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228"/>
  <workbookPr dateCompatibility="0" hidePivotFieldList="1" defaultThemeVersion="166925"/>
  <mc:AlternateContent xmlns:mc="http://schemas.openxmlformats.org/markup-compatibility/2006">
    <mc:Choice Requires="x15">
      <x15ac:absPath xmlns:x15ac="http://schemas.microsoft.com/office/spreadsheetml/2010/11/ac" url="C:\Users\Rawat ji\OneDrive\Desktop\Data Science\Excel\MY Project\Sample - Superstore.csv\"/>
    </mc:Choice>
  </mc:AlternateContent>
  <xr:revisionPtr revIDLastSave="0" documentId="13_ncr:9_{6A998411-D426-4226-BD78-DA124B22E389}" xr6:coauthVersionLast="47" xr6:coauthVersionMax="47" xr10:uidLastSave="{00000000-0000-0000-0000-000000000000}"/>
  <bookViews>
    <workbookView xWindow="-96" yWindow="0" windowWidth="11712" windowHeight="13056" firstSheet="4" activeTab="4" xr2:uid="{2E8D0717-A45C-4F0B-A7F7-CA70853EA4ED}"/>
  </bookViews>
  <sheets>
    <sheet name="Region Pivot" sheetId="2" r:id="rId1"/>
    <sheet name="Category Pivot" sheetId="3" r:id="rId2"/>
    <sheet name="Monthly Trend Pivot" sheetId="4" r:id="rId3"/>
    <sheet name="Top 10 Customer Pivot" sheetId="5" r:id="rId4"/>
    <sheet name="Dashboard" sheetId="6" r:id="rId5"/>
    <sheet name="Sample - Superstore" sheetId="1" r:id="rId6"/>
  </sheets>
  <definedNames>
    <definedName name="Slicer_Region">#N/A</definedName>
  </definedNames>
  <calcPr calcId="191029"/>
  <pivotCaches>
    <pivotCache cacheId="2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purl.oclc.org/ooxml/spreadsheetml/main">
  <c r="D3" i="6" l="1"/>
  <c r="C3" i="6"/>
  <c r="E3" i="6" s="1"/>
  <c r="B3" i="6"/>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2"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3" i="1"/>
  <c r="X4" i="1"/>
  <c r="X5" i="1"/>
  <c r="X6" i="1"/>
  <c r="X2" i="1"/>
  <c r="W3" i="1" a="1"/>
  <c r="W3" i="1" s="1"/>
  <c r="W4" i="1" a="1"/>
  <c r="W4" i="1"/>
  <c r="W5" i="1" a="1"/>
  <c r="W5" i="1" s="1"/>
  <c r="W6" i="1" a="1"/>
  <c r="W6" i="1" s="1"/>
  <c r="W7" i="1" a="1"/>
  <c r="W7" i="1"/>
  <c r="W8" i="1" a="1"/>
  <c r="W8" i="1"/>
  <c r="W9" i="1" a="1"/>
  <c r="W9" i="1" s="1"/>
  <c r="W10" i="1" a="1"/>
  <c r="W10" i="1" s="1"/>
  <c r="W11" i="1" a="1"/>
  <c r="W11" i="1" s="1"/>
  <c r="W12" i="1" a="1"/>
  <c r="W12" i="1" s="1"/>
  <c r="W13" i="1" a="1"/>
  <c r="W13" i="1" s="1"/>
  <c r="W14" i="1" a="1"/>
  <c r="W14" i="1"/>
  <c r="W15" i="1" a="1"/>
  <c r="W15" i="1"/>
  <c r="W16" i="1" a="1"/>
  <c r="W16" i="1"/>
  <c r="W17" i="1" a="1"/>
  <c r="W17" i="1" s="1"/>
  <c r="W18" i="1" a="1"/>
  <c r="W18" i="1"/>
  <c r="W19" i="1" a="1"/>
  <c r="W19" i="1" s="1"/>
  <c r="W20" i="1" a="1"/>
  <c r="W20" i="1"/>
  <c r="W21" i="1" a="1"/>
  <c r="W21" i="1" s="1"/>
  <c r="W22" i="1" a="1"/>
  <c r="W22" i="1"/>
  <c r="W23" i="1" a="1"/>
  <c r="W23" i="1"/>
  <c r="W24" i="1" a="1"/>
  <c r="W24" i="1" s="1"/>
  <c r="W25" i="1" a="1"/>
  <c r="W25" i="1"/>
  <c r="W26" i="1" a="1"/>
  <c r="W26" i="1" s="1"/>
  <c r="W27" i="1" a="1"/>
  <c r="W27" i="1" s="1"/>
  <c r="W28" i="1" a="1"/>
  <c r="W28" i="1" s="1"/>
  <c r="W29" i="1" a="1"/>
  <c r="W29" i="1"/>
  <c r="W30" i="1" a="1"/>
  <c r="W30" i="1" s="1"/>
  <c r="W31" i="1" a="1"/>
  <c r="W31" i="1"/>
  <c r="W32" i="1" a="1"/>
  <c r="W32" i="1" s="1"/>
  <c r="W33" i="1" a="1"/>
  <c r="W33" i="1" s="1"/>
  <c r="W34" i="1" a="1"/>
  <c r="W34" i="1"/>
  <c r="W35" i="1" a="1"/>
  <c r="W35" i="1"/>
  <c r="W36" i="1" a="1"/>
  <c r="W36" i="1" s="1"/>
  <c r="W37" i="1" a="1"/>
  <c r="W37" i="1"/>
  <c r="W38" i="1" a="1"/>
  <c r="W38" i="1" s="1"/>
  <c r="W39" i="1" a="1"/>
  <c r="W39" i="1" s="1"/>
  <c r="W40" i="1" a="1"/>
  <c r="W40" i="1"/>
  <c r="W41" i="1" a="1"/>
  <c r="W41" i="1" s="1"/>
  <c r="W42" i="1" a="1"/>
  <c r="W42" i="1"/>
  <c r="W43" i="1" a="1"/>
  <c r="W43" i="1" s="1"/>
  <c r="W44" i="1" a="1"/>
  <c r="W44" i="1"/>
  <c r="W45" i="1" a="1"/>
  <c r="W45" i="1" s="1"/>
  <c r="W46" i="1" a="1"/>
  <c r="W46" i="1" s="1"/>
  <c r="W47" i="1" a="1"/>
  <c r="W47" i="1" s="1"/>
  <c r="W48" i="1" a="1"/>
  <c r="W48" i="1" s="1"/>
  <c r="W49" i="1" a="1"/>
  <c r="W49" i="1"/>
  <c r="W50" i="1" a="1"/>
  <c r="W50" i="1" s="1"/>
  <c r="W51" i="1" a="1"/>
  <c r="W51" i="1" s="1"/>
  <c r="W52" i="1" a="1"/>
  <c r="W52" i="1"/>
  <c r="W53" i="1" a="1"/>
  <c r="W53" i="1" s="1"/>
  <c r="W54" i="1" a="1"/>
  <c r="W54" i="1" s="1"/>
  <c r="W55" i="1" a="1"/>
  <c r="W55" i="1" s="1"/>
  <c r="W56" i="1" a="1"/>
  <c r="W56" i="1" s="1"/>
  <c r="W57" i="1" a="1"/>
  <c r="W57" i="1" s="1"/>
  <c r="W58" i="1" a="1"/>
  <c r="W58" i="1"/>
  <c r="W59" i="1" a="1"/>
  <c r="W59" i="1"/>
  <c r="W60" i="1" a="1"/>
  <c r="W60" i="1"/>
  <c r="W61" i="1" a="1"/>
  <c r="W61" i="1" s="1"/>
  <c r="W62" i="1" a="1"/>
  <c r="W62" i="1"/>
  <c r="W63" i="1" a="1"/>
  <c r="W63" i="1" s="1"/>
  <c r="W64" i="1" a="1"/>
  <c r="W64" i="1"/>
  <c r="W65" i="1" a="1"/>
  <c r="W65" i="1" s="1"/>
  <c r="W66" i="1" a="1"/>
  <c r="W66" i="1"/>
  <c r="W67" i="1" a="1"/>
  <c r="W67" i="1" s="1"/>
  <c r="W68" i="1" a="1"/>
  <c r="W68" i="1"/>
  <c r="W69" i="1" a="1"/>
  <c r="W69" i="1" s="1"/>
  <c r="W70" i="1" a="1"/>
  <c r="W70" i="1"/>
  <c r="W71" i="1" a="1"/>
  <c r="W71" i="1" s="1"/>
  <c r="W72" i="1" a="1"/>
  <c r="W72" i="1" s="1"/>
  <c r="W73" i="1" a="1"/>
  <c r="W73" i="1" s="1"/>
  <c r="W74" i="1" a="1"/>
  <c r="W74" i="1"/>
  <c r="W75" i="1" a="1"/>
  <c r="W75" i="1" s="1"/>
  <c r="W76" i="1" a="1"/>
  <c r="W76" i="1" s="1"/>
  <c r="W77" i="1" a="1"/>
  <c r="W77" i="1"/>
  <c r="W78" i="1" a="1"/>
  <c r="W78" i="1"/>
  <c r="W79" i="1" a="1"/>
  <c r="W79" i="1" s="1"/>
  <c r="W80" i="1" a="1"/>
  <c r="W80" i="1" s="1"/>
  <c r="W81" i="1" a="1"/>
  <c r="W81" i="1" s="1"/>
  <c r="W82" i="1" a="1"/>
  <c r="W82" i="1"/>
  <c r="W83" i="1" a="1"/>
  <c r="W83" i="1"/>
  <c r="W84" i="1" a="1"/>
  <c r="W84" i="1" s="1"/>
  <c r="W85" i="1" a="1"/>
  <c r="W85" i="1" s="1"/>
  <c r="W86" i="1" a="1"/>
  <c r="W86" i="1" s="1"/>
  <c r="W87" i="1" a="1"/>
  <c r="W87" i="1" s="1"/>
  <c r="W88" i="1" a="1"/>
  <c r="W88" i="1" s="1"/>
  <c r="W89" i="1" a="1"/>
  <c r="W89" i="1" s="1"/>
  <c r="W90" i="1" a="1"/>
  <c r="W90" i="1" s="1"/>
  <c r="W91" i="1" a="1"/>
  <c r="W91" i="1"/>
  <c r="W92" i="1" a="1"/>
  <c r="W92" i="1" s="1"/>
  <c r="W93" i="1" a="1"/>
  <c r="W93" i="1" s="1"/>
  <c r="W94" i="1" a="1"/>
  <c r="W94" i="1" s="1"/>
  <c r="W95" i="1" a="1"/>
  <c r="W95" i="1"/>
  <c r="W96" i="1" a="1"/>
  <c r="W96" i="1"/>
  <c r="W97" i="1" a="1"/>
  <c r="W97" i="1" s="1"/>
  <c r="W98" i="1" a="1"/>
  <c r="W98" i="1" s="1"/>
  <c r="W99" i="1" a="1"/>
  <c r="W99" i="1" s="1"/>
  <c r="W100" i="1" a="1"/>
  <c r="W100" i="1" s="1"/>
  <c r="W101" i="1" a="1"/>
  <c r="W101" i="1" s="1"/>
  <c r="W102" i="1" a="1"/>
  <c r="W102" i="1" s="1"/>
  <c r="W103" i="1" a="1"/>
  <c r="W103" i="1" s="1"/>
  <c r="W104" i="1" a="1"/>
  <c r="W104" i="1"/>
  <c r="W105" i="1" a="1"/>
  <c r="W105" i="1" s="1"/>
  <c r="W106" i="1" a="1"/>
  <c r="W106" i="1" s="1"/>
  <c r="W107" i="1" a="1"/>
  <c r="W107" i="1"/>
  <c r="W108" i="1" a="1"/>
  <c r="W108" i="1" s="1"/>
  <c r="W109" i="1" a="1"/>
  <c r="W109" i="1"/>
  <c r="W110" i="1" a="1"/>
  <c r="W110" i="1" s="1"/>
  <c r="W111" i="1" a="1"/>
  <c r="W111" i="1" s="1"/>
  <c r="W112" i="1" a="1"/>
  <c r="W112" i="1"/>
  <c r="W113" i="1" a="1"/>
  <c r="W113" i="1" s="1"/>
  <c r="W114" i="1" a="1"/>
  <c r="W114" i="1"/>
  <c r="W115" i="1" a="1"/>
  <c r="W115" i="1" s="1"/>
  <c r="W116" i="1" a="1"/>
  <c r="W116" i="1" s="1"/>
  <c r="W117" i="1" a="1"/>
  <c r="W117" i="1" s="1"/>
  <c r="W118" i="1" a="1"/>
  <c r="W118" i="1" s="1"/>
  <c r="W119" i="1" a="1"/>
  <c r="W119" i="1" s="1"/>
  <c r="W120" i="1" a="1"/>
  <c r="W120" i="1"/>
  <c r="W121" i="1" a="1"/>
  <c r="W121" i="1"/>
  <c r="W122" i="1" a="1"/>
  <c r="W122" i="1" s="1"/>
  <c r="W123" i="1" a="1"/>
  <c r="W123" i="1" s="1"/>
  <c r="W124" i="1" a="1"/>
  <c r="W124" i="1" s="1"/>
  <c r="W125" i="1" a="1"/>
  <c r="W125" i="1" s="1"/>
  <c r="W126" i="1" a="1"/>
  <c r="W126" i="1" s="1"/>
  <c r="W127" i="1" a="1"/>
  <c r="W127" i="1" s="1"/>
  <c r="W128" i="1" a="1"/>
  <c r="W128" i="1" s="1"/>
  <c r="W129" i="1" a="1"/>
  <c r="W129" i="1" s="1"/>
  <c r="W130" i="1" a="1"/>
  <c r="W130" i="1" s="1"/>
  <c r="W131" i="1" a="1"/>
  <c r="W131" i="1"/>
  <c r="W132" i="1" a="1"/>
  <c r="W132" i="1"/>
  <c r="W133" i="1" a="1"/>
  <c r="W133" i="1" s="1"/>
  <c r="W134" i="1" a="1"/>
  <c r="W134" i="1"/>
  <c r="W135" i="1" a="1"/>
  <c r="W135" i="1" s="1"/>
  <c r="W136" i="1" a="1"/>
  <c r="W136" i="1" s="1"/>
  <c r="W137" i="1" a="1"/>
  <c r="W137" i="1"/>
  <c r="W138" i="1" a="1"/>
  <c r="W138" i="1" s="1"/>
  <c r="W139" i="1" a="1"/>
  <c r="W139" i="1" s="1"/>
  <c r="W140" i="1" a="1"/>
  <c r="W140" i="1"/>
  <c r="W141" i="1" a="1"/>
  <c r="W141" i="1" s="1"/>
  <c r="W142" i="1" a="1"/>
  <c r="W142" i="1"/>
  <c r="W143" i="1" a="1"/>
  <c r="W143" i="1" s="1"/>
  <c r="W144" i="1" a="1"/>
  <c r="W144" i="1"/>
  <c r="W145" i="1" a="1"/>
  <c r="W145" i="1" s="1"/>
  <c r="W146" i="1" a="1"/>
  <c r="W146" i="1" s="1"/>
  <c r="W147" i="1" a="1"/>
  <c r="W147" i="1" s="1"/>
  <c r="W148" i="1" a="1"/>
  <c r="W148" i="1" s="1"/>
  <c r="W149" i="1" a="1"/>
  <c r="W149" i="1" s="1"/>
  <c r="W150" i="1" a="1"/>
  <c r="W150" i="1" s="1"/>
  <c r="W151" i="1" a="1"/>
  <c r="W151" i="1"/>
  <c r="W152" i="1" a="1"/>
  <c r="W152" i="1" s="1"/>
  <c r="W153" i="1" a="1"/>
  <c r="W153" i="1" s="1"/>
  <c r="W154" i="1" a="1"/>
  <c r="W154" i="1"/>
  <c r="W155" i="1" a="1"/>
  <c r="W155" i="1" s="1"/>
  <c r="W156" i="1" a="1"/>
  <c r="W156" i="1"/>
  <c r="W157" i="1" a="1"/>
  <c r="W157" i="1" s="1"/>
  <c r="W158" i="1" a="1"/>
  <c r="W158" i="1"/>
  <c r="W159" i="1" a="1"/>
  <c r="W159" i="1" s="1"/>
  <c r="W160" i="1" a="1"/>
  <c r="W160" i="1" s="1"/>
  <c r="W161" i="1" a="1"/>
  <c r="W161" i="1" s="1"/>
  <c r="W162" i="1" a="1"/>
  <c r="W162" i="1"/>
  <c r="W163" i="1" a="1"/>
  <c r="W163" i="1" s="1"/>
  <c r="W164" i="1" a="1"/>
  <c r="W164" i="1" s="1"/>
  <c r="W165" i="1" a="1"/>
  <c r="W165" i="1" s="1"/>
  <c r="W166" i="1" a="1"/>
  <c r="W166" i="1"/>
  <c r="W167" i="1" a="1"/>
  <c r="W167" i="1"/>
  <c r="W168" i="1" a="1"/>
  <c r="W168" i="1" s="1"/>
  <c r="W169" i="1" a="1"/>
  <c r="W169" i="1"/>
  <c r="W170" i="1" a="1"/>
  <c r="W170" i="1" s="1"/>
  <c r="W171" i="1" a="1"/>
  <c r="W171" i="1" s="1"/>
  <c r="W172" i="1" a="1"/>
  <c r="W172" i="1" s="1"/>
  <c r="W173" i="1" a="1"/>
  <c r="W173" i="1"/>
  <c r="W174" i="1" a="1"/>
  <c r="W174" i="1" s="1"/>
  <c r="W175" i="1" a="1"/>
  <c r="W175" i="1"/>
  <c r="W176" i="1" a="1"/>
  <c r="W176" i="1" s="1"/>
  <c r="W177" i="1" a="1"/>
  <c r="W177" i="1" s="1"/>
  <c r="W178" i="1" a="1"/>
  <c r="W178" i="1" s="1"/>
  <c r="W179" i="1" a="1"/>
  <c r="W179" i="1" s="1"/>
  <c r="W180" i="1" a="1"/>
  <c r="W180" i="1"/>
  <c r="W181" i="1" a="1"/>
  <c r="W181" i="1" s="1"/>
  <c r="W182" i="1" a="1"/>
  <c r="W182" i="1"/>
  <c r="W183" i="1" a="1"/>
  <c r="W183" i="1" s="1"/>
  <c r="W184" i="1" a="1"/>
  <c r="W184" i="1" s="1"/>
  <c r="W185" i="1" a="1"/>
  <c r="W185" i="1" s="1"/>
  <c r="W186" i="1" a="1"/>
  <c r="W186" i="1" s="1"/>
  <c r="W187" i="1" a="1"/>
  <c r="W187" i="1" s="1"/>
  <c r="W188" i="1" a="1"/>
  <c r="W188" i="1" s="1"/>
  <c r="W189" i="1" a="1"/>
  <c r="W189" i="1" s="1"/>
  <c r="W190" i="1" a="1"/>
  <c r="W190" i="1" s="1"/>
  <c r="W191" i="1" a="1"/>
  <c r="W191" i="1"/>
  <c r="W192" i="1" a="1"/>
  <c r="W192" i="1" s="1"/>
  <c r="W193" i="1" a="1"/>
  <c r="W193" i="1"/>
  <c r="W194" i="1" a="1"/>
  <c r="W194" i="1" s="1"/>
  <c r="W195" i="1" a="1"/>
  <c r="W195" i="1" s="1"/>
  <c r="W196" i="1" a="1"/>
  <c r="W196" i="1" s="1"/>
  <c r="W197" i="1" a="1"/>
  <c r="W197" i="1" s="1"/>
  <c r="W198" i="1" a="1"/>
  <c r="W198" i="1" s="1"/>
  <c r="W199" i="1" a="1"/>
  <c r="W199" i="1"/>
  <c r="W200" i="1" a="1"/>
  <c r="W200" i="1" s="1"/>
  <c r="W201" i="1" a="1"/>
  <c r="W201" i="1" s="1"/>
  <c r="W202" i="1" a="1"/>
  <c r="W202" i="1" s="1"/>
  <c r="W203" i="1" a="1"/>
  <c r="W203" i="1"/>
  <c r="W204" i="1" a="1"/>
  <c r="W204" i="1"/>
  <c r="W205" i="1" a="1"/>
  <c r="W205" i="1" s="1"/>
  <c r="W206" i="1" a="1"/>
  <c r="W206" i="1" s="1"/>
  <c r="W207" i="1" a="1"/>
  <c r="W207" i="1" s="1"/>
  <c r="W208" i="1" a="1"/>
  <c r="W208" i="1"/>
  <c r="W209" i="1" a="1"/>
  <c r="W209" i="1" s="1"/>
  <c r="W210" i="1" a="1"/>
  <c r="W210" i="1"/>
  <c r="W211" i="1" a="1"/>
  <c r="W211" i="1" s="1"/>
  <c r="W212" i="1" a="1"/>
  <c r="W212" i="1"/>
  <c r="W213" i="1" a="1"/>
  <c r="W213" i="1" s="1"/>
  <c r="W214" i="1" a="1"/>
  <c r="W214" i="1" s="1"/>
  <c r="W215" i="1" a="1"/>
  <c r="W215" i="1"/>
  <c r="W216" i="1" a="1"/>
  <c r="W216" i="1" s="1"/>
  <c r="W217" i="1" a="1"/>
  <c r="W217" i="1"/>
  <c r="W218" i="1" a="1"/>
  <c r="W218" i="1"/>
  <c r="W219" i="1" a="1"/>
  <c r="W219" i="1" s="1"/>
  <c r="W220" i="1" a="1"/>
  <c r="W220" i="1" s="1"/>
  <c r="W221" i="1" a="1"/>
  <c r="W221" i="1" s="1"/>
  <c r="W222" i="1" a="1"/>
  <c r="W222" i="1" s="1"/>
  <c r="W223" i="1" a="1"/>
  <c r="W223" i="1" s="1"/>
  <c r="W224" i="1" a="1"/>
  <c r="W224" i="1" s="1"/>
  <c r="W225" i="1" a="1"/>
  <c r="W225" i="1" s="1"/>
  <c r="W226" i="1" a="1"/>
  <c r="W226" i="1"/>
  <c r="W227" i="1" a="1"/>
  <c r="W227" i="1" s="1"/>
  <c r="W228" i="1" a="1"/>
  <c r="W228" i="1" s="1"/>
  <c r="W229" i="1" a="1"/>
  <c r="W229" i="1" s="1"/>
  <c r="W230" i="1" a="1"/>
  <c r="W230" i="1" s="1"/>
  <c r="W231" i="1" a="1"/>
  <c r="W231" i="1" s="1"/>
  <c r="W232" i="1" a="1"/>
  <c r="W232" i="1"/>
  <c r="W233" i="1" a="1"/>
  <c r="W233" i="1" s="1"/>
  <c r="W234" i="1" a="1"/>
  <c r="W234" i="1" s="1"/>
  <c r="W235" i="1" a="1"/>
  <c r="W235" i="1" s="1"/>
  <c r="W236" i="1" a="1"/>
  <c r="W236" i="1"/>
  <c r="W237" i="1" a="1"/>
  <c r="W237" i="1" s="1"/>
  <c r="W238" i="1" a="1"/>
  <c r="W238" i="1" s="1"/>
  <c r="W239" i="1" a="1"/>
  <c r="W239" i="1" s="1"/>
  <c r="W240" i="1" a="1"/>
  <c r="W240" i="1"/>
  <c r="W241" i="1" a="1"/>
  <c r="W241" i="1" s="1"/>
  <c r="W242" i="1" a="1"/>
  <c r="W242" i="1"/>
  <c r="W243" i="1" a="1"/>
  <c r="W243" i="1" s="1"/>
  <c r="W244" i="1" a="1"/>
  <c r="W244" i="1" s="1"/>
  <c r="W245" i="1" a="1"/>
  <c r="W245" i="1" s="1"/>
  <c r="W246" i="1" a="1"/>
  <c r="W246" i="1" s="1"/>
  <c r="W247" i="1" a="1"/>
  <c r="W247" i="1"/>
  <c r="W248" i="1" a="1"/>
  <c r="W248" i="1"/>
  <c r="W249" i="1" a="1"/>
  <c r="W249" i="1" s="1"/>
  <c r="W250" i="1" a="1"/>
  <c r="W250" i="1"/>
  <c r="W251" i="1" a="1"/>
  <c r="W251" i="1" s="1"/>
  <c r="W252" i="1" a="1"/>
  <c r="W252" i="1"/>
  <c r="W253" i="1" a="1"/>
  <c r="W253" i="1"/>
  <c r="W254" i="1" a="1"/>
  <c r="W254" i="1" s="1"/>
  <c r="W255" i="1" a="1"/>
  <c r="W255" i="1" s="1"/>
  <c r="W256" i="1" a="1"/>
  <c r="W256" i="1" s="1"/>
  <c r="W257" i="1" a="1"/>
  <c r="W257" i="1" s="1"/>
  <c r="W258" i="1" a="1"/>
  <c r="W258" i="1" s="1"/>
  <c r="W259" i="1" a="1"/>
  <c r="W259" i="1" s="1"/>
  <c r="W260" i="1" a="1"/>
  <c r="W260" i="1" s="1"/>
  <c r="W261" i="1" a="1"/>
  <c r="W261" i="1" s="1"/>
  <c r="W262" i="1" a="1"/>
  <c r="W262" i="1" s="1"/>
  <c r="W263" i="1" a="1"/>
  <c r="W263" i="1" s="1"/>
  <c r="W264" i="1" a="1"/>
  <c r="W264" i="1"/>
  <c r="W265" i="1" a="1"/>
  <c r="W265" i="1"/>
  <c r="W266" i="1" a="1"/>
  <c r="W266" i="1"/>
  <c r="W267" i="1" a="1"/>
  <c r="W267" i="1" s="1"/>
  <c r="W268" i="1" a="1"/>
  <c r="W268" i="1" s="1"/>
  <c r="W269" i="1" a="1"/>
  <c r="W269" i="1" s="1"/>
  <c r="W270" i="1" a="1"/>
  <c r="W270" i="1" s="1"/>
  <c r="W271" i="1" a="1"/>
  <c r="W271" i="1"/>
  <c r="W272" i="1" a="1"/>
  <c r="W272" i="1" s="1"/>
  <c r="W273" i="1" a="1"/>
  <c r="W273" i="1" s="1"/>
  <c r="W274" i="1" a="1"/>
  <c r="W274" i="1" s="1"/>
  <c r="W275" i="1" a="1"/>
  <c r="W275" i="1" s="1"/>
  <c r="W276" i="1" a="1"/>
  <c r="W276" i="1" s="1"/>
  <c r="W277" i="1" a="1"/>
  <c r="W277" i="1" s="1"/>
  <c r="W278" i="1" a="1"/>
  <c r="W278" i="1"/>
  <c r="W279" i="1" a="1"/>
  <c r="W279" i="1" s="1"/>
  <c r="W280" i="1" a="1"/>
  <c r="W280" i="1"/>
  <c r="W281" i="1" a="1"/>
  <c r="W281" i="1" s="1"/>
  <c r="W282" i="1" a="1"/>
  <c r="W282" i="1"/>
  <c r="W283" i="1" a="1"/>
  <c r="W283" i="1" s="1"/>
  <c r="W284" i="1" a="1"/>
  <c r="W284" i="1" s="1"/>
  <c r="W285" i="1" a="1"/>
  <c r="W285" i="1" s="1"/>
  <c r="W286" i="1" a="1"/>
  <c r="W286" i="1" s="1"/>
  <c r="W287" i="1" a="1"/>
  <c r="W287" i="1"/>
  <c r="W288" i="1" a="1"/>
  <c r="W288" i="1" s="1"/>
  <c r="W289" i="1" a="1"/>
  <c r="W289" i="1"/>
  <c r="W290" i="1" a="1"/>
  <c r="W290" i="1" s="1"/>
  <c r="W291" i="1" a="1"/>
  <c r="W291" i="1" s="1"/>
  <c r="W292" i="1" a="1"/>
  <c r="W292" i="1" s="1"/>
  <c r="W293" i="1" a="1"/>
  <c r="W293" i="1" s="1"/>
  <c r="W294" i="1" a="1"/>
  <c r="W294" i="1"/>
  <c r="W295" i="1" a="1"/>
  <c r="W295" i="1" s="1"/>
  <c r="W296" i="1" a="1"/>
  <c r="W296" i="1" s="1"/>
  <c r="W297" i="1" a="1"/>
  <c r="W297" i="1" s="1"/>
  <c r="W298" i="1" a="1"/>
  <c r="W298" i="1" s="1"/>
  <c r="W299" i="1" a="1"/>
  <c r="W299" i="1" s="1"/>
  <c r="W300" i="1" a="1"/>
  <c r="W300" i="1"/>
  <c r="W301" i="1" a="1"/>
  <c r="W301" i="1"/>
  <c r="W302" i="1" a="1"/>
  <c r="W302" i="1"/>
  <c r="W303" i="1" a="1"/>
  <c r="W303" i="1" s="1"/>
  <c r="W304" i="1" a="1"/>
  <c r="W304" i="1"/>
  <c r="W305" i="1" a="1"/>
  <c r="W305" i="1" s="1"/>
  <c r="W306" i="1" a="1"/>
  <c r="W306" i="1" s="1"/>
  <c r="W307" i="1" a="1"/>
  <c r="W307" i="1"/>
  <c r="W308" i="1" a="1"/>
  <c r="W308" i="1"/>
  <c r="W309" i="1" a="1"/>
  <c r="W309" i="1" s="1"/>
  <c r="W310" i="1" a="1"/>
  <c r="W310" i="1"/>
  <c r="W311" i="1" a="1"/>
  <c r="W311" i="1" s="1"/>
  <c r="W312" i="1" a="1"/>
  <c r="W312" i="1"/>
  <c r="W313" i="1" a="1"/>
  <c r="W313" i="1" s="1"/>
  <c r="W314" i="1" a="1"/>
  <c r="W314" i="1"/>
  <c r="W315" i="1" a="1"/>
  <c r="W315" i="1" s="1"/>
  <c r="W316" i="1" a="1"/>
  <c r="W316" i="1" s="1"/>
  <c r="W317" i="1" a="1"/>
  <c r="W317" i="1"/>
  <c r="W318" i="1" a="1"/>
  <c r="W318" i="1" s="1"/>
  <c r="W319" i="1" a="1"/>
  <c r="W319" i="1" s="1"/>
  <c r="W320" i="1" a="1"/>
  <c r="W320" i="1"/>
  <c r="W321" i="1" a="1"/>
  <c r="W321" i="1" s="1"/>
  <c r="W322" i="1" a="1"/>
  <c r="W322" i="1"/>
  <c r="W323" i="1" a="1"/>
  <c r="W323" i="1"/>
  <c r="W324" i="1" a="1"/>
  <c r="W324" i="1"/>
  <c r="W325" i="1" a="1"/>
  <c r="W325" i="1"/>
  <c r="W326" i="1" a="1"/>
  <c r="W326" i="1"/>
  <c r="W327" i="1" a="1"/>
  <c r="W327" i="1" s="1"/>
  <c r="W328" i="1" a="1"/>
  <c r="W328" i="1"/>
  <c r="W329" i="1" a="1"/>
  <c r="W329" i="1" s="1"/>
  <c r="W330" i="1" a="1"/>
  <c r="W330" i="1"/>
  <c r="W331" i="1" a="1"/>
  <c r="W331" i="1" s="1"/>
  <c r="W332" i="1" a="1"/>
  <c r="W332" i="1" s="1"/>
  <c r="W333" i="1" a="1"/>
  <c r="W333" i="1" s="1"/>
  <c r="W334" i="1" a="1"/>
  <c r="W334" i="1"/>
  <c r="W335" i="1" a="1"/>
  <c r="W335" i="1" s="1"/>
  <c r="W336" i="1" a="1"/>
  <c r="W336" i="1"/>
  <c r="W337" i="1" a="1"/>
  <c r="W337" i="1" s="1"/>
  <c r="W338" i="1" a="1"/>
  <c r="W338" i="1" s="1"/>
  <c r="W339" i="1" a="1"/>
  <c r="W339" i="1" s="1"/>
  <c r="W340" i="1" a="1"/>
  <c r="W340" i="1" s="1"/>
  <c r="W341" i="1" a="1"/>
  <c r="W341" i="1" s="1"/>
  <c r="W342" i="1" a="1"/>
  <c r="W342" i="1" s="1"/>
  <c r="W343" i="1" a="1"/>
  <c r="W343" i="1"/>
  <c r="W344" i="1" a="1"/>
  <c r="W344" i="1" s="1"/>
  <c r="W345" i="1" a="1"/>
  <c r="W345" i="1" s="1"/>
  <c r="W346" i="1" a="1"/>
  <c r="W346" i="1"/>
  <c r="W347" i="1" a="1"/>
  <c r="W347" i="1"/>
  <c r="W348" i="1" a="1"/>
  <c r="W348" i="1" s="1"/>
  <c r="W349" i="1" a="1"/>
  <c r="W349" i="1"/>
  <c r="W350" i="1" a="1"/>
  <c r="W350" i="1"/>
  <c r="W351" i="1" a="1"/>
  <c r="W351" i="1" s="1"/>
  <c r="W352" i="1" a="1"/>
  <c r="W352" i="1"/>
  <c r="W353" i="1" a="1"/>
  <c r="W353" i="1" s="1"/>
  <c r="W354" i="1" a="1"/>
  <c r="W354" i="1"/>
  <c r="W355" i="1" a="1"/>
  <c r="W355" i="1" s="1"/>
  <c r="W356" i="1" a="1"/>
  <c r="W356" i="1"/>
  <c r="W357" i="1" a="1"/>
  <c r="W357" i="1" s="1"/>
  <c r="W358" i="1" a="1"/>
  <c r="W358" i="1" s="1"/>
  <c r="W359" i="1" a="1"/>
  <c r="W359" i="1"/>
  <c r="W360" i="1" a="1"/>
  <c r="W360" i="1" s="1"/>
  <c r="W361" i="1" a="1"/>
  <c r="W361" i="1"/>
  <c r="W362" i="1" a="1"/>
  <c r="W362" i="1" s="1"/>
  <c r="W363" i="1" a="1"/>
  <c r="W363" i="1" s="1"/>
  <c r="W364" i="1" a="1"/>
  <c r="W364" i="1" s="1"/>
  <c r="W365" i="1" a="1"/>
  <c r="W365" i="1" s="1"/>
  <c r="W366" i="1" a="1"/>
  <c r="W366" i="1"/>
  <c r="W367" i="1" a="1"/>
  <c r="W367" i="1"/>
  <c r="W368" i="1" a="1"/>
  <c r="W368" i="1" s="1"/>
  <c r="W369" i="1" a="1"/>
  <c r="W369" i="1" s="1"/>
  <c r="W370" i="1" a="1"/>
  <c r="W370" i="1"/>
  <c r="W371" i="1" a="1"/>
  <c r="W371" i="1" s="1"/>
  <c r="W372" i="1" a="1"/>
  <c r="W372" i="1"/>
  <c r="W373" i="1" a="1"/>
  <c r="W373" i="1"/>
  <c r="W374" i="1" a="1"/>
  <c r="W374" i="1" s="1"/>
  <c r="W375" i="1" a="1"/>
  <c r="W375" i="1" s="1"/>
  <c r="W376" i="1" a="1"/>
  <c r="W376" i="1" s="1"/>
  <c r="W377" i="1" a="1"/>
  <c r="W377" i="1" s="1"/>
  <c r="W378" i="1" a="1"/>
  <c r="W378" i="1" s="1"/>
  <c r="W379" i="1" a="1"/>
  <c r="W379" i="1" s="1"/>
  <c r="W380" i="1" a="1"/>
  <c r="W380" i="1"/>
  <c r="W381" i="1" a="1"/>
  <c r="W381" i="1" s="1"/>
  <c r="W382" i="1" a="1"/>
  <c r="W382" i="1" s="1"/>
  <c r="W383" i="1" a="1"/>
  <c r="W383" i="1" s="1"/>
  <c r="W384" i="1" a="1"/>
  <c r="W384" i="1"/>
  <c r="W385" i="1" a="1"/>
  <c r="W385" i="1"/>
  <c r="W386" i="1" a="1"/>
  <c r="W386" i="1" s="1"/>
  <c r="W387" i="1" a="1"/>
  <c r="W387" i="1" s="1"/>
  <c r="W388" i="1" a="1"/>
  <c r="W388" i="1" s="1"/>
  <c r="W389" i="1" a="1"/>
  <c r="W389" i="1" s="1"/>
  <c r="W390" i="1" a="1"/>
  <c r="W390" i="1" s="1"/>
  <c r="W391" i="1" a="1"/>
  <c r="W391" i="1" s="1"/>
  <c r="W392" i="1" a="1"/>
  <c r="W392" i="1"/>
  <c r="W393" i="1" a="1"/>
  <c r="W393" i="1" s="1"/>
  <c r="W394" i="1" a="1"/>
  <c r="W394" i="1" s="1"/>
  <c r="W395" i="1" a="1"/>
  <c r="W395" i="1" s="1"/>
  <c r="W396" i="1" a="1"/>
  <c r="W396" i="1" s="1"/>
  <c r="W397" i="1" a="1"/>
  <c r="W397" i="1" s="1"/>
  <c r="W398" i="1" a="1"/>
  <c r="W398" i="1" s="1"/>
  <c r="W399" i="1" a="1"/>
  <c r="W399" i="1" s="1"/>
  <c r="W400" i="1" a="1"/>
  <c r="W400" i="1" s="1"/>
  <c r="W401" i="1" a="1"/>
  <c r="W401" i="1" s="1"/>
  <c r="W402" i="1" a="1"/>
  <c r="W402" i="1" s="1"/>
  <c r="W403" i="1" a="1"/>
  <c r="W403" i="1" s="1"/>
  <c r="W404" i="1" a="1"/>
  <c r="W404" i="1" s="1"/>
  <c r="W405" i="1" a="1"/>
  <c r="W405" i="1" s="1"/>
  <c r="W406" i="1" a="1"/>
  <c r="W406" i="1" s="1"/>
  <c r="W407" i="1" a="1"/>
  <c r="W407" i="1" s="1"/>
  <c r="W408" i="1" a="1"/>
  <c r="W408" i="1"/>
  <c r="W409" i="1" a="1"/>
  <c r="W409" i="1"/>
  <c r="W410" i="1" a="1"/>
  <c r="W410" i="1" s="1"/>
  <c r="W411" i="1" a="1"/>
  <c r="W411" i="1" s="1"/>
  <c r="W412" i="1" a="1"/>
  <c r="W412" i="1" s="1"/>
  <c r="W413" i="1" a="1"/>
  <c r="W413" i="1"/>
  <c r="W414" i="1" a="1"/>
  <c r="W414" i="1" s="1"/>
  <c r="W415" i="1" a="1"/>
  <c r="W415" i="1" s="1"/>
  <c r="W416" i="1" a="1"/>
  <c r="W416" i="1" s="1"/>
  <c r="W417" i="1" a="1"/>
  <c r="W417" i="1" s="1"/>
  <c r="W418" i="1" a="1"/>
  <c r="W418" i="1" s="1"/>
  <c r="W419" i="1" a="1"/>
  <c r="W419" i="1"/>
  <c r="W420" i="1" a="1"/>
  <c r="W420" i="1" s="1"/>
  <c r="W421" i="1" a="1"/>
  <c r="W421" i="1"/>
  <c r="W422" i="1" a="1"/>
  <c r="W422" i="1"/>
  <c r="W423" i="1" a="1"/>
  <c r="W423" i="1" s="1"/>
  <c r="W424" i="1" a="1"/>
  <c r="W424" i="1"/>
  <c r="W425" i="1" a="1"/>
  <c r="W425" i="1" s="1"/>
  <c r="W426" i="1" a="1"/>
  <c r="W426" i="1" s="1"/>
  <c r="W427" i="1" a="1"/>
  <c r="W427" i="1" s="1"/>
  <c r="W428" i="1" a="1"/>
  <c r="W428" i="1" s="1"/>
  <c r="W429" i="1" a="1"/>
  <c r="W429" i="1" s="1"/>
  <c r="W430" i="1" a="1"/>
  <c r="W430" i="1"/>
  <c r="W431" i="1" a="1"/>
  <c r="W431" i="1"/>
  <c r="W432" i="1" a="1"/>
  <c r="W432" i="1" s="1"/>
  <c r="W433" i="1" a="1"/>
  <c r="W433" i="1"/>
  <c r="W434" i="1" a="1"/>
  <c r="W434" i="1" s="1"/>
  <c r="W435" i="1" a="1"/>
  <c r="W435" i="1" s="1"/>
  <c r="W436" i="1" a="1"/>
  <c r="W436" i="1" s="1"/>
  <c r="W437" i="1" a="1"/>
  <c r="W437" i="1" s="1"/>
  <c r="W438" i="1" a="1"/>
  <c r="W438" i="1"/>
  <c r="W439" i="1" a="1"/>
  <c r="W439" i="1" s="1"/>
  <c r="W440" i="1" a="1"/>
  <c r="W440" i="1" s="1"/>
  <c r="W441" i="1" a="1"/>
  <c r="W441" i="1" s="1"/>
  <c r="W442" i="1" a="1"/>
  <c r="W442" i="1" s="1"/>
  <c r="W443" i="1" a="1"/>
  <c r="W443" i="1"/>
  <c r="W444" i="1" a="1"/>
  <c r="W444" i="1"/>
  <c r="W445" i="1" a="1"/>
  <c r="W445" i="1"/>
  <c r="W446" i="1" a="1"/>
  <c r="W446" i="1" s="1"/>
  <c r="W447" i="1" a="1"/>
  <c r="W447" i="1" s="1"/>
  <c r="W448" i="1" a="1"/>
  <c r="W448" i="1" s="1"/>
  <c r="W449" i="1" a="1"/>
  <c r="W449" i="1" s="1"/>
  <c r="W450" i="1" a="1"/>
  <c r="W450" i="1" s="1"/>
  <c r="W451" i="1" a="1"/>
  <c r="W451" i="1" s="1"/>
  <c r="W452" i="1" a="1"/>
  <c r="W452" i="1" s="1"/>
  <c r="W453" i="1" a="1"/>
  <c r="W453" i="1" s="1"/>
  <c r="W454" i="1" a="1"/>
  <c r="W454" i="1" s="1"/>
  <c r="W455" i="1" a="1"/>
  <c r="W455" i="1"/>
  <c r="W456" i="1" a="1"/>
  <c r="W456" i="1" s="1"/>
  <c r="W457" i="1" a="1"/>
  <c r="W457" i="1" s="1"/>
  <c r="W458" i="1" a="1"/>
  <c r="W458" i="1"/>
  <c r="W459" i="1" a="1"/>
  <c r="W459" i="1" s="1"/>
  <c r="W460" i="1" a="1"/>
  <c r="W460" i="1" s="1"/>
  <c r="W461" i="1" a="1"/>
  <c r="W461" i="1" s="1"/>
  <c r="W462" i="1" a="1"/>
  <c r="W462" i="1" s="1"/>
  <c r="W463" i="1" a="1"/>
  <c r="W463" i="1"/>
  <c r="W464" i="1" a="1"/>
  <c r="W464" i="1" s="1"/>
  <c r="W465" i="1" a="1"/>
  <c r="W465" i="1" s="1"/>
  <c r="W466" i="1" a="1"/>
  <c r="W466" i="1"/>
  <c r="W467" i="1" a="1"/>
  <c r="W467" i="1" s="1"/>
  <c r="W468" i="1" a="1"/>
  <c r="W468" i="1"/>
  <c r="W469" i="1" a="1"/>
  <c r="W469" i="1"/>
  <c r="W470" i="1" a="1"/>
  <c r="W470" i="1" s="1"/>
  <c r="W471" i="1" a="1"/>
  <c r="W471" i="1" s="1"/>
  <c r="W472" i="1" a="1"/>
  <c r="W472" i="1" s="1"/>
  <c r="W473" i="1" a="1"/>
  <c r="W473" i="1" s="1"/>
  <c r="W474" i="1" a="1"/>
  <c r="W474" i="1" s="1"/>
  <c r="W475" i="1" a="1"/>
  <c r="W475" i="1" s="1"/>
  <c r="W476" i="1" a="1"/>
  <c r="W476" i="1" s="1"/>
  <c r="W477" i="1" a="1"/>
  <c r="W477" i="1" s="1"/>
  <c r="W478" i="1" a="1"/>
  <c r="W478" i="1" s="1"/>
  <c r="W479" i="1" a="1"/>
  <c r="W479" i="1" s="1"/>
  <c r="W480" i="1" a="1"/>
  <c r="W480" i="1"/>
  <c r="W481" i="1" a="1"/>
  <c r="W481" i="1" s="1"/>
  <c r="W482" i="1" a="1"/>
  <c r="W482" i="1"/>
  <c r="W483" i="1" a="1"/>
  <c r="W483" i="1" s="1"/>
  <c r="W484" i="1" a="1"/>
  <c r="W484" i="1"/>
  <c r="W485" i="1" a="1"/>
  <c r="W485" i="1" s="1"/>
  <c r="W486" i="1" a="1"/>
  <c r="W486" i="1" s="1"/>
  <c r="W487" i="1" a="1"/>
  <c r="W487" i="1" s="1"/>
  <c r="W488" i="1" a="1"/>
  <c r="W488" i="1" s="1"/>
  <c r="W489" i="1" a="1"/>
  <c r="W489" i="1" s="1"/>
  <c r="W490" i="1" a="1"/>
  <c r="W490" i="1" s="1"/>
  <c r="W491" i="1" a="1"/>
  <c r="W491" i="1" s="1"/>
  <c r="W492" i="1" a="1"/>
  <c r="W492" i="1" s="1"/>
  <c r="W493" i="1" a="1"/>
  <c r="W493" i="1"/>
  <c r="W494" i="1" a="1"/>
  <c r="W494" i="1" s="1"/>
  <c r="W495" i="1" a="1"/>
  <c r="W495" i="1" s="1"/>
  <c r="W496" i="1" a="1"/>
  <c r="W496" i="1"/>
  <c r="W497" i="1" a="1"/>
  <c r="W497" i="1" s="1"/>
  <c r="W498" i="1" a="1"/>
  <c r="W498" i="1"/>
  <c r="W499" i="1" a="1"/>
  <c r="W499" i="1" s="1"/>
  <c r="W500" i="1" a="1"/>
  <c r="W500" i="1"/>
  <c r="W501" i="1" a="1"/>
  <c r="W501" i="1" s="1"/>
  <c r="W502" i="1" a="1"/>
  <c r="W502" i="1" s="1"/>
  <c r="W503" i="1" a="1"/>
  <c r="W503" i="1" s="1"/>
  <c r="W504" i="1" a="1"/>
  <c r="W504" i="1" s="1"/>
  <c r="W505" i="1" a="1"/>
  <c r="W505" i="1" s="1"/>
  <c r="W506" i="1" a="1"/>
  <c r="W506" i="1"/>
  <c r="W507" i="1" a="1"/>
  <c r="W507" i="1" s="1"/>
  <c r="W508" i="1" a="1"/>
  <c r="W508" i="1" s="1"/>
  <c r="W509" i="1" a="1"/>
  <c r="W509" i="1"/>
  <c r="W510" i="1" a="1"/>
  <c r="W510" i="1" s="1"/>
  <c r="W511" i="1" a="1"/>
  <c r="W511" i="1" s="1"/>
  <c r="W512" i="1" a="1"/>
  <c r="W512" i="1" s="1"/>
  <c r="W513" i="1" a="1"/>
  <c r="W513" i="1" s="1"/>
  <c r="W514" i="1" a="1"/>
  <c r="W514" i="1"/>
  <c r="W515" i="1" a="1"/>
  <c r="W515" i="1" s="1"/>
  <c r="W516" i="1" a="1"/>
  <c r="W516" i="1" s="1"/>
  <c r="W517" i="1" a="1"/>
  <c r="W517" i="1" s="1"/>
  <c r="W518" i="1" a="1"/>
  <c r="W518" i="1" s="1"/>
  <c r="W519" i="1" a="1"/>
  <c r="W519" i="1" s="1"/>
  <c r="W520" i="1" a="1"/>
  <c r="W520" i="1" s="1"/>
  <c r="W521" i="1" a="1"/>
  <c r="W521" i="1" s="1"/>
  <c r="W522" i="1" a="1"/>
  <c r="W522" i="1"/>
  <c r="W523" i="1" a="1"/>
  <c r="W523" i="1" s="1"/>
  <c r="W524" i="1" a="1"/>
  <c r="W524" i="1"/>
  <c r="W525" i="1" a="1"/>
  <c r="W525" i="1" s="1"/>
  <c r="W526" i="1" a="1"/>
  <c r="W526" i="1"/>
  <c r="W527" i="1" a="1"/>
  <c r="W527" i="1" s="1"/>
  <c r="W528" i="1" a="1"/>
  <c r="W528" i="1" s="1"/>
  <c r="W529" i="1" a="1"/>
  <c r="W529" i="1"/>
  <c r="W530" i="1" a="1"/>
  <c r="W530" i="1" s="1"/>
  <c r="W531" i="1" a="1"/>
  <c r="W531" i="1" s="1"/>
  <c r="W532" i="1" a="1"/>
  <c r="W532" i="1"/>
  <c r="W533" i="1" a="1"/>
  <c r="W533" i="1" s="1"/>
  <c r="W534" i="1" a="1"/>
  <c r="W534" i="1"/>
  <c r="W535" i="1" a="1"/>
  <c r="W535" i="1" s="1"/>
  <c r="W536" i="1" a="1"/>
  <c r="W536" i="1"/>
  <c r="W537" i="1" a="1"/>
  <c r="W537" i="1" s="1"/>
  <c r="W538" i="1" a="1"/>
  <c r="W538" i="1"/>
  <c r="W539" i="1" a="1"/>
  <c r="W539" i="1" s="1"/>
  <c r="W540" i="1" a="1"/>
  <c r="W540" i="1" s="1"/>
  <c r="W541" i="1" a="1"/>
  <c r="W541" i="1" s="1"/>
  <c r="W542" i="1" a="1"/>
  <c r="W542" i="1"/>
  <c r="W543" i="1" a="1"/>
  <c r="W543" i="1" s="1"/>
  <c r="W544" i="1" a="1"/>
  <c r="W544" i="1"/>
  <c r="W545" i="1" a="1"/>
  <c r="W545" i="1" s="1"/>
  <c r="W546" i="1" a="1"/>
  <c r="W546" i="1" s="1"/>
  <c r="W547" i="1" a="1"/>
  <c r="W547" i="1" s="1"/>
  <c r="W548" i="1" a="1"/>
  <c r="W548" i="1" s="1"/>
  <c r="W549" i="1" a="1"/>
  <c r="W549" i="1" s="1"/>
  <c r="W550" i="1" a="1"/>
  <c r="W550" i="1"/>
  <c r="W551" i="1" a="1"/>
  <c r="W551" i="1" s="1"/>
  <c r="W552" i="1" a="1"/>
  <c r="W552" i="1" s="1"/>
  <c r="W553" i="1" a="1"/>
  <c r="W553" i="1" s="1"/>
  <c r="W554" i="1" a="1"/>
  <c r="W554" i="1" s="1"/>
  <c r="W555" i="1" a="1"/>
  <c r="W555" i="1" s="1"/>
  <c r="W556" i="1" a="1"/>
  <c r="W556" i="1"/>
  <c r="W557" i="1" a="1"/>
  <c r="W557" i="1" s="1"/>
  <c r="W558" i="1" a="1"/>
  <c r="W558" i="1" s="1"/>
  <c r="W559" i="1" a="1"/>
  <c r="W559" i="1" s="1"/>
  <c r="W560" i="1" a="1"/>
  <c r="W560" i="1"/>
  <c r="W561" i="1" a="1"/>
  <c r="W561" i="1" s="1"/>
  <c r="W562" i="1" a="1"/>
  <c r="W562" i="1" s="1"/>
  <c r="W563" i="1" a="1"/>
  <c r="W563" i="1" s="1"/>
  <c r="W564" i="1" a="1"/>
  <c r="W564" i="1"/>
  <c r="W565" i="1" a="1"/>
  <c r="W565" i="1" s="1"/>
  <c r="W566" i="1" a="1"/>
  <c r="W566" i="1"/>
  <c r="W567" i="1" a="1"/>
  <c r="W567" i="1" s="1"/>
  <c r="W568" i="1" a="1"/>
  <c r="W568" i="1"/>
  <c r="W569" i="1" a="1"/>
  <c r="W569" i="1" s="1"/>
  <c r="W570" i="1" a="1"/>
  <c r="W570" i="1"/>
  <c r="W571" i="1" a="1"/>
  <c r="W571" i="1" s="1"/>
  <c r="W572" i="1" a="1"/>
  <c r="W572" i="1" s="1"/>
  <c r="W573" i="1" a="1"/>
  <c r="W573" i="1" s="1"/>
  <c r="W574" i="1" a="1"/>
  <c r="W574" i="1" s="1"/>
  <c r="W575" i="1" a="1"/>
  <c r="W575" i="1" s="1"/>
  <c r="W576" i="1" a="1"/>
  <c r="W576" i="1" s="1"/>
  <c r="W577" i="1" a="1"/>
  <c r="W577" i="1"/>
  <c r="W578" i="1" a="1"/>
  <c r="W578" i="1" s="1"/>
  <c r="W579" i="1" a="1"/>
  <c r="W579" i="1" s="1"/>
  <c r="W580" i="1" a="1"/>
  <c r="W580" i="1" s="1"/>
  <c r="W581" i="1" a="1"/>
  <c r="W581" i="1" s="1"/>
  <c r="W582" i="1" a="1"/>
  <c r="W582" i="1" s="1"/>
  <c r="W583" i="1" a="1"/>
  <c r="W583" i="1"/>
  <c r="W584" i="1" a="1"/>
  <c r="W584" i="1"/>
  <c r="W585" i="1" a="1"/>
  <c r="W585" i="1" s="1"/>
  <c r="W586" i="1" a="1"/>
  <c r="W586" i="1" s="1"/>
  <c r="W587" i="1" a="1"/>
  <c r="W587" i="1" s="1"/>
  <c r="W588" i="1" a="1"/>
  <c r="W588" i="1"/>
  <c r="W589" i="1" a="1"/>
  <c r="W589" i="1"/>
  <c r="W590" i="1" a="1"/>
  <c r="W590" i="1"/>
  <c r="W591" i="1" a="1"/>
  <c r="W591" i="1" s="1"/>
  <c r="W592" i="1" a="1"/>
  <c r="W592" i="1"/>
  <c r="W593" i="1" a="1"/>
  <c r="W593" i="1" s="1"/>
  <c r="W594" i="1" a="1"/>
  <c r="W594" i="1"/>
  <c r="W595" i="1" a="1"/>
  <c r="W595" i="1"/>
  <c r="W596" i="1" a="1"/>
  <c r="W596" i="1"/>
  <c r="W597" i="1" a="1"/>
  <c r="W597" i="1" s="1"/>
  <c r="W598" i="1" a="1"/>
  <c r="W598" i="1" s="1"/>
  <c r="W599" i="1" a="1"/>
  <c r="W599" i="1" s="1"/>
  <c r="W600" i="1" a="1"/>
  <c r="W600" i="1"/>
  <c r="W601" i="1" a="1"/>
  <c r="W601" i="1"/>
  <c r="W602" i="1" a="1"/>
  <c r="W602" i="1" s="1"/>
  <c r="W603" i="1" a="1"/>
  <c r="W603" i="1" s="1"/>
  <c r="W604" i="1" a="1"/>
  <c r="W604" i="1"/>
  <c r="W605" i="1" a="1"/>
  <c r="W605" i="1" s="1"/>
  <c r="W606" i="1" a="1"/>
  <c r="W606" i="1"/>
  <c r="W607" i="1" a="1"/>
  <c r="W607" i="1"/>
  <c r="W608" i="1" a="1"/>
  <c r="W608" i="1"/>
  <c r="W609" i="1" a="1"/>
  <c r="W609" i="1" s="1"/>
  <c r="W610" i="1" a="1"/>
  <c r="W610" i="1"/>
  <c r="W611" i="1" a="1"/>
  <c r="W611" i="1" s="1"/>
  <c r="W612" i="1" a="1"/>
  <c r="W612" i="1" s="1"/>
  <c r="W613" i="1" a="1"/>
  <c r="W613" i="1" s="1"/>
  <c r="W614" i="1" a="1"/>
  <c r="W614" i="1"/>
  <c r="W615" i="1" a="1"/>
  <c r="W615" i="1" s="1"/>
  <c r="W616" i="1" a="1"/>
  <c r="W616" i="1"/>
  <c r="W617" i="1" a="1"/>
  <c r="W617" i="1" s="1"/>
  <c r="W618" i="1" a="1"/>
  <c r="W618" i="1" s="1"/>
  <c r="W619" i="1" a="1"/>
  <c r="W619" i="1" s="1"/>
  <c r="W620" i="1" a="1"/>
  <c r="W620" i="1" s="1"/>
  <c r="W621" i="1" a="1"/>
  <c r="W621" i="1" s="1"/>
  <c r="W622" i="1" a="1"/>
  <c r="W622" i="1" s="1"/>
  <c r="W623" i="1" a="1"/>
  <c r="W623" i="1" s="1"/>
  <c r="W624" i="1" a="1"/>
  <c r="W624" i="1" s="1"/>
  <c r="W625" i="1" a="1"/>
  <c r="W625" i="1" s="1"/>
  <c r="W626" i="1" a="1"/>
  <c r="W626" i="1"/>
  <c r="W627" i="1" a="1"/>
  <c r="W627" i="1" s="1"/>
  <c r="W628" i="1" a="1"/>
  <c r="W628" i="1"/>
  <c r="W629" i="1" a="1"/>
  <c r="W629" i="1" s="1"/>
  <c r="W630" i="1" a="1"/>
  <c r="W630" i="1"/>
  <c r="W631" i="1" a="1"/>
  <c r="W631" i="1" s="1"/>
  <c r="W632" i="1" a="1"/>
  <c r="W632" i="1" s="1"/>
  <c r="W633" i="1" a="1"/>
  <c r="W633" i="1" s="1"/>
  <c r="W634" i="1" a="1"/>
  <c r="W634" i="1" s="1"/>
  <c r="W635" i="1" a="1"/>
  <c r="W635" i="1" s="1"/>
  <c r="W636" i="1" a="1"/>
  <c r="W636" i="1"/>
  <c r="W637" i="1" a="1"/>
  <c r="W637" i="1"/>
  <c r="W638" i="1" a="1"/>
  <c r="W638" i="1"/>
  <c r="W639" i="1" a="1"/>
  <c r="W639" i="1" s="1"/>
  <c r="W640" i="1" a="1"/>
  <c r="W640" i="1" s="1"/>
  <c r="W641" i="1" a="1"/>
  <c r="W641" i="1" s="1"/>
  <c r="W642" i="1" a="1"/>
  <c r="W642" i="1" s="1"/>
  <c r="W643" i="1" a="1"/>
  <c r="W643" i="1"/>
  <c r="W644" i="1" a="1"/>
  <c r="W644" i="1"/>
  <c r="W645" i="1" a="1"/>
  <c r="W645" i="1" s="1"/>
  <c r="W646" i="1" a="1"/>
  <c r="W646" i="1"/>
  <c r="W647" i="1" a="1"/>
  <c r="W647" i="1" s="1"/>
  <c r="W648" i="1" a="1"/>
  <c r="W648" i="1" s="1"/>
  <c r="W649" i="1" a="1"/>
  <c r="W649" i="1" s="1"/>
  <c r="W650" i="1" a="1"/>
  <c r="W650" i="1" s="1"/>
  <c r="W651" i="1" a="1"/>
  <c r="W651" i="1" s="1"/>
  <c r="W652" i="1" a="1"/>
  <c r="W652" i="1"/>
  <c r="W653" i="1" a="1"/>
  <c r="W653" i="1" s="1"/>
  <c r="W654" i="1" a="1"/>
  <c r="W654" i="1" s="1"/>
  <c r="W655" i="1" a="1"/>
  <c r="W655" i="1" s="1"/>
  <c r="W656" i="1" a="1"/>
  <c r="W656" i="1" s="1"/>
  <c r="W657" i="1" a="1"/>
  <c r="W657" i="1" s="1"/>
  <c r="W658" i="1" a="1"/>
  <c r="W658" i="1" s="1"/>
  <c r="W659" i="1" a="1"/>
  <c r="W659" i="1" s="1"/>
  <c r="W660" i="1" a="1"/>
  <c r="W660" i="1"/>
  <c r="W661" i="1" a="1"/>
  <c r="W661" i="1" s="1"/>
  <c r="W662" i="1" a="1"/>
  <c r="W662" i="1"/>
  <c r="W663" i="1" a="1"/>
  <c r="W663" i="1" s="1"/>
  <c r="W664" i="1" a="1"/>
  <c r="W664" i="1" s="1"/>
  <c r="W665" i="1" a="1"/>
  <c r="W665" i="1" s="1"/>
  <c r="W666" i="1" a="1"/>
  <c r="W666" i="1" s="1"/>
  <c r="W667" i="1" a="1"/>
  <c r="W667" i="1" s="1"/>
  <c r="W668" i="1" a="1"/>
  <c r="W668" i="1" s="1"/>
  <c r="W669" i="1" a="1"/>
  <c r="W669" i="1" s="1"/>
  <c r="W670" i="1" a="1"/>
  <c r="W670" i="1" s="1"/>
  <c r="W671" i="1" a="1"/>
  <c r="W671" i="1" s="1"/>
  <c r="W672" i="1" a="1"/>
  <c r="W672" i="1" s="1"/>
  <c r="W673" i="1" a="1"/>
  <c r="W673" i="1"/>
  <c r="W674" i="1" a="1"/>
  <c r="W674" i="1"/>
  <c r="W675" i="1" a="1"/>
  <c r="W675" i="1" s="1"/>
  <c r="W676" i="1" a="1"/>
  <c r="W676" i="1"/>
  <c r="W677" i="1" a="1"/>
  <c r="W677" i="1" s="1"/>
  <c r="W678" i="1" a="1"/>
  <c r="W678" i="1" s="1"/>
  <c r="W679" i="1" a="1"/>
  <c r="W679" i="1" s="1"/>
  <c r="W680" i="1" a="1"/>
  <c r="W680" i="1"/>
  <c r="W681" i="1" a="1"/>
  <c r="W681" i="1" s="1"/>
  <c r="W682" i="1" a="1"/>
  <c r="W682" i="1" s="1"/>
  <c r="W683" i="1" a="1"/>
  <c r="W683" i="1" s="1"/>
  <c r="W684" i="1" a="1"/>
  <c r="W684" i="1" s="1"/>
  <c r="W685" i="1" a="1"/>
  <c r="W685" i="1" s="1"/>
  <c r="W686" i="1" a="1"/>
  <c r="W686" i="1" s="1"/>
  <c r="W687" i="1" a="1"/>
  <c r="W687" i="1" s="1"/>
  <c r="W688" i="1" a="1"/>
  <c r="W688" i="1" s="1"/>
  <c r="W689" i="1" a="1"/>
  <c r="W689" i="1" s="1"/>
  <c r="W690" i="1" a="1"/>
  <c r="W690" i="1" s="1"/>
  <c r="W691" i="1" a="1"/>
  <c r="W691" i="1"/>
  <c r="W692" i="1" a="1"/>
  <c r="W692" i="1" s="1"/>
  <c r="W693" i="1" a="1"/>
  <c r="W693" i="1" s="1"/>
  <c r="W694" i="1" a="1"/>
  <c r="W694" i="1" s="1"/>
  <c r="W695" i="1" a="1"/>
  <c r="W695" i="1" s="1"/>
  <c r="W696" i="1" a="1"/>
  <c r="W696" i="1" s="1"/>
  <c r="W697" i="1" a="1"/>
  <c r="W697" i="1" s="1"/>
  <c r="W698" i="1" a="1"/>
  <c r="W698" i="1" s="1"/>
  <c r="W699" i="1" a="1"/>
  <c r="W699" i="1" s="1"/>
  <c r="W700" i="1" a="1"/>
  <c r="W700" i="1"/>
  <c r="W701" i="1" a="1"/>
  <c r="W701" i="1" s="1"/>
  <c r="W702" i="1" a="1"/>
  <c r="W702" i="1"/>
  <c r="W703" i="1" a="1"/>
  <c r="W703" i="1"/>
  <c r="W704" i="1" a="1"/>
  <c r="W704" i="1" s="1"/>
  <c r="W705" i="1" a="1"/>
  <c r="W705" i="1" s="1"/>
  <c r="W706" i="1" a="1"/>
  <c r="W706" i="1" s="1"/>
  <c r="W707" i="1" a="1"/>
  <c r="W707" i="1" s="1"/>
  <c r="W708" i="1" a="1"/>
  <c r="W708" i="1"/>
  <c r="W709" i="1" a="1"/>
  <c r="W709" i="1" s="1"/>
  <c r="W710" i="1" a="1"/>
  <c r="W710" i="1" s="1"/>
  <c r="W711" i="1" a="1"/>
  <c r="W711" i="1" s="1"/>
  <c r="W712" i="1" a="1"/>
  <c r="W712" i="1"/>
  <c r="W713" i="1" a="1"/>
  <c r="W713" i="1" s="1"/>
  <c r="W714" i="1" a="1"/>
  <c r="W714" i="1" s="1"/>
  <c r="W715" i="1" a="1"/>
  <c r="W715" i="1" s="1"/>
  <c r="W716" i="1" a="1"/>
  <c r="W716" i="1"/>
  <c r="W717" i="1" a="1"/>
  <c r="W717" i="1" s="1"/>
  <c r="W718" i="1" a="1"/>
  <c r="W718" i="1" s="1"/>
  <c r="W719" i="1" a="1"/>
  <c r="W719" i="1" s="1"/>
  <c r="W720" i="1" a="1"/>
  <c r="W720" i="1" s="1"/>
  <c r="W721" i="1" a="1"/>
  <c r="W721" i="1" s="1"/>
  <c r="W722" i="1" a="1"/>
  <c r="W722" i="1"/>
  <c r="W723" i="1" a="1"/>
  <c r="W723" i="1" s="1"/>
  <c r="W724" i="1" a="1"/>
  <c r="W724" i="1" s="1"/>
  <c r="W725" i="1" a="1"/>
  <c r="W725" i="1" s="1"/>
  <c r="W726" i="1" a="1"/>
  <c r="W726" i="1" s="1"/>
  <c r="W727" i="1" a="1"/>
  <c r="W727" i="1" s="1"/>
  <c r="W728" i="1" a="1"/>
  <c r="W728" i="1" s="1"/>
  <c r="W729" i="1" a="1"/>
  <c r="W729" i="1" s="1"/>
  <c r="W730" i="1" a="1"/>
  <c r="W730" i="1" s="1"/>
  <c r="W731" i="1" a="1"/>
  <c r="W731" i="1" s="1"/>
  <c r="W732" i="1" a="1"/>
  <c r="W732" i="1" s="1"/>
  <c r="W733" i="1" a="1"/>
  <c r="W733" i="1" s="1"/>
  <c r="W734" i="1" a="1"/>
  <c r="W734" i="1" s="1"/>
  <c r="W735" i="1" a="1"/>
  <c r="W735" i="1" s="1"/>
  <c r="W736" i="1" a="1"/>
  <c r="W736" i="1"/>
  <c r="W737" i="1" a="1"/>
  <c r="W737" i="1" s="1"/>
  <c r="W738" i="1" a="1"/>
  <c r="W738" i="1" s="1"/>
  <c r="W739" i="1" a="1"/>
  <c r="W739" i="1" s="1"/>
  <c r="W740" i="1" a="1"/>
  <c r="W740" i="1" s="1"/>
  <c r="W741" i="1" a="1"/>
  <c r="W741" i="1" s="1"/>
  <c r="W742" i="1" a="1"/>
  <c r="W742" i="1" s="1"/>
  <c r="W743" i="1" a="1"/>
  <c r="W743" i="1" s="1"/>
  <c r="W744" i="1" a="1"/>
  <c r="W744" i="1"/>
  <c r="W745" i="1" a="1"/>
  <c r="W745" i="1"/>
  <c r="W746" i="1" a="1"/>
  <c r="W746" i="1" s="1"/>
  <c r="W747" i="1" a="1"/>
  <c r="W747" i="1" s="1"/>
  <c r="W748" i="1" a="1"/>
  <c r="W748" i="1" s="1"/>
  <c r="W749" i="1" a="1"/>
  <c r="W749" i="1" s="1"/>
  <c r="W750" i="1" a="1"/>
  <c r="W750" i="1" s="1"/>
  <c r="W751" i="1" a="1"/>
  <c r="W751" i="1"/>
  <c r="W752" i="1" a="1"/>
  <c r="W752" i="1" s="1"/>
  <c r="W753" i="1" a="1"/>
  <c r="W753" i="1" s="1"/>
  <c r="W754" i="1" a="1"/>
  <c r="W754" i="1" s="1"/>
  <c r="W755" i="1" a="1"/>
  <c r="W755" i="1" s="1"/>
  <c r="W756" i="1" a="1"/>
  <c r="W756" i="1" s="1"/>
  <c r="W757" i="1" a="1"/>
  <c r="W757" i="1" s="1"/>
  <c r="W758" i="1" a="1"/>
  <c r="W758" i="1"/>
  <c r="W759" i="1" a="1"/>
  <c r="W759" i="1" s="1"/>
  <c r="W760" i="1" a="1"/>
  <c r="W760" i="1" s="1"/>
  <c r="W761" i="1" a="1"/>
  <c r="W761" i="1" s="1"/>
  <c r="W762" i="1" a="1"/>
  <c r="W762" i="1"/>
  <c r="W763" i="1" a="1"/>
  <c r="W763" i="1" s="1"/>
  <c r="W764" i="1" a="1"/>
  <c r="W764" i="1" s="1"/>
  <c r="W765" i="1" a="1"/>
  <c r="W765" i="1" s="1"/>
  <c r="W766" i="1" a="1"/>
  <c r="W766" i="1" s="1"/>
  <c r="W767" i="1" a="1"/>
  <c r="W767" i="1" s="1"/>
  <c r="W768" i="1" a="1"/>
  <c r="W768" i="1" s="1"/>
  <c r="W769" i="1" a="1"/>
  <c r="W769" i="1" s="1"/>
  <c r="W770" i="1" a="1"/>
  <c r="W770" i="1"/>
  <c r="W771" i="1" a="1"/>
  <c r="W771" i="1" s="1"/>
  <c r="W772" i="1" a="1"/>
  <c r="W772" i="1"/>
  <c r="W773" i="1" a="1"/>
  <c r="W773" i="1" s="1"/>
  <c r="W774" i="1" a="1"/>
  <c r="W774" i="1"/>
  <c r="W775" i="1" a="1"/>
  <c r="W775" i="1" s="1"/>
  <c r="W776" i="1" a="1"/>
  <c r="W776" i="1" s="1"/>
  <c r="W777" i="1" a="1"/>
  <c r="W777" i="1" s="1"/>
  <c r="W778" i="1" a="1"/>
  <c r="W778" i="1" s="1"/>
  <c r="W779" i="1" a="1"/>
  <c r="W779" i="1" s="1"/>
  <c r="W780" i="1" a="1"/>
  <c r="W780" i="1" s="1"/>
  <c r="W781" i="1" a="1"/>
  <c r="W781" i="1" s="1"/>
  <c r="W782" i="1" a="1"/>
  <c r="W782" i="1"/>
  <c r="W783" i="1" a="1"/>
  <c r="W783" i="1" s="1"/>
  <c r="W784" i="1" a="1"/>
  <c r="W784" i="1" s="1"/>
  <c r="W785" i="1" a="1"/>
  <c r="W785" i="1" s="1"/>
  <c r="W786" i="1" a="1"/>
  <c r="W786" i="1" s="1"/>
  <c r="W787" i="1" a="1"/>
  <c r="W787" i="1"/>
  <c r="W788" i="1" a="1"/>
  <c r="W788" i="1" s="1"/>
  <c r="W789" i="1" a="1"/>
  <c r="W789" i="1" s="1"/>
  <c r="W790" i="1" a="1"/>
  <c r="W790" i="1" s="1"/>
  <c r="W791" i="1" a="1"/>
  <c r="W791" i="1" s="1"/>
  <c r="W792" i="1" a="1"/>
  <c r="W792" i="1" s="1"/>
  <c r="W793" i="1" a="1"/>
  <c r="W793" i="1" s="1"/>
  <c r="W794" i="1" a="1"/>
  <c r="W794" i="1"/>
  <c r="W795" i="1" a="1"/>
  <c r="W795" i="1" s="1"/>
  <c r="W796" i="1" a="1"/>
  <c r="W796" i="1"/>
  <c r="W797" i="1" a="1"/>
  <c r="W797" i="1" s="1"/>
  <c r="W798" i="1" a="1"/>
  <c r="W798" i="1" s="1"/>
  <c r="W799" i="1" a="1"/>
  <c r="W799" i="1" s="1"/>
  <c r="W800" i="1" a="1"/>
  <c r="W800" i="1" s="1"/>
  <c r="W801" i="1" a="1"/>
  <c r="W801" i="1" s="1"/>
  <c r="W802" i="1" a="1"/>
  <c r="W802" i="1" s="1"/>
  <c r="W803" i="1" a="1"/>
  <c r="W803" i="1" s="1"/>
  <c r="W804" i="1" a="1"/>
  <c r="W804" i="1" s="1"/>
  <c r="W805" i="1" a="1"/>
  <c r="W805" i="1" s="1"/>
  <c r="W806" i="1" a="1"/>
  <c r="W806" i="1"/>
  <c r="W807" i="1" a="1"/>
  <c r="W807" i="1" s="1"/>
  <c r="W808" i="1" a="1"/>
  <c r="W808" i="1"/>
  <c r="W809" i="1" a="1"/>
  <c r="W809" i="1" s="1"/>
  <c r="W810" i="1" a="1"/>
  <c r="W810" i="1"/>
  <c r="W811" i="1" a="1"/>
  <c r="W811" i="1" s="1"/>
  <c r="W812" i="1" a="1"/>
  <c r="W812" i="1" s="1"/>
  <c r="W813" i="1" a="1"/>
  <c r="W813" i="1" s="1"/>
  <c r="W814" i="1" a="1"/>
  <c r="W814" i="1" s="1"/>
  <c r="W815" i="1" a="1"/>
  <c r="W815" i="1"/>
  <c r="W816" i="1" a="1"/>
  <c r="W816" i="1" s="1"/>
  <c r="W817" i="1" a="1"/>
  <c r="W817" i="1"/>
  <c r="W818" i="1" a="1"/>
  <c r="W818" i="1" s="1"/>
  <c r="W819" i="1" a="1"/>
  <c r="W819" i="1" s="1"/>
  <c r="W820" i="1" a="1"/>
  <c r="W820" i="1" s="1"/>
  <c r="W821" i="1" a="1"/>
  <c r="W821" i="1"/>
  <c r="W822" i="1" a="1"/>
  <c r="W822" i="1" s="1"/>
  <c r="W823" i="1" a="1"/>
  <c r="W823" i="1" s="1"/>
  <c r="W824" i="1" a="1"/>
  <c r="W824" i="1"/>
  <c r="W825" i="1" a="1"/>
  <c r="W825" i="1" s="1"/>
  <c r="W826" i="1" a="1"/>
  <c r="W826" i="1" s="1"/>
  <c r="W827" i="1" a="1"/>
  <c r="W827" i="1" s="1"/>
  <c r="W828" i="1" a="1"/>
  <c r="W828" i="1" s="1"/>
  <c r="W829" i="1" a="1"/>
  <c r="W829" i="1"/>
  <c r="W830" i="1" a="1"/>
  <c r="W830" i="1" s="1"/>
  <c r="W831" i="1" a="1"/>
  <c r="W831" i="1" s="1"/>
  <c r="W832" i="1" a="1"/>
  <c r="W832" i="1" s="1"/>
  <c r="W833" i="1" a="1"/>
  <c r="W833" i="1"/>
  <c r="W834" i="1" a="1"/>
  <c r="W834" i="1" s="1"/>
  <c r="W835" i="1" a="1"/>
  <c r="W835" i="1" s="1"/>
  <c r="W836" i="1" a="1"/>
  <c r="W836" i="1" s="1"/>
  <c r="W837" i="1" a="1"/>
  <c r="W837" i="1" s="1"/>
  <c r="W838" i="1" a="1"/>
  <c r="W838" i="1" s="1"/>
  <c r="W839" i="1" a="1"/>
  <c r="W839" i="1" s="1"/>
  <c r="W840" i="1" a="1"/>
  <c r="W840" i="1" s="1"/>
  <c r="W841" i="1" a="1"/>
  <c r="W841" i="1" s="1"/>
  <c r="W842" i="1" a="1"/>
  <c r="W842" i="1" s="1"/>
  <c r="W843" i="1" a="1"/>
  <c r="W843" i="1" s="1"/>
  <c r="W844" i="1" a="1"/>
  <c r="W844" i="1" s="1"/>
  <c r="W845" i="1" a="1"/>
  <c r="W845" i="1" s="1"/>
  <c r="W846" i="1" a="1"/>
  <c r="W846" i="1" s="1"/>
  <c r="W847" i="1" a="1"/>
  <c r="W847" i="1"/>
  <c r="W848" i="1" a="1"/>
  <c r="W848" i="1"/>
  <c r="W849" i="1" a="1"/>
  <c r="W849" i="1" s="1"/>
  <c r="W850" i="1" a="1"/>
  <c r="W850" i="1" s="1"/>
  <c r="W851" i="1" a="1"/>
  <c r="W851" i="1" s="1"/>
  <c r="W852" i="1" a="1"/>
  <c r="W852" i="1" s="1"/>
  <c r="W853" i="1" a="1"/>
  <c r="W853" i="1" s="1"/>
  <c r="W854" i="1" a="1"/>
  <c r="W854" i="1"/>
  <c r="W855" i="1" a="1"/>
  <c r="W855" i="1" s="1"/>
  <c r="W856" i="1" a="1"/>
  <c r="W856" i="1" s="1"/>
  <c r="W857" i="1" a="1"/>
  <c r="W857" i="1" s="1"/>
  <c r="W858" i="1" a="1"/>
  <c r="W858" i="1" s="1"/>
  <c r="W859" i="1" a="1"/>
  <c r="W859" i="1"/>
  <c r="W860" i="1" a="1"/>
  <c r="W860" i="1" s="1"/>
  <c r="W861" i="1" a="1"/>
  <c r="W861" i="1" s="1"/>
  <c r="W862" i="1" a="1"/>
  <c r="W862" i="1" s="1"/>
  <c r="W863" i="1" a="1"/>
  <c r="W863" i="1" s="1"/>
  <c r="W864" i="1" a="1"/>
  <c r="W864" i="1" s="1"/>
  <c r="W865" i="1" a="1"/>
  <c r="W865" i="1" s="1"/>
  <c r="W866" i="1" a="1"/>
  <c r="W866" i="1"/>
  <c r="W867" i="1" a="1"/>
  <c r="W867" i="1" s="1"/>
  <c r="W868" i="1" a="1"/>
  <c r="W868" i="1" s="1"/>
  <c r="W869" i="1" a="1"/>
  <c r="W869" i="1" s="1"/>
  <c r="W870" i="1" a="1"/>
  <c r="W870" i="1" s="1"/>
  <c r="W871" i="1" a="1"/>
  <c r="W871" i="1"/>
  <c r="W872" i="1" a="1"/>
  <c r="W872" i="1" s="1"/>
  <c r="W873" i="1" a="1"/>
  <c r="W873" i="1" s="1"/>
  <c r="W874" i="1" a="1"/>
  <c r="W874" i="1" s="1"/>
  <c r="W875" i="1" a="1"/>
  <c r="W875" i="1" s="1"/>
  <c r="W876" i="1" a="1"/>
  <c r="W876" i="1" s="1"/>
  <c r="W877" i="1" a="1"/>
  <c r="W877" i="1" s="1"/>
  <c r="W878" i="1" a="1"/>
  <c r="W878" i="1" s="1"/>
  <c r="W879" i="1" a="1"/>
  <c r="W879" i="1" s="1"/>
  <c r="W880" i="1" a="1"/>
  <c r="W880" i="1" s="1"/>
  <c r="W881" i="1" a="1"/>
  <c r="W881" i="1" s="1"/>
  <c r="W882" i="1" a="1"/>
  <c r="W882" i="1" s="1"/>
  <c r="W883" i="1" a="1"/>
  <c r="W883" i="1" s="1"/>
  <c r="W884" i="1" a="1"/>
  <c r="W884" i="1"/>
  <c r="W885" i="1" a="1"/>
  <c r="W885" i="1" s="1"/>
  <c r="W886" i="1" a="1"/>
  <c r="W886" i="1" s="1"/>
  <c r="W887" i="1" a="1"/>
  <c r="W887" i="1" s="1"/>
  <c r="W888" i="1" a="1"/>
  <c r="W888" i="1" s="1"/>
  <c r="W889" i="1" a="1"/>
  <c r="W889" i="1" s="1"/>
  <c r="W890" i="1" a="1"/>
  <c r="W890" i="1" s="1"/>
  <c r="W891" i="1" a="1"/>
  <c r="W891" i="1" s="1"/>
  <c r="W892" i="1" a="1"/>
  <c r="W892" i="1" s="1"/>
  <c r="W893" i="1" a="1"/>
  <c r="W893" i="1" s="1"/>
  <c r="W894" i="1" a="1"/>
  <c r="W894" i="1" s="1"/>
  <c r="W895" i="1" a="1"/>
  <c r="W895" i="1"/>
  <c r="W896" i="1" a="1"/>
  <c r="W896" i="1" s="1"/>
  <c r="W897" i="1" a="1"/>
  <c r="W897" i="1" s="1"/>
  <c r="W898" i="1" a="1"/>
  <c r="W898" i="1" s="1"/>
  <c r="W899" i="1" a="1"/>
  <c r="W899" i="1" s="1"/>
  <c r="W900" i="1" a="1"/>
  <c r="W900" i="1" s="1"/>
  <c r="W901" i="1" a="1"/>
  <c r="W901" i="1" s="1"/>
  <c r="W902" i="1" a="1"/>
  <c r="W902" i="1"/>
  <c r="W903" i="1" a="1"/>
  <c r="W903" i="1"/>
  <c r="W904" i="1" a="1"/>
  <c r="W904" i="1" s="1"/>
  <c r="W905" i="1" a="1"/>
  <c r="W905" i="1" s="1"/>
  <c r="W906" i="1" a="1"/>
  <c r="W906" i="1" s="1"/>
  <c r="W907" i="1" a="1"/>
  <c r="W907" i="1" s="1"/>
  <c r="W908" i="1" a="1"/>
  <c r="W908" i="1"/>
  <c r="W909" i="1" a="1"/>
  <c r="W909" i="1" s="1"/>
  <c r="W910" i="1" a="1"/>
  <c r="W910" i="1" s="1"/>
  <c r="W911" i="1" a="1"/>
  <c r="W911" i="1" s="1"/>
  <c r="W912" i="1" a="1"/>
  <c r="W912" i="1" s="1"/>
  <c r="W913" i="1" a="1"/>
  <c r="W913" i="1" s="1"/>
  <c r="W914" i="1" a="1"/>
  <c r="W914" i="1" s="1"/>
  <c r="W915" i="1" a="1"/>
  <c r="W915" i="1" s="1"/>
  <c r="W916" i="1" a="1"/>
  <c r="W916" i="1" s="1"/>
  <c r="W917" i="1" a="1"/>
  <c r="W917" i="1" s="1"/>
  <c r="W918" i="1" a="1"/>
  <c r="W918" i="1" s="1"/>
  <c r="W919" i="1" a="1"/>
  <c r="W919" i="1" s="1"/>
  <c r="W920" i="1" a="1"/>
  <c r="W920" i="1"/>
  <c r="W921" i="1" a="1"/>
  <c r="W921" i="1"/>
  <c r="W922" i="1" a="1"/>
  <c r="W922" i="1" s="1"/>
  <c r="W923" i="1" a="1"/>
  <c r="W923" i="1" s="1"/>
  <c r="W924" i="1" a="1"/>
  <c r="W924" i="1" s="1"/>
  <c r="W925" i="1" a="1"/>
  <c r="W925" i="1" s="1"/>
  <c r="W926" i="1" a="1"/>
  <c r="W926" i="1"/>
  <c r="W927" i="1" a="1"/>
  <c r="W927" i="1" s="1"/>
  <c r="W928" i="1" a="1"/>
  <c r="W928" i="1" s="1"/>
  <c r="W929" i="1" a="1"/>
  <c r="W929" i="1" s="1"/>
  <c r="W930" i="1" a="1"/>
  <c r="W930" i="1" s="1"/>
  <c r="W931" i="1" a="1"/>
  <c r="W931" i="1" s="1"/>
  <c r="W932" i="1" a="1"/>
  <c r="W932" i="1" s="1"/>
  <c r="W933" i="1" a="1"/>
  <c r="W933" i="1" s="1"/>
  <c r="W934" i="1" a="1"/>
  <c r="W934" i="1" s="1"/>
  <c r="W935" i="1" a="1"/>
  <c r="W935" i="1" s="1"/>
  <c r="W936" i="1" a="1"/>
  <c r="W936" i="1" s="1"/>
  <c r="W937" i="1" a="1"/>
  <c r="W937" i="1" s="1"/>
  <c r="W938" i="1" a="1"/>
  <c r="W938" i="1" s="1"/>
  <c r="W939" i="1" a="1"/>
  <c r="W939" i="1" s="1"/>
  <c r="W940" i="1" a="1"/>
  <c r="W940" i="1" s="1"/>
  <c r="W941" i="1" a="1"/>
  <c r="W941" i="1" s="1"/>
  <c r="W942" i="1" a="1"/>
  <c r="W942" i="1" s="1"/>
  <c r="W943" i="1" a="1"/>
  <c r="W943" i="1" s="1"/>
  <c r="W944" i="1" a="1"/>
  <c r="W944" i="1"/>
  <c r="W945" i="1" a="1"/>
  <c r="W945" i="1"/>
  <c r="W946" i="1" a="1"/>
  <c r="W946" i="1" s="1"/>
  <c r="W947" i="1" a="1"/>
  <c r="W947" i="1" s="1"/>
  <c r="W948" i="1" a="1"/>
  <c r="W948" i="1" s="1"/>
  <c r="W949" i="1" a="1"/>
  <c r="W949" i="1" s="1"/>
  <c r="W950" i="1" a="1"/>
  <c r="W950" i="1"/>
  <c r="W951" i="1" a="1"/>
  <c r="W951" i="1" s="1"/>
  <c r="W952" i="1" a="1"/>
  <c r="W952" i="1" s="1"/>
  <c r="W953" i="1" a="1"/>
  <c r="W953" i="1" s="1"/>
  <c r="W954" i="1" a="1"/>
  <c r="W954" i="1" s="1"/>
  <c r="W955" i="1" a="1"/>
  <c r="W955" i="1" s="1"/>
  <c r="W956" i="1" a="1"/>
  <c r="W956" i="1" s="1"/>
  <c r="W957" i="1" a="1"/>
  <c r="W957" i="1"/>
  <c r="W958" i="1" a="1"/>
  <c r="W958" i="1" s="1"/>
  <c r="W959" i="1" a="1"/>
  <c r="W959" i="1" s="1"/>
  <c r="W960" i="1" a="1"/>
  <c r="W960" i="1" s="1"/>
  <c r="W961" i="1" a="1"/>
  <c r="W961" i="1" s="1"/>
  <c r="W962" i="1" a="1"/>
  <c r="W962" i="1"/>
  <c r="W963" i="1" a="1"/>
  <c r="W963" i="1"/>
  <c r="W964" i="1" a="1"/>
  <c r="W964" i="1" s="1"/>
  <c r="W965" i="1" a="1"/>
  <c r="W965" i="1" s="1"/>
  <c r="W966" i="1" a="1"/>
  <c r="W966" i="1" s="1"/>
  <c r="W967" i="1" a="1"/>
  <c r="W967" i="1" s="1"/>
  <c r="W968" i="1" a="1"/>
  <c r="W968" i="1" s="1"/>
  <c r="W969" i="1" a="1"/>
  <c r="W969" i="1" s="1"/>
  <c r="W970" i="1" a="1"/>
  <c r="W970" i="1" s="1"/>
  <c r="W971" i="1" a="1"/>
  <c r="W971" i="1" s="1"/>
  <c r="W972" i="1" a="1"/>
  <c r="W972" i="1" s="1"/>
  <c r="W973" i="1" a="1"/>
  <c r="W973" i="1" s="1"/>
  <c r="W974" i="1" a="1"/>
  <c r="W974" i="1" s="1"/>
  <c r="W975" i="1" a="1"/>
  <c r="W975" i="1"/>
  <c r="W976" i="1" a="1"/>
  <c r="W976" i="1" s="1"/>
  <c r="W977" i="1" a="1"/>
  <c r="W977" i="1" s="1"/>
  <c r="W978" i="1" a="1"/>
  <c r="W978" i="1" s="1"/>
  <c r="W979" i="1" a="1"/>
  <c r="W979" i="1" s="1"/>
  <c r="W980" i="1" a="1"/>
  <c r="W980" i="1"/>
  <c r="W981" i="1" a="1"/>
  <c r="W981" i="1" s="1"/>
  <c r="W982" i="1" a="1"/>
  <c r="W982" i="1" s="1"/>
  <c r="W983" i="1" a="1"/>
  <c r="W983" i="1" s="1"/>
  <c r="W984" i="1" a="1"/>
  <c r="W984" i="1" s="1"/>
  <c r="W985" i="1" a="1"/>
  <c r="W985" i="1" s="1"/>
  <c r="W986" i="1" a="1"/>
  <c r="W986" i="1"/>
  <c r="W987" i="1" a="1"/>
  <c r="W987" i="1" s="1"/>
  <c r="W988" i="1" a="1"/>
  <c r="W988" i="1" s="1"/>
  <c r="W989" i="1" a="1"/>
  <c r="W989" i="1" s="1"/>
  <c r="W990" i="1" a="1"/>
  <c r="W990" i="1" s="1"/>
  <c r="W991" i="1" a="1"/>
  <c r="W991" i="1" s="1"/>
  <c r="W992" i="1" a="1"/>
  <c r="W992" i="1"/>
  <c r="W993" i="1" a="1"/>
  <c r="W993" i="1" s="1"/>
  <c r="W994" i="1" a="1"/>
  <c r="W994" i="1" s="1"/>
  <c r="W995" i="1" a="1"/>
  <c r="W995" i="1" s="1"/>
  <c r="W996" i="1" a="1"/>
  <c r="W996" i="1" s="1"/>
  <c r="W997" i="1" a="1"/>
  <c r="W997" i="1" s="1"/>
  <c r="W998" i="1" a="1"/>
  <c r="W998" i="1" s="1"/>
  <c r="W999" i="1" a="1"/>
  <c r="W999" i="1"/>
  <c r="W1000" i="1" a="1"/>
  <c r="W1000" i="1" s="1"/>
  <c r="W1001" i="1" a="1"/>
  <c r="W1001" i="1" s="1"/>
  <c r="W1002" i="1" a="1"/>
  <c r="W1002" i="1" s="1"/>
  <c r="W1003" i="1" a="1"/>
  <c r="W1003" i="1" s="1"/>
  <c r="W1004" i="1" a="1"/>
  <c r="W1004" i="1" s="1"/>
  <c r="W1005" i="1" a="1"/>
  <c r="W1005" i="1" s="1"/>
  <c r="W1006" i="1" a="1"/>
  <c r="W1006" i="1" s="1"/>
  <c r="W1007" i="1" a="1"/>
  <c r="W1007" i="1" s="1"/>
  <c r="W1008" i="1" a="1"/>
  <c r="W1008" i="1" s="1"/>
  <c r="W1009" i="1" a="1"/>
  <c r="W1009" i="1" s="1"/>
  <c r="W1010" i="1" a="1"/>
  <c r="W1010" i="1" s="1"/>
  <c r="W1011" i="1" a="1"/>
  <c r="W1011" i="1" s="1"/>
  <c r="W1012" i="1" a="1"/>
  <c r="W1012" i="1" s="1"/>
  <c r="W1013" i="1" a="1"/>
  <c r="W1013" i="1" s="1"/>
  <c r="W1014" i="1" a="1"/>
  <c r="W1014" i="1" s="1"/>
  <c r="W1015" i="1" a="1"/>
  <c r="W1015" i="1"/>
  <c r="W1016" i="1" a="1"/>
  <c r="W1016" i="1" s="1"/>
  <c r="W1017" i="1" a="1"/>
  <c r="W1017" i="1" s="1"/>
  <c r="W1018" i="1" a="1"/>
  <c r="W1018" i="1" s="1"/>
  <c r="W1019" i="1" a="1"/>
  <c r="W1019" i="1" s="1"/>
  <c r="W1020" i="1" a="1"/>
  <c r="W1020" i="1" s="1"/>
  <c r="W1021" i="1" a="1"/>
  <c r="W1021" i="1" s="1"/>
  <c r="W1022" i="1" a="1"/>
  <c r="W1022" i="1"/>
  <c r="W1023" i="1" a="1"/>
  <c r="W1023" i="1" s="1"/>
  <c r="W1024" i="1" a="1"/>
  <c r="W1024" i="1" s="1"/>
  <c r="W1025" i="1" a="1"/>
  <c r="W1025" i="1" s="1"/>
  <c r="W1026" i="1" a="1"/>
  <c r="W1026" i="1" s="1"/>
  <c r="W1027" i="1" a="1"/>
  <c r="W1027" i="1" s="1"/>
  <c r="W1028" i="1" a="1"/>
  <c r="W1028" i="1"/>
  <c r="W1029" i="1" a="1"/>
  <c r="W1029" i="1" s="1"/>
  <c r="W1030" i="1" a="1"/>
  <c r="W1030" i="1" s="1"/>
  <c r="W1031" i="1" a="1"/>
  <c r="W1031" i="1" s="1"/>
  <c r="W1032" i="1" a="1"/>
  <c r="W1032" i="1" s="1"/>
  <c r="W1033" i="1" a="1"/>
  <c r="W1033" i="1" s="1"/>
  <c r="W1034" i="1" a="1"/>
  <c r="W1034" i="1"/>
  <c r="W1035" i="1" a="1"/>
  <c r="W1035" i="1" s="1"/>
  <c r="W1036" i="1" a="1"/>
  <c r="W1036" i="1" s="1"/>
  <c r="W1037" i="1" a="1"/>
  <c r="W1037" i="1" s="1"/>
  <c r="W1038" i="1" a="1"/>
  <c r="W1038" i="1" s="1"/>
  <c r="W1039" i="1" a="1"/>
  <c r="W1039" i="1"/>
  <c r="W1040" i="1" a="1"/>
  <c r="W1040" i="1"/>
  <c r="W1041" i="1" a="1"/>
  <c r="W1041" i="1" s="1"/>
  <c r="W1042" i="1" a="1"/>
  <c r="W1042" i="1" s="1"/>
  <c r="W1043" i="1" a="1"/>
  <c r="W1043" i="1" s="1"/>
  <c r="W1044" i="1" a="1"/>
  <c r="W1044" i="1" s="1"/>
  <c r="W1045" i="1" a="1"/>
  <c r="W1045" i="1" s="1"/>
  <c r="W1046" i="1" a="1"/>
  <c r="W1046" i="1"/>
  <c r="W1047" i="1" a="1"/>
  <c r="W1047" i="1" s="1"/>
  <c r="W1048" i="1" a="1"/>
  <c r="W1048" i="1" s="1"/>
  <c r="W1049" i="1" a="1"/>
  <c r="W1049" i="1" s="1"/>
  <c r="W1050" i="1" a="1"/>
  <c r="W1050" i="1" s="1"/>
  <c r="W1051" i="1" a="1"/>
  <c r="W1051" i="1" s="1"/>
  <c r="W1052" i="1" a="1"/>
  <c r="W1052" i="1" s="1"/>
  <c r="W1053" i="1" a="1"/>
  <c r="W1053" i="1" s="1"/>
  <c r="W1054" i="1" a="1"/>
  <c r="W1054" i="1" s="1"/>
  <c r="W1055" i="1" a="1"/>
  <c r="W1055" i="1" s="1"/>
  <c r="W1056" i="1" a="1"/>
  <c r="W1056" i="1" s="1"/>
  <c r="W1057" i="1" a="1"/>
  <c r="W1057" i="1" s="1"/>
  <c r="W1058" i="1" a="1"/>
  <c r="W1058" i="1" s="1"/>
  <c r="W1059" i="1" a="1"/>
  <c r="W1059" i="1" s="1"/>
  <c r="W1060" i="1" a="1"/>
  <c r="W1060" i="1" s="1"/>
  <c r="W1061" i="1" a="1"/>
  <c r="W1061" i="1" s="1"/>
  <c r="W1062" i="1" a="1"/>
  <c r="W1062" i="1" s="1"/>
  <c r="W1063" i="1" a="1"/>
  <c r="W1063" i="1" s="1"/>
  <c r="W1064" i="1" a="1"/>
  <c r="W1064" i="1" s="1"/>
  <c r="W1065" i="1" a="1"/>
  <c r="W1065" i="1"/>
  <c r="W1066" i="1" a="1"/>
  <c r="W1066" i="1" s="1"/>
  <c r="W1067" i="1" a="1"/>
  <c r="W1067" i="1" s="1"/>
  <c r="W1068" i="1" a="1"/>
  <c r="W1068" i="1" s="1"/>
  <c r="W1069" i="1" a="1"/>
  <c r="W1069" i="1" s="1"/>
  <c r="W1070" i="1" a="1"/>
  <c r="W1070" i="1" s="1"/>
  <c r="W1071" i="1" a="1"/>
  <c r="W1071" i="1" s="1"/>
  <c r="W1072" i="1" a="1"/>
  <c r="W1072" i="1" s="1"/>
  <c r="W1073" i="1" a="1"/>
  <c r="W1073" i="1" s="1"/>
  <c r="W1074" i="1" a="1"/>
  <c r="W1074" i="1" s="1"/>
  <c r="W1075" i="1" a="1"/>
  <c r="W1075" i="1" s="1"/>
  <c r="W1076" i="1" a="1"/>
  <c r="W1076" i="1" s="1"/>
  <c r="W1077" i="1" a="1"/>
  <c r="W1077" i="1" s="1"/>
  <c r="W1078" i="1" a="1"/>
  <c r="W1078" i="1" s="1"/>
  <c r="W1079" i="1" a="1"/>
  <c r="W1079" i="1" s="1"/>
  <c r="W1080" i="1" a="1"/>
  <c r="W1080" i="1" s="1"/>
  <c r="W1081" i="1" a="1"/>
  <c r="W1081" i="1" s="1"/>
  <c r="W1082" i="1" a="1"/>
  <c r="W1082" i="1" s="1"/>
  <c r="W1083" i="1" a="1"/>
  <c r="W1083" i="1"/>
  <c r="W1084" i="1" a="1"/>
  <c r="W1084" i="1" s="1"/>
  <c r="W1085" i="1" a="1"/>
  <c r="W1085" i="1" s="1"/>
  <c r="W1086" i="1" a="1"/>
  <c r="W1086" i="1" s="1"/>
  <c r="W1087" i="1" a="1"/>
  <c r="W1087" i="1"/>
  <c r="W1088" i="1" a="1"/>
  <c r="W1088" i="1" s="1"/>
  <c r="W1089" i="1" a="1"/>
  <c r="W1089" i="1"/>
  <c r="W1090" i="1" a="1"/>
  <c r="W1090" i="1" s="1"/>
  <c r="W1091" i="1" a="1"/>
  <c r="W1091" i="1" s="1"/>
  <c r="W1092" i="1" a="1"/>
  <c r="W1092" i="1" s="1"/>
  <c r="W1093" i="1" a="1"/>
  <c r="W1093" i="1" s="1"/>
  <c r="W1094" i="1" a="1"/>
  <c r="W1094" i="1" s="1"/>
  <c r="W1095" i="1" a="1"/>
  <c r="W1095" i="1" s="1"/>
  <c r="W1096" i="1" a="1"/>
  <c r="W1096" i="1" s="1"/>
  <c r="W1097" i="1" a="1"/>
  <c r="W1097" i="1" s="1"/>
  <c r="W1098" i="1" a="1"/>
  <c r="W1098" i="1" s="1"/>
  <c r="W1099" i="1" a="1"/>
  <c r="W1099" i="1" s="1"/>
  <c r="W1100" i="1" a="1"/>
  <c r="W1100" i="1" s="1"/>
  <c r="W1101" i="1" a="1"/>
  <c r="W1101" i="1"/>
  <c r="W1102" i="1" a="1"/>
  <c r="W1102" i="1" s="1"/>
  <c r="W1103" i="1" a="1"/>
  <c r="W1103" i="1" s="1"/>
  <c r="W1104" i="1" a="1"/>
  <c r="W1104" i="1" s="1"/>
  <c r="W1105" i="1" a="1"/>
  <c r="W1105" i="1" s="1"/>
  <c r="W1106" i="1" a="1"/>
  <c r="W1106" i="1"/>
  <c r="W1107" i="1" a="1"/>
  <c r="W1107" i="1" s="1"/>
  <c r="W1108" i="1" a="1"/>
  <c r="W1108" i="1" s="1"/>
  <c r="W1109" i="1" a="1"/>
  <c r="W1109" i="1" s="1"/>
  <c r="W1110" i="1" a="1"/>
  <c r="W1110" i="1" s="1"/>
  <c r="W1111" i="1" a="1"/>
  <c r="W1111" i="1"/>
  <c r="W1112" i="1" a="1"/>
  <c r="W1112" i="1"/>
  <c r="W1113" i="1" a="1"/>
  <c r="W1113" i="1" s="1"/>
  <c r="W1114" i="1" a="1"/>
  <c r="W1114" i="1" s="1"/>
  <c r="W1115" i="1" a="1"/>
  <c r="W1115" i="1" s="1"/>
  <c r="W1116" i="1" a="1"/>
  <c r="W1116" i="1" s="1"/>
  <c r="W1117" i="1" a="1"/>
  <c r="W1117" i="1" s="1"/>
  <c r="W1118" i="1" a="1"/>
  <c r="W1118" i="1" s="1"/>
  <c r="W1119" i="1" a="1"/>
  <c r="W1119" i="1" s="1"/>
  <c r="W1120" i="1" a="1"/>
  <c r="W1120" i="1" s="1"/>
  <c r="W1121" i="1" a="1"/>
  <c r="W1121" i="1" s="1"/>
  <c r="W1122" i="1" a="1"/>
  <c r="W1122" i="1" s="1"/>
  <c r="W1123" i="1" a="1"/>
  <c r="W1123" i="1" s="1"/>
  <c r="W1124" i="1" a="1"/>
  <c r="W1124" i="1" s="1"/>
  <c r="W1125" i="1" a="1"/>
  <c r="W1125" i="1"/>
  <c r="W1126" i="1" a="1"/>
  <c r="W1126" i="1" s="1"/>
  <c r="W1127" i="1" a="1"/>
  <c r="W1127" i="1" s="1"/>
  <c r="W1128" i="1" a="1"/>
  <c r="W1128" i="1" s="1"/>
  <c r="W1129" i="1" a="1"/>
  <c r="W1129" i="1" s="1"/>
  <c r="W1130" i="1" a="1"/>
  <c r="W1130" i="1" s="1"/>
  <c r="W1131" i="1" a="1"/>
  <c r="W1131" i="1" s="1"/>
  <c r="W1132" i="1" a="1"/>
  <c r="W1132" i="1" s="1"/>
  <c r="W1133" i="1" a="1"/>
  <c r="W1133" i="1" s="1"/>
  <c r="W1134" i="1" a="1"/>
  <c r="W1134" i="1" s="1"/>
  <c r="W1135" i="1" a="1"/>
  <c r="W1135" i="1"/>
  <c r="W1136" i="1" a="1"/>
  <c r="W1136" i="1" s="1"/>
  <c r="W1137" i="1" a="1"/>
  <c r="W1137" i="1" s="1"/>
  <c r="W1138" i="1" a="1"/>
  <c r="W1138" i="1" s="1"/>
  <c r="W1139" i="1" a="1"/>
  <c r="W1139" i="1" s="1"/>
  <c r="W1140" i="1" a="1"/>
  <c r="W1140" i="1" s="1"/>
  <c r="W1141" i="1" a="1"/>
  <c r="W1141" i="1" s="1"/>
  <c r="W1142" i="1" a="1"/>
  <c r="W1142" i="1" s="1"/>
  <c r="W1143" i="1" a="1"/>
  <c r="W1143" i="1"/>
  <c r="W1144" i="1" a="1"/>
  <c r="W1144" i="1" s="1"/>
  <c r="W1145" i="1" a="1"/>
  <c r="W1145" i="1" s="1"/>
  <c r="W1146" i="1" a="1"/>
  <c r="W1146" i="1" s="1"/>
  <c r="W1147" i="1" a="1"/>
  <c r="W1147" i="1" s="1"/>
  <c r="W1148" i="1" a="1"/>
  <c r="W1148" i="1" s="1"/>
  <c r="W1149" i="1" a="1"/>
  <c r="W1149" i="1"/>
  <c r="W1150" i="1" a="1"/>
  <c r="W1150" i="1" s="1"/>
  <c r="W1151" i="1" a="1"/>
  <c r="W1151" i="1" s="1"/>
  <c r="W1152" i="1" a="1"/>
  <c r="W1152" i="1" s="1"/>
  <c r="W1153" i="1" a="1"/>
  <c r="W1153" i="1" s="1"/>
  <c r="W1154" i="1" a="1"/>
  <c r="W1154" i="1" s="1"/>
  <c r="W1155" i="1" a="1"/>
  <c r="W1155" i="1"/>
  <c r="W1156" i="1" a="1"/>
  <c r="W1156" i="1" s="1"/>
  <c r="W1157" i="1" a="1"/>
  <c r="W1157" i="1" s="1"/>
  <c r="W1158" i="1" a="1"/>
  <c r="W1158" i="1" s="1"/>
  <c r="W1159" i="1" a="1"/>
  <c r="W1159" i="1"/>
  <c r="W1160" i="1" a="1"/>
  <c r="W1160" i="1"/>
  <c r="W1161" i="1" a="1"/>
  <c r="W1161" i="1" s="1"/>
  <c r="W1162" i="1" a="1"/>
  <c r="W1162" i="1" s="1"/>
  <c r="W1163" i="1" a="1"/>
  <c r="W1163" i="1" s="1"/>
  <c r="W1164" i="1" a="1"/>
  <c r="W1164" i="1" s="1"/>
  <c r="W1165" i="1" a="1"/>
  <c r="W1165" i="1" s="1"/>
  <c r="W1166" i="1" a="1"/>
  <c r="W1166" i="1"/>
  <c r="W1167" i="1" a="1"/>
  <c r="W1167" i="1" s="1"/>
  <c r="W1168" i="1" a="1"/>
  <c r="W1168" i="1"/>
  <c r="W1169" i="1" a="1"/>
  <c r="W1169" i="1" s="1"/>
  <c r="W1170" i="1" a="1"/>
  <c r="W1170" i="1" s="1"/>
  <c r="W1171" i="1" a="1"/>
  <c r="W1171" i="1" s="1"/>
  <c r="W1172" i="1" a="1"/>
  <c r="W1172" i="1" s="1"/>
  <c r="W1173" i="1" a="1"/>
  <c r="W1173" i="1" s="1"/>
  <c r="W1174" i="1" a="1"/>
  <c r="W1174" i="1" s="1"/>
  <c r="W1175" i="1" a="1"/>
  <c r="W1175" i="1" s="1"/>
  <c r="W1176" i="1" a="1"/>
  <c r="W1176" i="1" s="1"/>
  <c r="W1177" i="1" a="1"/>
  <c r="W1177" i="1" s="1"/>
  <c r="W1178" i="1" a="1"/>
  <c r="W1178" i="1" s="1"/>
  <c r="W1179" i="1" a="1"/>
  <c r="W1179" i="1" s="1"/>
  <c r="W1180" i="1" a="1"/>
  <c r="W1180" i="1" s="1"/>
  <c r="W1181" i="1" a="1"/>
  <c r="W1181" i="1" s="1"/>
  <c r="W1182" i="1" a="1"/>
  <c r="W1182" i="1" s="1"/>
  <c r="W1183" i="1" a="1"/>
  <c r="W1183" i="1" s="1"/>
  <c r="W1184" i="1" a="1"/>
  <c r="W1184" i="1"/>
  <c r="W1185" i="1" a="1"/>
  <c r="W1185" i="1" s="1"/>
  <c r="W1186" i="1" a="1"/>
  <c r="W1186" i="1" s="1"/>
  <c r="W1187" i="1" a="1"/>
  <c r="W1187" i="1" s="1"/>
  <c r="W1188" i="1" a="1"/>
  <c r="W1188" i="1" s="1"/>
  <c r="W1189" i="1" a="1"/>
  <c r="W1189" i="1"/>
  <c r="W1190" i="1" a="1"/>
  <c r="W1190" i="1"/>
  <c r="W1191" i="1" a="1"/>
  <c r="W1191" i="1" s="1"/>
  <c r="W1192" i="1" a="1"/>
  <c r="W1192" i="1" s="1"/>
  <c r="W1193" i="1" a="1"/>
  <c r="W1193" i="1" s="1"/>
  <c r="W1194" i="1" a="1"/>
  <c r="W1194" i="1" s="1"/>
  <c r="W1195" i="1" a="1"/>
  <c r="W1195" i="1" s="1"/>
  <c r="W1196" i="1" a="1"/>
  <c r="W1196" i="1" s="1"/>
  <c r="W1197" i="1" a="1"/>
  <c r="W1197" i="1" s="1"/>
  <c r="W1198" i="1" a="1"/>
  <c r="W1198" i="1" s="1"/>
  <c r="W1199" i="1" a="1"/>
  <c r="W1199" i="1" s="1"/>
  <c r="W1200" i="1" a="1"/>
  <c r="W1200" i="1" s="1"/>
  <c r="W1201" i="1" a="1"/>
  <c r="W1201" i="1" s="1"/>
  <c r="W1202" i="1" a="1"/>
  <c r="W1202" i="1" s="1"/>
  <c r="W1203" i="1" a="1"/>
  <c r="W1203" i="1" s="1"/>
  <c r="W1204" i="1" a="1"/>
  <c r="W1204" i="1" s="1"/>
  <c r="W1205" i="1" a="1"/>
  <c r="W1205" i="1" s="1"/>
  <c r="W1206" i="1" a="1"/>
  <c r="W1206" i="1" s="1"/>
  <c r="W1207" i="1" a="1"/>
  <c r="W1207" i="1"/>
  <c r="W1208" i="1" a="1"/>
  <c r="W1208" i="1" s="1"/>
  <c r="W1209" i="1" a="1"/>
  <c r="W1209" i="1" s="1"/>
  <c r="W1210" i="1" a="1"/>
  <c r="W1210" i="1"/>
  <c r="W1211" i="1" a="1"/>
  <c r="W1211" i="1" s="1"/>
  <c r="W1212" i="1" a="1"/>
  <c r="W1212" i="1" s="1"/>
  <c r="W1213" i="1" a="1"/>
  <c r="W1213" i="1" s="1"/>
  <c r="W1214" i="1" a="1"/>
  <c r="W1214" i="1"/>
  <c r="W1215" i="1" a="1"/>
  <c r="W1215" i="1" s="1"/>
  <c r="W1216" i="1" a="1"/>
  <c r="W1216" i="1" s="1"/>
  <c r="W1217" i="1" a="1"/>
  <c r="W1217" i="1" s="1"/>
  <c r="W1218" i="1" a="1"/>
  <c r="W1218" i="1" s="1"/>
  <c r="W1219" i="1" a="1"/>
  <c r="W1219" i="1"/>
  <c r="W1220" i="1" a="1"/>
  <c r="W1220" i="1"/>
  <c r="W1221" i="1" a="1"/>
  <c r="W1221" i="1" s="1"/>
  <c r="W1222" i="1" a="1"/>
  <c r="W1222" i="1" s="1"/>
  <c r="W1223" i="1" a="1"/>
  <c r="W1223" i="1" s="1"/>
  <c r="W1224" i="1" a="1"/>
  <c r="W1224" i="1" s="1"/>
  <c r="W1225" i="1" a="1"/>
  <c r="W1225" i="1" s="1"/>
  <c r="W1226" i="1" a="1"/>
  <c r="W1226" i="1"/>
  <c r="W1227" i="1" a="1"/>
  <c r="W1227" i="1"/>
  <c r="W1228" i="1" a="1"/>
  <c r="W1228" i="1" s="1"/>
  <c r="W1229" i="1" a="1"/>
  <c r="W1229" i="1" s="1"/>
  <c r="W1230" i="1" a="1"/>
  <c r="W1230" i="1" s="1"/>
  <c r="W1231" i="1" a="1"/>
  <c r="W1231" i="1"/>
  <c r="W1232" i="1" a="1"/>
  <c r="W1232" i="1" s="1"/>
  <c r="W1233" i="1" a="1"/>
  <c r="W1233" i="1"/>
  <c r="W1234" i="1" a="1"/>
  <c r="W1234" i="1" s="1"/>
  <c r="W1235" i="1" a="1"/>
  <c r="W1235" i="1" s="1"/>
  <c r="W1236" i="1" a="1"/>
  <c r="W1236" i="1" s="1"/>
  <c r="W1237" i="1" a="1"/>
  <c r="W1237" i="1" s="1"/>
  <c r="W1238" i="1" a="1"/>
  <c r="W1238" i="1"/>
  <c r="W1239" i="1" a="1"/>
  <c r="W1239" i="1" s="1"/>
  <c r="W1240" i="1" a="1"/>
  <c r="W1240" i="1" s="1"/>
  <c r="W1241" i="1" a="1"/>
  <c r="W1241" i="1" s="1"/>
  <c r="W1242" i="1" a="1"/>
  <c r="W1242" i="1" s="1"/>
  <c r="W1243" i="1" a="1"/>
  <c r="W1243" i="1"/>
  <c r="W1244" i="1" a="1"/>
  <c r="W1244" i="1" s="1"/>
  <c r="W1245" i="1" a="1"/>
  <c r="W1245" i="1" s="1"/>
  <c r="W1246" i="1" a="1"/>
  <c r="W1246" i="1" s="1"/>
  <c r="W1247" i="1" a="1"/>
  <c r="W1247" i="1" s="1"/>
  <c r="W1248" i="1" a="1"/>
  <c r="W1248" i="1" s="1"/>
  <c r="W1249" i="1" a="1"/>
  <c r="W1249" i="1" s="1"/>
  <c r="W1250" i="1" a="1"/>
  <c r="W1250" i="1" s="1"/>
  <c r="W1251" i="1" a="1"/>
  <c r="W1251" i="1" s="1"/>
  <c r="W1252" i="1" a="1"/>
  <c r="W1252" i="1"/>
  <c r="W1253" i="1" a="1"/>
  <c r="W1253" i="1" s="1"/>
  <c r="W1254" i="1" a="1"/>
  <c r="W1254" i="1" s="1"/>
  <c r="W1255" i="1" a="1"/>
  <c r="W1255" i="1" s="1"/>
  <c r="W1256" i="1" a="1"/>
  <c r="W1256" i="1" s="1"/>
  <c r="W1257" i="1" a="1"/>
  <c r="W1257" i="1"/>
  <c r="W1258" i="1" a="1"/>
  <c r="W1258" i="1" s="1"/>
  <c r="W1259" i="1" a="1"/>
  <c r="W1259" i="1" s="1"/>
  <c r="W1260" i="1" a="1"/>
  <c r="W1260" i="1" s="1"/>
  <c r="W1261" i="1" a="1"/>
  <c r="W1261" i="1"/>
  <c r="W1262" i="1" a="1"/>
  <c r="W1262" i="1" s="1"/>
  <c r="W1263" i="1" a="1"/>
  <c r="W1263" i="1" s="1"/>
  <c r="W1264" i="1" a="1"/>
  <c r="W1264" i="1" s="1"/>
  <c r="W1265" i="1" a="1"/>
  <c r="W1265" i="1" s="1"/>
  <c r="W1266" i="1" a="1"/>
  <c r="W1266" i="1" s="1"/>
  <c r="W1267" i="1" a="1"/>
  <c r="W1267" i="1" s="1"/>
  <c r="W1268" i="1" a="1"/>
  <c r="W1268" i="1"/>
  <c r="W1269" i="1" a="1"/>
  <c r="W1269" i="1" s="1"/>
  <c r="W1270" i="1" a="1"/>
  <c r="W1270" i="1" s="1"/>
  <c r="W1271" i="1" a="1"/>
  <c r="W1271" i="1" s="1"/>
  <c r="W1272" i="1" a="1"/>
  <c r="W1272" i="1" s="1"/>
  <c r="W1273" i="1" a="1"/>
  <c r="W1273" i="1" s="1"/>
  <c r="W1274" i="1" a="1"/>
  <c r="W1274" i="1" s="1"/>
  <c r="W1275" i="1" a="1"/>
  <c r="W1275" i="1" s="1"/>
  <c r="W1276" i="1" a="1"/>
  <c r="W1276" i="1" s="1"/>
  <c r="W1277" i="1" a="1"/>
  <c r="W1277" i="1" s="1"/>
  <c r="W1278" i="1" a="1"/>
  <c r="W1278" i="1" s="1"/>
  <c r="W1279" i="1" a="1"/>
  <c r="W1279" i="1"/>
  <c r="W1280" i="1" a="1"/>
  <c r="W1280" i="1" s="1"/>
  <c r="W1281" i="1" a="1"/>
  <c r="W1281" i="1"/>
  <c r="W1282" i="1" a="1"/>
  <c r="W1282" i="1" s="1"/>
  <c r="W1283" i="1" a="1"/>
  <c r="W1283" i="1" s="1"/>
  <c r="W1284" i="1" a="1"/>
  <c r="W1284" i="1" s="1"/>
  <c r="W1285" i="1" a="1"/>
  <c r="W1285" i="1" s="1"/>
  <c r="W1286" i="1" a="1"/>
  <c r="W1286" i="1" s="1"/>
  <c r="W1287" i="1" a="1"/>
  <c r="W1287" i="1" s="1"/>
  <c r="W1288" i="1" a="1"/>
  <c r="W1288" i="1"/>
  <c r="W1289" i="1" a="1"/>
  <c r="W1289" i="1" s="1"/>
  <c r="W1290" i="1" a="1"/>
  <c r="W1290" i="1" s="1"/>
  <c r="W1291" i="1" a="1"/>
  <c r="W1291" i="1"/>
  <c r="W1292" i="1" a="1"/>
  <c r="W1292" i="1"/>
  <c r="W1293" i="1" a="1"/>
  <c r="W1293" i="1" s="1"/>
  <c r="W1294" i="1" a="1"/>
  <c r="W1294" i="1" s="1"/>
  <c r="W1295" i="1" a="1"/>
  <c r="W1295" i="1" s="1"/>
  <c r="W1296" i="1" a="1"/>
  <c r="W1296" i="1" s="1"/>
  <c r="W1297" i="1" a="1"/>
  <c r="W1297" i="1" s="1"/>
  <c r="W1298" i="1" a="1"/>
  <c r="W1298" i="1" s="1"/>
  <c r="W1299" i="1" a="1"/>
  <c r="W1299" i="1"/>
  <c r="W1300" i="1" a="1"/>
  <c r="W1300" i="1" s="1"/>
  <c r="W1301" i="1" a="1"/>
  <c r="W1301" i="1" s="1"/>
  <c r="W1302" i="1" a="1"/>
  <c r="W1302" i="1" s="1"/>
  <c r="W1303" i="1" a="1"/>
  <c r="W1303" i="1"/>
  <c r="W1304" i="1" a="1"/>
  <c r="W1304" i="1" s="1"/>
  <c r="W1305" i="1" a="1"/>
  <c r="W1305" i="1"/>
  <c r="W1306" i="1" a="1"/>
  <c r="W1306" i="1" s="1"/>
  <c r="W1307" i="1" a="1"/>
  <c r="W1307" i="1" s="1"/>
  <c r="W1308" i="1" a="1"/>
  <c r="W1308" i="1" s="1"/>
  <c r="W1309" i="1" a="1"/>
  <c r="W1309" i="1" s="1"/>
  <c r="W1310" i="1" a="1"/>
  <c r="W1310" i="1" s="1"/>
  <c r="W1311" i="1" a="1"/>
  <c r="W1311" i="1" s="1"/>
  <c r="W1312" i="1" a="1"/>
  <c r="W1312" i="1"/>
  <c r="W1313" i="1" a="1"/>
  <c r="W1313" i="1" s="1"/>
  <c r="W1314" i="1" a="1"/>
  <c r="W1314" i="1" s="1"/>
  <c r="W1315" i="1" a="1"/>
  <c r="W1315" i="1"/>
  <c r="W1316" i="1" a="1"/>
  <c r="W1316" i="1" s="1"/>
  <c r="W1317" i="1" a="1"/>
  <c r="W1317" i="1"/>
  <c r="W1318" i="1" a="1"/>
  <c r="W1318" i="1" s="1"/>
  <c r="W1319" i="1" a="1"/>
  <c r="W1319" i="1" s="1"/>
  <c r="W1320" i="1" a="1"/>
  <c r="W1320" i="1" s="1"/>
  <c r="W1321" i="1" a="1"/>
  <c r="W1321" i="1" s="1"/>
  <c r="W1322" i="1" a="1"/>
  <c r="W1322" i="1" s="1"/>
  <c r="W1323" i="1" a="1"/>
  <c r="W1323" i="1" s="1"/>
  <c r="W1324" i="1" a="1"/>
  <c r="W1324" i="1" s="1"/>
  <c r="W1325" i="1" a="1"/>
  <c r="W1325" i="1" s="1"/>
  <c r="W1326" i="1" a="1"/>
  <c r="W1326" i="1" s="1"/>
  <c r="W1327" i="1" a="1"/>
  <c r="W1327" i="1" s="1"/>
  <c r="W1328" i="1" a="1"/>
  <c r="W1328" i="1"/>
  <c r="W1329" i="1" a="1"/>
  <c r="W1329" i="1" s="1"/>
  <c r="W1330" i="1" a="1"/>
  <c r="W1330" i="1" s="1"/>
  <c r="W1331" i="1" a="1"/>
  <c r="W1331" i="1" s="1"/>
  <c r="W1332" i="1" a="1"/>
  <c r="W1332" i="1" s="1"/>
  <c r="W1333" i="1" a="1"/>
  <c r="W1333" i="1" s="1"/>
  <c r="W1334" i="1" a="1"/>
  <c r="W1334" i="1"/>
  <c r="W1335" i="1" a="1"/>
  <c r="W1335" i="1"/>
  <c r="W1336" i="1" a="1"/>
  <c r="W1336" i="1"/>
  <c r="W1337" i="1" a="1"/>
  <c r="W1337" i="1" s="1"/>
  <c r="W1338" i="1" a="1"/>
  <c r="W1338" i="1" s="1"/>
  <c r="W1339" i="1" a="1"/>
  <c r="W1339" i="1" s="1"/>
  <c r="W1340" i="1" a="1"/>
  <c r="W1340" i="1" s="1"/>
  <c r="W1341" i="1" a="1"/>
  <c r="W1341" i="1"/>
  <c r="W1342" i="1" a="1"/>
  <c r="W1342" i="1"/>
  <c r="W1343" i="1" a="1"/>
  <c r="W1343" i="1" s="1"/>
  <c r="W1344" i="1" a="1"/>
  <c r="W1344" i="1" s="1"/>
  <c r="W1345" i="1" a="1"/>
  <c r="W1345" i="1" s="1"/>
  <c r="W1346" i="1" a="1"/>
  <c r="W1346" i="1" s="1"/>
  <c r="W1347" i="1" a="1"/>
  <c r="W1347" i="1" s="1"/>
  <c r="W1348" i="1" a="1"/>
  <c r="W1348" i="1" s="1"/>
  <c r="W1349" i="1" a="1"/>
  <c r="W1349" i="1" s="1"/>
  <c r="W1350" i="1" a="1"/>
  <c r="W1350" i="1"/>
  <c r="W1351" i="1" a="1"/>
  <c r="W1351" i="1" s="1"/>
  <c r="W1352" i="1" a="1"/>
  <c r="W1352" i="1" s="1"/>
  <c r="W1353" i="1" a="1"/>
  <c r="W1353" i="1" s="1"/>
  <c r="W1354" i="1" a="1"/>
  <c r="W1354" i="1" s="1"/>
  <c r="W1355" i="1" a="1"/>
  <c r="W1355" i="1"/>
  <c r="W1356" i="1" a="1"/>
  <c r="W1356" i="1" s="1"/>
  <c r="W1357" i="1" a="1"/>
  <c r="W1357" i="1" s="1"/>
  <c r="W1358" i="1" a="1"/>
  <c r="W1358" i="1"/>
  <c r="W1359" i="1" a="1"/>
  <c r="W1359" i="1" s="1"/>
  <c r="W1360" i="1" a="1"/>
  <c r="W1360" i="1" s="1"/>
  <c r="W1361" i="1" a="1"/>
  <c r="W1361" i="1" s="1"/>
  <c r="W1362" i="1" a="1"/>
  <c r="W1362" i="1"/>
  <c r="W1363" i="1" a="1"/>
  <c r="W1363" i="1" s="1"/>
  <c r="W1364" i="1" a="1"/>
  <c r="W1364" i="1" s="1"/>
  <c r="W1365" i="1" a="1"/>
  <c r="W1365" i="1"/>
  <c r="W1366" i="1" a="1"/>
  <c r="W1366" i="1" s="1"/>
  <c r="W1367" i="1" a="1"/>
  <c r="W1367" i="1" s="1"/>
  <c r="W1368" i="1" a="1"/>
  <c r="W1368" i="1"/>
  <c r="W1369" i="1" a="1"/>
  <c r="W1369" i="1" s="1"/>
  <c r="W1370" i="1" a="1"/>
  <c r="W1370" i="1"/>
  <c r="W1371" i="1" a="1"/>
  <c r="W1371" i="1" s="1"/>
  <c r="W1372" i="1" a="1"/>
  <c r="W1372" i="1" s="1"/>
  <c r="W1373" i="1" a="1"/>
  <c r="W1373" i="1" s="1"/>
  <c r="W1374" i="1" a="1"/>
  <c r="W1374" i="1" s="1"/>
  <c r="W1375" i="1" a="1"/>
  <c r="W1375" i="1" s="1"/>
  <c r="W1376" i="1" a="1"/>
  <c r="W1376" i="1" s="1"/>
  <c r="W1377" i="1" a="1"/>
  <c r="W1377" i="1"/>
  <c r="W1378" i="1" a="1"/>
  <c r="W1378" i="1" s="1"/>
  <c r="W1379" i="1" a="1"/>
  <c r="W1379" i="1" s="1"/>
  <c r="W1380" i="1" a="1"/>
  <c r="W1380" i="1" s="1"/>
  <c r="W1381" i="1" a="1"/>
  <c r="W1381" i="1" s="1"/>
  <c r="W1382" i="1" a="1"/>
  <c r="W1382" i="1" s="1"/>
  <c r="W1383" i="1" a="1"/>
  <c r="W1383" i="1" s="1"/>
  <c r="W1384" i="1" a="1"/>
  <c r="W1384" i="1" s="1"/>
  <c r="W1385" i="1" a="1"/>
  <c r="W1385" i="1"/>
  <c r="W1386" i="1" a="1"/>
  <c r="W1386" i="1" s="1"/>
  <c r="W1387" i="1" a="1"/>
  <c r="W1387" i="1" s="1"/>
  <c r="W1388" i="1" a="1"/>
  <c r="W1388" i="1"/>
  <c r="W1389" i="1" a="1"/>
  <c r="W1389" i="1" s="1"/>
  <c r="W1390" i="1" a="1"/>
  <c r="W1390" i="1" s="1"/>
  <c r="W1391" i="1" a="1"/>
  <c r="W1391" i="1" s="1"/>
  <c r="W1392" i="1" a="1"/>
  <c r="W1392" i="1" s="1"/>
  <c r="W1393" i="1" a="1"/>
  <c r="W1393" i="1" s="1"/>
  <c r="W1394" i="1" a="1"/>
  <c r="W1394" i="1"/>
  <c r="W1395" i="1" a="1"/>
  <c r="W1395" i="1" s="1"/>
  <c r="W1396" i="1" a="1"/>
  <c r="W1396" i="1" s="1"/>
  <c r="W1397" i="1" a="1"/>
  <c r="W1397" i="1" s="1"/>
  <c r="W1398" i="1" a="1"/>
  <c r="W1398" i="1" s="1"/>
  <c r="W1399" i="1" a="1"/>
  <c r="W1399" i="1" s="1"/>
  <c r="W1400" i="1" a="1"/>
  <c r="W1400" i="1" s="1"/>
  <c r="W1401" i="1" a="1"/>
  <c r="W1401" i="1" s="1"/>
  <c r="W1402" i="1" a="1"/>
  <c r="W1402" i="1" s="1"/>
  <c r="W1403" i="1" a="1"/>
  <c r="W1403" i="1" s="1"/>
  <c r="W1404" i="1" a="1"/>
  <c r="W1404" i="1" s="1"/>
  <c r="W1405" i="1" a="1"/>
  <c r="W1405" i="1" s="1"/>
  <c r="W1406" i="1" a="1"/>
  <c r="W1406" i="1" s="1"/>
  <c r="W1407" i="1" a="1"/>
  <c r="W1407" i="1"/>
  <c r="W1408" i="1" a="1"/>
  <c r="W1408" i="1" s="1"/>
  <c r="W1409" i="1" a="1"/>
  <c r="W1409" i="1" s="1"/>
  <c r="W1410" i="1" a="1"/>
  <c r="W1410" i="1"/>
  <c r="W1411" i="1" a="1"/>
  <c r="W1411" i="1" s="1"/>
  <c r="W1412" i="1" a="1"/>
  <c r="W1412" i="1" s="1"/>
  <c r="W1413" i="1" a="1"/>
  <c r="W1413" i="1" s="1"/>
  <c r="W1414" i="1" a="1"/>
  <c r="W1414" i="1" s="1"/>
  <c r="W1415" i="1" a="1"/>
  <c r="W1415" i="1" s="1"/>
  <c r="W1416" i="1" a="1"/>
  <c r="W1416" i="1" s="1"/>
  <c r="W1417" i="1" a="1"/>
  <c r="W1417" i="1" s="1"/>
  <c r="W1418" i="1" a="1"/>
  <c r="W1418" i="1"/>
  <c r="W1419" i="1" a="1"/>
  <c r="W1419" i="1" s="1"/>
  <c r="W1420" i="1" a="1"/>
  <c r="W1420" i="1"/>
  <c r="W1421" i="1" a="1"/>
  <c r="W1421" i="1"/>
  <c r="W1422" i="1" a="1"/>
  <c r="W1422" i="1" s="1"/>
  <c r="W1423" i="1" a="1"/>
  <c r="W1423" i="1" s="1"/>
  <c r="W1424" i="1" a="1"/>
  <c r="W1424" i="1" s="1"/>
  <c r="W1425" i="1" a="1"/>
  <c r="W1425" i="1" s="1"/>
  <c r="W1426" i="1" a="1"/>
  <c r="W1426" i="1" s="1"/>
  <c r="W1427" i="1" a="1"/>
  <c r="W1427" i="1"/>
  <c r="W1428" i="1" a="1"/>
  <c r="W1428" i="1"/>
  <c r="W1429" i="1" a="1"/>
  <c r="W1429" i="1" s="1"/>
  <c r="W1430" i="1" a="1"/>
  <c r="W1430" i="1" s="1"/>
  <c r="W1431" i="1" a="1"/>
  <c r="W1431" i="1"/>
  <c r="W1432" i="1" a="1"/>
  <c r="W1432" i="1" s="1"/>
  <c r="W1433" i="1" a="1"/>
  <c r="W1433" i="1"/>
  <c r="W1434" i="1" a="1"/>
  <c r="W1434" i="1"/>
  <c r="W1435" i="1" a="1"/>
  <c r="W1435" i="1" s="1"/>
  <c r="W1436" i="1" a="1"/>
  <c r="W1436" i="1"/>
  <c r="W1437" i="1" a="1"/>
  <c r="W1437" i="1" s="1"/>
  <c r="W1438" i="1" a="1"/>
  <c r="W1438" i="1" s="1"/>
  <c r="W1439" i="1" a="1"/>
  <c r="W1439" i="1" s="1"/>
  <c r="W1440" i="1" a="1"/>
  <c r="W1440" i="1" s="1"/>
  <c r="W1441" i="1" a="1"/>
  <c r="W1441" i="1" s="1"/>
  <c r="W1442" i="1" a="1"/>
  <c r="W1442" i="1" s="1"/>
  <c r="W1443" i="1" a="1"/>
  <c r="W1443" i="1"/>
  <c r="W1444" i="1" a="1"/>
  <c r="W1444" i="1"/>
  <c r="W1445" i="1" a="1"/>
  <c r="W1445" i="1" s="1"/>
  <c r="W1446" i="1" a="1"/>
  <c r="W1446" i="1" s="1"/>
  <c r="W1447" i="1" a="1"/>
  <c r="W1447" i="1" s="1"/>
  <c r="W1448" i="1" a="1"/>
  <c r="W1448" i="1" s="1"/>
  <c r="W1449" i="1" a="1"/>
  <c r="W1449" i="1" s="1"/>
  <c r="W1450" i="1" a="1"/>
  <c r="W1450" i="1" s="1"/>
  <c r="W1451" i="1" a="1"/>
  <c r="W1451" i="1" s="1"/>
  <c r="W1452" i="1" a="1"/>
  <c r="W1452" i="1" s="1"/>
  <c r="W1453" i="1" a="1"/>
  <c r="W1453" i="1" s="1"/>
  <c r="W1454" i="1" a="1"/>
  <c r="W1454" i="1" s="1"/>
  <c r="W1455" i="1" a="1"/>
  <c r="W1455" i="1" s="1"/>
  <c r="W1456" i="1" a="1"/>
  <c r="W1456" i="1" s="1"/>
  <c r="W1457" i="1" a="1"/>
  <c r="W1457" i="1"/>
  <c r="W1458" i="1" a="1"/>
  <c r="W1458" i="1" s="1"/>
  <c r="W1459" i="1" a="1"/>
  <c r="W1459" i="1" s="1"/>
  <c r="W1460" i="1" a="1"/>
  <c r="W1460" i="1" s="1"/>
  <c r="W1461" i="1" a="1"/>
  <c r="W1461" i="1"/>
  <c r="W1462" i="1" a="1"/>
  <c r="W1462" i="1"/>
  <c r="W1463" i="1" a="1"/>
  <c r="W1463" i="1" s="1"/>
  <c r="W1464" i="1" a="1"/>
  <c r="W1464" i="1" s="1"/>
  <c r="W1465" i="1" a="1"/>
  <c r="W1465" i="1" s="1"/>
  <c r="W1466" i="1" a="1"/>
  <c r="W1466" i="1"/>
  <c r="W1467" i="1" a="1"/>
  <c r="W1467" i="1" s="1"/>
  <c r="W1468" i="1" a="1"/>
  <c r="W1468" i="1" s="1"/>
  <c r="W1469" i="1" a="1"/>
  <c r="W1469" i="1"/>
  <c r="W1470" i="1" a="1"/>
  <c r="W1470" i="1"/>
  <c r="W1471" i="1" a="1"/>
  <c r="W1471" i="1" s="1"/>
  <c r="W1472" i="1" a="1"/>
  <c r="W1472" i="1" s="1"/>
  <c r="W1473" i="1" a="1"/>
  <c r="W1473" i="1"/>
  <c r="W1474" i="1" a="1"/>
  <c r="W1474" i="1" s="1"/>
  <c r="W1475" i="1" a="1"/>
  <c r="W1475" i="1"/>
  <c r="W1476" i="1" a="1"/>
  <c r="W1476" i="1" s="1"/>
  <c r="W1477" i="1" a="1"/>
  <c r="W1477" i="1" s="1"/>
  <c r="W1478" i="1" a="1"/>
  <c r="W1478" i="1" s="1"/>
  <c r="W1479" i="1" a="1"/>
  <c r="W1479" i="1" s="1"/>
  <c r="W1480" i="1" a="1"/>
  <c r="W1480" i="1"/>
  <c r="W1481" i="1" a="1"/>
  <c r="W1481" i="1" s="1"/>
  <c r="W1482" i="1" a="1"/>
  <c r="W1482" i="1" s="1"/>
  <c r="W1483" i="1" a="1"/>
  <c r="W1483" i="1" s="1"/>
  <c r="W1484" i="1" a="1"/>
  <c r="W1484" i="1" s="1"/>
  <c r="W1485" i="1" a="1"/>
  <c r="W1485" i="1" s="1"/>
  <c r="W1486" i="1" a="1"/>
  <c r="W1486" i="1" s="1"/>
  <c r="W1487" i="1" a="1"/>
  <c r="W1487" i="1"/>
  <c r="W1488" i="1" a="1"/>
  <c r="W1488" i="1" s="1"/>
  <c r="W1489" i="1" a="1"/>
  <c r="W1489" i="1" s="1"/>
  <c r="W1490" i="1" a="1"/>
  <c r="W1490" i="1" s="1"/>
  <c r="W1491" i="1" a="1"/>
  <c r="W1491" i="1" s="1"/>
  <c r="W1492" i="1" a="1"/>
  <c r="W1492" i="1" s="1"/>
  <c r="W1493" i="1" a="1"/>
  <c r="W1493" i="1" s="1"/>
  <c r="W1494" i="1" a="1"/>
  <c r="W1494" i="1"/>
  <c r="W1495" i="1" a="1"/>
  <c r="W1495" i="1" s="1"/>
  <c r="W1496" i="1" a="1"/>
  <c r="W1496" i="1" s="1"/>
  <c r="W1497" i="1" a="1"/>
  <c r="W1497" i="1" s="1"/>
  <c r="W1498" i="1" a="1"/>
  <c r="W1498" i="1" s="1"/>
  <c r="W1499" i="1" a="1"/>
  <c r="W1499" i="1" s="1"/>
  <c r="W1500" i="1" a="1"/>
  <c r="W1500" i="1"/>
  <c r="W1501" i="1" a="1"/>
  <c r="W1501" i="1" s="1"/>
  <c r="W1502" i="1" a="1"/>
  <c r="W1502" i="1"/>
  <c r="W1503" i="1" a="1"/>
  <c r="W1503" i="1" s="1"/>
  <c r="W1504" i="1" a="1"/>
  <c r="W1504" i="1" s="1"/>
  <c r="W1505" i="1" a="1"/>
  <c r="W1505" i="1" s="1"/>
  <c r="W1506" i="1" a="1"/>
  <c r="W1506" i="1" s="1"/>
  <c r="W1507" i="1" a="1"/>
  <c r="W1507" i="1" s="1"/>
  <c r="W1508" i="1" a="1"/>
  <c r="W1508" i="1" s="1"/>
  <c r="W1509" i="1" a="1"/>
  <c r="W1509" i="1" s="1"/>
  <c r="W1510" i="1" a="1"/>
  <c r="W1510" i="1" s="1"/>
  <c r="W1511" i="1" a="1"/>
  <c r="W1511" i="1" s="1"/>
  <c r="W1512" i="1" a="1"/>
  <c r="W1512" i="1" s="1"/>
  <c r="W1513" i="1" a="1"/>
  <c r="W1513" i="1" s="1"/>
  <c r="W1514" i="1" a="1"/>
  <c r="W1514" i="1" s="1"/>
  <c r="W1515" i="1" a="1"/>
  <c r="W1515" i="1"/>
  <c r="W1516" i="1" a="1"/>
  <c r="W1516" i="1"/>
  <c r="W1517" i="1" a="1"/>
  <c r="W1517" i="1" s="1"/>
  <c r="W1518" i="1" a="1"/>
  <c r="W1518" i="1" s="1"/>
  <c r="W1519" i="1" a="1"/>
  <c r="W1519" i="1" s="1"/>
  <c r="W1520" i="1" a="1"/>
  <c r="W1520" i="1" s="1"/>
  <c r="W1521" i="1" a="1"/>
  <c r="W1521" i="1"/>
  <c r="W1522" i="1" a="1"/>
  <c r="W1522" i="1" s="1"/>
  <c r="W1523" i="1" a="1"/>
  <c r="W1523" i="1" s="1"/>
  <c r="W1524" i="1" a="1"/>
  <c r="W1524" i="1" s="1"/>
  <c r="W1525" i="1" a="1"/>
  <c r="W1525" i="1" s="1"/>
  <c r="W1526" i="1" a="1"/>
  <c r="W1526" i="1" s="1"/>
  <c r="W1527" i="1" a="1"/>
  <c r="W1527" i="1" s="1"/>
  <c r="W1528" i="1" a="1"/>
  <c r="W1528" i="1" s="1"/>
  <c r="W1529" i="1" a="1"/>
  <c r="W1529" i="1" s="1"/>
  <c r="W1530" i="1" a="1"/>
  <c r="W1530" i="1" s="1"/>
  <c r="W1531" i="1" a="1"/>
  <c r="W1531" i="1" s="1"/>
  <c r="W1532" i="1" a="1"/>
  <c r="W1532" i="1"/>
  <c r="W1533" i="1" a="1"/>
  <c r="W1533" i="1" s="1"/>
  <c r="W1534" i="1" a="1"/>
  <c r="W1534" i="1"/>
  <c r="W1535" i="1" a="1"/>
  <c r="W1535" i="1" s="1"/>
  <c r="W1536" i="1" a="1"/>
  <c r="W1536" i="1" s="1"/>
  <c r="W1537" i="1" a="1"/>
  <c r="W1537" i="1" s="1"/>
  <c r="W1538" i="1" a="1"/>
  <c r="W1538" i="1" s="1"/>
  <c r="W1539" i="1" a="1"/>
  <c r="W1539" i="1" s="1"/>
  <c r="W1540" i="1" a="1"/>
  <c r="W1540" i="1" s="1"/>
  <c r="W1541" i="1" a="1"/>
  <c r="W1541" i="1" s="1"/>
  <c r="W1542" i="1" a="1"/>
  <c r="W1542" i="1" s="1"/>
  <c r="W1543" i="1" a="1"/>
  <c r="W1543" i="1" s="1"/>
  <c r="W1544" i="1" a="1"/>
  <c r="W1544" i="1" s="1"/>
  <c r="W1545" i="1" a="1"/>
  <c r="W1545" i="1"/>
  <c r="W1546" i="1" a="1"/>
  <c r="W1546" i="1"/>
  <c r="W1547" i="1" a="1"/>
  <c r="W1547" i="1"/>
  <c r="W1548" i="1" a="1"/>
  <c r="W1548" i="1" s="1"/>
  <c r="W1549" i="1" a="1"/>
  <c r="W1549" i="1" s="1"/>
  <c r="W1550" i="1" a="1"/>
  <c r="W1550" i="1" s="1"/>
  <c r="W1551" i="1" a="1"/>
  <c r="W1551" i="1" s="1"/>
  <c r="W1552" i="1" a="1"/>
  <c r="W1552" i="1" s="1"/>
  <c r="W1553" i="1" a="1"/>
  <c r="W1553" i="1" s="1"/>
  <c r="W1554" i="1" a="1"/>
  <c r="W1554" i="1" s="1"/>
  <c r="W1555" i="1" a="1"/>
  <c r="W1555" i="1" s="1"/>
  <c r="W1556" i="1" a="1"/>
  <c r="W1556" i="1" s="1"/>
  <c r="W1557" i="1" a="1"/>
  <c r="W1557" i="1" s="1"/>
  <c r="W1558" i="1" a="1"/>
  <c r="W1558" i="1" s="1"/>
  <c r="W1559" i="1" a="1"/>
  <c r="W1559" i="1" s="1"/>
  <c r="W1560" i="1" a="1"/>
  <c r="W1560" i="1" s="1"/>
  <c r="W1561" i="1" a="1"/>
  <c r="W1561" i="1" s="1"/>
  <c r="W1562" i="1" a="1"/>
  <c r="W1562" i="1" s="1"/>
  <c r="W1563" i="1" a="1"/>
  <c r="W1563" i="1" s="1"/>
  <c r="W1564" i="1" a="1"/>
  <c r="W1564" i="1" s="1"/>
  <c r="W1565" i="1" a="1"/>
  <c r="W1565" i="1" s="1"/>
  <c r="W1566" i="1" a="1"/>
  <c r="W1566" i="1" s="1"/>
  <c r="W1567" i="1" a="1"/>
  <c r="W1567" i="1" s="1"/>
  <c r="W1568" i="1" a="1"/>
  <c r="W1568" i="1" s="1"/>
  <c r="W1569" i="1" a="1"/>
  <c r="W1569" i="1" s="1"/>
  <c r="W1570" i="1" a="1"/>
  <c r="W1570" i="1" s="1"/>
  <c r="W1571" i="1" a="1"/>
  <c r="W1571" i="1"/>
  <c r="W1572" i="1" a="1"/>
  <c r="W1572" i="1"/>
  <c r="W1573" i="1" a="1"/>
  <c r="W1573" i="1" s="1"/>
  <c r="W1574" i="1" a="1"/>
  <c r="W1574" i="1" s="1"/>
  <c r="W1575" i="1" a="1"/>
  <c r="W1575" i="1" s="1"/>
  <c r="W1576" i="1" a="1"/>
  <c r="W1576" i="1" s="1"/>
  <c r="W1577" i="1" a="1"/>
  <c r="W1577" i="1" s="1"/>
  <c r="W1578" i="1" a="1"/>
  <c r="W1578" i="1"/>
  <c r="W1579" i="1" a="1"/>
  <c r="W1579" i="1" s="1"/>
  <c r="W1580" i="1" a="1"/>
  <c r="W1580" i="1"/>
  <c r="W1581" i="1" a="1"/>
  <c r="W1581" i="1"/>
  <c r="W1582" i="1" a="1"/>
  <c r="W1582" i="1" s="1"/>
  <c r="W1583" i="1" a="1"/>
  <c r="W1583" i="1" s="1"/>
  <c r="W1584" i="1" a="1"/>
  <c r="W1584" i="1" s="1"/>
  <c r="W1585" i="1" a="1"/>
  <c r="W1585" i="1" s="1"/>
  <c r="W1586" i="1" a="1"/>
  <c r="W1586" i="1" s="1"/>
  <c r="W1587" i="1" a="1"/>
  <c r="W1587" i="1" s="1"/>
  <c r="W1588" i="1" a="1"/>
  <c r="W1588" i="1"/>
  <c r="W1589" i="1" a="1"/>
  <c r="W1589" i="1" s="1"/>
  <c r="W1590" i="1" a="1"/>
  <c r="W1590" i="1" s="1"/>
  <c r="W1591" i="1" a="1"/>
  <c r="W1591" i="1" s="1"/>
  <c r="W1592" i="1" a="1"/>
  <c r="W1592" i="1" s="1"/>
  <c r="W1593" i="1" a="1"/>
  <c r="W1593" i="1" s="1"/>
  <c r="W1594" i="1" a="1"/>
  <c r="W1594" i="1" s="1"/>
  <c r="W1595" i="1" a="1"/>
  <c r="W1595" i="1" s="1"/>
  <c r="W1596" i="1" a="1"/>
  <c r="W1596" i="1" s="1"/>
  <c r="W1597" i="1" a="1"/>
  <c r="W1597" i="1" s="1"/>
  <c r="W1598" i="1" a="1"/>
  <c r="W1598" i="1" s="1"/>
  <c r="W1599" i="1" a="1"/>
  <c r="W1599" i="1" s="1"/>
  <c r="W1600" i="1" a="1"/>
  <c r="W1600" i="1"/>
  <c r="W1601" i="1" a="1"/>
  <c r="W1601" i="1" s="1"/>
  <c r="W1602" i="1" a="1"/>
  <c r="W1602" i="1" s="1"/>
  <c r="W1603" i="1" a="1"/>
  <c r="W1603" i="1" s="1"/>
  <c r="W1604" i="1" a="1"/>
  <c r="W1604" i="1"/>
  <c r="W1605" i="1" a="1"/>
  <c r="W1605" i="1" s="1"/>
  <c r="W1606" i="1" a="1"/>
  <c r="W1606" i="1" s="1"/>
  <c r="W1607" i="1" a="1"/>
  <c r="W1607" i="1"/>
  <c r="W1608" i="1" a="1"/>
  <c r="W1608" i="1" s="1"/>
  <c r="W1609" i="1" a="1"/>
  <c r="W1609" i="1" s="1"/>
  <c r="W1610" i="1" a="1"/>
  <c r="W1610" i="1" s="1"/>
  <c r="W1611" i="1" a="1"/>
  <c r="W1611" i="1" s="1"/>
  <c r="W1612" i="1" a="1"/>
  <c r="W1612" i="1" s="1"/>
  <c r="W1613" i="1" a="1"/>
  <c r="W1613" i="1"/>
  <c r="W1614" i="1" a="1"/>
  <c r="W1614" i="1" s="1"/>
  <c r="W1615" i="1" a="1"/>
  <c r="W1615" i="1" s="1"/>
  <c r="W1616" i="1" a="1"/>
  <c r="W1616" i="1" s="1"/>
  <c r="W1617" i="1" a="1"/>
  <c r="W1617" i="1"/>
  <c r="W1618" i="1" a="1"/>
  <c r="W1618" i="1" s="1"/>
  <c r="W1619" i="1" a="1"/>
  <c r="W1619" i="1"/>
  <c r="W1620" i="1" a="1"/>
  <c r="W1620" i="1" s="1"/>
  <c r="W1621" i="1" a="1"/>
  <c r="W1621" i="1" s="1"/>
  <c r="W1622" i="1" a="1"/>
  <c r="W1622" i="1" s="1"/>
  <c r="W1623" i="1" a="1"/>
  <c r="W1623" i="1" s="1"/>
  <c r="W1624" i="1" a="1"/>
  <c r="W1624" i="1" s="1"/>
  <c r="W1625" i="1" a="1"/>
  <c r="W1625" i="1" s="1"/>
  <c r="W1626" i="1" a="1"/>
  <c r="W1626" i="1" s="1"/>
  <c r="W1627" i="1" a="1"/>
  <c r="W1627" i="1" s="1"/>
  <c r="W1628" i="1" a="1"/>
  <c r="W1628" i="1" s="1"/>
  <c r="W1629" i="1" a="1"/>
  <c r="W1629" i="1" s="1"/>
  <c r="W1630" i="1" a="1"/>
  <c r="W1630" i="1"/>
  <c r="W1631" i="1" a="1"/>
  <c r="W1631" i="1" s="1"/>
  <c r="W1632" i="1" a="1"/>
  <c r="W1632" i="1"/>
  <c r="W1633" i="1" a="1"/>
  <c r="W1633" i="1" s="1"/>
  <c r="W1634" i="1" a="1"/>
  <c r="W1634" i="1"/>
  <c r="W1635" i="1" a="1"/>
  <c r="W1635" i="1" s="1"/>
  <c r="W1636" i="1" a="1"/>
  <c r="W1636" i="1" s="1"/>
  <c r="W1637" i="1" a="1"/>
  <c r="W1637" i="1" s="1"/>
  <c r="W1638" i="1" a="1"/>
  <c r="W1638" i="1" s="1"/>
  <c r="W1639" i="1" a="1"/>
  <c r="W1639" i="1" s="1"/>
  <c r="W1640" i="1" a="1"/>
  <c r="W1640" i="1"/>
  <c r="W1641" i="1" a="1"/>
  <c r="W1641" i="1" s="1"/>
  <c r="W1642" i="1" a="1"/>
  <c r="W1642" i="1" s="1"/>
  <c r="W1643" i="1" a="1"/>
  <c r="W1643" i="1"/>
  <c r="W1644" i="1" a="1"/>
  <c r="W1644" i="1"/>
  <c r="W1645" i="1" a="1"/>
  <c r="W1645" i="1" s="1"/>
  <c r="W1646" i="1" a="1"/>
  <c r="W1646" i="1" s="1"/>
  <c r="W1647" i="1" a="1"/>
  <c r="W1647" i="1" s="1"/>
  <c r="W1648" i="1" a="1"/>
  <c r="W1648" i="1" s="1"/>
  <c r="W1649" i="1" a="1"/>
  <c r="W1649" i="1" s="1"/>
  <c r="W1650" i="1" a="1"/>
  <c r="W1650" i="1" s="1"/>
  <c r="W1651" i="1" a="1"/>
  <c r="W1651" i="1" s="1"/>
  <c r="W1652" i="1" a="1"/>
  <c r="W1652" i="1" s="1"/>
  <c r="W1653" i="1" a="1"/>
  <c r="W1653" i="1"/>
  <c r="W1654" i="1" a="1"/>
  <c r="W1654" i="1" s="1"/>
  <c r="W1655" i="1" a="1"/>
  <c r="W1655" i="1" s="1"/>
  <c r="W1656" i="1" a="1"/>
  <c r="W1656" i="1" s="1"/>
  <c r="W1657" i="1" a="1"/>
  <c r="W1657" i="1" s="1"/>
  <c r="W1658" i="1" a="1"/>
  <c r="W1658" i="1" s="1"/>
  <c r="W1659" i="1" a="1"/>
  <c r="W1659" i="1" s="1"/>
  <c r="W1660" i="1" a="1"/>
  <c r="W1660" i="1" s="1"/>
  <c r="W1661" i="1" a="1"/>
  <c r="W1661" i="1" s="1"/>
  <c r="W1662" i="1" a="1"/>
  <c r="W1662" i="1" s="1"/>
  <c r="W1663" i="1" a="1"/>
  <c r="W1663" i="1" s="1"/>
  <c r="W1664" i="1" a="1"/>
  <c r="W1664" i="1" s="1"/>
  <c r="W1665" i="1" a="1"/>
  <c r="W1665" i="1" s="1"/>
  <c r="W1666" i="1" a="1"/>
  <c r="W1666" i="1" s="1"/>
  <c r="W1667" i="1" a="1"/>
  <c r="W1667" i="1" s="1"/>
  <c r="W1668" i="1" a="1"/>
  <c r="W1668" i="1" s="1"/>
  <c r="W1669" i="1" a="1"/>
  <c r="W1669" i="1" s="1"/>
  <c r="W1670" i="1" a="1"/>
  <c r="W1670" i="1" s="1"/>
  <c r="W1671" i="1" a="1"/>
  <c r="W1671" i="1" s="1"/>
  <c r="W1672" i="1" a="1"/>
  <c r="W1672" i="1" s="1"/>
  <c r="W1673" i="1" a="1"/>
  <c r="W1673" i="1"/>
  <c r="W1674" i="1" a="1"/>
  <c r="W1674" i="1" s="1"/>
  <c r="W1675" i="1" a="1"/>
  <c r="W1675" i="1" s="1"/>
  <c r="W1676" i="1" a="1"/>
  <c r="W1676" i="1"/>
  <c r="W1677" i="1" a="1"/>
  <c r="W1677" i="1" s="1"/>
  <c r="W1678" i="1" a="1"/>
  <c r="W1678" i="1"/>
  <c r="W1679" i="1" a="1"/>
  <c r="W1679" i="1" s="1"/>
  <c r="W1680" i="1" a="1"/>
  <c r="W1680" i="1" s="1"/>
  <c r="W1681" i="1" a="1"/>
  <c r="W1681" i="1" s="1"/>
  <c r="W1682" i="1" a="1"/>
  <c r="W1682" i="1" s="1"/>
  <c r="W1683" i="1" a="1"/>
  <c r="W1683" i="1"/>
  <c r="W1684" i="1" a="1"/>
  <c r="W1684" i="1"/>
  <c r="W1685" i="1" a="1"/>
  <c r="W1685" i="1" s="1"/>
  <c r="W1686" i="1" a="1"/>
  <c r="W1686" i="1" s="1"/>
  <c r="W1687" i="1" a="1"/>
  <c r="W1687" i="1" s="1"/>
  <c r="W1688" i="1" a="1"/>
  <c r="W1688" i="1" s="1"/>
  <c r="W1689" i="1" a="1"/>
  <c r="W1689" i="1"/>
  <c r="W1690" i="1" a="1"/>
  <c r="W1690" i="1"/>
  <c r="W1691" i="1" a="1"/>
  <c r="W1691" i="1"/>
  <c r="W1692" i="1" a="1"/>
  <c r="W1692" i="1"/>
  <c r="W1693" i="1" a="1"/>
  <c r="W1693" i="1" s="1"/>
  <c r="W1694" i="1" a="1"/>
  <c r="W1694" i="1" s="1"/>
  <c r="W1695" i="1" a="1"/>
  <c r="W1695" i="1" s="1"/>
  <c r="W1696" i="1" a="1"/>
  <c r="W1696" i="1" s="1"/>
  <c r="W1697" i="1" a="1"/>
  <c r="W1697" i="1" s="1"/>
  <c r="W1698" i="1" a="1"/>
  <c r="W1698" i="1" s="1"/>
  <c r="W1699" i="1" a="1"/>
  <c r="W1699" i="1" s="1"/>
  <c r="W1700" i="1" a="1"/>
  <c r="W1700" i="1" s="1"/>
  <c r="W1701" i="1" a="1"/>
  <c r="W1701" i="1" s="1"/>
  <c r="W1702" i="1" a="1"/>
  <c r="W1702" i="1" s="1"/>
  <c r="W1703" i="1" a="1"/>
  <c r="W1703" i="1" s="1"/>
  <c r="W1704" i="1" a="1"/>
  <c r="W1704" i="1"/>
  <c r="W1705" i="1" a="1"/>
  <c r="W1705" i="1" s="1"/>
  <c r="W1706" i="1" a="1"/>
  <c r="W1706" i="1" s="1"/>
  <c r="W1707" i="1" a="1"/>
  <c r="W1707" i="1" s="1"/>
  <c r="W1708" i="1" a="1"/>
  <c r="W1708" i="1" s="1"/>
  <c r="W1709" i="1" a="1"/>
  <c r="W1709" i="1"/>
  <c r="W1710" i="1" a="1"/>
  <c r="W1710" i="1" s="1"/>
  <c r="W1711" i="1" a="1"/>
  <c r="W1711" i="1" s="1"/>
  <c r="W1712" i="1" a="1"/>
  <c r="W1712" i="1" s="1"/>
  <c r="W1713" i="1" a="1"/>
  <c r="W1713" i="1" s="1"/>
  <c r="W1714" i="1" a="1"/>
  <c r="W1714" i="1" s="1"/>
  <c r="W1715" i="1" a="1"/>
  <c r="W1715" i="1" s="1"/>
  <c r="W1716" i="1" a="1"/>
  <c r="W1716" i="1"/>
  <c r="W1717" i="1" a="1"/>
  <c r="W1717" i="1" s="1"/>
  <c r="W1718" i="1" a="1"/>
  <c r="W1718" i="1"/>
  <c r="W1719" i="1" a="1"/>
  <c r="W1719" i="1" s="1"/>
  <c r="W1720" i="1" a="1"/>
  <c r="W1720" i="1" s="1"/>
  <c r="W1721" i="1" a="1"/>
  <c r="W1721" i="1" s="1"/>
  <c r="W1722" i="1" a="1"/>
  <c r="W1722" i="1" s="1"/>
  <c r="W1723" i="1" a="1"/>
  <c r="W1723" i="1" s="1"/>
  <c r="W1724" i="1" a="1"/>
  <c r="W1724" i="1" s="1"/>
  <c r="W1725" i="1" a="1"/>
  <c r="W1725" i="1" s="1"/>
  <c r="W1726" i="1" a="1"/>
  <c r="W1726" i="1" s="1"/>
  <c r="W1727" i="1" a="1"/>
  <c r="W1727" i="1" s="1"/>
  <c r="W1728" i="1" a="1"/>
  <c r="W1728" i="1" s="1"/>
  <c r="W1729" i="1" a="1"/>
  <c r="W1729" i="1" s="1"/>
  <c r="W1730" i="1" a="1"/>
  <c r="W1730" i="1" s="1"/>
  <c r="W1731" i="1" a="1"/>
  <c r="W1731" i="1" s="1"/>
  <c r="W1732" i="1" a="1"/>
  <c r="W1732" i="1" s="1"/>
  <c r="W1733" i="1" a="1"/>
  <c r="W1733" i="1"/>
  <c r="W1734" i="1" a="1"/>
  <c r="W1734" i="1" s="1"/>
  <c r="W1735" i="1" a="1"/>
  <c r="W1735" i="1" s="1"/>
  <c r="W1736" i="1" a="1"/>
  <c r="W1736" i="1" s="1"/>
  <c r="W1737" i="1" a="1"/>
  <c r="W1737" i="1" s="1"/>
  <c r="W1738" i="1" a="1"/>
  <c r="W1738" i="1"/>
  <c r="W1739" i="1" a="1"/>
  <c r="W1739" i="1" s="1"/>
  <c r="W1740" i="1" a="1"/>
  <c r="W1740" i="1" s="1"/>
  <c r="W1741" i="1" a="1"/>
  <c r="W1741" i="1" s="1"/>
  <c r="W1742" i="1" a="1"/>
  <c r="W1742" i="1"/>
  <c r="W1743" i="1" a="1"/>
  <c r="W1743" i="1" s="1"/>
  <c r="W1744" i="1" a="1"/>
  <c r="W1744" i="1" s="1"/>
  <c r="W1745" i="1" a="1"/>
  <c r="W1745" i="1"/>
  <c r="W1746" i="1" a="1"/>
  <c r="W1746" i="1" s="1"/>
  <c r="W1747" i="1" a="1"/>
  <c r="W1747" i="1" s="1"/>
  <c r="W1748" i="1" a="1"/>
  <c r="W1748" i="1"/>
  <c r="W1749" i="1" a="1"/>
  <c r="W1749" i="1"/>
  <c r="W1750" i="1" a="1"/>
  <c r="W1750" i="1" s="1"/>
  <c r="W1751" i="1" a="1"/>
  <c r="W1751" i="1"/>
  <c r="W1752" i="1" a="1"/>
  <c r="W1752" i="1" s="1"/>
  <c r="W1753" i="1" a="1"/>
  <c r="W1753" i="1" s="1"/>
  <c r="W1754" i="1" a="1"/>
  <c r="W1754" i="1" s="1"/>
  <c r="W1755" i="1" a="1"/>
  <c r="W1755" i="1" s="1"/>
  <c r="W1756" i="1" a="1"/>
  <c r="W1756" i="1" s="1"/>
  <c r="W1757" i="1" a="1"/>
  <c r="W1757" i="1" s="1"/>
  <c r="W1758" i="1" a="1"/>
  <c r="W1758" i="1" s="1"/>
  <c r="W1759" i="1" a="1"/>
  <c r="W1759" i="1" s="1"/>
  <c r="W1760" i="1" a="1"/>
  <c r="W1760" i="1" s="1"/>
  <c r="W1761" i="1" a="1"/>
  <c r="W1761" i="1"/>
  <c r="W1762" i="1" a="1"/>
  <c r="W1762" i="1" s="1"/>
  <c r="W1763" i="1" a="1"/>
  <c r="W1763" i="1" s="1"/>
  <c r="W1764" i="1" a="1"/>
  <c r="W1764" i="1" s="1"/>
  <c r="W1765" i="1" a="1"/>
  <c r="W1765" i="1" s="1"/>
  <c r="W1766" i="1" a="1"/>
  <c r="W1766" i="1" s="1"/>
  <c r="W1767" i="1" a="1"/>
  <c r="W1767" i="1" s="1"/>
  <c r="W1768" i="1" a="1"/>
  <c r="W1768" i="1" s="1"/>
  <c r="W1769" i="1" a="1"/>
  <c r="W1769" i="1"/>
  <c r="W1770" i="1" a="1"/>
  <c r="W1770" i="1" s="1"/>
  <c r="W1771" i="1" a="1"/>
  <c r="W1771" i="1" s="1"/>
  <c r="W1772" i="1" a="1"/>
  <c r="W1772" i="1" s="1"/>
  <c r="W1773" i="1" a="1"/>
  <c r="W1773" i="1" s="1"/>
  <c r="W1774" i="1" a="1"/>
  <c r="W1774" i="1"/>
  <c r="W1775" i="1" a="1"/>
  <c r="W1775" i="1" s="1"/>
  <c r="W1776" i="1" a="1"/>
  <c r="W1776" i="1"/>
  <c r="W1777" i="1" a="1"/>
  <c r="W1777" i="1" s="1"/>
  <c r="W1778" i="1" a="1"/>
  <c r="W1778" i="1"/>
  <c r="W1779" i="1" a="1"/>
  <c r="W1779" i="1" s="1"/>
  <c r="W1780" i="1" a="1"/>
  <c r="W1780" i="1" s="1"/>
  <c r="W1781" i="1" a="1"/>
  <c r="W1781" i="1" s="1"/>
  <c r="W1782" i="1" a="1"/>
  <c r="W1782" i="1" s="1"/>
  <c r="W1783" i="1" a="1"/>
  <c r="W1783" i="1" s="1"/>
  <c r="W1784" i="1" a="1"/>
  <c r="W1784" i="1" s="1"/>
  <c r="W1785" i="1" a="1"/>
  <c r="W1785" i="1" s="1"/>
  <c r="W1786" i="1" a="1"/>
  <c r="W1786" i="1" s="1"/>
  <c r="W1787" i="1" a="1"/>
  <c r="W1787" i="1"/>
  <c r="W1788" i="1" a="1"/>
  <c r="W1788" i="1" s="1"/>
  <c r="W1789" i="1" a="1"/>
  <c r="W1789" i="1" s="1"/>
  <c r="W1790" i="1" a="1"/>
  <c r="W1790" i="1" s="1"/>
  <c r="W1791" i="1" a="1"/>
  <c r="W1791" i="1" s="1"/>
  <c r="W1792" i="1" a="1"/>
  <c r="W1792" i="1" s="1"/>
  <c r="W1793" i="1" a="1"/>
  <c r="W1793" i="1" s="1"/>
  <c r="W1794" i="1" a="1"/>
  <c r="W1794" i="1" s="1"/>
  <c r="W1795" i="1" a="1"/>
  <c r="W1795" i="1" s="1"/>
  <c r="W1796" i="1" a="1"/>
  <c r="W1796" i="1" s="1"/>
  <c r="W1797" i="1" a="1"/>
  <c r="W1797" i="1" s="1"/>
  <c r="W1798" i="1" a="1"/>
  <c r="W1798" i="1" s="1"/>
  <c r="W1799" i="1" a="1"/>
  <c r="W1799" i="1" s="1"/>
  <c r="W1800" i="1" a="1"/>
  <c r="W1800" i="1" s="1"/>
  <c r="W1801" i="1" a="1"/>
  <c r="W1801" i="1" s="1"/>
  <c r="W1802" i="1" a="1"/>
  <c r="W1802" i="1" s="1"/>
  <c r="W1803" i="1" a="1"/>
  <c r="W1803" i="1" s="1"/>
  <c r="W1804" i="1" a="1"/>
  <c r="W1804" i="1" s="1"/>
  <c r="W1805" i="1" a="1"/>
  <c r="W1805" i="1" s="1"/>
  <c r="W1806" i="1" a="1"/>
  <c r="W1806" i="1" s="1"/>
  <c r="W1807" i="1" a="1"/>
  <c r="W1807" i="1" s="1"/>
  <c r="W1808" i="1" a="1"/>
  <c r="W1808" i="1"/>
  <c r="W1809" i="1" a="1"/>
  <c r="W1809" i="1" s="1"/>
  <c r="W1810" i="1" a="1"/>
  <c r="W1810" i="1" s="1"/>
  <c r="W1811" i="1" a="1"/>
  <c r="W1811" i="1" s="1"/>
  <c r="W1812" i="1" a="1"/>
  <c r="W1812" i="1" s="1"/>
  <c r="W1813" i="1" a="1"/>
  <c r="W1813" i="1" s="1"/>
  <c r="W1814" i="1" a="1"/>
  <c r="W1814" i="1" s="1"/>
  <c r="W1815" i="1" a="1"/>
  <c r="W1815" i="1"/>
  <c r="W1816" i="1" a="1"/>
  <c r="W1816" i="1" s="1"/>
  <c r="W1817" i="1" a="1"/>
  <c r="W1817" i="1"/>
  <c r="W1818" i="1" a="1"/>
  <c r="W1818" i="1" s="1"/>
  <c r="W1819" i="1" a="1"/>
  <c r="W1819" i="1" s="1"/>
  <c r="W1820" i="1" a="1"/>
  <c r="W1820" i="1" s="1"/>
  <c r="W1821" i="1" a="1"/>
  <c r="W1821" i="1"/>
  <c r="W1822" i="1" a="1"/>
  <c r="W1822" i="1"/>
  <c r="W1823" i="1" a="1"/>
  <c r="W1823" i="1" s="1"/>
  <c r="W1824" i="1" a="1"/>
  <c r="W1824" i="1" s="1"/>
  <c r="W1825" i="1" a="1"/>
  <c r="W1825" i="1" s="1"/>
  <c r="W1826" i="1" a="1"/>
  <c r="W1826" i="1" s="1"/>
  <c r="W1827" i="1" a="1"/>
  <c r="W1827" i="1" s="1"/>
  <c r="W1828" i="1" a="1"/>
  <c r="W1828" i="1" s="1"/>
  <c r="W1829" i="1" a="1"/>
  <c r="W1829" i="1" s="1"/>
  <c r="W1830" i="1" a="1"/>
  <c r="W1830" i="1"/>
  <c r="W1831" i="1" a="1"/>
  <c r="W1831" i="1" s="1"/>
  <c r="W1832" i="1" a="1"/>
  <c r="W1832" i="1" s="1"/>
  <c r="W1833" i="1" a="1"/>
  <c r="W1833" i="1"/>
  <c r="W1834" i="1" a="1"/>
  <c r="W1834" i="1" s="1"/>
  <c r="W1835" i="1" a="1"/>
  <c r="W1835" i="1" s="1"/>
  <c r="W1836" i="1" a="1"/>
  <c r="W1836" i="1" s="1"/>
  <c r="W1837" i="1" a="1"/>
  <c r="W1837" i="1" s="1"/>
  <c r="W1838" i="1" a="1"/>
  <c r="W1838" i="1" s="1"/>
  <c r="W1839" i="1" a="1"/>
  <c r="W1839" i="1" s="1"/>
  <c r="W1840" i="1" a="1"/>
  <c r="W1840" i="1" s="1"/>
  <c r="W1841" i="1" a="1"/>
  <c r="W1841" i="1" s="1"/>
  <c r="W1842" i="1" a="1"/>
  <c r="W1842" i="1" s="1"/>
  <c r="W1843" i="1" a="1"/>
  <c r="W1843" i="1" s="1"/>
  <c r="W1844" i="1" a="1"/>
  <c r="W1844" i="1" s="1"/>
  <c r="W1845" i="1" a="1"/>
  <c r="W1845" i="1" s="1"/>
  <c r="W1846" i="1" a="1"/>
  <c r="W1846" i="1"/>
  <c r="W1847" i="1" a="1"/>
  <c r="W1847" i="1" s="1"/>
  <c r="W1848" i="1" a="1"/>
  <c r="W1848" i="1" s="1"/>
  <c r="W1849" i="1" a="1"/>
  <c r="W1849" i="1" s="1"/>
  <c r="W1850" i="1" a="1"/>
  <c r="W1850" i="1"/>
  <c r="W1851" i="1" a="1"/>
  <c r="W1851" i="1" s="1"/>
  <c r="W1852" i="1" a="1"/>
  <c r="W1852" i="1" s="1"/>
  <c r="W1853" i="1" a="1"/>
  <c r="W1853" i="1"/>
  <c r="W1854" i="1" a="1"/>
  <c r="W1854" i="1"/>
  <c r="W1855" i="1" a="1"/>
  <c r="W1855" i="1" s="1"/>
  <c r="W1856" i="1" a="1"/>
  <c r="W1856" i="1" s="1"/>
  <c r="W1857" i="1" a="1"/>
  <c r="W1857" i="1" s="1"/>
  <c r="W1858" i="1" a="1"/>
  <c r="W1858" i="1" s="1"/>
  <c r="W1859" i="1" a="1"/>
  <c r="W1859" i="1"/>
  <c r="W1860" i="1" a="1"/>
  <c r="W1860" i="1" s="1"/>
  <c r="W1861" i="1" a="1"/>
  <c r="W1861" i="1" s="1"/>
  <c r="W1862" i="1" a="1"/>
  <c r="W1862" i="1" s="1"/>
  <c r="W1863" i="1" a="1"/>
  <c r="W1863" i="1" s="1"/>
  <c r="W1864" i="1" a="1"/>
  <c r="W1864" i="1" s="1"/>
  <c r="W1865" i="1" a="1"/>
  <c r="W1865" i="1" s="1"/>
  <c r="W1866" i="1" a="1"/>
  <c r="W1866" i="1" s="1"/>
  <c r="W1867" i="1" a="1"/>
  <c r="W1867" i="1" s="1"/>
  <c r="W1868" i="1" a="1"/>
  <c r="W1868" i="1"/>
  <c r="W1869" i="1" a="1"/>
  <c r="W1869" i="1"/>
  <c r="W1870" i="1" a="1"/>
  <c r="W1870" i="1" s="1"/>
  <c r="W1871" i="1" a="1"/>
  <c r="W1871" i="1" s="1"/>
  <c r="W1872" i="1" a="1"/>
  <c r="W1872" i="1" s="1"/>
  <c r="W1873" i="1" a="1"/>
  <c r="W1873" i="1" s="1"/>
  <c r="W1874" i="1" a="1"/>
  <c r="W1874" i="1" s="1"/>
  <c r="W1875" i="1" a="1"/>
  <c r="W1875" i="1" s="1"/>
  <c r="W1876" i="1" a="1"/>
  <c r="W1876" i="1" s="1"/>
  <c r="W1877" i="1" a="1"/>
  <c r="W1877" i="1" s="1"/>
  <c r="W1878" i="1" a="1"/>
  <c r="W1878" i="1" s="1"/>
  <c r="W1879" i="1" a="1"/>
  <c r="W1879" i="1" s="1"/>
  <c r="W1880" i="1" a="1"/>
  <c r="W1880" i="1" s="1"/>
  <c r="W1881" i="1" a="1"/>
  <c r="W1881" i="1" s="1"/>
  <c r="W1882" i="1" a="1"/>
  <c r="W1882" i="1" s="1"/>
  <c r="W1883" i="1" a="1"/>
  <c r="W1883" i="1" s="1"/>
  <c r="W1884" i="1" a="1"/>
  <c r="W1884" i="1" s="1"/>
  <c r="W1885" i="1" a="1"/>
  <c r="W1885" i="1" s="1"/>
  <c r="W1886" i="1" a="1"/>
  <c r="W1886" i="1"/>
  <c r="W1887" i="1" a="1"/>
  <c r="W1887" i="1" s="1"/>
  <c r="W1888" i="1" a="1"/>
  <c r="W1888" i="1" s="1"/>
  <c r="W1889" i="1" a="1"/>
  <c r="W1889" i="1" s="1"/>
  <c r="W1890" i="1" a="1"/>
  <c r="W1890" i="1" s="1"/>
  <c r="W1891" i="1" a="1"/>
  <c r="W1891" i="1" s="1"/>
  <c r="W1892" i="1" a="1"/>
  <c r="W1892" i="1"/>
  <c r="W1893" i="1" a="1"/>
  <c r="W1893" i="1" s="1"/>
  <c r="W1894" i="1" a="1"/>
  <c r="W1894" i="1"/>
  <c r="W1895" i="1" a="1"/>
  <c r="W1895" i="1"/>
  <c r="W1896" i="1" a="1"/>
  <c r="W1896" i="1" s="1"/>
  <c r="W1897" i="1" a="1"/>
  <c r="W1897" i="1" s="1"/>
  <c r="W1898" i="1" a="1"/>
  <c r="W1898" i="1" s="1"/>
  <c r="W1899" i="1" a="1"/>
  <c r="W1899" i="1" s="1"/>
  <c r="W1900" i="1" a="1"/>
  <c r="W1900" i="1"/>
  <c r="W1901" i="1" a="1"/>
  <c r="W1901" i="1" s="1"/>
  <c r="W1902" i="1" a="1"/>
  <c r="W1902" i="1" s="1"/>
  <c r="W1903" i="1" a="1"/>
  <c r="W1903" i="1" s="1"/>
  <c r="W1904" i="1" a="1"/>
  <c r="W1904" i="1" s="1"/>
  <c r="W1905" i="1" a="1"/>
  <c r="W1905" i="1"/>
  <c r="W1906" i="1" a="1"/>
  <c r="W1906" i="1"/>
  <c r="W1907" i="1" a="1"/>
  <c r="W1907" i="1"/>
  <c r="W1908" i="1" a="1"/>
  <c r="W1908" i="1" s="1"/>
  <c r="W1909" i="1" a="1"/>
  <c r="W1909" i="1" s="1"/>
  <c r="W1910" i="1" a="1"/>
  <c r="W1910" i="1" s="1"/>
  <c r="W1911" i="1" a="1"/>
  <c r="W1911" i="1"/>
  <c r="W1912" i="1" a="1"/>
  <c r="W1912" i="1" s="1"/>
  <c r="W1913" i="1" a="1"/>
  <c r="W1913" i="1" s="1"/>
  <c r="W1914" i="1" a="1"/>
  <c r="W1914" i="1"/>
  <c r="W1915" i="1" a="1"/>
  <c r="W1915" i="1" s="1"/>
  <c r="W1916" i="1" a="1"/>
  <c r="W1916" i="1" s="1"/>
  <c r="W1917" i="1" a="1"/>
  <c r="W1917" i="1" s="1"/>
  <c r="W1918" i="1" a="1"/>
  <c r="W1918" i="1" s="1"/>
  <c r="W1919" i="1" a="1"/>
  <c r="W1919" i="1" s="1"/>
  <c r="W1920" i="1" a="1"/>
  <c r="W1920" i="1" s="1"/>
  <c r="W1921" i="1" a="1"/>
  <c r="W1921" i="1" s="1"/>
  <c r="W1922" i="1" a="1"/>
  <c r="W1922" i="1" s="1"/>
  <c r="W1923" i="1" a="1"/>
  <c r="W1923" i="1" s="1"/>
  <c r="W1924" i="1" a="1"/>
  <c r="W1924" i="1" s="1"/>
  <c r="W1925" i="1" a="1"/>
  <c r="W1925" i="1" s="1"/>
  <c r="W1926" i="1" a="1"/>
  <c r="W1926" i="1"/>
  <c r="W1927" i="1" a="1"/>
  <c r="W1927" i="1" s="1"/>
  <c r="W1928" i="1" a="1"/>
  <c r="W1928" i="1" s="1"/>
  <c r="W1929" i="1" a="1"/>
  <c r="W1929" i="1" s="1"/>
  <c r="W1930" i="1" a="1"/>
  <c r="W1930" i="1" s="1"/>
  <c r="W1931" i="1" a="1"/>
  <c r="W1931" i="1" s="1"/>
  <c r="W1932" i="1" a="1"/>
  <c r="W1932" i="1" s="1"/>
  <c r="W1933" i="1" a="1"/>
  <c r="W1933" i="1" s="1"/>
  <c r="W1934" i="1" a="1"/>
  <c r="W1934" i="1" s="1"/>
  <c r="W1935" i="1" a="1"/>
  <c r="W1935" i="1" s="1"/>
  <c r="W1936" i="1" a="1"/>
  <c r="W1936" i="1" s="1"/>
  <c r="W1937" i="1" a="1"/>
  <c r="W1937" i="1" s="1"/>
  <c r="W1938" i="1" a="1"/>
  <c r="W1938" i="1" s="1"/>
  <c r="W1939" i="1" a="1"/>
  <c r="W1939" i="1" s="1"/>
  <c r="W1940" i="1" a="1"/>
  <c r="W1940" i="1" s="1"/>
  <c r="W1941" i="1" a="1"/>
  <c r="W1941" i="1"/>
  <c r="W1942" i="1" a="1"/>
  <c r="W1942" i="1" s="1"/>
  <c r="W1943" i="1" a="1"/>
  <c r="W1943" i="1" s="1"/>
  <c r="W1944" i="1" a="1"/>
  <c r="W1944" i="1" s="1"/>
  <c r="W1945" i="1" a="1"/>
  <c r="W1945" i="1" s="1"/>
  <c r="W1946" i="1" a="1"/>
  <c r="W1946" i="1" s="1"/>
  <c r="W1947" i="1" a="1"/>
  <c r="W1947" i="1"/>
  <c r="W1948" i="1" a="1"/>
  <c r="W1948" i="1" s="1"/>
  <c r="W1949" i="1" a="1"/>
  <c r="W1949" i="1" s="1"/>
  <c r="W1950" i="1" a="1"/>
  <c r="W1950" i="1" s="1"/>
  <c r="W1951" i="1" a="1"/>
  <c r="W1951" i="1" s="1"/>
  <c r="W1952" i="1" a="1"/>
  <c r="W1952" i="1" s="1"/>
  <c r="W1953" i="1" a="1"/>
  <c r="W1953" i="1"/>
  <c r="W1954" i="1" a="1"/>
  <c r="W1954" i="1" s="1"/>
  <c r="W1955" i="1" a="1"/>
  <c r="W1955" i="1" s="1"/>
  <c r="W1956" i="1" a="1"/>
  <c r="W1956" i="1" s="1"/>
  <c r="W1957" i="1" a="1"/>
  <c r="W1957" i="1" s="1"/>
  <c r="W1958" i="1" a="1"/>
  <c r="W1958" i="1"/>
  <c r="W1959" i="1" a="1"/>
  <c r="W1959" i="1" s="1"/>
  <c r="W1960" i="1" a="1"/>
  <c r="W1960" i="1"/>
  <c r="W1961" i="1" a="1"/>
  <c r="W1961" i="1"/>
  <c r="W1962" i="1" a="1"/>
  <c r="W1962" i="1" s="1"/>
  <c r="W1963" i="1" a="1"/>
  <c r="W1963" i="1" s="1"/>
  <c r="W1964" i="1" a="1"/>
  <c r="W1964" i="1"/>
  <c r="W1965" i="1" a="1"/>
  <c r="W1965" i="1"/>
  <c r="W1966" i="1" a="1"/>
  <c r="W1966" i="1" s="1"/>
  <c r="W1967" i="1" a="1"/>
  <c r="W1967" i="1" s="1"/>
  <c r="W1968" i="1" a="1"/>
  <c r="W1968" i="1" s="1"/>
  <c r="W1969" i="1" a="1"/>
  <c r="W1969" i="1" s="1"/>
  <c r="W1970" i="1" a="1"/>
  <c r="W1970" i="1" s="1"/>
  <c r="W1971" i="1" a="1"/>
  <c r="W1971" i="1" s="1"/>
  <c r="W1972" i="1" a="1"/>
  <c r="W1972" i="1" s="1"/>
  <c r="W1973" i="1" a="1"/>
  <c r="W1973" i="1" s="1"/>
  <c r="W1974" i="1" a="1"/>
  <c r="W1974" i="1" s="1"/>
  <c r="W1975" i="1" a="1"/>
  <c r="W1975" i="1" s="1"/>
  <c r="W1976" i="1" a="1"/>
  <c r="W1976" i="1" s="1"/>
  <c r="W1977" i="1" a="1"/>
  <c r="W1977" i="1"/>
  <c r="W1978" i="1" a="1"/>
  <c r="W1978" i="1" s="1"/>
  <c r="W1979" i="1" a="1"/>
  <c r="W1979" i="1"/>
  <c r="W1980" i="1" a="1"/>
  <c r="W1980" i="1" s="1"/>
  <c r="W1981" i="1" a="1"/>
  <c r="W1981" i="1" s="1"/>
  <c r="W1982" i="1" a="1"/>
  <c r="W1982" i="1" s="1"/>
  <c r="W1983" i="1" a="1"/>
  <c r="W1983" i="1" s="1"/>
  <c r="W1984" i="1" a="1"/>
  <c r="W1984" i="1" s="1"/>
  <c r="W1985" i="1" a="1"/>
  <c r="W1985" i="1" s="1"/>
  <c r="W1986" i="1" a="1"/>
  <c r="W1986" i="1" s="1"/>
  <c r="W1987" i="1" a="1"/>
  <c r="W1987" i="1" s="1"/>
  <c r="W1988" i="1" a="1"/>
  <c r="W1988" i="1" s="1"/>
  <c r="W1989" i="1" a="1"/>
  <c r="W1989" i="1" s="1"/>
  <c r="W1990" i="1" a="1"/>
  <c r="W1990" i="1"/>
  <c r="W1991" i="1" a="1"/>
  <c r="W1991" i="1" s="1"/>
  <c r="W1992" i="1" a="1"/>
  <c r="W1992" i="1" s="1"/>
  <c r="W1993" i="1" a="1"/>
  <c r="W1993" i="1" s="1"/>
  <c r="W1994" i="1" a="1"/>
  <c r="W1994" i="1" s="1"/>
  <c r="W1995" i="1" a="1"/>
  <c r="W1995" i="1" s="1"/>
  <c r="W1996" i="1" a="1"/>
  <c r="W1996" i="1" s="1"/>
  <c r="W1997" i="1" a="1"/>
  <c r="W1997" i="1" s="1"/>
  <c r="W1998" i="1" a="1"/>
  <c r="W1998" i="1"/>
  <c r="W1999" i="1" a="1"/>
  <c r="W1999" i="1" s="1"/>
  <c r="W2000" i="1" a="1"/>
  <c r="W2000" i="1" s="1"/>
  <c r="W2001" i="1" a="1"/>
  <c r="W2001" i="1" s="1"/>
  <c r="W2002" i="1" a="1"/>
  <c r="W2002" i="1" s="1"/>
  <c r="W2003" i="1" a="1"/>
  <c r="W2003" i="1" s="1"/>
  <c r="W2004" i="1" a="1"/>
  <c r="W2004" i="1" s="1"/>
  <c r="W2005" i="1" a="1"/>
  <c r="W2005" i="1" s="1"/>
  <c r="W2006" i="1" a="1"/>
  <c r="W2006" i="1"/>
  <c r="W2007" i="1" a="1"/>
  <c r="W2007" i="1"/>
  <c r="W2008" i="1" a="1"/>
  <c r="W2008" i="1" s="1"/>
  <c r="W2009" i="1" a="1"/>
  <c r="W2009" i="1" s="1"/>
  <c r="W2010" i="1" a="1"/>
  <c r="W2010" i="1" s="1"/>
  <c r="W2011" i="1" a="1"/>
  <c r="W2011" i="1" s="1"/>
  <c r="W2012" i="1" a="1"/>
  <c r="W2012" i="1" s="1"/>
  <c r="W2013" i="1" a="1"/>
  <c r="W2013" i="1" s="1"/>
  <c r="W2014" i="1" a="1"/>
  <c r="W2014" i="1" s="1"/>
  <c r="W2015" i="1" a="1"/>
  <c r="W2015" i="1" s="1"/>
  <c r="W2016" i="1" a="1"/>
  <c r="W2016" i="1"/>
  <c r="W2017" i="1" a="1"/>
  <c r="W2017" i="1" s="1"/>
  <c r="W2018" i="1" a="1"/>
  <c r="W2018" i="1" s="1"/>
  <c r="W2019" i="1" a="1"/>
  <c r="W2019" i="1" s="1"/>
  <c r="W2020" i="1" a="1"/>
  <c r="W2020" i="1" s="1"/>
  <c r="W2021" i="1" a="1"/>
  <c r="W2021" i="1" s="1"/>
  <c r="W2022" i="1" a="1"/>
  <c r="W2022" i="1" s="1"/>
  <c r="W2023" i="1" a="1"/>
  <c r="W2023" i="1" s="1"/>
  <c r="W2024" i="1" a="1"/>
  <c r="W2024" i="1" s="1"/>
  <c r="W2025" i="1" a="1"/>
  <c r="W2025" i="1" s="1"/>
  <c r="W2026" i="1" a="1"/>
  <c r="W2026" i="1" s="1"/>
  <c r="W2027" i="1" a="1"/>
  <c r="W2027" i="1" s="1"/>
  <c r="W2028" i="1" a="1"/>
  <c r="W2028" i="1" s="1"/>
  <c r="W2029" i="1" a="1"/>
  <c r="W2029" i="1" s="1"/>
  <c r="W2030" i="1" a="1"/>
  <c r="W2030" i="1"/>
  <c r="W2031" i="1" a="1"/>
  <c r="W2031" i="1" s="1"/>
  <c r="W2032" i="1" a="1"/>
  <c r="W2032" i="1" s="1"/>
  <c r="W2033" i="1" a="1"/>
  <c r="W2033" i="1" s="1"/>
  <c r="W2034" i="1" a="1"/>
  <c r="W2034" i="1" s="1"/>
  <c r="W2035" i="1" a="1"/>
  <c r="W2035" i="1" s="1"/>
  <c r="W2036" i="1" a="1"/>
  <c r="W2036" i="1"/>
  <c r="W2037" i="1" a="1"/>
  <c r="W2037" i="1" s="1"/>
  <c r="W2038" i="1" a="1"/>
  <c r="W2038" i="1"/>
  <c r="W2039" i="1" a="1"/>
  <c r="W2039" i="1" s="1"/>
  <c r="W2040" i="1" a="1"/>
  <c r="W2040" i="1" s="1"/>
  <c r="W2041" i="1" a="1"/>
  <c r="W2041" i="1" s="1"/>
  <c r="W2042" i="1" a="1"/>
  <c r="W2042" i="1" s="1"/>
  <c r="W2043" i="1" a="1"/>
  <c r="W2043" i="1" s="1"/>
  <c r="W2044" i="1" a="1"/>
  <c r="W2044" i="1"/>
  <c r="W2045" i="1" a="1"/>
  <c r="W2045" i="1"/>
  <c r="W2046" i="1" a="1"/>
  <c r="W2046" i="1" s="1"/>
  <c r="W2047" i="1" a="1"/>
  <c r="W2047" i="1" s="1"/>
  <c r="W2048" i="1" a="1"/>
  <c r="W2048" i="1" s="1"/>
  <c r="W2049" i="1" a="1"/>
  <c r="W2049" i="1"/>
  <c r="W2050" i="1" a="1"/>
  <c r="W2050" i="1"/>
  <c r="W2051" i="1" a="1"/>
  <c r="W2051" i="1"/>
  <c r="W2052" i="1" a="1"/>
  <c r="W2052" i="1" s="1"/>
  <c r="W2053" i="1" a="1"/>
  <c r="W2053" i="1" s="1"/>
  <c r="W2054" i="1" a="1"/>
  <c r="W2054" i="1" s="1"/>
  <c r="W2055" i="1" a="1"/>
  <c r="W2055" i="1" s="1"/>
  <c r="W2056" i="1" a="1"/>
  <c r="W2056" i="1" s="1"/>
  <c r="W2057" i="1" a="1"/>
  <c r="W2057" i="1" s="1"/>
  <c r="W2058" i="1" a="1"/>
  <c r="W2058" i="1" s="1"/>
  <c r="W2059" i="1" a="1"/>
  <c r="W2059" i="1" s="1"/>
  <c r="W2060" i="1" a="1"/>
  <c r="W2060" i="1" s="1"/>
  <c r="W2061" i="1" a="1"/>
  <c r="W2061" i="1" s="1"/>
  <c r="W2062" i="1" a="1"/>
  <c r="W2062" i="1"/>
  <c r="W2063" i="1" a="1"/>
  <c r="W2063" i="1" s="1"/>
  <c r="W2064" i="1" a="1"/>
  <c r="W2064" i="1" s="1"/>
  <c r="W2065" i="1" a="1"/>
  <c r="W2065" i="1" s="1"/>
  <c r="W2066" i="1" a="1"/>
  <c r="W2066" i="1" s="1"/>
  <c r="W2067" i="1" a="1"/>
  <c r="W2067" i="1" s="1"/>
  <c r="W2068" i="1" a="1"/>
  <c r="W2068" i="1" s="1"/>
  <c r="W2069" i="1" a="1"/>
  <c r="W2069" i="1"/>
  <c r="W2070" i="1" a="1"/>
  <c r="W2070" i="1" s="1"/>
  <c r="W2071" i="1" a="1"/>
  <c r="W2071" i="1" s="1"/>
  <c r="W2072" i="1" a="1"/>
  <c r="W2072" i="1" s="1"/>
  <c r="W2073" i="1" a="1"/>
  <c r="W2073" i="1" s="1"/>
  <c r="W2074" i="1" a="1"/>
  <c r="W2074" i="1" s="1"/>
  <c r="W2075" i="1" a="1"/>
  <c r="W2075" i="1" s="1"/>
  <c r="W2076" i="1" a="1"/>
  <c r="W2076" i="1" s="1"/>
  <c r="W2077" i="1" a="1"/>
  <c r="W2077" i="1" s="1"/>
  <c r="W2078" i="1" a="1"/>
  <c r="W2078" i="1" s="1"/>
  <c r="W2079" i="1" a="1"/>
  <c r="W2079" i="1"/>
  <c r="W2080" i="1" a="1"/>
  <c r="W2080" i="1" s="1"/>
  <c r="W2081" i="1" a="1"/>
  <c r="W2081" i="1" s="1"/>
  <c r="W2082" i="1" a="1"/>
  <c r="W2082" i="1"/>
  <c r="W2083" i="1" a="1"/>
  <c r="W2083" i="1" s="1"/>
  <c r="W2084" i="1" a="1"/>
  <c r="W2084" i="1" s="1"/>
  <c r="W2085" i="1" a="1"/>
  <c r="W2085" i="1"/>
  <c r="W2086" i="1" a="1"/>
  <c r="W2086" i="1" s="1"/>
  <c r="W2087" i="1" a="1"/>
  <c r="W2087" i="1" s="1"/>
  <c r="W2088" i="1" a="1"/>
  <c r="W2088" i="1"/>
  <c r="W2089" i="1" a="1"/>
  <c r="W2089" i="1" s="1"/>
  <c r="W2090" i="1" a="1"/>
  <c r="W2090" i="1" s="1"/>
  <c r="W2091" i="1" a="1"/>
  <c r="W2091" i="1" s="1"/>
  <c r="W2092" i="1" a="1"/>
  <c r="W2092" i="1" s="1"/>
  <c r="W2093" i="1" a="1"/>
  <c r="W2093" i="1" s="1"/>
  <c r="W2094" i="1" a="1"/>
  <c r="W2094" i="1"/>
  <c r="W2095" i="1" a="1"/>
  <c r="W2095" i="1" s="1"/>
  <c r="W2096" i="1" a="1"/>
  <c r="W2096" i="1" s="1"/>
  <c r="W2097" i="1" a="1"/>
  <c r="W2097" i="1"/>
  <c r="W2098" i="1" a="1"/>
  <c r="W2098" i="1" s="1"/>
  <c r="W2099" i="1" a="1"/>
  <c r="W2099" i="1" s="1"/>
  <c r="W2100" i="1" a="1"/>
  <c r="W2100" i="1" s="1"/>
  <c r="W2101" i="1" a="1"/>
  <c r="W2101" i="1"/>
  <c r="W2102" i="1" a="1"/>
  <c r="W2102" i="1" s="1"/>
  <c r="W2103" i="1" a="1"/>
  <c r="W2103" i="1" s="1"/>
  <c r="W2104" i="1" a="1"/>
  <c r="W2104" i="1" s="1"/>
  <c r="W2105" i="1" a="1"/>
  <c r="W2105" i="1" s="1"/>
  <c r="W2106" i="1" a="1"/>
  <c r="W2106" i="1" s="1"/>
  <c r="W2107" i="1" a="1"/>
  <c r="W2107" i="1" s="1"/>
  <c r="W2108" i="1" a="1"/>
  <c r="W2108" i="1"/>
  <c r="W2109" i="1" a="1"/>
  <c r="W2109" i="1" s="1"/>
  <c r="W2110" i="1" a="1"/>
  <c r="W2110" i="1" s="1"/>
  <c r="W2111" i="1" a="1"/>
  <c r="W2111" i="1" s="1"/>
  <c r="W2112" i="1" a="1"/>
  <c r="W2112" i="1"/>
  <c r="W2113" i="1" a="1"/>
  <c r="W2113" i="1" s="1"/>
  <c r="W2114" i="1" a="1"/>
  <c r="W2114" i="1" s="1"/>
  <c r="W2115" i="1" a="1"/>
  <c r="W2115" i="1"/>
  <c r="W2116" i="1" a="1"/>
  <c r="W2116" i="1" s="1"/>
  <c r="W2117" i="1" a="1"/>
  <c r="W2117" i="1" s="1"/>
  <c r="W2118" i="1" a="1"/>
  <c r="W2118" i="1" s="1"/>
  <c r="W2119" i="1" a="1"/>
  <c r="W2119" i="1"/>
  <c r="W2120" i="1" a="1"/>
  <c r="W2120" i="1" s="1"/>
  <c r="W2121" i="1" a="1"/>
  <c r="W2121" i="1" s="1"/>
  <c r="W2122" i="1" a="1"/>
  <c r="W2122" i="1" s="1"/>
  <c r="W2123" i="1" a="1"/>
  <c r="W2123" i="1" s="1"/>
  <c r="W2124" i="1" a="1"/>
  <c r="W2124" i="1" s="1"/>
  <c r="W2125" i="1" a="1"/>
  <c r="W2125" i="1" s="1"/>
  <c r="W2126" i="1" a="1"/>
  <c r="W2126" i="1" s="1"/>
  <c r="W2127" i="1" a="1"/>
  <c r="W2127" i="1" s="1"/>
  <c r="W2128" i="1" a="1"/>
  <c r="W2128" i="1" s="1"/>
  <c r="W2129" i="1" a="1"/>
  <c r="W2129" i="1" s="1"/>
  <c r="W2130" i="1" a="1"/>
  <c r="W2130" i="1" s="1"/>
  <c r="W2131" i="1" a="1"/>
  <c r="W2131" i="1" s="1"/>
  <c r="W2132" i="1" a="1"/>
  <c r="W2132" i="1" s="1"/>
  <c r="W2133" i="1" a="1"/>
  <c r="W2133" i="1"/>
  <c r="W2134" i="1" a="1"/>
  <c r="W2134" i="1" s="1"/>
  <c r="W2135" i="1" a="1"/>
  <c r="W2135" i="1" s="1"/>
  <c r="W2136" i="1" a="1"/>
  <c r="W2136" i="1" s="1"/>
  <c r="W2137" i="1" a="1"/>
  <c r="W2137" i="1"/>
  <c r="W2138" i="1" a="1"/>
  <c r="W2138" i="1" s="1"/>
  <c r="W2139" i="1" a="1"/>
  <c r="W2139" i="1" s="1"/>
  <c r="W2140" i="1" a="1"/>
  <c r="W2140" i="1" s="1"/>
  <c r="W2141" i="1" a="1"/>
  <c r="W2141" i="1" s="1"/>
  <c r="W2142" i="1" a="1"/>
  <c r="W2142" i="1" s="1"/>
  <c r="W2143" i="1" a="1"/>
  <c r="W2143" i="1" s="1"/>
  <c r="W2144" i="1" a="1"/>
  <c r="W2144" i="1" s="1"/>
  <c r="W2145" i="1" a="1"/>
  <c r="W2145" i="1" s="1"/>
  <c r="W2146" i="1" a="1"/>
  <c r="W2146" i="1" s="1"/>
  <c r="W2147" i="1" a="1"/>
  <c r="W2147" i="1" s="1"/>
  <c r="W2148" i="1" a="1"/>
  <c r="W2148" i="1" s="1"/>
  <c r="W2149" i="1" a="1"/>
  <c r="W2149" i="1" s="1"/>
  <c r="W2150" i="1" a="1"/>
  <c r="W2150" i="1" s="1"/>
  <c r="W2151" i="1" a="1"/>
  <c r="W2151" i="1" s="1"/>
  <c r="W2152" i="1" a="1"/>
  <c r="W2152" i="1" s="1"/>
  <c r="W2153" i="1" a="1"/>
  <c r="W2153" i="1" s="1"/>
  <c r="W2154" i="1" a="1"/>
  <c r="W2154" i="1" s="1"/>
  <c r="W2155" i="1" a="1"/>
  <c r="W2155" i="1"/>
  <c r="W2156" i="1" a="1"/>
  <c r="W2156" i="1"/>
  <c r="W2157" i="1" a="1"/>
  <c r="W2157" i="1" s="1"/>
  <c r="W2158" i="1" a="1"/>
  <c r="W2158" i="1" s="1"/>
  <c r="W2159" i="1" a="1"/>
  <c r="W2159" i="1" s="1"/>
  <c r="W2160" i="1" a="1"/>
  <c r="W2160" i="1" s="1"/>
  <c r="W2161" i="1" a="1"/>
  <c r="W2161" i="1" s="1"/>
  <c r="W2162" i="1" a="1"/>
  <c r="W2162" i="1"/>
  <c r="W2163" i="1" a="1"/>
  <c r="W2163" i="1"/>
  <c r="W2164" i="1" a="1"/>
  <c r="W2164" i="1" s="1"/>
  <c r="W2165" i="1" a="1"/>
  <c r="W2165" i="1" s="1"/>
  <c r="W2166" i="1" a="1"/>
  <c r="W2166" i="1" s="1"/>
  <c r="W2167" i="1" a="1"/>
  <c r="W2167" i="1" s="1"/>
  <c r="W2168" i="1" a="1"/>
  <c r="W2168" i="1" s="1"/>
  <c r="W2169" i="1" a="1"/>
  <c r="W2169" i="1" s="1"/>
  <c r="W2170" i="1" a="1"/>
  <c r="W2170" i="1" s="1"/>
  <c r="W2171" i="1" a="1"/>
  <c r="W2171" i="1" s="1"/>
  <c r="W2172" i="1" a="1"/>
  <c r="W2172" i="1" s="1"/>
  <c r="W2173" i="1" a="1"/>
  <c r="W2173" i="1"/>
  <c r="W2174" i="1" a="1"/>
  <c r="W2174" i="1"/>
  <c r="W2175" i="1" a="1"/>
  <c r="W2175" i="1" s="1"/>
  <c r="W2176" i="1" a="1"/>
  <c r="W2176" i="1" s="1"/>
  <c r="W2177" i="1" a="1"/>
  <c r="W2177" i="1" s="1"/>
  <c r="W2178" i="1" a="1"/>
  <c r="W2178" i="1"/>
  <c r="W2179" i="1" a="1"/>
  <c r="W2179" i="1"/>
  <c r="W2180" i="1" a="1"/>
  <c r="W2180" i="1" s="1"/>
  <c r="W2181" i="1" a="1"/>
  <c r="W2181" i="1" s="1"/>
  <c r="W2182" i="1" a="1"/>
  <c r="W2182" i="1" s="1"/>
  <c r="W2183" i="1" a="1"/>
  <c r="W2183" i="1" s="1"/>
  <c r="W2184" i="1" a="1"/>
  <c r="W2184" i="1" s="1"/>
  <c r="W2185" i="1" a="1"/>
  <c r="W2185" i="1" s="1"/>
  <c r="W2186" i="1" a="1"/>
  <c r="W2186" i="1" s="1"/>
  <c r="W2187" i="1" a="1"/>
  <c r="W2187" i="1"/>
  <c r="W2188" i="1" a="1"/>
  <c r="W2188" i="1"/>
  <c r="W2189" i="1" a="1"/>
  <c r="W2189" i="1"/>
  <c r="W2190" i="1" a="1"/>
  <c r="W2190" i="1"/>
  <c r="W2191" i="1" a="1"/>
  <c r="W2191" i="1" s="1"/>
  <c r="W2192" i="1" a="1"/>
  <c r="W2192" i="1" s="1"/>
  <c r="W2193" i="1" a="1"/>
  <c r="W2193" i="1" s="1"/>
  <c r="W2194" i="1" a="1"/>
  <c r="W2194" i="1" s="1"/>
  <c r="W2195" i="1" a="1"/>
  <c r="W2195" i="1" s="1"/>
  <c r="W2196" i="1" a="1"/>
  <c r="W2196" i="1" s="1"/>
  <c r="W2197" i="1" a="1"/>
  <c r="W2197" i="1" s="1"/>
  <c r="W2198" i="1" a="1"/>
  <c r="W2198" i="1" s="1"/>
  <c r="W2199" i="1" a="1"/>
  <c r="W2199" i="1"/>
  <c r="W2200" i="1" a="1"/>
  <c r="W2200" i="1" s="1"/>
  <c r="W2201" i="1" a="1"/>
  <c r="W2201" i="1" s="1"/>
  <c r="W2202" i="1" a="1"/>
  <c r="W2202" i="1" s="1"/>
  <c r="W2203" i="1" a="1"/>
  <c r="W2203" i="1"/>
  <c r="W2204" i="1" a="1"/>
  <c r="W2204" i="1" s="1"/>
  <c r="W2205" i="1" a="1"/>
  <c r="W2205" i="1"/>
  <c r="W2206" i="1" a="1"/>
  <c r="W2206" i="1" s="1"/>
  <c r="W2207" i="1" a="1"/>
  <c r="W2207" i="1" s="1"/>
  <c r="W2208" i="1" a="1"/>
  <c r="W2208" i="1" s="1"/>
  <c r="W2209" i="1" a="1"/>
  <c r="W2209" i="1"/>
  <c r="W2210" i="1" a="1"/>
  <c r="W2210" i="1" s="1"/>
  <c r="W2211" i="1" a="1"/>
  <c r="W2211" i="1" s="1"/>
  <c r="W2212" i="1" a="1"/>
  <c r="W2212" i="1" s="1"/>
  <c r="W2213" i="1" a="1"/>
  <c r="W2213" i="1" s="1"/>
  <c r="W2214" i="1" a="1"/>
  <c r="W2214" i="1" s="1"/>
  <c r="W2215" i="1" a="1"/>
  <c r="W2215" i="1" s="1"/>
  <c r="W2216" i="1" a="1"/>
  <c r="W2216" i="1" s="1"/>
  <c r="W2217" i="1" a="1"/>
  <c r="W2217" i="1"/>
  <c r="W2218" i="1" a="1"/>
  <c r="W2218" i="1" s="1"/>
  <c r="W2219" i="1" a="1"/>
  <c r="W2219" i="1"/>
  <c r="W2220" i="1" a="1"/>
  <c r="W2220" i="1"/>
  <c r="W2221" i="1" a="1"/>
  <c r="W2221" i="1" s="1"/>
  <c r="W2222" i="1" a="1"/>
  <c r="W2222" i="1" s="1"/>
  <c r="W2223" i="1" a="1"/>
  <c r="W2223" i="1" s="1"/>
  <c r="W2224" i="1" a="1"/>
  <c r="W2224" i="1" s="1"/>
  <c r="W2225" i="1" a="1"/>
  <c r="W2225" i="1"/>
  <c r="W2226" i="1" a="1"/>
  <c r="W2226" i="1" s="1"/>
  <c r="W2227" i="1" a="1"/>
  <c r="W2227" i="1"/>
  <c r="W2228" i="1" a="1"/>
  <c r="W2228" i="1" s="1"/>
  <c r="W2229" i="1" a="1"/>
  <c r="W2229" i="1" s="1"/>
  <c r="W2230" i="1" a="1"/>
  <c r="W2230" i="1" s="1"/>
  <c r="W2231" i="1" a="1"/>
  <c r="W2231" i="1"/>
  <c r="W2232" i="1" a="1"/>
  <c r="W2232" i="1" s="1"/>
  <c r="W2233" i="1" a="1"/>
  <c r="W2233" i="1" s="1"/>
  <c r="W2234" i="1" a="1"/>
  <c r="W2234" i="1"/>
  <c r="W2235" i="1" a="1"/>
  <c r="W2235" i="1"/>
  <c r="W2236" i="1" a="1"/>
  <c r="W2236" i="1" s="1"/>
  <c r="W2237" i="1" a="1"/>
  <c r="W2237" i="1" s="1"/>
  <c r="W2238" i="1" a="1"/>
  <c r="W2238" i="1"/>
  <c r="W2239" i="1" a="1"/>
  <c r="W2239" i="1" s="1"/>
  <c r="W2240" i="1" a="1"/>
  <c r="W2240" i="1"/>
  <c r="W2241" i="1" a="1"/>
  <c r="W2241" i="1" s="1"/>
  <c r="W2242" i="1" a="1"/>
  <c r="W2242" i="1" s="1"/>
  <c r="W2243" i="1" a="1"/>
  <c r="W2243" i="1" s="1"/>
  <c r="W2244" i="1" a="1"/>
  <c r="W2244" i="1" s="1"/>
  <c r="W2245" i="1" a="1"/>
  <c r="W2245" i="1"/>
  <c r="W2246" i="1" a="1"/>
  <c r="W2246" i="1" s="1"/>
  <c r="W2247" i="1" a="1"/>
  <c r="W2247" i="1" s="1"/>
  <c r="W2248" i="1" a="1"/>
  <c r="W2248" i="1" s="1"/>
  <c r="W2249" i="1" a="1"/>
  <c r="W2249" i="1" s="1"/>
  <c r="W2250" i="1" a="1"/>
  <c r="W2250" i="1" s="1"/>
  <c r="W2251" i="1" a="1"/>
  <c r="W2251" i="1" s="1"/>
  <c r="W2252" i="1" a="1"/>
  <c r="W2252" i="1"/>
  <c r="W2253" i="1" a="1"/>
  <c r="W2253" i="1" s="1"/>
  <c r="W2254" i="1" a="1"/>
  <c r="W2254" i="1" s="1"/>
  <c r="W2255" i="1" a="1"/>
  <c r="W2255" i="1" s="1"/>
  <c r="W2256" i="1" a="1"/>
  <c r="W2256" i="1" s="1"/>
  <c r="W2257" i="1" a="1"/>
  <c r="W2257" i="1" s="1"/>
  <c r="W2258" i="1" a="1"/>
  <c r="W2258" i="1" s="1"/>
  <c r="W2259" i="1" a="1"/>
  <c r="W2259" i="1" s="1"/>
  <c r="W2260" i="1" a="1"/>
  <c r="W2260" i="1" s="1"/>
  <c r="W2261" i="1" a="1"/>
  <c r="W2261" i="1" s="1"/>
  <c r="W2262" i="1" a="1"/>
  <c r="W2262" i="1" s="1"/>
  <c r="W2263" i="1" a="1"/>
  <c r="W2263" i="1"/>
  <c r="W2264" i="1" a="1"/>
  <c r="W2264" i="1" s="1"/>
  <c r="W2265" i="1" a="1"/>
  <c r="W2265" i="1" s="1"/>
  <c r="W2266" i="1" a="1"/>
  <c r="W2266" i="1" s="1"/>
  <c r="W2267" i="1" a="1"/>
  <c r="W2267" i="1"/>
  <c r="W2268" i="1" a="1"/>
  <c r="W2268" i="1" s="1"/>
  <c r="W2269" i="1" a="1"/>
  <c r="W2269" i="1" s="1"/>
  <c r="W2270" i="1" a="1"/>
  <c r="W2270" i="1" s="1"/>
  <c r="W2271" i="1" a="1"/>
  <c r="W2271" i="1" s="1"/>
  <c r="W2272" i="1" a="1"/>
  <c r="W2272" i="1" s="1"/>
  <c r="W2273" i="1" a="1"/>
  <c r="W2273" i="1" s="1"/>
  <c r="W2274" i="1" a="1"/>
  <c r="W2274" i="1"/>
  <c r="W2275" i="1" a="1"/>
  <c r="W2275" i="1" s="1"/>
  <c r="W2276" i="1" a="1"/>
  <c r="W2276" i="1" s="1"/>
  <c r="W2277" i="1" a="1"/>
  <c r="W2277" i="1" s="1"/>
  <c r="W2278" i="1" a="1"/>
  <c r="W2278" i="1" s="1"/>
  <c r="W2279" i="1" a="1"/>
  <c r="W2279" i="1" s="1"/>
  <c r="W2280" i="1" a="1"/>
  <c r="W2280" i="1" s="1"/>
  <c r="W2281" i="1" a="1"/>
  <c r="W2281" i="1"/>
  <c r="W2282" i="1" a="1"/>
  <c r="W2282" i="1" s="1"/>
  <c r="W2283" i="1" a="1"/>
  <c r="W2283" i="1" s="1"/>
  <c r="W2284" i="1" a="1"/>
  <c r="W2284" i="1" s="1"/>
  <c r="W2285" i="1" a="1"/>
  <c r="W2285" i="1" s="1"/>
  <c r="W2286" i="1" a="1"/>
  <c r="W2286" i="1" s="1"/>
  <c r="W2287" i="1" a="1"/>
  <c r="W2287" i="1" s="1"/>
  <c r="W2288" i="1" a="1"/>
  <c r="W2288" i="1" s="1"/>
  <c r="W2289" i="1" a="1"/>
  <c r="W2289" i="1" s="1"/>
  <c r="W2290" i="1" a="1"/>
  <c r="W2290" i="1" s="1"/>
  <c r="W2291" i="1" a="1"/>
  <c r="W2291" i="1"/>
  <c r="W2292" i="1" a="1"/>
  <c r="W2292" i="1" s="1"/>
  <c r="W2293" i="1" a="1"/>
  <c r="W2293" i="1" s="1"/>
  <c r="W2294" i="1" a="1"/>
  <c r="W2294" i="1" s="1"/>
  <c r="W2295" i="1" a="1"/>
  <c r="W2295" i="1" s="1"/>
  <c r="W2296" i="1" a="1"/>
  <c r="W2296" i="1" s="1"/>
  <c r="W2297" i="1" a="1"/>
  <c r="W2297" i="1" s="1"/>
  <c r="W2298" i="1" a="1"/>
  <c r="W2298" i="1" s="1"/>
  <c r="W2299" i="1" a="1"/>
  <c r="W2299" i="1"/>
  <c r="W2300" i="1" a="1"/>
  <c r="W2300" i="1" s="1"/>
  <c r="W2301" i="1" a="1"/>
  <c r="W2301" i="1" s="1"/>
  <c r="W2302" i="1" a="1"/>
  <c r="W2302" i="1" s="1"/>
  <c r="W2303" i="1" a="1"/>
  <c r="W2303" i="1" s="1"/>
  <c r="W2304" i="1" a="1"/>
  <c r="W2304" i="1" s="1"/>
  <c r="W2305" i="1" a="1"/>
  <c r="W2305" i="1" s="1"/>
  <c r="W2306" i="1" a="1"/>
  <c r="W2306" i="1" s="1"/>
  <c r="W2307" i="1" a="1"/>
  <c r="W2307" i="1" s="1"/>
  <c r="W2308" i="1" a="1"/>
  <c r="W2308" i="1" s="1"/>
  <c r="W2309" i="1" a="1"/>
  <c r="W2309" i="1" s="1"/>
  <c r="W2310" i="1" a="1"/>
  <c r="W2310" i="1"/>
  <c r="W2311" i="1" a="1"/>
  <c r="W2311" i="1" s="1"/>
  <c r="W2312" i="1" a="1"/>
  <c r="W2312" i="1" s="1"/>
  <c r="W2313" i="1" a="1"/>
  <c r="W2313" i="1" s="1"/>
  <c r="W2314" i="1" a="1"/>
  <c r="W2314" i="1" s="1"/>
  <c r="W2315" i="1" a="1"/>
  <c r="W2315" i="1" s="1"/>
  <c r="W2316" i="1" a="1"/>
  <c r="W2316" i="1" s="1"/>
  <c r="W2317" i="1" a="1"/>
  <c r="W2317" i="1" s="1"/>
  <c r="W2318" i="1" a="1"/>
  <c r="W2318" i="1" s="1"/>
  <c r="W2319" i="1" a="1"/>
  <c r="W2319" i="1" s="1"/>
  <c r="W2320" i="1" a="1"/>
  <c r="W2320" i="1" s="1"/>
  <c r="W2321" i="1" a="1"/>
  <c r="W2321" i="1" s="1"/>
  <c r="W2322" i="1" a="1"/>
  <c r="W2322" i="1" s="1"/>
  <c r="W2323" i="1" a="1"/>
  <c r="W2323" i="1" s="1"/>
  <c r="W2324" i="1" a="1"/>
  <c r="W2324" i="1"/>
  <c r="W2325" i="1" a="1"/>
  <c r="W2325" i="1" s="1"/>
  <c r="W2326" i="1" a="1"/>
  <c r="W2326" i="1" s="1"/>
  <c r="W2327" i="1" a="1"/>
  <c r="W2327" i="1" s="1"/>
  <c r="W2328" i="1" a="1"/>
  <c r="W2328" i="1" s="1"/>
  <c r="W2329" i="1" a="1"/>
  <c r="W2329" i="1" s="1"/>
  <c r="W2330" i="1" a="1"/>
  <c r="W2330" i="1" s="1"/>
  <c r="W2331" i="1" a="1"/>
  <c r="W2331" i="1" s="1"/>
  <c r="W2332" i="1" a="1"/>
  <c r="W2332" i="1" s="1"/>
  <c r="W2333" i="1" a="1"/>
  <c r="W2333" i="1" s="1"/>
  <c r="W2334" i="1" a="1"/>
  <c r="W2334" i="1" s="1"/>
  <c r="W2335" i="1" a="1"/>
  <c r="W2335" i="1" s="1"/>
  <c r="W2336" i="1" a="1"/>
  <c r="W2336" i="1" s="1"/>
  <c r="W2337" i="1" a="1"/>
  <c r="W2337" i="1" s="1"/>
  <c r="W2338" i="1" a="1"/>
  <c r="W2338" i="1" s="1"/>
  <c r="W2339" i="1" a="1"/>
  <c r="W2339" i="1"/>
  <c r="W2340" i="1" a="1"/>
  <c r="W2340" i="1" s="1"/>
  <c r="W2341" i="1" a="1"/>
  <c r="W2341" i="1" s="1"/>
  <c r="W2342" i="1" a="1"/>
  <c r="W2342" i="1" s="1"/>
  <c r="W2343" i="1" a="1"/>
  <c r="W2343" i="1" s="1"/>
  <c r="W2344" i="1" a="1"/>
  <c r="W2344" i="1" s="1"/>
  <c r="W2345" i="1" a="1"/>
  <c r="W2345" i="1" s="1"/>
  <c r="W2346" i="1" a="1"/>
  <c r="W2346" i="1"/>
  <c r="W2347" i="1" a="1"/>
  <c r="W2347" i="1" s="1"/>
  <c r="W2348" i="1" a="1"/>
  <c r="W2348" i="1" s="1"/>
  <c r="W2349" i="1" a="1"/>
  <c r="W2349" i="1" s="1"/>
  <c r="W2350" i="1" a="1"/>
  <c r="W2350" i="1" s="1"/>
  <c r="W2351" i="1" a="1"/>
  <c r="W2351" i="1" s="1"/>
  <c r="W2352" i="1" a="1"/>
  <c r="W2352" i="1" s="1"/>
  <c r="W2353" i="1" a="1"/>
  <c r="W2353" i="1" s="1"/>
  <c r="W2354" i="1" a="1"/>
  <c r="W2354" i="1" s="1"/>
  <c r="W2355" i="1" a="1"/>
  <c r="W2355" i="1" s="1"/>
  <c r="W2356" i="1" a="1"/>
  <c r="W2356" i="1" s="1"/>
  <c r="W2357" i="1" a="1"/>
  <c r="W2357" i="1" s="1"/>
  <c r="W2358" i="1" a="1"/>
  <c r="W2358" i="1" s="1"/>
  <c r="W2359" i="1" a="1"/>
  <c r="W2359" i="1" s="1"/>
  <c r="W2360" i="1" a="1"/>
  <c r="W2360" i="1" s="1"/>
  <c r="W2361" i="1" a="1"/>
  <c r="W2361" i="1" s="1"/>
  <c r="W2362" i="1" a="1"/>
  <c r="W2362" i="1" s="1"/>
  <c r="W2363" i="1" a="1"/>
  <c r="W2363" i="1" s="1"/>
  <c r="W2364" i="1" a="1"/>
  <c r="W2364" i="1"/>
  <c r="W2365" i="1" a="1"/>
  <c r="W2365" i="1" s="1"/>
  <c r="W2366" i="1" a="1"/>
  <c r="W2366" i="1" s="1"/>
  <c r="W2367" i="1" a="1"/>
  <c r="W2367" i="1" s="1"/>
  <c r="W2368" i="1" a="1"/>
  <c r="W2368" i="1" s="1"/>
  <c r="W2369" i="1" a="1"/>
  <c r="W2369" i="1" s="1"/>
  <c r="W2370" i="1" a="1"/>
  <c r="W2370" i="1" s="1"/>
  <c r="W2371" i="1" a="1"/>
  <c r="W2371" i="1" s="1"/>
  <c r="W2372" i="1" a="1"/>
  <c r="W2372" i="1" s="1"/>
  <c r="W2373" i="1" a="1"/>
  <c r="W2373" i="1" s="1"/>
  <c r="W2374" i="1" a="1"/>
  <c r="W2374" i="1" s="1"/>
  <c r="W2375" i="1" a="1"/>
  <c r="W2375" i="1" s="1"/>
  <c r="W2376" i="1" a="1"/>
  <c r="W2376" i="1" s="1"/>
  <c r="W2377" i="1" a="1"/>
  <c r="W2377" i="1" s="1"/>
  <c r="W2378" i="1" a="1"/>
  <c r="W2378" i="1" s="1"/>
  <c r="W2379" i="1" a="1"/>
  <c r="W2379" i="1" s="1"/>
  <c r="W2380" i="1" a="1"/>
  <c r="W2380" i="1" s="1"/>
  <c r="W2381" i="1" a="1"/>
  <c r="W2381" i="1" s="1"/>
  <c r="W2382" i="1" a="1"/>
  <c r="W2382" i="1" s="1"/>
  <c r="W2383" i="1" a="1"/>
  <c r="W2383" i="1" s="1"/>
  <c r="W2384" i="1" a="1"/>
  <c r="W2384" i="1" s="1"/>
  <c r="W2385" i="1" a="1"/>
  <c r="W2385" i="1" s="1"/>
  <c r="W2386" i="1" a="1"/>
  <c r="W2386" i="1" s="1"/>
  <c r="W2387" i="1" a="1"/>
  <c r="W2387" i="1" s="1"/>
  <c r="W2388" i="1" a="1"/>
  <c r="W2388" i="1" s="1"/>
  <c r="W2389" i="1" a="1"/>
  <c r="W2389" i="1" s="1"/>
  <c r="W2390" i="1" a="1"/>
  <c r="W2390" i="1" s="1"/>
  <c r="W2391" i="1" a="1"/>
  <c r="W2391" i="1" s="1"/>
  <c r="W2392" i="1" a="1"/>
  <c r="W2392" i="1" s="1"/>
  <c r="W2393" i="1" a="1"/>
  <c r="W2393" i="1"/>
  <c r="W2394" i="1" a="1"/>
  <c r="W2394" i="1" s="1"/>
  <c r="W2395" i="1" a="1"/>
  <c r="W2395" i="1" s="1"/>
  <c r="W2396" i="1" a="1"/>
  <c r="W2396" i="1" s="1"/>
  <c r="W2397" i="1" a="1"/>
  <c r="W2397" i="1" s="1"/>
  <c r="W2398" i="1" a="1"/>
  <c r="W2398" i="1" s="1"/>
  <c r="W2399" i="1" a="1"/>
  <c r="W2399" i="1" s="1"/>
  <c r="W2400" i="1" a="1"/>
  <c r="W2400" i="1"/>
  <c r="W2401" i="1" a="1"/>
  <c r="W2401" i="1"/>
  <c r="W2402" i="1" a="1"/>
  <c r="W2402" i="1" s="1"/>
  <c r="W2403" i="1" a="1"/>
  <c r="W2403" i="1" s="1"/>
  <c r="W2404" i="1" a="1"/>
  <c r="W2404" i="1" s="1"/>
  <c r="W2405" i="1" a="1"/>
  <c r="W2405" i="1" s="1"/>
  <c r="W2406" i="1" a="1"/>
  <c r="W2406" i="1" s="1"/>
  <c r="W2407" i="1" a="1"/>
  <c r="W2407" i="1" s="1"/>
  <c r="W2408" i="1" a="1"/>
  <c r="W2408" i="1"/>
  <c r="W2409" i="1" a="1"/>
  <c r="W2409" i="1" s="1"/>
  <c r="W2410" i="1" a="1"/>
  <c r="W2410" i="1" s="1"/>
  <c r="W2411" i="1" a="1"/>
  <c r="W2411" i="1" s="1"/>
  <c r="W2412" i="1" a="1"/>
  <c r="W2412" i="1" s="1"/>
  <c r="W2413" i="1" a="1"/>
  <c r="W2413" i="1"/>
  <c r="W2414" i="1" a="1"/>
  <c r="W2414" i="1" s="1"/>
  <c r="W2415" i="1" a="1"/>
  <c r="W2415" i="1" s="1"/>
  <c r="W2416" i="1" a="1"/>
  <c r="W2416" i="1" s="1"/>
  <c r="W2417" i="1" a="1"/>
  <c r="W2417" i="1" s="1"/>
  <c r="W2418" i="1" a="1"/>
  <c r="W2418" i="1" s="1"/>
  <c r="W2419" i="1" a="1"/>
  <c r="W2419" i="1" s="1"/>
  <c r="W2420" i="1" a="1"/>
  <c r="W2420" i="1"/>
  <c r="W2421" i="1" a="1"/>
  <c r="W2421" i="1" s="1"/>
  <c r="W2422" i="1" a="1"/>
  <c r="W2422" i="1" s="1"/>
  <c r="W2423" i="1" a="1"/>
  <c r="W2423" i="1"/>
  <c r="W2424" i="1" a="1"/>
  <c r="W2424" i="1" s="1"/>
  <c r="W2425" i="1" a="1"/>
  <c r="W2425" i="1" s="1"/>
  <c r="W2426" i="1" a="1"/>
  <c r="W2426" i="1" s="1"/>
  <c r="W2427" i="1" a="1"/>
  <c r="W2427" i="1" s="1"/>
  <c r="W2428" i="1" a="1"/>
  <c r="W2428" i="1" s="1"/>
  <c r="W2429" i="1" a="1"/>
  <c r="W2429" i="1" s="1"/>
  <c r="W2430" i="1" a="1"/>
  <c r="W2430" i="1" s="1"/>
  <c r="W2431" i="1" a="1"/>
  <c r="W2431" i="1" s="1"/>
  <c r="W2432" i="1" a="1"/>
  <c r="W2432" i="1" s="1"/>
  <c r="W2433" i="1" a="1"/>
  <c r="W2433" i="1" s="1"/>
  <c r="W2434" i="1" a="1"/>
  <c r="W2434" i="1" s="1"/>
  <c r="W2435" i="1" a="1"/>
  <c r="W2435" i="1" s="1"/>
  <c r="W2436" i="1" a="1"/>
  <c r="W2436" i="1" s="1"/>
  <c r="W2437" i="1" a="1"/>
  <c r="W2437" i="1"/>
  <c r="W2438" i="1" a="1"/>
  <c r="W2438" i="1" s="1"/>
  <c r="W2439" i="1" a="1"/>
  <c r="W2439" i="1" s="1"/>
  <c r="W2440" i="1" a="1"/>
  <c r="W2440" i="1" s="1"/>
  <c r="W2441" i="1" a="1"/>
  <c r="W2441" i="1" s="1"/>
  <c r="W2442" i="1" a="1"/>
  <c r="W2442" i="1" s="1"/>
  <c r="W2443" i="1" a="1"/>
  <c r="W2443" i="1" s="1"/>
  <c r="W2444" i="1" a="1"/>
  <c r="W2444" i="1" s="1"/>
  <c r="W2445" i="1" a="1"/>
  <c r="W2445" i="1" s="1"/>
  <c r="W2446" i="1" a="1"/>
  <c r="W2446" i="1" s="1"/>
  <c r="W2447" i="1" a="1"/>
  <c r="W2447" i="1" s="1"/>
  <c r="W2448" i="1" a="1"/>
  <c r="W2448" i="1" s="1"/>
  <c r="W2449" i="1" a="1"/>
  <c r="W2449" i="1" s="1"/>
  <c r="W2450" i="1" a="1"/>
  <c r="W2450" i="1" s="1"/>
  <c r="W2451" i="1" a="1"/>
  <c r="W2451" i="1" s="1"/>
  <c r="W2452" i="1" a="1"/>
  <c r="W2452" i="1" s="1"/>
  <c r="W2453" i="1" a="1"/>
  <c r="W2453" i="1" s="1"/>
  <c r="W2454" i="1" a="1"/>
  <c r="W2454" i="1" s="1"/>
  <c r="W2455" i="1" a="1"/>
  <c r="W2455" i="1" s="1"/>
  <c r="W2456" i="1" a="1"/>
  <c r="W2456" i="1"/>
  <c r="W2457" i="1" a="1"/>
  <c r="W2457" i="1" s="1"/>
  <c r="W2458" i="1" a="1"/>
  <c r="W2458" i="1" s="1"/>
  <c r="W2459" i="1" a="1"/>
  <c r="W2459" i="1" s="1"/>
  <c r="W2460" i="1" a="1"/>
  <c r="W2460" i="1" s="1"/>
  <c r="W2461" i="1" a="1"/>
  <c r="W2461" i="1" s="1"/>
  <c r="W2462" i="1" a="1"/>
  <c r="W2462" i="1" s="1"/>
  <c r="W2463" i="1" a="1"/>
  <c r="W2463" i="1" s="1"/>
  <c r="W2464" i="1" a="1"/>
  <c r="W2464" i="1" s="1"/>
  <c r="W2465" i="1" a="1"/>
  <c r="W2465" i="1" s="1"/>
  <c r="W2466" i="1" a="1"/>
  <c r="W2466" i="1"/>
  <c r="W2467" i="1" a="1"/>
  <c r="W2467" i="1" s="1"/>
  <c r="W2468" i="1" a="1"/>
  <c r="W2468" i="1" s="1"/>
  <c r="W2469" i="1" a="1"/>
  <c r="W2469" i="1" s="1"/>
  <c r="W2470" i="1" a="1"/>
  <c r="W2470" i="1" s="1"/>
  <c r="W2471" i="1" a="1"/>
  <c r="W2471" i="1" s="1"/>
  <c r="W2472" i="1" a="1"/>
  <c r="W2472" i="1"/>
  <c r="W2473" i="1" a="1"/>
  <c r="W2473" i="1" s="1"/>
  <c r="W2474" i="1" a="1"/>
  <c r="W2474" i="1" s="1"/>
  <c r="W2475" i="1" a="1"/>
  <c r="W2475" i="1" s="1"/>
  <c r="W2476" i="1" a="1"/>
  <c r="W2476" i="1" s="1"/>
  <c r="W2477" i="1" a="1"/>
  <c r="W2477" i="1" s="1"/>
  <c r="W2478" i="1" a="1"/>
  <c r="W2478" i="1" s="1"/>
  <c r="W2479" i="1" a="1"/>
  <c r="W2479" i="1" s="1"/>
  <c r="W2480" i="1" a="1"/>
  <c r="W2480" i="1"/>
  <c r="W2481" i="1" a="1"/>
  <c r="W2481" i="1" s="1"/>
  <c r="W2482" i="1" a="1"/>
  <c r="W2482" i="1" s="1"/>
  <c r="W2483" i="1" a="1"/>
  <c r="W2483" i="1" s="1"/>
  <c r="W2484" i="1" a="1"/>
  <c r="W2484" i="1" s="1"/>
  <c r="W2485" i="1" a="1"/>
  <c r="W2485" i="1" s="1"/>
  <c r="W2486" i="1" a="1"/>
  <c r="W2486" i="1" s="1"/>
  <c r="W2487" i="1" a="1"/>
  <c r="W2487" i="1" s="1"/>
  <c r="W2488" i="1" a="1"/>
  <c r="W2488" i="1" s="1"/>
  <c r="W2489" i="1" a="1"/>
  <c r="W2489" i="1" s="1"/>
  <c r="W2490" i="1" a="1"/>
  <c r="W2490" i="1" s="1"/>
  <c r="W2491" i="1" a="1"/>
  <c r="W2491" i="1" s="1"/>
  <c r="W2492" i="1" a="1"/>
  <c r="W2492" i="1" s="1"/>
  <c r="W2493" i="1" a="1"/>
  <c r="W2493" i="1" s="1"/>
  <c r="W2494" i="1" a="1"/>
  <c r="W2494" i="1" s="1"/>
  <c r="W2495" i="1" a="1"/>
  <c r="W2495" i="1" s="1"/>
  <c r="W2496" i="1" a="1"/>
  <c r="W2496" i="1" s="1"/>
  <c r="W2497" i="1" a="1"/>
  <c r="W2497" i="1" s="1"/>
  <c r="W2498" i="1" a="1"/>
  <c r="W2498" i="1" s="1"/>
  <c r="W2499" i="1" a="1"/>
  <c r="W2499" i="1" s="1"/>
  <c r="W2500" i="1" a="1"/>
  <c r="W2500" i="1" s="1"/>
  <c r="W2501" i="1" a="1"/>
  <c r="W2501" i="1"/>
  <c r="W2502" i="1" a="1"/>
  <c r="W2502" i="1" s="1"/>
  <c r="W2503" i="1" a="1"/>
  <c r="W2503" i="1" s="1"/>
  <c r="W2504" i="1" a="1"/>
  <c r="W2504" i="1" s="1"/>
  <c r="W2505" i="1" a="1"/>
  <c r="W2505" i="1" s="1"/>
  <c r="W2506" i="1" a="1"/>
  <c r="W2506" i="1" s="1"/>
  <c r="W2507" i="1" a="1"/>
  <c r="W2507" i="1" s="1"/>
  <c r="W2508" i="1" a="1"/>
  <c r="W2508" i="1"/>
  <c r="W2509" i="1" a="1"/>
  <c r="W2509" i="1" s="1"/>
  <c r="W2510" i="1" a="1"/>
  <c r="W2510" i="1" s="1"/>
  <c r="W2511" i="1" a="1"/>
  <c r="W2511" i="1" s="1"/>
  <c r="W2512" i="1" a="1"/>
  <c r="W2512" i="1" s="1"/>
  <c r="W2513" i="1" a="1"/>
  <c r="W2513" i="1" s="1"/>
  <c r="W2514" i="1" a="1"/>
  <c r="W2514" i="1" s="1"/>
  <c r="W2515" i="1" a="1"/>
  <c r="W2515" i="1" s="1"/>
  <c r="W2516" i="1" a="1"/>
  <c r="W2516" i="1" s="1"/>
  <c r="W2517" i="1" a="1"/>
  <c r="W2517" i="1" s="1"/>
  <c r="W2518" i="1" a="1"/>
  <c r="W2518" i="1" s="1"/>
  <c r="W2519" i="1" a="1"/>
  <c r="W2519" i="1" s="1"/>
  <c r="W2520" i="1" a="1"/>
  <c r="W2520" i="1" s="1"/>
  <c r="W2521" i="1" a="1"/>
  <c r="W2521" i="1" s="1"/>
  <c r="W2522" i="1" a="1"/>
  <c r="W2522" i="1" s="1"/>
  <c r="W2523" i="1" a="1"/>
  <c r="W2523" i="1" s="1"/>
  <c r="W2524" i="1" a="1"/>
  <c r="W2524" i="1" s="1"/>
  <c r="W2525" i="1" a="1"/>
  <c r="W2525" i="1" s="1"/>
  <c r="W2526" i="1" a="1"/>
  <c r="W2526" i="1" s="1"/>
  <c r="W2527" i="1" a="1"/>
  <c r="W2527" i="1" s="1"/>
  <c r="W2528" i="1" a="1"/>
  <c r="W2528" i="1" s="1"/>
  <c r="W2529" i="1" a="1"/>
  <c r="W2529" i="1" s="1"/>
  <c r="W2530" i="1" a="1"/>
  <c r="W2530" i="1" s="1"/>
  <c r="W2531" i="1" a="1"/>
  <c r="W2531" i="1"/>
  <c r="W2532" i="1" a="1"/>
  <c r="W2532" i="1" s="1"/>
  <c r="W2533" i="1" a="1"/>
  <c r="W2533" i="1" s="1"/>
  <c r="W2534" i="1" a="1"/>
  <c r="W2534" i="1" s="1"/>
  <c r="W2535" i="1" a="1"/>
  <c r="W2535" i="1" s="1"/>
  <c r="W2536" i="1" a="1"/>
  <c r="W2536" i="1" s="1"/>
  <c r="W2537" i="1" a="1"/>
  <c r="W2537" i="1" s="1"/>
  <c r="W2538" i="1" a="1"/>
  <c r="W2538" i="1" s="1"/>
  <c r="W2539" i="1" a="1"/>
  <c r="W2539" i="1" s="1"/>
  <c r="W2540" i="1" a="1"/>
  <c r="W2540" i="1" s="1"/>
  <c r="W2541" i="1" a="1"/>
  <c r="W2541" i="1" s="1"/>
  <c r="W2542" i="1" a="1"/>
  <c r="W2542" i="1" s="1"/>
  <c r="W2543" i="1" a="1"/>
  <c r="W2543" i="1" s="1"/>
  <c r="W2544" i="1" a="1"/>
  <c r="W2544" i="1" s="1"/>
  <c r="W2545" i="1" a="1"/>
  <c r="W2545" i="1" s="1"/>
  <c r="W2546" i="1" a="1"/>
  <c r="W2546" i="1" s="1"/>
  <c r="W2547" i="1" a="1"/>
  <c r="W2547" i="1" s="1"/>
  <c r="W2548" i="1" a="1"/>
  <c r="W2548" i="1" s="1"/>
  <c r="W2549" i="1" a="1"/>
  <c r="W2549" i="1" s="1"/>
  <c r="W2550" i="1" a="1"/>
  <c r="W2550" i="1" s="1"/>
  <c r="W2551" i="1" a="1"/>
  <c r="W2551" i="1" s="1"/>
  <c r="W2552" i="1" a="1"/>
  <c r="W2552" i="1"/>
  <c r="W2553" i="1" a="1"/>
  <c r="W2553" i="1" s="1"/>
  <c r="W2554" i="1" a="1"/>
  <c r="W2554" i="1" s="1"/>
  <c r="W2555" i="1" a="1"/>
  <c r="W2555" i="1" s="1"/>
  <c r="W2556" i="1" a="1"/>
  <c r="W2556" i="1" s="1"/>
  <c r="W2557" i="1" a="1"/>
  <c r="W2557" i="1" s="1"/>
  <c r="W2558" i="1" a="1"/>
  <c r="W2558" i="1" s="1"/>
  <c r="W2559" i="1" a="1"/>
  <c r="W2559" i="1" s="1"/>
  <c r="W2560" i="1" a="1"/>
  <c r="W2560" i="1" s="1"/>
  <c r="W2561" i="1" a="1"/>
  <c r="W2561" i="1" s="1"/>
  <c r="W2562" i="1" a="1"/>
  <c r="W2562" i="1" s="1"/>
  <c r="W2563" i="1" a="1"/>
  <c r="W2563" i="1" s="1"/>
  <c r="W2564" i="1" a="1"/>
  <c r="W2564" i="1" s="1"/>
  <c r="W2565" i="1" a="1"/>
  <c r="W2565" i="1" s="1"/>
  <c r="W2566" i="1" a="1"/>
  <c r="W2566" i="1" s="1"/>
  <c r="W2567" i="1" a="1"/>
  <c r="W2567" i="1" s="1"/>
  <c r="W2568" i="1" a="1"/>
  <c r="W2568" i="1" s="1"/>
  <c r="W2569" i="1" a="1"/>
  <c r="W2569" i="1" s="1"/>
  <c r="W2570" i="1" a="1"/>
  <c r="W2570" i="1" s="1"/>
  <c r="W2571" i="1" a="1"/>
  <c r="W2571" i="1" s="1"/>
  <c r="W2572" i="1" a="1"/>
  <c r="W2572" i="1" s="1"/>
  <c r="W2573" i="1" a="1"/>
  <c r="W2573" i="1"/>
  <c r="W2574" i="1" a="1"/>
  <c r="W2574" i="1" s="1"/>
  <c r="W2575" i="1" a="1"/>
  <c r="W2575" i="1" s="1"/>
  <c r="W2576" i="1" a="1"/>
  <c r="W2576" i="1" s="1"/>
  <c r="W2577" i="1" a="1"/>
  <c r="W2577" i="1" s="1"/>
  <c r="W2578" i="1" a="1"/>
  <c r="W2578" i="1" s="1"/>
  <c r="W2579" i="1" a="1"/>
  <c r="W2579" i="1" s="1"/>
  <c r="W2580" i="1" a="1"/>
  <c r="W2580" i="1" s="1"/>
  <c r="W2581" i="1" a="1"/>
  <c r="W2581" i="1" s="1"/>
  <c r="W2582" i="1" a="1"/>
  <c r="W2582" i="1" s="1"/>
  <c r="W2583" i="1" a="1"/>
  <c r="W2583" i="1" s="1"/>
  <c r="W2584" i="1" a="1"/>
  <c r="W2584" i="1" s="1"/>
  <c r="W2585" i="1" a="1"/>
  <c r="W2585" i="1" s="1"/>
  <c r="W2586" i="1" a="1"/>
  <c r="W2586" i="1" s="1"/>
  <c r="W2587" i="1" a="1"/>
  <c r="W2587" i="1" s="1"/>
  <c r="W2588" i="1" a="1"/>
  <c r="W2588" i="1"/>
  <c r="W2589" i="1" a="1"/>
  <c r="W2589" i="1" s="1"/>
  <c r="W2590" i="1" a="1"/>
  <c r="W2590" i="1" s="1"/>
  <c r="W2591" i="1" a="1"/>
  <c r="W2591" i="1" s="1"/>
  <c r="W2592" i="1" a="1"/>
  <c r="W2592" i="1" s="1"/>
  <c r="W2593" i="1" a="1"/>
  <c r="W2593" i="1" s="1"/>
  <c r="W2594" i="1" a="1"/>
  <c r="W2594" i="1" s="1"/>
  <c r="W2595" i="1" a="1"/>
  <c r="W2595" i="1" s="1"/>
  <c r="W2596" i="1" a="1"/>
  <c r="W2596" i="1" s="1"/>
  <c r="W2597" i="1" a="1"/>
  <c r="W2597" i="1" s="1"/>
  <c r="W2598" i="1" a="1"/>
  <c r="W2598" i="1" s="1"/>
  <c r="W2599" i="1" a="1"/>
  <c r="W2599" i="1" s="1"/>
  <c r="W2600" i="1" a="1"/>
  <c r="W2600" i="1" s="1"/>
  <c r="W2601" i="1" a="1"/>
  <c r="W2601" i="1" s="1"/>
  <c r="W2602" i="1" a="1"/>
  <c r="W2602" i="1" s="1"/>
  <c r="W2603" i="1" a="1"/>
  <c r="W2603" i="1"/>
  <c r="W2604" i="1" a="1"/>
  <c r="W2604" i="1" s="1"/>
  <c r="W2605" i="1" a="1"/>
  <c r="W2605" i="1" s="1"/>
  <c r="W2606" i="1" a="1"/>
  <c r="W2606" i="1" s="1"/>
  <c r="W2607" i="1" a="1"/>
  <c r="W2607" i="1" s="1"/>
  <c r="W2608" i="1" a="1"/>
  <c r="W2608" i="1" s="1"/>
  <c r="W2609" i="1" a="1"/>
  <c r="W2609" i="1" s="1"/>
  <c r="W2610" i="1" a="1"/>
  <c r="W2610" i="1" s="1"/>
  <c r="W2611" i="1" a="1"/>
  <c r="W2611" i="1" s="1"/>
  <c r="W2612" i="1" a="1"/>
  <c r="W2612" i="1" s="1"/>
  <c r="W2613" i="1" a="1"/>
  <c r="W2613" i="1" s="1"/>
  <c r="W2614" i="1" a="1"/>
  <c r="W2614" i="1" s="1"/>
  <c r="W2615" i="1" a="1"/>
  <c r="W2615" i="1" s="1"/>
  <c r="W2616" i="1" a="1"/>
  <c r="W2616" i="1"/>
  <c r="W2617" i="1" a="1"/>
  <c r="W2617" i="1" s="1"/>
  <c r="W2618" i="1" a="1"/>
  <c r="W2618" i="1" s="1"/>
  <c r="W2619" i="1" a="1"/>
  <c r="W2619" i="1" s="1"/>
  <c r="W2620" i="1" a="1"/>
  <c r="W2620" i="1" s="1"/>
  <c r="W2621" i="1" a="1"/>
  <c r="W2621" i="1" s="1"/>
  <c r="W2622" i="1" a="1"/>
  <c r="W2622" i="1" s="1"/>
  <c r="W2623" i="1" a="1"/>
  <c r="W2623" i="1" s="1"/>
  <c r="W2624" i="1" a="1"/>
  <c r="W2624" i="1"/>
  <c r="W2625" i="1" a="1"/>
  <c r="W2625" i="1" s="1"/>
  <c r="W2626" i="1" a="1"/>
  <c r="W2626" i="1" s="1"/>
  <c r="W2627" i="1" a="1"/>
  <c r="W2627" i="1" s="1"/>
  <c r="W2628" i="1" a="1"/>
  <c r="W2628" i="1" s="1"/>
  <c r="W2629" i="1" a="1"/>
  <c r="W2629" i="1"/>
  <c r="W2630" i="1" a="1"/>
  <c r="W2630" i="1" s="1"/>
  <c r="W2631" i="1" a="1"/>
  <c r="W2631" i="1" s="1"/>
  <c r="W2632" i="1" a="1"/>
  <c r="W2632" i="1" s="1"/>
  <c r="W2633" i="1" a="1"/>
  <c r="W2633" i="1" s="1"/>
  <c r="W2634" i="1" a="1"/>
  <c r="W2634" i="1" s="1"/>
  <c r="W2635" i="1" a="1"/>
  <c r="W2635" i="1" s="1"/>
  <c r="W2636" i="1" a="1"/>
  <c r="W2636" i="1" s="1"/>
  <c r="W2637" i="1" a="1"/>
  <c r="W2637" i="1" s="1"/>
  <c r="W2638" i="1" a="1"/>
  <c r="W2638" i="1" s="1"/>
  <c r="W2639" i="1" a="1"/>
  <c r="W2639" i="1"/>
  <c r="W2640" i="1" a="1"/>
  <c r="W2640" i="1" s="1"/>
  <c r="W2641" i="1" a="1"/>
  <c r="W2641" i="1" s="1"/>
  <c r="W2642" i="1" a="1"/>
  <c r="W2642" i="1" s="1"/>
  <c r="W2643" i="1" a="1"/>
  <c r="W2643" i="1" s="1"/>
  <c r="W2644" i="1" a="1"/>
  <c r="W2644" i="1" s="1"/>
  <c r="W2645" i="1" a="1"/>
  <c r="W2645" i="1"/>
  <c r="W2646" i="1" a="1"/>
  <c r="W2646" i="1" s="1"/>
  <c r="W2647" i="1" a="1"/>
  <c r="W2647" i="1" s="1"/>
  <c r="W2648" i="1" a="1"/>
  <c r="W2648" i="1" s="1"/>
  <c r="W2649" i="1" a="1"/>
  <c r="W2649" i="1" s="1"/>
  <c r="W2650" i="1" a="1"/>
  <c r="W2650" i="1" s="1"/>
  <c r="W2651" i="1" a="1"/>
  <c r="W2651" i="1" s="1"/>
  <c r="W2652" i="1" a="1"/>
  <c r="W2652" i="1"/>
  <c r="W2653" i="1" a="1"/>
  <c r="W2653" i="1" s="1"/>
  <c r="W2654" i="1" a="1"/>
  <c r="W2654" i="1" s="1"/>
  <c r="W2655" i="1" a="1"/>
  <c r="W2655" i="1" s="1"/>
  <c r="W2656" i="1" a="1"/>
  <c r="W2656" i="1" s="1"/>
  <c r="W2657" i="1" a="1"/>
  <c r="W2657" i="1" s="1"/>
  <c r="W2658" i="1" a="1"/>
  <c r="W2658" i="1" s="1"/>
  <c r="W2659" i="1" a="1"/>
  <c r="W2659" i="1" s="1"/>
  <c r="W2660" i="1" a="1"/>
  <c r="W2660" i="1"/>
  <c r="W2661" i="1" a="1"/>
  <c r="W2661" i="1" s="1"/>
  <c r="W2662" i="1" a="1"/>
  <c r="W2662" i="1" s="1"/>
  <c r="W2663" i="1" a="1"/>
  <c r="W2663" i="1" s="1"/>
  <c r="W2664" i="1" a="1"/>
  <c r="W2664" i="1" s="1"/>
  <c r="W2665" i="1" a="1"/>
  <c r="W2665" i="1"/>
  <c r="W2666" i="1" a="1"/>
  <c r="W2666" i="1" s="1"/>
  <c r="W2667" i="1" a="1"/>
  <c r="W2667" i="1" s="1"/>
  <c r="W2668" i="1" a="1"/>
  <c r="W2668" i="1" s="1"/>
  <c r="W2669" i="1" a="1"/>
  <c r="W2669" i="1" s="1"/>
  <c r="W2670" i="1" a="1"/>
  <c r="W2670" i="1" s="1"/>
  <c r="W2671" i="1" a="1"/>
  <c r="W2671" i="1" s="1"/>
  <c r="W2672" i="1" a="1"/>
  <c r="W2672" i="1" s="1"/>
  <c r="W2673" i="1" a="1"/>
  <c r="W2673" i="1" s="1"/>
  <c r="W2674" i="1" a="1"/>
  <c r="W2674" i="1" s="1"/>
  <c r="W2675" i="1" a="1"/>
  <c r="W2675" i="1" s="1"/>
  <c r="W2676" i="1" a="1"/>
  <c r="W2676" i="1" s="1"/>
  <c r="W2677" i="1" a="1"/>
  <c r="W2677" i="1" s="1"/>
  <c r="W2678" i="1" a="1"/>
  <c r="W2678" i="1" s="1"/>
  <c r="W2679" i="1" a="1"/>
  <c r="W2679" i="1" s="1"/>
  <c r="W2680" i="1" a="1"/>
  <c r="W2680" i="1" s="1"/>
  <c r="W2681" i="1" a="1"/>
  <c r="W2681" i="1" s="1"/>
  <c r="W2682" i="1" a="1"/>
  <c r="W2682" i="1"/>
  <c r="W2683" i="1" a="1"/>
  <c r="W2683" i="1" s="1"/>
  <c r="W2684" i="1" a="1"/>
  <c r="W2684" i="1" s="1"/>
  <c r="W2685" i="1" a="1"/>
  <c r="W2685" i="1" s="1"/>
  <c r="W2686" i="1" a="1"/>
  <c r="W2686" i="1" s="1"/>
  <c r="W2687" i="1" a="1"/>
  <c r="W2687" i="1" s="1"/>
  <c r="W2688" i="1" a="1"/>
  <c r="W2688" i="1"/>
  <c r="W2689" i="1" a="1"/>
  <c r="W2689" i="1"/>
  <c r="W2690" i="1" a="1"/>
  <c r="W2690" i="1" s="1"/>
  <c r="W2691" i="1" a="1"/>
  <c r="W2691" i="1" s="1"/>
  <c r="W2692" i="1" a="1"/>
  <c r="W2692" i="1" s="1"/>
  <c r="W2693" i="1" a="1"/>
  <c r="W2693" i="1" s="1"/>
  <c r="W2694" i="1" a="1"/>
  <c r="W2694" i="1" s="1"/>
  <c r="W2695" i="1" a="1"/>
  <c r="W2695" i="1" s="1"/>
  <c r="W2696" i="1" a="1"/>
  <c r="W2696" i="1"/>
  <c r="W2697" i="1" a="1"/>
  <c r="W2697" i="1" s="1"/>
  <c r="W2698" i="1" a="1"/>
  <c r="W2698" i="1" s="1"/>
  <c r="W2699" i="1" a="1"/>
  <c r="W2699" i="1" s="1"/>
  <c r="W2700" i="1" a="1"/>
  <c r="W2700" i="1" s="1"/>
  <c r="W2701" i="1" a="1"/>
  <c r="W2701" i="1" s="1"/>
  <c r="W2702" i="1" a="1"/>
  <c r="W2702" i="1" s="1"/>
  <c r="W2703" i="1" a="1"/>
  <c r="W2703" i="1" s="1"/>
  <c r="W2704" i="1" a="1"/>
  <c r="W2704" i="1" s="1"/>
  <c r="W2705" i="1" a="1"/>
  <c r="W2705" i="1" s="1"/>
  <c r="W2706" i="1" a="1"/>
  <c r="W2706" i="1" s="1"/>
  <c r="W2707" i="1" a="1"/>
  <c r="W2707" i="1" s="1"/>
  <c r="W2708" i="1" a="1"/>
  <c r="W2708" i="1" s="1"/>
  <c r="W2709" i="1" a="1"/>
  <c r="W2709" i="1" s="1"/>
  <c r="W2710" i="1" a="1"/>
  <c r="W2710" i="1" s="1"/>
  <c r="W2711" i="1" a="1"/>
  <c r="W2711" i="1" s="1"/>
  <c r="W2712" i="1" a="1"/>
  <c r="W2712" i="1" s="1"/>
  <c r="W2713" i="1" a="1"/>
  <c r="W2713" i="1" s="1"/>
  <c r="W2714" i="1" a="1"/>
  <c r="W2714" i="1" s="1"/>
  <c r="W2715" i="1" a="1"/>
  <c r="W2715" i="1" s="1"/>
  <c r="W2716" i="1" a="1"/>
  <c r="W2716" i="1"/>
  <c r="W2717" i="1" a="1"/>
  <c r="W2717" i="1"/>
  <c r="W2718" i="1" a="1"/>
  <c r="W2718" i="1"/>
  <c r="W2719" i="1" a="1"/>
  <c r="W2719" i="1" s="1"/>
  <c r="W2720" i="1" a="1"/>
  <c r="W2720" i="1" s="1"/>
  <c r="W2721" i="1" a="1"/>
  <c r="W2721" i="1"/>
  <c r="W2722" i="1" a="1"/>
  <c r="W2722" i="1"/>
  <c r="W2723" i="1" a="1"/>
  <c r="W2723" i="1"/>
  <c r="W2724" i="1" a="1"/>
  <c r="W2724" i="1"/>
  <c r="W2725" i="1" a="1"/>
  <c r="W2725" i="1" s="1"/>
  <c r="W2726" i="1" a="1"/>
  <c r="W2726" i="1" s="1"/>
  <c r="W2727" i="1" a="1"/>
  <c r="W2727" i="1"/>
  <c r="W2728" i="1" a="1"/>
  <c r="W2728" i="1" s="1"/>
  <c r="W2729" i="1" a="1"/>
  <c r="W2729" i="1" s="1"/>
  <c r="W2730" i="1" a="1"/>
  <c r="W2730" i="1" s="1"/>
  <c r="W2731" i="1" a="1"/>
  <c r="W2731" i="1" s="1"/>
  <c r="W2732" i="1" a="1"/>
  <c r="W2732" i="1"/>
  <c r="W2733" i="1" a="1"/>
  <c r="W2733" i="1" s="1"/>
  <c r="W2734" i="1" a="1"/>
  <c r="W2734" i="1"/>
  <c r="W2735" i="1" a="1"/>
  <c r="W2735" i="1" s="1"/>
  <c r="W2736" i="1" a="1"/>
  <c r="W2736" i="1"/>
  <c r="W2737" i="1" a="1"/>
  <c r="W2737" i="1" s="1"/>
  <c r="W2738" i="1" a="1"/>
  <c r="W2738" i="1"/>
  <c r="W2739" i="1" a="1"/>
  <c r="W2739" i="1" s="1"/>
  <c r="W2740" i="1" a="1"/>
  <c r="W2740" i="1"/>
  <c r="W2741" i="1" a="1"/>
  <c r="W2741" i="1" s="1"/>
  <c r="W2742" i="1" a="1"/>
  <c r="W2742" i="1"/>
  <c r="W2743" i="1" a="1"/>
  <c r="W2743" i="1" s="1"/>
  <c r="W2744" i="1" a="1"/>
  <c r="W2744" i="1" s="1"/>
  <c r="W2745" i="1" a="1"/>
  <c r="W2745" i="1" s="1"/>
  <c r="W2746" i="1" a="1"/>
  <c r="W2746" i="1" s="1"/>
  <c r="W2747" i="1" a="1"/>
  <c r="W2747" i="1" s="1"/>
  <c r="W2748" i="1" a="1"/>
  <c r="W2748" i="1" s="1"/>
  <c r="W2749" i="1" a="1"/>
  <c r="W2749" i="1" s="1"/>
  <c r="W2750" i="1" a="1"/>
  <c r="W2750" i="1"/>
  <c r="W2751" i="1" a="1"/>
  <c r="W2751" i="1" s="1"/>
  <c r="W2752" i="1" a="1"/>
  <c r="W2752" i="1" s="1"/>
  <c r="W2753" i="1" a="1"/>
  <c r="W2753" i="1"/>
  <c r="W2754" i="1" a="1"/>
  <c r="W2754" i="1"/>
  <c r="W2755" i="1" a="1"/>
  <c r="W2755" i="1" s="1"/>
  <c r="W2756" i="1" a="1"/>
  <c r="W2756" i="1"/>
  <c r="W2757" i="1" a="1"/>
  <c r="W2757" i="1"/>
  <c r="W2758" i="1" a="1"/>
  <c r="W2758" i="1"/>
  <c r="W2759" i="1" a="1"/>
  <c r="W2759" i="1" s="1"/>
  <c r="W2760" i="1" a="1"/>
  <c r="W2760" i="1" s="1"/>
  <c r="W2761" i="1" a="1"/>
  <c r="W2761" i="1" s="1"/>
  <c r="W2762" i="1" a="1"/>
  <c r="W2762" i="1" s="1"/>
  <c r="W2763" i="1" a="1"/>
  <c r="W2763" i="1"/>
  <c r="W2764" i="1" a="1"/>
  <c r="W2764" i="1"/>
  <c r="W2765" i="1" a="1"/>
  <c r="W2765" i="1"/>
  <c r="W2766" i="1" a="1"/>
  <c r="W2766" i="1"/>
  <c r="W2767" i="1" a="1"/>
  <c r="W2767" i="1" s="1"/>
  <c r="W2768" i="1" a="1"/>
  <c r="W2768" i="1" s="1"/>
  <c r="W2769" i="1" a="1"/>
  <c r="W2769" i="1"/>
  <c r="W2770" i="1" a="1"/>
  <c r="W2770" i="1" s="1"/>
  <c r="W2771" i="1" a="1"/>
  <c r="W2771" i="1"/>
  <c r="W2772" i="1" a="1"/>
  <c r="W2772" i="1"/>
  <c r="W2773" i="1" a="1"/>
  <c r="W2773" i="1" s="1"/>
  <c r="W2774" i="1" a="1"/>
  <c r="W2774" i="1"/>
  <c r="W2775" i="1" a="1"/>
  <c r="W2775" i="1"/>
  <c r="W2776" i="1" a="1"/>
  <c r="W2776" i="1"/>
  <c r="W2777" i="1" a="1"/>
  <c r="W2777" i="1"/>
  <c r="W2778" i="1" a="1"/>
  <c r="W2778" i="1"/>
  <c r="W2779" i="1" a="1"/>
  <c r="W2779" i="1" s="1"/>
  <c r="W2780" i="1" a="1"/>
  <c r="W2780" i="1" s="1"/>
  <c r="W2781" i="1" a="1"/>
  <c r="W2781" i="1"/>
  <c r="W2782" i="1" a="1"/>
  <c r="W2782" i="1" s="1"/>
  <c r="W2783" i="1" a="1"/>
  <c r="W2783" i="1"/>
  <c r="W2784" i="1" a="1"/>
  <c r="W2784" i="1"/>
  <c r="W2785" i="1" a="1"/>
  <c r="W2785" i="1" s="1"/>
  <c r="W2786" i="1" a="1"/>
  <c r="W2786" i="1"/>
  <c r="W2787" i="1" a="1"/>
  <c r="W2787" i="1"/>
  <c r="W2788" i="1" a="1"/>
  <c r="W2788" i="1"/>
  <c r="W2789" i="1" a="1"/>
  <c r="W2789" i="1"/>
  <c r="W2790" i="1" a="1"/>
  <c r="W2790" i="1"/>
  <c r="W2791" i="1" a="1"/>
  <c r="W2791" i="1" s="1"/>
  <c r="W2792" i="1" a="1"/>
  <c r="W2792" i="1" s="1"/>
  <c r="W2793" i="1" a="1"/>
  <c r="W2793" i="1"/>
  <c r="W2794" i="1" a="1"/>
  <c r="W2794" i="1"/>
  <c r="W2795" i="1" a="1"/>
  <c r="W2795" i="1"/>
  <c r="W2796" i="1" a="1"/>
  <c r="W2796" i="1"/>
  <c r="W2797" i="1" a="1"/>
  <c r="W2797" i="1" s="1"/>
  <c r="W2798" i="1" a="1"/>
  <c r="W2798" i="1" s="1"/>
  <c r="W2799" i="1" a="1"/>
  <c r="W2799" i="1"/>
  <c r="W2800" i="1" a="1"/>
  <c r="W2800" i="1"/>
  <c r="W2801" i="1" a="1"/>
  <c r="W2801" i="1"/>
  <c r="W2802" i="1" a="1"/>
  <c r="W2802" i="1"/>
  <c r="W2803" i="1" a="1"/>
  <c r="W2803" i="1" s="1"/>
  <c r="W2804" i="1" a="1"/>
  <c r="W2804" i="1"/>
  <c r="W2805" i="1" a="1"/>
  <c r="W2805" i="1"/>
  <c r="W2806" i="1" a="1"/>
  <c r="W2806" i="1" s="1"/>
  <c r="W2807" i="1" a="1"/>
  <c r="W2807" i="1"/>
  <c r="W2808" i="1" a="1"/>
  <c r="W2808" i="1"/>
  <c r="W2809" i="1" a="1"/>
  <c r="W2809" i="1" s="1"/>
  <c r="W2810" i="1" a="1"/>
  <c r="W2810" i="1"/>
  <c r="W2811" i="1" a="1"/>
  <c r="W2811" i="1"/>
  <c r="W2812" i="1" a="1"/>
  <c r="W2812" i="1" s="1"/>
  <c r="W2813" i="1" a="1"/>
  <c r="W2813" i="1"/>
  <c r="W2814" i="1" a="1"/>
  <c r="W2814" i="1"/>
  <c r="W2815" i="1" a="1"/>
  <c r="W2815" i="1" s="1"/>
  <c r="W2816" i="1" a="1"/>
  <c r="W2816" i="1" s="1"/>
  <c r="W2817" i="1" a="1"/>
  <c r="W2817" i="1"/>
  <c r="W2818" i="1" a="1"/>
  <c r="W2818" i="1"/>
  <c r="W2819" i="1" a="1"/>
  <c r="W2819" i="1"/>
  <c r="W2820" i="1" a="1"/>
  <c r="W2820" i="1"/>
  <c r="W2821" i="1" a="1"/>
  <c r="W2821" i="1" s="1"/>
  <c r="W2822" i="1" a="1"/>
  <c r="W2822" i="1"/>
  <c r="W2823" i="1" a="1"/>
  <c r="W2823" i="1"/>
  <c r="W2824" i="1" a="1"/>
  <c r="W2824" i="1" s="1"/>
  <c r="W2825" i="1" a="1"/>
  <c r="W2825" i="1"/>
  <c r="W2826" i="1" a="1"/>
  <c r="W2826" i="1"/>
  <c r="W2827" i="1" a="1"/>
  <c r="W2827" i="1" s="1"/>
  <c r="W2828" i="1" a="1"/>
  <c r="W2828" i="1"/>
  <c r="W2829" i="1" a="1"/>
  <c r="W2829" i="1"/>
  <c r="W2830" i="1" a="1"/>
  <c r="W2830" i="1"/>
  <c r="W2831" i="1" a="1"/>
  <c r="W2831" i="1"/>
  <c r="W2832" i="1" a="1"/>
  <c r="W2832" i="1"/>
  <c r="W2833" i="1" a="1"/>
  <c r="W2833" i="1" s="1"/>
  <c r="W2834" i="1" a="1"/>
  <c r="W2834" i="1" s="1"/>
  <c r="W2835" i="1" a="1"/>
  <c r="W2835" i="1"/>
  <c r="W2836" i="1" a="1"/>
  <c r="W2836" i="1"/>
  <c r="W2837" i="1" a="1"/>
  <c r="W2837" i="1"/>
  <c r="W2838" i="1" a="1"/>
  <c r="W2838" i="1"/>
  <c r="W2839" i="1" a="1"/>
  <c r="W2839" i="1" s="1"/>
  <c r="W2840" i="1" a="1"/>
  <c r="W2840" i="1" s="1"/>
  <c r="W2841" i="1" a="1"/>
  <c r="W2841" i="1"/>
  <c r="W2842" i="1" a="1"/>
  <c r="W2842" i="1" s="1"/>
  <c r="W2843" i="1" a="1"/>
  <c r="W2843" i="1"/>
  <c r="W2844" i="1" a="1"/>
  <c r="W2844" i="1"/>
  <c r="W2845" i="1" a="1"/>
  <c r="W2845" i="1" s="1"/>
  <c r="W2846" i="1" a="1"/>
  <c r="W2846" i="1"/>
  <c r="W2847" i="1" a="1"/>
  <c r="W2847" i="1"/>
  <c r="W2848" i="1" a="1"/>
  <c r="W2848" i="1"/>
  <c r="W2849" i="1" a="1"/>
  <c r="W2849" i="1"/>
  <c r="W2850" i="1" a="1"/>
  <c r="W2850" i="1"/>
  <c r="W2851" i="1" a="1"/>
  <c r="W2851" i="1" s="1"/>
  <c r="W2852" i="1" a="1"/>
  <c r="W2852" i="1" s="1"/>
  <c r="W2853" i="1" a="1"/>
  <c r="W2853" i="1"/>
  <c r="W2854" i="1" a="1"/>
  <c r="W2854" i="1" s="1"/>
  <c r="W2855" i="1" a="1"/>
  <c r="W2855" i="1"/>
  <c r="W2856" i="1" a="1"/>
  <c r="W2856" i="1"/>
  <c r="W2857" i="1" a="1"/>
  <c r="W2857" i="1" s="1"/>
  <c r="W2858" i="1" a="1"/>
  <c r="W2858" i="1" s="1"/>
  <c r="W2859" i="1" a="1"/>
  <c r="W2859" i="1"/>
  <c r="W2860" i="1" a="1"/>
  <c r="W2860" i="1"/>
  <c r="W2861" i="1" a="1"/>
  <c r="W2861" i="1"/>
  <c r="W2862" i="1" a="1"/>
  <c r="W2862" i="1"/>
  <c r="W2863" i="1" a="1"/>
  <c r="W2863" i="1" s="1"/>
  <c r="W2864" i="1" a="1"/>
  <c r="W2864" i="1"/>
  <c r="W2865" i="1" a="1"/>
  <c r="W2865" i="1"/>
  <c r="W2866" i="1" a="1"/>
  <c r="W2866" i="1" s="1"/>
  <c r="W2867" i="1" a="1"/>
  <c r="W2867" i="1"/>
  <c r="W2868" i="1" a="1"/>
  <c r="W2868" i="1"/>
  <c r="W2869" i="1" a="1"/>
  <c r="W2869" i="1" s="1"/>
  <c r="W2870" i="1" a="1"/>
  <c r="W2870" i="1" s="1"/>
  <c r="W2871" i="1" a="1"/>
  <c r="W2871" i="1"/>
  <c r="W2872" i="1" a="1"/>
  <c r="W2872" i="1"/>
  <c r="W2873" i="1" a="1"/>
  <c r="W2873" i="1"/>
  <c r="W2874" i="1" a="1"/>
  <c r="W2874" i="1"/>
  <c r="W2875" i="1" a="1"/>
  <c r="W2875" i="1" s="1"/>
  <c r="W2876" i="1" a="1"/>
  <c r="W2876" i="1" s="1"/>
  <c r="W2877" i="1" a="1"/>
  <c r="W2877" i="1"/>
  <c r="W2878" i="1" a="1"/>
  <c r="W2878" i="1" s="1"/>
  <c r="W2879" i="1" a="1"/>
  <c r="W2879" i="1"/>
  <c r="W2880" i="1" a="1"/>
  <c r="W2880" i="1"/>
  <c r="W2881" i="1" a="1"/>
  <c r="W2881" i="1" s="1"/>
  <c r="W2882" i="1" a="1"/>
  <c r="W2882" i="1"/>
  <c r="W2883" i="1" a="1"/>
  <c r="W2883" i="1"/>
  <c r="W2884" i="1" a="1"/>
  <c r="W2884" i="1"/>
  <c r="W2885" i="1" a="1"/>
  <c r="W2885" i="1"/>
  <c r="W2886" i="1" a="1"/>
  <c r="W2886" i="1"/>
  <c r="W2887" i="1" a="1"/>
  <c r="W2887" i="1" s="1"/>
  <c r="W2888" i="1" a="1"/>
  <c r="W2888" i="1" s="1"/>
  <c r="W2889" i="1" a="1"/>
  <c r="W2889" i="1"/>
  <c r="W2890" i="1" a="1"/>
  <c r="W2890" i="1" s="1"/>
  <c r="W2891" i="1" a="1"/>
  <c r="W2891" i="1"/>
  <c r="W2892" i="1" a="1"/>
  <c r="W2892" i="1"/>
  <c r="W2893" i="1" a="1"/>
  <c r="W2893" i="1" s="1"/>
  <c r="W2894" i="1" a="1"/>
  <c r="W2894" i="1"/>
  <c r="W2895" i="1" a="1"/>
  <c r="W2895" i="1"/>
  <c r="W2896" i="1" a="1"/>
  <c r="W2896" i="1"/>
  <c r="W2897" i="1" a="1"/>
  <c r="W2897" i="1"/>
  <c r="W2898" i="1" a="1"/>
  <c r="W2898" i="1"/>
  <c r="W2899" i="1" a="1"/>
  <c r="W2899" i="1" s="1"/>
  <c r="W2900" i="1" a="1"/>
  <c r="W2900" i="1"/>
  <c r="W2901" i="1" a="1"/>
  <c r="W2901" i="1" s="1"/>
  <c r="W2902" i="1" a="1"/>
  <c r="W2902" i="1"/>
  <c r="W2903" i="1" a="1"/>
  <c r="W2903" i="1" s="1"/>
  <c r="W2904" i="1" a="1"/>
  <c r="W2904" i="1" s="1"/>
  <c r="W2905" i="1" a="1"/>
  <c r="W2905" i="1" s="1"/>
  <c r="W2906" i="1" a="1"/>
  <c r="W2906" i="1" s="1"/>
  <c r="W2907" i="1" a="1"/>
  <c r="W2907" i="1"/>
  <c r="W2908" i="1" a="1"/>
  <c r="W2908" i="1" s="1"/>
  <c r="W2909" i="1" a="1"/>
  <c r="W2909" i="1" s="1"/>
  <c r="W2910" i="1" a="1"/>
  <c r="W2910" i="1" s="1"/>
  <c r="W2911" i="1" a="1"/>
  <c r="W2911" i="1" s="1"/>
  <c r="W2912" i="1" a="1"/>
  <c r="W2912" i="1"/>
  <c r="W2913" i="1" a="1"/>
  <c r="W2913" i="1" s="1"/>
  <c r="W2914" i="1" a="1"/>
  <c r="W2914" i="1" s="1"/>
  <c r="W2915" i="1" a="1"/>
  <c r="W2915" i="1" s="1"/>
  <c r="W2916" i="1" a="1"/>
  <c r="W2916" i="1" s="1"/>
  <c r="W2917" i="1" a="1"/>
  <c r="W2917" i="1" s="1"/>
  <c r="W2918" i="1" a="1"/>
  <c r="W2918" i="1"/>
  <c r="W2919" i="1" a="1"/>
  <c r="W2919" i="1"/>
  <c r="W2920" i="1" a="1"/>
  <c r="W2920" i="1" s="1"/>
  <c r="W2921" i="1" a="1"/>
  <c r="W2921" i="1" s="1"/>
  <c r="W2922" i="1" a="1"/>
  <c r="W2922" i="1" s="1"/>
  <c r="W2923" i="1" a="1"/>
  <c r="W2923" i="1" s="1"/>
  <c r="W2924" i="1" a="1"/>
  <c r="W2924" i="1"/>
  <c r="W2925" i="1" a="1"/>
  <c r="W2925" i="1"/>
  <c r="W2926" i="1" a="1"/>
  <c r="W2926" i="1" s="1"/>
  <c r="W2927" i="1" a="1"/>
  <c r="W2927" i="1" s="1"/>
  <c r="W2928" i="1" a="1"/>
  <c r="W2928" i="1"/>
  <c r="W2929" i="1" a="1"/>
  <c r="W2929" i="1" s="1"/>
  <c r="W2930" i="1" a="1"/>
  <c r="W2930" i="1"/>
  <c r="W2931" i="1" a="1"/>
  <c r="W2931" i="1"/>
  <c r="W2932" i="1" a="1"/>
  <c r="W2932" i="1" s="1"/>
  <c r="W2933" i="1" a="1"/>
  <c r="W2933" i="1" s="1"/>
  <c r="W2934" i="1" a="1"/>
  <c r="W2934" i="1" s="1"/>
  <c r="W2935" i="1" a="1"/>
  <c r="W2935" i="1" s="1"/>
  <c r="W2936" i="1" a="1"/>
  <c r="W2936" i="1" s="1"/>
  <c r="W2937" i="1" a="1"/>
  <c r="W2937" i="1"/>
  <c r="W2938" i="1" a="1"/>
  <c r="W2938" i="1"/>
  <c r="W2939" i="1" a="1"/>
  <c r="W2939" i="1" s="1"/>
  <c r="W2940" i="1" a="1"/>
  <c r="W2940" i="1" s="1"/>
  <c r="W2941" i="1" a="1"/>
  <c r="W2941" i="1" s="1"/>
  <c r="W2942" i="1" a="1"/>
  <c r="W2942" i="1" s="1"/>
  <c r="W2943" i="1" a="1"/>
  <c r="W2943" i="1" s="1"/>
  <c r="W2944" i="1" a="1"/>
  <c r="W2944" i="1" s="1"/>
  <c r="W2945" i="1" a="1"/>
  <c r="W2945" i="1" s="1"/>
  <c r="W2946" i="1" a="1"/>
  <c r="W2946" i="1" s="1"/>
  <c r="W2947" i="1" a="1"/>
  <c r="W2947" i="1" s="1"/>
  <c r="W2948" i="1" a="1"/>
  <c r="W2948" i="1" s="1"/>
  <c r="W2949" i="1" a="1"/>
  <c r="W2949" i="1" s="1"/>
  <c r="W2950" i="1" a="1"/>
  <c r="W2950" i="1" s="1"/>
  <c r="W2951" i="1" a="1"/>
  <c r="W2951" i="1"/>
  <c r="W2952" i="1" a="1"/>
  <c r="W2952" i="1" s="1"/>
  <c r="W2953" i="1" a="1"/>
  <c r="W2953" i="1" s="1"/>
  <c r="W2954" i="1" a="1"/>
  <c r="W2954" i="1"/>
  <c r="W2955" i="1" a="1"/>
  <c r="W2955" i="1" s="1"/>
  <c r="W2956" i="1" a="1"/>
  <c r="W2956" i="1" s="1"/>
  <c r="W2957" i="1" a="1"/>
  <c r="W2957" i="1" s="1"/>
  <c r="W2958" i="1" a="1"/>
  <c r="W2958" i="1" s="1"/>
  <c r="W2959" i="1" a="1"/>
  <c r="W2959" i="1" s="1"/>
  <c r="W2960" i="1" a="1"/>
  <c r="W2960" i="1" s="1"/>
  <c r="W2961" i="1" a="1"/>
  <c r="W2961" i="1"/>
  <c r="W2962" i="1" a="1"/>
  <c r="W2962" i="1" s="1"/>
  <c r="W2963" i="1" a="1"/>
  <c r="W2963" i="1" s="1"/>
  <c r="W2964" i="1" a="1"/>
  <c r="W2964" i="1" s="1"/>
  <c r="W2965" i="1" a="1"/>
  <c r="W2965" i="1" s="1"/>
  <c r="W2966" i="1" a="1"/>
  <c r="W2966" i="1"/>
  <c r="W2967" i="1" a="1"/>
  <c r="W2967" i="1"/>
  <c r="W2968" i="1" a="1"/>
  <c r="W2968" i="1" s="1"/>
  <c r="W2969" i="1" a="1"/>
  <c r="W2969" i="1"/>
  <c r="W2970" i="1" a="1"/>
  <c r="W2970" i="1"/>
  <c r="W2971" i="1" a="1"/>
  <c r="W2971" i="1" s="1"/>
  <c r="W2972" i="1" a="1"/>
  <c r="W2972" i="1" s="1"/>
  <c r="W2973" i="1" a="1"/>
  <c r="W2973" i="1"/>
  <c r="W2974" i="1" a="1"/>
  <c r="W2974" i="1"/>
  <c r="W2975" i="1" a="1"/>
  <c r="W2975" i="1" s="1"/>
  <c r="W2976" i="1" a="1"/>
  <c r="W2976" i="1" s="1"/>
  <c r="W2977" i="1" a="1"/>
  <c r="W2977" i="1" s="1"/>
  <c r="W2978" i="1" a="1"/>
  <c r="W2978" i="1"/>
  <c r="W2979" i="1" a="1"/>
  <c r="W2979" i="1"/>
  <c r="W2980" i="1" a="1"/>
  <c r="W2980" i="1" s="1"/>
  <c r="W2981" i="1" a="1"/>
  <c r="W2981" i="1"/>
  <c r="W2982" i="1" a="1"/>
  <c r="W2982" i="1" s="1"/>
  <c r="W2983" i="1" a="1"/>
  <c r="W2983" i="1" s="1"/>
  <c r="W2984" i="1" a="1"/>
  <c r="W2984" i="1" s="1"/>
  <c r="W2985" i="1" a="1"/>
  <c r="W2985" i="1" s="1"/>
  <c r="W2986" i="1" a="1"/>
  <c r="W2986" i="1"/>
  <c r="W2987" i="1" a="1"/>
  <c r="W2987" i="1"/>
  <c r="W2988" i="1" a="1"/>
  <c r="W2988" i="1" s="1"/>
  <c r="W2989" i="1" a="1"/>
  <c r="W2989" i="1" s="1"/>
  <c r="W2990" i="1" a="1"/>
  <c r="W2990" i="1" s="1"/>
  <c r="W2991" i="1" a="1"/>
  <c r="W2991" i="1"/>
  <c r="W2992" i="1" a="1"/>
  <c r="W2992" i="1" s="1"/>
  <c r="W2993" i="1" a="1"/>
  <c r="W2993" i="1" s="1"/>
  <c r="W2994" i="1" a="1"/>
  <c r="W2994" i="1" s="1"/>
  <c r="W2995" i="1" a="1"/>
  <c r="W2995" i="1" s="1"/>
  <c r="W2996" i="1" a="1"/>
  <c r="W2996" i="1" s="1"/>
  <c r="W2997" i="1" a="1"/>
  <c r="W2997" i="1"/>
  <c r="W2998" i="1" a="1"/>
  <c r="W2998" i="1" s="1"/>
  <c r="W2999" i="1" a="1"/>
  <c r="W2999" i="1" s="1"/>
  <c r="W3000" i="1" a="1"/>
  <c r="W3000" i="1"/>
  <c r="W3001" i="1" a="1"/>
  <c r="W3001" i="1" s="1"/>
  <c r="W3002" i="1" a="1"/>
  <c r="W3002" i="1" s="1"/>
  <c r="W3003" i="1" a="1"/>
  <c r="W3003" i="1"/>
  <c r="W3004" i="1" a="1"/>
  <c r="W3004" i="1" s="1"/>
  <c r="W3005" i="1" a="1"/>
  <c r="W3005" i="1" s="1"/>
  <c r="W3006" i="1" a="1"/>
  <c r="W3006" i="1" s="1"/>
  <c r="W3007" i="1" a="1"/>
  <c r="W3007" i="1" s="1"/>
  <c r="W3008" i="1" a="1"/>
  <c r="W3008" i="1" s="1"/>
  <c r="W3009" i="1" a="1"/>
  <c r="W3009" i="1" s="1"/>
  <c r="W3010" i="1" a="1"/>
  <c r="W3010" i="1" s="1"/>
  <c r="W3011" i="1" a="1"/>
  <c r="W3011" i="1" s="1"/>
  <c r="W3012" i="1" a="1"/>
  <c r="W3012" i="1" s="1"/>
  <c r="W3013" i="1" a="1"/>
  <c r="W3013" i="1" s="1"/>
  <c r="W3014" i="1" a="1"/>
  <c r="W3014" i="1" s="1"/>
  <c r="W3015" i="1" a="1"/>
  <c r="W3015" i="1"/>
  <c r="W3016" i="1" a="1"/>
  <c r="W3016" i="1" s="1"/>
  <c r="W3017" i="1" a="1"/>
  <c r="W3017" i="1" s="1"/>
  <c r="W3018" i="1" a="1"/>
  <c r="W3018" i="1" s="1"/>
  <c r="W3019" i="1" a="1"/>
  <c r="W3019" i="1" s="1"/>
  <c r="W3020" i="1" a="1"/>
  <c r="W3020" i="1" s="1"/>
  <c r="W3021" i="1" a="1"/>
  <c r="W3021" i="1" s="1"/>
  <c r="W3022" i="1" a="1"/>
  <c r="W3022" i="1" s="1"/>
  <c r="W3023" i="1" a="1"/>
  <c r="W3023" i="1" s="1"/>
  <c r="W3024" i="1" a="1"/>
  <c r="W3024" i="1" s="1"/>
  <c r="W3025" i="1" a="1"/>
  <c r="W3025" i="1" s="1"/>
  <c r="W3026" i="1" a="1"/>
  <c r="W3026" i="1"/>
  <c r="W3027" i="1" a="1"/>
  <c r="W3027" i="1"/>
  <c r="W3028" i="1" a="1"/>
  <c r="W3028" i="1" s="1"/>
  <c r="W3029" i="1" a="1"/>
  <c r="W3029" i="1" s="1"/>
  <c r="W3030" i="1" a="1"/>
  <c r="W3030" i="1" s="1"/>
  <c r="W3031" i="1" a="1"/>
  <c r="W3031" i="1" s="1"/>
  <c r="W3032" i="1" a="1"/>
  <c r="W3032" i="1"/>
  <c r="W3033" i="1" a="1"/>
  <c r="W3033" i="1" s="1"/>
  <c r="W3034" i="1" a="1"/>
  <c r="W3034" i="1"/>
  <c r="W3035" i="1" a="1"/>
  <c r="W3035" i="1"/>
  <c r="W3036" i="1" a="1"/>
  <c r="W3036" i="1" s="1"/>
  <c r="W3037" i="1" a="1"/>
  <c r="W3037" i="1" s="1"/>
  <c r="W3038" i="1" a="1"/>
  <c r="W3038" i="1"/>
  <c r="W3039" i="1" a="1"/>
  <c r="W3039" i="1"/>
  <c r="W3040" i="1" a="1"/>
  <c r="W3040" i="1" s="1"/>
  <c r="W3041" i="1" a="1"/>
  <c r="W3041" i="1" s="1"/>
  <c r="W3042" i="1" a="1"/>
  <c r="W3042" i="1" s="1"/>
  <c r="W3043" i="1" a="1"/>
  <c r="W3043" i="1" s="1"/>
  <c r="W3044" i="1" a="1"/>
  <c r="W3044" i="1" s="1"/>
  <c r="W3045" i="1" a="1"/>
  <c r="W3045" i="1" s="1"/>
  <c r="W3046" i="1" a="1"/>
  <c r="W3046" i="1"/>
  <c r="W3047" i="1" a="1"/>
  <c r="W3047" i="1"/>
  <c r="W3048" i="1" a="1"/>
  <c r="W3048" i="1"/>
  <c r="W3049" i="1" a="1"/>
  <c r="W3049" i="1" s="1"/>
  <c r="W3050" i="1" a="1"/>
  <c r="W3050" i="1" s="1"/>
  <c r="W3051" i="1" a="1"/>
  <c r="W3051" i="1"/>
  <c r="W3052" i="1" a="1"/>
  <c r="W3052" i="1" s="1"/>
  <c r="W3053" i="1" a="1"/>
  <c r="W3053" i="1"/>
  <c r="W3054" i="1" a="1"/>
  <c r="W3054" i="1" s="1"/>
  <c r="W3055" i="1" a="1"/>
  <c r="W3055" i="1" s="1"/>
  <c r="W3056" i="1" a="1"/>
  <c r="W3056" i="1" s="1"/>
  <c r="W3057" i="1" a="1"/>
  <c r="W3057" i="1" s="1"/>
  <c r="W3058" i="1" a="1"/>
  <c r="W3058" i="1" s="1"/>
  <c r="W3059" i="1" a="1"/>
  <c r="W3059" i="1" s="1"/>
  <c r="W3060" i="1" a="1"/>
  <c r="W3060" i="1"/>
  <c r="W3061" i="1" a="1"/>
  <c r="W3061" i="1" s="1"/>
  <c r="W3062" i="1" a="1"/>
  <c r="W3062" i="1" s="1"/>
  <c r="W3063" i="1" a="1"/>
  <c r="W3063" i="1" s="1"/>
  <c r="W3064" i="1" a="1"/>
  <c r="W3064" i="1" s="1"/>
  <c r="W3065" i="1" a="1"/>
  <c r="W3065" i="1"/>
  <c r="W3066" i="1" a="1"/>
  <c r="W3066" i="1" s="1"/>
  <c r="W3067" i="1" a="1"/>
  <c r="W3067" i="1" s="1"/>
  <c r="W3068" i="1" a="1"/>
  <c r="W3068" i="1" s="1"/>
  <c r="W3069" i="1" a="1"/>
  <c r="W3069" i="1" s="1"/>
  <c r="W3070" i="1" a="1"/>
  <c r="W3070" i="1" s="1"/>
  <c r="W3071" i="1" a="1"/>
  <c r="W3071" i="1" s="1"/>
  <c r="W3072" i="1" a="1"/>
  <c r="W3072" i="1" s="1"/>
  <c r="W3073" i="1" a="1"/>
  <c r="W3073" i="1" s="1"/>
  <c r="W3074" i="1" a="1"/>
  <c r="W3074" i="1" s="1"/>
  <c r="W3075" i="1" a="1"/>
  <c r="W3075" i="1" s="1"/>
  <c r="W3076" i="1" a="1"/>
  <c r="W3076" i="1"/>
  <c r="W3077" i="1" a="1"/>
  <c r="W3077" i="1"/>
  <c r="W3078" i="1" a="1"/>
  <c r="W3078" i="1"/>
  <c r="W3079" i="1" a="1"/>
  <c r="W3079" i="1" s="1"/>
  <c r="W3080" i="1" a="1"/>
  <c r="W3080" i="1"/>
  <c r="W3081" i="1" a="1"/>
  <c r="W3081" i="1" s="1"/>
  <c r="W3082" i="1" a="1"/>
  <c r="W3082" i="1"/>
  <c r="W3083" i="1" a="1"/>
  <c r="W3083" i="1" s="1"/>
  <c r="W3084" i="1" a="1"/>
  <c r="W3084" i="1"/>
  <c r="W3085" i="1" a="1"/>
  <c r="W3085" i="1" s="1"/>
  <c r="W3086" i="1" a="1"/>
  <c r="W3086" i="1"/>
  <c r="W3087" i="1" a="1"/>
  <c r="W3087" i="1"/>
  <c r="W3088" i="1" a="1"/>
  <c r="W3088" i="1" s="1"/>
  <c r="W3089" i="1" a="1"/>
  <c r="W3089" i="1" s="1"/>
  <c r="W3090" i="1" a="1"/>
  <c r="W3090" i="1" s="1"/>
  <c r="W3091" i="1" a="1"/>
  <c r="W3091" i="1" s="1"/>
  <c r="W3092" i="1" a="1"/>
  <c r="W3092" i="1"/>
  <c r="W3093" i="1" a="1"/>
  <c r="W3093" i="1" s="1"/>
  <c r="W3094" i="1" a="1"/>
  <c r="W3094" i="1"/>
  <c r="W3095" i="1" a="1"/>
  <c r="W3095" i="1" s="1"/>
  <c r="W3096" i="1" a="1"/>
  <c r="W3096" i="1" s="1"/>
  <c r="W3097" i="1" a="1"/>
  <c r="W3097" i="1" s="1"/>
  <c r="W3098" i="1" a="1"/>
  <c r="W3098" i="1" s="1"/>
  <c r="W3099" i="1" a="1"/>
  <c r="W3099" i="1"/>
  <c r="W3100" i="1" a="1"/>
  <c r="W3100" i="1" s="1"/>
  <c r="W3101" i="1" a="1"/>
  <c r="W3101" i="1"/>
  <c r="W3102" i="1" a="1"/>
  <c r="W3102" i="1" s="1"/>
  <c r="W3103" i="1" a="1"/>
  <c r="W3103" i="1" s="1"/>
  <c r="W3104" i="1" a="1"/>
  <c r="W3104" i="1" s="1"/>
  <c r="W3105" i="1" a="1"/>
  <c r="W3105" i="1" s="1"/>
  <c r="W3106" i="1" a="1"/>
  <c r="W3106" i="1" s="1"/>
  <c r="W3107" i="1" a="1"/>
  <c r="W3107" i="1"/>
  <c r="W3108" i="1" a="1"/>
  <c r="W3108" i="1" s="1"/>
  <c r="W3109" i="1" a="1"/>
  <c r="W3109" i="1" s="1"/>
  <c r="W3110" i="1" a="1"/>
  <c r="W3110" i="1" s="1"/>
  <c r="W3111" i="1" a="1"/>
  <c r="W3111" i="1"/>
  <c r="W3112" i="1" a="1"/>
  <c r="W3112" i="1"/>
  <c r="W3113" i="1" a="1"/>
  <c r="W3113" i="1" s="1"/>
  <c r="W3114" i="1" a="1"/>
  <c r="W3114" i="1"/>
  <c r="W3115" i="1" a="1"/>
  <c r="W3115" i="1" s="1"/>
  <c r="W3116" i="1" a="1"/>
  <c r="W3116" i="1" s="1"/>
  <c r="W3117" i="1" a="1"/>
  <c r="W3117" i="1"/>
  <c r="W3118" i="1" a="1"/>
  <c r="W3118" i="1" s="1"/>
  <c r="W3119" i="1" a="1"/>
  <c r="W3119" i="1" s="1"/>
  <c r="W3120" i="1" a="1"/>
  <c r="W3120" i="1" s="1"/>
  <c r="W3121" i="1" a="1"/>
  <c r="W3121" i="1" s="1"/>
  <c r="W3122" i="1" a="1"/>
  <c r="W3122" i="1" s="1"/>
  <c r="W3123" i="1" a="1"/>
  <c r="W3123" i="1"/>
  <c r="W3124" i="1" a="1"/>
  <c r="W3124" i="1"/>
  <c r="W3125" i="1" a="1"/>
  <c r="W3125" i="1" s="1"/>
  <c r="W3126" i="1" a="1"/>
  <c r="W3126" i="1"/>
  <c r="W3127" i="1" a="1"/>
  <c r="W3127" i="1" s="1"/>
  <c r="W3128" i="1" a="1"/>
  <c r="W3128" i="1" s="1"/>
  <c r="W3129" i="1" a="1"/>
  <c r="W3129" i="1" s="1"/>
  <c r="W3130" i="1" a="1"/>
  <c r="W3130" i="1" s="1"/>
  <c r="W3131" i="1" a="1"/>
  <c r="W3131" i="1" s="1"/>
  <c r="W3132" i="1" a="1"/>
  <c r="W3132" i="1" s="1"/>
  <c r="W3133" i="1" a="1"/>
  <c r="W3133" i="1" s="1"/>
  <c r="W3134" i="1" a="1"/>
  <c r="W3134" i="1" s="1"/>
  <c r="W3135" i="1" a="1"/>
  <c r="W3135" i="1" s="1"/>
  <c r="W3136" i="1" a="1"/>
  <c r="W3136" i="1" s="1"/>
  <c r="W3137" i="1" a="1"/>
  <c r="W3137" i="1"/>
  <c r="W3138" i="1" a="1"/>
  <c r="W3138" i="1" s="1"/>
  <c r="W3139" i="1" a="1"/>
  <c r="W3139" i="1" s="1"/>
  <c r="W3140" i="1" a="1"/>
  <c r="W3140" i="1"/>
  <c r="W3141" i="1" a="1"/>
  <c r="W3141" i="1" s="1"/>
  <c r="W3142" i="1" a="1"/>
  <c r="W3142" i="1" s="1"/>
  <c r="W3143" i="1" a="1"/>
  <c r="W3143" i="1" s="1"/>
  <c r="W3144" i="1" a="1"/>
  <c r="W3144" i="1"/>
  <c r="W3145" i="1" a="1"/>
  <c r="W3145" i="1" s="1"/>
  <c r="W3146" i="1" a="1"/>
  <c r="W3146" i="1" s="1"/>
  <c r="W3147" i="1" a="1"/>
  <c r="W3147" i="1"/>
  <c r="W3148" i="1" a="1"/>
  <c r="W3148" i="1" s="1"/>
  <c r="W3149" i="1" a="1"/>
  <c r="W3149" i="1" s="1"/>
  <c r="W3150" i="1" a="1"/>
  <c r="W3150" i="1" s="1"/>
  <c r="W3151" i="1" a="1"/>
  <c r="W3151" i="1" s="1"/>
  <c r="W3152" i="1" a="1"/>
  <c r="W3152" i="1" s="1"/>
  <c r="W3153" i="1" a="1"/>
  <c r="W3153" i="1" s="1"/>
  <c r="W3154" i="1" a="1"/>
  <c r="W3154" i="1" s="1"/>
  <c r="W3155" i="1" a="1"/>
  <c r="W3155" i="1" s="1"/>
  <c r="W3156" i="1" a="1"/>
  <c r="W3156" i="1" s="1"/>
  <c r="W3157" i="1" a="1"/>
  <c r="W3157" i="1" s="1"/>
  <c r="W3158" i="1" a="1"/>
  <c r="W3158" i="1"/>
  <c r="W3159" i="1" a="1"/>
  <c r="W3159" i="1" s="1"/>
  <c r="W3160" i="1" a="1"/>
  <c r="W3160" i="1"/>
  <c r="W3161" i="1" a="1"/>
  <c r="W3161" i="1" s="1"/>
  <c r="W3162" i="1" a="1"/>
  <c r="W3162" i="1" s="1"/>
  <c r="W3163" i="1" a="1"/>
  <c r="W3163" i="1" s="1"/>
  <c r="W3164" i="1" a="1"/>
  <c r="W3164" i="1" s="1"/>
  <c r="W3165" i="1" a="1"/>
  <c r="W3165" i="1" s="1"/>
  <c r="W3166" i="1" a="1"/>
  <c r="W3166" i="1" s="1"/>
  <c r="W3167" i="1" a="1"/>
  <c r="W3167" i="1" s="1"/>
  <c r="W3168" i="1" a="1"/>
  <c r="W3168" i="1" s="1"/>
  <c r="W3169" i="1" a="1"/>
  <c r="W3169" i="1" s="1"/>
  <c r="W3170" i="1" a="1"/>
  <c r="W3170" i="1"/>
  <c r="W3171" i="1" a="1"/>
  <c r="W3171" i="1" s="1"/>
  <c r="W3172" i="1" a="1"/>
  <c r="W3172" i="1" s="1"/>
  <c r="W3173" i="1" a="1"/>
  <c r="W3173" i="1" s="1"/>
  <c r="W3174" i="1" a="1"/>
  <c r="W3174" i="1"/>
  <c r="W3175" i="1" a="1"/>
  <c r="W3175" i="1" s="1"/>
  <c r="W3176" i="1" a="1"/>
  <c r="W3176" i="1"/>
  <c r="W3177" i="1" a="1"/>
  <c r="W3177" i="1" s="1"/>
  <c r="W3178" i="1" a="1"/>
  <c r="W3178" i="1" s="1"/>
  <c r="W3179" i="1" a="1"/>
  <c r="W3179" i="1"/>
  <c r="W3180" i="1" a="1"/>
  <c r="W3180" i="1" s="1"/>
  <c r="W3181" i="1" a="1"/>
  <c r="W3181" i="1" s="1"/>
  <c r="W3182" i="1" a="1"/>
  <c r="W3182" i="1"/>
  <c r="W3183" i="1" a="1"/>
  <c r="W3183" i="1" s="1"/>
  <c r="W3184" i="1" a="1"/>
  <c r="W3184" i="1" s="1"/>
  <c r="W3185" i="1" a="1"/>
  <c r="W3185" i="1" s="1"/>
  <c r="W3186" i="1" a="1"/>
  <c r="W3186" i="1" s="1"/>
  <c r="W3187" i="1" a="1"/>
  <c r="W3187" i="1" s="1"/>
  <c r="W3188" i="1" a="1"/>
  <c r="W3188" i="1" s="1"/>
  <c r="W3189" i="1" a="1"/>
  <c r="W3189" i="1" s="1"/>
  <c r="W3190" i="1" a="1"/>
  <c r="W3190" i="1"/>
  <c r="W3191" i="1" a="1"/>
  <c r="W3191" i="1" s="1"/>
  <c r="W3192" i="1" a="1"/>
  <c r="W3192" i="1"/>
  <c r="W3193" i="1" a="1"/>
  <c r="W3193" i="1" s="1"/>
  <c r="W3194" i="1" a="1"/>
  <c r="W3194" i="1" s="1"/>
  <c r="W3195" i="1" a="1"/>
  <c r="W3195" i="1" s="1"/>
  <c r="W3196" i="1" a="1"/>
  <c r="W3196" i="1" s="1"/>
  <c r="W3197" i="1" a="1"/>
  <c r="W3197" i="1" s="1"/>
  <c r="W3198" i="1" a="1"/>
  <c r="W3198" i="1" s="1"/>
  <c r="W3199" i="1" a="1"/>
  <c r="W3199" i="1" s="1"/>
  <c r="W3200" i="1" a="1"/>
  <c r="W3200" i="1"/>
  <c r="W3201" i="1" a="1"/>
  <c r="W3201" i="1" s="1"/>
  <c r="W3202" i="1" a="1"/>
  <c r="W3202" i="1"/>
  <c r="W3203" i="1" a="1"/>
  <c r="W3203" i="1" s="1"/>
  <c r="W3204" i="1" a="1"/>
  <c r="W3204" i="1" s="1"/>
  <c r="W3205" i="1" a="1"/>
  <c r="W3205" i="1" s="1"/>
  <c r="W3206" i="1" a="1"/>
  <c r="W3206" i="1"/>
  <c r="W3207" i="1" a="1"/>
  <c r="W3207" i="1"/>
  <c r="W3208" i="1" a="1"/>
  <c r="W3208" i="1" s="1"/>
  <c r="W3209" i="1" a="1"/>
  <c r="W3209" i="1" s="1"/>
  <c r="W3210" i="1" a="1"/>
  <c r="W3210" i="1" s="1"/>
  <c r="W3211" i="1" a="1"/>
  <c r="W3211" i="1" s="1"/>
  <c r="W3212" i="1" a="1"/>
  <c r="W3212" i="1" s="1"/>
  <c r="W3213" i="1" a="1"/>
  <c r="W3213" i="1"/>
  <c r="W3214" i="1" a="1"/>
  <c r="W3214" i="1" s="1"/>
  <c r="W3215" i="1" a="1"/>
  <c r="W3215" i="1"/>
  <c r="W3216" i="1" a="1"/>
  <c r="W3216" i="1" s="1"/>
  <c r="W3217" i="1" a="1"/>
  <c r="W3217" i="1" s="1"/>
  <c r="W3218" i="1" a="1"/>
  <c r="W3218" i="1" s="1"/>
  <c r="W3219" i="1" a="1"/>
  <c r="W3219" i="1" s="1"/>
  <c r="W3220" i="1" a="1"/>
  <c r="W3220" i="1"/>
  <c r="W3221" i="1" a="1"/>
  <c r="W3221" i="1"/>
  <c r="W3222" i="1" a="1"/>
  <c r="W3222" i="1"/>
  <c r="W3223" i="1" a="1"/>
  <c r="W3223" i="1" s="1"/>
  <c r="W3224" i="1" a="1"/>
  <c r="W3224" i="1" s="1"/>
  <c r="W3225" i="1" a="1"/>
  <c r="W3225" i="1"/>
  <c r="W3226" i="1" a="1"/>
  <c r="W3226" i="1" s="1"/>
  <c r="W3227" i="1" a="1"/>
  <c r="W3227" i="1" s="1"/>
  <c r="W3228" i="1" a="1"/>
  <c r="W3228" i="1" s="1"/>
  <c r="W3229" i="1" a="1"/>
  <c r="W3229" i="1" s="1"/>
  <c r="W3230" i="1" a="1"/>
  <c r="W3230" i="1"/>
  <c r="W3231" i="1" a="1"/>
  <c r="W3231" i="1" s="1"/>
  <c r="W3232" i="1" a="1"/>
  <c r="W3232" i="1"/>
  <c r="W3233" i="1" a="1"/>
  <c r="W3233" i="1" s="1"/>
  <c r="W3234" i="1" a="1"/>
  <c r="W3234" i="1" s="1"/>
  <c r="W3235" i="1" a="1"/>
  <c r="W3235" i="1" s="1"/>
  <c r="W3236" i="1" a="1"/>
  <c r="W3236" i="1" s="1"/>
  <c r="W3237" i="1" a="1"/>
  <c r="W3237" i="1"/>
  <c r="W3238" i="1" a="1"/>
  <c r="W3238" i="1" s="1"/>
  <c r="W3239" i="1" a="1"/>
  <c r="W3239" i="1" s="1"/>
  <c r="W3240" i="1" a="1"/>
  <c r="W3240" i="1" s="1"/>
  <c r="W3241" i="1" a="1"/>
  <c r="W3241" i="1" s="1"/>
  <c r="W3242" i="1" a="1"/>
  <c r="W3242" i="1" s="1"/>
  <c r="W3243" i="1" a="1"/>
  <c r="W3243" i="1" s="1"/>
  <c r="W3244" i="1" a="1"/>
  <c r="W3244" i="1"/>
  <c r="W3245" i="1" a="1"/>
  <c r="W3245" i="1" s="1"/>
  <c r="W3246" i="1" a="1"/>
  <c r="W3246" i="1" s="1"/>
  <c r="W3247" i="1" a="1"/>
  <c r="W3247" i="1" s="1"/>
  <c r="W3248" i="1" a="1"/>
  <c r="W3248" i="1"/>
  <c r="W3249" i="1" a="1"/>
  <c r="W3249" i="1" s="1"/>
  <c r="W3250" i="1" a="1"/>
  <c r="W3250" i="1"/>
  <c r="W3251" i="1" a="1"/>
  <c r="W3251" i="1"/>
  <c r="W3252" i="1" a="1"/>
  <c r="W3252" i="1" s="1"/>
  <c r="W3253" i="1" a="1"/>
  <c r="W3253" i="1" s="1"/>
  <c r="W3254" i="1" a="1"/>
  <c r="W3254" i="1" s="1"/>
  <c r="W3255" i="1" a="1"/>
  <c r="W3255" i="1"/>
  <c r="W3256" i="1" a="1"/>
  <c r="W3256" i="1" s="1"/>
  <c r="W3257" i="1" a="1"/>
  <c r="W3257" i="1"/>
  <c r="W3258" i="1" a="1"/>
  <c r="W3258" i="1" s="1"/>
  <c r="W3259" i="1" a="1"/>
  <c r="W3259" i="1" s="1"/>
  <c r="W3260" i="1" a="1"/>
  <c r="W3260" i="1" s="1"/>
  <c r="W3261" i="1" a="1"/>
  <c r="W3261" i="1" s="1"/>
  <c r="W3262" i="1" a="1"/>
  <c r="W3262" i="1" s="1"/>
  <c r="W3263" i="1" a="1"/>
  <c r="W3263" i="1" s="1"/>
  <c r="W3264" i="1" a="1"/>
  <c r="W3264" i="1"/>
  <c r="W3265" i="1" a="1"/>
  <c r="W3265" i="1" s="1"/>
  <c r="W3266" i="1" a="1"/>
  <c r="W3266" i="1" s="1"/>
  <c r="W3267" i="1" a="1"/>
  <c r="W3267" i="1" s="1"/>
  <c r="W3268" i="1" a="1"/>
  <c r="W3268" i="1" s="1"/>
  <c r="W3269" i="1" a="1"/>
  <c r="W3269" i="1" s="1"/>
  <c r="W3270" i="1" a="1"/>
  <c r="W3270" i="1"/>
  <c r="W3271" i="1" a="1"/>
  <c r="W3271" i="1" s="1"/>
  <c r="W3272" i="1" a="1"/>
  <c r="W3272" i="1" s="1"/>
  <c r="W3273" i="1" a="1"/>
  <c r="W3273" i="1" s="1"/>
  <c r="W3274" i="1" a="1"/>
  <c r="W3274" i="1"/>
  <c r="W3275" i="1" a="1"/>
  <c r="W3275" i="1"/>
  <c r="W3276" i="1" a="1"/>
  <c r="W3276" i="1" s="1"/>
  <c r="W3277" i="1" a="1"/>
  <c r="W3277" i="1" s="1"/>
  <c r="W3278" i="1" a="1"/>
  <c r="W3278" i="1"/>
  <c r="W3279" i="1" a="1"/>
  <c r="W3279" i="1" s="1"/>
  <c r="W3280" i="1" a="1"/>
  <c r="W3280" i="1"/>
  <c r="W3281" i="1" a="1"/>
  <c r="W3281" i="1"/>
  <c r="W3282" i="1" a="1"/>
  <c r="W3282" i="1"/>
  <c r="W3283" i="1" a="1"/>
  <c r="W3283" i="1" s="1"/>
  <c r="W3284" i="1" a="1"/>
  <c r="W3284" i="1" s="1"/>
  <c r="W3285" i="1" a="1"/>
  <c r="W3285" i="1" s="1"/>
  <c r="W3286" i="1" a="1"/>
  <c r="W3286" i="1" s="1"/>
  <c r="W3287" i="1" a="1"/>
  <c r="W3287" i="1" s="1"/>
  <c r="W3288" i="1" a="1"/>
  <c r="W3288" i="1"/>
  <c r="W3289" i="1" a="1"/>
  <c r="W3289" i="1" s="1"/>
  <c r="W3290" i="1" a="1"/>
  <c r="W3290" i="1" s="1"/>
  <c r="W3291" i="1" a="1"/>
  <c r="W3291" i="1"/>
  <c r="W3292" i="1" a="1"/>
  <c r="W3292" i="1"/>
  <c r="W3293" i="1" a="1"/>
  <c r="W3293" i="1"/>
  <c r="W3294" i="1" a="1"/>
  <c r="W3294" i="1" s="1"/>
  <c r="W3295" i="1" a="1"/>
  <c r="W3295" i="1" s="1"/>
  <c r="W3296" i="1" a="1"/>
  <c r="W3296" i="1" s="1"/>
  <c r="W3297" i="1" a="1"/>
  <c r="W3297" i="1" s="1"/>
  <c r="W3298" i="1" a="1"/>
  <c r="W3298" i="1"/>
  <c r="W3299" i="1" a="1"/>
  <c r="W3299" i="1" s="1"/>
  <c r="W3300" i="1" a="1"/>
  <c r="W3300" i="1" s="1"/>
  <c r="W3301" i="1" a="1"/>
  <c r="W3301" i="1" s="1"/>
  <c r="W3302" i="1" a="1"/>
  <c r="W3302" i="1" s="1"/>
  <c r="W3303" i="1" a="1"/>
  <c r="W3303" i="1" s="1"/>
  <c r="W3304" i="1" a="1"/>
  <c r="W3304" i="1" s="1"/>
  <c r="W3305" i="1" a="1"/>
  <c r="W3305" i="1"/>
  <c r="W3306" i="1" a="1"/>
  <c r="W3306" i="1"/>
  <c r="W3307" i="1" a="1"/>
  <c r="W3307" i="1" s="1"/>
  <c r="W3308" i="1" a="1"/>
  <c r="W3308" i="1" s="1"/>
  <c r="W3309" i="1" a="1"/>
  <c r="W3309" i="1"/>
  <c r="W3310" i="1" a="1"/>
  <c r="W3310" i="1" s="1"/>
  <c r="W3311" i="1" a="1"/>
  <c r="W3311" i="1"/>
  <c r="W3312" i="1" a="1"/>
  <c r="W3312" i="1" s="1"/>
  <c r="W3313" i="1" a="1"/>
  <c r="W3313" i="1" s="1"/>
  <c r="W3314" i="1" a="1"/>
  <c r="W3314" i="1" s="1"/>
  <c r="W3315" i="1" a="1"/>
  <c r="W3315" i="1"/>
  <c r="W3316" i="1" a="1"/>
  <c r="W3316" i="1"/>
  <c r="W3317" i="1" a="1"/>
  <c r="W3317" i="1" s="1"/>
  <c r="W3318" i="1" a="1"/>
  <c r="W3318" i="1" s="1"/>
  <c r="W3319" i="1" a="1"/>
  <c r="W3319" i="1" s="1"/>
  <c r="W3320" i="1" a="1"/>
  <c r="W3320" i="1" s="1"/>
  <c r="W3321" i="1" a="1"/>
  <c r="W3321" i="1"/>
  <c r="W3322" i="1" a="1"/>
  <c r="W3322" i="1"/>
  <c r="W3323" i="1" a="1"/>
  <c r="W3323" i="1" s="1"/>
  <c r="W3324" i="1" a="1"/>
  <c r="W3324" i="1" s="1"/>
  <c r="W3325" i="1" a="1"/>
  <c r="W3325" i="1" s="1"/>
  <c r="W3326" i="1" a="1"/>
  <c r="W3326" i="1" s="1"/>
  <c r="W3327" i="1" a="1"/>
  <c r="W3327" i="1"/>
  <c r="W3328" i="1" a="1"/>
  <c r="W3328" i="1" s="1"/>
  <c r="W3329" i="1" a="1"/>
  <c r="W3329" i="1" s="1"/>
  <c r="W3330" i="1" a="1"/>
  <c r="W3330" i="1" s="1"/>
  <c r="W3331" i="1" a="1"/>
  <c r="W3331" i="1" s="1"/>
  <c r="W3332" i="1" a="1"/>
  <c r="W3332" i="1" s="1"/>
  <c r="W3333" i="1" a="1"/>
  <c r="W3333" i="1" s="1"/>
  <c r="W3334" i="1" a="1"/>
  <c r="W3334" i="1"/>
  <c r="W3335" i="1" a="1"/>
  <c r="W3335" i="1" s="1"/>
  <c r="W3336" i="1" a="1"/>
  <c r="W3336" i="1" s="1"/>
  <c r="W3337" i="1" a="1"/>
  <c r="W3337" i="1" s="1"/>
  <c r="W3338" i="1" a="1"/>
  <c r="W3338" i="1" s="1"/>
  <c r="W3339" i="1" a="1"/>
  <c r="W3339" i="1"/>
  <c r="W3340" i="1" a="1"/>
  <c r="W3340" i="1" s="1"/>
  <c r="W3341" i="1" a="1"/>
  <c r="W3341" i="1" s="1"/>
  <c r="W3342" i="1" a="1"/>
  <c r="W3342" i="1" s="1"/>
  <c r="W3343" i="1" a="1"/>
  <c r="W3343" i="1" s="1"/>
  <c r="W3344" i="1" a="1"/>
  <c r="W3344" i="1"/>
  <c r="W3345" i="1" a="1"/>
  <c r="W3345" i="1" s="1"/>
  <c r="W3346" i="1" a="1"/>
  <c r="W3346" i="1" s="1"/>
  <c r="W3347" i="1" a="1"/>
  <c r="W3347" i="1"/>
  <c r="W3348" i="1" a="1"/>
  <c r="W3348" i="1" s="1"/>
  <c r="W3349" i="1" a="1"/>
  <c r="W3349" i="1" s="1"/>
  <c r="W3350" i="1" a="1"/>
  <c r="W3350" i="1"/>
  <c r="W3351" i="1" a="1"/>
  <c r="W3351" i="1" s="1"/>
  <c r="W3352" i="1" a="1"/>
  <c r="W3352" i="1"/>
  <c r="W3353" i="1" a="1"/>
  <c r="W3353" i="1"/>
  <c r="W3354" i="1" a="1"/>
  <c r="W3354" i="1"/>
  <c r="W3355" i="1" a="1"/>
  <c r="W3355" i="1" s="1"/>
  <c r="W3356" i="1" a="1"/>
  <c r="W3356" i="1" s="1"/>
  <c r="W3357" i="1" a="1"/>
  <c r="W3357" i="1" s="1"/>
  <c r="W3358" i="1" a="1"/>
  <c r="W3358" i="1" s="1"/>
  <c r="W3359" i="1" a="1"/>
  <c r="W3359" i="1" s="1"/>
  <c r="W3360" i="1" a="1"/>
  <c r="W3360" i="1" s="1"/>
  <c r="W3361" i="1" a="1"/>
  <c r="W3361" i="1" s="1"/>
  <c r="W3362" i="1" a="1"/>
  <c r="W3362" i="1" s="1"/>
  <c r="W3363" i="1" a="1"/>
  <c r="W3363" i="1" s="1"/>
  <c r="W3364" i="1" a="1"/>
  <c r="W3364" i="1" s="1"/>
  <c r="W3365" i="1" a="1"/>
  <c r="W3365" i="1"/>
  <c r="W3366" i="1" a="1"/>
  <c r="W3366" i="1"/>
  <c r="W3367" i="1" a="1"/>
  <c r="W3367" i="1" s="1"/>
  <c r="W3368" i="1" a="1"/>
  <c r="W3368" i="1"/>
  <c r="W3369" i="1" a="1"/>
  <c r="W3369" i="1" s="1"/>
  <c r="W3370" i="1" a="1"/>
  <c r="W3370" i="1"/>
  <c r="W3371" i="1" a="1"/>
  <c r="W3371" i="1" s="1"/>
  <c r="W3372" i="1" a="1"/>
  <c r="W3372" i="1" s="1"/>
  <c r="W3373" i="1" a="1"/>
  <c r="W3373" i="1" s="1"/>
  <c r="W3374" i="1" a="1"/>
  <c r="W3374" i="1"/>
  <c r="W3375" i="1" a="1"/>
  <c r="W3375" i="1" s="1"/>
  <c r="W3376" i="1" a="1"/>
  <c r="W3376" i="1" s="1"/>
  <c r="W3377" i="1" a="1"/>
  <c r="W3377" i="1" s="1"/>
  <c r="W3378" i="1" a="1"/>
  <c r="W3378" i="1"/>
  <c r="W3379" i="1" a="1"/>
  <c r="W3379" i="1" s="1"/>
  <c r="W3380" i="1" a="1"/>
  <c r="W3380" i="1" s="1"/>
  <c r="W3381" i="1" a="1"/>
  <c r="W3381" i="1" s="1"/>
  <c r="W3382" i="1" a="1"/>
  <c r="W3382" i="1"/>
  <c r="W3383" i="1" a="1"/>
  <c r="W3383" i="1" s="1"/>
  <c r="W3384" i="1" a="1"/>
  <c r="W3384" i="1" s="1"/>
  <c r="W3385" i="1" a="1"/>
  <c r="W3385" i="1" s="1"/>
  <c r="W3386" i="1" a="1"/>
  <c r="W3386" i="1"/>
  <c r="W3387" i="1" a="1"/>
  <c r="W3387" i="1" s="1"/>
  <c r="W3388" i="1" a="1"/>
  <c r="W3388" i="1" s="1"/>
  <c r="W3389" i="1" a="1"/>
  <c r="W3389" i="1" s="1"/>
  <c r="W3390" i="1" a="1"/>
  <c r="W3390" i="1" s="1"/>
  <c r="W3391" i="1" a="1"/>
  <c r="W3391" i="1" s="1"/>
  <c r="W3392" i="1" a="1"/>
  <c r="W3392" i="1" s="1"/>
  <c r="W3393" i="1" a="1"/>
  <c r="W3393" i="1"/>
  <c r="W3394" i="1" a="1"/>
  <c r="W3394" i="1"/>
  <c r="W3395" i="1" a="1"/>
  <c r="W3395" i="1" s="1"/>
  <c r="W3396" i="1" a="1"/>
  <c r="W3396" i="1"/>
  <c r="W3397" i="1" a="1"/>
  <c r="W3397" i="1" s="1"/>
  <c r="W3398" i="1" a="1"/>
  <c r="W3398" i="1" s="1"/>
  <c r="W3399" i="1" a="1"/>
  <c r="W3399" i="1" s="1"/>
  <c r="W3400" i="1" a="1"/>
  <c r="W3400" i="1"/>
  <c r="W3401" i="1" a="1"/>
  <c r="W3401" i="1" s="1"/>
  <c r="W3402" i="1" a="1"/>
  <c r="W3402" i="1" s="1"/>
  <c r="W3403" i="1" a="1"/>
  <c r="W3403" i="1" s="1"/>
  <c r="W3404" i="1" a="1"/>
  <c r="W3404" i="1" s="1"/>
  <c r="W3405" i="1" a="1"/>
  <c r="W3405" i="1"/>
  <c r="W3406" i="1" a="1"/>
  <c r="W3406" i="1"/>
  <c r="W3407" i="1" a="1"/>
  <c r="W3407" i="1" s="1"/>
  <c r="W3408" i="1" a="1"/>
  <c r="W3408" i="1" s="1"/>
  <c r="W3409" i="1" a="1"/>
  <c r="W3409" i="1" s="1"/>
  <c r="W3410" i="1" a="1"/>
  <c r="W3410" i="1" s="1"/>
  <c r="W3411" i="1" a="1"/>
  <c r="W3411" i="1"/>
  <c r="W3412" i="1" a="1"/>
  <c r="W3412" i="1"/>
  <c r="W3413" i="1" a="1"/>
  <c r="W3413" i="1"/>
  <c r="W3414" i="1" a="1"/>
  <c r="W3414" i="1"/>
  <c r="W3415" i="1" a="1"/>
  <c r="W3415" i="1" s="1"/>
  <c r="W3416" i="1" a="1"/>
  <c r="W3416" i="1"/>
  <c r="W3417" i="1" a="1"/>
  <c r="W3417" i="1" s="1"/>
  <c r="W3418" i="1" a="1"/>
  <c r="W3418" i="1" s="1"/>
  <c r="W3419" i="1" a="1"/>
  <c r="W3419" i="1" s="1"/>
  <c r="W3420" i="1" a="1"/>
  <c r="W3420" i="1" s="1"/>
  <c r="W3421" i="1" a="1"/>
  <c r="W3421" i="1" s="1"/>
  <c r="W3422" i="1" a="1"/>
  <c r="W3422" i="1"/>
  <c r="W3423" i="1" a="1"/>
  <c r="W3423" i="1" s="1"/>
  <c r="W3424" i="1" a="1"/>
  <c r="W3424" i="1" s="1"/>
  <c r="W3425" i="1" a="1"/>
  <c r="W3425" i="1"/>
  <c r="W3426" i="1" a="1"/>
  <c r="W3426" i="1" s="1"/>
  <c r="W3427" i="1" a="1"/>
  <c r="W3427" i="1" s="1"/>
  <c r="W3428" i="1" a="1"/>
  <c r="W3428" i="1"/>
  <c r="W3429" i="1" a="1"/>
  <c r="W3429" i="1" s="1"/>
  <c r="W3430" i="1" a="1"/>
  <c r="W3430" i="1" s="1"/>
  <c r="W3431" i="1" a="1"/>
  <c r="W3431" i="1" s="1"/>
  <c r="W3432" i="1" a="1"/>
  <c r="W3432" i="1"/>
  <c r="W3433" i="1" a="1"/>
  <c r="W3433" i="1" s="1"/>
  <c r="W3434" i="1" a="1"/>
  <c r="W3434" i="1"/>
  <c r="W3435" i="1" a="1"/>
  <c r="W3435" i="1" s="1"/>
  <c r="W3436" i="1" a="1"/>
  <c r="W3436" i="1"/>
  <c r="W3437" i="1" a="1"/>
  <c r="W3437" i="1" s="1"/>
  <c r="W3438" i="1" a="1"/>
  <c r="W3438" i="1" s="1"/>
  <c r="W3439" i="1" a="1"/>
  <c r="W3439" i="1" s="1"/>
  <c r="W3440" i="1" a="1"/>
  <c r="W3440" i="1"/>
  <c r="W3441" i="1" a="1"/>
  <c r="W3441" i="1" s="1"/>
  <c r="W3442" i="1" a="1"/>
  <c r="W3442" i="1" s="1"/>
  <c r="W3443" i="1" a="1"/>
  <c r="W3443" i="1" s="1"/>
  <c r="W3444" i="1" a="1"/>
  <c r="W3444" i="1" s="1"/>
  <c r="W3445" i="1" a="1"/>
  <c r="W3445" i="1" s="1"/>
  <c r="W3446" i="1" a="1"/>
  <c r="W3446" i="1" s="1"/>
  <c r="W3447" i="1" a="1"/>
  <c r="W3447" i="1" s="1"/>
  <c r="W3448" i="1" a="1"/>
  <c r="W3448" i="1" s="1"/>
  <c r="W3449" i="1" a="1"/>
  <c r="W3449" i="1" s="1"/>
  <c r="W3450" i="1" a="1"/>
  <c r="W3450" i="1" s="1"/>
  <c r="W3451" i="1" a="1"/>
  <c r="W3451" i="1" s="1"/>
  <c r="W3452" i="1" a="1"/>
  <c r="W3452" i="1"/>
  <c r="W3453" i="1" a="1"/>
  <c r="W3453" i="1" s="1"/>
  <c r="W3454" i="1" a="1"/>
  <c r="W3454" i="1" s="1"/>
  <c r="W3455" i="1" a="1"/>
  <c r="W3455" i="1" s="1"/>
  <c r="W3456" i="1" a="1"/>
  <c r="W3456" i="1" s="1"/>
  <c r="W3457" i="1" a="1"/>
  <c r="W3457" i="1" s="1"/>
  <c r="W3458" i="1" a="1"/>
  <c r="W3458" i="1"/>
  <c r="W3459" i="1" a="1"/>
  <c r="W3459" i="1" s="1"/>
  <c r="W3460" i="1" a="1"/>
  <c r="W3460" i="1" s="1"/>
  <c r="W3461" i="1" a="1"/>
  <c r="W3461" i="1" s="1"/>
  <c r="W3462" i="1" a="1"/>
  <c r="W3462" i="1" s="1"/>
  <c r="W3463" i="1" a="1"/>
  <c r="W3463" i="1" s="1"/>
  <c r="W3464" i="1" a="1"/>
  <c r="W3464" i="1" s="1"/>
  <c r="W3465" i="1" a="1"/>
  <c r="W3465" i="1"/>
  <c r="W3466" i="1" a="1"/>
  <c r="W3466" i="1" s="1"/>
  <c r="W3467" i="1" a="1"/>
  <c r="W3467" i="1" s="1"/>
  <c r="W3468" i="1" a="1"/>
  <c r="W3468" i="1" s="1"/>
  <c r="W3469" i="1" a="1"/>
  <c r="W3469" i="1" s="1"/>
  <c r="W3470" i="1" a="1"/>
  <c r="W3470" i="1" s="1"/>
  <c r="W3471" i="1" a="1"/>
  <c r="W3471" i="1" s="1"/>
  <c r="W3472" i="1" a="1"/>
  <c r="W3472" i="1" s="1"/>
  <c r="W3473" i="1" a="1"/>
  <c r="W3473" i="1"/>
  <c r="W3474" i="1" a="1"/>
  <c r="W3474" i="1" s="1"/>
  <c r="W3475" i="1" a="1"/>
  <c r="W3475" i="1" s="1"/>
  <c r="W3476" i="1" a="1"/>
  <c r="W3476" i="1" s="1"/>
  <c r="W3477" i="1" a="1"/>
  <c r="W3477" i="1" s="1"/>
  <c r="W3478" i="1" a="1"/>
  <c r="W3478" i="1"/>
  <c r="W3479" i="1" a="1"/>
  <c r="W3479" i="1" s="1"/>
  <c r="W3480" i="1" a="1"/>
  <c r="W3480" i="1" s="1"/>
  <c r="W3481" i="1" a="1"/>
  <c r="W3481" i="1" s="1"/>
  <c r="W3482" i="1" a="1"/>
  <c r="W3482" i="1"/>
  <c r="W3483" i="1" a="1"/>
  <c r="W3483" i="1" s="1"/>
  <c r="W3484" i="1" a="1"/>
  <c r="W3484" i="1" s="1"/>
  <c r="W3485" i="1" a="1"/>
  <c r="W3485" i="1"/>
  <c r="W3486" i="1" a="1"/>
  <c r="W3486" i="1" s="1"/>
  <c r="W3487" i="1" a="1"/>
  <c r="W3487" i="1" s="1"/>
  <c r="W3488" i="1" a="1"/>
  <c r="W3488" i="1"/>
  <c r="W3489" i="1" a="1"/>
  <c r="W3489" i="1" s="1"/>
  <c r="W3490" i="1" a="1"/>
  <c r="W3490" i="1" s="1"/>
  <c r="W3491" i="1" a="1"/>
  <c r="W3491" i="1" s="1"/>
  <c r="W3492" i="1" a="1"/>
  <c r="W3492" i="1"/>
  <c r="W3493" i="1" a="1"/>
  <c r="W3493" i="1" s="1"/>
  <c r="W3494" i="1" a="1"/>
  <c r="W3494" i="1" s="1"/>
  <c r="W3495" i="1" a="1"/>
  <c r="W3495" i="1" s="1"/>
  <c r="W3496" i="1" a="1"/>
  <c r="W3496" i="1" s="1"/>
  <c r="W3497" i="1" a="1"/>
  <c r="W3497" i="1" s="1"/>
  <c r="W3498" i="1" a="1"/>
  <c r="W3498" i="1" s="1"/>
  <c r="W3499" i="1" a="1"/>
  <c r="W3499" i="1" s="1"/>
  <c r="W3500" i="1" a="1"/>
  <c r="W3500" i="1" s="1"/>
  <c r="W3501" i="1" a="1"/>
  <c r="W3501" i="1"/>
  <c r="W3502" i="1" a="1"/>
  <c r="W3502" i="1" s="1"/>
  <c r="W3503" i="1" a="1"/>
  <c r="W3503" i="1" s="1"/>
  <c r="W3504" i="1" a="1"/>
  <c r="W3504" i="1" s="1"/>
  <c r="W3505" i="1" a="1"/>
  <c r="W3505" i="1" s="1"/>
  <c r="W3506" i="1" a="1"/>
  <c r="W3506" i="1" s="1"/>
  <c r="W3507" i="1" a="1"/>
  <c r="W3507" i="1"/>
  <c r="W3508" i="1" a="1"/>
  <c r="W3508" i="1" s="1"/>
  <c r="W3509" i="1" a="1"/>
  <c r="W3509" i="1"/>
  <c r="W3510" i="1" a="1"/>
  <c r="W3510" i="1"/>
  <c r="W3511" i="1" a="1"/>
  <c r="W3511" i="1" s="1"/>
  <c r="W3512" i="1" a="1"/>
  <c r="W3512" i="1" s="1"/>
  <c r="W3513" i="1" a="1"/>
  <c r="W3513" i="1"/>
  <c r="W3514" i="1" a="1"/>
  <c r="W3514" i="1" s="1"/>
  <c r="W3515" i="1" a="1"/>
  <c r="W3515" i="1" s="1"/>
  <c r="W3516" i="1" a="1"/>
  <c r="W3516" i="1" s="1"/>
  <c r="W3517" i="1" a="1"/>
  <c r="W3517" i="1" s="1"/>
  <c r="W3518" i="1" a="1"/>
  <c r="W3518" i="1"/>
  <c r="W3519" i="1" a="1"/>
  <c r="W3519" i="1"/>
  <c r="W3520" i="1" a="1"/>
  <c r="W3520" i="1" s="1"/>
  <c r="W3521" i="1" a="1"/>
  <c r="W3521" i="1"/>
  <c r="W3522" i="1" a="1"/>
  <c r="W3522" i="1"/>
  <c r="W3523" i="1" a="1"/>
  <c r="W3523" i="1" s="1"/>
  <c r="W3524" i="1" a="1"/>
  <c r="W3524" i="1"/>
  <c r="W3525" i="1" a="1"/>
  <c r="W3525" i="1" s="1"/>
  <c r="W3526" i="1" a="1"/>
  <c r="W3526" i="1" s="1"/>
  <c r="W3527" i="1" a="1"/>
  <c r="W3527" i="1"/>
  <c r="W3528" i="1" a="1"/>
  <c r="W3528" i="1" s="1"/>
  <c r="W3529" i="1" a="1"/>
  <c r="W3529" i="1" s="1"/>
  <c r="W3530" i="1" a="1"/>
  <c r="W3530" i="1"/>
  <c r="W3531" i="1" a="1"/>
  <c r="W3531" i="1" s="1"/>
  <c r="W3532" i="1" a="1"/>
  <c r="W3532" i="1" s="1"/>
  <c r="W3533" i="1" a="1"/>
  <c r="W3533" i="1" s="1"/>
  <c r="W3534" i="1" a="1"/>
  <c r="W3534" i="1"/>
  <c r="W3535" i="1" a="1"/>
  <c r="W3535" i="1" s="1"/>
  <c r="W3536" i="1" a="1"/>
  <c r="W3536" i="1" s="1"/>
  <c r="W3537" i="1" a="1"/>
  <c r="W3537" i="1"/>
  <c r="W3538" i="1" a="1"/>
  <c r="W3538" i="1"/>
  <c r="W3539" i="1" a="1"/>
  <c r="W3539" i="1"/>
  <c r="W3540" i="1" a="1"/>
  <c r="W3540" i="1" s="1"/>
  <c r="W3541" i="1" a="1"/>
  <c r="W3541" i="1" s="1"/>
  <c r="W3542" i="1" a="1"/>
  <c r="W3542" i="1"/>
  <c r="W3543" i="1" a="1"/>
  <c r="W3543" i="1"/>
  <c r="W3544" i="1" a="1"/>
  <c r="W3544" i="1" s="1"/>
  <c r="W3545" i="1" a="1"/>
  <c r="W3545" i="1" s="1"/>
  <c r="W3546" i="1" a="1"/>
  <c r="W3546" i="1" s="1"/>
  <c r="W3547" i="1" a="1"/>
  <c r="W3547" i="1" s="1"/>
  <c r="W3548" i="1" a="1"/>
  <c r="W3548" i="1" s="1"/>
  <c r="W3549" i="1" a="1"/>
  <c r="W3549" i="1" s="1"/>
  <c r="W3550" i="1" a="1"/>
  <c r="W3550" i="1" s="1"/>
  <c r="W3551" i="1" a="1"/>
  <c r="W3551" i="1"/>
  <c r="W3552" i="1" a="1"/>
  <c r="W3552" i="1"/>
  <c r="W3553" i="1" a="1"/>
  <c r="W3553" i="1" s="1"/>
  <c r="W3554" i="1" a="1"/>
  <c r="W3554" i="1" s="1"/>
  <c r="W3555" i="1" a="1"/>
  <c r="W3555" i="1" s="1"/>
  <c r="W3556" i="1" a="1"/>
  <c r="W3556" i="1" s="1"/>
  <c r="W3557" i="1" a="1"/>
  <c r="W3557" i="1" s="1"/>
  <c r="W3558" i="1" a="1"/>
  <c r="W3558" i="1" s="1"/>
  <c r="W3559" i="1" a="1"/>
  <c r="W3559" i="1" s="1"/>
  <c r="W3560" i="1" a="1"/>
  <c r="W3560" i="1" s="1"/>
  <c r="W3561" i="1" a="1"/>
  <c r="W3561" i="1" s="1"/>
  <c r="W3562" i="1" a="1"/>
  <c r="W3562" i="1" s="1"/>
  <c r="W3563" i="1" a="1"/>
  <c r="W3563" i="1"/>
  <c r="W3564" i="1" a="1"/>
  <c r="W3564" i="1" s="1"/>
  <c r="W3565" i="1" a="1"/>
  <c r="W3565" i="1" s="1"/>
  <c r="W3566" i="1" a="1"/>
  <c r="W3566" i="1" s="1"/>
  <c r="W3567" i="1" a="1"/>
  <c r="W3567" i="1"/>
  <c r="W3568" i="1" a="1"/>
  <c r="W3568" i="1"/>
  <c r="W3569" i="1" a="1"/>
  <c r="W3569" i="1"/>
  <c r="W3570" i="1" a="1"/>
  <c r="W3570" i="1"/>
  <c r="W3571" i="1" a="1"/>
  <c r="W3571" i="1" s="1"/>
  <c r="W3572" i="1" a="1"/>
  <c r="W3572" i="1" s="1"/>
  <c r="W3573" i="1" a="1"/>
  <c r="W3573" i="1" s="1"/>
  <c r="W3574" i="1" a="1"/>
  <c r="W3574" i="1" s="1"/>
  <c r="W3575" i="1" a="1"/>
  <c r="W3575" i="1" s="1"/>
  <c r="W3576" i="1" a="1"/>
  <c r="W3576" i="1"/>
  <c r="W3577" i="1" a="1"/>
  <c r="W3577" i="1" s="1"/>
  <c r="W3578" i="1" a="1"/>
  <c r="W3578" i="1"/>
  <c r="W3579" i="1" a="1"/>
  <c r="W3579" i="1"/>
  <c r="W3580" i="1" a="1"/>
  <c r="W3580" i="1"/>
  <c r="W3581" i="1" a="1"/>
  <c r="W3581" i="1" s="1"/>
  <c r="W3582" i="1" a="1"/>
  <c r="W3582" i="1"/>
  <c r="W3583" i="1" a="1"/>
  <c r="W3583" i="1" s="1"/>
  <c r="W3584" i="1" a="1"/>
  <c r="W3584" i="1" s="1"/>
  <c r="W3585" i="1" a="1"/>
  <c r="W3585" i="1" s="1"/>
  <c r="W3586" i="1" a="1"/>
  <c r="W3586" i="1" s="1"/>
  <c r="W3587" i="1" a="1"/>
  <c r="W3587" i="1" s="1"/>
  <c r="W3588" i="1" a="1"/>
  <c r="W3588" i="1" s="1"/>
  <c r="W3589" i="1" a="1"/>
  <c r="W3589" i="1" s="1"/>
  <c r="W3590" i="1" a="1"/>
  <c r="W3590" i="1" s="1"/>
  <c r="W3591" i="1" a="1"/>
  <c r="W3591" i="1"/>
  <c r="W3592" i="1" a="1"/>
  <c r="W3592" i="1"/>
  <c r="W3593" i="1" a="1"/>
  <c r="W3593" i="1"/>
  <c r="W3594" i="1" a="1"/>
  <c r="W3594" i="1"/>
  <c r="W3595" i="1" a="1"/>
  <c r="W3595" i="1" s="1"/>
  <c r="W3596" i="1" a="1"/>
  <c r="W3596" i="1"/>
  <c r="W3597" i="1" a="1"/>
  <c r="W3597" i="1" s="1"/>
  <c r="W3598" i="1" a="1"/>
  <c r="W3598" i="1"/>
  <c r="W3599" i="1" a="1"/>
  <c r="W3599" i="1" s="1"/>
  <c r="W3600" i="1" a="1"/>
  <c r="W3600" i="1" s="1"/>
  <c r="W3601" i="1" a="1"/>
  <c r="W3601" i="1" s="1"/>
  <c r="W3602" i="1" a="1"/>
  <c r="W3602" i="1" s="1"/>
  <c r="W3603" i="1" a="1"/>
  <c r="W3603" i="1" s="1"/>
  <c r="W3604" i="1" a="1"/>
  <c r="W3604" i="1" s="1"/>
  <c r="W3605" i="1" a="1"/>
  <c r="W3605" i="1" s="1"/>
  <c r="W3606" i="1" a="1"/>
  <c r="W3606" i="1" s="1"/>
  <c r="W3607" i="1" a="1"/>
  <c r="W3607" i="1" s="1"/>
  <c r="W3608" i="1" a="1"/>
  <c r="W3608" i="1" s="1"/>
  <c r="W3609" i="1" a="1"/>
  <c r="W3609" i="1" s="1"/>
  <c r="W3610" i="1" a="1"/>
  <c r="W3610" i="1" s="1"/>
  <c r="W3611" i="1" a="1"/>
  <c r="W3611" i="1" s="1"/>
  <c r="W3612" i="1" a="1"/>
  <c r="W3612" i="1" s="1"/>
  <c r="W3613" i="1" a="1"/>
  <c r="W3613" i="1" s="1"/>
  <c r="W3614" i="1" a="1"/>
  <c r="W3614" i="1" s="1"/>
  <c r="W3615" i="1" a="1"/>
  <c r="W3615" i="1"/>
  <c r="W3616" i="1" a="1"/>
  <c r="W3616" i="1" s="1"/>
  <c r="W3617" i="1" a="1"/>
  <c r="W3617" i="1" s="1"/>
  <c r="W3618" i="1" a="1"/>
  <c r="W3618" i="1" s="1"/>
  <c r="W3619" i="1" a="1"/>
  <c r="W3619" i="1" s="1"/>
  <c r="W3620" i="1" a="1"/>
  <c r="W3620" i="1" s="1"/>
  <c r="W3621" i="1" a="1"/>
  <c r="W3621" i="1" s="1"/>
  <c r="W3622" i="1" a="1"/>
  <c r="W3622" i="1"/>
  <c r="W3623" i="1" a="1"/>
  <c r="W3623" i="1" s="1"/>
  <c r="W3624" i="1" a="1"/>
  <c r="W3624" i="1" s="1"/>
  <c r="W3625" i="1" a="1"/>
  <c r="W3625" i="1" s="1"/>
  <c r="W3626" i="1" a="1"/>
  <c r="W3626" i="1"/>
  <c r="W3627" i="1" a="1"/>
  <c r="W3627" i="1" s="1"/>
  <c r="W3628" i="1" a="1"/>
  <c r="W3628" i="1"/>
  <c r="W3629" i="1" a="1"/>
  <c r="W3629" i="1" s="1"/>
  <c r="W3630" i="1" a="1"/>
  <c r="W3630" i="1" s="1"/>
  <c r="W3631" i="1" a="1"/>
  <c r="W3631" i="1" s="1"/>
  <c r="W3632" i="1" a="1"/>
  <c r="W3632" i="1" s="1"/>
  <c r="W3633" i="1" a="1"/>
  <c r="W3633" i="1" s="1"/>
  <c r="W3634" i="1" a="1"/>
  <c r="W3634" i="1" s="1"/>
  <c r="W3635" i="1" a="1"/>
  <c r="W3635" i="1" s="1"/>
  <c r="W3636" i="1" a="1"/>
  <c r="W3636" i="1" s="1"/>
  <c r="W3637" i="1" a="1"/>
  <c r="W3637" i="1" s="1"/>
  <c r="W3638" i="1" a="1"/>
  <c r="W3638" i="1" s="1"/>
  <c r="W3639" i="1" a="1"/>
  <c r="W3639" i="1" s="1"/>
  <c r="W3640" i="1" a="1"/>
  <c r="W3640" i="1" s="1"/>
  <c r="W3641" i="1" a="1"/>
  <c r="W3641" i="1" s="1"/>
  <c r="W3642" i="1" a="1"/>
  <c r="W3642" i="1" s="1"/>
  <c r="W3643" i="1" a="1"/>
  <c r="W3643" i="1" s="1"/>
  <c r="W3644" i="1" a="1"/>
  <c r="W3644" i="1" s="1"/>
  <c r="W3645" i="1" a="1"/>
  <c r="W3645" i="1" s="1"/>
  <c r="W3646" i="1" a="1"/>
  <c r="W3646" i="1" s="1"/>
  <c r="W3647" i="1" a="1"/>
  <c r="W3647" i="1" s="1"/>
  <c r="W3648" i="1" a="1"/>
  <c r="W3648" i="1"/>
  <c r="W3649" i="1" a="1"/>
  <c r="W3649" i="1" s="1"/>
  <c r="W3650" i="1" a="1"/>
  <c r="W3650" i="1" s="1"/>
  <c r="W3651" i="1" a="1"/>
  <c r="W3651" i="1" s="1"/>
  <c r="W3652" i="1" a="1"/>
  <c r="W3652" i="1" s="1"/>
  <c r="W3653" i="1" a="1"/>
  <c r="W3653" i="1" s="1"/>
  <c r="W3654" i="1" a="1"/>
  <c r="W3654" i="1" s="1"/>
  <c r="W3655" i="1" a="1"/>
  <c r="W3655" i="1" s="1"/>
  <c r="W3656" i="1" a="1"/>
  <c r="W3656" i="1" s="1"/>
  <c r="W3657" i="1" a="1"/>
  <c r="W3657" i="1" s="1"/>
  <c r="W3658" i="1" a="1"/>
  <c r="W3658" i="1" s="1"/>
  <c r="W3659" i="1" a="1"/>
  <c r="W3659" i="1" s="1"/>
  <c r="W3660" i="1" a="1"/>
  <c r="W3660" i="1" s="1"/>
  <c r="W3661" i="1" a="1"/>
  <c r="W3661" i="1" s="1"/>
  <c r="W3662" i="1" a="1"/>
  <c r="W3662" i="1"/>
  <c r="W3663" i="1" a="1"/>
  <c r="W3663" i="1"/>
  <c r="W3664" i="1" a="1"/>
  <c r="W3664" i="1"/>
  <c r="W3665" i="1" a="1"/>
  <c r="W3665" i="1" s="1"/>
  <c r="W3666" i="1" a="1"/>
  <c r="W3666" i="1"/>
  <c r="W3667" i="1" a="1"/>
  <c r="W3667" i="1" s="1"/>
  <c r="W3668" i="1" a="1"/>
  <c r="W3668" i="1" s="1"/>
  <c r="W3669" i="1" a="1"/>
  <c r="W3669" i="1" s="1"/>
  <c r="W3670" i="1" a="1"/>
  <c r="W3670" i="1" s="1"/>
  <c r="W3671" i="1" a="1"/>
  <c r="W3671" i="1" s="1"/>
  <c r="W3672" i="1" a="1"/>
  <c r="W3672" i="1" s="1"/>
  <c r="W3673" i="1" a="1"/>
  <c r="W3673" i="1" s="1"/>
  <c r="W3674" i="1" a="1"/>
  <c r="W3674" i="1"/>
  <c r="W3675" i="1" a="1"/>
  <c r="W3675" i="1" s="1"/>
  <c r="W3676" i="1" a="1"/>
  <c r="W3676" i="1"/>
  <c r="W3677" i="1" a="1"/>
  <c r="W3677" i="1" s="1"/>
  <c r="W3678" i="1" a="1"/>
  <c r="W3678" i="1"/>
  <c r="W3679" i="1" a="1"/>
  <c r="W3679" i="1" s="1"/>
  <c r="W3680" i="1" a="1"/>
  <c r="W3680" i="1" s="1"/>
  <c r="W3681" i="1" a="1"/>
  <c r="W3681" i="1"/>
  <c r="W3682" i="1" a="1"/>
  <c r="W3682" i="1" s="1"/>
  <c r="W3683" i="1" a="1"/>
  <c r="W3683" i="1" s="1"/>
  <c r="W3684" i="1" a="1"/>
  <c r="W3684" i="1" s="1"/>
  <c r="W3685" i="1" a="1"/>
  <c r="W3685" i="1" s="1"/>
  <c r="W3686" i="1" a="1"/>
  <c r="W3686" i="1" s="1"/>
  <c r="W3687" i="1" a="1"/>
  <c r="W3687" i="1" s="1"/>
  <c r="W3688" i="1" a="1"/>
  <c r="W3688" i="1" s="1"/>
  <c r="W3689" i="1" a="1"/>
  <c r="W3689" i="1" s="1"/>
  <c r="W3690" i="1" a="1"/>
  <c r="W3690" i="1" s="1"/>
  <c r="W3691" i="1" a="1"/>
  <c r="W3691" i="1" s="1"/>
  <c r="W3692" i="1" a="1"/>
  <c r="W3692" i="1" s="1"/>
  <c r="W3693" i="1" a="1"/>
  <c r="W3693" i="1" s="1"/>
  <c r="W3694" i="1" a="1"/>
  <c r="W3694" i="1"/>
  <c r="W3695" i="1" a="1"/>
  <c r="W3695" i="1" s="1"/>
  <c r="W3696" i="1" a="1"/>
  <c r="W3696" i="1" s="1"/>
  <c r="W3697" i="1" a="1"/>
  <c r="W3697" i="1" s="1"/>
  <c r="W3698" i="1" a="1"/>
  <c r="W3698" i="1"/>
  <c r="W3699" i="1" a="1"/>
  <c r="W3699" i="1"/>
  <c r="W3700" i="1" a="1"/>
  <c r="W3700" i="1" s="1"/>
  <c r="W3701" i="1" a="1"/>
  <c r="W3701" i="1"/>
  <c r="W3702" i="1" a="1"/>
  <c r="W3702" i="1" s="1"/>
  <c r="W3703" i="1" a="1"/>
  <c r="W3703" i="1" s="1"/>
  <c r="W3704" i="1" a="1"/>
  <c r="W3704" i="1" s="1"/>
  <c r="W3705" i="1" a="1"/>
  <c r="W3705" i="1" s="1"/>
  <c r="W3706" i="1" a="1"/>
  <c r="W3706" i="1" s="1"/>
  <c r="W3707" i="1" a="1"/>
  <c r="W3707" i="1"/>
  <c r="W3708" i="1" a="1"/>
  <c r="W3708" i="1" s="1"/>
  <c r="W3709" i="1" a="1"/>
  <c r="W3709" i="1" s="1"/>
  <c r="W3710" i="1" a="1"/>
  <c r="W3710" i="1"/>
  <c r="W3711" i="1" a="1"/>
  <c r="W3711" i="1" s="1"/>
  <c r="W3712" i="1" a="1"/>
  <c r="W3712" i="1" s="1"/>
  <c r="W3713" i="1" a="1"/>
  <c r="W3713" i="1"/>
  <c r="W3714" i="1" a="1"/>
  <c r="W3714" i="1" s="1"/>
  <c r="W3715" i="1" a="1"/>
  <c r="W3715" i="1" s="1"/>
  <c r="W3716" i="1" a="1"/>
  <c r="W3716" i="1" s="1"/>
  <c r="W3717" i="1" a="1"/>
  <c r="W3717" i="1" s="1"/>
  <c r="W3718" i="1" a="1"/>
  <c r="W3718" i="1" s="1"/>
  <c r="W3719" i="1" a="1"/>
  <c r="W3719" i="1" s="1"/>
  <c r="W3720" i="1" a="1"/>
  <c r="W3720" i="1"/>
  <c r="W3721" i="1" a="1"/>
  <c r="W3721" i="1" s="1"/>
  <c r="W3722" i="1" a="1"/>
  <c r="W3722" i="1" s="1"/>
  <c r="W3723" i="1" a="1"/>
  <c r="W3723" i="1" s="1"/>
  <c r="W3724" i="1" a="1"/>
  <c r="W3724" i="1" s="1"/>
  <c r="W3725" i="1" a="1"/>
  <c r="W3725" i="1" s="1"/>
  <c r="W3726" i="1" a="1"/>
  <c r="W3726" i="1" s="1"/>
  <c r="W3727" i="1" a="1"/>
  <c r="W3727" i="1" s="1"/>
  <c r="W3728" i="1" a="1"/>
  <c r="W3728" i="1"/>
  <c r="W3729" i="1" a="1"/>
  <c r="W3729" i="1" s="1"/>
  <c r="W3730" i="1" a="1"/>
  <c r="W3730" i="1" s="1"/>
  <c r="W3731" i="1" a="1"/>
  <c r="W3731" i="1" s="1"/>
  <c r="W3732" i="1" a="1"/>
  <c r="W3732" i="1" s="1"/>
  <c r="W3733" i="1" a="1"/>
  <c r="W3733" i="1" s="1"/>
  <c r="W3734" i="1" a="1"/>
  <c r="W3734" i="1"/>
  <c r="W3735" i="1" a="1"/>
  <c r="W3735" i="1"/>
  <c r="W3736" i="1" a="1"/>
  <c r="W3736" i="1" s="1"/>
  <c r="W3737" i="1" a="1"/>
  <c r="W3737" i="1" s="1"/>
  <c r="W3738" i="1" a="1"/>
  <c r="W3738" i="1" s="1"/>
  <c r="W3739" i="1" a="1"/>
  <c r="W3739" i="1" s="1"/>
  <c r="W3740" i="1" a="1"/>
  <c r="W3740" i="1"/>
  <c r="W3741" i="1" a="1"/>
  <c r="W3741" i="1" s="1"/>
  <c r="W3742" i="1" a="1"/>
  <c r="W3742" i="1" s="1"/>
  <c r="W3743" i="1" a="1"/>
  <c r="W3743" i="1" s="1"/>
  <c r="W3744" i="1" a="1"/>
  <c r="W3744" i="1" s="1"/>
  <c r="W3745" i="1" a="1"/>
  <c r="W3745" i="1" s="1"/>
  <c r="W3746" i="1" a="1"/>
  <c r="W3746" i="1" s="1"/>
  <c r="W3747" i="1" a="1"/>
  <c r="W3747" i="1" s="1"/>
  <c r="W3748" i="1" a="1"/>
  <c r="W3748" i="1" s="1"/>
  <c r="W3749" i="1" a="1"/>
  <c r="W3749" i="1" s="1"/>
  <c r="W3750" i="1" a="1"/>
  <c r="W3750" i="1" s="1"/>
  <c r="W3751" i="1" a="1"/>
  <c r="W3751" i="1" s="1"/>
  <c r="W3752" i="1" a="1"/>
  <c r="W3752" i="1" s="1"/>
  <c r="W3753" i="1" a="1"/>
  <c r="W3753" i="1" s="1"/>
  <c r="W3754" i="1" a="1"/>
  <c r="W3754" i="1" s="1"/>
  <c r="W3755" i="1" a="1"/>
  <c r="W3755" i="1" s="1"/>
  <c r="W3756" i="1" a="1"/>
  <c r="W3756" i="1"/>
  <c r="W3757" i="1" a="1"/>
  <c r="W3757" i="1" s="1"/>
  <c r="W3758" i="1" a="1"/>
  <c r="W3758" i="1" s="1"/>
  <c r="W3759" i="1" a="1"/>
  <c r="W3759" i="1"/>
  <c r="W3760" i="1" a="1"/>
  <c r="W3760" i="1"/>
  <c r="W3761" i="1" a="1"/>
  <c r="W3761" i="1" s="1"/>
  <c r="W3762" i="1" a="1"/>
  <c r="W3762" i="1"/>
  <c r="W3763" i="1" a="1"/>
  <c r="W3763" i="1" s="1"/>
  <c r="W3764" i="1" a="1"/>
  <c r="W3764" i="1" s="1"/>
  <c r="W3765" i="1" a="1"/>
  <c r="W3765" i="1" s="1"/>
  <c r="W3766" i="1" a="1"/>
  <c r="W3766" i="1"/>
  <c r="W3767" i="1" a="1"/>
  <c r="W3767" i="1" s="1"/>
  <c r="W3768" i="1" a="1"/>
  <c r="W3768" i="1" s="1"/>
  <c r="W3769" i="1" a="1"/>
  <c r="W3769" i="1" s="1"/>
  <c r="W3770" i="1" a="1"/>
  <c r="W3770" i="1"/>
  <c r="W3771" i="1" a="1"/>
  <c r="W3771" i="1" s="1"/>
  <c r="W3772" i="1" a="1"/>
  <c r="W3772" i="1"/>
  <c r="W3773" i="1" a="1"/>
  <c r="W3773" i="1"/>
  <c r="W3774" i="1" a="1"/>
  <c r="W3774" i="1"/>
  <c r="W3775" i="1" a="1"/>
  <c r="W3775" i="1" s="1"/>
  <c r="W3776" i="1" a="1"/>
  <c r="W3776" i="1" s="1"/>
  <c r="W3777" i="1" a="1"/>
  <c r="W3777" i="1" s="1"/>
  <c r="W3778" i="1" a="1"/>
  <c r="W3778" i="1" s="1"/>
  <c r="W3779" i="1" a="1"/>
  <c r="W3779" i="1" s="1"/>
  <c r="W3780" i="1" a="1"/>
  <c r="W3780" i="1"/>
  <c r="W3781" i="1" a="1"/>
  <c r="W3781" i="1" s="1"/>
  <c r="W3782" i="1" a="1"/>
  <c r="W3782" i="1" s="1"/>
  <c r="W3783" i="1" a="1"/>
  <c r="W3783" i="1" s="1"/>
  <c r="W3784" i="1" a="1"/>
  <c r="W3784" i="1" s="1"/>
  <c r="W3785" i="1" a="1"/>
  <c r="W3785" i="1" s="1"/>
  <c r="W3786" i="1" a="1"/>
  <c r="W3786" i="1" s="1"/>
  <c r="W3787" i="1" a="1"/>
  <c r="W3787" i="1" s="1"/>
  <c r="W3788" i="1" a="1"/>
  <c r="W3788" i="1" s="1"/>
  <c r="W3789" i="1" a="1"/>
  <c r="W3789" i="1"/>
  <c r="W3790" i="1" a="1"/>
  <c r="W3790" i="1" s="1"/>
  <c r="W3791" i="1" a="1"/>
  <c r="W3791" i="1" s="1"/>
  <c r="W3792" i="1" a="1"/>
  <c r="W3792" i="1" s="1"/>
  <c r="W3793" i="1" a="1"/>
  <c r="W3793" i="1" s="1"/>
  <c r="W3794" i="1" a="1"/>
  <c r="W3794" i="1" s="1"/>
  <c r="W3795" i="1" a="1"/>
  <c r="W3795" i="1"/>
  <c r="W3796" i="1" a="1"/>
  <c r="W3796" i="1" s="1"/>
  <c r="W3797" i="1" a="1"/>
  <c r="W3797" i="1"/>
  <c r="W3798" i="1" a="1"/>
  <c r="W3798" i="1" s="1"/>
  <c r="W3799" i="1" a="1"/>
  <c r="W3799" i="1" s="1"/>
  <c r="W3800" i="1" a="1"/>
  <c r="W3800" i="1" s="1"/>
  <c r="W3801" i="1" a="1"/>
  <c r="W3801" i="1" s="1"/>
  <c r="W3802" i="1" a="1"/>
  <c r="W3802" i="1" s="1"/>
  <c r="W3803" i="1" a="1"/>
  <c r="W3803" i="1" s="1"/>
  <c r="W3804" i="1" a="1"/>
  <c r="W3804" i="1" s="1"/>
  <c r="W3805" i="1" a="1"/>
  <c r="W3805" i="1" s="1"/>
  <c r="W3806" i="1" a="1"/>
  <c r="W3806" i="1"/>
  <c r="W3807" i="1" a="1"/>
  <c r="W3807" i="1"/>
  <c r="W3808" i="1" a="1"/>
  <c r="W3808" i="1" s="1"/>
  <c r="W3809" i="1" a="1"/>
  <c r="W3809" i="1" s="1"/>
  <c r="W3810" i="1" a="1"/>
  <c r="W3810" i="1"/>
  <c r="W3811" i="1" a="1"/>
  <c r="W3811" i="1" s="1"/>
  <c r="W3812" i="1" a="1"/>
  <c r="W3812" i="1"/>
  <c r="W3813" i="1" a="1"/>
  <c r="W3813" i="1" s="1"/>
  <c r="W3814" i="1" a="1"/>
  <c r="W3814" i="1"/>
  <c r="W3815" i="1" a="1"/>
  <c r="W3815" i="1" s="1"/>
  <c r="W3816" i="1" a="1"/>
  <c r="W3816" i="1" s="1"/>
  <c r="W3817" i="1" a="1"/>
  <c r="W3817" i="1" s="1"/>
  <c r="W3818" i="1" a="1"/>
  <c r="W3818" i="1" s="1"/>
  <c r="W3819" i="1" a="1"/>
  <c r="W3819" i="1" s="1"/>
  <c r="W3820" i="1" a="1"/>
  <c r="W3820" i="1"/>
  <c r="W3821" i="1" a="1"/>
  <c r="W3821" i="1"/>
  <c r="W3822" i="1" a="1"/>
  <c r="W3822" i="1" s="1"/>
  <c r="W3823" i="1" a="1"/>
  <c r="W3823" i="1" s="1"/>
  <c r="W3824" i="1" a="1"/>
  <c r="W3824" i="1" s="1"/>
  <c r="W3825" i="1" a="1"/>
  <c r="W3825" i="1"/>
  <c r="W3826" i="1" a="1"/>
  <c r="W3826" i="1" s="1"/>
  <c r="W3827" i="1" a="1"/>
  <c r="W3827" i="1" s="1"/>
  <c r="W3828" i="1" a="1"/>
  <c r="W3828" i="1" s="1"/>
  <c r="W3829" i="1" a="1"/>
  <c r="W3829" i="1" s="1"/>
  <c r="W3830" i="1" a="1"/>
  <c r="W3830" i="1" s="1"/>
  <c r="W3831" i="1" a="1"/>
  <c r="W3831" i="1" s="1"/>
  <c r="W3832" i="1" a="1"/>
  <c r="W3832" i="1" s="1"/>
  <c r="W3833" i="1" a="1"/>
  <c r="W3833" i="1"/>
  <c r="W3834" i="1" a="1"/>
  <c r="W3834" i="1" s="1"/>
  <c r="W3835" i="1" a="1"/>
  <c r="W3835" i="1" s="1"/>
  <c r="W3836" i="1" a="1"/>
  <c r="W3836" i="1" s="1"/>
  <c r="W3837" i="1" a="1"/>
  <c r="W3837" i="1" s="1"/>
  <c r="W3838" i="1" a="1"/>
  <c r="W3838" i="1"/>
  <c r="W3839" i="1" a="1"/>
  <c r="W3839" i="1"/>
  <c r="W3840" i="1" a="1"/>
  <c r="W3840" i="1" s="1"/>
  <c r="W3841" i="1" a="1"/>
  <c r="W3841" i="1" s="1"/>
  <c r="W3842" i="1" a="1"/>
  <c r="W3842" i="1" s="1"/>
  <c r="W3843" i="1" a="1"/>
  <c r="W3843" i="1" s="1"/>
  <c r="W3844" i="1" a="1"/>
  <c r="W3844" i="1" s="1"/>
  <c r="W3845" i="1" a="1"/>
  <c r="W3845" i="1" s="1"/>
  <c r="W3846" i="1" a="1"/>
  <c r="W3846" i="1" s="1"/>
  <c r="W3847" i="1" a="1"/>
  <c r="W3847" i="1" s="1"/>
  <c r="W3848" i="1" a="1"/>
  <c r="W3848" i="1" s="1"/>
  <c r="W3849" i="1" a="1"/>
  <c r="W3849" i="1" s="1"/>
  <c r="W3850" i="1" a="1"/>
  <c r="W3850" i="1" s="1"/>
  <c r="W3851" i="1" a="1"/>
  <c r="W3851" i="1" s="1"/>
  <c r="W3852" i="1" a="1"/>
  <c r="W3852" i="1" s="1"/>
  <c r="W3853" i="1" a="1"/>
  <c r="W3853" i="1"/>
  <c r="W3854" i="1" a="1"/>
  <c r="W3854" i="1" s="1"/>
  <c r="W3855" i="1" a="1"/>
  <c r="W3855" i="1" s="1"/>
  <c r="W3856" i="1" a="1"/>
  <c r="W3856" i="1" s="1"/>
  <c r="W3857" i="1" a="1"/>
  <c r="W3857" i="1"/>
  <c r="W3858" i="1" a="1"/>
  <c r="W3858" i="1"/>
  <c r="W3859" i="1" a="1"/>
  <c r="W3859" i="1" s="1"/>
  <c r="W3860" i="1" a="1"/>
  <c r="W3860" i="1"/>
  <c r="W3861" i="1" a="1"/>
  <c r="W3861" i="1" s="1"/>
  <c r="W3862" i="1" a="1"/>
  <c r="W3862" i="1" s="1"/>
  <c r="W3863" i="1" a="1"/>
  <c r="W3863" i="1"/>
  <c r="W3864" i="1" a="1"/>
  <c r="W3864" i="1" s="1"/>
  <c r="W3865" i="1" a="1"/>
  <c r="W3865" i="1" s="1"/>
  <c r="W3866" i="1" a="1"/>
  <c r="W3866" i="1" s="1"/>
  <c r="W3867" i="1" a="1"/>
  <c r="W3867" i="1" s="1"/>
  <c r="W3868" i="1" a="1"/>
  <c r="W3868" i="1" s="1"/>
  <c r="W3869" i="1" a="1"/>
  <c r="W3869" i="1" s="1"/>
  <c r="W3870" i="1" a="1"/>
  <c r="W3870" i="1" s="1"/>
  <c r="W3871" i="1" a="1"/>
  <c r="W3871" i="1" s="1"/>
  <c r="W3872" i="1" a="1"/>
  <c r="W3872" i="1" s="1"/>
  <c r="W3873" i="1" a="1"/>
  <c r="W3873" i="1" s="1"/>
  <c r="W3874" i="1" a="1"/>
  <c r="W3874" i="1" s="1"/>
  <c r="W3875" i="1" a="1"/>
  <c r="W3875" i="1" s="1"/>
  <c r="W3876" i="1" a="1"/>
  <c r="W3876" i="1" s="1"/>
  <c r="W3877" i="1" a="1"/>
  <c r="W3877" i="1"/>
  <c r="W3878" i="1" a="1"/>
  <c r="W3878" i="1" s="1"/>
  <c r="W3879" i="1" a="1"/>
  <c r="W3879" i="1" s="1"/>
  <c r="W3880" i="1" a="1"/>
  <c r="W3880" i="1" s="1"/>
  <c r="W3881" i="1" a="1"/>
  <c r="W3881" i="1" s="1"/>
  <c r="W3882" i="1" a="1"/>
  <c r="W3882" i="1" s="1"/>
  <c r="W3883" i="1" a="1"/>
  <c r="W3883" i="1" s="1"/>
  <c r="W3884" i="1" a="1"/>
  <c r="W3884" i="1" s="1"/>
  <c r="W3885" i="1" a="1"/>
  <c r="W3885" i="1" s="1"/>
  <c r="W3886" i="1" a="1"/>
  <c r="W3886" i="1" s="1"/>
  <c r="W3887" i="1" a="1"/>
  <c r="W3887" i="1"/>
  <c r="W3888" i="1" a="1"/>
  <c r="W3888" i="1" s="1"/>
  <c r="W3889" i="1" a="1"/>
  <c r="W3889" i="1" s="1"/>
  <c r="W3890" i="1" a="1"/>
  <c r="W3890" i="1" s="1"/>
  <c r="W3891" i="1" a="1"/>
  <c r="W3891" i="1" s="1"/>
  <c r="W3892" i="1" a="1"/>
  <c r="W3892" i="1" s="1"/>
  <c r="W3893" i="1" a="1"/>
  <c r="W3893" i="1" s="1"/>
  <c r="W3894" i="1" a="1"/>
  <c r="W3894" i="1" s="1"/>
  <c r="W3895" i="1" a="1"/>
  <c r="W3895" i="1" s="1"/>
  <c r="W3896" i="1" a="1"/>
  <c r="W3896" i="1" s="1"/>
  <c r="W3897" i="1" a="1"/>
  <c r="W3897" i="1" s="1"/>
  <c r="W3898" i="1" a="1"/>
  <c r="W3898" i="1" s="1"/>
  <c r="W3899" i="1" a="1"/>
  <c r="W3899" i="1"/>
  <c r="W3900" i="1" a="1"/>
  <c r="W3900" i="1" s="1"/>
  <c r="W3901" i="1" a="1"/>
  <c r="W3901" i="1"/>
  <c r="W3902" i="1" a="1"/>
  <c r="W3902" i="1" s="1"/>
  <c r="W3903" i="1" a="1"/>
  <c r="W3903" i="1" s="1"/>
  <c r="W3904" i="1" a="1"/>
  <c r="W3904" i="1" s="1"/>
  <c r="W3905" i="1" a="1"/>
  <c r="W3905" i="1" s="1"/>
  <c r="W3906" i="1" a="1"/>
  <c r="W3906" i="1"/>
  <c r="W3907" i="1" a="1"/>
  <c r="W3907" i="1" s="1"/>
  <c r="W3908" i="1" a="1"/>
  <c r="W3908" i="1" s="1"/>
  <c r="W3909" i="1" a="1"/>
  <c r="W3909" i="1" s="1"/>
  <c r="W3910" i="1" a="1"/>
  <c r="W3910" i="1" s="1"/>
  <c r="W3911" i="1" a="1"/>
  <c r="W3911" i="1" s="1"/>
  <c r="W3912" i="1" a="1"/>
  <c r="W3912" i="1" s="1"/>
  <c r="W3913" i="1" a="1"/>
  <c r="W3913" i="1" s="1"/>
  <c r="W3914" i="1" a="1"/>
  <c r="W3914" i="1" s="1"/>
  <c r="W3915" i="1" a="1"/>
  <c r="W3915" i="1" s="1"/>
  <c r="W3916" i="1" a="1"/>
  <c r="W3916" i="1" s="1"/>
  <c r="W3917" i="1" a="1"/>
  <c r="W3917" i="1" s="1"/>
  <c r="W3918" i="1" a="1"/>
  <c r="W3918" i="1" s="1"/>
  <c r="W3919" i="1" a="1"/>
  <c r="W3919" i="1" s="1"/>
  <c r="W3920" i="1" a="1"/>
  <c r="W3920" i="1" s="1"/>
  <c r="W3921" i="1" a="1"/>
  <c r="W3921" i="1" s="1"/>
  <c r="W3922" i="1" a="1"/>
  <c r="W3922" i="1" s="1"/>
  <c r="W3923" i="1" a="1"/>
  <c r="W3923" i="1" s="1"/>
  <c r="W3924" i="1" a="1"/>
  <c r="W3924" i="1" s="1"/>
  <c r="W3925" i="1" a="1"/>
  <c r="W3925" i="1" s="1"/>
  <c r="W3926" i="1" a="1"/>
  <c r="W3926" i="1" s="1"/>
  <c r="W3927" i="1" a="1"/>
  <c r="W3927" i="1" s="1"/>
  <c r="W3928" i="1" a="1"/>
  <c r="W3928" i="1" s="1"/>
  <c r="W3929" i="1" a="1"/>
  <c r="W3929" i="1" s="1"/>
  <c r="W3930" i="1" a="1"/>
  <c r="W3930" i="1"/>
  <c r="W3931" i="1" a="1"/>
  <c r="W3931" i="1" s="1"/>
  <c r="W3932" i="1" a="1"/>
  <c r="W3932" i="1" s="1"/>
  <c r="W3933" i="1" a="1"/>
  <c r="W3933" i="1" s="1"/>
  <c r="W3934" i="1" a="1"/>
  <c r="W3934" i="1" s="1"/>
  <c r="W3935" i="1" a="1"/>
  <c r="W3935" i="1"/>
  <c r="W3936" i="1" a="1"/>
  <c r="W3936" i="1" s="1"/>
  <c r="W3937" i="1" a="1"/>
  <c r="W3937" i="1"/>
  <c r="W3938" i="1" a="1"/>
  <c r="W3938" i="1" s="1"/>
  <c r="W3939" i="1" a="1"/>
  <c r="W3939" i="1" s="1"/>
  <c r="W3940" i="1" a="1"/>
  <c r="W3940" i="1" s="1"/>
  <c r="W3941" i="1" a="1"/>
  <c r="W3941" i="1" s="1"/>
  <c r="W3942" i="1" a="1"/>
  <c r="W3942" i="1"/>
  <c r="W3943" i="1" a="1"/>
  <c r="W3943" i="1" s="1"/>
  <c r="W3944" i="1" a="1"/>
  <c r="W3944" i="1" s="1"/>
  <c r="W3945" i="1" a="1"/>
  <c r="W3945" i="1" s="1"/>
  <c r="W3946" i="1" a="1"/>
  <c r="W3946" i="1" s="1"/>
  <c r="W3947" i="1" a="1"/>
  <c r="W3947" i="1" s="1"/>
  <c r="W3948" i="1" a="1"/>
  <c r="W3948" i="1" s="1"/>
  <c r="W3949" i="1" a="1"/>
  <c r="W3949" i="1" s="1"/>
  <c r="W3950" i="1" a="1"/>
  <c r="W3950" i="1" s="1"/>
  <c r="W3951" i="1" a="1"/>
  <c r="W3951" i="1" s="1"/>
  <c r="W3952" i="1" a="1"/>
  <c r="W3952" i="1" s="1"/>
  <c r="W3953" i="1" a="1"/>
  <c r="W3953" i="1" s="1"/>
  <c r="W3954" i="1" a="1"/>
  <c r="W3954" i="1" s="1"/>
  <c r="W3955" i="1" a="1"/>
  <c r="W3955" i="1" s="1"/>
  <c r="W3956" i="1" a="1"/>
  <c r="W3956" i="1" s="1"/>
  <c r="W3957" i="1" a="1"/>
  <c r="W3957" i="1" s="1"/>
  <c r="W3958" i="1" a="1"/>
  <c r="W3958" i="1" s="1"/>
  <c r="W3959" i="1" a="1"/>
  <c r="W3959" i="1" s="1"/>
  <c r="W3960" i="1" a="1"/>
  <c r="W3960" i="1" s="1"/>
  <c r="W3961" i="1" a="1"/>
  <c r="W3961" i="1" s="1"/>
  <c r="W3962" i="1" a="1"/>
  <c r="W3962" i="1" s="1"/>
  <c r="W3963" i="1" a="1"/>
  <c r="W3963" i="1" s="1"/>
  <c r="W3964" i="1" a="1"/>
  <c r="W3964" i="1" s="1"/>
  <c r="W3965" i="1" a="1"/>
  <c r="W3965" i="1"/>
  <c r="W3966" i="1" a="1"/>
  <c r="W3966" i="1"/>
  <c r="W3967" i="1" a="1"/>
  <c r="W3967" i="1" s="1"/>
  <c r="W3968" i="1" a="1"/>
  <c r="W3968" i="1" s="1"/>
  <c r="W3969" i="1" a="1"/>
  <c r="W3969" i="1" s="1"/>
  <c r="W3970" i="1" a="1"/>
  <c r="W3970" i="1" s="1"/>
  <c r="W3971" i="1" a="1"/>
  <c r="W3971" i="1"/>
  <c r="W3972" i="1" a="1"/>
  <c r="W3972" i="1" s="1"/>
  <c r="W3973" i="1" a="1"/>
  <c r="W3973" i="1"/>
  <c r="W3974" i="1" a="1"/>
  <c r="W3974" i="1" s="1"/>
  <c r="W3975" i="1" a="1"/>
  <c r="W3975" i="1" s="1"/>
  <c r="W3976" i="1" a="1"/>
  <c r="W3976" i="1" s="1"/>
  <c r="W3977" i="1" a="1"/>
  <c r="W3977" i="1" s="1"/>
  <c r="W3978" i="1" a="1"/>
  <c r="W3978" i="1" s="1"/>
  <c r="W3979" i="1" a="1"/>
  <c r="W3979" i="1" s="1"/>
  <c r="W3980" i="1" a="1"/>
  <c r="W3980" i="1" s="1"/>
  <c r="W3981" i="1" a="1"/>
  <c r="W3981" i="1" s="1"/>
  <c r="W3982" i="1" a="1"/>
  <c r="W3982" i="1" s="1"/>
  <c r="W3983" i="1" a="1"/>
  <c r="W3983" i="1" s="1"/>
  <c r="W3984" i="1" a="1"/>
  <c r="W3984" i="1" s="1"/>
  <c r="W3985" i="1" a="1"/>
  <c r="W3985" i="1"/>
  <c r="W3986" i="1" a="1"/>
  <c r="W3986" i="1" s="1"/>
  <c r="W3987" i="1" a="1"/>
  <c r="W3987" i="1" s="1"/>
  <c r="W3988" i="1" a="1"/>
  <c r="W3988" i="1" s="1"/>
  <c r="W3989" i="1" a="1"/>
  <c r="W3989" i="1" s="1"/>
  <c r="W3990" i="1" a="1"/>
  <c r="W3990" i="1" s="1"/>
  <c r="W3991" i="1" a="1"/>
  <c r="W3991" i="1" s="1"/>
  <c r="W3992" i="1" a="1"/>
  <c r="W3992" i="1" s="1"/>
  <c r="W3993" i="1" a="1"/>
  <c r="W3993" i="1" s="1"/>
  <c r="W3994" i="1" a="1"/>
  <c r="W3994" i="1" s="1"/>
  <c r="W3995" i="1" a="1"/>
  <c r="W3995" i="1"/>
  <c r="W3996" i="1" a="1"/>
  <c r="W3996" i="1" s="1"/>
  <c r="W3997" i="1" a="1"/>
  <c r="W3997" i="1" s="1"/>
  <c r="W3998" i="1" a="1"/>
  <c r="W3998" i="1" s="1"/>
  <c r="W3999" i="1" a="1"/>
  <c r="W3999" i="1" s="1"/>
  <c r="W4000" i="1" a="1"/>
  <c r="W4000" i="1" s="1"/>
  <c r="W4001" i="1" a="1"/>
  <c r="W4001" i="1"/>
  <c r="W4002" i="1" a="1"/>
  <c r="W4002" i="1"/>
  <c r="W4003" i="1" a="1"/>
  <c r="W4003" i="1" s="1"/>
  <c r="W4004" i="1" a="1"/>
  <c r="W4004" i="1" s="1"/>
  <c r="W4005" i="1" a="1"/>
  <c r="W4005" i="1" s="1"/>
  <c r="W4006" i="1" a="1"/>
  <c r="W4006" i="1" s="1"/>
  <c r="W4007" i="1" a="1"/>
  <c r="W4007" i="1" s="1"/>
  <c r="W4008" i="1" a="1"/>
  <c r="W4008" i="1" s="1"/>
  <c r="W4009" i="1" a="1"/>
  <c r="W4009" i="1" s="1"/>
  <c r="W4010" i="1" a="1"/>
  <c r="W4010" i="1" s="1"/>
  <c r="W4011" i="1" a="1"/>
  <c r="W4011" i="1" s="1"/>
  <c r="W4012" i="1" a="1"/>
  <c r="W4012" i="1" s="1"/>
  <c r="W4013" i="1" a="1"/>
  <c r="W4013" i="1" s="1"/>
  <c r="W4014" i="1" a="1"/>
  <c r="W4014" i="1" s="1"/>
  <c r="W4015" i="1" a="1"/>
  <c r="W4015" i="1" s="1"/>
  <c r="W4016" i="1" a="1"/>
  <c r="W4016" i="1" s="1"/>
  <c r="W4017" i="1" a="1"/>
  <c r="W4017" i="1" s="1"/>
  <c r="W4018" i="1" a="1"/>
  <c r="W4018" i="1" s="1"/>
  <c r="W4019" i="1" a="1"/>
  <c r="W4019" i="1" s="1"/>
  <c r="W4020" i="1" a="1"/>
  <c r="W4020" i="1" s="1"/>
  <c r="W4021" i="1" a="1"/>
  <c r="W4021" i="1" s="1"/>
  <c r="W4022" i="1" a="1"/>
  <c r="W4022" i="1" s="1"/>
  <c r="W4023" i="1" a="1"/>
  <c r="W4023" i="1" s="1"/>
  <c r="W4024" i="1" a="1"/>
  <c r="W4024" i="1" s="1"/>
  <c r="W4025" i="1" a="1"/>
  <c r="W4025" i="1" s="1"/>
  <c r="W4026" i="1" a="1"/>
  <c r="W4026" i="1" s="1"/>
  <c r="W4027" i="1" a="1"/>
  <c r="W4027" i="1" s="1"/>
  <c r="W4028" i="1" a="1"/>
  <c r="W4028" i="1" s="1"/>
  <c r="W4029" i="1" a="1"/>
  <c r="W4029" i="1" s="1"/>
  <c r="W4030" i="1" a="1"/>
  <c r="W4030" i="1" s="1"/>
  <c r="W4031" i="1" a="1"/>
  <c r="W4031" i="1" s="1"/>
  <c r="W4032" i="1" a="1"/>
  <c r="W4032" i="1" s="1"/>
  <c r="W4033" i="1" a="1"/>
  <c r="W4033" i="1" s="1"/>
  <c r="W4034" i="1" a="1"/>
  <c r="W4034" i="1" s="1"/>
  <c r="W4035" i="1" a="1"/>
  <c r="W4035" i="1" s="1"/>
  <c r="W4036" i="1" a="1"/>
  <c r="W4036" i="1" s="1"/>
  <c r="W4037" i="1" a="1"/>
  <c r="W4037" i="1" s="1"/>
  <c r="W4038" i="1" a="1"/>
  <c r="W4038" i="1"/>
  <c r="W4039" i="1" a="1"/>
  <c r="W4039" i="1" s="1"/>
  <c r="W4040" i="1" a="1"/>
  <c r="W4040" i="1" s="1"/>
  <c r="W4041" i="1" a="1"/>
  <c r="W4041" i="1" s="1"/>
  <c r="W4042" i="1" a="1"/>
  <c r="W4042" i="1" s="1"/>
  <c r="W4043" i="1" a="1"/>
  <c r="W4043" i="1" s="1"/>
  <c r="W4044" i="1" a="1"/>
  <c r="W4044" i="1" s="1"/>
  <c r="W4045" i="1" a="1"/>
  <c r="W4045" i="1" s="1"/>
  <c r="W4046" i="1" a="1"/>
  <c r="W4046" i="1" s="1"/>
  <c r="W4047" i="1" a="1"/>
  <c r="W4047" i="1" s="1"/>
  <c r="W4048" i="1" a="1"/>
  <c r="W4048" i="1" s="1"/>
  <c r="W4049" i="1" a="1"/>
  <c r="W4049" i="1" s="1"/>
  <c r="W4050" i="1" a="1"/>
  <c r="W4050" i="1" s="1"/>
  <c r="W4051" i="1" a="1"/>
  <c r="W4051" i="1" s="1"/>
  <c r="W4052" i="1" a="1"/>
  <c r="W4052" i="1" s="1"/>
  <c r="W4053" i="1" a="1"/>
  <c r="W4053" i="1" s="1"/>
  <c r="W4054" i="1" a="1"/>
  <c r="W4054" i="1" s="1"/>
  <c r="W4055" i="1" a="1"/>
  <c r="W4055" i="1" s="1"/>
  <c r="W4056" i="1" a="1"/>
  <c r="W4056" i="1" s="1"/>
  <c r="W4057" i="1" a="1"/>
  <c r="W4057" i="1"/>
  <c r="W4058" i="1" a="1"/>
  <c r="W4058" i="1" s="1"/>
  <c r="W4059" i="1" a="1"/>
  <c r="W4059" i="1" s="1"/>
  <c r="W4060" i="1" a="1"/>
  <c r="W4060" i="1" s="1"/>
  <c r="W4061" i="1" a="1"/>
  <c r="W4061" i="1" s="1"/>
  <c r="W4062" i="1" a="1"/>
  <c r="W4062" i="1" s="1"/>
  <c r="W4063" i="1" a="1"/>
  <c r="W4063" i="1" s="1"/>
  <c r="W4064" i="1" a="1"/>
  <c r="W4064" i="1" s="1"/>
  <c r="W4065" i="1" a="1"/>
  <c r="W4065" i="1" s="1"/>
  <c r="W4066" i="1" a="1"/>
  <c r="W4066" i="1" s="1"/>
  <c r="W4067" i="1" a="1"/>
  <c r="W4067" i="1" s="1"/>
  <c r="W4068" i="1" a="1"/>
  <c r="W4068" i="1" s="1"/>
  <c r="W4069" i="1" a="1"/>
  <c r="W4069" i="1" s="1"/>
  <c r="W4070" i="1" a="1"/>
  <c r="W4070" i="1" s="1"/>
  <c r="W4071" i="1" a="1"/>
  <c r="W4071" i="1" s="1"/>
  <c r="W4072" i="1" a="1"/>
  <c r="W4072" i="1" s="1"/>
  <c r="W4073" i="1" a="1"/>
  <c r="W4073" i="1"/>
  <c r="W4074" i="1" a="1"/>
  <c r="W4074" i="1" s="1"/>
  <c r="W4075" i="1" a="1"/>
  <c r="W4075" i="1" s="1"/>
  <c r="W4076" i="1" a="1"/>
  <c r="W4076" i="1" s="1"/>
  <c r="W4077" i="1" a="1"/>
  <c r="W4077" i="1" s="1"/>
  <c r="W4078" i="1" a="1"/>
  <c r="W4078" i="1" s="1"/>
  <c r="W4079" i="1" a="1"/>
  <c r="W4079" i="1" s="1"/>
  <c r="W4080" i="1" a="1"/>
  <c r="W4080" i="1" s="1"/>
  <c r="W4081" i="1" a="1"/>
  <c r="W4081" i="1" s="1"/>
  <c r="W4082" i="1" a="1"/>
  <c r="W4082" i="1" s="1"/>
  <c r="W4083" i="1" a="1"/>
  <c r="W4083" i="1" s="1"/>
  <c r="W4084" i="1" a="1"/>
  <c r="W4084" i="1" s="1"/>
  <c r="W4085" i="1" a="1"/>
  <c r="W4085" i="1" s="1"/>
  <c r="W4086" i="1" a="1"/>
  <c r="W4086" i="1"/>
  <c r="W4087" i="1" a="1"/>
  <c r="W4087" i="1" s="1"/>
  <c r="W4088" i="1" a="1"/>
  <c r="W4088" i="1" s="1"/>
  <c r="W4089" i="1" a="1"/>
  <c r="W4089" i="1" s="1"/>
  <c r="W4090" i="1" a="1"/>
  <c r="W4090" i="1" s="1"/>
  <c r="W4091" i="1" a="1"/>
  <c r="W4091" i="1" s="1"/>
  <c r="W4092" i="1" a="1"/>
  <c r="W4092" i="1" s="1"/>
  <c r="W4093" i="1" a="1"/>
  <c r="W4093" i="1" s="1"/>
  <c r="W4094" i="1" a="1"/>
  <c r="W4094" i="1" s="1"/>
  <c r="W4095" i="1" a="1"/>
  <c r="W4095" i="1" s="1"/>
  <c r="W4096" i="1" a="1"/>
  <c r="W4096" i="1" s="1"/>
  <c r="W4097" i="1" a="1"/>
  <c r="W4097" i="1" s="1"/>
  <c r="W4098" i="1" a="1"/>
  <c r="W4098" i="1" s="1"/>
  <c r="W4099" i="1" a="1"/>
  <c r="W4099" i="1" s="1"/>
  <c r="W4100" i="1" a="1"/>
  <c r="W4100" i="1" s="1"/>
  <c r="W4101" i="1" a="1"/>
  <c r="W4101" i="1" s="1"/>
  <c r="W4102" i="1" a="1"/>
  <c r="W4102" i="1" s="1"/>
  <c r="W4103" i="1" a="1"/>
  <c r="W4103" i="1" s="1"/>
  <c r="W4104" i="1" a="1"/>
  <c r="W4104" i="1" s="1"/>
  <c r="W4105" i="1" a="1"/>
  <c r="W4105" i="1" s="1"/>
  <c r="W4106" i="1" a="1"/>
  <c r="W4106" i="1" s="1"/>
  <c r="W4107" i="1" a="1"/>
  <c r="W4107" i="1" s="1"/>
  <c r="W4108" i="1" a="1"/>
  <c r="W4108" i="1" s="1"/>
  <c r="W4109" i="1" a="1"/>
  <c r="W4109" i="1"/>
  <c r="W4110" i="1" a="1"/>
  <c r="W4110" i="1" s="1"/>
  <c r="W4111" i="1" a="1"/>
  <c r="W4111" i="1" s="1"/>
  <c r="W4112" i="1" a="1"/>
  <c r="W4112" i="1" s="1"/>
  <c r="W4113" i="1" a="1"/>
  <c r="W4113" i="1" s="1"/>
  <c r="W4114" i="1" a="1"/>
  <c r="W4114" i="1" s="1"/>
  <c r="W4115" i="1" a="1"/>
  <c r="W4115" i="1" s="1"/>
  <c r="W4116" i="1" a="1"/>
  <c r="W4116" i="1" s="1"/>
  <c r="W4117" i="1" a="1"/>
  <c r="W4117" i="1"/>
  <c r="W4118" i="1" a="1"/>
  <c r="W4118" i="1" s="1"/>
  <c r="W4119" i="1" a="1"/>
  <c r="W4119" i="1" s="1"/>
  <c r="W4120" i="1" a="1"/>
  <c r="W4120" i="1" s="1"/>
  <c r="W4121" i="1" a="1"/>
  <c r="W4121" i="1" s="1"/>
  <c r="W4122" i="1" a="1"/>
  <c r="W4122" i="1" s="1"/>
  <c r="W4123" i="1" a="1"/>
  <c r="W4123" i="1" s="1"/>
  <c r="W4124" i="1" a="1"/>
  <c r="W4124" i="1" s="1"/>
  <c r="W4125" i="1" a="1"/>
  <c r="W4125" i="1" s="1"/>
  <c r="W4126" i="1" a="1"/>
  <c r="W4126" i="1" s="1"/>
  <c r="W4127" i="1" a="1"/>
  <c r="W4127" i="1" s="1"/>
  <c r="W4128" i="1" a="1"/>
  <c r="W4128" i="1" s="1"/>
  <c r="W4129" i="1" a="1"/>
  <c r="W4129" i="1" s="1"/>
  <c r="W4130" i="1" a="1"/>
  <c r="W4130" i="1" s="1"/>
  <c r="W4131" i="1" a="1"/>
  <c r="W4131" i="1" s="1"/>
  <c r="W4132" i="1" a="1"/>
  <c r="W4132" i="1" s="1"/>
  <c r="W4133" i="1" a="1"/>
  <c r="W4133" i="1" s="1"/>
  <c r="W4134" i="1" a="1"/>
  <c r="W4134" i="1" s="1"/>
  <c r="W4135" i="1" a="1"/>
  <c r="W4135" i="1" s="1"/>
  <c r="W4136" i="1" a="1"/>
  <c r="W4136" i="1" s="1"/>
  <c r="W4137" i="1" a="1"/>
  <c r="W4137" i="1" s="1"/>
  <c r="W4138" i="1" a="1"/>
  <c r="W4138" i="1" s="1"/>
  <c r="W4139" i="1" a="1"/>
  <c r="W4139" i="1" s="1"/>
  <c r="W4140" i="1" a="1"/>
  <c r="W4140" i="1" s="1"/>
  <c r="W4141" i="1" a="1"/>
  <c r="W4141" i="1" s="1"/>
  <c r="W4142" i="1" a="1"/>
  <c r="W4142" i="1" s="1"/>
  <c r="W4143" i="1" a="1"/>
  <c r="W4143" i="1" s="1"/>
  <c r="W4144" i="1" a="1"/>
  <c r="W4144" i="1" s="1"/>
  <c r="W4145" i="1" a="1"/>
  <c r="W4145" i="1" s="1"/>
  <c r="W4146" i="1" a="1"/>
  <c r="W4146" i="1"/>
  <c r="W4147" i="1" a="1"/>
  <c r="W4147" i="1" s="1"/>
  <c r="W4148" i="1" a="1"/>
  <c r="W4148" i="1" s="1"/>
  <c r="W4149" i="1" a="1"/>
  <c r="W4149" i="1" s="1"/>
  <c r="W4150" i="1" a="1"/>
  <c r="W4150" i="1" s="1"/>
  <c r="W4151" i="1" a="1"/>
  <c r="W4151" i="1" s="1"/>
  <c r="W4152" i="1" a="1"/>
  <c r="W4152" i="1" s="1"/>
  <c r="W4153" i="1" a="1"/>
  <c r="W4153" i="1" s="1"/>
  <c r="W4154" i="1" a="1"/>
  <c r="W4154" i="1" s="1"/>
  <c r="W4155" i="1" a="1"/>
  <c r="W4155" i="1" s="1"/>
  <c r="W4156" i="1" a="1"/>
  <c r="W4156" i="1" s="1"/>
  <c r="W4157" i="1" a="1"/>
  <c r="W4157" i="1" s="1"/>
  <c r="W4158" i="1" a="1"/>
  <c r="W4158" i="1" s="1"/>
  <c r="W4159" i="1" a="1"/>
  <c r="W4159" i="1" s="1"/>
  <c r="W4160" i="1" a="1"/>
  <c r="W4160" i="1" s="1"/>
  <c r="W4161" i="1" a="1"/>
  <c r="W4161" i="1" s="1"/>
  <c r="W4162" i="1" a="1"/>
  <c r="W4162" i="1" s="1"/>
  <c r="W4163" i="1" a="1"/>
  <c r="W4163" i="1" s="1"/>
  <c r="W4164" i="1" a="1"/>
  <c r="W4164" i="1" s="1"/>
  <c r="W4165" i="1" a="1"/>
  <c r="W4165" i="1" s="1"/>
  <c r="W4166" i="1" a="1"/>
  <c r="W4166" i="1"/>
  <c r="W4167" i="1" a="1"/>
  <c r="W4167" i="1" s="1"/>
  <c r="W4168" i="1" a="1"/>
  <c r="W4168" i="1" s="1"/>
  <c r="W4169" i="1" a="1"/>
  <c r="W4169" i="1" s="1"/>
  <c r="W4170" i="1" a="1"/>
  <c r="W4170" i="1" s="1"/>
  <c r="W4171" i="1" a="1"/>
  <c r="W4171" i="1" s="1"/>
  <c r="W4172" i="1" a="1"/>
  <c r="W4172" i="1" s="1"/>
  <c r="W4173" i="1" a="1"/>
  <c r="W4173" i="1" s="1"/>
  <c r="W4174" i="1" a="1"/>
  <c r="W4174" i="1" s="1"/>
  <c r="W4175" i="1" a="1"/>
  <c r="W4175" i="1" s="1"/>
  <c r="W4176" i="1" a="1"/>
  <c r="W4176" i="1" s="1"/>
  <c r="W4177" i="1" a="1"/>
  <c r="W4177" i="1" s="1"/>
  <c r="W4178" i="1" a="1"/>
  <c r="W4178" i="1" s="1"/>
  <c r="W4179" i="1" a="1"/>
  <c r="W4179" i="1" s="1"/>
  <c r="W4180" i="1" a="1"/>
  <c r="W4180" i="1" s="1"/>
  <c r="W4181" i="1" a="1"/>
  <c r="W4181" i="1" s="1"/>
  <c r="W4182" i="1" a="1"/>
  <c r="W4182" i="1" s="1"/>
  <c r="W4183" i="1" a="1"/>
  <c r="W4183" i="1" s="1"/>
  <c r="W4184" i="1" a="1"/>
  <c r="W4184" i="1" s="1"/>
  <c r="W4185" i="1" a="1"/>
  <c r="W4185" i="1" s="1"/>
  <c r="W4186" i="1" a="1"/>
  <c r="W4186" i="1" s="1"/>
  <c r="W4187" i="1" a="1"/>
  <c r="W4187" i="1"/>
  <c r="W4188" i="1" a="1"/>
  <c r="W4188" i="1" s="1"/>
  <c r="W4189" i="1" a="1"/>
  <c r="W4189" i="1"/>
  <c r="W4190" i="1" a="1"/>
  <c r="W4190" i="1" s="1"/>
  <c r="W4191" i="1" a="1"/>
  <c r="W4191" i="1" s="1"/>
  <c r="W4192" i="1" a="1"/>
  <c r="W4192" i="1" s="1"/>
  <c r="W4193" i="1" a="1"/>
  <c r="W4193" i="1" s="1"/>
  <c r="W4194" i="1" a="1"/>
  <c r="W4194" i="1"/>
  <c r="W4195" i="1" a="1"/>
  <c r="W4195" i="1"/>
  <c r="W4196" i="1" a="1"/>
  <c r="W4196" i="1" s="1"/>
  <c r="W4197" i="1" a="1"/>
  <c r="W4197" i="1" s="1"/>
  <c r="W4198" i="1" a="1"/>
  <c r="W4198" i="1" s="1"/>
  <c r="W4199" i="1" a="1"/>
  <c r="W4199" i="1" s="1"/>
  <c r="W4200" i="1" a="1"/>
  <c r="W4200" i="1" s="1"/>
  <c r="W4201" i="1" a="1"/>
  <c r="W4201" i="1" s="1"/>
  <c r="W4202" i="1" a="1"/>
  <c r="W4202" i="1"/>
  <c r="W4203" i="1" a="1"/>
  <c r="W4203" i="1" s="1"/>
  <c r="W4204" i="1" a="1"/>
  <c r="W4204" i="1" s="1"/>
  <c r="W4205" i="1" a="1"/>
  <c r="W4205" i="1" s="1"/>
  <c r="W4206" i="1" a="1"/>
  <c r="W4206" i="1" s="1"/>
  <c r="W4207" i="1" a="1"/>
  <c r="W4207" i="1" s="1"/>
  <c r="W4208" i="1" a="1"/>
  <c r="W4208" i="1" s="1"/>
  <c r="W4209" i="1" a="1"/>
  <c r="W4209" i="1" s="1"/>
  <c r="W4210" i="1" a="1"/>
  <c r="W4210" i="1" s="1"/>
  <c r="W4211" i="1" a="1"/>
  <c r="W4211" i="1" s="1"/>
  <c r="W4212" i="1" a="1"/>
  <c r="W4212" i="1" s="1"/>
  <c r="W4213" i="1" a="1"/>
  <c r="W4213" i="1" s="1"/>
  <c r="W4214" i="1" a="1"/>
  <c r="W4214" i="1" s="1"/>
  <c r="W4215" i="1" a="1"/>
  <c r="W4215" i="1" s="1"/>
  <c r="W4216" i="1" a="1"/>
  <c r="W4216" i="1" s="1"/>
  <c r="W4217" i="1" a="1"/>
  <c r="W4217" i="1" s="1"/>
  <c r="W4218" i="1" a="1"/>
  <c r="W4218" i="1"/>
  <c r="W4219" i="1" a="1"/>
  <c r="W4219" i="1" s="1"/>
  <c r="W4220" i="1" a="1"/>
  <c r="W4220" i="1" s="1"/>
  <c r="W4221" i="1" a="1"/>
  <c r="W4221" i="1" s="1"/>
  <c r="W4222" i="1" a="1"/>
  <c r="W4222" i="1" s="1"/>
  <c r="W4223" i="1" a="1"/>
  <c r="W4223" i="1" s="1"/>
  <c r="W4224" i="1" a="1"/>
  <c r="W4224" i="1" s="1"/>
  <c r="W4225" i="1" a="1"/>
  <c r="W4225" i="1"/>
  <c r="W4226" i="1" a="1"/>
  <c r="W4226" i="1" s="1"/>
  <c r="W4227" i="1" a="1"/>
  <c r="W4227" i="1" s="1"/>
  <c r="W4228" i="1" a="1"/>
  <c r="W4228" i="1" s="1"/>
  <c r="W4229" i="1" a="1"/>
  <c r="W4229" i="1" s="1"/>
  <c r="W4230" i="1" a="1"/>
  <c r="W4230" i="1" s="1"/>
  <c r="W4231" i="1" a="1"/>
  <c r="W4231" i="1"/>
  <c r="W4232" i="1" a="1"/>
  <c r="W4232" i="1" s="1"/>
  <c r="W4233" i="1" a="1"/>
  <c r="W4233" i="1" s="1"/>
  <c r="W4234" i="1" a="1"/>
  <c r="W4234" i="1" s="1"/>
  <c r="W4235" i="1" a="1"/>
  <c r="W4235" i="1" s="1"/>
  <c r="W4236" i="1" a="1"/>
  <c r="W4236" i="1" s="1"/>
  <c r="W4237" i="1" a="1"/>
  <c r="W4237" i="1" s="1"/>
  <c r="W4238" i="1" a="1"/>
  <c r="W4238" i="1" s="1"/>
  <c r="W4239" i="1" a="1"/>
  <c r="W4239" i="1" s="1"/>
  <c r="W4240" i="1" a="1"/>
  <c r="W4240" i="1" s="1"/>
  <c r="W4241" i="1" a="1"/>
  <c r="W4241" i="1" s="1"/>
  <c r="W4242" i="1" a="1"/>
  <c r="W4242" i="1" s="1"/>
  <c r="W4243" i="1" a="1"/>
  <c r="W4243" i="1" s="1"/>
  <c r="W4244" i="1" a="1"/>
  <c r="W4244" i="1" s="1"/>
  <c r="W4245" i="1" a="1"/>
  <c r="W4245" i="1" s="1"/>
  <c r="W4246" i="1" a="1"/>
  <c r="W4246" i="1" s="1"/>
  <c r="W4247" i="1" a="1"/>
  <c r="W4247" i="1" s="1"/>
  <c r="W4248" i="1" a="1"/>
  <c r="W4248" i="1" s="1"/>
  <c r="W4249" i="1" a="1"/>
  <c r="W4249" i="1" s="1"/>
  <c r="W4250" i="1" a="1"/>
  <c r="W4250" i="1" s="1"/>
  <c r="W4251" i="1" a="1"/>
  <c r="W4251" i="1" s="1"/>
  <c r="W4252" i="1" a="1"/>
  <c r="W4252" i="1" s="1"/>
  <c r="W4253" i="1" a="1"/>
  <c r="W4253" i="1" s="1"/>
  <c r="W4254" i="1" a="1"/>
  <c r="W4254" i="1"/>
  <c r="W4255" i="1" a="1"/>
  <c r="W4255" i="1" s="1"/>
  <c r="W4256" i="1" a="1"/>
  <c r="W4256" i="1" s="1"/>
  <c r="W4257" i="1" a="1"/>
  <c r="W4257" i="1" s="1"/>
  <c r="W4258" i="1" a="1"/>
  <c r="W4258" i="1" s="1"/>
  <c r="W4259" i="1" a="1"/>
  <c r="W4259" i="1" s="1"/>
  <c r="W4260" i="1" a="1"/>
  <c r="W4260" i="1" s="1"/>
  <c r="W4261" i="1" a="1"/>
  <c r="W4261" i="1" s="1"/>
  <c r="W4262" i="1" a="1"/>
  <c r="W4262" i="1" s="1"/>
  <c r="W4263" i="1" a="1"/>
  <c r="W4263" i="1" s="1"/>
  <c r="W4264" i="1" a="1"/>
  <c r="W4264" i="1" s="1"/>
  <c r="W4265" i="1" a="1"/>
  <c r="W4265" i="1" s="1"/>
  <c r="W4266" i="1" a="1"/>
  <c r="W4266" i="1"/>
  <c r="W4267" i="1" a="1"/>
  <c r="W4267" i="1" s="1"/>
  <c r="W4268" i="1" a="1"/>
  <c r="W4268" i="1" s="1"/>
  <c r="W4269" i="1" a="1"/>
  <c r="W4269" i="1" s="1"/>
  <c r="W4270" i="1" a="1"/>
  <c r="W4270" i="1" s="1"/>
  <c r="W4271" i="1" a="1"/>
  <c r="W4271" i="1" s="1"/>
  <c r="W4272" i="1" a="1"/>
  <c r="W4272" i="1" s="1"/>
  <c r="W4273" i="1" a="1"/>
  <c r="W4273" i="1" s="1"/>
  <c r="W4274" i="1" a="1"/>
  <c r="W4274" i="1" s="1"/>
  <c r="W4275" i="1" a="1"/>
  <c r="W4275" i="1" s="1"/>
  <c r="W4276" i="1" a="1"/>
  <c r="W4276" i="1" s="1"/>
  <c r="W4277" i="1" a="1"/>
  <c r="W4277" i="1" s="1"/>
  <c r="W4278" i="1" a="1"/>
  <c r="W4278" i="1" s="1"/>
  <c r="W4279" i="1" a="1"/>
  <c r="W4279" i="1" s="1"/>
  <c r="W4280" i="1" a="1"/>
  <c r="W4280" i="1" s="1"/>
  <c r="W4281" i="1" a="1"/>
  <c r="W4281" i="1" s="1"/>
  <c r="W4282" i="1" a="1"/>
  <c r="W4282" i="1" s="1"/>
  <c r="W4283" i="1" a="1"/>
  <c r="W4283" i="1" s="1"/>
  <c r="W4284" i="1" a="1"/>
  <c r="W4284" i="1" s="1"/>
  <c r="W4285" i="1" a="1"/>
  <c r="W4285" i="1" s="1"/>
  <c r="W4286" i="1" a="1"/>
  <c r="W4286" i="1" s="1"/>
  <c r="W4287" i="1" a="1"/>
  <c r="W4287" i="1" s="1"/>
  <c r="W4288" i="1" a="1"/>
  <c r="W4288" i="1" s="1"/>
  <c r="W4289" i="1" a="1"/>
  <c r="W4289" i="1" s="1"/>
  <c r="W4290" i="1" a="1"/>
  <c r="W4290" i="1"/>
  <c r="W4291" i="1" a="1"/>
  <c r="W4291" i="1" s="1"/>
  <c r="W4292" i="1" a="1"/>
  <c r="W4292" i="1" s="1"/>
  <c r="W4293" i="1" a="1"/>
  <c r="W4293" i="1" s="1"/>
  <c r="W4294" i="1" a="1"/>
  <c r="W4294" i="1" s="1"/>
  <c r="W4295" i="1" a="1"/>
  <c r="W4295" i="1"/>
  <c r="W4296" i="1" a="1"/>
  <c r="W4296" i="1" s="1"/>
  <c r="W4297" i="1" a="1"/>
  <c r="W4297" i="1" s="1"/>
  <c r="W4298" i="1" a="1"/>
  <c r="W4298" i="1" s="1"/>
  <c r="W4299" i="1" a="1"/>
  <c r="W4299" i="1" s="1"/>
  <c r="W4300" i="1" a="1"/>
  <c r="W4300" i="1" s="1"/>
  <c r="W4301" i="1" a="1"/>
  <c r="W4301" i="1" s="1"/>
  <c r="W4302" i="1" a="1"/>
  <c r="W4302" i="1" s="1"/>
  <c r="W4303" i="1" a="1"/>
  <c r="W4303" i="1" s="1"/>
  <c r="W4304" i="1" a="1"/>
  <c r="W4304" i="1" s="1"/>
  <c r="W4305" i="1" a="1"/>
  <c r="W4305" i="1" s="1"/>
  <c r="W4306" i="1" a="1"/>
  <c r="W4306" i="1" s="1"/>
  <c r="W4307" i="1" a="1"/>
  <c r="W4307" i="1" s="1"/>
  <c r="W4308" i="1" a="1"/>
  <c r="W4308" i="1" s="1"/>
  <c r="W4309" i="1" a="1"/>
  <c r="W4309" i="1"/>
  <c r="W4310" i="1" a="1"/>
  <c r="W4310" i="1" s="1"/>
  <c r="W4311" i="1" a="1"/>
  <c r="W4311" i="1" s="1"/>
  <c r="W4312" i="1" a="1"/>
  <c r="W4312" i="1" s="1"/>
  <c r="W4313" i="1" a="1"/>
  <c r="W4313" i="1" s="1"/>
  <c r="W4314" i="1" a="1"/>
  <c r="W4314" i="1" s="1"/>
  <c r="W4315" i="1" a="1"/>
  <c r="W4315" i="1" s="1"/>
  <c r="W4316" i="1" a="1"/>
  <c r="W4316" i="1"/>
  <c r="W4317" i="1" a="1"/>
  <c r="W4317" i="1" s="1"/>
  <c r="W4318" i="1" a="1"/>
  <c r="W4318" i="1" s="1"/>
  <c r="W4319" i="1" a="1"/>
  <c r="W4319" i="1"/>
  <c r="W4320" i="1" a="1"/>
  <c r="W4320" i="1" s="1"/>
  <c r="W4321" i="1" a="1"/>
  <c r="W4321" i="1" s="1"/>
  <c r="W4322" i="1" a="1"/>
  <c r="W4322" i="1" s="1"/>
  <c r="W4323" i="1" a="1"/>
  <c r="W4323" i="1" s="1"/>
  <c r="W4324" i="1" a="1"/>
  <c r="W4324" i="1" s="1"/>
  <c r="W4325" i="1" a="1"/>
  <c r="W4325" i="1" s="1"/>
  <c r="W4326" i="1" a="1"/>
  <c r="W4326" i="1"/>
  <c r="W4327" i="1" a="1"/>
  <c r="W4327" i="1" s="1"/>
  <c r="W4328" i="1" a="1"/>
  <c r="W4328" i="1"/>
  <c r="W4329" i="1" a="1"/>
  <c r="W4329" i="1" s="1"/>
  <c r="W4330" i="1" a="1"/>
  <c r="W4330" i="1" s="1"/>
  <c r="W4331" i="1" a="1"/>
  <c r="W4331" i="1" s="1"/>
  <c r="W4332" i="1" a="1"/>
  <c r="W4332" i="1" s="1"/>
  <c r="W4333" i="1" a="1"/>
  <c r="W4333" i="1" s="1"/>
  <c r="W4334" i="1" a="1"/>
  <c r="W4334" i="1" s="1"/>
  <c r="W4335" i="1" a="1"/>
  <c r="W4335" i="1" s="1"/>
  <c r="W4336" i="1" a="1"/>
  <c r="W4336" i="1" s="1"/>
  <c r="W4337" i="1" a="1"/>
  <c r="W4337" i="1" s="1"/>
  <c r="W4338" i="1" a="1"/>
  <c r="W4338" i="1" s="1"/>
  <c r="W4339" i="1" a="1"/>
  <c r="W4339" i="1" s="1"/>
  <c r="W4340" i="1" a="1"/>
  <c r="W4340" i="1"/>
  <c r="W4341" i="1" a="1"/>
  <c r="W4341" i="1" s="1"/>
  <c r="W4342" i="1" a="1"/>
  <c r="W4342" i="1" s="1"/>
  <c r="W4343" i="1" a="1"/>
  <c r="W4343" i="1" s="1"/>
  <c r="W4344" i="1" a="1"/>
  <c r="W4344" i="1" s="1"/>
  <c r="W4345" i="1" a="1"/>
  <c r="W4345" i="1" s="1"/>
  <c r="W4346" i="1" a="1"/>
  <c r="W4346" i="1" s="1"/>
  <c r="W4347" i="1" a="1"/>
  <c r="W4347" i="1" s="1"/>
  <c r="W4348" i="1" a="1"/>
  <c r="W4348" i="1" s="1"/>
  <c r="W4349" i="1" a="1"/>
  <c r="W4349" i="1" s="1"/>
  <c r="W4350" i="1" a="1"/>
  <c r="W4350" i="1" s="1"/>
  <c r="W4351" i="1" a="1"/>
  <c r="W4351" i="1" s="1"/>
  <c r="W4352" i="1" a="1"/>
  <c r="W4352" i="1" s="1"/>
  <c r="W4353" i="1" a="1"/>
  <c r="W4353" i="1" s="1"/>
  <c r="W4354" i="1" a="1"/>
  <c r="W4354" i="1" s="1"/>
  <c r="W4355" i="1" a="1"/>
  <c r="W4355" i="1" s="1"/>
  <c r="W4356" i="1" a="1"/>
  <c r="W4356" i="1" s="1"/>
  <c r="W4357" i="1" a="1"/>
  <c r="W4357" i="1"/>
  <c r="W4358" i="1" a="1"/>
  <c r="W4358" i="1" s="1"/>
  <c r="W4359" i="1" a="1"/>
  <c r="W4359" i="1" s="1"/>
  <c r="W4360" i="1" a="1"/>
  <c r="W4360" i="1" s="1"/>
  <c r="W4361" i="1" a="1"/>
  <c r="W4361" i="1" s="1"/>
  <c r="W4362" i="1" a="1"/>
  <c r="W4362" i="1" s="1"/>
  <c r="W4363" i="1" a="1"/>
  <c r="W4363" i="1" s="1"/>
  <c r="W4364" i="1" a="1"/>
  <c r="W4364" i="1" s="1"/>
  <c r="W4365" i="1" a="1"/>
  <c r="W4365" i="1" s="1"/>
  <c r="W4366" i="1" a="1"/>
  <c r="W4366" i="1" s="1"/>
  <c r="W4367" i="1" a="1"/>
  <c r="W4367" i="1"/>
  <c r="W4368" i="1" a="1"/>
  <c r="W4368" i="1"/>
  <c r="W4369" i="1" a="1"/>
  <c r="W4369" i="1" s="1"/>
  <c r="W4370" i="1" a="1"/>
  <c r="W4370" i="1" s="1"/>
  <c r="W4371" i="1" a="1"/>
  <c r="W4371" i="1" s="1"/>
  <c r="W4372" i="1" a="1"/>
  <c r="W4372" i="1" s="1"/>
  <c r="W4373" i="1" a="1"/>
  <c r="W4373" i="1" s="1"/>
  <c r="W4374" i="1" a="1"/>
  <c r="W4374" i="1" s="1"/>
  <c r="W4375" i="1" a="1"/>
  <c r="W4375" i="1" s="1"/>
  <c r="W4376" i="1" a="1"/>
  <c r="W4376" i="1"/>
  <c r="W4377" i="1" a="1"/>
  <c r="W4377" i="1" s="1"/>
  <c r="W4378" i="1" a="1"/>
  <c r="W4378" i="1" s="1"/>
  <c r="W4379" i="1" a="1"/>
  <c r="W4379" i="1" s="1"/>
  <c r="W4380" i="1" a="1"/>
  <c r="W4380" i="1" s="1"/>
  <c r="W4381" i="1" a="1"/>
  <c r="W4381" i="1" s="1"/>
  <c r="W4382" i="1" a="1"/>
  <c r="W4382" i="1" s="1"/>
  <c r="W4383" i="1" a="1"/>
  <c r="W4383" i="1" s="1"/>
  <c r="W4384" i="1" a="1"/>
  <c r="W4384" i="1" s="1"/>
  <c r="W4385" i="1" a="1"/>
  <c r="W4385" i="1" s="1"/>
  <c r="W4386" i="1" a="1"/>
  <c r="W4386" i="1"/>
  <c r="W4387" i="1" a="1"/>
  <c r="W4387" i="1" s="1"/>
  <c r="W4388" i="1" a="1"/>
  <c r="W4388" i="1" s="1"/>
  <c r="W4389" i="1" a="1"/>
  <c r="W4389" i="1" s="1"/>
  <c r="W4390" i="1" a="1"/>
  <c r="W4390" i="1" s="1"/>
  <c r="W4391" i="1" a="1"/>
  <c r="W4391" i="1" s="1"/>
  <c r="W4392" i="1" a="1"/>
  <c r="W4392" i="1" s="1"/>
  <c r="W4393" i="1" a="1"/>
  <c r="W4393" i="1" s="1"/>
  <c r="W4394" i="1" a="1"/>
  <c r="W4394" i="1" s="1"/>
  <c r="W4395" i="1" a="1"/>
  <c r="W4395" i="1" s="1"/>
  <c r="W4396" i="1" a="1"/>
  <c r="W4396" i="1" s="1"/>
  <c r="W4397" i="1" a="1"/>
  <c r="W4397" i="1" s="1"/>
  <c r="W4398" i="1" a="1"/>
  <c r="W4398" i="1" s="1"/>
  <c r="W4399" i="1" a="1"/>
  <c r="W4399" i="1" s="1"/>
  <c r="W4400" i="1" a="1"/>
  <c r="W4400" i="1" s="1"/>
  <c r="W4401" i="1" a="1"/>
  <c r="W4401" i="1" s="1"/>
  <c r="W4402" i="1" a="1"/>
  <c r="W4402" i="1" s="1"/>
  <c r="W4403" i="1" a="1"/>
  <c r="W4403" i="1" s="1"/>
  <c r="W4404" i="1" a="1"/>
  <c r="W4404" i="1" s="1"/>
  <c r="W4405" i="1" a="1"/>
  <c r="W4405" i="1"/>
  <c r="W4406" i="1" a="1"/>
  <c r="W4406" i="1" s="1"/>
  <c r="W4407" i="1" a="1"/>
  <c r="W4407" i="1" s="1"/>
  <c r="W4408" i="1" a="1"/>
  <c r="W4408" i="1" s="1"/>
  <c r="W4409" i="1" a="1"/>
  <c r="W4409" i="1" s="1"/>
  <c r="W4410" i="1" a="1"/>
  <c r="W4410" i="1" s="1"/>
  <c r="W4411" i="1" a="1"/>
  <c r="W4411" i="1" s="1"/>
  <c r="W4412" i="1" a="1"/>
  <c r="W4412" i="1" s="1"/>
  <c r="W4413" i="1" a="1"/>
  <c r="W4413" i="1" s="1"/>
  <c r="W4414" i="1" a="1"/>
  <c r="W4414" i="1" s="1"/>
  <c r="W4415" i="1" a="1"/>
  <c r="W4415" i="1"/>
  <c r="W4416" i="1" a="1"/>
  <c r="W4416" i="1" s="1"/>
  <c r="W4417" i="1" a="1"/>
  <c r="W4417" i="1" s="1"/>
  <c r="W4418" i="1" a="1"/>
  <c r="W4418" i="1" s="1"/>
  <c r="W4419" i="1" a="1"/>
  <c r="W4419" i="1" s="1"/>
  <c r="W4420" i="1" a="1"/>
  <c r="W4420" i="1" s="1"/>
  <c r="W4421" i="1" a="1"/>
  <c r="W4421" i="1" s="1"/>
  <c r="W4422" i="1" a="1"/>
  <c r="W4422" i="1" s="1"/>
  <c r="W4423" i="1" a="1"/>
  <c r="W4423" i="1" s="1"/>
  <c r="W4424" i="1" a="1"/>
  <c r="W4424" i="1" s="1"/>
  <c r="W4425" i="1" a="1"/>
  <c r="W4425" i="1" s="1"/>
  <c r="W4426" i="1" a="1"/>
  <c r="W4426" i="1" s="1"/>
  <c r="W4427" i="1" a="1"/>
  <c r="W4427" i="1" s="1"/>
  <c r="W4428" i="1" a="1"/>
  <c r="W4428" i="1" s="1"/>
  <c r="W4429" i="1" a="1"/>
  <c r="W4429" i="1" s="1"/>
  <c r="W4430" i="1" a="1"/>
  <c r="W4430" i="1" s="1"/>
  <c r="W4431" i="1" a="1"/>
  <c r="W4431" i="1" s="1"/>
  <c r="W4432" i="1" a="1"/>
  <c r="W4432" i="1" s="1"/>
  <c r="W4433" i="1" a="1"/>
  <c r="W4433" i="1" s="1"/>
  <c r="W4434" i="1" a="1"/>
  <c r="W4434" i="1" s="1"/>
  <c r="W4435" i="1" a="1"/>
  <c r="W4435" i="1" s="1"/>
  <c r="W4436" i="1" a="1"/>
  <c r="W4436" i="1" s="1"/>
  <c r="W4437" i="1" a="1"/>
  <c r="W4437" i="1" s="1"/>
  <c r="W4438" i="1" a="1"/>
  <c r="W4438" i="1" s="1"/>
  <c r="W4439" i="1" a="1"/>
  <c r="W4439" i="1"/>
  <c r="W4440" i="1" a="1"/>
  <c r="W4440" i="1" s="1"/>
  <c r="W4441" i="1" a="1"/>
  <c r="W4441" i="1" s="1"/>
  <c r="W4442" i="1" a="1"/>
  <c r="W4442" i="1" s="1"/>
  <c r="W4443" i="1" a="1"/>
  <c r="W4443" i="1" s="1"/>
  <c r="W4444" i="1" a="1"/>
  <c r="W4444" i="1" s="1"/>
  <c r="W4445" i="1" a="1"/>
  <c r="W4445" i="1"/>
  <c r="W4446" i="1" a="1"/>
  <c r="W4446" i="1" s="1"/>
  <c r="W4447" i="1" a="1"/>
  <c r="W4447" i="1"/>
  <c r="W4448" i="1" a="1"/>
  <c r="W4448" i="1" s="1"/>
  <c r="W4449" i="1" a="1"/>
  <c r="W4449" i="1" s="1"/>
  <c r="W4450" i="1" a="1"/>
  <c r="W4450" i="1" s="1"/>
  <c r="W4451" i="1" a="1"/>
  <c r="W4451" i="1" s="1"/>
  <c r="W4452" i="1" a="1"/>
  <c r="W4452" i="1"/>
  <c r="W4453" i="1" a="1"/>
  <c r="W4453" i="1"/>
  <c r="W4454" i="1" a="1"/>
  <c r="W4454" i="1" s="1"/>
  <c r="W4455" i="1" a="1"/>
  <c r="W4455" i="1" s="1"/>
  <c r="W4456" i="1" a="1"/>
  <c r="W4456" i="1" s="1"/>
  <c r="W4457" i="1" a="1"/>
  <c r="W4457" i="1" s="1"/>
  <c r="W4458" i="1" a="1"/>
  <c r="W4458" i="1" s="1"/>
  <c r="W4459" i="1" a="1"/>
  <c r="W4459" i="1" s="1"/>
  <c r="W4460" i="1" a="1"/>
  <c r="W4460" i="1"/>
  <c r="W4461" i="1" a="1"/>
  <c r="W4461" i="1" s="1"/>
  <c r="W4462" i="1" a="1"/>
  <c r="W4462" i="1" s="1"/>
  <c r="W4463" i="1" a="1"/>
  <c r="W4463" i="1"/>
  <c r="W4464" i="1" a="1"/>
  <c r="W4464" i="1" s="1"/>
  <c r="W4465" i="1" a="1"/>
  <c r="W4465" i="1" s="1"/>
  <c r="W4466" i="1" a="1"/>
  <c r="W4466" i="1"/>
  <c r="W4467" i="1" a="1"/>
  <c r="W4467" i="1" s="1"/>
  <c r="W4468" i="1" a="1"/>
  <c r="W4468" i="1" s="1"/>
  <c r="W4469" i="1" a="1"/>
  <c r="W4469" i="1"/>
  <c r="W4470" i="1" a="1"/>
  <c r="W4470" i="1" s="1"/>
  <c r="W4471" i="1" a="1"/>
  <c r="W4471" i="1" s="1"/>
  <c r="W4472" i="1" a="1"/>
  <c r="W4472" i="1" s="1"/>
  <c r="W4473" i="1" a="1"/>
  <c r="W4473" i="1" s="1"/>
  <c r="W4474" i="1" a="1"/>
  <c r="W4474" i="1" s="1"/>
  <c r="W4475" i="1" a="1"/>
  <c r="W4475" i="1" s="1"/>
  <c r="W4476" i="1" a="1"/>
  <c r="W4476" i="1"/>
  <c r="W4477" i="1" a="1"/>
  <c r="W4477" i="1" s="1"/>
  <c r="W4478" i="1" a="1"/>
  <c r="W4478" i="1" s="1"/>
  <c r="W4479" i="1" a="1"/>
  <c r="W4479" i="1" s="1"/>
  <c r="W4480" i="1" a="1"/>
  <c r="W4480" i="1" s="1"/>
  <c r="W4481" i="1" a="1"/>
  <c r="W4481" i="1" s="1"/>
  <c r="W4482" i="1" a="1"/>
  <c r="W4482" i="1" s="1"/>
  <c r="W4483" i="1" a="1"/>
  <c r="W4483" i="1" s="1"/>
  <c r="W4484" i="1" a="1"/>
  <c r="W4484" i="1" s="1"/>
  <c r="W4485" i="1" a="1"/>
  <c r="W4485" i="1" s="1"/>
  <c r="W4486" i="1" a="1"/>
  <c r="W4486" i="1" s="1"/>
  <c r="W4487" i="1" a="1"/>
  <c r="W4487" i="1" s="1"/>
  <c r="W4488" i="1" a="1"/>
  <c r="W4488" i="1" s="1"/>
  <c r="W4489" i="1" a="1"/>
  <c r="W4489" i="1" s="1"/>
  <c r="W4490" i="1" a="1"/>
  <c r="W4490" i="1" s="1"/>
  <c r="W4491" i="1" a="1"/>
  <c r="W4491" i="1" s="1"/>
  <c r="W4492" i="1" a="1"/>
  <c r="W4492" i="1" s="1"/>
  <c r="W4493" i="1" a="1"/>
  <c r="W4493" i="1" s="1"/>
  <c r="W4494" i="1" a="1"/>
  <c r="W4494" i="1" s="1"/>
  <c r="W4495" i="1" a="1"/>
  <c r="W4495" i="1" s="1"/>
  <c r="W4496" i="1" a="1"/>
  <c r="W4496" i="1" s="1"/>
  <c r="W4497" i="1" a="1"/>
  <c r="W4497" i="1" s="1"/>
  <c r="W4498" i="1" a="1"/>
  <c r="W4498" i="1" s="1"/>
  <c r="W4499" i="1" a="1"/>
  <c r="W4499" i="1" s="1"/>
  <c r="W4500" i="1" a="1"/>
  <c r="W4500" i="1" s="1"/>
  <c r="W4501" i="1" a="1"/>
  <c r="W4501" i="1" s="1"/>
  <c r="W4502" i="1" a="1"/>
  <c r="W4502" i="1" s="1"/>
  <c r="W4503" i="1" a="1"/>
  <c r="W4503" i="1" s="1"/>
  <c r="W4504" i="1" a="1"/>
  <c r="W4504" i="1" s="1"/>
  <c r="W4505" i="1" a="1"/>
  <c r="W4505" i="1" s="1"/>
  <c r="W4506" i="1" a="1"/>
  <c r="W4506" i="1" s="1"/>
  <c r="W4507" i="1" a="1"/>
  <c r="W4507" i="1" s="1"/>
  <c r="W4508" i="1" a="1"/>
  <c r="W4508" i="1" s="1"/>
  <c r="W4509" i="1" a="1"/>
  <c r="W4509" i="1" s="1"/>
  <c r="W4510" i="1" a="1"/>
  <c r="W4510" i="1" s="1"/>
  <c r="W4511" i="1" a="1"/>
  <c r="W4511" i="1" s="1"/>
  <c r="W4512" i="1" a="1"/>
  <c r="W4512" i="1" s="1"/>
  <c r="W4513" i="1" a="1"/>
  <c r="W4513" i="1" s="1"/>
  <c r="W4514" i="1" a="1"/>
  <c r="W4514" i="1" s="1"/>
  <c r="W4515" i="1" a="1"/>
  <c r="W4515" i="1" s="1"/>
  <c r="W4516" i="1" a="1"/>
  <c r="W4516" i="1" s="1"/>
  <c r="W4517" i="1" a="1"/>
  <c r="W4517" i="1" s="1"/>
  <c r="W4518" i="1" a="1"/>
  <c r="W4518" i="1" s="1"/>
  <c r="W4519" i="1" a="1"/>
  <c r="W4519" i="1" s="1"/>
  <c r="W4520" i="1" a="1"/>
  <c r="W4520" i="1"/>
  <c r="W4521" i="1" a="1"/>
  <c r="W4521" i="1" s="1"/>
  <c r="W4522" i="1" a="1"/>
  <c r="W4522" i="1" s="1"/>
  <c r="W4523" i="1" a="1"/>
  <c r="W4523" i="1" s="1"/>
  <c r="W4524" i="1" a="1"/>
  <c r="W4524" i="1" s="1"/>
  <c r="W4525" i="1" a="1"/>
  <c r="W4525" i="1" s="1"/>
  <c r="W4526" i="1" a="1"/>
  <c r="W4526" i="1" s="1"/>
  <c r="W4527" i="1" a="1"/>
  <c r="W4527" i="1" s="1"/>
  <c r="W4528" i="1" a="1"/>
  <c r="W4528" i="1" s="1"/>
  <c r="W4529" i="1" a="1"/>
  <c r="W4529" i="1" s="1"/>
  <c r="W4530" i="1" a="1"/>
  <c r="W4530" i="1" s="1"/>
  <c r="W4531" i="1" a="1"/>
  <c r="W4531" i="1" s="1"/>
  <c r="W4532" i="1" a="1"/>
  <c r="W4532" i="1" s="1"/>
  <c r="W4533" i="1" a="1"/>
  <c r="W4533" i="1" s="1"/>
  <c r="W4534" i="1" a="1"/>
  <c r="W4534" i="1" s="1"/>
  <c r="W4535" i="1" a="1"/>
  <c r="W4535" i="1" s="1"/>
  <c r="W4536" i="1" a="1"/>
  <c r="W4536" i="1" s="1"/>
  <c r="W4537" i="1" a="1"/>
  <c r="W4537" i="1"/>
  <c r="W4538" i="1" a="1"/>
  <c r="W4538" i="1" s="1"/>
  <c r="W4539" i="1" a="1"/>
  <c r="W4539" i="1" s="1"/>
  <c r="W4540" i="1" a="1"/>
  <c r="W4540" i="1" s="1"/>
  <c r="W4541" i="1" a="1"/>
  <c r="W4541" i="1" s="1"/>
  <c r="W4542" i="1" a="1"/>
  <c r="W4542" i="1" s="1"/>
  <c r="W4543" i="1" a="1"/>
  <c r="W4543" i="1" s="1"/>
  <c r="W4544" i="1" a="1"/>
  <c r="W4544" i="1" s="1"/>
  <c r="W4545" i="1" a="1"/>
  <c r="W4545" i="1" s="1"/>
  <c r="W4546" i="1" a="1"/>
  <c r="W4546" i="1"/>
  <c r="W4547" i="1" a="1"/>
  <c r="W4547" i="1" s="1"/>
  <c r="W4548" i="1" a="1"/>
  <c r="W4548" i="1" s="1"/>
  <c r="W4549" i="1" a="1"/>
  <c r="W4549" i="1" s="1"/>
  <c r="W4550" i="1" a="1"/>
  <c r="W4550" i="1"/>
  <c r="W4551" i="1" a="1"/>
  <c r="W4551" i="1" s="1"/>
  <c r="W4552" i="1" a="1"/>
  <c r="W4552" i="1" s="1"/>
  <c r="W4553" i="1" a="1"/>
  <c r="W4553" i="1" s="1"/>
  <c r="W4554" i="1" a="1"/>
  <c r="W4554" i="1" s="1"/>
  <c r="W4555" i="1" a="1"/>
  <c r="W4555" i="1" s="1"/>
  <c r="W4556" i="1" a="1"/>
  <c r="W4556" i="1" s="1"/>
  <c r="W4557" i="1" a="1"/>
  <c r="W4557" i="1" s="1"/>
  <c r="W4558" i="1" a="1"/>
  <c r="W4558" i="1"/>
  <c r="W4559" i="1" a="1"/>
  <c r="W4559" i="1" s="1"/>
  <c r="W4560" i="1" a="1"/>
  <c r="W4560" i="1" s="1"/>
  <c r="W4561" i="1" a="1"/>
  <c r="W4561" i="1"/>
  <c r="W4562" i="1" a="1"/>
  <c r="W4562" i="1" s="1"/>
  <c r="W4563" i="1" a="1"/>
  <c r="W4563" i="1" s="1"/>
  <c r="W4564" i="1" a="1"/>
  <c r="W4564" i="1" s="1"/>
  <c r="W4565" i="1" a="1"/>
  <c r="W4565" i="1" s="1"/>
  <c r="W4566" i="1" a="1"/>
  <c r="W4566" i="1" s="1"/>
  <c r="W4567" i="1" a="1"/>
  <c r="W4567" i="1" s="1"/>
  <c r="W4568" i="1" a="1"/>
  <c r="W4568" i="1" s="1"/>
  <c r="W4569" i="1" a="1"/>
  <c r="W4569" i="1" s="1"/>
  <c r="W4570" i="1" a="1"/>
  <c r="W4570" i="1"/>
  <c r="W4571" i="1" a="1"/>
  <c r="W4571" i="1" s="1"/>
  <c r="W4572" i="1" a="1"/>
  <c r="W4572" i="1" s="1"/>
  <c r="W4573" i="1" a="1"/>
  <c r="W4573" i="1" s="1"/>
  <c r="W4574" i="1" a="1"/>
  <c r="W4574" i="1" s="1"/>
  <c r="W4575" i="1" a="1"/>
  <c r="W4575" i="1" s="1"/>
  <c r="W4576" i="1" a="1"/>
  <c r="W4576" i="1" s="1"/>
  <c r="W4577" i="1" a="1"/>
  <c r="W4577" i="1"/>
  <c r="W4578" i="1" a="1"/>
  <c r="W4578" i="1" s="1"/>
  <c r="W4579" i="1" a="1"/>
  <c r="W4579" i="1" s="1"/>
  <c r="W4580" i="1" a="1"/>
  <c r="W4580" i="1" s="1"/>
  <c r="W4581" i="1" a="1"/>
  <c r="W4581" i="1" s="1"/>
  <c r="W4582" i="1" a="1"/>
  <c r="W4582" i="1" s="1"/>
  <c r="W4583" i="1" a="1"/>
  <c r="W4583" i="1" s="1"/>
  <c r="W4584" i="1" a="1"/>
  <c r="W4584" i="1" s="1"/>
  <c r="W4585" i="1" a="1"/>
  <c r="W4585" i="1" s="1"/>
  <c r="W4586" i="1" a="1"/>
  <c r="W4586" i="1" s="1"/>
  <c r="W4587" i="1" a="1"/>
  <c r="W4587" i="1" s="1"/>
  <c r="W4588" i="1" a="1"/>
  <c r="W4588" i="1" s="1"/>
  <c r="W4589" i="1" a="1"/>
  <c r="W4589" i="1" s="1"/>
  <c r="W4590" i="1" a="1"/>
  <c r="W4590" i="1"/>
  <c r="W4591" i="1" a="1"/>
  <c r="W4591" i="1" s="1"/>
  <c r="W4592" i="1" a="1"/>
  <c r="W4592" i="1" s="1"/>
  <c r="W4593" i="1" a="1"/>
  <c r="W4593" i="1" s="1"/>
  <c r="W4594" i="1" a="1"/>
  <c r="W4594" i="1" s="1"/>
  <c r="W4595" i="1" a="1"/>
  <c r="W4595" i="1" s="1"/>
  <c r="W4596" i="1" a="1"/>
  <c r="W4596" i="1" s="1"/>
  <c r="W4597" i="1" a="1"/>
  <c r="W4597" i="1" s="1"/>
  <c r="W4598" i="1" a="1"/>
  <c r="W4598" i="1" s="1"/>
  <c r="W4599" i="1" a="1"/>
  <c r="W4599" i="1" s="1"/>
  <c r="W4600" i="1" a="1"/>
  <c r="W4600" i="1" s="1"/>
  <c r="W4601" i="1" a="1"/>
  <c r="W4601" i="1" s="1"/>
  <c r="W4602" i="1" a="1"/>
  <c r="W4602" i="1" s="1"/>
  <c r="W4603" i="1" a="1"/>
  <c r="W4603" i="1" s="1"/>
  <c r="W4604" i="1" a="1"/>
  <c r="W4604" i="1" s="1"/>
  <c r="W4605" i="1" a="1"/>
  <c r="W4605" i="1" s="1"/>
  <c r="W4606" i="1" a="1"/>
  <c r="W4606" i="1"/>
  <c r="W4607" i="1" a="1"/>
  <c r="W4607" i="1" s="1"/>
  <c r="W4608" i="1" a="1"/>
  <c r="W4608" i="1" s="1"/>
  <c r="W4609" i="1" a="1"/>
  <c r="W4609" i="1" s="1"/>
  <c r="W4610" i="1" a="1"/>
  <c r="W4610" i="1" s="1"/>
  <c r="W4611" i="1" a="1"/>
  <c r="W4611" i="1" s="1"/>
  <c r="W4612" i="1" a="1"/>
  <c r="W4612" i="1"/>
  <c r="W4613" i="1" a="1"/>
  <c r="W4613" i="1" s="1"/>
  <c r="W4614" i="1" a="1"/>
  <c r="W4614" i="1" s="1"/>
  <c r="W4615" i="1" a="1"/>
  <c r="W4615" i="1" s="1"/>
  <c r="W4616" i="1" a="1"/>
  <c r="W4616" i="1" s="1"/>
  <c r="W4617" i="1" a="1"/>
  <c r="W4617" i="1" s="1"/>
  <c r="W4618" i="1" a="1"/>
  <c r="W4618" i="1"/>
  <c r="W4619" i="1" a="1"/>
  <c r="W4619" i="1" s="1"/>
  <c r="W4620" i="1" a="1"/>
  <c r="W4620" i="1" s="1"/>
  <c r="W4621" i="1" a="1"/>
  <c r="W4621" i="1" s="1"/>
  <c r="W4622" i="1" a="1"/>
  <c r="W4622" i="1" s="1"/>
  <c r="W4623" i="1" a="1"/>
  <c r="W4623" i="1" s="1"/>
  <c r="W4624" i="1" a="1"/>
  <c r="W4624" i="1" s="1"/>
  <c r="W4625" i="1" a="1"/>
  <c r="W4625" i="1" s="1"/>
  <c r="W4626" i="1" a="1"/>
  <c r="W4626" i="1" s="1"/>
  <c r="W4627" i="1" a="1"/>
  <c r="W4627" i="1" s="1"/>
  <c r="W4628" i="1" a="1"/>
  <c r="W4628" i="1" s="1"/>
  <c r="W4629" i="1" a="1"/>
  <c r="W4629" i="1" s="1"/>
  <c r="W4630" i="1" a="1"/>
  <c r="W4630" i="1" s="1"/>
  <c r="W4631" i="1" a="1"/>
  <c r="W4631" i="1" s="1"/>
  <c r="W4632" i="1" a="1"/>
  <c r="W4632" i="1" s="1"/>
  <c r="W4633" i="1" a="1"/>
  <c r="W4633" i="1"/>
  <c r="W4634" i="1" a="1"/>
  <c r="W4634" i="1" s="1"/>
  <c r="W4635" i="1" a="1"/>
  <c r="W4635" i="1" s="1"/>
  <c r="W4636" i="1" a="1"/>
  <c r="W4636" i="1" s="1"/>
  <c r="W4637" i="1" a="1"/>
  <c r="W4637" i="1"/>
  <c r="W4638" i="1" a="1"/>
  <c r="W4638" i="1" s="1"/>
  <c r="W4639" i="1" a="1"/>
  <c r="W4639" i="1" s="1"/>
  <c r="W4640" i="1" a="1"/>
  <c r="W4640" i="1" s="1"/>
  <c r="W4641" i="1" a="1"/>
  <c r="W4641" i="1" s="1"/>
  <c r="W4642" i="1" a="1"/>
  <c r="W4642" i="1" s="1"/>
  <c r="W4643" i="1" a="1"/>
  <c r="W4643" i="1"/>
  <c r="W4644" i="1" a="1"/>
  <c r="W4644" i="1" s="1"/>
  <c r="W4645" i="1" a="1"/>
  <c r="W4645" i="1" s="1"/>
  <c r="W4646" i="1" a="1"/>
  <c r="W4646" i="1" s="1"/>
  <c r="W4647" i="1" a="1"/>
  <c r="W4647" i="1" s="1"/>
  <c r="W4648" i="1" a="1"/>
  <c r="W4648" i="1" s="1"/>
  <c r="W4649" i="1" a="1"/>
  <c r="W4649" i="1" s="1"/>
  <c r="W4650" i="1" a="1"/>
  <c r="W4650" i="1" s="1"/>
  <c r="W4651" i="1" a="1"/>
  <c r="W4651" i="1"/>
  <c r="W4652" i="1" a="1"/>
  <c r="W4652" i="1" s="1"/>
  <c r="W4653" i="1" a="1"/>
  <c r="W4653" i="1" s="1"/>
  <c r="W4654" i="1" a="1"/>
  <c r="W4654" i="1" s="1"/>
  <c r="W4655" i="1" a="1"/>
  <c r="W4655" i="1"/>
  <c r="W4656" i="1" a="1"/>
  <c r="W4656" i="1" s="1"/>
  <c r="W4657" i="1" a="1"/>
  <c r="W4657" i="1" s="1"/>
  <c r="W4658" i="1" a="1"/>
  <c r="W4658" i="1" s="1"/>
  <c r="W4659" i="1" a="1"/>
  <c r="W4659" i="1"/>
  <c r="W4660" i="1" a="1"/>
  <c r="W4660" i="1" s="1"/>
  <c r="W4661" i="1" a="1"/>
  <c r="W4661" i="1" s="1"/>
  <c r="W4662" i="1" a="1"/>
  <c r="W4662" i="1"/>
  <c r="W4663" i="1" a="1"/>
  <c r="W4663" i="1"/>
  <c r="W4664" i="1" a="1"/>
  <c r="W4664" i="1" s="1"/>
  <c r="W4665" i="1" a="1"/>
  <c r="W4665" i="1" s="1"/>
  <c r="W4666" i="1" a="1"/>
  <c r="W4666" i="1"/>
  <c r="W4667" i="1" a="1"/>
  <c r="W4667" i="1" s="1"/>
  <c r="W4668" i="1" a="1"/>
  <c r="W4668" i="1" s="1"/>
  <c r="W4669" i="1" a="1"/>
  <c r="W4669" i="1"/>
  <c r="W4670" i="1" a="1"/>
  <c r="W4670" i="1" s="1"/>
  <c r="W4671" i="1" a="1"/>
  <c r="W4671" i="1"/>
  <c r="W4672" i="1" a="1"/>
  <c r="W4672" i="1" s="1"/>
  <c r="W4673" i="1" a="1"/>
  <c r="W4673" i="1" s="1"/>
  <c r="W4674" i="1" a="1"/>
  <c r="W4674" i="1" s="1"/>
  <c r="W4675" i="1" a="1"/>
  <c r="W4675" i="1" s="1"/>
  <c r="W4676" i="1" a="1"/>
  <c r="W4676" i="1" s="1"/>
  <c r="W4677" i="1" a="1"/>
  <c r="W4677" i="1"/>
  <c r="W4678" i="1" a="1"/>
  <c r="W4678" i="1"/>
  <c r="W4679" i="1" a="1"/>
  <c r="W4679" i="1"/>
  <c r="W4680" i="1" a="1"/>
  <c r="W4680" i="1" s="1"/>
  <c r="W4681" i="1" a="1"/>
  <c r="W4681" i="1"/>
  <c r="W4682" i="1" a="1"/>
  <c r="W4682" i="1" s="1"/>
  <c r="W4683" i="1" a="1"/>
  <c r="W4683" i="1" s="1"/>
  <c r="W4684" i="1" a="1"/>
  <c r="W4684" i="1" s="1"/>
  <c r="W4685" i="1" a="1"/>
  <c r="W4685" i="1" s="1"/>
  <c r="W4686" i="1" a="1"/>
  <c r="W4686" i="1" s="1"/>
  <c r="W4687" i="1" a="1"/>
  <c r="W4687" i="1" s="1"/>
  <c r="W4688" i="1" a="1"/>
  <c r="W4688" i="1" s="1"/>
  <c r="W4689" i="1" a="1"/>
  <c r="W4689" i="1"/>
  <c r="W4690" i="1" a="1"/>
  <c r="W4690" i="1"/>
  <c r="W4691" i="1" a="1"/>
  <c r="W4691" i="1" s="1"/>
  <c r="W4692" i="1" a="1"/>
  <c r="W4692" i="1" s="1"/>
  <c r="W4693" i="1" a="1"/>
  <c r="W4693" i="1" s="1"/>
  <c r="W4694" i="1" a="1"/>
  <c r="W4694" i="1" s="1"/>
  <c r="W4695" i="1" a="1"/>
  <c r="W4695" i="1" s="1"/>
  <c r="W4696" i="1" a="1"/>
  <c r="W4696" i="1" s="1"/>
  <c r="W4697" i="1" a="1"/>
  <c r="W4697" i="1" s="1"/>
  <c r="W4698" i="1" a="1"/>
  <c r="W4698" i="1" s="1"/>
  <c r="W4699" i="1" a="1"/>
  <c r="W4699" i="1" s="1"/>
  <c r="W4700" i="1" a="1"/>
  <c r="W4700" i="1" s="1"/>
  <c r="W4701" i="1" a="1"/>
  <c r="W4701" i="1" s="1"/>
  <c r="W4702" i="1" a="1"/>
  <c r="W4702" i="1"/>
  <c r="W4703" i="1" a="1"/>
  <c r="W4703" i="1" s="1"/>
  <c r="W4704" i="1" a="1"/>
  <c r="W4704" i="1" s="1"/>
  <c r="W4705" i="1" a="1"/>
  <c r="W4705" i="1" s="1"/>
  <c r="W4706" i="1" a="1"/>
  <c r="W4706" i="1" s="1"/>
  <c r="W4707" i="1" a="1"/>
  <c r="W4707" i="1" s="1"/>
  <c r="W4708" i="1" a="1"/>
  <c r="W4708" i="1"/>
  <c r="W4709" i="1" a="1"/>
  <c r="W4709" i="1" s="1"/>
  <c r="W4710" i="1" a="1"/>
  <c r="W4710" i="1" s="1"/>
  <c r="W4711" i="1" a="1"/>
  <c r="W4711" i="1"/>
  <c r="W4712" i="1" a="1"/>
  <c r="W4712" i="1" s="1"/>
  <c r="W4713" i="1" a="1"/>
  <c r="W4713" i="1" s="1"/>
  <c r="W4714" i="1" a="1"/>
  <c r="W4714" i="1"/>
  <c r="W4715" i="1" a="1"/>
  <c r="W4715" i="1" s="1"/>
  <c r="W4716" i="1" a="1"/>
  <c r="W4716" i="1" s="1"/>
  <c r="W4717" i="1" a="1"/>
  <c r="W4717" i="1" s="1"/>
  <c r="W4718" i="1" a="1"/>
  <c r="W4718" i="1" s="1"/>
  <c r="W4719" i="1" a="1"/>
  <c r="W4719" i="1" s="1"/>
  <c r="W4720" i="1" a="1"/>
  <c r="W4720" i="1" s="1"/>
  <c r="W4721" i="1" a="1"/>
  <c r="W4721" i="1" s="1"/>
  <c r="W4722" i="1" a="1"/>
  <c r="W4722" i="1" s="1"/>
  <c r="W4723" i="1" a="1"/>
  <c r="W4723" i="1"/>
  <c r="W4724" i="1" a="1"/>
  <c r="W4724" i="1" s="1"/>
  <c r="W4725" i="1" a="1"/>
  <c r="W4725" i="1" s="1"/>
  <c r="W4726" i="1" a="1"/>
  <c r="W4726" i="1" s="1"/>
  <c r="W4727" i="1" a="1"/>
  <c r="W4727" i="1" s="1"/>
  <c r="W4728" i="1" a="1"/>
  <c r="W4728" i="1"/>
  <c r="W4729" i="1" a="1"/>
  <c r="W4729" i="1" s="1"/>
  <c r="W4730" i="1" a="1"/>
  <c r="W4730" i="1" s="1"/>
  <c r="W4731" i="1" a="1"/>
  <c r="W4731" i="1" s="1"/>
  <c r="W4732" i="1" a="1"/>
  <c r="W4732" i="1" s="1"/>
  <c r="W4733" i="1" a="1"/>
  <c r="W4733" i="1" s="1"/>
  <c r="W4734" i="1" a="1"/>
  <c r="W4734" i="1"/>
  <c r="W4735" i="1" a="1"/>
  <c r="W4735" i="1" s="1"/>
  <c r="W4736" i="1" a="1"/>
  <c r="W4736" i="1" s="1"/>
  <c r="W4737" i="1" a="1"/>
  <c r="W4737" i="1"/>
  <c r="W4738" i="1" a="1"/>
  <c r="W4738" i="1" s="1"/>
  <c r="W4739" i="1" a="1"/>
  <c r="W4739" i="1" s="1"/>
  <c r="W4740" i="1" a="1"/>
  <c r="W4740" i="1" s="1"/>
  <c r="W4741" i="1" a="1"/>
  <c r="W4741" i="1"/>
  <c r="W4742" i="1" a="1"/>
  <c r="W4742" i="1" s="1"/>
  <c r="W4743" i="1" a="1"/>
  <c r="W4743" i="1"/>
  <c r="W4744" i="1" a="1"/>
  <c r="W4744" i="1"/>
  <c r="W4745" i="1" a="1"/>
  <c r="W4745" i="1" s="1"/>
  <c r="W4746" i="1" a="1"/>
  <c r="W4746" i="1" s="1"/>
  <c r="W4747" i="1" a="1"/>
  <c r="W4747" i="1"/>
  <c r="W4748" i="1" a="1"/>
  <c r="W4748" i="1" s="1"/>
  <c r="W4749" i="1" a="1"/>
  <c r="W4749" i="1"/>
  <c r="W4750" i="1" a="1"/>
  <c r="W4750" i="1" s="1"/>
  <c r="W4751" i="1" a="1"/>
  <c r="W4751" i="1" s="1"/>
  <c r="W4752" i="1" a="1"/>
  <c r="W4752" i="1" s="1"/>
  <c r="W4753" i="1" a="1"/>
  <c r="W4753" i="1"/>
  <c r="W4754" i="1" a="1"/>
  <c r="W4754" i="1" s="1"/>
  <c r="W4755" i="1" a="1"/>
  <c r="W4755" i="1" s="1"/>
  <c r="W4756" i="1" a="1"/>
  <c r="W4756" i="1" s="1"/>
  <c r="W4757" i="1" a="1"/>
  <c r="W4757" i="1" s="1"/>
  <c r="W4758" i="1" a="1"/>
  <c r="W4758" i="1" s="1"/>
  <c r="W4759" i="1" a="1"/>
  <c r="W4759" i="1" s="1"/>
  <c r="W4760" i="1" a="1"/>
  <c r="W4760" i="1" s="1"/>
  <c r="W4761" i="1" a="1"/>
  <c r="W4761" i="1" s="1"/>
  <c r="W4762" i="1" a="1"/>
  <c r="W4762" i="1" s="1"/>
  <c r="W4763" i="1" a="1"/>
  <c r="W4763" i="1"/>
  <c r="W4764" i="1" a="1"/>
  <c r="W4764" i="1" s="1"/>
  <c r="W4765" i="1" a="1"/>
  <c r="W4765" i="1" s="1"/>
  <c r="W4766" i="1" a="1"/>
  <c r="W4766" i="1" s="1"/>
  <c r="W4767" i="1" a="1"/>
  <c r="W4767" i="1" s="1"/>
  <c r="W4768" i="1" a="1"/>
  <c r="W4768" i="1"/>
  <c r="W4769" i="1" a="1"/>
  <c r="W4769" i="1" s="1"/>
  <c r="W4770" i="1" a="1"/>
  <c r="W4770" i="1" s="1"/>
  <c r="W4771" i="1" a="1"/>
  <c r="W4771" i="1" s="1"/>
  <c r="W4772" i="1" a="1"/>
  <c r="W4772" i="1" s="1"/>
  <c r="W4773" i="1" a="1"/>
  <c r="W4773" i="1"/>
  <c r="W4774" i="1" a="1"/>
  <c r="W4774" i="1"/>
  <c r="W4775" i="1" a="1"/>
  <c r="W4775" i="1" s="1"/>
  <c r="W4776" i="1" a="1"/>
  <c r="W4776" i="1"/>
  <c r="W4777" i="1" a="1"/>
  <c r="W4777" i="1" s="1"/>
  <c r="W4778" i="1" a="1"/>
  <c r="W4778" i="1" s="1"/>
  <c r="W4779" i="1" a="1"/>
  <c r="W4779" i="1" s="1"/>
  <c r="W4780" i="1" a="1"/>
  <c r="W4780" i="1" s="1"/>
  <c r="W4781" i="1" a="1"/>
  <c r="W4781" i="1" s="1"/>
  <c r="W4782" i="1" a="1"/>
  <c r="W4782" i="1" s="1"/>
  <c r="W4783" i="1" a="1"/>
  <c r="W4783" i="1"/>
  <c r="W4784" i="1" a="1"/>
  <c r="W4784" i="1" s="1"/>
  <c r="W4785" i="1" a="1"/>
  <c r="W4785" i="1" s="1"/>
  <c r="W4786" i="1" a="1"/>
  <c r="W4786" i="1"/>
  <c r="W4787" i="1" a="1"/>
  <c r="W4787" i="1" s="1"/>
  <c r="W4788" i="1" a="1"/>
  <c r="W4788" i="1" s="1"/>
  <c r="W4789" i="1" a="1"/>
  <c r="W4789" i="1"/>
  <c r="W4790" i="1" a="1"/>
  <c r="W4790" i="1" s="1"/>
  <c r="W4791" i="1" a="1"/>
  <c r="W4791" i="1" s="1"/>
  <c r="W4792" i="1" a="1"/>
  <c r="W4792" i="1" s="1"/>
  <c r="W4793" i="1" a="1"/>
  <c r="W4793" i="1"/>
  <c r="W4794" i="1" a="1"/>
  <c r="W4794" i="1" s="1"/>
  <c r="W4795" i="1" a="1"/>
  <c r="W4795" i="1" s="1"/>
  <c r="W4796" i="1" a="1"/>
  <c r="W4796" i="1" s="1"/>
  <c r="W4797" i="1" a="1"/>
  <c r="W4797" i="1" s="1"/>
  <c r="W4798" i="1" a="1"/>
  <c r="W4798" i="1" s="1"/>
  <c r="W4799" i="1" a="1"/>
  <c r="W4799" i="1" s="1"/>
  <c r="W4800" i="1" a="1"/>
  <c r="W4800" i="1"/>
  <c r="W4801" i="1" a="1"/>
  <c r="W4801" i="1" s="1"/>
  <c r="W4802" i="1" a="1"/>
  <c r="W4802" i="1" s="1"/>
  <c r="W4803" i="1" a="1"/>
  <c r="W4803" i="1"/>
  <c r="W4804" i="1" a="1"/>
  <c r="W4804" i="1" s="1"/>
  <c r="W4805" i="1" a="1"/>
  <c r="W4805" i="1" s="1"/>
  <c r="W4806" i="1" a="1"/>
  <c r="W4806" i="1"/>
  <c r="W4807" i="1" a="1"/>
  <c r="W4807" i="1" s="1"/>
  <c r="W4808" i="1" a="1"/>
  <c r="W4808" i="1" s="1"/>
  <c r="W4809" i="1" a="1"/>
  <c r="W4809" i="1" s="1"/>
  <c r="W4810" i="1" a="1"/>
  <c r="W4810" i="1" s="1"/>
  <c r="W4811" i="1" a="1"/>
  <c r="W4811" i="1" s="1"/>
  <c r="W4812" i="1" a="1"/>
  <c r="W4812" i="1" s="1"/>
  <c r="W4813" i="1" a="1"/>
  <c r="W4813" i="1"/>
  <c r="W4814" i="1" a="1"/>
  <c r="W4814" i="1" s="1"/>
  <c r="W4815" i="1" a="1"/>
  <c r="W4815" i="1" s="1"/>
  <c r="W4816" i="1" a="1"/>
  <c r="W4816" i="1" s="1"/>
  <c r="W4817" i="1" a="1"/>
  <c r="W4817" i="1" s="1"/>
  <c r="W4818" i="1" a="1"/>
  <c r="W4818" i="1" s="1"/>
  <c r="W4819" i="1" a="1"/>
  <c r="W4819" i="1"/>
  <c r="W4820" i="1" a="1"/>
  <c r="W4820" i="1" s="1"/>
  <c r="W4821" i="1" a="1"/>
  <c r="W4821" i="1" s="1"/>
  <c r="W4822" i="1" a="1"/>
  <c r="W4822" i="1"/>
  <c r="W4823" i="1" a="1"/>
  <c r="W4823" i="1" s="1"/>
  <c r="W4824" i="1" a="1"/>
  <c r="W4824" i="1" s="1"/>
  <c r="W4825" i="1" a="1"/>
  <c r="W4825" i="1" s="1"/>
  <c r="W4826" i="1" a="1"/>
  <c r="W4826" i="1" s="1"/>
  <c r="W4827" i="1" a="1"/>
  <c r="W4827" i="1" s="1"/>
  <c r="W4828" i="1" a="1"/>
  <c r="W4828" i="1" s="1"/>
  <c r="W4829" i="1" a="1"/>
  <c r="W4829" i="1" s="1"/>
  <c r="W4830" i="1" a="1"/>
  <c r="W4830" i="1" s="1"/>
  <c r="W4831" i="1" a="1"/>
  <c r="W4831" i="1" s="1"/>
  <c r="W4832" i="1" a="1"/>
  <c r="W4832" i="1" s="1"/>
  <c r="W4833" i="1" a="1"/>
  <c r="W4833" i="1"/>
  <c r="W4834" i="1" a="1"/>
  <c r="W4834" i="1" s="1"/>
  <c r="W4835" i="1" a="1"/>
  <c r="W4835" i="1" s="1"/>
  <c r="W4836" i="1" a="1"/>
  <c r="W4836" i="1" s="1"/>
  <c r="W4837" i="1" a="1"/>
  <c r="W4837" i="1" s="1"/>
  <c r="W4838" i="1" a="1"/>
  <c r="W4838" i="1" s="1"/>
  <c r="W4839" i="1" a="1"/>
  <c r="W4839" i="1" s="1"/>
  <c r="W4840" i="1" a="1"/>
  <c r="W4840" i="1" s="1"/>
  <c r="W4841" i="1" a="1"/>
  <c r="W4841" i="1" s="1"/>
  <c r="W4842" i="1" a="1"/>
  <c r="W4842" i="1" s="1"/>
  <c r="W4843" i="1" a="1"/>
  <c r="W4843" i="1" s="1"/>
  <c r="W4844" i="1" a="1"/>
  <c r="W4844" i="1" s="1"/>
  <c r="W4845" i="1" a="1"/>
  <c r="W4845" i="1" s="1"/>
  <c r="W4846" i="1" a="1"/>
  <c r="W4846" i="1"/>
  <c r="W4847" i="1" a="1"/>
  <c r="W4847" i="1" s="1"/>
  <c r="W4848" i="1" a="1"/>
  <c r="W4848" i="1"/>
  <c r="W4849" i="1" a="1"/>
  <c r="W4849" i="1"/>
  <c r="W4850" i="1" a="1"/>
  <c r="W4850" i="1" s="1"/>
  <c r="W4851" i="1" a="1"/>
  <c r="W4851" i="1" s="1"/>
  <c r="W4852" i="1" a="1"/>
  <c r="W4852" i="1" s="1"/>
  <c r="W4853" i="1" a="1"/>
  <c r="W4853" i="1" s="1"/>
  <c r="W4854" i="1" a="1"/>
  <c r="W4854" i="1" s="1"/>
  <c r="W4855" i="1" a="1"/>
  <c r="W4855" i="1" s="1"/>
  <c r="W4856" i="1" a="1"/>
  <c r="W4856" i="1" s="1"/>
  <c r="W4857" i="1" a="1"/>
  <c r="W4857" i="1" s="1"/>
  <c r="W4858" i="1" a="1"/>
  <c r="W4858" i="1"/>
  <c r="W4859" i="1" a="1"/>
  <c r="W4859" i="1" s="1"/>
  <c r="W4860" i="1" a="1"/>
  <c r="W4860" i="1" s="1"/>
  <c r="W4861" i="1" a="1"/>
  <c r="W4861" i="1" s="1"/>
  <c r="W4862" i="1" a="1"/>
  <c r="W4862" i="1" s="1"/>
  <c r="W4863" i="1" a="1"/>
  <c r="W4863" i="1" s="1"/>
  <c r="W4864" i="1" a="1"/>
  <c r="W4864" i="1" s="1"/>
  <c r="W4865" i="1" a="1"/>
  <c r="W4865" i="1" s="1"/>
  <c r="W4866" i="1" a="1"/>
  <c r="W4866" i="1" s="1"/>
  <c r="W4867" i="1" a="1"/>
  <c r="W4867" i="1" s="1"/>
  <c r="W4868" i="1" a="1"/>
  <c r="W4868" i="1" s="1"/>
  <c r="W4869" i="1" a="1"/>
  <c r="W4869" i="1" s="1"/>
  <c r="W4870" i="1" a="1"/>
  <c r="W4870" i="1" s="1"/>
  <c r="W4871" i="1" a="1"/>
  <c r="W4871" i="1" s="1"/>
  <c r="W4872" i="1" a="1"/>
  <c r="W4872" i="1" s="1"/>
  <c r="W4873" i="1" a="1"/>
  <c r="W4873" i="1" s="1"/>
  <c r="W4874" i="1" a="1"/>
  <c r="W4874" i="1" s="1"/>
  <c r="W4875" i="1" a="1"/>
  <c r="W4875" i="1" s="1"/>
  <c r="W4876" i="1" a="1"/>
  <c r="W4876" i="1" s="1"/>
  <c r="W4877" i="1" a="1"/>
  <c r="W4877" i="1" s="1"/>
  <c r="W4878" i="1" a="1"/>
  <c r="W4878" i="1"/>
  <c r="W4879" i="1" a="1"/>
  <c r="W4879" i="1" s="1"/>
  <c r="W4880" i="1" a="1"/>
  <c r="W4880" i="1" s="1"/>
  <c r="W4881" i="1" a="1"/>
  <c r="W4881" i="1"/>
  <c r="W4882" i="1" a="1"/>
  <c r="W4882" i="1" s="1"/>
  <c r="W4883" i="1" a="1"/>
  <c r="W4883" i="1" s="1"/>
  <c r="W4884" i="1" a="1"/>
  <c r="W4884" i="1"/>
  <c r="W4885" i="1" a="1"/>
  <c r="W4885" i="1" s="1"/>
  <c r="W4886" i="1" a="1"/>
  <c r="W4886" i="1" s="1"/>
  <c r="W4887" i="1" a="1"/>
  <c r="W4887" i="1" s="1"/>
  <c r="W4888" i="1" a="1"/>
  <c r="W4888" i="1"/>
  <c r="W4889" i="1" a="1"/>
  <c r="W4889" i="1" s="1"/>
  <c r="W4890" i="1" a="1"/>
  <c r="W4890" i="1" s="1"/>
  <c r="W4891" i="1" a="1"/>
  <c r="W4891" i="1" s="1"/>
  <c r="W4892" i="1" a="1"/>
  <c r="W4892" i="1" s="1"/>
  <c r="W4893" i="1" a="1"/>
  <c r="W4893" i="1"/>
  <c r="W4894" i="1" a="1"/>
  <c r="W4894" i="1" s="1"/>
  <c r="W4895" i="1" a="1"/>
  <c r="W4895" i="1"/>
  <c r="W4896" i="1" a="1"/>
  <c r="W4896" i="1" s="1"/>
  <c r="W4897" i="1" a="1"/>
  <c r="W4897" i="1" s="1"/>
  <c r="W4898" i="1" a="1"/>
  <c r="W4898" i="1" s="1"/>
  <c r="W4899" i="1" a="1"/>
  <c r="W4899" i="1" s="1"/>
  <c r="W4900" i="1" a="1"/>
  <c r="W4900" i="1" s="1"/>
  <c r="W4901" i="1" a="1"/>
  <c r="W4901" i="1" s="1"/>
  <c r="W4902" i="1" a="1"/>
  <c r="W4902" i="1" s="1"/>
  <c r="W4903" i="1" a="1"/>
  <c r="W4903" i="1" s="1"/>
  <c r="W4904" i="1" a="1"/>
  <c r="W4904" i="1" s="1"/>
  <c r="W4905" i="1" a="1"/>
  <c r="W4905" i="1" s="1"/>
  <c r="W4906" i="1" a="1"/>
  <c r="W4906" i="1"/>
  <c r="W4907" i="1" a="1"/>
  <c r="W4907" i="1" s="1"/>
  <c r="W4908" i="1" a="1"/>
  <c r="W4908" i="1" s="1"/>
  <c r="W4909" i="1" a="1"/>
  <c r="W4909" i="1" s="1"/>
  <c r="W4910" i="1" a="1"/>
  <c r="W4910" i="1" s="1"/>
  <c r="W4911" i="1" a="1"/>
  <c r="W4911" i="1" s="1"/>
  <c r="W4912" i="1" a="1"/>
  <c r="W4912" i="1" s="1"/>
  <c r="W4913" i="1" a="1"/>
  <c r="W4913" i="1" s="1"/>
  <c r="W4914" i="1" a="1"/>
  <c r="W4914" i="1" s="1"/>
  <c r="W4915" i="1" a="1"/>
  <c r="W4915" i="1" s="1"/>
  <c r="W4916" i="1" a="1"/>
  <c r="W4916" i="1" s="1"/>
  <c r="W4917" i="1" a="1"/>
  <c r="W4917" i="1" s="1"/>
  <c r="W4918" i="1" a="1"/>
  <c r="W4918" i="1" s="1"/>
  <c r="W4919" i="1" a="1"/>
  <c r="W4919" i="1" s="1"/>
  <c r="W4920" i="1" a="1"/>
  <c r="W4920" i="1" s="1"/>
  <c r="W4921" i="1" a="1"/>
  <c r="W4921" i="1"/>
  <c r="W4922" i="1" a="1"/>
  <c r="W4922" i="1" s="1"/>
  <c r="W4923" i="1" a="1"/>
  <c r="W4923" i="1" s="1"/>
  <c r="W4924" i="1" a="1"/>
  <c r="W4924" i="1" s="1"/>
  <c r="W4925" i="1" a="1"/>
  <c r="W4925" i="1" s="1"/>
  <c r="W4926" i="1" a="1"/>
  <c r="W4926" i="1" s="1"/>
  <c r="W4927" i="1" a="1"/>
  <c r="W4927" i="1" s="1"/>
  <c r="W4928" i="1" a="1"/>
  <c r="W4928" i="1" s="1"/>
  <c r="W4929" i="1" a="1"/>
  <c r="W4929" i="1" s="1"/>
  <c r="W4930" i="1" a="1"/>
  <c r="W4930" i="1"/>
  <c r="W4931" i="1" a="1"/>
  <c r="W4931" i="1"/>
  <c r="W4932" i="1" a="1"/>
  <c r="W4932" i="1"/>
  <c r="W4933" i="1" a="1"/>
  <c r="W4933" i="1" s="1"/>
  <c r="W4934" i="1" a="1"/>
  <c r="W4934" i="1" s="1"/>
  <c r="W4935" i="1" a="1"/>
  <c r="W4935" i="1" s="1"/>
  <c r="W4936" i="1" a="1"/>
  <c r="W4936" i="1" s="1"/>
  <c r="W4937" i="1" a="1"/>
  <c r="W4937" i="1" s="1"/>
  <c r="W4938" i="1" a="1"/>
  <c r="W4938" i="1" s="1"/>
  <c r="W4939" i="1" a="1"/>
  <c r="W4939" i="1" s="1"/>
  <c r="W4940" i="1" a="1"/>
  <c r="W4940" i="1" s="1"/>
  <c r="W4941" i="1" a="1"/>
  <c r="W4941" i="1" s="1"/>
  <c r="W4942" i="1" a="1"/>
  <c r="W4942" i="1" s="1"/>
  <c r="W4943" i="1" a="1"/>
  <c r="W4943" i="1"/>
  <c r="W4944" i="1" a="1"/>
  <c r="W4944" i="1" s="1"/>
  <c r="W4945" i="1" a="1"/>
  <c r="W4945" i="1" s="1"/>
  <c r="W4946" i="1" a="1"/>
  <c r="W4946" i="1" s="1"/>
  <c r="W4947" i="1" a="1"/>
  <c r="W4947" i="1"/>
  <c r="W4948" i="1" a="1"/>
  <c r="W4948" i="1" s="1"/>
  <c r="W4949" i="1" a="1"/>
  <c r="W4949" i="1" s="1"/>
  <c r="W4950" i="1" a="1"/>
  <c r="W4950" i="1" s="1"/>
  <c r="W4951" i="1" a="1"/>
  <c r="W4951" i="1" s="1"/>
  <c r="W4952" i="1" a="1"/>
  <c r="W4952" i="1" s="1"/>
  <c r="W4953" i="1" a="1"/>
  <c r="W4953" i="1" s="1"/>
  <c r="W4954" i="1" a="1"/>
  <c r="W4954" i="1"/>
  <c r="W4955" i="1" a="1"/>
  <c r="W4955" i="1" s="1"/>
  <c r="W4956" i="1" a="1"/>
  <c r="W4956" i="1" s="1"/>
  <c r="W4957" i="1" a="1"/>
  <c r="W4957" i="1" s="1"/>
  <c r="W4958" i="1" a="1"/>
  <c r="W4958" i="1" s="1"/>
  <c r="W4959" i="1" a="1"/>
  <c r="W4959" i="1" s="1"/>
  <c r="W4960" i="1" a="1"/>
  <c r="W4960" i="1"/>
  <c r="W4961" i="1" a="1"/>
  <c r="W4961" i="1" s="1"/>
  <c r="W4962" i="1" a="1"/>
  <c r="W4962" i="1" s="1"/>
  <c r="W4963" i="1" a="1"/>
  <c r="W4963" i="1" s="1"/>
  <c r="W4964" i="1" a="1"/>
  <c r="W4964" i="1" s="1"/>
  <c r="W4965" i="1" a="1"/>
  <c r="W4965" i="1" s="1"/>
  <c r="W4966" i="1" a="1"/>
  <c r="W4966" i="1"/>
  <c r="W4967" i="1" a="1"/>
  <c r="W4967" i="1" s="1"/>
  <c r="W4968" i="1" a="1"/>
  <c r="W4968" i="1" s="1"/>
  <c r="W4969" i="1" a="1"/>
  <c r="W4969" i="1" s="1"/>
  <c r="W4970" i="1" a="1"/>
  <c r="W4970" i="1" s="1"/>
  <c r="W4971" i="1" a="1"/>
  <c r="W4971" i="1" s="1"/>
  <c r="W4972" i="1" a="1"/>
  <c r="W4972" i="1" s="1"/>
  <c r="W4973" i="1" a="1"/>
  <c r="W4973" i="1" s="1"/>
  <c r="W4974" i="1" a="1"/>
  <c r="W4974" i="1" s="1"/>
  <c r="W4975" i="1" a="1"/>
  <c r="W4975" i="1" s="1"/>
  <c r="W4976" i="1" a="1"/>
  <c r="W4976" i="1" s="1"/>
  <c r="W4977" i="1" a="1"/>
  <c r="W4977" i="1" s="1"/>
  <c r="W4978" i="1" a="1"/>
  <c r="W4978" i="1"/>
  <c r="W4979" i="1" a="1"/>
  <c r="W4979" i="1" s="1"/>
  <c r="W4980" i="1" a="1"/>
  <c r="W4980" i="1" s="1"/>
  <c r="W4981" i="1" a="1"/>
  <c r="W4981" i="1" s="1"/>
  <c r="W4982" i="1" a="1"/>
  <c r="W4982" i="1" s="1"/>
  <c r="W4983" i="1" a="1"/>
  <c r="W4983" i="1"/>
  <c r="W4984" i="1" a="1"/>
  <c r="W4984" i="1" s="1"/>
  <c r="W4985" i="1" a="1"/>
  <c r="W4985" i="1" s="1"/>
  <c r="W4986" i="1" a="1"/>
  <c r="W4986" i="1" s="1"/>
  <c r="W4987" i="1" a="1"/>
  <c r="W4987" i="1" s="1"/>
  <c r="W4988" i="1" a="1"/>
  <c r="W4988" i="1" s="1"/>
  <c r="W4989" i="1" a="1"/>
  <c r="W4989" i="1" s="1"/>
  <c r="W4990" i="1" a="1"/>
  <c r="W4990" i="1"/>
  <c r="W4991" i="1" a="1"/>
  <c r="W4991" i="1" s="1"/>
  <c r="W4992" i="1" a="1"/>
  <c r="W4992" i="1"/>
  <c r="W4993" i="1" a="1"/>
  <c r="W4993" i="1" s="1"/>
  <c r="W4994" i="1" a="1"/>
  <c r="W4994" i="1" s="1"/>
  <c r="W4995" i="1" a="1"/>
  <c r="W4995" i="1" s="1"/>
  <c r="W4996" i="1" a="1"/>
  <c r="W4996" i="1" s="1"/>
  <c r="W4997" i="1" a="1"/>
  <c r="W4997" i="1" s="1"/>
  <c r="W4998" i="1" a="1"/>
  <c r="W4998" i="1" s="1"/>
  <c r="W4999" i="1" a="1"/>
  <c r="W4999" i="1" s="1"/>
  <c r="W5000" i="1" a="1"/>
  <c r="W5000" i="1" s="1"/>
  <c r="W5001" i="1" a="1"/>
  <c r="W5001" i="1" s="1"/>
  <c r="W5002" i="1" a="1"/>
  <c r="W5002" i="1" s="1"/>
  <c r="W5003" i="1" a="1"/>
  <c r="W5003" i="1"/>
  <c r="W5004" i="1" a="1"/>
  <c r="W5004" i="1" s="1"/>
  <c r="W5005" i="1" a="1"/>
  <c r="W5005" i="1"/>
  <c r="W5006" i="1" a="1"/>
  <c r="W5006" i="1" s="1"/>
  <c r="W5007" i="1" a="1"/>
  <c r="W5007" i="1" s="1"/>
  <c r="W5008" i="1" a="1"/>
  <c r="W5008" i="1" s="1"/>
  <c r="W5009" i="1" a="1"/>
  <c r="W5009" i="1" s="1"/>
  <c r="W5010" i="1" a="1"/>
  <c r="W5010" i="1"/>
  <c r="W5011" i="1" a="1"/>
  <c r="W5011" i="1" s="1"/>
  <c r="W5012" i="1" a="1"/>
  <c r="W5012" i="1" s="1"/>
  <c r="W5013" i="1" a="1"/>
  <c r="W5013" i="1" s="1"/>
  <c r="W5014" i="1" a="1"/>
  <c r="W5014" i="1" s="1"/>
  <c r="W5015" i="1" a="1"/>
  <c r="W5015" i="1"/>
  <c r="W5016" i="1" a="1"/>
  <c r="W5016" i="1"/>
  <c r="W5017" i="1" a="1"/>
  <c r="W5017" i="1"/>
  <c r="W5018" i="1" a="1"/>
  <c r="W5018" i="1" s="1"/>
  <c r="W5019" i="1" a="1"/>
  <c r="W5019" i="1" s="1"/>
  <c r="W5020" i="1" a="1"/>
  <c r="W5020" i="1" s="1"/>
  <c r="W5021" i="1" a="1"/>
  <c r="W5021" i="1" s="1"/>
  <c r="W5022" i="1" a="1"/>
  <c r="W5022" i="1"/>
  <c r="W5023" i="1" a="1"/>
  <c r="W5023" i="1" s="1"/>
  <c r="W5024" i="1" a="1"/>
  <c r="W5024" i="1" s="1"/>
  <c r="W5025" i="1" a="1"/>
  <c r="W5025" i="1"/>
  <c r="W5026" i="1" a="1"/>
  <c r="W5026" i="1" s="1"/>
  <c r="W5027" i="1" a="1"/>
  <c r="W5027" i="1" s="1"/>
  <c r="W5028" i="1" a="1"/>
  <c r="W5028" i="1" s="1"/>
  <c r="W5029" i="1" a="1"/>
  <c r="W5029" i="1" s="1"/>
  <c r="W5030" i="1" a="1"/>
  <c r="W5030" i="1" s="1"/>
  <c r="W5031" i="1" a="1"/>
  <c r="W5031" i="1"/>
  <c r="W5032" i="1" a="1"/>
  <c r="W5032" i="1"/>
  <c r="W5033" i="1" a="1"/>
  <c r="W5033" i="1" s="1"/>
  <c r="W5034" i="1" a="1"/>
  <c r="W5034" i="1" s="1"/>
  <c r="W5035" i="1" a="1"/>
  <c r="W5035" i="1" s="1"/>
  <c r="W5036" i="1" a="1"/>
  <c r="W5036" i="1" s="1"/>
  <c r="W5037" i="1" a="1"/>
  <c r="W5037" i="1" s="1"/>
  <c r="W5038" i="1" a="1"/>
  <c r="W5038" i="1" s="1"/>
  <c r="W5039" i="1" a="1"/>
  <c r="W5039" i="1" s="1"/>
  <c r="W5040" i="1" a="1"/>
  <c r="W5040" i="1" s="1"/>
  <c r="W5041" i="1" a="1"/>
  <c r="W5041" i="1"/>
  <c r="W5042" i="1" a="1"/>
  <c r="W5042" i="1" s="1"/>
  <c r="W5043" i="1" a="1"/>
  <c r="W5043" i="1" s="1"/>
  <c r="W5044" i="1" a="1"/>
  <c r="W5044" i="1"/>
  <c r="W5045" i="1" a="1"/>
  <c r="W5045" i="1" s="1"/>
  <c r="W5046" i="1" a="1"/>
  <c r="W5046" i="1" s="1"/>
  <c r="W5047" i="1" a="1"/>
  <c r="W5047" i="1" s="1"/>
  <c r="W5048" i="1" a="1"/>
  <c r="W5048" i="1" s="1"/>
  <c r="W5049" i="1" a="1"/>
  <c r="W5049" i="1" s="1"/>
  <c r="W5050" i="1" a="1"/>
  <c r="W5050" i="1" s="1"/>
  <c r="W5051" i="1" a="1"/>
  <c r="W5051" i="1" s="1"/>
  <c r="W5052" i="1" a="1"/>
  <c r="W5052" i="1" s="1"/>
  <c r="W5053" i="1" a="1"/>
  <c r="W5053" i="1" s="1"/>
  <c r="W5054" i="1" a="1"/>
  <c r="W5054" i="1" s="1"/>
  <c r="W5055" i="1" a="1"/>
  <c r="W5055" i="1" s="1"/>
  <c r="W5056" i="1" a="1"/>
  <c r="W5056" i="1"/>
  <c r="W5057" i="1" a="1"/>
  <c r="W5057" i="1"/>
  <c r="W5058" i="1" a="1"/>
  <c r="W5058" i="1" s="1"/>
  <c r="W5059" i="1" a="1"/>
  <c r="W5059" i="1" s="1"/>
  <c r="W5060" i="1" a="1"/>
  <c r="W5060" i="1" s="1"/>
  <c r="W5061" i="1" a="1"/>
  <c r="W5061" i="1" s="1"/>
  <c r="W5062" i="1" a="1"/>
  <c r="W5062" i="1"/>
  <c r="W5063" i="1" a="1"/>
  <c r="W5063" i="1"/>
  <c r="W5064" i="1" a="1"/>
  <c r="W5064" i="1" s="1"/>
  <c r="W5065" i="1" a="1"/>
  <c r="W5065" i="1" s="1"/>
  <c r="W5066" i="1" a="1"/>
  <c r="W5066" i="1" s="1"/>
  <c r="W5067" i="1" a="1"/>
  <c r="W5067" i="1" s="1"/>
  <c r="W5068" i="1" a="1"/>
  <c r="W5068" i="1" s="1"/>
  <c r="W5069" i="1" a="1"/>
  <c r="W5069" i="1"/>
  <c r="W5070" i="1" a="1"/>
  <c r="W5070" i="1" s="1"/>
  <c r="W5071" i="1" a="1"/>
  <c r="W5071" i="1"/>
  <c r="W5072" i="1" a="1"/>
  <c r="W5072" i="1" s="1"/>
  <c r="W5073" i="1" a="1"/>
  <c r="W5073" i="1" s="1"/>
  <c r="W5074" i="1" a="1"/>
  <c r="W5074" i="1" s="1"/>
  <c r="W5075" i="1" a="1"/>
  <c r="W5075" i="1" s="1"/>
  <c r="W5076" i="1" a="1"/>
  <c r="W5076" i="1"/>
  <c r="W5077" i="1" a="1"/>
  <c r="W5077" i="1" s="1"/>
  <c r="W5078" i="1" a="1"/>
  <c r="W5078" i="1" s="1"/>
  <c r="W5079" i="1" a="1"/>
  <c r="W5079" i="1" s="1"/>
  <c r="W5080" i="1" a="1"/>
  <c r="W5080" i="1" s="1"/>
  <c r="W5081" i="1" a="1"/>
  <c r="W5081" i="1" s="1"/>
  <c r="W5082" i="1" a="1"/>
  <c r="W5082" i="1" s="1"/>
  <c r="W5083" i="1" a="1"/>
  <c r="W5083" i="1" s="1"/>
  <c r="W5084" i="1" a="1"/>
  <c r="W5084" i="1" s="1"/>
  <c r="W5085" i="1" a="1"/>
  <c r="W5085" i="1" s="1"/>
  <c r="W5086" i="1" a="1"/>
  <c r="W5086" i="1" s="1"/>
  <c r="W5087" i="1" a="1"/>
  <c r="W5087" i="1" s="1"/>
  <c r="W5088" i="1" a="1"/>
  <c r="W5088" i="1" s="1"/>
  <c r="W5089" i="1" a="1"/>
  <c r="W5089" i="1" s="1"/>
  <c r="W5090" i="1" a="1"/>
  <c r="W5090" i="1" s="1"/>
  <c r="W5091" i="1" a="1"/>
  <c r="W5091" i="1" s="1"/>
  <c r="W5092" i="1" a="1"/>
  <c r="W5092" i="1" s="1"/>
  <c r="W5093" i="1" a="1"/>
  <c r="W5093" i="1" s="1"/>
  <c r="W5094" i="1" a="1"/>
  <c r="W5094" i="1"/>
  <c r="W5095" i="1" a="1"/>
  <c r="W5095" i="1" s="1"/>
  <c r="W5096" i="1" a="1"/>
  <c r="W5096" i="1" s="1"/>
  <c r="W5097" i="1" a="1"/>
  <c r="W5097" i="1" s="1"/>
  <c r="W5098" i="1" a="1"/>
  <c r="W5098" i="1" s="1"/>
  <c r="W5099" i="1" a="1"/>
  <c r="W5099" i="1" s="1"/>
  <c r="W5100" i="1" a="1"/>
  <c r="W5100" i="1"/>
  <c r="W5101" i="1" a="1"/>
  <c r="W5101" i="1" s="1"/>
  <c r="W5102" i="1" a="1"/>
  <c r="W5102" i="1" s="1"/>
  <c r="W5103" i="1" a="1"/>
  <c r="W5103" i="1"/>
  <c r="W5104" i="1" a="1"/>
  <c r="W5104" i="1" s="1"/>
  <c r="W5105" i="1" a="1"/>
  <c r="W5105" i="1" s="1"/>
  <c r="W5106" i="1" a="1"/>
  <c r="W5106" i="1" s="1"/>
  <c r="W5107" i="1" a="1"/>
  <c r="W5107" i="1"/>
  <c r="W5108" i="1" a="1"/>
  <c r="W5108" i="1" s="1"/>
  <c r="W5109" i="1" a="1"/>
  <c r="W5109" i="1"/>
  <c r="W5110" i="1" a="1"/>
  <c r="W5110" i="1" s="1"/>
  <c r="W5111" i="1" a="1"/>
  <c r="W5111" i="1" s="1"/>
  <c r="W5112" i="1" a="1"/>
  <c r="W5112" i="1" s="1"/>
  <c r="W5113" i="1" a="1"/>
  <c r="W5113" i="1" s="1"/>
  <c r="W5114" i="1" a="1"/>
  <c r="W5114" i="1" s="1"/>
  <c r="W5115" i="1" a="1"/>
  <c r="W5115" i="1" s="1"/>
  <c r="W5116" i="1" a="1"/>
  <c r="W5116" i="1"/>
  <c r="W5117" i="1" a="1"/>
  <c r="W5117" i="1" s="1"/>
  <c r="W5118" i="1" a="1"/>
  <c r="W5118" i="1" s="1"/>
  <c r="W5119" i="1" a="1"/>
  <c r="W5119" i="1" s="1"/>
  <c r="W5120" i="1" a="1"/>
  <c r="W5120" i="1" s="1"/>
  <c r="W5121" i="1" a="1"/>
  <c r="W5121" i="1"/>
  <c r="W5122" i="1" a="1"/>
  <c r="W5122" i="1" s="1"/>
  <c r="W5123" i="1" a="1"/>
  <c r="W5123" i="1" s="1"/>
  <c r="W5124" i="1" a="1"/>
  <c r="W5124" i="1"/>
  <c r="W5125" i="1" a="1"/>
  <c r="W5125" i="1" s="1"/>
  <c r="W5126" i="1" a="1"/>
  <c r="W5126" i="1" s="1"/>
  <c r="W5127" i="1" a="1"/>
  <c r="W5127" i="1"/>
  <c r="W5128" i="1" a="1"/>
  <c r="W5128" i="1" s="1"/>
  <c r="W5129" i="1" a="1"/>
  <c r="W5129" i="1" s="1"/>
  <c r="W5130" i="1" a="1"/>
  <c r="W5130" i="1" s="1"/>
  <c r="W5131" i="1" a="1"/>
  <c r="W5131" i="1" s="1"/>
  <c r="W5132" i="1" a="1"/>
  <c r="W5132" i="1" s="1"/>
  <c r="W5133" i="1" a="1"/>
  <c r="W5133" i="1" s="1"/>
  <c r="W5134" i="1" a="1"/>
  <c r="W5134" i="1"/>
  <c r="W5135" i="1" a="1"/>
  <c r="W5135" i="1" s="1"/>
  <c r="W5136" i="1" a="1"/>
  <c r="W5136" i="1" s="1"/>
  <c r="W5137" i="1" a="1"/>
  <c r="W5137" i="1" s="1"/>
  <c r="W5138" i="1" a="1"/>
  <c r="W5138" i="1" s="1"/>
  <c r="W5139" i="1" a="1"/>
  <c r="W5139" i="1" s="1"/>
  <c r="W5140" i="1" a="1"/>
  <c r="W5140" i="1" s="1"/>
  <c r="W5141" i="1" a="1"/>
  <c r="W5141" i="1" s="1"/>
  <c r="W5142" i="1" a="1"/>
  <c r="W5142" i="1"/>
  <c r="W5143" i="1" a="1"/>
  <c r="W5143" i="1"/>
  <c r="W5144" i="1" a="1"/>
  <c r="W5144" i="1" s="1"/>
  <c r="W5145" i="1" a="1"/>
  <c r="W5145" i="1" s="1"/>
  <c r="W5146" i="1" a="1"/>
  <c r="W5146" i="1" s="1"/>
  <c r="W5147" i="1" a="1"/>
  <c r="W5147" i="1" s="1"/>
  <c r="W5148" i="1" a="1"/>
  <c r="W5148" i="1"/>
  <c r="W5149" i="1" a="1"/>
  <c r="W5149" i="1" s="1"/>
  <c r="W5150" i="1" a="1"/>
  <c r="W5150" i="1" s="1"/>
  <c r="W5151" i="1" a="1"/>
  <c r="W5151" i="1" s="1"/>
  <c r="W5152" i="1" a="1"/>
  <c r="W5152" i="1" s="1"/>
  <c r="W5153" i="1" a="1"/>
  <c r="W5153" i="1"/>
  <c r="W5154" i="1" a="1"/>
  <c r="W5154" i="1" s="1"/>
  <c r="W5155" i="1" a="1"/>
  <c r="W5155" i="1" s="1"/>
  <c r="W5156" i="1" a="1"/>
  <c r="W5156" i="1" s="1"/>
  <c r="W5157" i="1" a="1"/>
  <c r="W5157" i="1" s="1"/>
  <c r="W5158" i="1" a="1"/>
  <c r="W5158" i="1" s="1"/>
  <c r="W5159" i="1" a="1"/>
  <c r="W5159" i="1" s="1"/>
  <c r="W5160" i="1" a="1"/>
  <c r="W5160" i="1" s="1"/>
  <c r="W5161" i="1" a="1"/>
  <c r="W5161" i="1" s="1"/>
  <c r="W5162" i="1" a="1"/>
  <c r="W5162" i="1" s="1"/>
  <c r="W5163" i="1" a="1"/>
  <c r="W5163" i="1" s="1"/>
  <c r="W5164" i="1" a="1"/>
  <c r="W5164" i="1" s="1"/>
  <c r="W5165" i="1" a="1"/>
  <c r="W5165" i="1" s="1"/>
  <c r="W5166" i="1" a="1"/>
  <c r="W5166" i="1" s="1"/>
  <c r="W5167" i="1" a="1"/>
  <c r="W5167" i="1" s="1"/>
  <c r="W5168" i="1" a="1"/>
  <c r="W5168" i="1" s="1"/>
  <c r="W5169" i="1" a="1"/>
  <c r="W5169" i="1"/>
  <c r="W5170" i="1" a="1"/>
  <c r="W5170" i="1" s="1"/>
  <c r="W5171" i="1" a="1"/>
  <c r="W5171" i="1" s="1"/>
  <c r="W5172" i="1" a="1"/>
  <c r="W5172" i="1" s="1"/>
  <c r="W5173" i="1" a="1"/>
  <c r="W5173" i="1"/>
  <c r="W5174" i="1" a="1"/>
  <c r="W5174" i="1" s="1"/>
  <c r="W5175" i="1" a="1"/>
  <c r="W5175" i="1"/>
  <c r="W5176" i="1" a="1"/>
  <c r="W5176" i="1" s="1"/>
  <c r="W5177" i="1" a="1"/>
  <c r="W5177" i="1" s="1"/>
  <c r="W5178" i="1" a="1"/>
  <c r="W5178" i="1"/>
  <c r="W5179" i="1" a="1"/>
  <c r="W5179" i="1"/>
  <c r="W5180" i="1" a="1"/>
  <c r="W5180" i="1" s="1"/>
  <c r="W5181" i="1" a="1"/>
  <c r="W5181" i="1"/>
  <c r="W5182" i="1" a="1"/>
  <c r="W5182" i="1" s="1"/>
  <c r="W5183" i="1" a="1"/>
  <c r="W5183" i="1" s="1"/>
  <c r="W5184" i="1" a="1"/>
  <c r="W5184" i="1" s="1"/>
  <c r="W5185" i="1" a="1"/>
  <c r="W5185" i="1" s="1"/>
  <c r="W5186" i="1" a="1"/>
  <c r="W5186" i="1" s="1"/>
  <c r="W5187" i="1" a="1"/>
  <c r="W5187" i="1"/>
  <c r="W5188" i="1" a="1"/>
  <c r="W5188" i="1" s="1"/>
  <c r="W5189" i="1" a="1"/>
  <c r="W5189" i="1" s="1"/>
  <c r="W5190" i="1" a="1"/>
  <c r="W5190" i="1" s="1"/>
  <c r="W5191" i="1" a="1"/>
  <c r="W5191" i="1"/>
  <c r="W5192" i="1" a="1"/>
  <c r="W5192" i="1" s="1"/>
  <c r="W5193" i="1" a="1"/>
  <c r="W5193" i="1"/>
  <c r="W5194" i="1" a="1"/>
  <c r="W5194" i="1" s="1"/>
  <c r="W5195" i="1" a="1"/>
  <c r="W5195" i="1" s="1"/>
  <c r="W5196" i="1" a="1"/>
  <c r="W5196" i="1" s="1"/>
  <c r="W5197" i="1" a="1"/>
  <c r="W5197" i="1" s="1"/>
  <c r="W5198" i="1" a="1"/>
  <c r="W5198" i="1" s="1"/>
  <c r="W5199" i="1" a="1"/>
  <c r="W5199" i="1" s="1"/>
  <c r="W5200" i="1" a="1"/>
  <c r="W5200" i="1" s="1"/>
  <c r="W5201" i="1" a="1"/>
  <c r="W5201" i="1" s="1"/>
  <c r="W5202" i="1" a="1"/>
  <c r="W5202" i="1" s="1"/>
  <c r="W5203" i="1" a="1"/>
  <c r="W5203" i="1" s="1"/>
  <c r="W5204" i="1" a="1"/>
  <c r="W5204" i="1" s="1"/>
  <c r="W5205" i="1" a="1"/>
  <c r="W5205" i="1" s="1"/>
  <c r="W5206" i="1" a="1"/>
  <c r="W5206" i="1" s="1"/>
  <c r="W5207" i="1" a="1"/>
  <c r="W5207" i="1" s="1"/>
  <c r="W5208" i="1" a="1"/>
  <c r="W5208" i="1"/>
  <c r="W5209" i="1" a="1"/>
  <c r="W5209" i="1" s="1"/>
  <c r="W5210" i="1" a="1"/>
  <c r="W5210" i="1" s="1"/>
  <c r="W5211" i="1" a="1"/>
  <c r="W5211" i="1" s="1"/>
  <c r="W5212" i="1" a="1"/>
  <c r="W5212" i="1" s="1"/>
  <c r="W5213" i="1" a="1"/>
  <c r="W5213" i="1" s="1"/>
  <c r="W5214" i="1" a="1"/>
  <c r="W5214" i="1"/>
  <c r="W5215" i="1" a="1"/>
  <c r="W5215" i="1" s="1"/>
  <c r="W5216" i="1" a="1"/>
  <c r="W5216" i="1" s="1"/>
  <c r="W5217" i="1" a="1"/>
  <c r="W5217" i="1" s="1"/>
  <c r="W5218" i="1" a="1"/>
  <c r="W5218" i="1" s="1"/>
  <c r="W5219" i="1" a="1"/>
  <c r="W5219" i="1" s="1"/>
  <c r="W5220" i="1" a="1"/>
  <c r="W5220" i="1"/>
  <c r="W5221" i="1" a="1"/>
  <c r="W5221" i="1" s="1"/>
  <c r="W5222" i="1" a="1"/>
  <c r="W5222" i="1" s="1"/>
  <c r="W5223" i="1" a="1"/>
  <c r="W5223" i="1" s="1"/>
  <c r="W5224" i="1" a="1"/>
  <c r="W5224" i="1"/>
  <c r="W5225" i="1" a="1"/>
  <c r="W5225" i="1" s="1"/>
  <c r="W5226" i="1" a="1"/>
  <c r="W5226" i="1" s="1"/>
  <c r="W5227" i="1" a="1"/>
  <c r="W5227" i="1" s="1"/>
  <c r="W5228" i="1" a="1"/>
  <c r="W5228" i="1" s="1"/>
  <c r="W5229" i="1" a="1"/>
  <c r="W5229" i="1" s="1"/>
  <c r="W5230" i="1" a="1"/>
  <c r="W5230" i="1" s="1"/>
  <c r="W5231" i="1" a="1"/>
  <c r="W5231" i="1" s="1"/>
  <c r="W5232" i="1" a="1"/>
  <c r="W5232" i="1"/>
  <c r="W5233" i="1" a="1"/>
  <c r="W5233" i="1" s="1"/>
  <c r="W5234" i="1" a="1"/>
  <c r="W5234" i="1" s="1"/>
  <c r="W5235" i="1" a="1"/>
  <c r="W5235" i="1" s="1"/>
  <c r="W5236" i="1" a="1"/>
  <c r="W5236" i="1" s="1"/>
  <c r="W5237" i="1" a="1"/>
  <c r="W5237" i="1"/>
  <c r="W5238" i="1" a="1"/>
  <c r="W5238" i="1" s="1"/>
  <c r="W5239" i="1" a="1"/>
  <c r="W5239" i="1" s="1"/>
  <c r="W5240" i="1" a="1"/>
  <c r="W5240" i="1" s="1"/>
  <c r="W5241" i="1" a="1"/>
  <c r="W5241" i="1" s="1"/>
  <c r="W5242" i="1" a="1"/>
  <c r="W5242" i="1"/>
  <c r="W5243" i="1" a="1"/>
  <c r="W5243" i="1" s="1"/>
  <c r="W5244" i="1" a="1"/>
  <c r="W5244" i="1" s="1"/>
  <c r="W5245" i="1" a="1"/>
  <c r="W5245" i="1"/>
  <c r="W5246" i="1" a="1"/>
  <c r="W5246" i="1" s="1"/>
  <c r="W5247" i="1" a="1"/>
  <c r="W5247" i="1" s="1"/>
  <c r="W5248" i="1" a="1"/>
  <c r="W5248" i="1" s="1"/>
  <c r="W5249" i="1" a="1"/>
  <c r="W5249" i="1" s="1"/>
  <c r="W5250" i="1" a="1"/>
  <c r="W5250" i="1" s="1"/>
  <c r="W5251" i="1" a="1"/>
  <c r="W5251" i="1"/>
  <c r="W5252" i="1" a="1"/>
  <c r="W5252" i="1" s="1"/>
  <c r="W5253" i="1" a="1"/>
  <c r="W5253" i="1"/>
  <c r="W5254" i="1" a="1"/>
  <c r="W5254" i="1"/>
  <c r="W5255" i="1" a="1"/>
  <c r="W5255" i="1" s="1"/>
  <c r="W5256" i="1" a="1"/>
  <c r="W5256" i="1" s="1"/>
  <c r="W5257" i="1" a="1"/>
  <c r="W5257" i="1" s="1"/>
  <c r="W5258" i="1" a="1"/>
  <c r="W5258" i="1" s="1"/>
  <c r="W5259" i="1" a="1"/>
  <c r="W5259" i="1" s="1"/>
  <c r="W5260" i="1" a="1"/>
  <c r="W5260" i="1" s="1"/>
  <c r="W5261" i="1" a="1"/>
  <c r="W5261" i="1"/>
  <c r="W5262" i="1" a="1"/>
  <c r="W5262" i="1" s="1"/>
  <c r="W5263" i="1" a="1"/>
  <c r="W5263" i="1" s="1"/>
  <c r="W5264" i="1" a="1"/>
  <c r="W5264" i="1" s="1"/>
  <c r="W5265" i="1" a="1"/>
  <c r="W5265" i="1" s="1"/>
  <c r="W5266" i="1" a="1"/>
  <c r="W5266" i="1" s="1"/>
  <c r="W5267" i="1" a="1"/>
  <c r="W5267" i="1" s="1"/>
  <c r="W5268" i="1" a="1"/>
  <c r="W5268" i="1" s="1"/>
  <c r="W5269" i="1" a="1"/>
  <c r="W5269" i="1" s="1"/>
  <c r="W5270" i="1" a="1"/>
  <c r="W5270" i="1" s="1"/>
  <c r="W5271" i="1" a="1"/>
  <c r="W5271" i="1" s="1"/>
  <c r="W5272" i="1" a="1"/>
  <c r="W5272" i="1" s="1"/>
  <c r="W5273" i="1" a="1"/>
  <c r="W5273" i="1"/>
  <c r="W5274" i="1" a="1"/>
  <c r="W5274" i="1"/>
  <c r="W5275" i="1" a="1"/>
  <c r="W5275" i="1" s="1"/>
  <c r="W5276" i="1" a="1"/>
  <c r="W5276" i="1" s="1"/>
  <c r="W5277" i="1" a="1"/>
  <c r="W5277" i="1" s="1"/>
  <c r="W5278" i="1" a="1"/>
  <c r="W5278" i="1"/>
  <c r="W5279" i="1" a="1"/>
  <c r="W5279" i="1" s="1"/>
  <c r="W5280" i="1" a="1"/>
  <c r="W5280" i="1"/>
  <c r="W5281" i="1" a="1"/>
  <c r="W5281" i="1"/>
  <c r="W5282" i="1" a="1"/>
  <c r="W5282" i="1" s="1"/>
  <c r="W5283" i="1" a="1"/>
  <c r="W5283" i="1" s="1"/>
  <c r="W5284" i="1" a="1"/>
  <c r="W5284" i="1" s="1"/>
  <c r="W5285" i="1" a="1"/>
  <c r="W5285" i="1" s="1"/>
  <c r="W5286" i="1" a="1"/>
  <c r="W5286" i="1" s="1"/>
  <c r="W5287" i="1" a="1"/>
  <c r="W5287" i="1"/>
  <c r="W5288" i="1" a="1"/>
  <c r="W5288" i="1" s="1"/>
  <c r="W5289" i="1" a="1"/>
  <c r="W5289" i="1" s="1"/>
  <c r="W5290" i="1" a="1"/>
  <c r="W5290" i="1" s="1"/>
  <c r="W5291" i="1" a="1"/>
  <c r="W5291" i="1" s="1"/>
  <c r="W5292" i="1" a="1"/>
  <c r="W5292" i="1" s="1"/>
  <c r="W5293" i="1" a="1"/>
  <c r="W5293" i="1" s="1"/>
  <c r="W5294" i="1" a="1"/>
  <c r="W5294" i="1" s="1"/>
  <c r="W5295" i="1" a="1"/>
  <c r="W5295" i="1" s="1"/>
  <c r="W5296" i="1" a="1"/>
  <c r="W5296" i="1" s="1"/>
  <c r="W5297" i="1" a="1"/>
  <c r="W5297" i="1"/>
  <c r="W5298" i="1" a="1"/>
  <c r="W5298" i="1"/>
  <c r="W5299" i="1" a="1"/>
  <c r="W5299" i="1" s="1"/>
  <c r="W5300" i="1" a="1"/>
  <c r="W5300" i="1" s="1"/>
  <c r="W5301" i="1" a="1"/>
  <c r="W5301" i="1" s="1"/>
  <c r="W5302" i="1" a="1"/>
  <c r="W5302" i="1" s="1"/>
  <c r="W5303" i="1" a="1"/>
  <c r="W5303" i="1" s="1"/>
  <c r="W5304" i="1" a="1"/>
  <c r="W5304" i="1"/>
  <c r="W5305" i="1" a="1"/>
  <c r="W5305" i="1" s="1"/>
  <c r="W5306" i="1" a="1"/>
  <c r="W5306" i="1" s="1"/>
  <c r="W5307" i="1" a="1"/>
  <c r="W5307" i="1" s="1"/>
  <c r="W5308" i="1" a="1"/>
  <c r="W5308" i="1" s="1"/>
  <c r="W5309" i="1" a="1"/>
  <c r="W5309" i="1" s="1"/>
  <c r="W5310" i="1" a="1"/>
  <c r="W5310" i="1"/>
  <c r="W5311" i="1" a="1"/>
  <c r="W5311" i="1" s="1"/>
  <c r="W5312" i="1" a="1"/>
  <c r="W5312" i="1" s="1"/>
  <c r="W5313" i="1" a="1"/>
  <c r="W5313" i="1" s="1"/>
  <c r="W5314" i="1" a="1"/>
  <c r="W5314" i="1" s="1"/>
  <c r="W5315" i="1" a="1"/>
  <c r="W5315" i="1" s="1"/>
  <c r="W5316" i="1" a="1"/>
  <c r="W5316" i="1" s="1"/>
  <c r="W5317" i="1" a="1"/>
  <c r="W5317" i="1" s="1"/>
  <c r="W5318" i="1" a="1"/>
  <c r="W5318" i="1" s="1"/>
  <c r="W5319" i="1" a="1"/>
  <c r="W5319" i="1" s="1"/>
  <c r="W5320" i="1" a="1"/>
  <c r="W5320" i="1" s="1"/>
  <c r="W5321" i="1" a="1"/>
  <c r="W5321" i="1" s="1"/>
  <c r="W5322" i="1" a="1"/>
  <c r="W5322" i="1" s="1"/>
  <c r="W5323" i="1" a="1"/>
  <c r="W5323" i="1"/>
  <c r="W5324" i="1" a="1"/>
  <c r="W5324" i="1" s="1"/>
  <c r="W5325" i="1" a="1"/>
  <c r="W5325" i="1" s="1"/>
  <c r="W5326" i="1" a="1"/>
  <c r="W5326" i="1" s="1"/>
  <c r="W5327" i="1" a="1"/>
  <c r="W5327" i="1"/>
  <c r="W5328" i="1" a="1"/>
  <c r="W5328" i="1" s="1"/>
  <c r="W5329" i="1" a="1"/>
  <c r="W5329" i="1" s="1"/>
  <c r="W5330" i="1" a="1"/>
  <c r="W5330" i="1" s="1"/>
  <c r="W5331" i="1" a="1"/>
  <c r="W5331" i="1" s="1"/>
  <c r="W5332" i="1" a="1"/>
  <c r="W5332" i="1" s="1"/>
  <c r="W5333" i="1" a="1"/>
  <c r="W5333" i="1"/>
  <c r="W5334" i="1" a="1"/>
  <c r="W5334" i="1" s="1"/>
  <c r="W5335" i="1" a="1"/>
  <c r="W5335" i="1" s="1"/>
  <c r="W5336" i="1" a="1"/>
  <c r="W5336" i="1" s="1"/>
  <c r="W5337" i="1" a="1"/>
  <c r="W5337" i="1" s="1"/>
  <c r="W5338" i="1" a="1"/>
  <c r="W5338" i="1" s="1"/>
  <c r="W5339" i="1" a="1"/>
  <c r="W5339" i="1"/>
  <c r="W5340" i="1" a="1"/>
  <c r="W5340" i="1" s="1"/>
  <c r="W5341" i="1" a="1"/>
  <c r="W5341" i="1" s="1"/>
  <c r="W5342" i="1" a="1"/>
  <c r="W5342" i="1" s="1"/>
  <c r="W5343" i="1" a="1"/>
  <c r="W5343" i="1" s="1"/>
  <c r="W5344" i="1" a="1"/>
  <c r="W5344" i="1" s="1"/>
  <c r="W5345" i="1" a="1"/>
  <c r="W5345" i="1"/>
  <c r="W5346" i="1" a="1"/>
  <c r="W5346" i="1"/>
  <c r="W5347" i="1" a="1"/>
  <c r="W5347" i="1" s="1"/>
  <c r="W5348" i="1" a="1"/>
  <c r="W5348" i="1" s="1"/>
  <c r="W5349" i="1" a="1"/>
  <c r="W5349" i="1" s="1"/>
  <c r="W5350" i="1" a="1"/>
  <c r="W5350" i="1"/>
  <c r="W5351" i="1" a="1"/>
  <c r="W5351" i="1" s="1"/>
  <c r="W5352" i="1" a="1"/>
  <c r="W5352" i="1"/>
  <c r="W5353" i="1" a="1"/>
  <c r="W5353" i="1" s="1"/>
  <c r="W5354" i="1" a="1"/>
  <c r="W5354" i="1" s="1"/>
  <c r="W5355" i="1" a="1"/>
  <c r="W5355" i="1" s="1"/>
  <c r="W5356" i="1" a="1"/>
  <c r="W5356" i="1" s="1"/>
  <c r="W5357" i="1" a="1"/>
  <c r="W5357" i="1" s="1"/>
  <c r="W5358" i="1" a="1"/>
  <c r="W5358" i="1" s="1"/>
  <c r="W5359" i="1" a="1"/>
  <c r="W5359" i="1" s="1"/>
  <c r="W5360" i="1" a="1"/>
  <c r="W5360" i="1" s="1"/>
  <c r="W5361" i="1" a="1"/>
  <c r="W5361" i="1" s="1"/>
  <c r="W5362" i="1" a="1"/>
  <c r="W5362" i="1" s="1"/>
  <c r="W5363" i="1" a="1"/>
  <c r="W5363" i="1" s="1"/>
  <c r="W5364" i="1" a="1"/>
  <c r="W5364" i="1" s="1"/>
  <c r="W5365" i="1" a="1"/>
  <c r="W5365" i="1"/>
  <c r="W5366" i="1" a="1"/>
  <c r="W5366" i="1" s="1"/>
  <c r="W5367" i="1" a="1"/>
  <c r="W5367" i="1" s="1"/>
  <c r="W5368" i="1" a="1"/>
  <c r="W5368" i="1" s="1"/>
  <c r="W5369" i="1" a="1"/>
  <c r="W5369" i="1"/>
  <c r="W5370" i="1" a="1"/>
  <c r="W5370" i="1" s="1"/>
  <c r="W5371" i="1" a="1"/>
  <c r="W5371" i="1"/>
  <c r="W5372" i="1" a="1"/>
  <c r="W5372" i="1" s="1"/>
  <c r="W5373" i="1" a="1"/>
  <c r="W5373" i="1"/>
  <c r="W5374" i="1" a="1"/>
  <c r="W5374" i="1" s="1"/>
  <c r="W5375" i="1" a="1"/>
  <c r="W5375" i="1" s="1"/>
  <c r="W5376" i="1" a="1"/>
  <c r="W5376" i="1"/>
  <c r="W5377" i="1" a="1"/>
  <c r="W5377" i="1"/>
  <c r="W5378" i="1" a="1"/>
  <c r="W5378" i="1" s="1"/>
  <c r="W5379" i="1" a="1"/>
  <c r="W5379" i="1"/>
  <c r="W5380" i="1" a="1"/>
  <c r="W5380" i="1" s="1"/>
  <c r="W5381" i="1" a="1"/>
  <c r="W5381" i="1" s="1"/>
  <c r="W5382" i="1" a="1"/>
  <c r="W5382" i="1"/>
  <c r="W5383" i="1" a="1"/>
  <c r="W5383" i="1"/>
  <c r="W5384" i="1" a="1"/>
  <c r="W5384" i="1" s="1"/>
  <c r="W5385" i="1" a="1"/>
  <c r="W5385" i="1"/>
  <c r="W5386" i="1" a="1"/>
  <c r="W5386" i="1" s="1"/>
  <c r="W5387" i="1" a="1"/>
  <c r="W5387" i="1" s="1"/>
  <c r="W5388" i="1" a="1"/>
  <c r="W5388" i="1" s="1"/>
  <c r="W5389" i="1" a="1"/>
  <c r="W5389" i="1" s="1"/>
  <c r="W5390" i="1" a="1"/>
  <c r="W5390" i="1" s="1"/>
  <c r="W5391" i="1" a="1"/>
  <c r="W5391" i="1" s="1"/>
  <c r="W5392" i="1" a="1"/>
  <c r="W5392" i="1" s="1"/>
  <c r="W5393" i="1" a="1"/>
  <c r="W5393" i="1" s="1"/>
  <c r="W5394" i="1" a="1"/>
  <c r="W5394" i="1" s="1"/>
  <c r="W5395" i="1" a="1"/>
  <c r="W5395" i="1" s="1"/>
  <c r="W5396" i="1" a="1"/>
  <c r="W5396" i="1" s="1"/>
  <c r="W5397" i="1" a="1"/>
  <c r="W5397" i="1"/>
  <c r="W5398" i="1" a="1"/>
  <c r="W5398" i="1" s="1"/>
  <c r="W5399" i="1" a="1"/>
  <c r="W5399" i="1" s="1"/>
  <c r="W5400" i="1" a="1"/>
  <c r="W5400" i="1" s="1"/>
  <c r="W5401" i="1" a="1"/>
  <c r="W5401" i="1" s="1"/>
  <c r="W5402" i="1" a="1"/>
  <c r="W5402" i="1" s="1"/>
  <c r="W5403" i="1" a="1"/>
  <c r="W5403" i="1"/>
  <c r="W5404" i="1" a="1"/>
  <c r="W5404" i="1" s="1"/>
  <c r="W5405" i="1" a="1"/>
  <c r="W5405" i="1" s="1"/>
  <c r="W5406" i="1" a="1"/>
  <c r="W5406" i="1" s="1"/>
  <c r="W5407" i="1" a="1"/>
  <c r="W5407" i="1" s="1"/>
  <c r="W5408" i="1" a="1"/>
  <c r="W5408" i="1" s="1"/>
  <c r="W5409" i="1" a="1"/>
  <c r="W5409" i="1" s="1"/>
  <c r="W5410" i="1" a="1"/>
  <c r="W5410" i="1" s="1"/>
  <c r="W5411" i="1" a="1"/>
  <c r="W5411" i="1" s="1"/>
  <c r="W5412" i="1" a="1"/>
  <c r="W5412" i="1"/>
  <c r="W5413" i="1" a="1"/>
  <c r="W5413" i="1" s="1"/>
  <c r="W5414" i="1" a="1"/>
  <c r="W5414" i="1" s="1"/>
  <c r="W5415" i="1" a="1"/>
  <c r="W5415" i="1" s="1"/>
  <c r="W5416" i="1" a="1"/>
  <c r="W5416" i="1" s="1"/>
  <c r="W5417" i="1" a="1"/>
  <c r="W5417" i="1" s="1"/>
  <c r="W5418" i="1" a="1"/>
  <c r="W5418" i="1" s="1"/>
  <c r="W5419" i="1" a="1"/>
  <c r="W5419" i="1" s="1"/>
  <c r="W5420" i="1" a="1"/>
  <c r="W5420" i="1" s="1"/>
  <c r="W5421" i="1" a="1"/>
  <c r="W5421" i="1" s="1"/>
  <c r="W5422" i="1" a="1"/>
  <c r="W5422" i="1"/>
  <c r="W5423" i="1" a="1"/>
  <c r="W5423" i="1" s="1"/>
  <c r="W5424" i="1" a="1"/>
  <c r="W5424" i="1" s="1"/>
  <c r="W5425" i="1" a="1"/>
  <c r="W5425" i="1" s="1"/>
  <c r="W5426" i="1" a="1"/>
  <c r="W5426" i="1" s="1"/>
  <c r="W5427" i="1" a="1"/>
  <c r="W5427" i="1" s="1"/>
  <c r="W5428" i="1" a="1"/>
  <c r="W5428" i="1" s="1"/>
  <c r="W5429" i="1" a="1"/>
  <c r="W5429" i="1" s="1"/>
  <c r="W5430" i="1" a="1"/>
  <c r="W5430" i="1" s="1"/>
  <c r="W5431" i="1" a="1"/>
  <c r="W5431" i="1" s="1"/>
  <c r="W5432" i="1" a="1"/>
  <c r="W5432" i="1" s="1"/>
  <c r="W5433" i="1" a="1"/>
  <c r="W5433" i="1" s="1"/>
  <c r="W5434" i="1" a="1"/>
  <c r="W5434" i="1" s="1"/>
  <c r="W5435" i="1" a="1"/>
  <c r="W5435" i="1" s="1"/>
  <c r="W5436" i="1" a="1"/>
  <c r="W5436" i="1"/>
  <c r="W5437" i="1" a="1"/>
  <c r="W5437" i="1" s="1"/>
  <c r="W5438" i="1" a="1"/>
  <c r="W5438" i="1" s="1"/>
  <c r="W5439" i="1" a="1"/>
  <c r="W5439" i="1" s="1"/>
  <c r="W5440" i="1" a="1"/>
  <c r="W5440" i="1" s="1"/>
  <c r="W5441" i="1" a="1"/>
  <c r="W5441" i="1" s="1"/>
  <c r="W5442" i="1" a="1"/>
  <c r="W5442" i="1"/>
  <c r="W5443" i="1" a="1"/>
  <c r="W5443" i="1" s="1"/>
  <c r="W5444" i="1" a="1"/>
  <c r="W5444" i="1" s="1"/>
  <c r="W5445" i="1" a="1"/>
  <c r="W5445" i="1" s="1"/>
  <c r="W5446" i="1" a="1"/>
  <c r="W5446" i="1" s="1"/>
  <c r="W5447" i="1" a="1"/>
  <c r="W5447" i="1" s="1"/>
  <c r="W5448" i="1" a="1"/>
  <c r="W5448" i="1" s="1"/>
  <c r="W5449" i="1" a="1"/>
  <c r="W5449" i="1" s="1"/>
  <c r="W5450" i="1" a="1"/>
  <c r="W5450" i="1" s="1"/>
  <c r="W5451" i="1" a="1"/>
  <c r="W5451" i="1" s="1"/>
  <c r="W5452" i="1" a="1"/>
  <c r="W5452" i="1" s="1"/>
  <c r="W5453" i="1" a="1"/>
  <c r="W5453" i="1" s="1"/>
  <c r="W5454" i="1" a="1"/>
  <c r="W5454" i="1"/>
  <c r="W5455" i="1" a="1"/>
  <c r="W5455" i="1" s="1"/>
  <c r="W5456" i="1" a="1"/>
  <c r="W5456" i="1" s="1"/>
  <c r="W5457" i="1" a="1"/>
  <c r="W5457" i="1" s="1"/>
  <c r="W5458" i="1" a="1"/>
  <c r="W5458" i="1" s="1"/>
  <c r="W5459" i="1" a="1"/>
  <c r="W5459" i="1" s="1"/>
  <c r="W5460" i="1" a="1"/>
  <c r="W5460" i="1" s="1"/>
  <c r="W5461" i="1" a="1"/>
  <c r="W5461" i="1"/>
  <c r="W5462" i="1" a="1"/>
  <c r="W5462" i="1" s="1"/>
  <c r="W5463" i="1" a="1"/>
  <c r="W5463" i="1" s="1"/>
  <c r="W5464" i="1" a="1"/>
  <c r="W5464" i="1"/>
  <c r="W5465" i="1" a="1"/>
  <c r="W5465" i="1" s="1"/>
  <c r="W5466" i="1" a="1"/>
  <c r="W5466" i="1" s="1"/>
  <c r="W5467" i="1" a="1"/>
  <c r="W5467" i="1" s="1"/>
  <c r="W5468" i="1" a="1"/>
  <c r="W5468" i="1" s="1"/>
  <c r="W5469" i="1" a="1"/>
  <c r="W5469" i="1" s="1"/>
  <c r="W5470" i="1" a="1"/>
  <c r="W5470" i="1"/>
  <c r="W5471" i="1" a="1"/>
  <c r="W5471" i="1" s="1"/>
  <c r="W5472" i="1" a="1"/>
  <c r="W5472" i="1" s="1"/>
  <c r="W5473" i="1" a="1"/>
  <c r="W5473" i="1" s="1"/>
  <c r="W5474" i="1" a="1"/>
  <c r="W5474" i="1" s="1"/>
  <c r="W5475" i="1" a="1"/>
  <c r="W5475" i="1" s="1"/>
  <c r="W5476" i="1" a="1"/>
  <c r="W5476" i="1" s="1"/>
  <c r="W5477" i="1" a="1"/>
  <c r="W5477" i="1"/>
  <c r="W5478" i="1" a="1"/>
  <c r="W5478" i="1" s="1"/>
  <c r="W5479" i="1" a="1"/>
  <c r="W5479" i="1" s="1"/>
  <c r="W5480" i="1" a="1"/>
  <c r="W5480" i="1" s="1"/>
  <c r="W5481" i="1" a="1"/>
  <c r="W5481" i="1" s="1"/>
  <c r="W5482" i="1" a="1"/>
  <c r="W5482" i="1"/>
  <c r="W5483" i="1" a="1"/>
  <c r="W5483" i="1" s="1"/>
  <c r="W5484" i="1" a="1"/>
  <c r="W5484" i="1" s="1"/>
  <c r="W5485" i="1" a="1"/>
  <c r="W5485" i="1" s="1"/>
  <c r="W5486" i="1" a="1"/>
  <c r="W5486" i="1" s="1"/>
  <c r="W5487" i="1" a="1"/>
  <c r="W5487" i="1"/>
  <c r="W5488" i="1" a="1"/>
  <c r="W5488" i="1" s="1"/>
  <c r="W5489" i="1" a="1"/>
  <c r="W5489" i="1"/>
  <c r="W5490" i="1" a="1"/>
  <c r="W5490" i="1" s="1"/>
  <c r="W5491" i="1" a="1"/>
  <c r="W5491" i="1" s="1"/>
  <c r="W5492" i="1" a="1"/>
  <c r="W5492" i="1" s="1"/>
  <c r="W5493" i="1" a="1"/>
  <c r="W5493" i="1" s="1"/>
  <c r="W5494" i="1" a="1"/>
  <c r="W5494" i="1" s="1"/>
  <c r="W5495" i="1" a="1"/>
  <c r="W5495" i="1" s="1"/>
  <c r="W5496" i="1" a="1"/>
  <c r="W5496" i="1" s="1"/>
  <c r="W5497" i="1" a="1"/>
  <c r="W5497" i="1"/>
  <c r="W5498" i="1" a="1"/>
  <c r="W5498" i="1" s="1"/>
  <c r="W5499" i="1" a="1"/>
  <c r="W5499" i="1" s="1"/>
  <c r="W5500" i="1" a="1"/>
  <c r="W5500" i="1"/>
  <c r="W5501" i="1" a="1"/>
  <c r="W5501" i="1" s="1"/>
  <c r="W5502" i="1" a="1"/>
  <c r="W5502" i="1"/>
  <c r="W5503" i="1" a="1"/>
  <c r="W5503" i="1"/>
  <c r="W5504" i="1" a="1"/>
  <c r="W5504" i="1" s="1"/>
  <c r="W5505" i="1" a="1"/>
  <c r="W5505" i="1" s="1"/>
  <c r="W5506" i="1" a="1"/>
  <c r="W5506" i="1" s="1"/>
  <c r="W5507" i="1" a="1"/>
  <c r="W5507" i="1" s="1"/>
  <c r="W5508" i="1" a="1"/>
  <c r="W5508" i="1" s="1"/>
  <c r="W5509" i="1" a="1"/>
  <c r="W5509" i="1" s="1"/>
  <c r="W5510" i="1" a="1"/>
  <c r="W5510" i="1" s="1"/>
  <c r="W5511" i="1" a="1"/>
  <c r="W5511" i="1" s="1"/>
  <c r="W5512" i="1" a="1"/>
  <c r="W5512" i="1" s="1"/>
  <c r="W5513" i="1" a="1"/>
  <c r="W5513" i="1"/>
  <c r="W5514" i="1" a="1"/>
  <c r="W5514" i="1" s="1"/>
  <c r="W5515" i="1" a="1"/>
  <c r="W5515" i="1"/>
  <c r="W5516" i="1" a="1"/>
  <c r="W5516" i="1" s="1"/>
  <c r="W5517" i="1" a="1"/>
  <c r="W5517" i="1" s="1"/>
  <c r="W5518" i="1" a="1"/>
  <c r="W5518" i="1" s="1"/>
  <c r="W5519" i="1" a="1"/>
  <c r="W5519" i="1" s="1"/>
  <c r="W5520" i="1" a="1"/>
  <c r="W5520" i="1"/>
  <c r="W5521" i="1" a="1"/>
  <c r="W5521" i="1"/>
  <c r="W5522" i="1" a="1"/>
  <c r="W5522" i="1" s="1"/>
  <c r="W5523" i="1" a="1"/>
  <c r="W5523" i="1"/>
  <c r="W5524" i="1" a="1"/>
  <c r="W5524" i="1" s="1"/>
  <c r="W5525" i="1" a="1"/>
  <c r="W5525" i="1" s="1"/>
  <c r="W5526" i="1" a="1"/>
  <c r="W5526" i="1" s="1"/>
  <c r="W5527" i="1" a="1"/>
  <c r="W5527" i="1" s="1"/>
  <c r="W5528" i="1" a="1"/>
  <c r="W5528" i="1" s="1"/>
  <c r="W5529" i="1" a="1"/>
  <c r="W5529" i="1"/>
  <c r="W5530" i="1" a="1"/>
  <c r="W5530" i="1" s="1"/>
  <c r="W5531" i="1" a="1"/>
  <c r="W5531" i="1" s="1"/>
  <c r="W5532" i="1" a="1"/>
  <c r="W5532" i="1" s="1"/>
  <c r="W5533" i="1" a="1"/>
  <c r="W5533" i="1" s="1"/>
  <c r="W5534" i="1" a="1"/>
  <c r="W5534" i="1" s="1"/>
  <c r="W5535" i="1" a="1"/>
  <c r="W5535" i="1" s="1"/>
  <c r="W5536" i="1" a="1"/>
  <c r="W5536" i="1" s="1"/>
  <c r="W5537" i="1" a="1"/>
  <c r="W5537" i="1" s="1"/>
  <c r="W5538" i="1" a="1"/>
  <c r="W5538" i="1" s="1"/>
  <c r="W5539" i="1" a="1"/>
  <c r="W5539" i="1" s="1"/>
  <c r="W5540" i="1" a="1"/>
  <c r="W5540" i="1" s="1"/>
  <c r="W5541" i="1" a="1"/>
  <c r="W5541" i="1" s="1"/>
  <c r="W5542" i="1" a="1"/>
  <c r="W5542" i="1" s="1"/>
  <c r="W5543" i="1" a="1"/>
  <c r="W5543" i="1" s="1"/>
  <c r="W5544" i="1" a="1"/>
  <c r="W5544" i="1" s="1"/>
  <c r="W5545" i="1" a="1"/>
  <c r="W5545" i="1" s="1"/>
  <c r="W5546" i="1" a="1"/>
  <c r="W5546" i="1" s="1"/>
  <c r="W5547" i="1" a="1"/>
  <c r="W5547" i="1"/>
  <c r="W5548" i="1" a="1"/>
  <c r="W5548" i="1" s="1"/>
  <c r="W5549" i="1" a="1"/>
  <c r="W5549" i="1"/>
  <c r="W5550" i="1" a="1"/>
  <c r="W5550" i="1" s="1"/>
  <c r="W5551" i="1" a="1"/>
  <c r="W5551" i="1" s="1"/>
  <c r="W5552" i="1" a="1"/>
  <c r="W5552" i="1" s="1"/>
  <c r="W5553" i="1" a="1"/>
  <c r="W5553" i="1" s="1"/>
  <c r="W5554" i="1" a="1"/>
  <c r="W5554" i="1" s="1"/>
  <c r="W5555" i="1" a="1"/>
  <c r="W5555" i="1" s="1"/>
  <c r="W5556" i="1" a="1"/>
  <c r="W5556" i="1" s="1"/>
  <c r="W5557" i="1" a="1"/>
  <c r="W5557" i="1" s="1"/>
  <c r="W5558" i="1" a="1"/>
  <c r="W5558" i="1" s="1"/>
  <c r="W5559" i="1" a="1"/>
  <c r="W5559" i="1"/>
  <c r="W5560" i="1" a="1"/>
  <c r="W5560" i="1" s="1"/>
  <c r="W5561" i="1" a="1"/>
  <c r="W5561" i="1"/>
  <c r="W5562" i="1" a="1"/>
  <c r="W5562" i="1" s="1"/>
  <c r="W5563" i="1" a="1"/>
  <c r="W5563" i="1" s="1"/>
  <c r="W5564" i="1" a="1"/>
  <c r="W5564" i="1" s="1"/>
  <c r="W5565" i="1" a="1"/>
  <c r="W5565" i="1" s="1"/>
  <c r="W5566" i="1" a="1"/>
  <c r="W5566" i="1" s="1"/>
  <c r="W5567" i="1" a="1"/>
  <c r="W5567" i="1" s="1"/>
  <c r="W5568" i="1" a="1"/>
  <c r="W5568" i="1" s="1"/>
  <c r="W5569" i="1" a="1"/>
  <c r="W5569" i="1"/>
  <c r="W5570" i="1" a="1"/>
  <c r="W5570" i="1" s="1"/>
  <c r="W5571" i="1" a="1"/>
  <c r="W5571" i="1"/>
  <c r="W5572" i="1" a="1"/>
  <c r="W5572" i="1" s="1"/>
  <c r="W5573" i="1" a="1"/>
  <c r="W5573" i="1"/>
  <c r="W5574" i="1" a="1"/>
  <c r="W5574" i="1" s="1"/>
  <c r="W5575" i="1" a="1"/>
  <c r="W5575" i="1" s="1"/>
  <c r="W5576" i="1" a="1"/>
  <c r="W5576" i="1" s="1"/>
  <c r="W5577" i="1" a="1"/>
  <c r="W5577" i="1" s="1"/>
  <c r="W5578" i="1" a="1"/>
  <c r="W5578" i="1" s="1"/>
  <c r="W5579" i="1" a="1"/>
  <c r="W5579" i="1"/>
  <c r="W5580" i="1" a="1"/>
  <c r="W5580" i="1" s="1"/>
  <c r="W5581" i="1" a="1"/>
  <c r="W5581" i="1" s="1"/>
  <c r="W5582" i="1" a="1"/>
  <c r="W5582" i="1" s="1"/>
  <c r="W5583" i="1" a="1"/>
  <c r="W5583" i="1" s="1"/>
  <c r="W5584" i="1" a="1"/>
  <c r="W5584" i="1" s="1"/>
  <c r="W5585" i="1" a="1"/>
  <c r="W5585" i="1"/>
  <c r="W5586" i="1" a="1"/>
  <c r="W5586" i="1" s="1"/>
  <c r="W5587" i="1" a="1"/>
  <c r="W5587" i="1"/>
  <c r="W5588" i="1" a="1"/>
  <c r="W5588" i="1" s="1"/>
  <c r="W5589" i="1" a="1"/>
  <c r="W5589" i="1" s="1"/>
  <c r="W5590" i="1" a="1"/>
  <c r="W5590" i="1" s="1"/>
  <c r="W5591" i="1" a="1"/>
  <c r="W5591" i="1" s="1"/>
  <c r="W5592" i="1" a="1"/>
  <c r="W5592" i="1" s="1"/>
  <c r="W5593" i="1" a="1"/>
  <c r="W5593" i="1" s="1"/>
  <c r="W5594" i="1" a="1"/>
  <c r="W5594" i="1" s="1"/>
  <c r="W5595" i="1" a="1"/>
  <c r="W5595" i="1" s="1"/>
  <c r="W5596" i="1" a="1"/>
  <c r="W5596" i="1" s="1"/>
  <c r="W5597" i="1" a="1"/>
  <c r="W5597" i="1" s="1"/>
  <c r="W5598" i="1" a="1"/>
  <c r="W5598" i="1"/>
  <c r="W5599" i="1" a="1"/>
  <c r="W5599" i="1" s="1"/>
  <c r="W5600" i="1" a="1"/>
  <c r="W5600" i="1" s="1"/>
  <c r="W5601" i="1" a="1"/>
  <c r="W5601" i="1" s="1"/>
  <c r="W5602" i="1" a="1"/>
  <c r="W5602" i="1" s="1"/>
  <c r="W5603" i="1" a="1"/>
  <c r="W5603" i="1" s="1"/>
  <c r="W5604" i="1" a="1"/>
  <c r="W5604" i="1" s="1"/>
  <c r="W5605" i="1" a="1"/>
  <c r="W5605" i="1" s="1"/>
  <c r="W5606" i="1" a="1"/>
  <c r="W5606" i="1" s="1"/>
  <c r="W5607" i="1" a="1"/>
  <c r="W5607" i="1" s="1"/>
  <c r="W5608" i="1" a="1"/>
  <c r="W5608" i="1" s="1"/>
  <c r="W5609" i="1" a="1"/>
  <c r="W5609" i="1" s="1"/>
  <c r="W5610" i="1" a="1"/>
  <c r="W5610" i="1"/>
  <c r="W5611" i="1" a="1"/>
  <c r="W5611" i="1" s="1"/>
  <c r="W5612" i="1" a="1"/>
  <c r="W5612" i="1" s="1"/>
  <c r="W5613" i="1" a="1"/>
  <c r="W5613" i="1" s="1"/>
  <c r="W5614" i="1" a="1"/>
  <c r="W5614" i="1" s="1"/>
  <c r="W5615" i="1" a="1"/>
  <c r="W5615" i="1" s="1"/>
  <c r="W5616" i="1" a="1"/>
  <c r="W5616" i="1" s="1"/>
  <c r="W5617" i="1" a="1"/>
  <c r="W5617" i="1" s="1"/>
  <c r="W5618" i="1" a="1"/>
  <c r="W5618" i="1" s="1"/>
  <c r="W5619" i="1" a="1"/>
  <c r="W5619" i="1" s="1"/>
  <c r="W5620" i="1" a="1"/>
  <c r="W5620" i="1" s="1"/>
  <c r="W5621" i="1" a="1"/>
  <c r="W5621" i="1" s="1"/>
  <c r="W5622" i="1" a="1"/>
  <c r="W5622" i="1" s="1"/>
  <c r="W5623" i="1" a="1"/>
  <c r="W5623" i="1" s="1"/>
  <c r="W5624" i="1" a="1"/>
  <c r="W5624" i="1" s="1"/>
  <c r="W5625" i="1" a="1"/>
  <c r="W5625" i="1" s="1"/>
  <c r="W5626" i="1" a="1"/>
  <c r="W5626" i="1"/>
  <c r="W5627" i="1" a="1"/>
  <c r="W5627" i="1" s="1"/>
  <c r="W5628" i="1" a="1"/>
  <c r="W5628" i="1"/>
  <c r="W5629" i="1" a="1"/>
  <c r="W5629" i="1" s="1"/>
  <c r="W5630" i="1" a="1"/>
  <c r="W5630" i="1" s="1"/>
  <c r="W5631" i="1" a="1"/>
  <c r="W5631" i="1"/>
  <c r="W5632" i="1" a="1"/>
  <c r="W5632" i="1" s="1"/>
  <c r="W5633" i="1" a="1"/>
  <c r="W5633" i="1" s="1"/>
  <c r="W5634" i="1" a="1"/>
  <c r="W5634" i="1"/>
  <c r="W5635" i="1" a="1"/>
  <c r="W5635" i="1" s="1"/>
  <c r="W5636" i="1" a="1"/>
  <c r="W5636" i="1" s="1"/>
  <c r="W5637" i="1" a="1"/>
  <c r="W5637" i="1" s="1"/>
  <c r="W5638" i="1" a="1"/>
  <c r="W5638" i="1" s="1"/>
  <c r="W5639" i="1" a="1"/>
  <c r="W5639" i="1"/>
  <c r="W5640" i="1" a="1"/>
  <c r="W5640" i="1"/>
  <c r="W5641" i="1" a="1"/>
  <c r="W5641" i="1" s="1"/>
  <c r="W5642" i="1" a="1"/>
  <c r="W5642" i="1" s="1"/>
  <c r="W5643" i="1" a="1"/>
  <c r="W5643" i="1" s="1"/>
  <c r="W5644" i="1" a="1"/>
  <c r="W5644" i="1" s="1"/>
  <c r="W5645" i="1" a="1"/>
  <c r="W5645" i="1" s="1"/>
  <c r="W5646" i="1" a="1"/>
  <c r="W5646" i="1" s="1"/>
  <c r="W5647" i="1" a="1"/>
  <c r="W5647" i="1" s="1"/>
  <c r="W5648" i="1" a="1"/>
  <c r="W5648" i="1" s="1"/>
  <c r="W5649" i="1" a="1"/>
  <c r="W5649" i="1" s="1"/>
  <c r="W5650" i="1" a="1"/>
  <c r="W5650" i="1" s="1"/>
  <c r="W5651" i="1" a="1"/>
  <c r="W5651" i="1"/>
  <c r="W5652" i="1" a="1"/>
  <c r="W5652" i="1" s="1"/>
  <c r="W5653" i="1" a="1"/>
  <c r="W5653" i="1" s="1"/>
  <c r="W5654" i="1" a="1"/>
  <c r="W5654" i="1" s="1"/>
  <c r="W5655" i="1" a="1"/>
  <c r="W5655" i="1" s="1"/>
  <c r="W5656" i="1" a="1"/>
  <c r="W5656" i="1" s="1"/>
  <c r="W5657" i="1" a="1"/>
  <c r="W5657" i="1"/>
  <c r="W5658" i="1" a="1"/>
  <c r="W5658" i="1"/>
  <c r="W5659" i="1" a="1"/>
  <c r="W5659" i="1" s="1"/>
  <c r="W5660" i="1" a="1"/>
  <c r="W5660" i="1" s="1"/>
  <c r="W5661" i="1" a="1"/>
  <c r="W5661" i="1" s="1"/>
  <c r="W5662" i="1" a="1"/>
  <c r="W5662" i="1" s="1"/>
  <c r="W5663" i="1" a="1"/>
  <c r="W5663" i="1" s="1"/>
  <c r="W5664" i="1" a="1"/>
  <c r="W5664" i="1" s="1"/>
  <c r="W5665" i="1" a="1"/>
  <c r="W5665" i="1" s="1"/>
  <c r="W5666" i="1" a="1"/>
  <c r="W5666" i="1" s="1"/>
  <c r="W5667" i="1" a="1"/>
  <c r="W5667" i="1" s="1"/>
  <c r="W5668" i="1" a="1"/>
  <c r="W5668" i="1" s="1"/>
  <c r="W5669" i="1" a="1"/>
  <c r="W5669" i="1" s="1"/>
  <c r="W5670" i="1" a="1"/>
  <c r="W5670" i="1" s="1"/>
  <c r="W5671" i="1" a="1"/>
  <c r="W5671" i="1"/>
  <c r="W5672" i="1" a="1"/>
  <c r="W5672" i="1" s="1"/>
  <c r="W5673" i="1" a="1"/>
  <c r="W5673" i="1" s="1"/>
  <c r="W5674" i="1" a="1"/>
  <c r="W5674" i="1"/>
  <c r="W5675" i="1" a="1"/>
  <c r="W5675" i="1" s="1"/>
  <c r="W5676" i="1" a="1"/>
  <c r="W5676" i="1" s="1"/>
  <c r="W5677" i="1" a="1"/>
  <c r="W5677" i="1" s="1"/>
  <c r="W5678" i="1" a="1"/>
  <c r="W5678" i="1" s="1"/>
  <c r="W5679" i="1" a="1"/>
  <c r="W5679" i="1" s="1"/>
  <c r="W5680" i="1" a="1"/>
  <c r="W5680" i="1" s="1"/>
  <c r="W5681" i="1" a="1"/>
  <c r="W5681" i="1" s="1"/>
  <c r="W5682" i="1" a="1"/>
  <c r="W5682" i="1" s="1"/>
  <c r="W5683" i="1" a="1"/>
  <c r="W5683" i="1"/>
  <c r="W5684" i="1" a="1"/>
  <c r="W5684" i="1" s="1"/>
  <c r="W5685" i="1" a="1"/>
  <c r="W5685" i="1" s="1"/>
  <c r="W5686" i="1" a="1"/>
  <c r="W5686" i="1" s="1"/>
  <c r="W5687" i="1" a="1"/>
  <c r="W5687" i="1"/>
  <c r="W5688" i="1" a="1"/>
  <c r="W5688" i="1" s="1"/>
  <c r="W5689" i="1" a="1"/>
  <c r="W5689" i="1" s="1"/>
  <c r="W5690" i="1" a="1"/>
  <c r="W5690" i="1" s="1"/>
  <c r="W5691" i="1" a="1"/>
  <c r="W5691" i="1" s="1"/>
  <c r="W5692" i="1" a="1"/>
  <c r="W5692" i="1" s="1"/>
  <c r="W5693" i="1" a="1"/>
  <c r="W5693" i="1" s="1"/>
  <c r="W5694" i="1" a="1"/>
  <c r="W5694" i="1" s="1"/>
  <c r="W5695" i="1" a="1"/>
  <c r="W5695" i="1" s="1"/>
  <c r="W5696" i="1" a="1"/>
  <c r="W5696" i="1" s="1"/>
  <c r="W5697" i="1" a="1"/>
  <c r="W5697" i="1" s="1"/>
  <c r="W5698" i="1" a="1"/>
  <c r="W5698" i="1" s="1"/>
  <c r="W5699" i="1" a="1"/>
  <c r="W5699" i="1" s="1"/>
  <c r="W5700" i="1" a="1"/>
  <c r="W5700" i="1" s="1"/>
  <c r="W5701" i="1" a="1"/>
  <c r="W5701" i="1" s="1"/>
  <c r="W5702" i="1" a="1"/>
  <c r="W5702" i="1" s="1"/>
  <c r="W5703" i="1" a="1"/>
  <c r="W5703" i="1"/>
  <c r="W5704" i="1" a="1"/>
  <c r="W5704" i="1" s="1"/>
  <c r="W5705" i="1" a="1"/>
  <c r="W5705" i="1" s="1"/>
  <c r="W5706" i="1" a="1"/>
  <c r="W5706" i="1" s="1"/>
  <c r="W5707" i="1" a="1"/>
  <c r="W5707" i="1" s="1"/>
  <c r="W5708" i="1" a="1"/>
  <c r="W5708" i="1" s="1"/>
  <c r="W5709" i="1" a="1"/>
  <c r="W5709" i="1" s="1"/>
  <c r="W5710" i="1" a="1"/>
  <c r="W5710" i="1"/>
  <c r="W5711" i="1" a="1"/>
  <c r="W5711" i="1" s="1"/>
  <c r="W5712" i="1" a="1"/>
  <c r="W5712" i="1" s="1"/>
  <c r="W5713" i="1" a="1"/>
  <c r="W5713" i="1" s="1"/>
  <c r="W5714" i="1" a="1"/>
  <c r="W5714" i="1" s="1"/>
  <c r="W5715" i="1" a="1"/>
  <c r="W5715" i="1" s="1"/>
  <c r="W5716" i="1" a="1"/>
  <c r="W5716" i="1"/>
  <c r="W5717" i="1" a="1"/>
  <c r="W5717" i="1"/>
  <c r="W5718" i="1" a="1"/>
  <c r="W5718" i="1" s="1"/>
  <c r="W5719" i="1" a="1"/>
  <c r="W5719" i="1"/>
  <c r="W5720" i="1" a="1"/>
  <c r="W5720" i="1" s="1"/>
  <c r="W5721" i="1" a="1"/>
  <c r="W5721" i="1" s="1"/>
  <c r="W5722" i="1" a="1"/>
  <c r="W5722" i="1" s="1"/>
  <c r="W5723" i="1" a="1"/>
  <c r="W5723" i="1" s="1"/>
  <c r="W5724" i="1" a="1"/>
  <c r="W5724" i="1"/>
  <c r="W5725" i="1" a="1"/>
  <c r="W5725" i="1" s="1"/>
  <c r="W5726" i="1" a="1"/>
  <c r="W5726" i="1" s="1"/>
  <c r="W5727" i="1" a="1"/>
  <c r="W5727" i="1" s="1"/>
  <c r="W5728" i="1" a="1"/>
  <c r="W5728" i="1" s="1"/>
  <c r="W5729" i="1" a="1"/>
  <c r="W5729" i="1"/>
  <c r="W5730" i="1" a="1"/>
  <c r="W5730" i="1"/>
  <c r="W5731" i="1" a="1"/>
  <c r="W5731" i="1" s="1"/>
  <c r="W5732" i="1" a="1"/>
  <c r="W5732" i="1" s="1"/>
  <c r="W5733" i="1" a="1"/>
  <c r="W5733" i="1" s="1"/>
  <c r="W5734" i="1" a="1"/>
  <c r="W5734" i="1" s="1"/>
  <c r="W5735" i="1" a="1"/>
  <c r="W5735" i="1" s="1"/>
  <c r="W5736" i="1" a="1"/>
  <c r="W5736" i="1" s="1"/>
  <c r="W5737" i="1" a="1"/>
  <c r="W5737" i="1" s="1"/>
  <c r="W5738" i="1" a="1"/>
  <c r="W5738" i="1" s="1"/>
  <c r="W5739" i="1" a="1"/>
  <c r="W5739" i="1" s="1"/>
  <c r="W5740" i="1" a="1"/>
  <c r="W5740" i="1" s="1"/>
  <c r="W5741" i="1" a="1"/>
  <c r="W5741" i="1" s="1"/>
  <c r="W5742" i="1" a="1"/>
  <c r="W5742" i="1" s="1"/>
  <c r="W5743" i="1" a="1"/>
  <c r="W5743" i="1" s="1"/>
  <c r="W5744" i="1" a="1"/>
  <c r="W5744" i="1" s="1"/>
  <c r="W5745" i="1" a="1"/>
  <c r="W5745" i="1" s="1"/>
  <c r="W5746" i="1" a="1"/>
  <c r="W5746" i="1" s="1"/>
  <c r="W5747" i="1" a="1"/>
  <c r="W5747" i="1" s="1"/>
  <c r="W5748" i="1" a="1"/>
  <c r="W5748" i="1" s="1"/>
  <c r="W5749" i="1" a="1"/>
  <c r="W5749" i="1" s="1"/>
  <c r="W5750" i="1" a="1"/>
  <c r="W5750" i="1" s="1"/>
  <c r="W5751" i="1" a="1"/>
  <c r="W5751" i="1"/>
  <c r="W5752" i="1" a="1"/>
  <c r="W5752" i="1" s="1"/>
  <c r="W5753" i="1" a="1"/>
  <c r="W5753" i="1" s="1"/>
  <c r="W5754" i="1" a="1"/>
  <c r="W5754" i="1" s="1"/>
  <c r="W5755" i="1" a="1"/>
  <c r="W5755" i="1" s="1"/>
  <c r="W5756" i="1" a="1"/>
  <c r="W5756" i="1" s="1"/>
  <c r="W5757" i="1" a="1"/>
  <c r="W5757" i="1" s="1"/>
  <c r="W5758" i="1" a="1"/>
  <c r="W5758" i="1" s="1"/>
  <c r="W5759" i="1" a="1"/>
  <c r="W5759" i="1"/>
  <c r="W5760" i="1" a="1"/>
  <c r="W5760" i="1" s="1"/>
  <c r="W5761" i="1" a="1"/>
  <c r="W5761" i="1" s="1"/>
  <c r="W5762" i="1" a="1"/>
  <c r="W5762" i="1" s="1"/>
  <c r="W5763" i="1" a="1"/>
  <c r="W5763" i="1"/>
  <c r="W5764" i="1" a="1"/>
  <c r="W5764" i="1" s="1"/>
  <c r="W5765" i="1" a="1"/>
  <c r="W5765" i="1" s="1"/>
  <c r="W5766" i="1" a="1"/>
  <c r="W5766" i="1" s="1"/>
  <c r="W5767" i="1" a="1"/>
  <c r="W5767" i="1" s="1"/>
  <c r="W5768" i="1" a="1"/>
  <c r="W5768" i="1" s="1"/>
  <c r="W5769" i="1" a="1"/>
  <c r="W5769" i="1" s="1"/>
  <c r="W5770" i="1" a="1"/>
  <c r="W5770" i="1" s="1"/>
  <c r="W5771" i="1" a="1"/>
  <c r="W5771" i="1"/>
  <c r="W5772" i="1" a="1"/>
  <c r="W5772" i="1" s="1"/>
  <c r="W5773" i="1" a="1"/>
  <c r="W5773" i="1" s="1"/>
  <c r="W5774" i="1" a="1"/>
  <c r="W5774" i="1" s="1"/>
  <c r="W5775" i="1" a="1"/>
  <c r="W5775" i="1"/>
  <c r="W5776" i="1" a="1"/>
  <c r="W5776" i="1" s="1"/>
  <c r="W5777" i="1" a="1"/>
  <c r="W5777" i="1" s="1"/>
  <c r="W5778" i="1" a="1"/>
  <c r="W5778" i="1"/>
  <c r="W5779" i="1" a="1"/>
  <c r="W5779" i="1" s="1"/>
  <c r="W5780" i="1" a="1"/>
  <c r="W5780" i="1" s="1"/>
  <c r="W5781" i="1" a="1"/>
  <c r="W5781" i="1" s="1"/>
  <c r="W5782" i="1" a="1"/>
  <c r="W5782" i="1"/>
  <c r="W5783" i="1" a="1"/>
  <c r="W5783" i="1" s="1"/>
  <c r="W5784" i="1" a="1"/>
  <c r="W5784" i="1"/>
  <c r="W5785" i="1" a="1"/>
  <c r="W5785" i="1" s="1"/>
  <c r="W5786" i="1" a="1"/>
  <c r="W5786" i="1" s="1"/>
  <c r="W5787" i="1" a="1"/>
  <c r="W5787" i="1" s="1"/>
  <c r="W5788" i="1" a="1"/>
  <c r="W5788" i="1"/>
  <c r="W5789" i="1" a="1"/>
  <c r="W5789" i="1" s="1"/>
  <c r="W5790" i="1" a="1"/>
  <c r="W5790" i="1" s="1"/>
  <c r="W5791" i="1" a="1"/>
  <c r="W5791" i="1" s="1"/>
  <c r="W5792" i="1" a="1"/>
  <c r="W5792" i="1" s="1"/>
  <c r="W5793" i="1" a="1"/>
  <c r="W5793" i="1" s="1"/>
  <c r="W5794" i="1" a="1"/>
  <c r="W5794" i="1" s="1"/>
  <c r="W5795" i="1" a="1"/>
  <c r="W5795" i="1"/>
  <c r="W5796" i="1" a="1"/>
  <c r="W5796" i="1" s="1"/>
  <c r="W5797" i="1" a="1"/>
  <c r="W5797" i="1" s="1"/>
  <c r="W5798" i="1" a="1"/>
  <c r="W5798" i="1" s="1"/>
  <c r="W5799" i="1" a="1"/>
  <c r="W5799" i="1" s="1"/>
  <c r="W5800" i="1" a="1"/>
  <c r="W5800" i="1" s="1"/>
  <c r="W5801" i="1" a="1"/>
  <c r="W5801" i="1" s="1"/>
  <c r="W5802" i="1" a="1"/>
  <c r="W5802" i="1"/>
  <c r="W5803" i="1" a="1"/>
  <c r="W5803" i="1" s="1"/>
  <c r="W5804" i="1" a="1"/>
  <c r="W5804" i="1" s="1"/>
  <c r="W5805" i="1" a="1"/>
  <c r="W5805" i="1" s="1"/>
  <c r="W5806" i="1" a="1"/>
  <c r="W5806" i="1" s="1"/>
  <c r="W5807" i="1" a="1"/>
  <c r="W5807" i="1" s="1"/>
  <c r="W5808" i="1" a="1"/>
  <c r="W5808" i="1" s="1"/>
  <c r="W5809" i="1" a="1"/>
  <c r="W5809" i="1" s="1"/>
  <c r="W5810" i="1" a="1"/>
  <c r="W5810" i="1" s="1"/>
  <c r="W5811" i="1" a="1"/>
  <c r="W5811" i="1" s="1"/>
  <c r="W5812" i="1" a="1"/>
  <c r="W5812" i="1" s="1"/>
  <c r="W5813" i="1" a="1"/>
  <c r="W5813" i="1" s="1"/>
  <c r="W5814" i="1" a="1"/>
  <c r="W5814" i="1"/>
  <c r="W5815" i="1" a="1"/>
  <c r="W5815" i="1" s="1"/>
  <c r="W5816" i="1" a="1"/>
  <c r="W5816" i="1" s="1"/>
  <c r="W5817" i="1" a="1"/>
  <c r="W5817" i="1" s="1"/>
  <c r="W5818" i="1" a="1"/>
  <c r="W5818" i="1"/>
  <c r="W5819" i="1" a="1"/>
  <c r="W5819" i="1" s="1"/>
  <c r="W5820" i="1" a="1"/>
  <c r="W5820" i="1" s="1"/>
  <c r="W5821" i="1" a="1"/>
  <c r="W5821" i="1" s="1"/>
  <c r="W5822" i="1" a="1"/>
  <c r="W5822" i="1" s="1"/>
  <c r="W5823" i="1" a="1"/>
  <c r="W5823" i="1" s="1"/>
  <c r="W5824" i="1" a="1"/>
  <c r="W5824" i="1" s="1"/>
  <c r="W5825" i="1" a="1"/>
  <c r="W5825" i="1" s="1"/>
  <c r="W5826" i="1" a="1"/>
  <c r="W5826" i="1" s="1"/>
  <c r="W5827" i="1" a="1"/>
  <c r="W5827" i="1" s="1"/>
  <c r="W5828" i="1" a="1"/>
  <c r="W5828" i="1" s="1"/>
  <c r="W5829" i="1" a="1"/>
  <c r="W5829" i="1" s="1"/>
  <c r="W5830" i="1" a="1"/>
  <c r="W5830" i="1" s="1"/>
  <c r="W5831" i="1" a="1"/>
  <c r="W5831" i="1" s="1"/>
  <c r="W5832" i="1" a="1"/>
  <c r="W5832" i="1" s="1"/>
  <c r="W5833" i="1" a="1"/>
  <c r="W5833" i="1" s="1"/>
  <c r="W5834" i="1" a="1"/>
  <c r="W5834" i="1" s="1"/>
  <c r="W5835" i="1" a="1"/>
  <c r="W5835" i="1"/>
  <c r="W5836" i="1" a="1"/>
  <c r="W5836" i="1"/>
  <c r="W5837" i="1" a="1"/>
  <c r="W5837" i="1" s="1"/>
  <c r="W5838" i="1" a="1"/>
  <c r="W5838" i="1" s="1"/>
  <c r="W5839" i="1" a="1"/>
  <c r="W5839" i="1" s="1"/>
  <c r="W5840" i="1" a="1"/>
  <c r="W5840" i="1" s="1"/>
  <c r="W5841" i="1" a="1"/>
  <c r="W5841" i="1" s="1"/>
  <c r="W5842" i="1" a="1"/>
  <c r="W5842" i="1" s="1"/>
  <c r="W5843" i="1" a="1"/>
  <c r="W5843" i="1" s="1"/>
  <c r="W5844" i="1" a="1"/>
  <c r="W5844" i="1"/>
  <c r="W5845" i="1" a="1"/>
  <c r="W5845" i="1" s="1"/>
  <c r="W5846" i="1" a="1"/>
  <c r="W5846" i="1" s="1"/>
  <c r="W5847" i="1" a="1"/>
  <c r="W5847" i="1" s="1"/>
  <c r="W5848" i="1" a="1"/>
  <c r="W5848" i="1"/>
  <c r="W5849" i="1" a="1"/>
  <c r="W5849" i="1" s="1"/>
  <c r="W5850" i="1" a="1"/>
  <c r="W5850" i="1" s="1"/>
  <c r="W5851" i="1" a="1"/>
  <c r="W5851" i="1" s="1"/>
  <c r="W5852" i="1" a="1"/>
  <c r="W5852" i="1" s="1"/>
  <c r="W5853" i="1" a="1"/>
  <c r="W5853" i="1" s="1"/>
  <c r="W5854" i="1" a="1"/>
  <c r="W5854" i="1"/>
  <c r="W5855" i="1" a="1"/>
  <c r="W5855" i="1" s="1"/>
  <c r="W5856" i="1" a="1"/>
  <c r="W5856" i="1" s="1"/>
  <c r="W5857" i="1" a="1"/>
  <c r="W5857" i="1" s="1"/>
  <c r="W5858" i="1" a="1"/>
  <c r="W5858" i="1" s="1"/>
  <c r="W5859" i="1" a="1"/>
  <c r="W5859" i="1" s="1"/>
  <c r="W5860" i="1" a="1"/>
  <c r="W5860" i="1"/>
  <c r="W5861" i="1" a="1"/>
  <c r="W5861" i="1" s="1"/>
  <c r="W5862" i="1" a="1"/>
  <c r="W5862" i="1"/>
  <c r="W5863" i="1" a="1"/>
  <c r="W5863" i="1" s="1"/>
  <c r="W5864" i="1" a="1"/>
  <c r="W5864" i="1" s="1"/>
  <c r="W5865" i="1" a="1"/>
  <c r="W5865" i="1" s="1"/>
  <c r="W5866" i="1" a="1"/>
  <c r="W5866" i="1" s="1"/>
  <c r="W5867" i="1" a="1"/>
  <c r="W5867" i="1" s="1"/>
  <c r="W5868" i="1" a="1"/>
  <c r="W5868" i="1" s="1"/>
  <c r="W5869" i="1" a="1"/>
  <c r="W5869" i="1" s="1"/>
  <c r="W5870" i="1" a="1"/>
  <c r="W5870" i="1" s="1"/>
  <c r="W5871" i="1" a="1"/>
  <c r="W5871" i="1" s="1"/>
  <c r="W5872" i="1" a="1"/>
  <c r="W5872" i="1" s="1"/>
  <c r="W5873" i="1" a="1"/>
  <c r="W5873" i="1" s="1"/>
  <c r="W5874" i="1" a="1"/>
  <c r="W5874" i="1" s="1"/>
  <c r="W5875" i="1" a="1"/>
  <c r="W5875" i="1" s="1"/>
  <c r="W5876" i="1" a="1"/>
  <c r="W5876" i="1" s="1"/>
  <c r="W5877" i="1" a="1"/>
  <c r="W5877" i="1" s="1"/>
  <c r="W5878" i="1" a="1"/>
  <c r="W5878" i="1" s="1"/>
  <c r="W5879" i="1" a="1"/>
  <c r="W5879" i="1" s="1"/>
  <c r="W5880" i="1" a="1"/>
  <c r="W5880" i="1"/>
  <c r="W5881" i="1" a="1"/>
  <c r="W5881" i="1" s="1"/>
  <c r="W5882" i="1" a="1"/>
  <c r="W5882" i="1" s="1"/>
  <c r="W5883" i="1" a="1"/>
  <c r="W5883" i="1" s="1"/>
  <c r="W5884" i="1" a="1"/>
  <c r="W5884" i="1" s="1"/>
  <c r="W5885" i="1" a="1"/>
  <c r="W5885" i="1" s="1"/>
  <c r="W5886" i="1" a="1"/>
  <c r="W5886" i="1"/>
  <c r="W5887" i="1" a="1"/>
  <c r="W5887" i="1" s="1"/>
  <c r="W5888" i="1" a="1"/>
  <c r="W5888" i="1" s="1"/>
  <c r="W5889" i="1" a="1"/>
  <c r="W5889" i="1" s="1"/>
  <c r="W5890" i="1" a="1"/>
  <c r="W5890" i="1" s="1"/>
  <c r="W5891" i="1" a="1"/>
  <c r="W5891" i="1" s="1"/>
  <c r="W5892" i="1" a="1"/>
  <c r="W5892" i="1" s="1"/>
  <c r="W5893" i="1" a="1"/>
  <c r="W5893" i="1" s="1"/>
  <c r="W5894" i="1" a="1"/>
  <c r="W5894" i="1" s="1"/>
  <c r="W5895" i="1" a="1"/>
  <c r="W5895" i="1" s="1"/>
  <c r="W5896" i="1" a="1"/>
  <c r="W5896" i="1"/>
  <c r="W5897" i="1" a="1"/>
  <c r="W5897" i="1" s="1"/>
  <c r="W5898" i="1" a="1"/>
  <c r="W5898" i="1" s="1"/>
  <c r="W5899" i="1" a="1"/>
  <c r="W5899" i="1" s="1"/>
  <c r="W5900" i="1" a="1"/>
  <c r="W5900" i="1" s="1"/>
  <c r="W5901" i="1" a="1"/>
  <c r="W5901" i="1"/>
  <c r="W5902" i="1" a="1"/>
  <c r="W5902" i="1" s="1"/>
  <c r="W5903" i="1" a="1"/>
  <c r="W5903" i="1" s="1"/>
  <c r="W5904" i="1" a="1"/>
  <c r="W5904" i="1" s="1"/>
  <c r="W5905" i="1" a="1"/>
  <c r="W5905" i="1"/>
  <c r="W5906" i="1" a="1"/>
  <c r="W5906" i="1" s="1"/>
  <c r="W5907" i="1" a="1"/>
  <c r="W5907" i="1" s="1"/>
  <c r="W5908" i="1" a="1"/>
  <c r="W5908" i="1" s="1"/>
  <c r="W5909" i="1" a="1"/>
  <c r="W5909" i="1" s="1"/>
  <c r="W5910" i="1" a="1"/>
  <c r="W5910" i="1" s="1"/>
  <c r="W5911" i="1" a="1"/>
  <c r="W5911" i="1" s="1"/>
  <c r="W5912" i="1" a="1"/>
  <c r="W5912" i="1"/>
  <c r="W5913" i="1" a="1"/>
  <c r="W5913" i="1" s="1"/>
  <c r="W5914" i="1" a="1"/>
  <c r="W5914" i="1" s="1"/>
  <c r="W5915" i="1" a="1"/>
  <c r="W5915" i="1" s="1"/>
  <c r="W5916" i="1" a="1"/>
  <c r="W5916" i="1" s="1"/>
  <c r="W5917" i="1" a="1"/>
  <c r="W5917" i="1" s="1"/>
  <c r="W5918" i="1" a="1"/>
  <c r="W5918" i="1" s="1"/>
  <c r="W5919" i="1" a="1"/>
  <c r="W5919" i="1"/>
  <c r="W5920" i="1" a="1"/>
  <c r="W5920" i="1" s="1"/>
  <c r="W5921" i="1" a="1"/>
  <c r="W5921" i="1" s="1"/>
  <c r="W5922" i="1" a="1"/>
  <c r="W5922" i="1" s="1"/>
  <c r="W5923" i="1" a="1"/>
  <c r="W5923" i="1"/>
  <c r="W5924" i="1" a="1"/>
  <c r="W5924" i="1" s="1"/>
  <c r="W5925" i="1" a="1"/>
  <c r="W5925" i="1"/>
  <c r="W5926" i="1" a="1"/>
  <c r="W5926" i="1" s="1"/>
  <c r="W5927" i="1" a="1"/>
  <c r="W5927" i="1" s="1"/>
  <c r="W5928" i="1" a="1"/>
  <c r="W5928" i="1" s="1"/>
  <c r="W5929" i="1" a="1"/>
  <c r="W5929" i="1" s="1"/>
  <c r="W5930" i="1" a="1"/>
  <c r="W5930" i="1"/>
  <c r="W5931" i="1" a="1"/>
  <c r="W5931" i="1" s="1"/>
  <c r="W5932" i="1" a="1"/>
  <c r="W5932" i="1" s="1"/>
  <c r="W5933" i="1" a="1"/>
  <c r="W5933" i="1" s="1"/>
  <c r="W5934" i="1" a="1"/>
  <c r="W5934" i="1" s="1"/>
  <c r="W5935" i="1" a="1"/>
  <c r="W5935" i="1" s="1"/>
  <c r="W5936" i="1" a="1"/>
  <c r="W5936" i="1" s="1"/>
  <c r="W5937" i="1" a="1"/>
  <c r="W5937" i="1"/>
  <c r="W5938" i="1" a="1"/>
  <c r="W5938" i="1" s="1"/>
  <c r="W5939" i="1" a="1"/>
  <c r="W5939" i="1" s="1"/>
  <c r="W5940" i="1" a="1"/>
  <c r="W5940" i="1" s="1"/>
  <c r="W5941" i="1" a="1"/>
  <c r="W5941" i="1" s="1"/>
  <c r="W5942" i="1" a="1"/>
  <c r="W5942" i="1" s="1"/>
  <c r="W5943" i="1" a="1"/>
  <c r="W5943" i="1" s="1"/>
  <c r="W5944" i="1" a="1"/>
  <c r="W5944" i="1"/>
  <c r="W5945" i="1" a="1"/>
  <c r="W5945" i="1" s="1"/>
  <c r="W5946" i="1" a="1"/>
  <c r="W5946" i="1" s="1"/>
  <c r="W5947" i="1" a="1"/>
  <c r="W5947" i="1"/>
  <c r="W5948" i="1" a="1"/>
  <c r="W5948" i="1" s="1"/>
  <c r="W5949" i="1" a="1"/>
  <c r="W5949" i="1" s="1"/>
  <c r="W5950" i="1" a="1"/>
  <c r="W5950" i="1" s="1"/>
  <c r="W5951" i="1" a="1"/>
  <c r="W5951" i="1" s="1"/>
  <c r="W5952" i="1" a="1"/>
  <c r="W5952" i="1" s="1"/>
  <c r="W5953" i="1" a="1"/>
  <c r="W5953" i="1" s="1"/>
  <c r="W5954" i="1" a="1"/>
  <c r="W5954" i="1" s="1"/>
  <c r="W5955" i="1" a="1"/>
  <c r="W5955" i="1" s="1"/>
  <c r="W5956" i="1" a="1"/>
  <c r="W5956" i="1" s="1"/>
  <c r="W5957" i="1" a="1"/>
  <c r="W5957" i="1" s="1"/>
  <c r="W5958" i="1" a="1"/>
  <c r="W5958" i="1" s="1"/>
  <c r="W5959" i="1" a="1"/>
  <c r="W5959" i="1"/>
  <c r="W5960" i="1" a="1"/>
  <c r="W5960" i="1" s="1"/>
  <c r="W5961" i="1" a="1"/>
  <c r="W5961" i="1" s="1"/>
  <c r="W5962" i="1" a="1"/>
  <c r="W5962" i="1"/>
  <c r="W5963" i="1" a="1"/>
  <c r="W5963" i="1" s="1"/>
  <c r="W5964" i="1" a="1"/>
  <c r="W5964" i="1" s="1"/>
  <c r="W5965" i="1" a="1"/>
  <c r="W5965" i="1" s="1"/>
  <c r="W5966" i="1" a="1"/>
  <c r="W5966" i="1"/>
  <c r="W5967" i="1" a="1"/>
  <c r="W5967" i="1"/>
  <c r="W5968" i="1" a="1"/>
  <c r="W5968" i="1" s="1"/>
  <c r="W5969" i="1" a="1"/>
  <c r="W5969" i="1" s="1"/>
  <c r="W5970" i="1" a="1"/>
  <c r="W5970" i="1" s="1"/>
  <c r="W5971" i="1" a="1"/>
  <c r="W5971" i="1" s="1"/>
  <c r="W5972" i="1" a="1"/>
  <c r="W5972" i="1" s="1"/>
  <c r="W5973" i="1" a="1"/>
  <c r="W5973" i="1" s="1"/>
  <c r="W5974" i="1" a="1"/>
  <c r="W5974" i="1" s="1"/>
  <c r="W5975" i="1" a="1"/>
  <c r="W5975" i="1" s="1"/>
  <c r="W5976" i="1" a="1"/>
  <c r="W5976" i="1" s="1"/>
  <c r="W5977" i="1" a="1"/>
  <c r="W5977" i="1"/>
  <c r="W5978" i="1" a="1"/>
  <c r="W5978" i="1" s="1"/>
  <c r="W5979" i="1" a="1"/>
  <c r="W5979" i="1" s="1"/>
  <c r="W5980" i="1" a="1"/>
  <c r="W5980" i="1"/>
  <c r="W5981" i="1" a="1"/>
  <c r="W5981" i="1" s="1"/>
  <c r="W5982" i="1" a="1"/>
  <c r="W5982" i="1" s="1"/>
  <c r="W5983" i="1" a="1"/>
  <c r="W5983" i="1" s="1"/>
  <c r="W5984" i="1" a="1"/>
  <c r="W5984" i="1" s="1"/>
  <c r="W5985" i="1" a="1"/>
  <c r="W5985" i="1" s="1"/>
  <c r="W5986" i="1" a="1"/>
  <c r="W5986" i="1" s="1"/>
  <c r="W5987" i="1" a="1"/>
  <c r="W5987" i="1" s="1"/>
  <c r="W5988" i="1" a="1"/>
  <c r="W5988" i="1" s="1"/>
  <c r="W5989" i="1" a="1"/>
  <c r="W5989" i="1" s="1"/>
  <c r="W5990" i="1" a="1"/>
  <c r="W5990" i="1" s="1"/>
  <c r="W5991" i="1" a="1"/>
  <c r="W5991" i="1" s="1"/>
  <c r="W5992" i="1" a="1"/>
  <c r="W5992" i="1" s="1"/>
  <c r="W5993" i="1" a="1"/>
  <c r="W5993" i="1" s="1"/>
  <c r="W5994" i="1" a="1"/>
  <c r="W5994" i="1" s="1"/>
  <c r="W5995" i="1" a="1"/>
  <c r="W5995" i="1" s="1"/>
  <c r="W5996" i="1" a="1"/>
  <c r="W5996" i="1"/>
  <c r="W5997" i="1" a="1"/>
  <c r="W5997" i="1" s="1"/>
  <c r="W5998" i="1" a="1"/>
  <c r="W5998" i="1" s="1"/>
  <c r="W5999" i="1" a="1"/>
  <c r="W5999" i="1" s="1"/>
  <c r="W6000" i="1" a="1"/>
  <c r="W6000" i="1" s="1"/>
  <c r="W6001" i="1" a="1"/>
  <c r="W6001" i="1" s="1"/>
  <c r="W6002" i="1" a="1"/>
  <c r="W6002" i="1"/>
  <c r="W6003" i="1" a="1"/>
  <c r="W6003" i="1"/>
  <c r="W6004" i="1" a="1"/>
  <c r="W6004" i="1" s="1"/>
  <c r="W6005" i="1" a="1"/>
  <c r="W6005" i="1" s="1"/>
  <c r="W6006" i="1" a="1"/>
  <c r="W6006" i="1" s="1"/>
  <c r="W6007" i="1" a="1"/>
  <c r="W6007" i="1" s="1"/>
  <c r="W6008" i="1" a="1"/>
  <c r="W6008" i="1" s="1"/>
  <c r="W6009" i="1" a="1"/>
  <c r="W6009" i="1" s="1"/>
  <c r="W6010" i="1" a="1"/>
  <c r="W6010" i="1"/>
  <c r="W6011" i="1" a="1"/>
  <c r="W6011" i="1" s="1"/>
  <c r="W6012" i="1" a="1"/>
  <c r="W6012" i="1" s="1"/>
  <c r="W6013" i="1" a="1"/>
  <c r="W6013" i="1" s="1"/>
  <c r="W6014" i="1" a="1"/>
  <c r="W6014" i="1" s="1"/>
  <c r="W6015" i="1" a="1"/>
  <c r="W6015" i="1" s="1"/>
  <c r="W6016" i="1" a="1"/>
  <c r="W6016" i="1"/>
  <c r="W6017" i="1" a="1"/>
  <c r="W6017" i="1" s="1"/>
  <c r="W6018" i="1" a="1"/>
  <c r="W6018" i="1" s="1"/>
  <c r="W6019" i="1" a="1"/>
  <c r="W6019" i="1"/>
  <c r="W6020" i="1" a="1"/>
  <c r="W6020" i="1"/>
  <c r="W6021" i="1" a="1"/>
  <c r="W6021" i="1" s="1"/>
  <c r="W6022" i="1" a="1"/>
  <c r="W6022" i="1" s="1"/>
  <c r="W6023" i="1" a="1"/>
  <c r="W6023" i="1" s="1"/>
  <c r="W6024" i="1" a="1"/>
  <c r="W6024" i="1" s="1"/>
  <c r="W6025" i="1" a="1"/>
  <c r="W6025" i="1" s="1"/>
  <c r="W6026" i="1" a="1"/>
  <c r="W6026" i="1" s="1"/>
  <c r="W6027" i="1" a="1"/>
  <c r="W6027" i="1" s="1"/>
  <c r="W6028" i="1" a="1"/>
  <c r="W6028" i="1" s="1"/>
  <c r="W6029" i="1" a="1"/>
  <c r="W6029" i="1" s="1"/>
  <c r="W6030" i="1" a="1"/>
  <c r="W6030" i="1" s="1"/>
  <c r="W6031" i="1" a="1"/>
  <c r="W6031" i="1" s="1"/>
  <c r="W6032" i="1" a="1"/>
  <c r="W6032" i="1" s="1"/>
  <c r="W6033" i="1" a="1"/>
  <c r="W6033" i="1" s="1"/>
  <c r="W6034" i="1" a="1"/>
  <c r="W6034" i="1" s="1"/>
  <c r="W6035" i="1" a="1"/>
  <c r="W6035" i="1" s="1"/>
  <c r="W6036" i="1" a="1"/>
  <c r="W6036" i="1" s="1"/>
  <c r="W6037" i="1" a="1"/>
  <c r="W6037" i="1" s="1"/>
  <c r="W6038" i="1" a="1"/>
  <c r="W6038" i="1"/>
  <c r="W6039" i="1" a="1"/>
  <c r="W6039" i="1" s="1"/>
  <c r="W6040" i="1" a="1"/>
  <c r="W6040" i="1" s="1"/>
  <c r="W6041" i="1" a="1"/>
  <c r="W6041" i="1" s="1"/>
  <c r="W6042" i="1" a="1"/>
  <c r="W6042" i="1" s="1"/>
  <c r="W6043" i="1" a="1"/>
  <c r="W6043" i="1" s="1"/>
  <c r="W6044" i="1" a="1"/>
  <c r="W6044" i="1" s="1"/>
  <c r="W6045" i="1" a="1"/>
  <c r="W6045" i="1" s="1"/>
  <c r="W6046" i="1" a="1"/>
  <c r="W6046" i="1"/>
  <c r="W6047" i="1" a="1"/>
  <c r="W6047" i="1" s="1"/>
  <c r="W6048" i="1" a="1"/>
  <c r="W6048" i="1" s="1"/>
  <c r="W6049" i="1" a="1"/>
  <c r="W6049" i="1" s="1"/>
  <c r="W6050" i="1" a="1"/>
  <c r="W6050" i="1" s="1"/>
  <c r="W6051" i="1" a="1"/>
  <c r="W6051" i="1" s="1"/>
  <c r="W6052" i="1" a="1"/>
  <c r="W6052" i="1" s="1"/>
  <c r="W6053" i="1" a="1"/>
  <c r="W6053" i="1" s="1"/>
  <c r="W6054" i="1" a="1"/>
  <c r="W6054" i="1" s="1"/>
  <c r="W6055" i="1" a="1"/>
  <c r="W6055" i="1" s="1"/>
  <c r="W6056" i="1" a="1"/>
  <c r="W6056" i="1" s="1"/>
  <c r="W6057" i="1" a="1"/>
  <c r="W6057" i="1" s="1"/>
  <c r="W6058" i="1" a="1"/>
  <c r="W6058" i="1" s="1"/>
  <c r="W6059" i="1" a="1"/>
  <c r="W6059" i="1" s="1"/>
  <c r="W6060" i="1" a="1"/>
  <c r="W6060" i="1" s="1"/>
  <c r="W6061" i="1" a="1"/>
  <c r="W6061" i="1" s="1"/>
  <c r="W6062" i="1" a="1"/>
  <c r="W6062" i="1" s="1"/>
  <c r="W6063" i="1" a="1"/>
  <c r="W6063" i="1" s="1"/>
  <c r="W6064" i="1" a="1"/>
  <c r="W6064" i="1" s="1"/>
  <c r="W6065" i="1" a="1"/>
  <c r="W6065" i="1" s="1"/>
  <c r="W6066" i="1" a="1"/>
  <c r="W6066" i="1" s="1"/>
  <c r="W6067" i="1" a="1"/>
  <c r="W6067" i="1"/>
  <c r="W6068" i="1" a="1"/>
  <c r="W6068" i="1" s="1"/>
  <c r="W6069" i="1" a="1"/>
  <c r="W6069" i="1" s="1"/>
  <c r="W6070" i="1" a="1"/>
  <c r="W6070" i="1" s="1"/>
  <c r="W6071" i="1" a="1"/>
  <c r="W6071" i="1" s="1"/>
  <c r="W6072" i="1" a="1"/>
  <c r="W6072" i="1" s="1"/>
  <c r="W6073" i="1" a="1"/>
  <c r="W6073" i="1" s="1"/>
  <c r="W6074" i="1" a="1"/>
  <c r="W6074" i="1"/>
  <c r="W6075" i="1" a="1"/>
  <c r="W6075" i="1" s="1"/>
  <c r="W6076" i="1" a="1"/>
  <c r="W6076" i="1" s="1"/>
  <c r="W6077" i="1" a="1"/>
  <c r="W6077" i="1" s="1"/>
  <c r="W6078" i="1" a="1"/>
  <c r="W6078" i="1" s="1"/>
  <c r="W6079" i="1" a="1"/>
  <c r="W6079" i="1" s="1"/>
  <c r="W6080" i="1" a="1"/>
  <c r="W6080" i="1" s="1"/>
  <c r="W6081" i="1" a="1"/>
  <c r="W6081" i="1"/>
  <c r="W6082" i="1" a="1"/>
  <c r="W6082" i="1" s="1"/>
  <c r="W6083" i="1" a="1"/>
  <c r="W6083" i="1" s="1"/>
  <c r="W6084" i="1" a="1"/>
  <c r="W6084" i="1" s="1"/>
  <c r="W6085" i="1" a="1"/>
  <c r="W6085" i="1" s="1"/>
  <c r="W6086" i="1" a="1"/>
  <c r="W6086" i="1" s="1"/>
  <c r="W6087" i="1" a="1"/>
  <c r="W6087" i="1" s="1"/>
  <c r="W6088" i="1" a="1"/>
  <c r="W6088" i="1"/>
  <c r="W6089" i="1" a="1"/>
  <c r="W6089" i="1" s="1"/>
  <c r="W6090" i="1" a="1"/>
  <c r="W6090" i="1" s="1"/>
  <c r="W6091" i="1" a="1"/>
  <c r="W6091" i="1" s="1"/>
  <c r="W6092" i="1" a="1"/>
  <c r="W6092" i="1"/>
  <c r="W6093" i="1" a="1"/>
  <c r="W6093" i="1" s="1"/>
  <c r="W6094" i="1" a="1"/>
  <c r="W6094" i="1" s="1"/>
  <c r="W6095" i="1" a="1"/>
  <c r="W6095" i="1" s="1"/>
  <c r="W6096" i="1" a="1"/>
  <c r="W6096" i="1" s="1"/>
  <c r="W6097" i="1" a="1"/>
  <c r="W6097" i="1" s="1"/>
  <c r="W6098" i="1" a="1"/>
  <c r="W6098" i="1" s="1"/>
  <c r="W6099" i="1" a="1"/>
  <c r="W6099" i="1" s="1"/>
  <c r="W6100" i="1" a="1"/>
  <c r="W6100" i="1" s="1"/>
  <c r="W6101" i="1" a="1"/>
  <c r="W6101" i="1" s="1"/>
  <c r="W6102" i="1" a="1"/>
  <c r="W6102" i="1" s="1"/>
  <c r="W6103" i="1" a="1"/>
  <c r="W6103" i="1"/>
  <c r="W6104" i="1" a="1"/>
  <c r="W6104" i="1" s="1"/>
  <c r="W6105" i="1" a="1"/>
  <c r="W6105" i="1" s="1"/>
  <c r="W6106" i="1" a="1"/>
  <c r="W6106" i="1" s="1"/>
  <c r="W6107" i="1" a="1"/>
  <c r="W6107" i="1" s="1"/>
  <c r="W6108" i="1" a="1"/>
  <c r="W6108" i="1" s="1"/>
  <c r="W6109" i="1" a="1"/>
  <c r="W6109" i="1" s="1"/>
  <c r="W6110" i="1" a="1"/>
  <c r="W6110" i="1"/>
  <c r="W6111" i="1" a="1"/>
  <c r="W6111" i="1" s="1"/>
  <c r="W6112" i="1" a="1"/>
  <c r="W6112" i="1" s="1"/>
  <c r="W6113" i="1" a="1"/>
  <c r="W6113" i="1" s="1"/>
  <c r="W6114" i="1" a="1"/>
  <c r="W6114" i="1" s="1"/>
  <c r="W6115" i="1" a="1"/>
  <c r="W6115" i="1" s="1"/>
  <c r="W6116" i="1" a="1"/>
  <c r="W6116" i="1" s="1"/>
  <c r="W6117" i="1" a="1"/>
  <c r="W6117" i="1" s="1"/>
  <c r="W6118" i="1" a="1"/>
  <c r="W6118" i="1"/>
  <c r="W6119" i="1" a="1"/>
  <c r="W6119" i="1" s="1"/>
  <c r="W6120" i="1" a="1"/>
  <c r="W6120" i="1" s="1"/>
  <c r="W6121" i="1" a="1"/>
  <c r="W6121" i="1"/>
  <c r="W6122" i="1" a="1"/>
  <c r="W6122" i="1" s="1"/>
  <c r="W6123" i="1" a="1"/>
  <c r="W6123" i="1" s="1"/>
  <c r="W6124" i="1" a="1"/>
  <c r="W6124" i="1" s="1"/>
  <c r="W6125" i="1" a="1"/>
  <c r="W6125" i="1" s="1"/>
  <c r="W6126" i="1" a="1"/>
  <c r="W6126" i="1" s="1"/>
  <c r="W6127" i="1" a="1"/>
  <c r="W6127" i="1"/>
  <c r="W6128" i="1" a="1"/>
  <c r="W6128" i="1"/>
  <c r="W6129" i="1" a="1"/>
  <c r="W6129" i="1" s="1"/>
  <c r="W6130" i="1" a="1"/>
  <c r="W6130" i="1" s="1"/>
  <c r="W6131" i="1" a="1"/>
  <c r="W6131" i="1" s="1"/>
  <c r="W6132" i="1" a="1"/>
  <c r="W6132" i="1" s="1"/>
  <c r="W6133" i="1" a="1"/>
  <c r="W6133" i="1" s="1"/>
  <c r="W6134" i="1" a="1"/>
  <c r="W6134" i="1"/>
  <c r="W6135" i="1" a="1"/>
  <c r="W6135" i="1" s="1"/>
  <c r="W6136" i="1" a="1"/>
  <c r="W6136" i="1" s="1"/>
  <c r="W6137" i="1" a="1"/>
  <c r="W6137" i="1" s="1"/>
  <c r="W6138" i="1" a="1"/>
  <c r="W6138" i="1" s="1"/>
  <c r="W6139" i="1" a="1"/>
  <c r="W6139" i="1"/>
  <c r="W6140" i="1" a="1"/>
  <c r="W6140" i="1" s="1"/>
  <c r="W6141" i="1" a="1"/>
  <c r="W6141" i="1" s="1"/>
  <c r="W6142" i="1" a="1"/>
  <c r="W6142" i="1"/>
  <c r="W6143" i="1" a="1"/>
  <c r="W6143" i="1" s="1"/>
  <c r="W6144" i="1" a="1"/>
  <c r="W6144" i="1" s="1"/>
  <c r="W6145" i="1" a="1"/>
  <c r="W6145" i="1" s="1"/>
  <c r="W6146" i="1" a="1"/>
  <c r="W6146" i="1" s="1"/>
  <c r="W6147" i="1" a="1"/>
  <c r="W6147" i="1" s="1"/>
  <c r="W6148" i="1" a="1"/>
  <c r="W6148" i="1" s="1"/>
  <c r="W6149" i="1" a="1"/>
  <c r="W6149" i="1" s="1"/>
  <c r="W6150" i="1" a="1"/>
  <c r="W6150" i="1" s="1"/>
  <c r="W6151" i="1" a="1"/>
  <c r="W6151" i="1" s="1"/>
  <c r="W6152" i="1" a="1"/>
  <c r="W6152" i="1" s="1"/>
  <c r="W6153" i="1" a="1"/>
  <c r="W6153" i="1"/>
  <c r="W6154" i="1" a="1"/>
  <c r="W6154" i="1"/>
  <c r="W6155" i="1" a="1"/>
  <c r="W6155" i="1" s="1"/>
  <c r="W6156" i="1" a="1"/>
  <c r="W6156" i="1" s="1"/>
  <c r="W6157" i="1" a="1"/>
  <c r="W6157" i="1" s="1"/>
  <c r="W6158" i="1" a="1"/>
  <c r="W6158" i="1" s="1"/>
  <c r="W6159" i="1" a="1"/>
  <c r="W6159" i="1" s="1"/>
  <c r="W6160" i="1" a="1"/>
  <c r="W6160" i="1"/>
  <c r="W6161" i="1" a="1"/>
  <c r="W6161" i="1" s="1"/>
  <c r="W6162" i="1" a="1"/>
  <c r="W6162" i="1" s="1"/>
  <c r="W6163" i="1" a="1"/>
  <c r="W6163" i="1" s="1"/>
  <c r="W6164" i="1" a="1"/>
  <c r="W6164" i="1" s="1"/>
  <c r="W6165" i="1" a="1"/>
  <c r="W6165" i="1" s="1"/>
  <c r="W6166" i="1" a="1"/>
  <c r="W6166" i="1" s="1"/>
  <c r="W6167" i="1" a="1"/>
  <c r="W6167" i="1" s="1"/>
  <c r="W6168" i="1" a="1"/>
  <c r="W6168" i="1" s="1"/>
  <c r="W6169" i="1" a="1"/>
  <c r="W6169" i="1" s="1"/>
  <c r="W6170" i="1" a="1"/>
  <c r="W6170" i="1" s="1"/>
  <c r="W6171" i="1" a="1"/>
  <c r="W6171" i="1" s="1"/>
  <c r="W6172" i="1" a="1"/>
  <c r="W6172" i="1" s="1"/>
  <c r="W6173" i="1" a="1"/>
  <c r="W6173" i="1" s="1"/>
  <c r="W6174" i="1" a="1"/>
  <c r="W6174" i="1" s="1"/>
  <c r="W6175" i="1" a="1"/>
  <c r="W6175" i="1"/>
  <c r="W6176" i="1" a="1"/>
  <c r="W6176" i="1"/>
  <c r="W6177" i="1" a="1"/>
  <c r="W6177" i="1" s="1"/>
  <c r="W6178" i="1" a="1"/>
  <c r="W6178" i="1" s="1"/>
  <c r="W6179" i="1" a="1"/>
  <c r="W6179" i="1" s="1"/>
  <c r="W6180" i="1" a="1"/>
  <c r="W6180" i="1" s="1"/>
  <c r="W6181" i="1" a="1"/>
  <c r="W6181" i="1" s="1"/>
  <c r="W6182" i="1" a="1"/>
  <c r="W6182" i="1"/>
  <c r="W6183" i="1" a="1"/>
  <c r="W6183" i="1"/>
  <c r="W6184" i="1" a="1"/>
  <c r="W6184" i="1" s="1"/>
  <c r="W6185" i="1" a="1"/>
  <c r="W6185" i="1" s="1"/>
  <c r="W6186" i="1" a="1"/>
  <c r="W6186" i="1" s="1"/>
  <c r="W6187" i="1" a="1"/>
  <c r="W6187" i="1" s="1"/>
  <c r="W6188" i="1" a="1"/>
  <c r="W6188" i="1" s="1"/>
  <c r="W6189" i="1" a="1"/>
  <c r="W6189" i="1"/>
  <c r="W6190" i="1" a="1"/>
  <c r="W6190" i="1" s="1"/>
  <c r="W6191" i="1" a="1"/>
  <c r="W6191" i="1" s="1"/>
  <c r="W6192" i="1" a="1"/>
  <c r="W6192" i="1" s="1"/>
  <c r="W6193" i="1" a="1"/>
  <c r="W6193" i="1" s="1"/>
  <c r="W6194" i="1" a="1"/>
  <c r="W6194" i="1" s="1"/>
  <c r="W6195" i="1" a="1"/>
  <c r="W6195" i="1" s="1"/>
  <c r="W6196" i="1" a="1"/>
  <c r="W6196" i="1" s="1"/>
  <c r="W6197" i="1" a="1"/>
  <c r="W6197" i="1" s="1"/>
  <c r="W6198" i="1" a="1"/>
  <c r="W6198" i="1" s="1"/>
  <c r="W6199" i="1" a="1"/>
  <c r="W6199" i="1" s="1"/>
  <c r="W6200" i="1" a="1"/>
  <c r="W6200" i="1"/>
  <c r="W6201" i="1" a="1"/>
  <c r="W6201" i="1" s="1"/>
  <c r="W6202" i="1" a="1"/>
  <c r="W6202" i="1" s="1"/>
  <c r="W6203" i="1" a="1"/>
  <c r="W6203" i="1" s="1"/>
  <c r="W6204" i="1" a="1"/>
  <c r="W6204" i="1" s="1"/>
  <c r="W6205" i="1" a="1"/>
  <c r="W6205" i="1" s="1"/>
  <c r="W6206" i="1" a="1"/>
  <c r="W6206" i="1" s="1"/>
  <c r="W6207" i="1" a="1"/>
  <c r="W6207" i="1" s="1"/>
  <c r="W6208" i="1" a="1"/>
  <c r="W6208" i="1" s="1"/>
  <c r="W6209" i="1" a="1"/>
  <c r="W6209" i="1" s="1"/>
  <c r="W6210" i="1" a="1"/>
  <c r="W6210" i="1" s="1"/>
  <c r="W6211" i="1" a="1"/>
  <c r="W6211" i="1"/>
  <c r="W6212" i="1" a="1"/>
  <c r="W6212" i="1" s="1"/>
  <c r="W6213" i="1" a="1"/>
  <c r="W6213" i="1"/>
  <c r="W6214" i="1" a="1"/>
  <c r="W6214" i="1" s="1"/>
  <c r="W6215" i="1" a="1"/>
  <c r="W6215" i="1" s="1"/>
  <c r="W6216" i="1" a="1"/>
  <c r="W6216" i="1" s="1"/>
  <c r="W6217" i="1" a="1"/>
  <c r="W6217" i="1" s="1"/>
  <c r="W6218" i="1" a="1"/>
  <c r="W6218" i="1"/>
  <c r="W6219" i="1" a="1"/>
  <c r="W6219" i="1" s="1"/>
  <c r="W6220" i="1" a="1"/>
  <c r="W6220" i="1" s="1"/>
  <c r="W6221" i="1" a="1"/>
  <c r="W6221" i="1" s="1"/>
  <c r="W6222" i="1" a="1"/>
  <c r="W6222" i="1" s="1"/>
  <c r="W6223" i="1" a="1"/>
  <c r="W6223" i="1" s="1"/>
  <c r="W6224" i="1" a="1"/>
  <c r="W6224" i="1" s="1"/>
  <c r="W6225" i="1" a="1"/>
  <c r="W6225" i="1" s="1"/>
  <c r="W6226" i="1" a="1"/>
  <c r="W6226" i="1"/>
  <c r="W6227" i="1" a="1"/>
  <c r="W6227" i="1" s="1"/>
  <c r="W6228" i="1" a="1"/>
  <c r="W6228" i="1" s="1"/>
  <c r="W6229" i="1" a="1"/>
  <c r="W6229" i="1" s="1"/>
  <c r="W6230" i="1" a="1"/>
  <c r="W6230" i="1" s="1"/>
  <c r="W6231" i="1" a="1"/>
  <c r="W6231" i="1" s="1"/>
  <c r="W6232" i="1" a="1"/>
  <c r="W6232" i="1"/>
  <c r="W6233" i="1" a="1"/>
  <c r="W6233" i="1" s="1"/>
  <c r="W6234" i="1" a="1"/>
  <c r="W6234" i="1" s="1"/>
  <c r="W6235" i="1" a="1"/>
  <c r="W6235" i="1" s="1"/>
  <c r="W6236" i="1" a="1"/>
  <c r="W6236" i="1" s="1"/>
  <c r="W6237" i="1" a="1"/>
  <c r="W6237" i="1" s="1"/>
  <c r="W6238" i="1" a="1"/>
  <c r="W6238" i="1" s="1"/>
  <c r="W6239" i="1" a="1"/>
  <c r="W6239" i="1" s="1"/>
  <c r="W6240" i="1" a="1"/>
  <c r="W6240" i="1" s="1"/>
  <c r="W6241" i="1" a="1"/>
  <c r="W6241" i="1" s="1"/>
  <c r="W6242" i="1" a="1"/>
  <c r="W6242" i="1"/>
  <c r="W6243" i="1" a="1"/>
  <c r="W6243" i="1"/>
  <c r="W6244" i="1" a="1"/>
  <c r="W6244" i="1" s="1"/>
  <c r="W6245" i="1" a="1"/>
  <c r="W6245" i="1" s="1"/>
  <c r="W6246" i="1" a="1"/>
  <c r="W6246" i="1" s="1"/>
  <c r="W6247" i="1" a="1"/>
  <c r="W6247" i="1"/>
  <c r="W6248" i="1" a="1"/>
  <c r="W6248" i="1" s="1"/>
  <c r="W6249" i="1" a="1"/>
  <c r="W6249" i="1"/>
  <c r="W6250" i="1" a="1"/>
  <c r="W6250" i="1"/>
  <c r="W6251" i="1" a="1"/>
  <c r="W6251" i="1" s="1"/>
  <c r="W6252" i="1" a="1"/>
  <c r="W6252" i="1" s="1"/>
  <c r="W6253" i="1" a="1"/>
  <c r="W6253" i="1" s="1"/>
  <c r="W6254" i="1" a="1"/>
  <c r="W6254" i="1" s="1"/>
  <c r="W6255" i="1" a="1"/>
  <c r="W6255" i="1" s="1"/>
  <c r="W6256" i="1" a="1"/>
  <c r="W6256" i="1" s="1"/>
  <c r="W6257" i="1" a="1"/>
  <c r="W6257" i="1" s="1"/>
  <c r="W6258" i="1" a="1"/>
  <c r="W6258" i="1" s="1"/>
  <c r="W6259" i="1" a="1"/>
  <c r="W6259" i="1" s="1"/>
  <c r="W6260" i="1" a="1"/>
  <c r="W6260" i="1" s="1"/>
  <c r="W6261" i="1" a="1"/>
  <c r="W6261" i="1" s="1"/>
  <c r="W6262" i="1" a="1"/>
  <c r="W6262" i="1" s="1"/>
  <c r="W6263" i="1" a="1"/>
  <c r="W6263" i="1" s="1"/>
  <c r="W6264" i="1" a="1"/>
  <c r="W6264" i="1" s="1"/>
  <c r="W6265" i="1" a="1"/>
  <c r="W6265" i="1" s="1"/>
  <c r="W6266" i="1" a="1"/>
  <c r="W6266" i="1" s="1"/>
  <c r="W6267" i="1" a="1"/>
  <c r="W6267" i="1" s="1"/>
  <c r="W6268" i="1" a="1"/>
  <c r="W6268" i="1"/>
  <c r="W6269" i="1" a="1"/>
  <c r="W6269" i="1" s="1"/>
  <c r="W6270" i="1" a="1"/>
  <c r="W6270" i="1" s="1"/>
  <c r="W6271" i="1" a="1"/>
  <c r="W6271" i="1" s="1"/>
  <c r="W6272" i="1" a="1"/>
  <c r="W6272" i="1" s="1"/>
  <c r="W6273" i="1" a="1"/>
  <c r="W6273" i="1" s="1"/>
  <c r="W6274" i="1" a="1"/>
  <c r="W6274" i="1" s="1"/>
  <c r="W6275" i="1" a="1"/>
  <c r="W6275" i="1" s="1"/>
  <c r="W6276" i="1" a="1"/>
  <c r="W6276" i="1" s="1"/>
  <c r="W6277" i="1" a="1"/>
  <c r="W6277" i="1" s="1"/>
  <c r="W6278" i="1" a="1"/>
  <c r="W6278" i="1" s="1"/>
  <c r="W6279" i="1" a="1"/>
  <c r="W6279" i="1" s="1"/>
  <c r="W6280" i="1" a="1"/>
  <c r="W6280" i="1" s="1"/>
  <c r="W6281" i="1" a="1"/>
  <c r="W6281" i="1" s="1"/>
  <c r="W6282" i="1" a="1"/>
  <c r="W6282" i="1" s="1"/>
  <c r="W6283" i="1" a="1"/>
  <c r="W6283" i="1"/>
  <c r="W6284" i="1" a="1"/>
  <c r="W6284" i="1" s="1"/>
  <c r="W6285" i="1" a="1"/>
  <c r="W6285" i="1" s="1"/>
  <c r="W6286" i="1" a="1"/>
  <c r="W6286" i="1"/>
  <c r="W6287" i="1" a="1"/>
  <c r="W6287" i="1" s="1"/>
  <c r="W6288" i="1" a="1"/>
  <c r="W6288" i="1" s="1"/>
  <c r="W6289" i="1" a="1"/>
  <c r="W6289" i="1" s="1"/>
  <c r="W6290" i="1" a="1"/>
  <c r="W6290" i="1"/>
  <c r="W6291" i="1" a="1"/>
  <c r="W6291" i="1"/>
  <c r="W6292" i="1" a="1"/>
  <c r="W6292" i="1" s="1"/>
  <c r="W6293" i="1" a="1"/>
  <c r="W6293" i="1" s="1"/>
  <c r="W6294" i="1" a="1"/>
  <c r="W6294" i="1" s="1"/>
  <c r="W6295" i="1" a="1"/>
  <c r="W6295" i="1" s="1"/>
  <c r="W6296" i="1" a="1"/>
  <c r="W6296" i="1" s="1"/>
  <c r="W6297" i="1" a="1"/>
  <c r="W6297" i="1"/>
  <c r="W6298" i="1" a="1"/>
  <c r="W6298" i="1" s="1"/>
  <c r="W6299" i="1" a="1"/>
  <c r="W6299" i="1" s="1"/>
  <c r="W6300" i="1" a="1"/>
  <c r="W6300" i="1" s="1"/>
  <c r="W6301" i="1" a="1"/>
  <c r="W6301" i="1" s="1"/>
  <c r="W6302" i="1" a="1"/>
  <c r="W6302" i="1" s="1"/>
  <c r="W6303" i="1" a="1"/>
  <c r="W6303" i="1" s="1"/>
  <c r="W6304" i="1" a="1"/>
  <c r="W6304" i="1"/>
  <c r="W6305" i="1" a="1"/>
  <c r="W6305" i="1" s="1"/>
  <c r="W6306" i="1" a="1"/>
  <c r="W6306" i="1" s="1"/>
  <c r="W6307" i="1" a="1"/>
  <c r="W6307" i="1" s="1"/>
  <c r="W6308" i="1" a="1"/>
  <c r="W6308" i="1" s="1"/>
  <c r="W6309" i="1" a="1"/>
  <c r="W6309" i="1" s="1"/>
  <c r="W6310" i="1" a="1"/>
  <c r="W6310" i="1" s="1"/>
  <c r="W6311" i="1" a="1"/>
  <c r="W6311" i="1" s="1"/>
  <c r="W6312" i="1" a="1"/>
  <c r="W6312" i="1" s="1"/>
  <c r="W6313" i="1" a="1"/>
  <c r="W6313" i="1" s="1"/>
  <c r="W6314" i="1" a="1"/>
  <c r="W6314" i="1" s="1"/>
  <c r="W6315" i="1" a="1"/>
  <c r="W6315" i="1" s="1"/>
  <c r="W6316" i="1" a="1"/>
  <c r="W6316" i="1" s="1"/>
  <c r="W6317" i="1" a="1"/>
  <c r="W6317" i="1" s="1"/>
  <c r="W6318" i="1" a="1"/>
  <c r="W6318" i="1" s="1"/>
  <c r="W6319" i="1" a="1"/>
  <c r="W6319" i="1"/>
  <c r="W6320" i="1" a="1"/>
  <c r="W6320" i="1" s="1"/>
  <c r="W6321" i="1" a="1"/>
  <c r="W6321" i="1" s="1"/>
  <c r="W6322" i="1" a="1"/>
  <c r="W6322" i="1" s="1"/>
  <c r="W6323" i="1" a="1"/>
  <c r="W6323" i="1" s="1"/>
  <c r="W6324" i="1" a="1"/>
  <c r="W6324" i="1" s="1"/>
  <c r="W6325" i="1" a="1"/>
  <c r="W6325" i="1" s="1"/>
  <c r="W6326" i="1" a="1"/>
  <c r="W6326" i="1"/>
  <c r="W6327" i="1" a="1"/>
  <c r="W6327" i="1" s="1"/>
  <c r="W6328" i="1" a="1"/>
  <c r="W6328" i="1" s="1"/>
  <c r="W6329" i="1" a="1"/>
  <c r="W6329" i="1" s="1"/>
  <c r="W6330" i="1" a="1"/>
  <c r="W6330" i="1" s="1"/>
  <c r="W6331" i="1" a="1"/>
  <c r="W6331" i="1" s="1"/>
  <c r="W6332" i="1" a="1"/>
  <c r="W6332" i="1" s="1"/>
  <c r="W6333" i="1" a="1"/>
  <c r="W6333" i="1" s="1"/>
  <c r="W6334" i="1" a="1"/>
  <c r="W6334" i="1" s="1"/>
  <c r="W6335" i="1" a="1"/>
  <c r="W6335" i="1" s="1"/>
  <c r="W6336" i="1" a="1"/>
  <c r="W6336" i="1" s="1"/>
  <c r="W6337" i="1" a="1"/>
  <c r="W6337" i="1" s="1"/>
  <c r="W6338" i="1" a="1"/>
  <c r="W6338" i="1" s="1"/>
  <c r="W6339" i="1" a="1"/>
  <c r="W6339" i="1" s="1"/>
  <c r="W6340" i="1" a="1"/>
  <c r="W6340" i="1"/>
  <c r="W6341" i="1" a="1"/>
  <c r="W6341" i="1" s="1"/>
  <c r="W6342" i="1" a="1"/>
  <c r="W6342" i="1" s="1"/>
  <c r="W6343" i="1" a="1"/>
  <c r="W6343" i="1"/>
  <c r="W6344" i="1" a="1"/>
  <c r="W6344" i="1" s="1"/>
  <c r="W6345" i="1" a="1"/>
  <c r="W6345" i="1" s="1"/>
  <c r="W6346" i="1" a="1"/>
  <c r="W6346" i="1" s="1"/>
  <c r="W6347" i="1" a="1"/>
  <c r="W6347" i="1" s="1"/>
  <c r="W6348" i="1" a="1"/>
  <c r="W6348" i="1" s="1"/>
  <c r="W6349" i="1" a="1"/>
  <c r="W6349" i="1" s="1"/>
  <c r="W6350" i="1" a="1"/>
  <c r="W6350" i="1" s="1"/>
  <c r="W6351" i="1" a="1"/>
  <c r="W6351" i="1" s="1"/>
  <c r="W6352" i="1" a="1"/>
  <c r="W6352" i="1" s="1"/>
  <c r="W6353" i="1" a="1"/>
  <c r="W6353" i="1" s="1"/>
  <c r="W6354" i="1" a="1"/>
  <c r="W6354" i="1" s="1"/>
  <c r="W6355" i="1" a="1"/>
  <c r="W6355" i="1"/>
  <c r="W6356" i="1" a="1"/>
  <c r="W6356" i="1" s="1"/>
  <c r="W6357" i="1" a="1"/>
  <c r="W6357" i="1" s="1"/>
  <c r="W6358" i="1" a="1"/>
  <c r="W6358" i="1"/>
  <c r="W6359" i="1" a="1"/>
  <c r="W6359" i="1" s="1"/>
  <c r="W6360" i="1" a="1"/>
  <c r="W6360" i="1" s="1"/>
  <c r="W6361" i="1" a="1"/>
  <c r="W6361" i="1" s="1"/>
  <c r="W6362" i="1" a="1"/>
  <c r="W6362" i="1" s="1"/>
  <c r="W6363" i="1" a="1"/>
  <c r="W6363" i="1" s="1"/>
  <c r="W6364" i="1" a="1"/>
  <c r="W6364" i="1" s="1"/>
  <c r="W6365" i="1" a="1"/>
  <c r="W6365" i="1" s="1"/>
  <c r="W6366" i="1" a="1"/>
  <c r="W6366" i="1" s="1"/>
  <c r="W6367" i="1" a="1"/>
  <c r="W6367" i="1" s="1"/>
  <c r="W6368" i="1" a="1"/>
  <c r="W6368" i="1" s="1"/>
  <c r="W6369" i="1" a="1"/>
  <c r="W6369" i="1" s="1"/>
  <c r="W6370" i="1" a="1"/>
  <c r="W6370" i="1"/>
  <c r="W6371" i="1" a="1"/>
  <c r="W6371" i="1" s="1"/>
  <c r="W6372" i="1" a="1"/>
  <c r="W6372" i="1" s="1"/>
  <c r="W6373" i="1" a="1"/>
  <c r="W6373" i="1" s="1"/>
  <c r="W6374" i="1" a="1"/>
  <c r="W6374" i="1" s="1"/>
  <c r="W6375" i="1" a="1"/>
  <c r="W6375" i="1" s="1"/>
  <c r="W6376" i="1" a="1"/>
  <c r="W6376" i="1" s="1"/>
  <c r="W6377" i="1" a="1"/>
  <c r="W6377" i="1" s="1"/>
  <c r="W6378" i="1" a="1"/>
  <c r="W6378" i="1"/>
  <c r="W6379" i="1" a="1"/>
  <c r="W6379" i="1"/>
  <c r="W6380" i="1" a="1"/>
  <c r="W6380" i="1" s="1"/>
  <c r="W6381" i="1" a="1"/>
  <c r="W6381" i="1" s="1"/>
  <c r="W6382" i="1" a="1"/>
  <c r="W6382" i="1" s="1"/>
  <c r="W6383" i="1" a="1"/>
  <c r="W6383" i="1"/>
  <c r="W6384" i="1" a="1"/>
  <c r="W6384" i="1"/>
  <c r="W6385" i="1" a="1"/>
  <c r="W6385" i="1" s="1"/>
  <c r="W6386" i="1" a="1"/>
  <c r="W6386" i="1" s="1"/>
  <c r="W6387" i="1" a="1"/>
  <c r="W6387" i="1"/>
  <c r="W6388" i="1" a="1"/>
  <c r="W6388" i="1"/>
  <c r="W6389" i="1" a="1"/>
  <c r="W6389" i="1"/>
  <c r="W6390" i="1" a="1"/>
  <c r="W6390" i="1"/>
  <c r="W6391" i="1" a="1"/>
  <c r="W6391" i="1"/>
  <c r="W6392" i="1" a="1"/>
  <c r="W6392" i="1" s="1"/>
  <c r="W6393" i="1" a="1"/>
  <c r="W6393" i="1" s="1"/>
  <c r="W6394" i="1" a="1"/>
  <c r="W6394" i="1" s="1"/>
  <c r="W6395" i="1" a="1"/>
  <c r="W6395" i="1" s="1"/>
  <c r="W6396" i="1" a="1"/>
  <c r="W6396" i="1"/>
  <c r="W6397" i="1" a="1"/>
  <c r="W6397" i="1" s="1"/>
  <c r="W6398" i="1" a="1"/>
  <c r="W6398" i="1" s="1"/>
  <c r="W6399" i="1" a="1"/>
  <c r="W6399" i="1"/>
  <c r="W6400" i="1" a="1"/>
  <c r="W6400" i="1" s="1"/>
  <c r="W6401" i="1" a="1"/>
  <c r="W6401" i="1"/>
  <c r="W6402" i="1" a="1"/>
  <c r="W6402" i="1"/>
  <c r="W6403" i="1" a="1"/>
  <c r="W6403" i="1"/>
  <c r="W6404" i="1" a="1"/>
  <c r="W6404" i="1" s="1"/>
  <c r="W6405" i="1" a="1"/>
  <c r="W6405" i="1" s="1"/>
  <c r="W6406" i="1" a="1"/>
  <c r="W6406" i="1"/>
  <c r="W6407" i="1" a="1"/>
  <c r="W6407" i="1" s="1"/>
  <c r="W6408" i="1" a="1"/>
  <c r="W6408" i="1"/>
  <c r="W6409" i="1" a="1"/>
  <c r="W6409" i="1" s="1"/>
  <c r="W6410" i="1" a="1"/>
  <c r="W6410" i="1" s="1"/>
  <c r="W6411" i="1" a="1"/>
  <c r="W6411" i="1"/>
  <c r="W6412" i="1" a="1"/>
  <c r="W6412" i="1" s="1"/>
  <c r="W6413" i="1" a="1"/>
  <c r="W6413" i="1" s="1"/>
  <c r="W6414" i="1" a="1"/>
  <c r="W6414" i="1"/>
  <c r="W6415" i="1" a="1"/>
  <c r="W6415" i="1" s="1"/>
  <c r="W6416" i="1" a="1"/>
  <c r="W6416" i="1" s="1"/>
  <c r="W6417" i="1" a="1"/>
  <c r="W6417" i="1"/>
  <c r="W6418" i="1" a="1"/>
  <c r="W6418" i="1"/>
  <c r="W6419" i="1" a="1"/>
  <c r="W6419" i="1" s="1"/>
  <c r="W6420" i="1" a="1"/>
  <c r="W6420" i="1" s="1"/>
  <c r="W6421" i="1" a="1"/>
  <c r="W6421" i="1"/>
  <c r="W6422" i="1" a="1"/>
  <c r="W6422" i="1" s="1"/>
  <c r="W6423" i="1" a="1"/>
  <c r="W6423" i="1" s="1"/>
  <c r="W6424" i="1" a="1"/>
  <c r="W6424" i="1" s="1"/>
  <c r="W6425" i="1" a="1"/>
  <c r="W6425" i="1" s="1"/>
  <c r="W6426" i="1" a="1"/>
  <c r="W6426" i="1" s="1"/>
  <c r="W6427" i="1" a="1"/>
  <c r="W6427" i="1"/>
  <c r="W6428" i="1" a="1"/>
  <c r="W6428" i="1" s="1"/>
  <c r="W6429" i="1" a="1"/>
  <c r="W6429" i="1"/>
  <c r="W6430" i="1" a="1"/>
  <c r="W6430" i="1"/>
  <c r="W6431" i="1" a="1"/>
  <c r="W6431" i="1" s="1"/>
  <c r="W6432" i="1" a="1"/>
  <c r="W6432" i="1" s="1"/>
  <c r="W6433" i="1" a="1"/>
  <c r="W6433" i="1" s="1"/>
  <c r="W6434" i="1" a="1"/>
  <c r="W6434" i="1" s="1"/>
  <c r="W6435" i="1" a="1"/>
  <c r="W6435" i="1" s="1"/>
  <c r="W6436" i="1" a="1"/>
  <c r="W6436" i="1" s="1"/>
  <c r="W6437" i="1" a="1"/>
  <c r="W6437" i="1" s="1"/>
  <c r="W6438" i="1" a="1"/>
  <c r="W6438" i="1"/>
  <c r="W6439" i="1" a="1"/>
  <c r="W6439" i="1" s="1"/>
  <c r="W6440" i="1" a="1"/>
  <c r="W6440" i="1" s="1"/>
  <c r="W6441" i="1" a="1"/>
  <c r="W6441" i="1"/>
  <c r="W6442" i="1" a="1"/>
  <c r="W6442" i="1"/>
  <c r="W6443" i="1" a="1"/>
  <c r="W6443" i="1" s="1"/>
  <c r="W6444" i="1" a="1"/>
  <c r="W6444" i="1" s="1"/>
  <c r="W6445" i="1" a="1"/>
  <c r="W6445" i="1" s="1"/>
  <c r="W6446" i="1" a="1"/>
  <c r="W6446" i="1" s="1"/>
  <c r="W6447" i="1" a="1"/>
  <c r="W6447" i="1" s="1"/>
  <c r="W6448" i="1" a="1"/>
  <c r="W6448" i="1" s="1"/>
  <c r="W6449" i="1" a="1"/>
  <c r="W6449" i="1"/>
  <c r="W6450" i="1" a="1"/>
  <c r="W6450" i="1"/>
  <c r="W6451" i="1" a="1"/>
  <c r="W6451" i="1" s="1"/>
  <c r="W6452" i="1" a="1"/>
  <c r="W6452" i="1" s="1"/>
  <c r="W6453" i="1" a="1"/>
  <c r="W6453" i="1"/>
  <c r="W6454" i="1" a="1"/>
  <c r="W6454" i="1"/>
  <c r="W6455" i="1" a="1"/>
  <c r="W6455" i="1" s="1"/>
  <c r="W6456" i="1" a="1"/>
  <c r="W6456" i="1" s="1"/>
  <c r="W6457" i="1" a="1"/>
  <c r="W6457" i="1" s="1"/>
  <c r="W6458" i="1" a="1"/>
  <c r="W6458" i="1" s="1"/>
  <c r="W6459" i="1" a="1"/>
  <c r="W6459" i="1"/>
  <c r="W6460" i="1" a="1"/>
  <c r="W6460" i="1"/>
  <c r="W6461" i="1" a="1"/>
  <c r="W6461" i="1"/>
  <c r="W6462" i="1" a="1"/>
  <c r="W6462" i="1"/>
  <c r="W6463" i="1" a="1"/>
  <c r="W6463" i="1"/>
  <c r="W6464" i="1" a="1"/>
  <c r="W6464" i="1" s="1"/>
  <c r="W6465" i="1" a="1"/>
  <c r="W6465" i="1" s="1"/>
  <c r="W6466" i="1" a="1"/>
  <c r="W6466" i="1"/>
  <c r="W6467" i="1" a="1"/>
  <c r="W6467" i="1"/>
  <c r="W6468" i="1" a="1"/>
  <c r="W6468" i="1" s="1"/>
  <c r="W6469" i="1" a="1"/>
  <c r="W6469" i="1" s="1"/>
  <c r="W6470" i="1" a="1"/>
  <c r="W6470" i="1" s="1"/>
  <c r="W6471" i="1" a="1"/>
  <c r="W6471" i="1"/>
  <c r="W6472" i="1" a="1"/>
  <c r="W6472" i="1"/>
  <c r="W6473" i="1" a="1"/>
  <c r="W6473" i="1" s="1"/>
  <c r="W6474" i="1" a="1"/>
  <c r="W6474" i="1"/>
  <c r="W6475" i="1" a="1"/>
  <c r="W6475" i="1"/>
  <c r="W6476" i="1" a="1"/>
  <c r="W6476" i="1" s="1"/>
  <c r="W6477" i="1" a="1"/>
  <c r="W6477" i="1" s="1"/>
  <c r="W6478" i="1" a="1"/>
  <c r="W6478" i="1" s="1"/>
  <c r="W6479" i="1" a="1"/>
  <c r="W6479" i="1" s="1"/>
  <c r="W6480" i="1" a="1"/>
  <c r="W6480" i="1"/>
  <c r="W6481" i="1" a="1"/>
  <c r="W6481" i="1" s="1"/>
  <c r="W6482" i="1" a="1"/>
  <c r="W6482" i="1" s="1"/>
  <c r="W6483" i="1" a="1"/>
  <c r="W6483" i="1"/>
  <c r="W6484" i="1" a="1"/>
  <c r="W6484" i="1" s="1"/>
  <c r="W6485" i="1" a="1"/>
  <c r="W6485" i="1" s="1"/>
  <c r="W6486" i="1" a="1"/>
  <c r="W6486" i="1"/>
  <c r="W6487" i="1" a="1"/>
  <c r="W6487" i="1"/>
  <c r="W6488" i="1" a="1"/>
  <c r="W6488" i="1" s="1"/>
  <c r="W6489" i="1" a="1"/>
  <c r="W6489" i="1" s="1"/>
  <c r="W6490" i="1" a="1"/>
  <c r="W6490" i="1" s="1"/>
  <c r="W6491" i="1" a="1"/>
  <c r="W6491" i="1" s="1"/>
  <c r="W6492" i="1" a="1"/>
  <c r="W6492" i="1" s="1"/>
  <c r="W6493" i="1" a="1"/>
  <c r="W6493" i="1" s="1"/>
  <c r="W6494" i="1" a="1"/>
  <c r="W6494" i="1" s="1"/>
  <c r="W6495" i="1" a="1"/>
  <c r="W6495" i="1"/>
  <c r="W6496" i="1" a="1"/>
  <c r="W6496" i="1" s="1"/>
  <c r="W6497" i="1" a="1"/>
  <c r="W6497" i="1"/>
  <c r="W6498" i="1" a="1"/>
  <c r="W6498" i="1" s="1"/>
  <c r="W6499" i="1" a="1"/>
  <c r="W6499" i="1"/>
  <c r="W6500" i="1" a="1"/>
  <c r="W6500" i="1" s="1"/>
  <c r="W6501" i="1" a="1"/>
  <c r="W6501" i="1"/>
  <c r="W6502" i="1" a="1"/>
  <c r="W6502" i="1"/>
  <c r="W6503" i="1" a="1"/>
  <c r="W6503" i="1" s="1"/>
  <c r="W6504" i="1" a="1"/>
  <c r="W6504" i="1" s="1"/>
  <c r="W6505" i="1" a="1"/>
  <c r="W6505" i="1" s="1"/>
  <c r="W6506" i="1" a="1"/>
  <c r="W6506" i="1" s="1"/>
  <c r="W6507" i="1" a="1"/>
  <c r="W6507" i="1"/>
  <c r="W6508" i="1" a="1"/>
  <c r="W6508" i="1" s="1"/>
  <c r="W6509" i="1" a="1"/>
  <c r="W6509" i="1" s="1"/>
  <c r="W6510" i="1" a="1"/>
  <c r="W6510" i="1"/>
  <c r="W6511" i="1" a="1"/>
  <c r="W6511" i="1" s="1"/>
  <c r="W6512" i="1" a="1"/>
  <c r="W6512" i="1" s="1"/>
  <c r="W6513" i="1" a="1"/>
  <c r="W6513" i="1"/>
  <c r="W6514" i="1" a="1"/>
  <c r="W6514" i="1"/>
  <c r="W6515" i="1" a="1"/>
  <c r="W6515" i="1" s="1"/>
  <c r="W6516" i="1" a="1"/>
  <c r="W6516" i="1" s="1"/>
  <c r="W6517" i="1" a="1"/>
  <c r="W6517" i="1" s="1"/>
  <c r="W6518" i="1" a="1"/>
  <c r="W6518" i="1" s="1"/>
  <c r="W6519" i="1" a="1"/>
  <c r="W6519" i="1"/>
  <c r="W6520" i="1" a="1"/>
  <c r="W6520" i="1"/>
  <c r="W6521" i="1" a="1"/>
  <c r="W6521" i="1"/>
  <c r="W6522" i="1" a="1"/>
  <c r="W6522" i="1" s="1"/>
  <c r="W6523" i="1" a="1"/>
  <c r="W6523" i="1" s="1"/>
  <c r="W6524" i="1" a="1"/>
  <c r="W6524" i="1" s="1"/>
  <c r="W6525" i="1" a="1"/>
  <c r="W6525" i="1" s="1"/>
  <c r="W6526" i="1" a="1"/>
  <c r="W6526" i="1"/>
  <c r="W6527" i="1" a="1"/>
  <c r="W6527" i="1"/>
  <c r="W6528" i="1" a="1"/>
  <c r="W6528" i="1" s="1"/>
  <c r="W6529" i="1" a="1"/>
  <c r="W6529" i="1"/>
  <c r="W6530" i="1" a="1"/>
  <c r="W6530" i="1" s="1"/>
  <c r="W6531" i="1" a="1"/>
  <c r="W6531" i="1"/>
  <c r="W6532" i="1" a="1"/>
  <c r="W6532" i="1" s="1"/>
  <c r="W6533" i="1" a="1"/>
  <c r="W6533" i="1" s="1"/>
  <c r="W6534" i="1" a="1"/>
  <c r="W6534" i="1" s="1"/>
  <c r="W6535" i="1" a="1"/>
  <c r="W6535" i="1" s="1"/>
  <c r="W6536" i="1" a="1"/>
  <c r="W6536" i="1" s="1"/>
  <c r="W6537" i="1" a="1"/>
  <c r="W6537" i="1"/>
  <c r="W6538" i="1" a="1"/>
  <c r="W6538" i="1"/>
  <c r="W6539" i="1" a="1"/>
  <c r="W6539" i="1" s="1"/>
  <c r="W6540" i="1" a="1"/>
  <c r="W6540" i="1"/>
  <c r="W6541" i="1" a="1"/>
  <c r="W6541" i="1" s="1"/>
  <c r="W6542" i="1" a="1"/>
  <c r="W6542" i="1" s="1"/>
  <c r="W6543" i="1" a="1"/>
  <c r="W6543" i="1" s="1"/>
  <c r="W6544" i="1" a="1"/>
  <c r="W6544" i="1" s="1"/>
  <c r="W6545" i="1" a="1"/>
  <c r="W6545" i="1" s="1"/>
  <c r="W6546" i="1" a="1"/>
  <c r="W6546" i="1" s="1"/>
  <c r="W6547" i="1" a="1"/>
  <c r="W6547" i="1"/>
  <c r="W6548" i="1" a="1"/>
  <c r="W6548" i="1" s="1"/>
  <c r="W6549" i="1" a="1"/>
  <c r="W6549" i="1"/>
  <c r="W6550" i="1" a="1"/>
  <c r="W6550" i="1"/>
  <c r="W6551" i="1" a="1"/>
  <c r="W6551" i="1" s="1"/>
  <c r="W6552" i="1" a="1"/>
  <c r="W6552" i="1"/>
  <c r="W6553" i="1" a="1"/>
  <c r="W6553" i="1" s="1"/>
  <c r="W6554" i="1" a="1"/>
  <c r="W6554" i="1" s="1"/>
  <c r="W6555" i="1" a="1"/>
  <c r="W6555" i="1"/>
  <c r="W6556" i="1" a="1"/>
  <c r="W6556" i="1"/>
  <c r="W6557" i="1" a="1"/>
  <c r="W6557" i="1" s="1"/>
  <c r="W6558" i="1" a="1"/>
  <c r="W6558" i="1" s="1"/>
  <c r="W6559" i="1" a="1"/>
  <c r="W6559" i="1" s="1"/>
  <c r="W6560" i="1" a="1"/>
  <c r="W6560" i="1" s="1"/>
  <c r="W6561" i="1" a="1"/>
  <c r="W6561" i="1"/>
  <c r="W6562" i="1" a="1"/>
  <c r="W6562" i="1"/>
  <c r="W6563" i="1" a="1"/>
  <c r="W6563" i="1" s="1"/>
  <c r="W6564" i="1" a="1"/>
  <c r="W6564" i="1" s="1"/>
  <c r="W6565" i="1" a="1"/>
  <c r="W6565" i="1"/>
  <c r="W6566" i="1" a="1"/>
  <c r="W6566" i="1" s="1"/>
  <c r="W6567" i="1" a="1"/>
  <c r="W6567" i="1" s="1"/>
  <c r="W6568" i="1" a="1"/>
  <c r="W6568" i="1" s="1"/>
  <c r="W6569" i="1" a="1"/>
  <c r="W6569" i="1"/>
  <c r="W6570" i="1" a="1"/>
  <c r="W6570" i="1" s="1"/>
  <c r="W6571" i="1" a="1"/>
  <c r="W6571" i="1" s="1"/>
  <c r="W6572" i="1" a="1"/>
  <c r="W6572" i="1" s="1"/>
  <c r="W6573" i="1" a="1"/>
  <c r="W6573" i="1" s="1"/>
  <c r="W6574" i="1" a="1"/>
  <c r="W6574" i="1"/>
  <c r="W6575" i="1" a="1"/>
  <c r="W6575" i="1" s="1"/>
  <c r="W6576" i="1" a="1"/>
  <c r="W6576" i="1" s="1"/>
  <c r="W6577" i="1" a="1"/>
  <c r="W6577" i="1" s="1"/>
  <c r="W6578" i="1" a="1"/>
  <c r="W6578" i="1" s="1"/>
  <c r="W6579" i="1" a="1"/>
  <c r="W6579" i="1" s="1"/>
  <c r="W6580" i="1" a="1"/>
  <c r="W6580" i="1"/>
  <c r="W6581" i="1" a="1"/>
  <c r="W6581" i="1" s="1"/>
  <c r="W6582" i="1" a="1"/>
  <c r="W6582" i="1"/>
  <c r="W6583" i="1" a="1"/>
  <c r="W6583" i="1" s="1"/>
  <c r="W6584" i="1" a="1"/>
  <c r="W6584" i="1" s="1"/>
  <c r="W6585" i="1" a="1"/>
  <c r="W6585" i="1"/>
  <c r="W6586" i="1" a="1"/>
  <c r="W6586" i="1" s="1"/>
  <c r="W6587" i="1" a="1"/>
  <c r="W6587" i="1"/>
  <c r="W6588" i="1" a="1"/>
  <c r="W6588" i="1" s="1"/>
  <c r="W6589" i="1" a="1"/>
  <c r="W6589" i="1" s="1"/>
  <c r="W6590" i="1" a="1"/>
  <c r="W6590" i="1" s="1"/>
  <c r="W6591" i="1" a="1"/>
  <c r="W6591" i="1"/>
  <c r="W6592" i="1" a="1"/>
  <c r="W6592" i="1"/>
  <c r="W6593" i="1" a="1"/>
  <c r="W6593" i="1" s="1"/>
  <c r="W6594" i="1" a="1"/>
  <c r="W6594" i="1"/>
  <c r="W6595" i="1" a="1"/>
  <c r="W6595" i="1" s="1"/>
  <c r="W6596" i="1" a="1"/>
  <c r="W6596" i="1" s="1"/>
  <c r="W6597" i="1" a="1"/>
  <c r="W6597" i="1" s="1"/>
  <c r="W6598" i="1" a="1"/>
  <c r="W6598" i="1" s="1"/>
  <c r="W6599" i="1" a="1"/>
  <c r="W6599" i="1" s="1"/>
  <c r="W6600" i="1" a="1"/>
  <c r="W6600" i="1" s="1"/>
  <c r="W6601" i="1" a="1"/>
  <c r="W6601" i="1" s="1"/>
  <c r="W6602" i="1" a="1"/>
  <c r="W6602" i="1" s="1"/>
  <c r="W6603" i="1" a="1"/>
  <c r="W6603" i="1"/>
  <c r="W6604" i="1" a="1"/>
  <c r="W6604" i="1" s="1"/>
  <c r="W6605" i="1" a="1"/>
  <c r="W6605" i="1"/>
  <c r="W6606" i="1" a="1"/>
  <c r="W6606" i="1" s="1"/>
  <c r="W6607" i="1" a="1"/>
  <c r="W6607" i="1"/>
  <c r="W6608" i="1" a="1"/>
  <c r="W6608" i="1" s="1"/>
  <c r="W6609" i="1" a="1"/>
  <c r="W6609" i="1" s="1"/>
  <c r="W6610" i="1" a="1"/>
  <c r="W6610" i="1"/>
  <c r="W6611" i="1" a="1"/>
  <c r="W6611" i="1" s="1"/>
  <c r="W6612" i="1" a="1"/>
  <c r="W6612" i="1" s="1"/>
  <c r="W6613" i="1" a="1"/>
  <c r="W6613" i="1" s="1"/>
  <c r="W6614" i="1" a="1"/>
  <c r="W6614" i="1" s="1"/>
  <c r="W6615" i="1" a="1"/>
  <c r="W6615" i="1" s="1"/>
  <c r="W6616" i="1" a="1"/>
  <c r="W6616" i="1"/>
  <c r="W6617" i="1" a="1"/>
  <c r="W6617" i="1" s="1"/>
  <c r="W6618" i="1" a="1"/>
  <c r="W6618" i="1"/>
  <c r="W6619" i="1" a="1"/>
  <c r="W6619" i="1"/>
  <c r="W6620" i="1" a="1"/>
  <c r="W6620" i="1" s="1"/>
  <c r="W6621" i="1" a="1"/>
  <c r="W6621" i="1"/>
  <c r="W6622" i="1" a="1"/>
  <c r="W6622" i="1" s="1"/>
  <c r="W6623" i="1" a="1"/>
  <c r="W6623" i="1" s="1"/>
  <c r="W6624" i="1" a="1"/>
  <c r="W6624" i="1"/>
  <c r="W6625" i="1" a="1"/>
  <c r="W6625" i="1" s="1"/>
  <c r="W6626" i="1" a="1"/>
  <c r="W6626" i="1" s="1"/>
  <c r="W6627" i="1" a="1"/>
  <c r="W6627" i="1"/>
  <c r="W6628" i="1" a="1"/>
  <c r="W6628" i="1"/>
  <c r="W6629" i="1" a="1"/>
  <c r="W6629" i="1" s="1"/>
  <c r="W6630" i="1" a="1"/>
  <c r="W6630" i="1" s="1"/>
  <c r="W6631" i="1" a="1"/>
  <c r="W6631" i="1" s="1"/>
  <c r="W6632" i="1" a="1"/>
  <c r="W6632" i="1" s="1"/>
  <c r="W6633" i="1" a="1"/>
  <c r="W6633" i="1" s="1"/>
  <c r="W6634" i="1" a="1"/>
  <c r="W6634" i="1"/>
  <c r="W6635" i="1" a="1"/>
  <c r="W6635" i="1" s="1"/>
  <c r="W6636" i="1" a="1"/>
  <c r="W6636" i="1" s="1"/>
  <c r="W6637" i="1" a="1"/>
  <c r="W6637" i="1" s="1"/>
  <c r="W6638" i="1" a="1"/>
  <c r="W6638" i="1" s="1"/>
  <c r="W6639" i="1" a="1"/>
  <c r="W6639" i="1"/>
  <c r="W6640" i="1" a="1"/>
  <c r="W6640" i="1" s="1"/>
  <c r="W6641" i="1" a="1"/>
  <c r="W6641" i="1" s="1"/>
  <c r="W6642" i="1" a="1"/>
  <c r="W6642" i="1" s="1"/>
  <c r="W6643" i="1" a="1"/>
  <c r="W6643" i="1"/>
  <c r="W6644" i="1" a="1"/>
  <c r="W6644" i="1" s="1"/>
  <c r="W6645" i="1" a="1"/>
  <c r="W6645" i="1" s="1"/>
  <c r="W6646" i="1" a="1"/>
  <c r="W6646" i="1"/>
  <c r="W6647" i="1" a="1"/>
  <c r="W6647" i="1" s="1"/>
  <c r="W6648" i="1" a="1"/>
  <c r="W6648" i="1" s="1"/>
  <c r="W6649" i="1" a="1"/>
  <c r="W6649" i="1" s="1"/>
  <c r="W6650" i="1" a="1"/>
  <c r="W6650" i="1" s="1"/>
  <c r="W6651" i="1" a="1"/>
  <c r="W6651" i="1"/>
  <c r="W6652" i="1" a="1"/>
  <c r="W6652" i="1"/>
  <c r="W6653" i="1" a="1"/>
  <c r="W6653" i="1" s="1"/>
  <c r="W6654" i="1" a="1"/>
  <c r="W6654" i="1" s="1"/>
  <c r="W6655" i="1" a="1"/>
  <c r="W6655" i="1" s="1"/>
  <c r="W6656" i="1" a="1"/>
  <c r="W6656" i="1" s="1"/>
  <c r="W6657" i="1" a="1"/>
  <c r="W6657" i="1" s="1"/>
  <c r="W6658" i="1" a="1"/>
  <c r="W6658" i="1" s="1"/>
  <c r="W6659" i="1" a="1"/>
  <c r="W6659" i="1"/>
  <c r="W6660" i="1" a="1"/>
  <c r="W6660" i="1" s="1"/>
  <c r="W6661" i="1" a="1"/>
  <c r="W6661" i="1" s="1"/>
  <c r="W6662" i="1" a="1"/>
  <c r="W6662" i="1" s="1"/>
  <c r="W6663" i="1" a="1"/>
  <c r="W6663" i="1" s="1"/>
  <c r="W6664" i="1" a="1"/>
  <c r="W6664" i="1" s="1"/>
  <c r="W6665" i="1" a="1"/>
  <c r="W6665" i="1"/>
  <c r="W6666" i="1" a="1"/>
  <c r="W6666" i="1" s="1"/>
  <c r="W6667" i="1" a="1"/>
  <c r="W6667" i="1" s="1"/>
  <c r="W6668" i="1" a="1"/>
  <c r="W6668" i="1" s="1"/>
  <c r="W6669" i="1" a="1"/>
  <c r="W6669" i="1"/>
  <c r="W6670" i="1" a="1"/>
  <c r="W6670" i="1"/>
  <c r="W6671" i="1" a="1"/>
  <c r="W6671" i="1"/>
  <c r="W6672" i="1" a="1"/>
  <c r="W6672" i="1" s="1"/>
  <c r="W6673" i="1" a="1"/>
  <c r="W6673" i="1" s="1"/>
  <c r="W6674" i="1" a="1"/>
  <c r="W6674" i="1" s="1"/>
  <c r="W6675" i="1" a="1"/>
  <c r="W6675" i="1" s="1"/>
  <c r="W6676" i="1" a="1"/>
  <c r="W6676" i="1" s="1"/>
  <c r="W6677" i="1" a="1"/>
  <c r="W6677" i="1" s="1"/>
  <c r="W6678" i="1" a="1"/>
  <c r="W6678" i="1" s="1"/>
  <c r="W6679" i="1" a="1"/>
  <c r="W6679" i="1" s="1"/>
  <c r="W6680" i="1" a="1"/>
  <c r="W6680" i="1" s="1"/>
  <c r="W6681" i="1" a="1"/>
  <c r="W6681" i="1"/>
  <c r="W6682" i="1" a="1"/>
  <c r="W6682" i="1"/>
  <c r="W6683" i="1" a="1"/>
  <c r="W6683" i="1" s="1"/>
  <c r="W6684" i="1" a="1"/>
  <c r="W6684" i="1"/>
  <c r="W6685" i="1" a="1"/>
  <c r="W6685" i="1" s="1"/>
  <c r="W6686" i="1" a="1"/>
  <c r="W6686" i="1" s="1"/>
  <c r="W6687" i="1" a="1"/>
  <c r="W6687" i="1" s="1"/>
  <c r="W6688" i="1" a="1"/>
  <c r="W6688" i="1" s="1"/>
  <c r="W6689" i="1" a="1"/>
  <c r="W6689" i="1" s="1"/>
  <c r="W6690" i="1" a="1"/>
  <c r="W6690" i="1" s="1"/>
  <c r="W6691" i="1" a="1"/>
  <c r="W6691" i="1"/>
  <c r="W6692" i="1" a="1"/>
  <c r="W6692" i="1" s="1"/>
  <c r="W6693" i="1" a="1"/>
  <c r="W6693" i="1"/>
  <c r="W6694" i="1" a="1"/>
  <c r="W6694" i="1"/>
  <c r="W6695" i="1" a="1"/>
  <c r="W6695" i="1" s="1"/>
  <c r="W6696" i="1" a="1"/>
  <c r="W6696" i="1"/>
  <c r="W6697" i="1" a="1"/>
  <c r="W6697" i="1" s="1"/>
  <c r="W6698" i="1" a="1"/>
  <c r="W6698" i="1" s="1"/>
  <c r="W6699" i="1" a="1"/>
  <c r="W6699" i="1"/>
  <c r="W6700" i="1" a="1"/>
  <c r="W6700" i="1"/>
  <c r="W6701" i="1" a="1"/>
  <c r="W6701" i="1" s="1"/>
  <c r="W6702" i="1" a="1"/>
  <c r="W6702" i="1"/>
  <c r="W6703" i="1" a="1"/>
  <c r="W6703" i="1" s="1"/>
  <c r="W6704" i="1" a="1"/>
  <c r="W6704" i="1" s="1"/>
  <c r="W6705" i="1" a="1"/>
  <c r="W6705" i="1" s="1"/>
  <c r="W6706" i="1" a="1"/>
  <c r="W6706" i="1" s="1"/>
  <c r="W6707" i="1" a="1"/>
  <c r="W6707" i="1" s="1"/>
  <c r="W6708" i="1" a="1"/>
  <c r="W6708" i="1" s="1"/>
  <c r="W6709" i="1" a="1"/>
  <c r="W6709" i="1" s="1"/>
  <c r="W6710" i="1" a="1"/>
  <c r="W6710" i="1" s="1"/>
  <c r="W6711" i="1" a="1"/>
  <c r="W6711" i="1"/>
  <c r="W6712" i="1" a="1"/>
  <c r="W6712" i="1" s="1"/>
  <c r="W6713" i="1" a="1"/>
  <c r="W6713" i="1"/>
  <c r="W6714" i="1" a="1"/>
  <c r="W6714" i="1" s="1"/>
  <c r="W6715" i="1" a="1"/>
  <c r="W6715" i="1"/>
  <c r="W6716" i="1" a="1"/>
  <c r="W6716" i="1" s="1"/>
  <c r="W6717" i="1" a="1"/>
  <c r="W6717" i="1"/>
  <c r="W6718" i="1" a="1"/>
  <c r="W6718" i="1"/>
  <c r="W6719" i="1" a="1"/>
  <c r="W6719" i="1" s="1"/>
  <c r="W6720" i="1" a="1"/>
  <c r="W6720" i="1" s="1"/>
  <c r="W6721" i="1" a="1"/>
  <c r="W6721" i="1" s="1"/>
  <c r="W6722" i="1" a="1"/>
  <c r="W6722" i="1" s="1"/>
  <c r="W6723" i="1" a="1"/>
  <c r="W6723" i="1" s="1"/>
  <c r="W6724" i="1" a="1"/>
  <c r="W6724" i="1" s="1"/>
  <c r="W6725" i="1" a="1"/>
  <c r="W6725" i="1" s="1"/>
  <c r="W6726" i="1" a="1"/>
  <c r="W6726" i="1" s="1"/>
  <c r="W6727" i="1" a="1"/>
  <c r="W6727" i="1" s="1"/>
  <c r="W6728" i="1" a="1"/>
  <c r="W6728" i="1" s="1"/>
  <c r="W6729" i="1" a="1"/>
  <c r="W6729" i="1" s="1"/>
  <c r="W6730" i="1" a="1"/>
  <c r="W6730" i="1"/>
  <c r="W6731" i="1" a="1"/>
  <c r="W6731" i="1" s="1"/>
  <c r="W6732" i="1" a="1"/>
  <c r="W6732" i="1" s="1"/>
  <c r="W6733" i="1" a="1"/>
  <c r="W6733" i="1" s="1"/>
  <c r="W6734" i="1" a="1"/>
  <c r="W6734" i="1" s="1"/>
  <c r="W6735" i="1" a="1"/>
  <c r="W6735" i="1"/>
  <c r="W6736" i="1" a="1"/>
  <c r="W6736" i="1"/>
  <c r="W6737" i="1" a="1"/>
  <c r="W6737" i="1"/>
  <c r="W6738" i="1" a="1"/>
  <c r="W6738" i="1"/>
  <c r="W6739" i="1" a="1"/>
  <c r="W6739" i="1" s="1"/>
  <c r="W6740" i="1" a="1"/>
  <c r="W6740" i="1" s="1"/>
  <c r="W6741" i="1" a="1"/>
  <c r="W6741" i="1"/>
  <c r="W6742" i="1" a="1"/>
  <c r="W6742" i="1"/>
  <c r="W6743" i="1" a="1"/>
  <c r="W6743" i="1"/>
  <c r="W6744" i="1" a="1"/>
  <c r="W6744" i="1"/>
  <c r="W6745" i="1" a="1"/>
  <c r="W6745" i="1"/>
  <c r="W6746" i="1" a="1"/>
  <c r="W6746" i="1" s="1"/>
  <c r="W6747" i="1" a="1"/>
  <c r="W6747" i="1" s="1"/>
  <c r="W6748" i="1" a="1"/>
  <c r="W6748" i="1" s="1"/>
  <c r="W6749" i="1" a="1"/>
  <c r="W6749" i="1" s="1"/>
  <c r="W6750" i="1" a="1"/>
  <c r="W6750" i="1" s="1"/>
  <c r="W6751" i="1" a="1"/>
  <c r="W6751" i="1" s="1"/>
  <c r="W6752" i="1" a="1"/>
  <c r="W6752" i="1" s="1"/>
  <c r="W6753" i="1" a="1"/>
  <c r="W6753" i="1" s="1"/>
  <c r="W6754" i="1" a="1"/>
  <c r="W6754" i="1"/>
  <c r="W6755" i="1" a="1"/>
  <c r="W6755" i="1" s="1"/>
  <c r="W6756" i="1" a="1"/>
  <c r="W6756" i="1"/>
  <c r="W6757" i="1" a="1"/>
  <c r="W6757" i="1"/>
  <c r="W6758" i="1" a="1"/>
  <c r="W6758" i="1" s="1"/>
  <c r="W6759" i="1" a="1"/>
  <c r="W6759" i="1"/>
  <c r="W6760" i="1" a="1"/>
  <c r="W6760" i="1" s="1"/>
  <c r="W6761" i="1" a="1"/>
  <c r="W6761" i="1"/>
  <c r="W6762" i="1" a="1"/>
  <c r="W6762" i="1" s="1"/>
  <c r="W6763" i="1" a="1"/>
  <c r="W6763" i="1" s="1"/>
  <c r="W6764" i="1" a="1"/>
  <c r="W6764" i="1" s="1"/>
  <c r="W6765" i="1" a="1"/>
  <c r="W6765" i="1" s="1"/>
  <c r="W6766" i="1" a="1"/>
  <c r="W6766" i="1"/>
  <c r="W6767" i="1" a="1"/>
  <c r="W6767" i="1" s="1"/>
  <c r="W6768" i="1" a="1"/>
  <c r="W6768" i="1" s="1"/>
  <c r="W6769" i="1" a="1"/>
  <c r="W6769" i="1"/>
  <c r="W6770" i="1" a="1"/>
  <c r="W6770" i="1" s="1"/>
  <c r="W6771" i="1" a="1"/>
  <c r="W6771" i="1"/>
  <c r="W6772" i="1" a="1"/>
  <c r="W6772" i="1" s="1"/>
  <c r="W6773" i="1" a="1"/>
  <c r="W6773" i="1" s="1"/>
  <c r="W6774" i="1" a="1"/>
  <c r="W6774" i="1" s="1"/>
  <c r="W6775" i="1" a="1"/>
  <c r="W6775" i="1" s="1"/>
  <c r="W6776" i="1" a="1"/>
  <c r="W6776" i="1" s="1"/>
  <c r="W6777" i="1" a="1"/>
  <c r="W6777" i="1"/>
  <c r="W6778" i="1" a="1"/>
  <c r="W6778" i="1"/>
  <c r="W6779" i="1" a="1"/>
  <c r="W6779" i="1" s="1"/>
  <c r="W6780" i="1" a="1"/>
  <c r="W6780" i="1" s="1"/>
  <c r="W6781" i="1" a="1"/>
  <c r="W6781" i="1" s="1"/>
  <c r="W6782" i="1" a="1"/>
  <c r="W6782" i="1" s="1"/>
  <c r="W6783" i="1" a="1"/>
  <c r="W6783" i="1"/>
  <c r="W6784" i="1" a="1"/>
  <c r="W6784" i="1"/>
  <c r="W6785" i="1" a="1"/>
  <c r="W6785" i="1" s="1"/>
  <c r="W6786" i="1" a="1"/>
  <c r="W6786" i="1" s="1"/>
  <c r="W6787" i="1" a="1"/>
  <c r="W6787" i="1" s="1"/>
  <c r="W6788" i="1" a="1"/>
  <c r="W6788" i="1" s="1"/>
  <c r="W6789" i="1" a="1"/>
  <c r="W6789" i="1" s="1"/>
  <c r="W6790" i="1" a="1"/>
  <c r="W6790" i="1"/>
  <c r="W6791" i="1" a="1"/>
  <c r="W6791" i="1"/>
  <c r="W6792" i="1" a="1"/>
  <c r="W6792" i="1" s="1"/>
  <c r="W6793" i="1" a="1"/>
  <c r="W6793" i="1" s="1"/>
  <c r="W6794" i="1" a="1"/>
  <c r="W6794" i="1" s="1"/>
  <c r="W6795" i="1" a="1"/>
  <c r="W6795" i="1"/>
  <c r="W6796" i="1" a="1"/>
  <c r="W6796" i="1" s="1"/>
  <c r="W6797" i="1" a="1"/>
  <c r="W6797" i="1" s="1"/>
  <c r="W6798" i="1" a="1"/>
  <c r="W6798" i="1"/>
  <c r="W6799" i="1" a="1"/>
  <c r="W6799" i="1" s="1"/>
  <c r="W6800" i="1" a="1"/>
  <c r="W6800" i="1" s="1"/>
  <c r="W6801" i="1" a="1"/>
  <c r="W6801" i="1" s="1"/>
  <c r="W6802" i="1" a="1"/>
  <c r="W6802" i="1"/>
  <c r="W6803" i="1" a="1"/>
  <c r="W6803" i="1" s="1"/>
  <c r="W6804" i="1" a="1"/>
  <c r="W6804" i="1" s="1"/>
  <c r="W6805" i="1" a="1"/>
  <c r="W6805" i="1" s="1"/>
  <c r="W6806" i="1" a="1"/>
  <c r="W6806" i="1" s="1"/>
  <c r="W6807" i="1" a="1"/>
  <c r="W6807" i="1" s="1"/>
  <c r="W6808" i="1" a="1"/>
  <c r="W6808" i="1" s="1"/>
  <c r="W6809" i="1" a="1"/>
  <c r="W6809" i="1" s="1"/>
  <c r="W6810" i="1" a="1"/>
  <c r="W6810" i="1" s="1"/>
  <c r="W6811" i="1" a="1"/>
  <c r="W6811" i="1" s="1"/>
  <c r="W6812" i="1" a="1"/>
  <c r="W6812" i="1" s="1"/>
  <c r="W6813" i="1" a="1"/>
  <c r="W6813" i="1" s="1"/>
  <c r="W6814" i="1" a="1"/>
  <c r="W6814" i="1"/>
  <c r="W6815" i="1" a="1"/>
  <c r="W6815" i="1" s="1"/>
  <c r="W6816" i="1" a="1"/>
  <c r="W6816" i="1" s="1"/>
  <c r="W6817" i="1" a="1"/>
  <c r="W6817" i="1" s="1"/>
  <c r="W6818" i="1" a="1"/>
  <c r="W6818" i="1" s="1"/>
  <c r="W6819" i="1" a="1"/>
  <c r="W6819" i="1"/>
  <c r="W6820" i="1" a="1"/>
  <c r="W6820" i="1" s="1"/>
  <c r="W6821" i="1" a="1"/>
  <c r="W6821" i="1"/>
  <c r="W6822" i="1" a="1"/>
  <c r="W6822" i="1" s="1"/>
  <c r="W6823" i="1" a="1"/>
  <c r="W6823" i="1" s="1"/>
  <c r="W6824" i="1" a="1"/>
  <c r="W6824" i="1" s="1"/>
  <c r="W6825" i="1" a="1"/>
  <c r="W6825" i="1"/>
  <c r="W6826" i="1" a="1"/>
  <c r="W6826" i="1"/>
  <c r="W6827" i="1" a="1"/>
  <c r="W6827" i="1" s="1"/>
  <c r="W6828" i="1" a="1"/>
  <c r="W6828" i="1"/>
  <c r="W6829" i="1" a="1"/>
  <c r="W6829" i="1" s="1"/>
  <c r="W6830" i="1" a="1"/>
  <c r="W6830" i="1" s="1"/>
  <c r="W6831" i="1" a="1"/>
  <c r="W6831" i="1"/>
  <c r="W6832" i="1" a="1"/>
  <c r="W6832" i="1"/>
  <c r="W6833" i="1" a="1"/>
  <c r="W6833" i="1"/>
  <c r="W6834" i="1" a="1"/>
  <c r="W6834" i="1" s="1"/>
  <c r="W6835" i="1" a="1"/>
  <c r="W6835" i="1"/>
  <c r="W6836" i="1" a="1"/>
  <c r="W6836" i="1" s="1"/>
  <c r="W6837" i="1" a="1"/>
  <c r="W6837" i="1" s="1"/>
  <c r="W6838" i="1" a="1"/>
  <c r="W6838" i="1" s="1"/>
  <c r="W6839" i="1" a="1"/>
  <c r="W6839" i="1" s="1"/>
  <c r="W6840" i="1" a="1"/>
  <c r="W6840" i="1" s="1"/>
  <c r="W6841" i="1" a="1"/>
  <c r="W6841" i="1"/>
  <c r="W6842" i="1" a="1"/>
  <c r="W6842" i="1" s="1"/>
  <c r="W6843" i="1" a="1"/>
  <c r="W6843" i="1" s="1"/>
  <c r="W6844" i="1" a="1"/>
  <c r="W6844" i="1"/>
  <c r="W6845" i="1" a="1"/>
  <c r="W6845" i="1" s="1"/>
  <c r="W6846" i="1" a="1"/>
  <c r="W6846" i="1"/>
  <c r="W6847" i="1" a="1"/>
  <c r="W6847" i="1" s="1"/>
  <c r="W6848" i="1" a="1"/>
  <c r="W6848" i="1" s="1"/>
  <c r="W6849" i="1" a="1"/>
  <c r="W6849" i="1" s="1"/>
  <c r="W6850" i="1" a="1"/>
  <c r="W6850" i="1"/>
  <c r="W6851" i="1" a="1"/>
  <c r="W6851" i="1" s="1"/>
  <c r="W6852" i="1" a="1"/>
  <c r="W6852" i="1" s="1"/>
  <c r="W6853" i="1" a="1"/>
  <c r="W6853" i="1" s="1"/>
  <c r="W6854" i="1" a="1"/>
  <c r="W6854" i="1" s="1"/>
  <c r="W6855" i="1" a="1"/>
  <c r="W6855" i="1" s="1"/>
  <c r="W6856" i="1" a="1"/>
  <c r="W6856" i="1" s="1"/>
  <c r="W6857" i="1" a="1"/>
  <c r="W6857" i="1"/>
  <c r="W6858" i="1" a="1"/>
  <c r="W6858" i="1" s="1"/>
  <c r="W6859" i="1" a="1"/>
  <c r="W6859" i="1"/>
  <c r="W6860" i="1" a="1"/>
  <c r="W6860" i="1" s="1"/>
  <c r="W6861" i="1" a="1"/>
  <c r="W6861" i="1"/>
  <c r="W6862" i="1" a="1"/>
  <c r="W6862" i="1"/>
  <c r="W6863" i="1" a="1"/>
  <c r="W6863" i="1" s="1"/>
  <c r="W6864" i="1" a="1"/>
  <c r="W6864" i="1" s="1"/>
  <c r="W6865" i="1" a="1"/>
  <c r="W6865" i="1" s="1"/>
  <c r="W6866" i="1" a="1"/>
  <c r="W6866" i="1" s="1"/>
  <c r="W6867" i="1" a="1"/>
  <c r="W6867" i="1"/>
  <c r="W6868" i="1" a="1"/>
  <c r="W6868" i="1" s="1"/>
  <c r="W6869" i="1" a="1"/>
  <c r="W6869" i="1" s="1"/>
  <c r="W6870" i="1" a="1"/>
  <c r="W6870" i="1"/>
  <c r="W6871" i="1" a="1"/>
  <c r="W6871" i="1" s="1"/>
  <c r="W6872" i="1" a="1"/>
  <c r="W6872" i="1" s="1"/>
  <c r="W6873" i="1" a="1"/>
  <c r="W6873" i="1" s="1"/>
  <c r="W6874" i="1" a="1"/>
  <c r="W6874" i="1"/>
  <c r="W6875" i="1" a="1"/>
  <c r="W6875" i="1" s="1"/>
  <c r="W6876" i="1" a="1"/>
  <c r="W6876" i="1"/>
  <c r="W6877" i="1" a="1"/>
  <c r="W6877" i="1" s="1"/>
  <c r="W6878" i="1" a="1"/>
  <c r="W6878" i="1" s="1"/>
  <c r="W6879" i="1" a="1"/>
  <c r="W6879" i="1" s="1"/>
  <c r="W6880" i="1" a="1"/>
  <c r="W6880" i="1" s="1"/>
  <c r="W6881" i="1" a="1"/>
  <c r="W6881" i="1" s="1"/>
  <c r="W6882" i="1" a="1"/>
  <c r="W6882" i="1" s="1"/>
  <c r="W6883" i="1" a="1"/>
  <c r="W6883" i="1"/>
  <c r="W6884" i="1" a="1"/>
  <c r="W6884" i="1" s="1"/>
  <c r="W6885" i="1" a="1"/>
  <c r="W6885" i="1" s="1"/>
  <c r="W6886" i="1" a="1"/>
  <c r="W6886" i="1"/>
  <c r="W6887" i="1" a="1"/>
  <c r="W6887" i="1" s="1"/>
  <c r="W6888" i="1" a="1"/>
  <c r="W6888" i="1" s="1"/>
  <c r="W6889" i="1" a="1"/>
  <c r="W6889" i="1"/>
  <c r="W6890" i="1" a="1"/>
  <c r="W6890" i="1" s="1"/>
  <c r="W6891" i="1" a="1"/>
  <c r="W6891" i="1"/>
  <c r="W6892" i="1" a="1"/>
  <c r="W6892" i="1" s="1"/>
  <c r="W6893" i="1" a="1"/>
  <c r="W6893" i="1" s="1"/>
  <c r="W6894" i="1" a="1"/>
  <c r="W6894" i="1" s="1"/>
  <c r="W6895" i="1" a="1"/>
  <c r="W6895" i="1" s="1"/>
  <c r="W6896" i="1" a="1"/>
  <c r="W6896" i="1" s="1"/>
  <c r="W6897" i="1" a="1"/>
  <c r="W6897" i="1"/>
  <c r="W6898" i="1" a="1"/>
  <c r="W6898" i="1" s="1"/>
  <c r="W6899" i="1" a="1"/>
  <c r="W6899" i="1"/>
  <c r="W6900" i="1" a="1"/>
  <c r="W6900" i="1" s="1"/>
  <c r="W6901" i="1" a="1"/>
  <c r="W6901" i="1" s="1"/>
  <c r="W6902" i="1" a="1"/>
  <c r="W6902" i="1" s="1"/>
  <c r="W6903" i="1" a="1"/>
  <c r="W6903" i="1" s="1"/>
  <c r="W6904" i="1" a="1"/>
  <c r="W6904" i="1" s="1"/>
  <c r="W6905" i="1" a="1"/>
  <c r="W6905" i="1"/>
  <c r="W6906" i="1" a="1"/>
  <c r="W6906" i="1" s="1"/>
  <c r="W6907" i="1" a="1"/>
  <c r="W6907" i="1" s="1"/>
  <c r="W6908" i="1" a="1"/>
  <c r="W6908" i="1" s="1"/>
  <c r="W6909" i="1" a="1"/>
  <c r="W6909" i="1"/>
  <c r="W6910" i="1" a="1"/>
  <c r="W6910" i="1"/>
  <c r="W6911" i="1" a="1"/>
  <c r="W6911" i="1" s="1"/>
  <c r="W6912" i="1" a="1"/>
  <c r="W6912" i="1"/>
  <c r="W6913" i="1" a="1"/>
  <c r="W6913" i="1" s="1"/>
  <c r="W6914" i="1" a="1"/>
  <c r="W6914" i="1" s="1"/>
  <c r="W6915" i="1" a="1"/>
  <c r="W6915" i="1" s="1"/>
  <c r="W6916" i="1" a="1"/>
  <c r="W6916" i="1"/>
  <c r="W6917" i="1" a="1"/>
  <c r="W6917" i="1" s="1"/>
  <c r="W6918" i="1" a="1"/>
  <c r="W6918" i="1"/>
  <c r="W6919" i="1" a="1"/>
  <c r="W6919" i="1"/>
  <c r="W6920" i="1" a="1"/>
  <c r="W6920" i="1" s="1"/>
  <c r="W6921" i="1" a="1"/>
  <c r="W6921" i="1"/>
  <c r="W6922" i="1" a="1"/>
  <c r="W6922" i="1" s="1"/>
  <c r="W6923" i="1" a="1"/>
  <c r="W6923" i="1" s="1"/>
  <c r="W6924" i="1" a="1"/>
  <c r="W6924" i="1" s="1"/>
  <c r="W6925" i="1" a="1"/>
  <c r="W6925" i="1" s="1"/>
  <c r="W6926" i="1" a="1"/>
  <c r="W6926" i="1" s="1"/>
  <c r="W6927" i="1" a="1"/>
  <c r="W6927" i="1"/>
  <c r="W6928" i="1" a="1"/>
  <c r="W6928" i="1"/>
  <c r="W6929" i="1" a="1"/>
  <c r="W6929" i="1"/>
  <c r="W6930" i="1" a="1"/>
  <c r="W6930" i="1" s="1"/>
  <c r="W6931" i="1" a="1"/>
  <c r="W6931" i="1" s="1"/>
  <c r="W6932" i="1" a="1"/>
  <c r="W6932" i="1" s="1"/>
  <c r="W6933" i="1" a="1"/>
  <c r="W6933" i="1"/>
  <c r="W6934" i="1" a="1"/>
  <c r="W6934" i="1"/>
  <c r="W6935" i="1" a="1"/>
  <c r="W6935" i="1" s="1"/>
  <c r="W6936" i="1" a="1"/>
  <c r="W6936" i="1" s="1"/>
  <c r="W6937" i="1" a="1"/>
  <c r="W6937" i="1" s="1"/>
  <c r="W6938" i="1" a="1"/>
  <c r="W6938" i="1" s="1"/>
  <c r="W6939" i="1" a="1"/>
  <c r="W6939" i="1"/>
  <c r="W6940" i="1" a="1"/>
  <c r="W6940" i="1" s="1"/>
  <c r="W6941" i="1" a="1"/>
  <c r="W6941" i="1"/>
  <c r="W6942" i="1" a="1"/>
  <c r="W6942" i="1"/>
  <c r="W6943" i="1" a="1"/>
  <c r="W6943" i="1" s="1"/>
  <c r="W6944" i="1" a="1"/>
  <c r="W6944" i="1" s="1"/>
  <c r="W6945" i="1" a="1"/>
  <c r="W6945" i="1"/>
  <c r="W6946" i="1" a="1"/>
  <c r="W6946" i="1"/>
  <c r="W6947" i="1" a="1"/>
  <c r="W6947" i="1" s="1"/>
  <c r="W6948" i="1" a="1"/>
  <c r="W6948" i="1"/>
  <c r="W6949" i="1" a="1"/>
  <c r="W6949" i="1" s="1"/>
  <c r="W6950" i="1" a="1"/>
  <c r="W6950" i="1" s="1"/>
  <c r="W6951" i="1" a="1"/>
  <c r="W6951" i="1"/>
  <c r="W6952" i="1" a="1"/>
  <c r="W6952" i="1"/>
  <c r="W6953" i="1" a="1"/>
  <c r="W6953" i="1"/>
  <c r="W6954" i="1" a="1"/>
  <c r="W6954" i="1" s="1"/>
  <c r="W6955" i="1" a="1"/>
  <c r="W6955" i="1"/>
  <c r="W6956" i="1" a="1"/>
  <c r="W6956" i="1" s="1"/>
  <c r="W6957" i="1" a="1"/>
  <c r="W6957" i="1" s="1"/>
  <c r="W6958" i="1" a="1"/>
  <c r="W6958" i="1"/>
  <c r="W6959" i="1" a="1"/>
  <c r="W6959" i="1" s="1"/>
  <c r="W6960" i="1" a="1"/>
  <c r="W6960" i="1"/>
  <c r="W6961" i="1" a="1"/>
  <c r="W6961" i="1" s="1"/>
  <c r="W6962" i="1" a="1"/>
  <c r="W6962" i="1" s="1"/>
  <c r="W6963" i="1" a="1"/>
  <c r="W6963" i="1"/>
  <c r="W6964" i="1" a="1"/>
  <c r="W6964" i="1" s="1"/>
  <c r="W6965" i="1" a="1"/>
  <c r="W6965" i="1" s="1"/>
  <c r="W6966" i="1" a="1"/>
  <c r="W6966" i="1"/>
  <c r="W6967" i="1" a="1"/>
  <c r="W6967" i="1" s="1"/>
  <c r="W6968" i="1" a="1"/>
  <c r="W6968" i="1" s="1"/>
  <c r="W6969" i="1" a="1"/>
  <c r="W6969" i="1" s="1"/>
  <c r="W6970" i="1" a="1"/>
  <c r="W6970" i="1"/>
  <c r="W6971" i="1" a="1"/>
  <c r="W6971" i="1" s="1"/>
  <c r="W6972" i="1" a="1"/>
  <c r="W6972" i="1" s="1"/>
  <c r="W6973" i="1" a="1"/>
  <c r="W6973" i="1" s="1"/>
  <c r="W6974" i="1" a="1"/>
  <c r="W6974" i="1" s="1"/>
  <c r="W6975" i="1" a="1"/>
  <c r="W6975" i="1"/>
  <c r="W6976" i="1" a="1"/>
  <c r="W6976" i="1"/>
  <c r="W6977" i="1" a="1"/>
  <c r="W6977" i="1" s="1"/>
  <c r="W6978" i="1" a="1"/>
  <c r="W6978" i="1" s="1"/>
  <c r="W6979" i="1" a="1"/>
  <c r="W6979" i="1"/>
  <c r="W6980" i="1" a="1"/>
  <c r="W6980" i="1" s="1"/>
  <c r="W6981" i="1" a="1"/>
  <c r="W6981" i="1" s="1"/>
  <c r="W6982" i="1" a="1"/>
  <c r="W6982" i="1" s="1"/>
  <c r="W6983" i="1" a="1"/>
  <c r="W6983" i="1" s="1"/>
  <c r="W6984" i="1" a="1"/>
  <c r="W6984" i="1"/>
  <c r="W6985" i="1" a="1"/>
  <c r="W6985" i="1" s="1"/>
  <c r="W6986" i="1" a="1"/>
  <c r="W6986" i="1" s="1"/>
  <c r="W6987" i="1" a="1"/>
  <c r="W6987" i="1"/>
  <c r="W6988" i="1" a="1"/>
  <c r="W6988" i="1"/>
  <c r="W6989" i="1" a="1"/>
  <c r="W6989" i="1" s="1"/>
  <c r="W6990" i="1" a="1"/>
  <c r="W6990" i="1" s="1"/>
  <c r="W6991" i="1" a="1"/>
  <c r="W6991" i="1"/>
  <c r="W6992" i="1" a="1"/>
  <c r="W6992" i="1" s="1"/>
  <c r="W6993" i="1" a="1"/>
  <c r="W6993" i="1" s="1"/>
  <c r="W6994" i="1" a="1"/>
  <c r="W6994" i="1"/>
  <c r="W6995" i="1" a="1"/>
  <c r="W6995" i="1" s="1"/>
  <c r="W6996" i="1" a="1"/>
  <c r="W6996" i="1" s="1"/>
  <c r="W6997" i="1" a="1"/>
  <c r="W6997" i="1"/>
  <c r="W6998" i="1" a="1"/>
  <c r="W6998" i="1" s="1"/>
  <c r="W6999" i="1" a="1"/>
  <c r="W6999" i="1"/>
  <c r="W7000" i="1" a="1"/>
  <c r="W7000" i="1"/>
  <c r="W7001" i="1" a="1"/>
  <c r="W7001" i="1" s="1"/>
  <c r="W7002" i="1" a="1"/>
  <c r="W7002" i="1" s="1"/>
  <c r="W7003" i="1" a="1"/>
  <c r="W7003" i="1"/>
  <c r="W7004" i="1" a="1"/>
  <c r="W7004" i="1" s="1"/>
  <c r="W7005" i="1" a="1"/>
  <c r="W7005" i="1" s="1"/>
  <c r="W7006" i="1" a="1"/>
  <c r="W7006" i="1"/>
  <c r="W7007" i="1" a="1"/>
  <c r="W7007" i="1" s="1"/>
  <c r="W7008" i="1" a="1"/>
  <c r="W7008" i="1" s="1"/>
  <c r="W7009" i="1" a="1"/>
  <c r="W7009" i="1" s="1"/>
  <c r="W7010" i="1" a="1"/>
  <c r="W7010" i="1" s="1"/>
  <c r="W7011" i="1" a="1"/>
  <c r="W7011" i="1" s="1"/>
  <c r="W7012" i="1" a="1"/>
  <c r="W7012" i="1"/>
  <c r="W7013" i="1" a="1"/>
  <c r="W7013" i="1" s="1"/>
  <c r="W7014" i="1" a="1"/>
  <c r="W7014" i="1"/>
  <c r="W7015" i="1" a="1"/>
  <c r="W7015" i="1" s="1"/>
  <c r="W7016" i="1" a="1"/>
  <c r="W7016" i="1" s="1"/>
  <c r="W7017" i="1" a="1"/>
  <c r="W7017" i="1" s="1"/>
  <c r="W7018" i="1" a="1"/>
  <c r="W7018" i="1"/>
  <c r="W7019" i="1" a="1"/>
  <c r="W7019" i="1" s="1"/>
  <c r="W7020" i="1" a="1"/>
  <c r="W7020" i="1" s="1"/>
  <c r="W7021" i="1" a="1"/>
  <c r="W7021" i="1" s="1"/>
  <c r="W7022" i="1" a="1"/>
  <c r="W7022" i="1" s="1"/>
  <c r="W7023" i="1" a="1"/>
  <c r="W7023" i="1"/>
  <c r="W7024" i="1" a="1"/>
  <c r="W7024" i="1"/>
  <c r="W7025" i="1" a="1"/>
  <c r="W7025" i="1" s="1"/>
  <c r="W7026" i="1" a="1"/>
  <c r="W7026" i="1"/>
  <c r="W7027" i="1" a="1"/>
  <c r="W7027" i="1" s="1"/>
  <c r="W7028" i="1" a="1"/>
  <c r="W7028" i="1" s="1"/>
  <c r="W7029" i="1" a="1"/>
  <c r="W7029" i="1" s="1"/>
  <c r="W7030" i="1" a="1"/>
  <c r="W7030" i="1"/>
  <c r="W7031" i="1" a="1"/>
  <c r="W7031" i="1"/>
  <c r="W7032" i="1" a="1"/>
  <c r="W7032" i="1"/>
  <c r="W7033" i="1" a="1"/>
  <c r="W7033" i="1"/>
  <c r="W7034" i="1" a="1"/>
  <c r="W7034" i="1" s="1"/>
  <c r="W7035" i="1" a="1"/>
  <c r="W7035" i="1" s="1"/>
  <c r="W7036" i="1" a="1"/>
  <c r="W7036" i="1"/>
  <c r="W7037" i="1" a="1"/>
  <c r="W7037" i="1"/>
  <c r="W7038" i="1" a="1"/>
  <c r="W7038" i="1"/>
  <c r="W7039" i="1" a="1"/>
  <c r="W7039" i="1"/>
  <c r="W7040" i="1" a="1"/>
  <c r="W7040" i="1" s="1"/>
  <c r="W7041" i="1" a="1"/>
  <c r="W7041" i="1" s="1"/>
  <c r="W7042" i="1" a="1"/>
  <c r="W7042" i="1"/>
  <c r="W7043" i="1" a="1"/>
  <c r="W7043" i="1" s="1"/>
  <c r="W7044" i="1" a="1"/>
  <c r="W7044" i="1" s="1"/>
  <c r="W7045" i="1" a="1"/>
  <c r="W7045" i="1"/>
  <c r="W7046" i="1" a="1"/>
  <c r="W7046" i="1" s="1"/>
  <c r="W7047" i="1" a="1"/>
  <c r="W7047" i="1" s="1"/>
  <c r="W7048" i="1" a="1"/>
  <c r="W7048" i="1" s="1"/>
  <c r="W7049" i="1" a="1"/>
  <c r="W7049" i="1" s="1"/>
  <c r="W7050" i="1" a="1"/>
  <c r="W7050" i="1" s="1"/>
  <c r="W7051" i="1" a="1"/>
  <c r="W7051" i="1"/>
  <c r="W7052" i="1" a="1"/>
  <c r="W7052" i="1" s="1"/>
  <c r="W7053" i="1" a="1"/>
  <c r="W7053" i="1" s="1"/>
  <c r="W7054" i="1" a="1"/>
  <c r="W7054" i="1"/>
  <c r="W7055" i="1" a="1"/>
  <c r="W7055" i="1" s="1"/>
  <c r="W7056" i="1" a="1"/>
  <c r="W7056" i="1"/>
  <c r="W7057" i="1" a="1"/>
  <c r="W7057" i="1" s="1"/>
  <c r="W7058" i="1" a="1"/>
  <c r="W7058" i="1" s="1"/>
  <c r="W7059" i="1" a="1"/>
  <c r="W7059" i="1" s="1"/>
  <c r="W7060" i="1" a="1"/>
  <c r="W7060" i="1" s="1"/>
  <c r="W7061" i="1" a="1"/>
  <c r="W7061" i="1"/>
  <c r="W7062" i="1" a="1"/>
  <c r="W7062" i="1"/>
  <c r="W7063" i="1" a="1"/>
  <c r="W7063" i="1" s="1"/>
  <c r="W7064" i="1" a="1"/>
  <c r="W7064" i="1" s="1"/>
  <c r="W7065" i="1" a="1"/>
  <c r="W7065" i="1" s="1"/>
  <c r="W7066" i="1" a="1"/>
  <c r="W7066" i="1" s="1"/>
  <c r="W7067" i="1" a="1"/>
  <c r="W7067" i="1" s="1"/>
  <c r="W7068" i="1" a="1"/>
  <c r="W7068" i="1"/>
  <c r="W7069" i="1" a="1"/>
  <c r="W7069" i="1"/>
  <c r="W7070" i="1" a="1"/>
  <c r="W7070" i="1" s="1"/>
  <c r="W7071" i="1" a="1"/>
  <c r="W7071" i="1" s="1"/>
  <c r="W7072" i="1" a="1"/>
  <c r="W7072" i="1"/>
  <c r="W7073" i="1" a="1"/>
  <c r="W7073" i="1"/>
  <c r="W7074" i="1" a="1"/>
  <c r="W7074" i="1" s="1"/>
  <c r="W7075" i="1" a="1"/>
  <c r="W7075" i="1" s="1"/>
  <c r="W7076" i="1" a="1"/>
  <c r="W7076" i="1" s="1"/>
  <c r="W7077" i="1" a="1"/>
  <c r="W7077" i="1" s="1"/>
  <c r="W7078" i="1" a="1"/>
  <c r="W7078" i="1" s="1"/>
  <c r="W7079" i="1" a="1"/>
  <c r="W7079" i="1" s="1"/>
  <c r="W7080" i="1" a="1"/>
  <c r="W7080" i="1"/>
  <c r="W7081" i="1" a="1"/>
  <c r="W7081" i="1" s="1"/>
  <c r="W7082" i="1" a="1"/>
  <c r="W7082" i="1" s="1"/>
  <c r="W7083" i="1" a="1"/>
  <c r="W7083" i="1" s="1"/>
  <c r="W7084" i="1" a="1"/>
  <c r="W7084" i="1" s="1"/>
  <c r="W7085" i="1" a="1"/>
  <c r="W7085" i="1" s="1"/>
  <c r="W7086" i="1" a="1"/>
  <c r="W7086" i="1" s="1"/>
  <c r="W7087" i="1" a="1"/>
  <c r="W7087" i="1" s="1"/>
  <c r="W7088" i="1" a="1"/>
  <c r="W7088" i="1" s="1"/>
  <c r="W7089" i="1" a="1"/>
  <c r="W7089" i="1" s="1"/>
  <c r="W7090" i="1" a="1"/>
  <c r="W7090" i="1" s="1"/>
  <c r="W7091" i="1" a="1"/>
  <c r="W7091" i="1" s="1"/>
  <c r="W7092" i="1" a="1"/>
  <c r="W7092" i="1" s="1"/>
  <c r="W7093" i="1" a="1"/>
  <c r="W7093" i="1" s="1"/>
  <c r="W7094" i="1" a="1"/>
  <c r="W7094" i="1" s="1"/>
  <c r="W7095" i="1" a="1"/>
  <c r="W7095" i="1" s="1"/>
  <c r="W7096" i="1" a="1"/>
  <c r="W7096" i="1"/>
  <c r="W7097" i="1" a="1"/>
  <c r="W7097" i="1" s="1"/>
  <c r="W7098" i="1" a="1"/>
  <c r="W7098" i="1"/>
  <c r="W7099" i="1" a="1"/>
  <c r="W7099" i="1"/>
  <c r="W7100" i="1" a="1"/>
  <c r="W7100" i="1" s="1"/>
  <c r="W7101" i="1" a="1"/>
  <c r="W7101" i="1" s="1"/>
  <c r="W7102" i="1" a="1"/>
  <c r="W7102" i="1"/>
  <c r="W7103" i="1" a="1"/>
  <c r="W7103" i="1" s="1"/>
  <c r="W7104" i="1" a="1"/>
  <c r="W7104" i="1" s="1"/>
  <c r="W7105" i="1" a="1"/>
  <c r="W7105" i="1"/>
  <c r="W7106" i="1" a="1"/>
  <c r="W7106" i="1" s="1"/>
  <c r="W7107" i="1" a="1"/>
  <c r="W7107" i="1" s="1"/>
  <c r="W7108" i="1" a="1"/>
  <c r="W7108" i="1"/>
  <c r="W7109" i="1" a="1"/>
  <c r="W7109" i="1"/>
  <c r="W7110" i="1" a="1"/>
  <c r="W7110" i="1"/>
  <c r="W7111" i="1" a="1"/>
  <c r="W7111" i="1" s="1"/>
  <c r="W7112" i="1" a="1"/>
  <c r="W7112" i="1" s="1"/>
  <c r="W7113" i="1" a="1"/>
  <c r="W7113" i="1" s="1"/>
  <c r="W7114" i="1" a="1"/>
  <c r="W7114" i="1"/>
  <c r="W7115" i="1" a="1"/>
  <c r="W7115" i="1" s="1"/>
  <c r="W7116" i="1" a="1"/>
  <c r="W7116" i="1" s="1"/>
  <c r="W7117" i="1" a="1"/>
  <c r="W7117" i="1"/>
  <c r="W7118" i="1" a="1"/>
  <c r="W7118" i="1" s="1"/>
  <c r="W7119" i="1" a="1"/>
  <c r="W7119" i="1" s="1"/>
  <c r="W7120" i="1" a="1"/>
  <c r="W7120" i="1" s="1"/>
  <c r="W7121" i="1" a="1"/>
  <c r="W7121" i="1"/>
  <c r="W7122" i="1" a="1"/>
  <c r="W7122" i="1" s="1"/>
  <c r="W7123" i="1" a="1"/>
  <c r="W7123" i="1" s="1"/>
  <c r="W7124" i="1" a="1"/>
  <c r="W7124" i="1" s="1"/>
  <c r="W7125" i="1" a="1"/>
  <c r="W7125" i="1" s="1"/>
  <c r="W7126" i="1" a="1"/>
  <c r="W7126" i="1" s="1"/>
  <c r="W7127" i="1" a="1"/>
  <c r="W7127" i="1"/>
  <c r="W7128" i="1" a="1"/>
  <c r="W7128" i="1" s="1"/>
  <c r="W7129" i="1" a="1"/>
  <c r="W7129" i="1" s="1"/>
  <c r="W7130" i="1" a="1"/>
  <c r="W7130" i="1" s="1"/>
  <c r="W7131" i="1" a="1"/>
  <c r="W7131" i="1" s="1"/>
  <c r="W7132" i="1" a="1"/>
  <c r="W7132" i="1" s="1"/>
  <c r="W7133" i="1" a="1"/>
  <c r="W7133" i="1" s="1"/>
  <c r="W7134" i="1" a="1"/>
  <c r="W7134" i="1"/>
  <c r="W7135" i="1" a="1"/>
  <c r="W7135" i="1" s="1"/>
  <c r="W7136" i="1" a="1"/>
  <c r="W7136" i="1" s="1"/>
  <c r="W7137" i="1" a="1"/>
  <c r="W7137" i="1" s="1"/>
  <c r="W7138" i="1" a="1"/>
  <c r="W7138" i="1" s="1"/>
  <c r="W7139" i="1" a="1"/>
  <c r="W7139" i="1" s="1"/>
  <c r="W7140" i="1" a="1"/>
  <c r="W7140" i="1" s="1"/>
  <c r="W7141" i="1" a="1"/>
  <c r="W7141" i="1" s="1"/>
  <c r="W7142" i="1" a="1"/>
  <c r="W7142" i="1" s="1"/>
  <c r="W7143" i="1" a="1"/>
  <c r="W7143" i="1" s="1"/>
  <c r="W7144" i="1" a="1"/>
  <c r="W7144" i="1" s="1"/>
  <c r="W7145" i="1" a="1"/>
  <c r="W7145" i="1" s="1"/>
  <c r="W7146" i="1" a="1"/>
  <c r="W7146" i="1" s="1"/>
  <c r="W7147" i="1" a="1"/>
  <c r="W7147" i="1" s="1"/>
  <c r="W7148" i="1" a="1"/>
  <c r="W7148" i="1" s="1"/>
  <c r="W7149" i="1" a="1"/>
  <c r="W7149" i="1" s="1"/>
  <c r="W7150" i="1" a="1"/>
  <c r="W7150" i="1" s="1"/>
  <c r="W7151" i="1" a="1"/>
  <c r="W7151" i="1"/>
  <c r="W7152" i="1" a="1"/>
  <c r="W7152" i="1"/>
  <c r="W7153" i="1" a="1"/>
  <c r="W7153" i="1" s="1"/>
  <c r="W7154" i="1" a="1"/>
  <c r="W7154" i="1" s="1"/>
  <c r="W7155" i="1" a="1"/>
  <c r="W7155" i="1" s="1"/>
  <c r="W7156" i="1" a="1"/>
  <c r="W7156" i="1" s="1"/>
  <c r="W7157" i="1" a="1"/>
  <c r="W7157" i="1"/>
  <c r="W7158" i="1" a="1"/>
  <c r="W7158" i="1" s="1"/>
  <c r="W7159" i="1" a="1"/>
  <c r="W7159" i="1"/>
  <c r="W7160" i="1" a="1"/>
  <c r="W7160" i="1" s="1"/>
  <c r="W7161" i="1" a="1"/>
  <c r="W7161" i="1" s="1"/>
  <c r="W7162" i="1" a="1"/>
  <c r="W7162" i="1" s="1"/>
  <c r="W7163" i="1" a="1"/>
  <c r="W7163" i="1" s="1"/>
  <c r="W7164" i="1" a="1"/>
  <c r="W7164" i="1"/>
  <c r="W7165" i="1" a="1"/>
  <c r="W7165" i="1"/>
  <c r="W7166" i="1" a="1"/>
  <c r="W7166" i="1" s="1"/>
  <c r="W7167" i="1" a="1"/>
  <c r="W7167" i="1" s="1"/>
  <c r="W7168" i="1" a="1"/>
  <c r="W7168" i="1" s="1"/>
  <c r="W7169" i="1" a="1"/>
  <c r="W7169" i="1" s="1"/>
  <c r="W7170" i="1" a="1"/>
  <c r="W7170" i="1" s="1"/>
  <c r="W7171" i="1" a="1"/>
  <c r="W7171" i="1" s="1"/>
  <c r="W7172" i="1" a="1"/>
  <c r="W7172" i="1" s="1"/>
  <c r="W7173" i="1" a="1"/>
  <c r="W7173" i="1" s="1"/>
  <c r="W7174" i="1" a="1"/>
  <c r="W7174" i="1" s="1"/>
  <c r="W7175" i="1" a="1"/>
  <c r="W7175" i="1"/>
  <c r="W7176" i="1" a="1"/>
  <c r="W7176" i="1"/>
  <c r="W7177" i="1" a="1"/>
  <c r="W7177" i="1"/>
  <c r="W7178" i="1" a="1"/>
  <c r="W7178" i="1" s="1"/>
  <c r="W7179" i="1" a="1"/>
  <c r="W7179" i="1" s="1"/>
  <c r="W7180" i="1" a="1"/>
  <c r="W7180" i="1" s="1"/>
  <c r="W7181" i="1" a="1"/>
  <c r="W7181" i="1" s="1"/>
  <c r="W7182" i="1" a="1"/>
  <c r="W7182" i="1"/>
  <c r="W7183" i="1" a="1"/>
  <c r="W7183" i="1"/>
  <c r="W7184" i="1" a="1"/>
  <c r="W7184" i="1" s="1"/>
  <c r="W7185" i="1" a="1"/>
  <c r="W7185" i="1" s="1"/>
  <c r="W7186" i="1" a="1"/>
  <c r="W7186" i="1" s="1"/>
  <c r="W7187" i="1" a="1"/>
  <c r="W7187" i="1" s="1"/>
  <c r="W7188" i="1" a="1"/>
  <c r="W7188" i="1"/>
  <c r="W7189" i="1" a="1"/>
  <c r="W7189" i="1" s="1"/>
  <c r="W7190" i="1" a="1"/>
  <c r="W7190" i="1" s="1"/>
  <c r="W7191" i="1" a="1"/>
  <c r="W7191" i="1" s="1"/>
  <c r="W7192" i="1" a="1"/>
  <c r="W7192" i="1" s="1"/>
  <c r="W7193" i="1" a="1"/>
  <c r="W7193" i="1"/>
  <c r="W7194" i="1" a="1"/>
  <c r="W7194" i="1" s="1"/>
  <c r="W7195" i="1" a="1"/>
  <c r="W7195" i="1" s="1"/>
  <c r="W7196" i="1" a="1"/>
  <c r="W7196" i="1" s="1"/>
  <c r="W7197" i="1" a="1"/>
  <c r="W7197" i="1" s="1"/>
  <c r="W7198" i="1" a="1"/>
  <c r="W7198" i="1" s="1"/>
  <c r="W7199" i="1" a="1"/>
  <c r="W7199" i="1" s="1"/>
  <c r="W7200" i="1" a="1"/>
  <c r="W7200" i="1"/>
  <c r="W7201" i="1" a="1"/>
  <c r="W7201" i="1"/>
  <c r="W7202" i="1" a="1"/>
  <c r="W7202" i="1" s="1"/>
  <c r="W7203" i="1" a="1"/>
  <c r="W7203" i="1" s="1"/>
  <c r="W7204" i="1" a="1"/>
  <c r="W7204" i="1" s="1"/>
  <c r="W7205" i="1" a="1"/>
  <c r="W7205" i="1" s="1"/>
  <c r="W7206" i="1" a="1"/>
  <c r="W7206" i="1" s="1"/>
  <c r="W7207" i="1" a="1"/>
  <c r="W7207" i="1" s="1"/>
  <c r="W7208" i="1" a="1"/>
  <c r="W7208" i="1" s="1"/>
  <c r="W7209" i="1" a="1"/>
  <c r="W7209" i="1" s="1"/>
  <c r="W7210" i="1" a="1"/>
  <c r="W7210" i="1" s="1"/>
  <c r="W7211" i="1" a="1"/>
  <c r="W7211" i="1" s="1"/>
  <c r="W7212" i="1" a="1"/>
  <c r="W7212" i="1" s="1"/>
  <c r="W7213" i="1" a="1"/>
  <c r="W7213" i="1"/>
  <c r="W7214" i="1" a="1"/>
  <c r="W7214" i="1" s="1"/>
  <c r="W7215" i="1" a="1"/>
  <c r="W7215" i="1" s="1"/>
  <c r="W7216" i="1" a="1"/>
  <c r="W7216" i="1" s="1"/>
  <c r="W7217" i="1" a="1"/>
  <c r="W7217" i="1" s="1"/>
  <c r="W7218" i="1" a="1"/>
  <c r="W7218" i="1" s="1"/>
  <c r="W7219" i="1" a="1"/>
  <c r="W7219" i="1" s="1"/>
  <c r="W7220" i="1" a="1"/>
  <c r="W7220" i="1" s="1"/>
  <c r="W7221" i="1" a="1"/>
  <c r="W7221" i="1" s="1"/>
  <c r="W7222" i="1" a="1"/>
  <c r="W7222" i="1" s="1"/>
  <c r="W7223" i="1" a="1"/>
  <c r="W7223" i="1"/>
  <c r="W7224" i="1" a="1"/>
  <c r="W7224" i="1" s="1"/>
  <c r="W7225" i="1" a="1"/>
  <c r="W7225" i="1" s="1"/>
  <c r="W7226" i="1" a="1"/>
  <c r="W7226" i="1" s="1"/>
  <c r="W7227" i="1" a="1"/>
  <c r="W7227" i="1" s="1"/>
  <c r="W7228" i="1" a="1"/>
  <c r="W7228" i="1" s="1"/>
  <c r="W7229" i="1" a="1"/>
  <c r="W7229" i="1" s="1"/>
  <c r="W7230" i="1" a="1"/>
  <c r="W7230" i="1" s="1"/>
  <c r="W7231" i="1" a="1"/>
  <c r="W7231" i="1" s="1"/>
  <c r="W7232" i="1" a="1"/>
  <c r="W7232" i="1" s="1"/>
  <c r="W7233" i="1" a="1"/>
  <c r="W7233" i="1" s="1"/>
  <c r="W7234" i="1" a="1"/>
  <c r="W7234" i="1" s="1"/>
  <c r="W7235" i="1" a="1"/>
  <c r="W7235" i="1" s="1"/>
  <c r="W7236" i="1" a="1"/>
  <c r="W7236" i="1"/>
  <c r="W7237" i="1" a="1"/>
  <c r="W7237" i="1"/>
  <c r="W7238" i="1" a="1"/>
  <c r="W7238" i="1" s="1"/>
  <c r="W7239" i="1" a="1"/>
  <c r="W7239" i="1" s="1"/>
  <c r="W7240" i="1" a="1"/>
  <c r="W7240" i="1" s="1"/>
  <c r="W7241" i="1" a="1"/>
  <c r="W7241" i="1" s="1"/>
  <c r="W7242" i="1" a="1"/>
  <c r="W7242" i="1" s="1"/>
  <c r="W7243" i="1" a="1"/>
  <c r="W7243" i="1" s="1"/>
  <c r="W7244" i="1" a="1"/>
  <c r="W7244" i="1" s="1"/>
  <c r="W7245" i="1" a="1"/>
  <c r="W7245" i="1" s="1"/>
  <c r="W7246" i="1" a="1"/>
  <c r="W7246" i="1" s="1"/>
  <c r="W7247" i="1" a="1"/>
  <c r="W7247" i="1" s="1"/>
  <c r="W7248" i="1" a="1"/>
  <c r="W7248" i="1" s="1"/>
  <c r="W7249" i="1" a="1"/>
  <c r="W7249" i="1" s="1"/>
  <c r="W7250" i="1" a="1"/>
  <c r="W7250" i="1" s="1"/>
  <c r="W7251" i="1" a="1"/>
  <c r="W7251" i="1" s="1"/>
  <c r="W7252" i="1" a="1"/>
  <c r="W7252" i="1" s="1"/>
  <c r="W7253" i="1" a="1"/>
  <c r="W7253" i="1"/>
  <c r="W7254" i="1" a="1"/>
  <c r="W7254" i="1" s="1"/>
  <c r="W7255" i="1" a="1"/>
  <c r="W7255" i="1" s="1"/>
  <c r="W7256" i="1" a="1"/>
  <c r="W7256" i="1" s="1"/>
  <c r="W7257" i="1" a="1"/>
  <c r="W7257" i="1" s="1"/>
  <c r="W7258" i="1" a="1"/>
  <c r="W7258" i="1" s="1"/>
  <c r="W7259" i="1" a="1"/>
  <c r="W7259" i="1" s="1"/>
  <c r="W7260" i="1" a="1"/>
  <c r="W7260" i="1" s="1"/>
  <c r="W7261" i="1" a="1"/>
  <c r="W7261" i="1" s="1"/>
  <c r="W7262" i="1" a="1"/>
  <c r="W7262" i="1" s="1"/>
  <c r="W7263" i="1" a="1"/>
  <c r="W7263" i="1" s="1"/>
  <c r="W7264" i="1" a="1"/>
  <c r="W7264" i="1" s="1"/>
  <c r="W7265" i="1" a="1"/>
  <c r="W7265" i="1"/>
  <c r="W7266" i="1" a="1"/>
  <c r="W7266" i="1" s="1"/>
  <c r="W7267" i="1" a="1"/>
  <c r="W7267" i="1" s="1"/>
  <c r="W7268" i="1" a="1"/>
  <c r="W7268" i="1" s="1"/>
  <c r="W7269" i="1" a="1"/>
  <c r="W7269" i="1" s="1"/>
  <c r="W7270" i="1" a="1"/>
  <c r="W7270" i="1" s="1"/>
  <c r="W7271" i="1" a="1"/>
  <c r="W7271" i="1" s="1"/>
  <c r="W7272" i="1" a="1"/>
  <c r="W7272" i="1"/>
  <c r="W7273" i="1" a="1"/>
  <c r="W7273" i="1" s="1"/>
  <c r="W7274" i="1" a="1"/>
  <c r="W7274" i="1" s="1"/>
  <c r="W7275" i="1" a="1"/>
  <c r="W7275" i="1" s="1"/>
  <c r="W7276" i="1" a="1"/>
  <c r="W7276" i="1" s="1"/>
  <c r="W7277" i="1" a="1"/>
  <c r="W7277" i="1" s="1"/>
  <c r="W7278" i="1" a="1"/>
  <c r="W7278" i="1"/>
  <c r="W7279" i="1" a="1"/>
  <c r="W7279" i="1" s="1"/>
  <c r="W7280" i="1" a="1"/>
  <c r="W7280" i="1" s="1"/>
  <c r="W7281" i="1" a="1"/>
  <c r="W7281" i="1" s="1"/>
  <c r="W7282" i="1" a="1"/>
  <c r="W7282" i="1" s="1"/>
  <c r="W7283" i="1" a="1"/>
  <c r="W7283" i="1" s="1"/>
  <c r="W7284" i="1" a="1"/>
  <c r="W7284" i="1"/>
  <c r="W7285" i="1" a="1"/>
  <c r="W7285" i="1" s="1"/>
  <c r="W7286" i="1" a="1"/>
  <c r="W7286" i="1" s="1"/>
  <c r="W7287" i="1" a="1"/>
  <c r="W7287" i="1" s="1"/>
  <c r="W7288" i="1" a="1"/>
  <c r="W7288" i="1" s="1"/>
  <c r="W7289" i="1" a="1"/>
  <c r="W7289" i="1" s="1"/>
  <c r="W7290" i="1" a="1"/>
  <c r="W7290" i="1" s="1"/>
  <c r="W7291" i="1" a="1"/>
  <c r="W7291" i="1" s="1"/>
  <c r="W7292" i="1" a="1"/>
  <c r="W7292" i="1" s="1"/>
  <c r="W7293" i="1" a="1"/>
  <c r="W7293" i="1" s="1"/>
  <c r="W7294" i="1" a="1"/>
  <c r="W7294" i="1" s="1"/>
  <c r="W7295" i="1" a="1"/>
  <c r="W7295" i="1"/>
  <c r="W7296" i="1" a="1"/>
  <c r="W7296" i="1"/>
  <c r="W7297" i="1" a="1"/>
  <c r="W7297" i="1"/>
  <c r="W7298" i="1" a="1"/>
  <c r="W7298" i="1" s="1"/>
  <c r="W7299" i="1" a="1"/>
  <c r="W7299" i="1" s="1"/>
  <c r="W7300" i="1" a="1"/>
  <c r="W7300" i="1" s="1"/>
  <c r="W7301" i="1" a="1"/>
  <c r="W7301" i="1" s="1"/>
  <c r="W7302" i="1" a="1"/>
  <c r="W7302" i="1" s="1"/>
  <c r="W7303" i="1" a="1"/>
  <c r="W7303" i="1" s="1"/>
  <c r="W7304" i="1" a="1"/>
  <c r="W7304" i="1" s="1"/>
  <c r="W7305" i="1" a="1"/>
  <c r="W7305" i="1" s="1"/>
  <c r="W7306" i="1" a="1"/>
  <c r="W7306" i="1" s="1"/>
  <c r="W7307" i="1" a="1"/>
  <c r="W7307" i="1" s="1"/>
  <c r="W7308" i="1" a="1"/>
  <c r="W7308" i="1" s="1"/>
  <c r="W7309" i="1" a="1"/>
  <c r="W7309" i="1" s="1"/>
  <c r="W7310" i="1" a="1"/>
  <c r="W7310" i="1" s="1"/>
  <c r="W7311" i="1" a="1"/>
  <c r="W7311" i="1" s="1"/>
  <c r="W7312" i="1" a="1"/>
  <c r="W7312" i="1" s="1"/>
  <c r="W7313" i="1" a="1"/>
  <c r="W7313" i="1"/>
  <c r="W7314" i="1" a="1"/>
  <c r="W7314" i="1" s="1"/>
  <c r="W7315" i="1" a="1"/>
  <c r="W7315" i="1" s="1"/>
  <c r="W7316" i="1" a="1"/>
  <c r="W7316" i="1" s="1"/>
  <c r="W7317" i="1" a="1"/>
  <c r="W7317" i="1" s="1"/>
  <c r="W7318" i="1" a="1"/>
  <c r="W7318" i="1" s="1"/>
  <c r="W7319" i="1" a="1"/>
  <c r="W7319" i="1" s="1"/>
  <c r="W7320" i="1" a="1"/>
  <c r="W7320" i="1" s="1"/>
  <c r="W7321" i="1" a="1"/>
  <c r="W7321" i="1" s="1"/>
  <c r="W7322" i="1" a="1"/>
  <c r="W7322" i="1" s="1"/>
  <c r="W7323" i="1" a="1"/>
  <c r="W7323" i="1" s="1"/>
  <c r="W7324" i="1" a="1"/>
  <c r="W7324" i="1" s="1"/>
  <c r="W7325" i="1" a="1"/>
  <c r="W7325" i="1"/>
  <c r="W7326" i="1" a="1"/>
  <c r="W7326" i="1"/>
  <c r="W7327" i="1" a="1"/>
  <c r="W7327" i="1" s="1"/>
  <c r="W7328" i="1" a="1"/>
  <c r="W7328" i="1" s="1"/>
  <c r="W7329" i="1" a="1"/>
  <c r="W7329" i="1" s="1"/>
  <c r="W7330" i="1" a="1"/>
  <c r="W7330" i="1" s="1"/>
  <c r="W7331" i="1" a="1"/>
  <c r="W7331" i="1" s="1"/>
  <c r="W7332" i="1" a="1"/>
  <c r="W7332" i="1" s="1"/>
  <c r="W7333" i="1" a="1"/>
  <c r="W7333" i="1" s="1"/>
  <c r="W7334" i="1" a="1"/>
  <c r="W7334" i="1" s="1"/>
  <c r="W7335" i="1" a="1"/>
  <c r="W7335" i="1" s="1"/>
  <c r="W7336" i="1" a="1"/>
  <c r="W7336" i="1" s="1"/>
  <c r="W7337" i="1" a="1"/>
  <c r="W7337" i="1" s="1"/>
  <c r="W7338" i="1" a="1"/>
  <c r="W7338" i="1" s="1"/>
  <c r="W7339" i="1" a="1"/>
  <c r="W7339" i="1" s="1"/>
  <c r="W7340" i="1" a="1"/>
  <c r="W7340" i="1" s="1"/>
  <c r="W7341" i="1" a="1"/>
  <c r="W7341" i="1" s="1"/>
  <c r="W7342" i="1" a="1"/>
  <c r="W7342" i="1" s="1"/>
  <c r="W7343" i="1" a="1"/>
  <c r="W7343" i="1" s="1"/>
  <c r="W7344" i="1" a="1"/>
  <c r="W7344" i="1"/>
  <c r="W7345" i="1" a="1"/>
  <c r="W7345" i="1" s="1"/>
  <c r="W7346" i="1" a="1"/>
  <c r="W7346" i="1" s="1"/>
  <c r="W7347" i="1" a="1"/>
  <c r="W7347" i="1" s="1"/>
  <c r="W7348" i="1" a="1"/>
  <c r="W7348" i="1" s="1"/>
  <c r="W7349" i="1" a="1"/>
  <c r="W7349" i="1"/>
  <c r="W7350" i="1" a="1"/>
  <c r="W7350" i="1"/>
  <c r="W7351" i="1" a="1"/>
  <c r="W7351" i="1" s="1"/>
  <c r="W7352" i="1" a="1"/>
  <c r="W7352" i="1" s="1"/>
  <c r="W7353" i="1" a="1"/>
  <c r="W7353" i="1" s="1"/>
  <c r="W7354" i="1" a="1"/>
  <c r="W7354" i="1" s="1"/>
  <c r="W7355" i="1" a="1"/>
  <c r="W7355" i="1" s="1"/>
  <c r="W7356" i="1" a="1"/>
  <c r="W7356" i="1" s="1"/>
  <c r="W7357" i="1" a="1"/>
  <c r="W7357" i="1"/>
  <c r="W7358" i="1" a="1"/>
  <c r="W7358" i="1" s="1"/>
  <c r="W7359" i="1" a="1"/>
  <c r="W7359" i="1" s="1"/>
  <c r="W7360" i="1" a="1"/>
  <c r="W7360" i="1" s="1"/>
  <c r="W7361" i="1" a="1"/>
  <c r="W7361" i="1" s="1"/>
  <c r="W7362" i="1" a="1"/>
  <c r="W7362" i="1" s="1"/>
  <c r="W7363" i="1" a="1"/>
  <c r="W7363" i="1" s="1"/>
  <c r="W7364" i="1" a="1"/>
  <c r="W7364" i="1" s="1"/>
  <c r="W7365" i="1" a="1"/>
  <c r="W7365" i="1" s="1"/>
  <c r="W7366" i="1" a="1"/>
  <c r="W7366" i="1" s="1"/>
  <c r="W7367" i="1" a="1"/>
  <c r="W7367" i="1"/>
  <c r="W7368" i="1" a="1"/>
  <c r="W7368" i="1"/>
  <c r="W7369" i="1" a="1"/>
  <c r="W7369" i="1"/>
  <c r="W7370" i="1" a="1"/>
  <c r="W7370" i="1" s="1"/>
  <c r="W7371" i="1" a="1"/>
  <c r="W7371" i="1" s="1"/>
  <c r="W7372" i="1" a="1"/>
  <c r="W7372" i="1" s="1"/>
  <c r="W7373" i="1" a="1"/>
  <c r="W7373" i="1" s="1"/>
  <c r="W7374" i="1" a="1"/>
  <c r="W7374" i="1" s="1"/>
  <c r="W7375" i="1" a="1"/>
  <c r="W7375" i="1" s="1"/>
  <c r="W7376" i="1" a="1"/>
  <c r="W7376" i="1" s="1"/>
  <c r="W7377" i="1" a="1"/>
  <c r="W7377" i="1" s="1"/>
  <c r="W7378" i="1" a="1"/>
  <c r="W7378" i="1" s="1"/>
  <c r="W7379" i="1" a="1"/>
  <c r="W7379" i="1" s="1"/>
  <c r="W7380" i="1" a="1"/>
  <c r="W7380" i="1"/>
  <c r="W7381" i="1" a="1"/>
  <c r="W7381" i="1"/>
  <c r="W7382" i="1" a="1"/>
  <c r="W7382" i="1" s="1"/>
  <c r="W7383" i="1" a="1"/>
  <c r="W7383" i="1" s="1"/>
  <c r="W7384" i="1" a="1"/>
  <c r="W7384" i="1" s="1"/>
  <c r="W7385" i="1" a="1"/>
  <c r="W7385" i="1" s="1"/>
  <c r="W7386" i="1" a="1"/>
  <c r="W7386" i="1" s="1"/>
  <c r="W7387" i="1" a="1"/>
  <c r="W7387" i="1" s="1"/>
  <c r="W7388" i="1" a="1"/>
  <c r="W7388" i="1" s="1"/>
  <c r="W7389" i="1" a="1"/>
  <c r="W7389" i="1" s="1"/>
  <c r="W7390" i="1" a="1"/>
  <c r="W7390" i="1" s="1"/>
  <c r="W7391" i="1" a="1"/>
  <c r="W7391" i="1" s="1"/>
  <c r="W7392" i="1" a="1"/>
  <c r="W7392" i="1" s="1"/>
  <c r="W7393" i="1" a="1"/>
  <c r="W7393" i="1"/>
  <c r="W7394" i="1" a="1"/>
  <c r="W7394" i="1" s="1"/>
  <c r="W7395" i="1" a="1"/>
  <c r="W7395" i="1" s="1"/>
  <c r="W7396" i="1" a="1"/>
  <c r="W7396" i="1" s="1"/>
  <c r="W7397" i="1" a="1"/>
  <c r="W7397" i="1"/>
  <c r="W7398" i="1" a="1"/>
  <c r="W7398" i="1" s="1"/>
  <c r="W7399" i="1" a="1"/>
  <c r="W7399" i="1" s="1"/>
  <c r="W7400" i="1" a="1"/>
  <c r="W7400" i="1" s="1"/>
  <c r="W7401" i="1" a="1"/>
  <c r="W7401" i="1" s="1"/>
  <c r="W7402" i="1" a="1"/>
  <c r="W7402" i="1" s="1"/>
  <c r="W7403" i="1" a="1"/>
  <c r="W7403" i="1" s="1"/>
  <c r="W7404" i="1" a="1"/>
  <c r="W7404" i="1" s="1"/>
  <c r="W7405" i="1" a="1"/>
  <c r="W7405" i="1"/>
  <c r="W7406" i="1" a="1"/>
  <c r="W7406" i="1" s="1"/>
  <c r="W7407" i="1" a="1"/>
  <c r="W7407" i="1" s="1"/>
  <c r="W7408" i="1" a="1"/>
  <c r="W7408" i="1" s="1"/>
  <c r="W7409" i="1" a="1"/>
  <c r="W7409" i="1" s="1"/>
  <c r="W7410" i="1" a="1"/>
  <c r="W7410" i="1" s="1"/>
  <c r="W7411" i="1" a="1"/>
  <c r="W7411" i="1" s="1"/>
  <c r="W7412" i="1" a="1"/>
  <c r="W7412" i="1" s="1"/>
  <c r="W7413" i="1" a="1"/>
  <c r="W7413" i="1" s="1"/>
  <c r="W7414" i="1" a="1"/>
  <c r="W7414" i="1" s="1"/>
  <c r="W7415" i="1" a="1"/>
  <c r="W7415" i="1"/>
  <c r="W7416" i="1" a="1"/>
  <c r="W7416" i="1" s="1"/>
  <c r="W7417" i="1" a="1"/>
  <c r="W7417" i="1" s="1"/>
  <c r="W7418" i="1" a="1"/>
  <c r="W7418" i="1" s="1"/>
  <c r="W7419" i="1" a="1"/>
  <c r="W7419" i="1" s="1"/>
  <c r="W7420" i="1" a="1"/>
  <c r="W7420" i="1" s="1"/>
  <c r="W7421" i="1" a="1"/>
  <c r="W7421" i="1" s="1"/>
  <c r="W7422" i="1" a="1"/>
  <c r="W7422" i="1"/>
  <c r="W7423" i="1" a="1"/>
  <c r="W7423" i="1" s="1"/>
  <c r="W7424" i="1" a="1"/>
  <c r="W7424" i="1" s="1"/>
  <c r="W7425" i="1" a="1"/>
  <c r="W7425" i="1" s="1"/>
  <c r="W7426" i="1" a="1"/>
  <c r="W7426" i="1" s="1"/>
  <c r="W7427" i="1" a="1"/>
  <c r="W7427" i="1" s="1"/>
  <c r="W7428" i="1" a="1"/>
  <c r="W7428" i="1"/>
  <c r="W7429" i="1" a="1"/>
  <c r="W7429" i="1" s="1"/>
  <c r="W7430" i="1" a="1"/>
  <c r="W7430" i="1" s="1"/>
  <c r="W7431" i="1" a="1"/>
  <c r="W7431" i="1" s="1"/>
  <c r="W7432" i="1" a="1"/>
  <c r="W7432" i="1" s="1"/>
  <c r="W7433" i="1" a="1"/>
  <c r="W7433" i="1" s="1"/>
  <c r="W7434" i="1" a="1"/>
  <c r="W7434" i="1" s="1"/>
  <c r="W7435" i="1" a="1"/>
  <c r="W7435" i="1" s="1"/>
  <c r="W7436" i="1" a="1"/>
  <c r="W7436" i="1" s="1"/>
  <c r="W7437" i="1" a="1"/>
  <c r="W7437" i="1" s="1"/>
  <c r="W7438" i="1" a="1"/>
  <c r="W7438" i="1" s="1"/>
  <c r="W7439" i="1" a="1"/>
  <c r="W7439" i="1"/>
  <c r="W7440" i="1" a="1"/>
  <c r="W7440" i="1" s="1"/>
  <c r="W7441" i="1" a="1"/>
  <c r="W7441" i="1" s="1"/>
  <c r="W7442" i="1" a="1"/>
  <c r="W7442" i="1" s="1"/>
  <c r="W7443" i="1" a="1"/>
  <c r="W7443" i="1" s="1"/>
  <c r="W7444" i="1" a="1"/>
  <c r="W7444" i="1" s="1"/>
  <c r="W7445" i="1" a="1"/>
  <c r="W7445" i="1" s="1"/>
  <c r="W7446" i="1" a="1"/>
  <c r="W7446" i="1"/>
  <c r="W7447" i="1" a="1"/>
  <c r="W7447" i="1" s="1"/>
  <c r="W7448" i="1" a="1"/>
  <c r="W7448" i="1" s="1"/>
  <c r="W7449" i="1" a="1"/>
  <c r="W7449" i="1" s="1"/>
  <c r="W7450" i="1" a="1"/>
  <c r="W7450" i="1" s="1"/>
  <c r="W7451" i="1" a="1"/>
  <c r="W7451" i="1" s="1"/>
  <c r="W7452" i="1" a="1"/>
  <c r="W7452" i="1"/>
  <c r="W7453" i="1" a="1"/>
  <c r="W7453" i="1" s="1"/>
  <c r="W7454" i="1" a="1"/>
  <c r="W7454" i="1" s="1"/>
  <c r="W7455" i="1" a="1"/>
  <c r="W7455" i="1" s="1"/>
  <c r="W7456" i="1" a="1"/>
  <c r="W7456" i="1" s="1"/>
  <c r="W7457" i="1" a="1"/>
  <c r="W7457" i="1" s="1"/>
  <c r="W7458" i="1" a="1"/>
  <c r="W7458" i="1" s="1"/>
  <c r="W7459" i="1" a="1"/>
  <c r="W7459" i="1" s="1"/>
  <c r="W7460" i="1" a="1"/>
  <c r="W7460" i="1" s="1"/>
  <c r="W7461" i="1" a="1"/>
  <c r="W7461" i="1" s="1"/>
  <c r="W7462" i="1" a="1"/>
  <c r="W7462" i="1" s="1"/>
  <c r="W7463" i="1" a="1"/>
  <c r="W7463" i="1" s="1"/>
  <c r="W7464" i="1" a="1"/>
  <c r="W7464" i="1" s="1"/>
  <c r="W7465" i="1" a="1"/>
  <c r="W7465" i="1"/>
  <c r="W7466" i="1" a="1"/>
  <c r="W7466" i="1" s="1"/>
  <c r="W7467" i="1" a="1"/>
  <c r="W7467" i="1" s="1"/>
  <c r="W7468" i="1" a="1"/>
  <c r="W7468" i="1" s="1"/>
  <c r="W7469" i="1" a="1"/>
  <c r="W7469" i="1"/>
  <c r="W7470" i="1" a="1"/>
  <c r="W7470" i="1" s="1"/>
  <c r="W7471" i="1" a="1"/>
  <c r="W7471" i="1"/>
  <c r="W7472" i="1" a="1"/>
  <c r="W7472" i="1" s="1"/>
  <c r="W7473" i="1" a="1"/>
  <c r="W7473" i="1" s="1"/>
  <c r="W7474" i="1" a="1"/>
  <c r="W7474" i="1" s="1"/>
  <c r="W7475" i="1" a="1"/>
  <c r="W7475" i="1" s="1"/>
  <c r="W7476" i="1" a="1"/>
  <c r="W7476" i="1"/>
  <c r="W7477" i="1" a="1"/>
  <c r="W7477" i="1" s="1"/>
  <c r="W7478" i="1" a="1"/>
  <c r="W7478" i="1" s="1"/>
  <c r="W7479" i="1" a="1"/>
  <c r="W7479" i="1" s="1"/>
  <c r="W7480" i="1" a="1"/>
  <c r="W7480" i="1" s="1"/>
  <c r="W7481" i="1" a="1"/>
  <c r="W7481" i="1"/>
  <c r="W7482" i="1" a="1"/>
  <c r="W7482" i="1" s="1"/>
  <c r="W7483" i="1" a="1"/>
  <c r="W7483" i="1" s="1"/>
  <c r="W7484" i="1" a="1"/>
  <c r="W7484" i="1" s="1"/>
  <c r="W7485" i="1" a="1"/>
  <c r="W7485" i="1" s="1"/>
  <c r="W7486" i="1" a="1"/>
  <c r="W7486" i="1" s="1"/>
  <c r="W7487" i="1" a="1"/>
  <c r="W7487" i="1" s="1"/>
  <c r="W7488" i="1" a="1"/>
  <c r="W7488" i="1" s="1"/>
  <c r="W7489" i="1" a="1"/>
  <c r="W7489" i="1"/>
  <c r="W7490" i="1" a="1"/>
  <c r="W7490" i="1" s="1"/>
  <c r="W7491" i="1" a="1"/>
  <c r="W7491" i="1" s="1"/>
  <c r="W7492" i="1" a="1"/>
  <c r="W7492" i="1" s="1"/>
  <c r="W7493" i="1" a="1"/>
  <c r="W7493" i="1" s="1"/>
  <c r="W7494" i="1" a="1"/>
  <c r="W7494" i="1" s="1"/>
  <c r="W7495" i="1" a="1"/>
  <c r="W7495" i="1" s="1"/>
  <c r="W7496" i="1" a="1"/>
  <c r="W7496" i="1" s="1"/>
  <c r="W7497" i="1" a="1"/>
  <c r="W7497" i="1" s="1"/>
  <c r="W7498" i="1" a="1"/>
  <c r="W7498" i="1" s="1"/>
  <c r="W7499" i="1" a="1"/>
  <c r="W7499" i="1" s="1"/>
  <c r="W7500" i="1" a="1"/>
  <c r="W7500" i="1"/>
  <c r="W7501" i="1" a="1"/>
  <c r="W7501" i="1" s="1"/>
  <c r="W7502" i="1" a="1"/>
  <c r="W7502" i="1" s="1"/>
  <c r="W7503" i="1" a="1"/>
  <c r="W7503" i="1" s="1"/>
  <c r="W7504" i="1" a="1"/>
  <c r="W7504" i="1" s="1"/>
  <c r="W7505" i="1" a="1"/>
  <c r="W7505" i="1"/>
  <c r="W7506" i="1" a="1"/>
  <c r="W7506" i="1" s="1"/>
  <c r="W7507" i="1" a="1"/>
  <c r="W7507" i="1" s="1"/>
  <c r="W7508" i="1" a="1"/>
  <c r="W7508" i="1" s="1"/>
  <c r="W7509" i="1" a="1"/>
  <c r="W7509" i="1" s="1"/>
  <c r="W7510" i="1" a="1"/>
  <c r="W7510" i="1" s="1"/>
  <c r="W7511" i="1" a="1"/>
  <c r="W7511" i="1" s="1"/>
  <c r="W7512" i="1" a="1"/>
  <c r="W7512" i="1" s="1"/>
  <c r="W7513" i="1" a="1"/>
  <c r="W7513" i="1" s="1"/>
  <c r="W7514" i="1" a="1"/>
  <c r="W7514" i="1" s="1"/>
  <c r="W7515" i="1" a="1"/>
  <c r="W7515" i="1" s="1"/>
  <c r="W7516" i="1" a="1"/>
  <c r="W7516" i="1" s="1"/>
  <c r="W7517" i="1" a="1"/>
  <c r="W7517" i="1" s="1"/>
  <c r="W7518" i="1" a="1"/>
  <c r="W7518" i="1"/>
  <c r="W7519" i="1" a="1"/>
  <c r="W7519" i="1" s="1"/>
  <c r="W7520" i="1" a="1"/>
  <c r="W7520" i="1" s="1"/>
  <c r="W7521" i="1" a="1"/>
  <c r="W7521" i="1" s="1"/>
  <c r="W7522" i="1" a="1"/>
  <c r="W7522" i="1" s="1"/>
  <c r="W7523" i="1" a="1"/>
  <c r="W7523" i="1" s="1"/>
  <c r="W7524" i="1" a="1"/>
  <c r="W7524" i="1" s="1"/>
  <c r="W7525" i="1" a="1"/>
  <c r="W7525" i="1"/>
  <c r="W7526" i="1" a="1"/>
  <c r="W7526" i="1" s="1"/>
  <c r="W7527" i="1" a="1"/>
  <c r="W7527" i="1" s="1"/>
  <c r="W7528" i="1" a="1"/>
  <c r="W7528" i="1" s="1"/>
  <c r="W7529" i="1" a="1"/>
  <c r="W7529" i="1" s="1"/>
  <c r="W7530" i="1" a="1"/>
  <c r="W7530" i="1" s="1"/>
  <c r="W7531" i="1" a="1"/>
  <c r="W7531" i="1" s="1"/>
  <c r="W7532" i="1" a="1"/>
  <c r="W7532" i="1" s="1"/>
  <c r="W7533" i="1" a="1"/>
  <c r="W7533" i="1" s="1"/>
  <c r="W7534" i="1" a="1"/>
  <c r="W7534" i="1" s="1"/>
  <c r="W7535" i="1" a="1"/>
  <c r="W7535" i="1"/>
  <c r="W7536" i="1" a="1"/>
  <c r="W7536" i="1" s="1"/>
  <c r="W7537" i="1" a="1"/>
  <c r="W7537" i="1" s="1"/>
  <c r="W7538" i="1" a="1"/>
  <c r="W7538" i="1" s="1"/>
  <c r="W7539" i="1" a="1"/>
  <c r="W7539" i="1" s="1"/>
  <c r="W7540" i="1" a="1"/>
  <c r="W7540" i="1" s="1"/>
  <c r="W7541" i="1" a="1"/>
  <c r="W7541" i="1"/>
  <c r="W7542" i="1" a="1"/>
  <c r="W7542" i="1"/>
  <c r="W7543" i="1" a="1"/>
  <c r="W7543" i="1"/>
  <c r="W7544" i="1" a="1"/>
  <c r="W7544" i="1" s="1"/>
  <c r="W7545" i="1" a="1"/>
  <c r="W7545" i="1" s="1"/>
  <c r="W7546" i="1" a="1"/>
  <c r="W7546" i="1" s="1"/>
  <c r="W7547" i="1" a="1"/>
  <c r="W7547" i="1" s="1"/>
  <c r="W7548" i="1" a="1"/>
  <c r="W7548" i="1" s="1"/>
  <c r="W7549" i="1" a="1"/>
  <c r="W7549" i="1"/>
  <c r="W7550" i="1" a="1"/>
  <c r="W7550" i="1" s="1"/>
  <c r="W7551" i="1" a="1"/>
  <c r="W7551" i="1" s="1"/>
  <c r="W7552" i="1" a="1"/>
  <c r="W7552" i="1" s="1"/>
  <c r="W7553" i="1" a="1"/>
  <c r="W7553" i="1"/>
  <c r="W7554" i="1" a="1"/>
  <c r="W7554" i="1" s="1"/>
  <c r="W7555" i="1" a="1"/>
  <c r="W7555" i="1" s="1"/>
  <c r="W7556" i="1" a="1"/>
  <c r="W7556" i="1" s="1"/>
  <c r="W7557" i="1" a="1"/>
  <c r="W7557" i="1" s="1"/>
  <c r="W7558" i="1" a="1"/>
  <c r="W7558" i="1" s="1"/>
  <c r="W7559" i="1" a="1"/>
  <c r="W7559" i="1"/>
  <c r="W7560" i="1" a="1"/>
  <c r="W7560" i="1"/>
  <c r="W7561" i="1" a="1"/>
  <c r="W7561" i="1"/>
  <c r="W7562" i="1" a="1"/>
  <c r="W7562" i="1" s="1"/>
  <c r="W7563" i="1" a="1"/>
  <c r="W7563" i="1" s="1"/>
  <c r="W7564" i="1" a="1"/>
  <c r="W7564" i="1" s="1"/>
  <c r="W7565" i="1" a="1"/>
  <c r="W7565" i="1"/>
  <c r="W7566" i="1" a="1"/>
  <c r="W7566" i="1" s="1"/>
  <c r="W7567" i="1" a="1"/>
  <c r="W7567" i="1" s="1"/>
  <c r="W7568" i="1" a="1"/>
  <c r="W7568" i="1" s="1"/>
  <c r="W7569" i="1" a="1"/>
  <c r="W7569" i="1" s="1"/>
  <c r="W7570" i="1" a="1"/>
  <c r="W7570" i="1" s="1"/>
  <c r="W7571" i="1" a="1"/>
  <c r="W7571" i="1" s="1"/>
  <c r="W7572" i="1" a="1"/>
  <c r="W7572" i="1" s="1"/>
  <c r="W7573" i="1" a="1"/>
  <c r="W7573" i="1" s="1"/>
  <c r="W7574" i="1" a="1"/>
  <c r="W7574" i="1" s="1"/>
  <c r="W7575" i="1" a="1"/>
  <c r="W7575" i="1" s="1"/>
  <c r="W7576" i="1" a="1"/>
  <c r="W7576" i="1" s="1"/>
  <c r="W7577" i="1" a="1"/>
  <c r="W7577" i="1"/>
  <c r="W7578" i="1" a="1"/>
  <c r="W7578" i="1" s="1"/>
  <c r="W7579" i="1" a="1"/>
  <c r="W7579" i="1" s="1"/>
  <c r="W7580" i="1" a="1"/>
  <c r="W7580" i="1" s="1"/>
  <c r="W7581" i="1" a="1"/>
  <c r="W7581" i="1" s="1"/>
  <c r="W7582" i="1" a="1"/>
  <c r="W7582" i="1" s="1"/>
  <c r="W7583" i="1" a="1"/>
  <c r="W7583" i="1" s="1"/>
  <c r="W7584" i="1" a="1"/>
  <c r="W7584" i="1" s="1"/>
  <c r="W7585" i="1" a="1"/>
  <c r="W7585" i="1" s="1"/>
  <c r="W7586" i="1" a="1"/>
  <c r="W7586" i="1" s="1"/>
  <c r="W7587" i="1" a="1"/>
  <c r="W7587" i="1" s="1"/>
  <c r="W7588" i="1" a="1"/>
  <c r="W7588" i="1" s="1"/>
  <c r="W7589" i="1" a="1"/>
  <c r="W7589" i="1"/>
  <c r="W7590" i="1" a="1"/>
  <c r="W7590" i="1" s="1"/>
  <c r="W7591" i="1" a="1"/>
  <c r="W7591" i="1" s="1"/>
  <c r="W7592" i="1" a="1"/>
  <c r="W7592" i="1" s="1"/>
  <c r="W7593" i="1" a="1"/>
  <c r="W7593" i="1" s="1"/>
  <c r="W7594" i="1" a="1"/>
  <c r="W7594" i="1" s="1"/>
  <c r="W7595" i="1" a="1"/>
  <c r="W7595" i="1" s="1"/>
  <c r="W7596" i="1" a="1"/>
  <c r="W7596" i="1"/>
  <c r="W7597" i="1" a="1"/>
  <c r="W7597" i="1" s="1"/>
  <c r="W7598" i="1" a="1"/>
  <c r="W7598" i="1" s="1"/>
  <c r="W7599" i="1" a="1"/>
  <c r="W7599" i="1" s="1"/>
  <c r="W7600" i="1" a="1"/>
  <c r="W7600" i="1" s="1"/>
  <c r="W7601" i="1" a="1"/>
  <c r="W7601" i="1" s="1"/>
  <c r="W7602" i="1" a="1"/>
  <c r="W7602" i="1" s="1"/>
  <c r="W7603" i="1" a="1"/>
  <c r="W7603" i="1" s="1"/>
  <c r="W7604" i="1" a="1"/>
  <c r="W7604" i="1" s="1"/>
  <c r="W7605" i="1" a="1"/>
  <c r="W7605" i="1" s="1"/>
  <c r="W7606" i="1" a="1"/>
  <c r="W7606" i="1" s="1"/>
  <c r="W7607" i="1" a="1"/>
  <c r="W7607" i="1" s="1"/>
  <c r="W7608" i="1" a="1"/>
  <c r="W7608" i="1" s="1"/>
  <c r="W7609" i="1" a="1"/>
  <c r="W7609" i="1" s="1"/>
  <c r="W7610" i="1" a="1"/>
  <c r="W7610" i="1" s="1"/>
  <c r="W7611" i="1" a="1"/>
  <c r="W7611" i="1" s="1"/>
  <c r="W7612" i="1" a="1"/>
  <c r="W7612" i="1" s="1"/>
  <c r="W7613" i="1" a="1"/>
  <c r="W7613" i="1"/>
  <c r="W7614" i="1" a="1"/>
  <c r="W7614" i="1" s="1"/>
  <c r="W7615" i="1" a="1"/>
  <c r="W7615" i="1" s="1"/>
  <c r="W7616" i="1" a="1"/>
  <c r="W7616" i="1" s="1"/>
  <c r="W7617" i="1" a="1"/>
  <c r="W7617" i="1" s="1"/>
  <c r="W7618" i="1" a="1"/>
  <c r="W7618" i="1" s="1"/>
  <c r="W7619" i="1" a="1"/>
  <c r="W7619" i="1" s="1"/>
  <c r="W7620" i="1" a="1"/>
  <c r="W7620" i="1"/>
  <c r="W7621" i="1" a="1"/>
  <c r="W7621" i="1" s="1"/>
  <c r="W7622" i="1" a="1"/>
  <c r="W7622" i="1" s="1"/>
  <c r="W7623" i="1" a="1"/>
  <c r="W7623" i="1" s="1"/>
  <c r="W7624" i="1" a="1"/>
  <c r="W7624" i="1" s="1"/>
  <c r="W7625" i="1" a="1"/>
  <c r="W7625" i="1" s="1"/>
  <c r="W7626" i="1" a="1"/>
  <c r="W7626" i="1" s="1"/>
  <c r="W7627" i="1" a="1"/>
  <c r="W7627" i="1" s="1"/>
  <c r="W7628" i="1" a="1"/>
  <c r="W7628" i="1" s="1"/>
  <c r="W7629" i="1" a="1"/>
  <c r="W7629" i="1" s="1"/>
  <c r="W7630" i="1" a="1"/>
  <c r="W7630" i="1" s="1"/>
  <c r="W7631" i="1" a="1"/>
  <c r="W7631" i="1" s="1"/>
  <c r="W7632" i="1" a="1"/>
  <c r="W7632" i="1" s="1"/>
  <c r="W7633" i="1" a="1"/>
  <c r="W7633" i="1" s="1"/>
  <c r="W7634" i="1" a="1"/>
  <c r="W7634" i="1" s="1"/>
  <c r="W7635" i="1" a="1"/>
  <c r="W7635" i="1" s="1"/>
  <c r="W7636" i="1" a="1"/>
  <c r="W7636" i="1" s="1"/>
  <c r="W7637" i="1" a="1"/>
  <c r="W7637" i="1"/>
  <c r="W7638" i="1" a="1"/>
  <c r="W7638" i="1" s="1"/>
  <c r="W7639" i="1" a="1"/>
  <c r="W7639" i="1"/>
  <c r="W7640" i="1" a="1"/>
  <c r="W7640" i="1" s="1"/>
  <c r="W7641" i="1" a="1"/>
  <c r="W7641" i="1" s="1"/>
  <c r="W7642" i="1" a="1"/>
  <c r="W7642" i="1" s="1"/>
  <c r="W7643" i="1" a="1"/>
  <c r="W7643" i="1" s="1"/>
  <c r="W7644" i="1" a="1"/>
  <c r="W7644" i="1" s="1"/>
  <c r="W7645" i="1" a="1"/>
  <c r="W7645" i="1"/>
  <c r="W7646" i="1" a="1"/>
  <c r="W7646" i="1" s="1"/>
  <c r="W7647" i="1" a="1"/>
  <c r="W7647" i="1" s="1"/>
  <c r="W7648" i="1" a="1"/>
  <c r="W7648" i="1" s="1"/>
  <c r="W7649" i="1" a="1"/>
  <c r="W7649" i="1"/>
  <c r="W7650" i="1" a="1"/>
  <c r="W7650" i="1" s="1"/>
  <c r="W7651" i="1" a="1"/>
  <c r="W7651" i="1" s="1"/>
  <c r="W7652" i="1" a="1"/>
  <c r="W7652" i="1" s="1"/>
  <c r="W7653" i="1" a="1"/>
  <c r="W7653" i="1" s="1"/>
  <c r="W7654" i="1" a="1"/>
  <c r="W7654" i="1" s="1"/>
  <c r="W7655" i="1" a="1"/>
  <c r="W7655" i="1"/>
  <c r="W7656" i="1" a="1"/>
  <c r="W7656" i="1" s="1"/>
  <c r="W7657" i="1" a="1"/>
  <c r="W7657" i="1"/>
  <c r="W7658" i="1" a="1"/>
  <c r="W7658" i="1" s="1"/>
  <c r="W7659" i="1" a="1"/>
  <c r="W7659" i="1" s="1"/>
  <c r="W7660" i="1" a="1"/>
  <c r="W7660" i="1" s="1"/>
  <c r="W7661" i="1" a="1"/>
  <c r="W7661" i="1"/>
  <c r="W7662" i="1" a="1"/>
  <c r="W7662" i="1" s="1"/>
  <c r="W7663" i="1" a="1"/>
  <c r="W7663" i="1"/>
  <c r="W7664" i="1" a="1"/>
  <c r="W7664" i="1" s="1"/>
  <c r="W7665" i="1" a="1"/>
  <c r="W7665" i="1" s="1"/>
  <c r="W7666" i="1" a="1"/>
  <c r="W7666" i="1" s="1"/>
  <c r="W7667" i="1" a="1"/>
  <c r="W7667" i="1" s="1"/>
  <c r="W7668" i="1" a="1"/>
  <c r="W7668" i="1" s="1"/>
  <c r="W7669" i="1" a="1"/>
  <c r="W7669" i="1"/>
  <c r="W7670" i="1" a="1"/>
  <c r="W7670" i="1" s="1"/>
  <c r="W7671" i="1" a="1"/>
  <c r="W7671" i="1" s="1"/>
  <c r="W7672" i="1" a="1"/>
  <c r="W7672" i="1" s="1"/>
  <c r="W7673" i="1" a="1"/>
  <c r="W7673" i="1" s="1"/>
  <c r="W7674" i="1" a="1"/>
  <c r="W7674" i="1" s="1"/>
  <c r="W7675" i="1" a="1"/>
  <c r="W7675" i="1" s="1"/>
  <c r="W7676" i="1" a="1"/>
  <c r="W7676" i="1" s="1"/>
  <c r="W7677" i="1" a="1"/>
  <c r="W7677" i="1" s="1"/>
  <c r="W7678" i="1" a="1"/>
  <c r="W7678" i="1" s="1"/>
  <c r="W7679" i="1" a="1"/>
  <c r="W7679" i="1"/>
  <c r="W7680" i="1" a="1"/>
  <c r="W7680" i="1" s="1"/>
  <c r="W7681" i="1" a="1"/>
  <c r="W7681" i="1" s="1"/>
  <c r="W7682" i="1" a="1"/>
  <c r="W7682" i="1" s="1"/>
  <c r="W7683" i="1" a="1"/>
  <c r="W7683" i="1" s="1"/>
  <c r="W7684" i="1" a="1"/>
  <c r="W7684" i="1" s="1"/>
  <c r="W7685" i="1" a="1"/>
  <c r="W7685" i="1"/>
  <c r="W7686" i="1" a="1"/>
  <c r="W7686" i="1" s="1"/>
  <c r="W7687" i="1" a="1"/>
  <c r="W7687" i="1" s="1"/>
  <c r="W7688" i="1" a="1"/>
  <c r="W7688" i="1" s="1"/>
  <c r="W7689" i="1" a="1"/>
  <c r="W7689" i="1" s="1"/>
  <c r="W7690" i="1" a="1"/>
  <c r="W7690" i="1" s="1"/>
  <c r="W7691" i="1" a="1"/>
  <c r="W7691" i="1" s="1"/>
  <c r="W7692" i="1" a="1"/>
  <c r="W7692" i="1" s="1"/>
  <c r="W7693" i="1" a="1"/>
  <c r="W7693" i="1"/>
  <c r="W7694" i="1" a="1"/>
  <c r="W7694" i="1" s="1"/>
  <c r="W7695" i="1" a="1"/>
  <c r="W7695" i="1" s="1"/>
  <c r="W7696" i="1" a="1"/>
  <c r="W7696" i="1" s="1"/>
  <c r="W7697" i="1" a="1"/>
  <c r="W7697" i="1"/>
  <c r="W7698" i="1" a="1"/>
  <c r="W7698" i="1" s="1"/>
  <c r="W7699" i="1" a="1"/>
  <c r="W7699" i="1" s="1"/>
  <c r="W7700" i="1" a="1"/>
  <c r="W7700" i="1" s="1"/>
  <c r="W7701" i="1" a="1"/>
  <c r="W7701" i="1" s="1"/>
  <c r="W7702" i="1" a="1"/>
  <c r="W7702" i="1" s="1"/>
  <c r="W7703" i="1" a="1"/>
  <c r="W7703" i="1"/>
  <c r="W7704" i="1" a="1"/>
  <c r="W7704" i="1" s="1"/>
  <c r="W7705" i="1" a="1"/>
  <c r="W7705" i="1" s="1"/>
  <c r="W7706" i="1" a="1"/>
  <c r="W7706" i="1" s="1"/>
  <c r="W7707" i="1" a="1"/>
  <c r="W7707" i="1" s="1"/>
  <c r="W7708" i="1" a="1"/>
  <c r="W7708" i="1" s="1"/>
  <c r="W7709" i="1" a="1"/>
  <c r="W7709" i="1"/>
  <c r="W7710" i="1" a="1"/>
  <c r="W7710" i="1" s="1"/>
  <c r="W7711" i="1" a="1"/>
  <c r="W7711" i="1" s="1"/>
  <c r="W7712" i="1" a="1"/>
  <c r="W7712" i="1" s="1"/>
  <c r="W7713" i="1" a="1"/>
  <c r="W7713" i="1" s="1"/>
  <c r="W7714" i="1" a="1"/>
  <c r="W7714" i="1" s="1"/>
  <c r="W7715" i="1" a="1"/>
  <c r="W7715" i="1" s="1"/>
  <c r="W7716" i="1" a="1"/>
  <c r="W7716" i="1" s="1"/>
  <c r="W7717" i="1" a="1"/>
  <c r="W7717" i="1" s="1"/>
  <c r="W7718" i="1" a="1"/>
  <c r="W7718" i="1" s="1"/>
  <c r="W7719" i="1" a="1"/>
  <c r="W7719" i="1" s="1"/>
  <c r="W7720" i="1" a="1"/>
  <c r="W7720" i="1" s="1"/>
  <c r="W7721" i="1" a="1"/>
  <c r="W7721" i="1" s="1"/>
  <c r="W7722" i="1" a="1"/>
  <c r="W7722" i="1" s="1"/>
  <c r="W7723" i="1" a="1"/>
  <c r="W7723" i="1" s="1"/>
  <c r="W7724" i="1" a="1"/>
  <c r="W7724" i="1" s="1"/>
  <c r="W7725" i="1" a="1"/>
  <c r="W7725" i="1" s="1"/>
  <c r="W7726" i="1" a="1"/>
  <c r="W7726" i="1" s="1"/>
  <c r="W7727" i="1" a="1"/>
  <c r="W7727" i="1"/>
  <c r="W7728" i="1" a="1"/>
  <c r="W7728" i="1" s="1"/>
  <c r="W7729" i="1" a="1"/>
  <c r="W7729" i="1" s="1"/>
  <c r="W7730" i="1" a="1"/>
  <c r="W7730" i="1" s="1"/>
  <c r="W7731" i="1" a="1"/>
  <c r="W7731" i="1" s="1"/>
  <c r="W7732" i="1" a="1"/>
  <c r="W7732" i="1" s="1"/>
  <c r="W7733" i="1" a="1"/>
  <c r="W7733" i="1"/>
  <c r="W7734" i="1" a="1"/>
  <c r="W7734" i="1" s="1"/>
  <c r="W7735" i="1" a="1"/>
  <c r="W7735" i="1"/>
  <c r="W7736" i="1" a="1"/>
  <c r="W7736" i="1" s="1"/>
  <c r="W7737" i="1" a="1"/>
  <c r="W7737" i="1" s="1"/>
  <c r="W7738" i="1" a="1"/>
  <c r="W7738" i="1" s="1"/>
  <c r="W7739" i="1" a="1"/>
  <c r="W7739" i="1" s="1"/>
  <c r="W7740" i="1" a="1"/>
  <c r="W7740" i="1"/>
  <c r="W7741" i="1" a="1"/>
  <c r="W7741" i="1"/>
  <c r="W7742" i="1" a="1"/>
  <c r="W7742" i="1" s="1"/>
  <c r="W7743" i="1" a="1"/>
  <c r="W7743" i="1" s="1"/>
  <c r="W7744" i="1" a="1"/>
  <c r="W7744" i="1" s="1"/>
  <c r="W7745" i="1" a="1"/>
  <c r="W7745" i="1"/>
  <c r="W7746" i="1" a="1"/>
  <c r="W7746" i="1" s="1"/>
  <c r="W7747" i="1" a="1"/>
  <c r="W7747" i="1" s="1"/>
  <c r="W7748" i="1" a="1"/>
  <c r="W7748" i="1" s="1"/>
  <c r="W7749" i="1" a="1"/>
  <c r="W7749" i="1" s="1"/>
  <c r="W7750" i="1" a="1"/>
  <c r="W7750" i="1" s="1"/>
  <c r="W7751" i="1" a="1"/>
  <c r="W7751" i="1"/>
  <c r="W7752" i="1" a="1"/>
  <c r="W7752" i="1" s="1"/>
  <c r="W7753" i="1" a="1"/>
  <c r="W7753" i="1"/>
  <c r="W7754" i="1" a="1"/>
  <c r="W7754" i="1" s="1"/>
  <c r="W7755" i="1" a="1"/>
  <c r="W7755" i="1" s="1"/>
  <c r="W7756" i="1" a="1"/>
  <c r="W7756" i="1" s="1"/>
  <c r="W7757" i="1" a="1"/>
  <c r="W7757" i="1" s="1"/>
  <c r="W7758" i="1" a="1"/>
  <c r="W7758" i="1" s="1"/>
  <c r="W7759" i="1" a="1"/>
  <c r="W7759" i="1"/>
  <c r="W7760" i="1" a="1"/>
  <c r="W7760" i="1" s="1"/>
  <c r="W7761" i="1" a="1"/>
  <c r="W7761" i="1" s="1"/>
  <c r="W7762" i="1" a="1"/>
  <c r="W7762" i="1" s="1"/>
  <c r="W7763" i="1" a="1"/>
  <c r="W7763" i="1" s="1"/>
  <c r="W7764" i="1" a="1"/>
  <c r="W7764" i="1" s="1"/>
  <c r="W7765" i="1" a="1"/>
  <c r="W7765" i="1" s="1"/>
  <c r="W7766" i="1" a="1"/>
  <c r="W7766" i="1" s="1"/>
  <c r="W7767" i="1" a="1"/>
  <c r="W7767" i="1" s="1"/>
  <c r="W7768" i="1" a="1"/>
  <c r="W7768" i="1" s="1"/>
  <c r="W7769" i="1" a="1"/>
  <c r="W7769" i="1" s="1"/>
  <c r="W7770" i="1" a="1"/>
  <c r="W7770" i="1" s="1"/>
  <c r="W7771" i="1" a="1"/>
  <c r="W7771" i="1" s="1"/>
  <c r="W7772" i="1" a="1"/>
  <c r="W7772" i="1" s="1"/>
  <c r="W7773" i="1" a="1"/>
  <c r="W7773" i="1" s="1"/>
  <c r="W7774" i="1" a="1"/>
  <c r="W7774" i="1" s="1"/>
  <c r="W7775" i="1" a="1"/>
  <c r="W7775" i="1" s="1"/>
  <c r="W7776" i="1" a="1"/>
  <c r="W7776" i="1" s="1"/>
  <c r="W7777" i="1" a="1"/>
  <c r="W7777" i="1"/>
  <c r="W7778" i="1" a="1"/>
  <c r="W7778" i="1" s="1"/>
  <c r="W7779" i="1" a="1"/>
  <c r="W7779" i="1" s="1"/>
  <c r="W7780" i="1" a="1"/>
  <c r="W7780" i="1" s="1"/>
  <c r="W7781" i="1" a="1"/>
  <c r="W7781" i="1"/>
  <c r="W7782" i="1" a="1"/>
  <c r="W7782" i="1" s="1"/>
  <c r="W7783" i="1" a="1"/>
  <c r="W7783" i="1" s="1"/>
  <c r="W7784" i="1" a="1"/>
  <c r="W7784" i="1" s="1"/>
  <c r="W7785" i="1" a="1"/>
  <c r="W7785" i="1" s="1"/>
  <c r="W7786" i="1" a="1"/>
  <c r="W7786" i="1" s="1"/>
  <c r="W7787" i="1" a="1"/>
  <c r="W7787" i="1" s="1"/>
  <c r="W7788" i="1" a="1"/>
  <c r="W7788" i="1"/>
  <c r="W7789" i="1" a="1"/>
  <c r="W7789" i="1"/>
  <c r="W7790" i="1" a="1"/>
  <c r="W7790" i="1" s="1"/>
  <c r="W7791" i="1" a="1"/>
  <c r="W7791" i="1" s="1"/>
  <c r="W7792" i="1" a="1"/>
  <c r="W7792" i="1" s="1"/>
  <c r="W7793" i="1" a="1"/>
  <c r="W7793" i="1" s="1"/>
  <c r="W7794" i="1" a="1"/>
  <c r="W7794" i="1" s="1"/>
  <c r="W7795" i="1" a="1"/>
  <c r="W7795" i="1" s="1"/>
  <c r="W7796" i="1" a="1"/>
  <c r="W7796" i="1" s="1"/>
  <c r="W7797" i="1" a="1"/>
  <c r="W7797" i="1" s="1"/>
  <c r="W7798" i="1" a="1"/>
  <c r="W7798" i="1" s="1"/>
  <c r="W7799" i="1" a="1"/>
  <c r="W7799" i="1"/>
  <c r="W7800" i="1" a="1"/>
  <c r="W7800" i="1" s="1"/>
  <c r="W7801" i="1" a="1"/>
  <c r="W7801" i="1" s="1"/>
  <c r="W7802" i="1" a="1"/>
  <c r="W7802" i="1" s="1"/>
  <c r="W7803" i="1" a="1"/>
  <c r="W7803" i="1" s="1"/>
  <c r="W7804" i="1" a="1"/>
  <c r="W7804" i="1" s="1"/>
  <c r="W7805" i="1" a="1"/>
  <c r="W7805" i="1"/>
  <c r="W7806" i="1" a="1"/>
  <c r="W7806" i="1" s="1"/>
  <c r="W7807" i="1" a="1"/>
  <c r="W7807" i="1" s="1"/>
  <c r="W7808" i="1" a="1"/>
  <c r="W7808" i="1" s="1"/>
  <c r="W7809" i="1" a="1"/>
  <c r="W7809" i="1" s="1"/>
  <c r="W7810" i="1" a="1"/>
  <c r="W7810" i="1" s="1"/>
  <c r="W7811" i="1" a="1"/>
  <c r="W7811" i="1" s="1"/>
  <c r="W7812" i="1" a="1"/>
  <c r="W7812" i="1" s="1"/>
  <c r="W7813" i="1" a="1"/>
  <c r="W7813" i="1"/>
  <c r="W7814" i="1" a="1"/>
  <c r="W7814" i="1" s="1"/>
  <c r="W7815" i="1" a="1"/>
  <c r="W7815" i="1" s="1"/>
  <c r="W7816" i="1" a="1"/>
  <c r="W7816" i="1" s="1"/>
  <c r="W7817" i="1" a="1"/>
  <c r="W7817" i="1" s="1"/>
  <c r="W7818" i="1" a="1"/>
  <c r="W7818" i="1" s="1"/>
  <c r="W7819" i="1" a="1"/>
  <c r="W7819" i="1" s="1"/>
  <c r="W7820" i="1" a="1"/>
  <c r="W7820" i="1" s="1"/>
  <c r="W7821" i="1" a="1"/>
  <c r="W7821" i="1" s="1"/>
  <c r="W7822" i="1" a="1"/>
  <c r="W7822" i="1" s="1"/>
  <c r="W7823" i="1" a="1"/>
  <c r="W7823" i="1" s="1"/>
  <c r="W7824" i="1" a="1"/>
  <c r="W7824" i="1" s="1"/>
  <c r="W7825" i="1" a="1"/>
  <c r="W7825" i="1" s="1"/>
  <c r="W7826" i="1" a="1"/>
  <c r="W7826" i="1" s="1"/>
  <c r="W7827" i="1" a="1"/>
  <c r="W7827" i="1" s="1"/>
  <c r="W7828" i="1" a="1"/>
  <c r="W7828" i="1" s="1"/>
  <c r="W7829" i="1" a="1"/>
  <c r="W7829" i="1" s="1"/>
  <c r="W7830" i="1" a="1"/>
  <c r="W7830" i="1"/>
  <c r="W7831" i="1" a="1"/>
  <c r="W7831" i="1" s="1"/>
  <c r="W7832" i="1" a="1"/>
  <c r="W7832" i="1" s="1"/>
  <c r="W7833" i="1" a="1"/>
  <c r="W7833" i="1" s="1"/>
  <c r="W7834" i="1" a="1"/>
  <c r="W7834" i="1" s="1"/>
  <c r="W7835" i="1" a="1"/>
  <c r="W7835" i="1" s="1"/>
  <c r="W7836" i="1" a="1"/>
  <c r="W7836" i="1" s="1"/>
  <c r="W7837" i="1" a="1"/>
  <c r="W7837" i="1" s="1"/>
  <c r="W7838" i="1" a="1"/>
  <c r="W7838" i="1" s="1"/>
  <c r="W7839" i="1" a="1"/>
  <c r="W7839" i="1" s="1"/>
  <c r="W7840" i="1" a="1"/>
  <c r="W7840" i="1" s="1"/>
  <c r="W7841" i="1" a="1"/>
  <c r="W7841" i="1"/>
  <c r="W7842" i="1" a="1"/>
  <c r="W7842" i="1" s="1"/>
  <c r="W7843" i="1" a="1"/>
  <c r="W7843" i="1" s="1"/>
  <c r="W7844" i="1" a="1"/>
  <c r="W7844" i="1" s="1"/>
  <c r="W7845" i="1" a="1"/>
  <c r="W7845" i="1" s="1"/>
  <c r="W7846" i="1" a="1"/>
  <c r="W7846" i="1" s="1"/>
  <c r="W7847" i="1" a="1"/>
  <c r="W7847" i="1" s="1"/>
  <c r="W7848" i="1" a="1"/>
  <c r="W7848" i="1"/>
  <c r="W7849" i="1" a="1"/>
  <c r="W7849" i="1" s="1"/>
  <c r="W7850" i="1" a="1"/>
  <c r="W7850" i="1" s="1"/>
  <c r="W7851" i="1" a="1"/>
  <c r="W7851" i="1" s="1"/>
  <c r="W7852" i="1" a="1"/>
  <c r="W7852" i="1" s="1"/>
  <c r="W7853" i="1" a="1"/>
  <c r="W7853" i="1" s="1"/>
  <c r="W7854" i="1" a="1"/>
  <c r="W7854" i="1"/>
  <c r="W7855" i="1" a="1"/>
  <c r="W7855" i="1" s="1"/>
  <c r="W7856" i="1" a="1"/>
  <c r="W7856" i="1" s="1"/>
  <c r="W7857" i="1" a="1"/>
  <c r="W7857" i="1" s="1"/>
  <c r="W7858" i="1" a="1"/>
  <c r="W7858" i="1" s="1"/>
  <c r="W7859" i="1" a="1"/>
  <c r="W7859" i="1" s="1"/>
  <c r="W7860" i="1" a="1"/>
  <c r="W7860" i="1" s="1"/>
  <c r="W7861" i="1" a="1"/>
  <c r="W7861" i="1" s="1"/>
  <c r="W7862" i="1" a="1"/>
  <c r="W7862" i="1" s="1"/>
  <c r="W7863" i="1" a="1"/>
  <c r="W7863" i="1" s="1"/>
  <c r="W7864" i="1" a="1"/>
  <c r="W7864" i="1" s="1"/>
  <c r="W7865" i="1" a="1"/>
  <c r="W7865" i="1" s="1"/>
  <c r="W7866" i="1" a="1"/>
  <c r="W7866" i="1" s="1"/>
  <c r="W7867" i="1" a="1"/>
  <c r="W7867" i="1" s="1"/>
  <c r="W7868" i="1" a="1"/>
  <c r="W7868" i="1" s="1"/>
  <c r="W7869" i="1" a="1"/>
  <c r="W7869" i="1" s="1"/>
  <c r="W7870" i="1" a="1"/>
  <c r="W7870" i="1" s="1"/>
  <c r="W7871" i="1" a="1"/>
  <c r="W7871" i="1" s="1"/>
  <c r="W7872" i="1" a="1"/>
  <c r="W7872" i="1"/>
  <c r="W7873" i="1" a="1"/>
  <c r="W7873" i="1"/>
  <c r="W7874" i="1" a="1"/>
  <c r="W7874" i="1" s="1"/>
  <c r="W7875" i="1" a="1"/>
  <c r="W7875" i="1" s="1"/>
  <c r="W7876" i="1" a="1"/>
  <c r="W7876" i="1" s="1"/>
  <c r="W7877" i="1" a="1"/>
  <c r="W7877" i="1" s="1"/>
  <c r="W7878" i="1" a="1"/>
  <c r="W7878" i="1" s="1"/>
  <c r="W7879" i="1" a="1"/>
  <c r="W7879" i="1" s="1"/>
  <c r="W7880" i="1" a="1"/>
  <c r="W7880" i="1" s="1"/>
  <c r="W7881" i="1" a="1"/>
  <c r="W7881" i="1" s="1"/>
  <c r="W7882" i="1" a="1"/>
  <c r="W7882" i="1" s="1"/>
  <c r="W7883" i="1" a="1"/>
  <c r="W7883" i="1" s="1"/>
  <c r="W7884" i="1" a="1"/>
  <c r="W7884" i="1" s="1"/>
  <c r="W7885" i="1" a="1"/>
  <c r="W7885" i="1" s="1"/>
  <c r="W7886" i="1" a="1"/>
  <c r="W7886" i="1" s="1"/>
  <c r="W7887" i="1" a="1"/>
  <c r="W7887" i="1" s="1"/>
  <c r="W7888" i="1" a="1"/>
  <c r="W7888" i="1" s="1"/>
  <c r="W7889" i="1" a="1"/>
  <c r="W7889" i="1"/>
  <c r="W7890" i="1" a="1"/>
  <c r="W7890" i="1" s="1"/>
  <c r="W7891" i="1" a="1"/>
  <c r="W7891" i="1" s="1"/>
  <c r="W7892" i="1" a="1"/>
  <c r="W7892" i="1" s="1"/>
  <c r="W7893" i="1" a="1"/>
  <c r="W7893" i="1" s="1"/>
  <c r="W7894" i="1" a="1"/>
  <c r="W7894" i="1" s="1"/>
  <c r="W7895" i="1" a="1"/>
  <c r="W7895" i="1" s="1"/>
  <c r="W7896" i="1" a="1"/>
  <c r="W7896" i="1" s="1"/>
  <c r="W7897" i="1" a="1"/>
  <c r="W7897" i="1" s="1"/>
  <c r="W7898" i="1" a="1"/>
  <c r="W7898" i="1" s="1"/>
  <c r="W7899" i="1" a="1"/>
  <c r="W7899" i="1" s="1"/>
  <c r="W7900" i="1" a="1"/>
  <c r="W7900" i="1" s="1"/>
  <c r="W7901" i="1" a="1"/>
  <c r="W7901" i="1"/>
  <c r="W7902" i="1" a="1"/>
  <c r="W7902" i="1" s="1"/>
  <c r="W7903" i="1" a="1"/>
  <c r="W7903" i="1" s="1"/>
  <c r="W7904" i="1" a="1"/>
  <c r="W7904" i="1" s="1"/>
  <c r="W7905" i="1" a="1"/>
  <c r="W7905" i="1" s="1"/>
  <c r="W7906" i="1" a="1"/>
  <c r="W7906" i="1" s="1"/>
  <c r="W7907" i="1" a="1"/>
  <c r="W7907" i="1" s="1"/>
  <c r="W7908" i="1" a="1"/>
  <c r="W7908" i="1"/>
  <c r="W7909" i="1" a="1"/>
  <c r="W7909" i="1" s="1"/>
  <c r="W7910" i="1" a="1"/>
  <c r="W7910" i="1" s="1"/>
  <c r="W7911" i="1" a="1"/>
  <c r="W7911" i="1" s="1"/>
  <c r="W7912" i="1" a="1"/>
  <c r="W7912" i="1" s="1"/>
  <c r="W7913" i="1" a="1"/>
  <c r="W7913" i="1" s="1"/>
  <c r="W7914" i="1" a="1"/>
  <c r="W7914" i="1" s="1"/>
  <c r="W7915" i="1" a="1"/>
  <c r="W7915" i="1" s="1"/>
  <c r="W7916" i="1" a="1"/>
  <c r="W7916" i="1" s="1"/>
  <c r="W7917" i="1" a="1"/>
  <c r="W7917" i="1" s="1"/>
  <c r="W7918" i="1" a="1"/>
  <c r="W7918" i="1" s="1"/>
  <c r="W7919" i="1" a="1"/>
  <c r="W7919" i="1"/>
  <c r="W7920" i="1" a="1"/>
  <c r="W7920" i="1"/>
  <c r="W7921" i="1" a="1"/>
  <c r="W7921" i="1" s="1"/>
  <c r="W7922" i="1" a="1"/>
  <c r="W7922" i="1" s="1"/>
  <c r="W7923" i="1" a="1"/>
  <c r="W7923" i="1" s="1"/>
  <c r="W7924" i="1" a="1"/>
  <c r="W7924" i="1" s="1"/>
  <c r="W7925" i="1" a="1"/>
  <c r="W7925" i="1"/>
  <c r="W7926" i="1" a="1"/>
  <c r="W7926" i="1" s="1"/>
  <c r="W7927" i="1" a="1"/>
  <c r="W7927" i="1"/>
  <c r="W7928" i="1" a="1"/>
  <c r="W7928" i="1" s="1"/>
  <c r="W7929" i="1" a="1"/>
  <c r="W7929" i="1" s="1"/>
  <c r="W7930" i="1" a="1"/>
  <c r="W7930" i="1" s="1"/>
  <c r="W7931" i="1" a="1"/>
  <c r="W7931" i="1" s="1"/>
  <c r="W7932" i="1" a="1"/>
  <c r="W7932" i="1"/>
  <c r="W7933" i="1" a="1"/>
  <c r="W7933" i="1"/>
  <c r="W7934" i="1" a="1"/>
  <c r="W7934" i="1" s="1"/>
  <c r="W7935" i="1" a="1"/>
  <c r="W7935" i="1" s="1"/>
  <c r="W7936" i="1" a="1"/>
  <c r="W7936" i="1" s="1"/>
  <c r="W7937" i="1" a="1"/>
  <c r="W7937" i="1" s="1"/>
  <c r="W7938" i="1" a="1"/>
  <c r="W7938" i="1" s="1"/>
  <c r="W7939" i="1" a="1"/>
  <c r="W7939" i="1" s="1"/>
  <c r="W7940" i="1" a="1"/>
  <c r="W7940" i="1" s="1"/>
  <c r="W7941" i="1" a="1"/>
  <c r="W7941" i="1" s="1"/>
  <c r="W7942" i="1" a="1"/>
  <c r="W7942" i="1" s="1"/>
  <c r="W7943" i="1" a="1"/>
  <c r="W7943" i="1"/>
  <c r="W7944" i="1" a="1"/>
  <c r="W7944" i="1" s="1"/>
  <c r="W7945" i="1" a="1"/>
  <c r="W7945" i="1"/>
  <c r="W7946" i="1" a="1"/>
  <c r="W7946" i="1" s="1"/>
  <c r="W7947" i="1" a="1"/>
  <c r="W7947" i="1" s="1"/>
  <c r="W7948" i="1" a="1"/>
  <c r="W7948" i="1" s="1"/>
  <c r="W7949" i="1" a="1"/>
  <c r="W7949" i="1"/>
  <c r="W7950" i="1" a="1"/>
  <c r="W7950" i="1" s="1"/>
  <c r="W7951" i="1" a="1"/>
  <c r="W7951" i="1" s="1"/>
  <c r="W7952" i="1" a="1"/>
  <c r="W7952" i="1" s="1"/>
  <c r="W7953" i="1" a="1"/>
  <c r="W7953" i="1" s="1"/>
  <c r="W7954" i="1" a="1"/>
  <c r="W7954" i="1" s="1"/>
  <c r="W7955" i="1" a="1"/>
  <c r="W7955" i="1" s="1"/>
  <c r="W7956" i="1" a="1"/>
  <c r="W7956" i="1" s="1"/>
  <c r="W7957" i="1" a="1"/>
  <c r="W7957" i="1" s="1"/>
  <c r="W7958" i="1" a="1"/>
  <c r="W7958" i="1" s="1"/>
  <c r="W7959" i="1" a="1"/>
  <c r="W7959" i="1" s="1"/>
  <c r="W7960" i="1" a="1"/>
  <c r="W7960" i="1" s="1"/>
  <c r="W7961" i="1" a="1"/>
  <c r="W7961" i="1"/>
  <c r="W7962" i="1" a="1"/>
  <c r="W7962" i="1" s="1"/>
  <c r="W7963" i="1" a="1"/>
  <c r="W7963" i="1" s="1"/>
  <c r="W7964" i="1" a="1"/>
  <c r="W7964" i="1" s="1"/>
  <c r="W7965" i="1" a="1"/>
  <c r="W7965" i="1" s="1"/>
  <c r="W7966" i="1" a="1"/>
  <c r="W7966" i="1" s="1"/>
  <c r="W7967" i="1" a="1"/>
  <c r="W7967" i="1" s="1"/>
  <c r="W7968" i="1" a="1"/>
  <c r="W7968" i="1" s="1"/>
  <c r="W7969" i="1" a="1"/>
  <c r="W7969" i="1" s="1"/>
  <c r="W7970" i="1" a="1"/>
  <c r="W7970" i="1" s="1"/>
  <c r="W7971" i="1" a="1"/>
  <c r="W7971" i="1" s="1"/>
  <c r="W7972" i="1" a="1"/>
  <c r="W7972" i="1" s="1"/>
  <c r="W7973" i="1" a="1"/>
  <c r="W7973" i="1"/>
  <c r="W7974" i="1" a="1"/>
  <c r="W7974" i="1" s="1"/>
  <c r="W7975" i="1" a="1"/>
  <c r="W7975" i="1" s="1"/>
  <c r="W7976" i="1" a="1"/>
  <c r="W7976" i="1" s="1"/>
  <c r="W7977" i="1" a="1"/>
  <c r="W7977" i="1" s="1"/>
  <c r="W7978" i="1" a="1"/>
  <c r="W7978" i="1" s="1"/>
  <c r="W7979" i="1" a="1"/>
  <c r="W7979" i="1" s="1"/>
  <c r="W7980" i="1" a="1"/>
  <c r="W7980" i="1" s="1"/>
  <c r="W7981" i="1" a="1"/>
  <c r="W7981" i="1"/>
  <c r="W7982" i="1" a="1"/>
  <c r="W7982" i="1" s="1"/>
  <c r="W7983" i="1" a="1"/>
  <c r="W7983" i="1" s="1"/>
  <c r="W7984" i="1" a="1"/>
  <c r="W7984" i="1" s="1"/>
  <c r="W7985" i="1" a="1"/>
  <c r="W7985" i="1"/>
  <c r="W7986" i="1" a="1"/>
  <c r="W7986" i="1" s="1"/>
  <c r="W7987" i="1" a="1"/>
  <c r="W7987" i="1" s="1"/>
  <c r="W7988" i="1" a="1"/>
  <c r="W7988" i="1" s="1"/>
  <c r="W7989" i="1" a="1"/>
  <c r="W7989" i="1" s="1"/>
  <c r="W7990" i="1" a="1"/>
  <c r="W7990" i="1" s="1"/>
  <c r="W7991" i="1" a="1"/>
  <c r="W7991" i="1"/>
  <c r="W7992" i="1" a="1"/>
  <c r="W7992" i="1" s="1"/>
  <c r="W7993" i="1" a="1"/>
  <c r="W7993" i="1" s="1"/>
  <c r="W7994" i="1" a="1"/>
  <c r="W7994" i="1" s="1"/>
  <c r="W7995" i="1" a="1"/>
  <c r="W7995" i="1" s="1"/>
  <c r="W7996" i="1" a="1"/>
  <c r="W7996" i="1" s="1"/>
  <c r="W7997" i="1" a="1"/>
  <c r="W7997" i="1" s="1"/>
  <c r="W7998" i="1" a="1"/>
  <c r="W7998" i="1"/>
  <c r="W7999" i="1" a="1"/>
  <c r="W7999" i="1" s="1"/>
  <c r="W8000" i="1" a="1"/>
  <c r="W8000" i="1" s="1"/>
  <c r="W8001" i="1" a="1"/>
  <c r="W8001" i="1" s="1"/>
  <c r="W8002" i="1" a="1"/>
  <c r="W8002" i="1" s="1"/>
  <c r="W8003" i="1" a="1"/>
  <c r="W8003" i="1" s="1"/>
  <c r="W8004" i="1" a="1"/>
  <c r="W8004" i="1" s="1"/>
  <c r="W8005" i="1" a="1"/>
  <c r="W8005" i="1"/>
  <c r="W8006" i="1" a="1"/>
  <c r="W8006" i="1" s="1"/>
  <c r="W8007" i="1" a="1"/>
  <c r="W8007" i="1" s="1"/>
  <c r="W8008" i="1" a="1"/>
  <c r="W8008" i="1" s="1"/>
  <c r="W8009" i="1" a="1"/>
  <c r="W8009" i="1" s="1"/>
  <c r="W8010" i="1" a="1"/>
  <c r="W8010" i="1" s="1"/>
  <c r="W8011" i="1" a="1"/>
  <c r="W8011" i="1" s="1"/>
  <c r="W8012" i="1" a="1"/>
  <c r="W8012" i="1" s="1"/>
  <c r="W8013" i="1" a="1"/>
  <c r="W8013" i="1" s="1"/>
  <c r="W8014" i="1" a="1"/>
  <c r="W8014" i="1" s="1"/>
  <c r="W8015" i="1" a="1"/>
  <c r="W8015" i="1"/>
  <c r="W8016" i="1" a="1"/>
  <c r="W8016" i="1" s="1"/>
  <c r="W8017" i="1" a="1"/>
  <c r="W8017" i="1" s="1"/>
  <c r="W8018" i="1" a="1"/>
  <c r="W8018" i="1" s="1"/>
  <c r="W8019" i="1" a="1"/>
  <c r="W8019" i="1" s="1"/>
  <c r="W8020" i="1" a="1"/>
  <c r="W8020" i="1" s="1"/>
  <c r="W8021" i="1" a="1"/>
  <c r="W8021" i="1" s="1"/>
  <c r="W8022" i="1" a="1"/>
  <c r="W8022" i="1"/>
  <c r="W8023" i="1" a="1"/>
  <c r="W8023" i="1" s="1"/>
  <c r="W8024" i="1" a="1"/>
  <c r="W8024" i="1" s="1"/>
  <c r="W8025" i="1" a="1"/>
  <c r="W8025" i="1" s="1"/>
  <c r="W8026" i="1" a="1"/>
  <c r="W8026" i="1" s="1"/>
  <c r="W8027" i="1" a="1"/>
  <c r="W8027" i="1" s="1"/>
  <c r="W8028" i="1" a="1"/>
  <c r="W8028" i="1" s="1"/>
  <c r="W8029" i="1" a="1"/>
  <c r="W8029" i="1" s="1"/>
  <c r="W8030" i="1" a="1"/>
  <c r="W8030" i="1" s="1"/>
  <c r="W8031" i="1" a="1"/>
  <c r="W8031" i="1" s="1"/>
  <c r="W8032" i="1" a="1"/>
  <c r="W8032" i="1" s="1"/>
  <c r="W8033" i="1" a="1"/>
  <c r="W8033" i="1" s="1"/>
  <c r="W8034" i="1" a="1"/>
  <c r="W8034" i="1" s="1"/>
  <c r="W8035" i="1" a="1"/>
  <c r="W8035" i="1" s="1"/>
  <c r="W8036" i="1" a="1"/>
  <c r="W8036" i="1" s="1"/>
  <c r="W8037" i="1" a="1"/>
  <c r="W8037" i="1" s="1"/>
  <c r="W8038" i="1" a="1"/>
  <c r="W8038" i="1" s="1"/>
  <c r="W8039" i="1" a="1"/>
  <c r="W8039" i="1" s="1"/>
  <c r="W8040" i="1" a="1"/>
  <c r="W8040" i="1" s="1"/>
  <c r="W8041" i="1" a="1"/>
  <c r="W8041" i="1"/>
  <c r="W8042" i="1" a="1"/>
  <c r="W8042" i="1" s="1"/>
  <c r="W8043" i="1" a="1"/>
  <c r="W8043" i="1" s="1"/>
  <c r="W8044" i="1" a="1"/>
  <c r="W8044" i="1" s="1"/>
  <c r="W8045" i="1" a="1"/>
  <c r="W8045" i="1"/>
  <c r="W8046" i="1" a="1"/>
  <c r="W8046" i="1"/>
  <c r="W8047" i="1" a="1"/>
  <c r="W8047" i="1"/>
  <c r="W8048" i="1" a="1"/>
  <c r="W8048" i="1" s="1"/>
  <c r="W8049" i="1" a="1"/>
  <c r="W8049" i="1" s="1"/>
  <c r="W8050" i="1" a="1"/>
  <c r="W8050" i="1" s="1"/>
  <c r="W8051" i="1" a="1"/>
  <c r="W8051" i="1" s="1"/>
  <c r="W8052" i="1" a="1"/>
  <c r="W8052" i="1"/>
  <c r="W8053" i="1" a="1"/>
  <c r="W8053" i="1"/>
  <c r="W8054" i="1" a="1"/>
  <c r="W8054" i="1" s="1"/>
  <c r="W8055" i="1" a="1"/>
  <c r="W8055" i="1" s="1"/>
  <c r="W8056" i="1" a="1"/>
  <c r="W8056" i="1" s="1"/>
  <c r="W8057" i="1" a="1"/>
  <c r="W8057" i="1" s="1"/>
  <c r="W8058" i="1" a="1"/>
  <c r="W8058" i="1" s="1"/>
  <c r="W8059" i="1" a="1"/>
  <c r="W8059" i="1" s="1"/>
  <c r="W8060" i="1" a="1"/>
  <c r="W8060" i="1" s="1"/>
  <c r="W8061" i="1" a="1"/>
  <c r="W8061" i="1" s="1"/>
  <c r="W8062" i="1" a="1"/>
  <c r="W8062" i="1" s="1"/>
  <c r="W8063" i="1" a="1"/>
  <c r="W8063" i="1"/>
  <c r="W8064" i="1" a="1"/>
  <c r="W8064" i="1"/>
  <c r="W8065" i="1" a="1"/>
  <c r="W8065" i="1"/>
  <c r="W8066" i="1" a="1"/>
  <c r="W8066" i="1" s="1"/>
  <c r="W8067" i="1" a="1"/>
  <c r="W8067" i="1" s="1"/>
  <c r="W8068" i="1" a="1"/>
  <c r="W8068" i="1" s="1"/>
  <c r="W8069" i="1" a="1"/>
  <c r="W8069" i="1" s="1"/>
  <c r="W8070" i="1" a="1"/>
  <c r="W8070" i="1" s="1"/>
  <c r="W8071" i="1" a="1"/>
  <c r="W8071" i="1" s="1"/>
  <c r="W8072" i="1" a="1"/>
  <c r="W8072" i="1" s="1"/>
  <c r="W8073" i="1" a="1"/>
  <c r="W8073" i="1" s="1"/>
  <c r="W8074" i="1" a="1"/>
  <c r="W8074" i="1" s="1"/>
  <c r="W8075" i="1" a="1"/>
  <c r="W8075" i="1" s="1"/>
  <c r="W8076" i="1" a="1"/>
  <c r="W8076" i="1"/>
  <c r="W8077" i="1" a="1"/>
  <c r="W8077" i="1"/>
  <c r="W8078" i="1" a="1"/>
  <c r="W8078" i="1" s="1"/>
  <c r="W8079" i="1" a="1"/>
  <c r="W8079" i="1" s="1"/>
  <c r="W8080" i="1" a="1"/>
  <c r="W8080" i="1" s="1"/>
  <c r="W8081" i="1" a="1"/>
  <c r="W8081" i="1"/>
  <c r="W8082" i="1" a="1"/>
  <c r="W8082" i="1" s="1"/>
  <c r="W8083" i="1" a="1"/>
  <c r="W8083" i="1" s="1"/>
  <c r="W8084" i="1" a="1"/>
  <c r="W8084" i="1" s="1"/>
  <c r="W8085" i="1" a="1"/>
  <c r="W8085" i="1" s="1"/>
  <c r="W8086" i="1" a="1"/>
  <c r="W8086" i="1" s="1"/>
  <c r="W8087" i="1" a="1"/>
  <c r="W8087" i="1"/>
  <c r="W8088" i="1" a="1"/>
  <c r="W8088" i="1" s="1"/>
  <c r="W8089" i="1" a="1"/>
  <c r="W8089" i="1" s="1"/>
  <c r="W8090" i="1" a="1"/>
  <c r="W8090" i="1" s="1"/>
  <c r="W8091" i="1" a="1"/>
  <c r="W8091" i="1" s="1"/>
  <c r="W8092" i="1" a="1"/>
  <c r="W8092" i="1" s="1"/>
  <c r="W8093" i="1" a="1"/>
  <c r="W8093" i="1" s="1"/>
  <c r="W8094" i="1" a="1"/>
  <c r="W8094" i="1"/>
  <c r="W8095" i="1" a="1"/>
  <c r="W8095" i="1" s="1"/>
  <c r="W8096" i="1" a="1"/>
  <c r="W8096" i="1" s="1"/>
  <c r="W8097" i="1" a="1"/>
  <c r="W8097" i="1" s="1"/>
  <c r="W8098" i="1" a="1"/>
  <c r="W8098" i="1" s="1"/>
  <c r="W8099" i="1" a="1"/>
  <c r="W8099" i="1" s="1"/>
  <c r="W8100" i="1" a="1"/>
  <c r="W8100" i="1" s="1"/>
  <c r="W8101" i="1" a="1"/>
  <c r="W8101" i="1"/>
  <c r="W8102" i="1" a="1"/>
  <c r="W8102" i="1" s="1"/>
  <c r="W8103" i="1" a="1"/>
  <c r="W8103" i="1" s="1"/>
  <c r="W8104" i="1" a="1"/>
  <c r="W8104" i="1" s="1"/>
  <c r="W8105" i="1" a="1"/>
  <c r="W8105" i="1" s="1"/>
  <c r="W8106" i="1" a="1"/>
  <c r="W8106" i="1" s="1"/>
  <c r="W8107" i="1" a="1"/>
  <c r="W8107" i="1" s="1"/>
  <c r="W8108" i="1" a="1"/>
  <c r="W8108" i="1" s="1"/>
  <c r="W8109" i="1" a="1"/>
  <c r="W8109" i="1" s="1"/>
  <c r="W8110" i="1" a="1"/>
  <c r="W8110" i="1" s="1"/>
  <c r="W8111" i="1" a="1"/>
  <c r="W8111" i="1" s="1"/>
  <c r="W8112" i="1" a="1"/>
  <c r="W8112" i="1" s="1"/>
  <c r="W8113" i="1" a="1"/>
  <c r="W8113" i="1" s="1"/>
  <c r="W8114" i="1" a="1"/>
  <c r="W8114" i="1" s="1"/>
  <c r="W8115" i="1" a="1"/>
  <c r="W8115" i="1" s="1"/>
  <c r="W8116" i="1" a="1"/>
  <c r="W8116" i="1" s="1"/>
  <c r="W8117" i="1" a="1"/>
  <c r="W8117" i="1"/>
  <c r="W8118" i="1" a="1"/>
  <c r="W8118" i="1"/>
  <c r="W8119" i="1" a="1"/>
  <c r="W8119" i="1" s="1"/>
  <c r="W8120" i="1" a="1"/>
  <c r="W8120" i="1" s="1"/>
  <c r="W8121" i="1" a="1"/>
  <c r="W8121" i="1" s="1"/>
  <c r="W8122" i="1" a="1"/>
  <c r="W8122" i="1" s="1"/>
  <c r="W8123" i="1" a="1"/>
  <c r="W8123" i="1" s="1"/>
  <c r="W8124" i="1" a="1"/>
  <c r="W8124" i="1"/>
  <c r="W8125" i="1" a="1"/>
  <c r="W8125" i="1"/>
  <c r="W8126" i="1" a="1"/>
  <c r="W8126" i="1" s="1"/>
  <c r="W8127" i="1" a="1"/>
  <c r="W8127" i="1" s="1"/>
  <c r="W8128" i="1" a="1"/>
  <c r="W8128" i="1" s="1"/>
  <c r="W8129" i="1" a="1"/>
  <c r="W8129" i="1"/>
  <c r="W8130" i="1" a="1"/>
  <c r="W8130" i="1" s="1"/>
  <c r="W8131" i="1" a="1"/>
  <c r="W8131" i="1" s="1"/>
  <c r="W8132" i="1" a="1"/>
  <c r="W8132" i="1" s="1"/>
  <c r="W8133" i="1" a="1"/>
  <c r="W8133" i="1" s="1"/>
  <c r="W8134" i="1" a="1"/>
  <c r="W8134" i="1" s="1"/>
  <c r="W8135" i="1" a="1"/>
  <c r="W8135" i="1"/>
  <c r="W8136" i="1" a="1"/>
  <c r="W8136" i="1"/>
  <c r="W8137" i="1" a="1"/>
  <c r="W8137" i="1" s="1"/>
  <c r="W8138" i="1" a="1"/>
  <c r="W8138" i="1" s="1"/>
  <c r="W8139" i="1" a="1"/>
  <c r="W8139" i="1" s="1"/>
  <c r="W8140" i="1" a="1"/>
  <c r="W8140" i="1"/>
  <c r="W8141" i="1" a="1"/>
  <c r="W8141" i="1" s="1"/>
  <c r="W8142" i="1" a="1"/>
  <c r="W8142" i="1" s="1"/>
  <c r="W8143" i="1" a="1"/>
  <c r="W8143" i="1" s="1"/>
  <c r="W8144" i="1" a="1"/>
  <c r="W8144" i="1" s="1"/>
  <c r="W8145" i="1" a="1"/>
  <c r="W8145" i="1" s="1"/>
  <c r="W8146" i="1" a="1"/>
  <c r="W8146" i="1" s="1"/>
  <c r="W8147" i="1" a="1"/>
  <c r="W8147" i="1"/>
  <c r="W8148" i="1" a="1"/>
  <c r="W8148" i="1"/>
  <c r="W8149" i="1" a="1"/>
  <c r="W8149" i="1" s="1"/>
  <c r="W8150" i="1" a="1"/>
  <c r="W8150" i="1" s="1"/>
  <c r="W8151" i="1" a="1"/>
  <c r="W8151" i="1"/>
  <c r="W8152" i="1" a="1"/>
  <c r="W8152" i="1" s="1"/>
  <c r="W8153" i="1" a="1"/>
  <c r="W8153" i="1" s="1"/>
  <c r="W8154" i="1" a="1"/>
  <c r="W8154" i="1" s="1"/>
  <c r="W8155" i="1" a="1"/>
  <c r="W8155" i="1" s="1"/>
  <c r="W8156" i="1" a="1"/>
  <c r="W8156" i="1"/>
  <c r="W8157" i="1" a="1"/>
  <c r="W8157" i="1"/>
  <c r="W8158" i="1" a="1"/>
  <c r="W8158" i="1" s="1"/>
  <c r="W8159" i="1" a="1"/>
  <c r="W8159" i="1"/>
  <c r="W8160" i="1" a="1"/>
  <c r="W8160" i="1" s="1"/>
  <c r="W8161" i="1" a="1"/>
  <c r="W8161" i="1" s="1"/>
  <c r="W8162" i="1" a="1"/>
  <c r="W8162" i="1" s="1"/>
  <c r="W8163" i="1" a="1"/>
  <c r="W8163" i="1" s="1"/>
  <c r="W8164" i="1" a="1"/>
  <c r="W8164" i="1" s="1"/>
  <c r="W8165" i="1" a="1"/>
  <c r="W8165" i="1" s="1"/>
  <c r="W8166" i="1" a="1"/>
  <c r="W8166" i="1" s="1"/>
  <c r="W8167" i="1" a="1"/>
  <c r="W8167" i="1" s="1"/>
  <c r="W8168" i="1" a="1"/>
  <c r="W8168" i="1" s="1"/>
  <c r="W8169" i="1" a="1"/>
  <c r="W8169" i="1" s="1"/>
  <c r="W8170" i="1" a="1"/>
  <c r="W8170" i="1" s="1"/>
  <c r="W8171" i="1" a="1"/>
  <c r="W8171" i="1" s="1"/>
  <c r="W8172" i="1" a="1"/>
  <c r="W8172" i="1" s="1"/>
  <c r="W8173" i="1" a="1"/>
  <c r="W8173" i="1"/>
  <c r="W8174" i="1" a="1"/>
  <c r="W8174" i="1" s="1"/>
  <c r="W8175" i="1" a="1"/>
  <c r="W8175" i="1"/>
  <c r="W8176" i="1" a="1"/>
  <c r="W8176" i="1" s="1"/>
  <c r="W8177" i="1" a="1"/>
  <c r="W8177" i="1" s="1"/>
  <c r="W8178" i="1" a="1"/>
  <c r="W8178" i="1" s="1"/>
  <c r="W8179" i="1" a="1"/>
  <c r="W8179" i="1"/>
  <c r="W8180" i="1" a="1"/>
  <c r="W8180" i="1" s="1"/>
  <c r="W8181" i="1" a="1"/>
  <c r="W8181" i="1" s="1"/>
  <c r="W8182" i="1" a="1"/>
  <c r="W8182" i="1" s="1"/>
  <c r="W8183" i="1" a="1"/>
  <c r="W8183" i="1" s="1"/>
  <c r="W8184" i="1" a="1"/>
  <c r="W8184" i="1"/>
  <c r="W8185" i="1" a="1"/>
  <c r="W8185" i="1"/>
  <c r="W8186" i="1" a="1"/>
  <c r="W8186" i="1"/>
  <c r="W8187" i="1" a="1"/>
  <c r="W8187" i="1"/>
  <c r="W8188" i="1" a="1"/>
  <c r="W8188" i="1" s="1"/>
  <c r="W8189" i="1" a="1"/>
  <c r="W8189" i="1" s="1"/>
  <c r="W8190" i="1" a="1"/>
  <c r="W8190" i="1"/>
  <c r="W8191" i="1" a="1"/>
  <c r="W8191" i="1"/>
  <c r="W8192" i="1" a="1"/>
  <c r="W8192" i="1"/>
  <c r="W8193" i="1" a="1"/>
  <c r="W8193" i="1"/>
  <c r="W8194" i="1" a="1"/>
  <c r="W8194" i="1" s="1"/>
  <c r="W8195" i="1" a="1"/>
  <c r="W8195" i="1" s="1"/>
  <c r="W8196" i="1" a="1"/>
  <c r="W8196" i="1" s="1"/>
  <c r="W8197" i="1" a="1"/>
  <c r="W8197" i="1" s="1"/>
  <c r="W8198" i="1" a="1"/>
  <c r="W8198" i="1"/>
  <c r="W8199" i="1" a="1"/>
  <c r="W8199" i="1"/>
  <c r="W8200" i="1" a="1"/>
  <c r="W8200" i="1" s="1"/>
  <c r="W8201" i="1" a="1"/>
  <c r="W8201" i="1" s="1"/>
  <c r="W8202" i="1" a="1"/>
  <c r="W8202" i="1" s="1"/>
  <c r="W8203" i="1" a="1"/>
  <c r="W8203" i="1" s="1"/>
  <c r="W8204" i="1" a="1"/>
  <c r="W8204" i="1" s="1"/>
  <c r="W8205" i="1" a="1"/>
  <c r="W8205" i="1"/>
  <c r="W8206" i="1" a="1"/>
  <c r="W8206" i="1" s="1"/>
  <c r="W8207" i="1" a="1"/>
  <c r="W8207" i="1" s="1"/>
  <c r="W8208" i="1" a="1"/>
  <c r="W8208" i="1"/>
  <c r="W8209" i="1" a="1"/>
  <c r="W8209" i="1"/>
  <c r="W8210" i="1" a="1"/>
  <c r="W8210" i="1" s="1"/>
  <c r="W8211" i="1" a="1"/>
  <c r="W8211" i="1" s="1"/>
  <c r="W8212" i="1" a="1"/>
  <c r="W8212" i="1" s="1"/>
  <c r="W8213" i="1" a="1"/>
  <c r="W8213" i="1" s="1"/>
  <c r="W8214" i="1" a="1"/>
  <c r="W8214" i="1" s="1"/>
  <c r="W8215" i="1" a="1"/>
  <c r="W8215" i="1"/>
  <c r="W8216" i="1" a="1"/>
  <c r="W8216" i="1" s="1"/>
  <c r="W8217" i="1" a="1"/>
  <c r="W8217" i="1" s="1"/>
  <c r="W8218" i="1" a="1"/>
  <c r="W8218" i="1" s="1"/>
  <c r="W8219" i="1" a="1"/>
  <c r="W8219" i="1" s="1"/>
  <c r="W8220" i="1" a="1"/>
  <c r="W8220" i="1" s="1"/>
  <c r="W8221" i="1" a="1"/>
  <c r="W8221" i="1"/>
  <c r="W8222" i="1" a="1"/>
  <c r="W8222" i="1" s="1"/>
  <c r="W8223" i="1" a="1"/>
  <c r="W8223" i="1"/>
  <c r="W8224" i="1" a="1"/>
  <c r="W8224" i="1" s="1"/>
  <c r="W8225" i="1" a="1"/>
  <c r="W8225" i="1" s="1"/>
  <c r="W8226" i="1" a="1"/>
  <c r="W8226" i="1" s="1"/>
  <c r="W8227" i="1" a="1"/>
  <c r="W8227" i="1"/>
  <c r="W8228" i="1" a="1"/>
  <c r="W8228" i="1"/>
  <c r="W8229" i="1" a="1"/>
  <c r="W8229" i="1"/>
  <c r="W8230" i="1" a="1"/>
  <c r="W8230" i="1" s="1"/>
  <c r="W8231" i="1" a="1"/>
  <c r="W8231" i="1" s="1"/>
  <c r="W8232" i="1" a="1"/>
  <c r="W8232" i="1" s="1"/>
  <c r="W8233" i="1" a="1"/>
  <c r="W8233" i="1" s="1"/>
  <c r="W8234" i="1" a="1"/>
  <c r="W8234" i="1"/>
  <c r="W8235" i="1" a="1"/>
  <c r="W8235" i="1" s="1"/>
  <c r="W8236" i="1" a="1"/>
  <c r="W8236" i="1" s="1"/>
  <c r="W8237" i="1" a="1"/>
  <c r="W8237" i="1" s="1"/>
  <c r="W8238" i="1" a="1"/>
  <c r="W8238" i="1" s="1"/>
  <c r="W8239" i="1" a="1"/>
  <c r="W8239" i="1" s="1"/>
  <c r="W8240" i="1" a="1"/>
  <c r="W8240" i="1" s="1"/>
  <c r="W8241" i="1" a="1"/>
  <c r="W8241" i="1" s="1"/>
  <c r="W8242" i="1" a="1"/>
  <c r="W8242" i="1" s="1"/>
  <c r="W8243" i="1" a="1"/>
  <c r="W8243" i="1" s="1"/>
  <c r="W8244" i="1" a="1"/>
  <c r="W8244" i="1"/>
  <c r="W8245" i="1" a="1"/>
  <c r="W8245" i="1"/>
  <c r="W8246" i="1" a="1"/>
  <c r="W8246" i="1" s="1"/>
  <c r="W8247" i="1" a="1"/>
  <c r="W8247" i="1"/>
  <c r="W8248" i="1" a="1"/>
  <c r="W8248" i="1" s="1"/>
  <c r="W8249" i="1" a="1"/>
  <c r="W8249" i="1" s="1"/>
  <c r="W8250" i="1" a="1"/>
  <c r="W8250" i="1"/>
  <c r="W8251" i="1" a="1"/>
  <c r="W8251" i="1" s="1"/>
  <c r="W8252" i="1" a="1"/>
  <c r="W8252" i="1" s="1"/>
  <c r="W8253" i="1" a="1"/>
  <c r="W8253" i="1" s="1"/>
  <c r="W8254" i="1" a="1"/>
  <c r="W8254" i="1" s="1"/>
  <c r="W8255" i="1" a="1"/>
  <c r="W8255" i="1" s="1"/>
  <c r="W8256" i="1" a="1"/>
  <c r="W8256" i="1"/>
  <c r="W8257" i="1" a="1"/>
  <c r="W8257" i="1" s="1"/>
  <c r="W8258" i="1" a="1"/>
  <c r="W8258" i="1"/>
  <c r="W8259" i="1" a="1"/>
  <c r="W8259" i="1"/>
  <c r="W8260" i="1" a="1"/>
  <c r="W8260" i="1" s="1"/>
  <c r="W8261" i="1" a="1"/>
  <c r="W8261" i="1" s="1"/>
  <c r="W8262" i="1" a="1"/>
  <c r="W8262" i="1"/>
  <c r="W8263" i="1" a="1"/>
  <c r="W8263" i="1"/>
  <c r="W8264" i="1" a="1"/>
  <c r="W8264" i="1" s="1"/>
  <c r="W8265" i="1" a="1"/>
  <c r="W8265" i="1" s="1"/>
  <c r="W8266" i="1" a="1"/>
  <c r="W8266" i="1" s="1"/>
  <c r="W8267" i="1" a="1"/>
  <c r="W8267" i="1" s="1"/>
  <c r="W8268" i="1" a="1"/>
  <c r="W8268" i="1" s="1"/>
  <c r="W8269" i="1" a="1"/>
  <c r="W8269" i="1" s="1"/>
  <c r="W8270" i="1" a="1"/>
  <c r="W8270" i="1"/>
  <c r="W8271" i="1" a="1"/>
  <c r="W8271" i="1" s="1"/>
  <c r="W8272" i="1" a="1"/>
  <c r="W8272" i="1" s="1"/>
  <c r="W8273" i="1" a="1"/>
  <c r="W8273" i="1" s="1"/>
  <c r="W8274" i="1" a="1"/>
  <c r="W8274" i="1" s="1"/>
  <c r="W8275" i="1" a="1"/>
  <c r="W8275" i="1" s="1"/>
  <c r="W8276" i="1" a="1"/>
  <c r="W8276" i="1"/>
  <c r="W8277" i="1" a="1"/>
  <c r="W8277" i="1"/>
  <c r="W8278" i="1" a="1"/>
  <c r="W8278" i="1" s="1"/>
  <c r="W8279" i="1" a="1"/>
  <c r="W8279" i="1" s="1"/>
  <c r="W8280" i="1" a="1"/>
  <c r="W8280" i="1" s="1"/>
  <c r="W8281" i="1" a="1"/>
  <c r="W8281" i="1" s="1"/>
  <c r="W8282" i="1" a="1"/>
  <c r="W8282" i="1" s="1"/>
  <c r="W8283" i="1" a="1"/>
  <c r="W8283" i="1"/>
  <c r="W8284" i="1" a="1"/>
  <c r="W8284" i="1" s="1"/>
  <c r="W8285" i="1" a="1"/>
  <c r="W8285" i="1" s="1"/>
  <c r="W8286" i="1" a="1"/>
  <c r="W8286" i="1"/>
  <c r="W8287" i="1" a="1"/>
  <c r="W8287" i="1" s="1"/>
  <c r="W8288" i="1" a="1"/>
  <c r="W8288" i="1"/>
  <c r="W8289" i="1" a="1"/>
  <c r="W8289" i="1" s="1"/>
  <c r="W8290" i="1" a="1"/>
  <c r="W8290" i="1" s="1"/>
  <c r="W8291" i="1" a="1"/>
  <c r="W8291" i="1" s="1"/>
  <c r="W8292" i="1" a="1"/>
  <c r="W8292" i="1"/>
  <c r="W8293" i="1" a="1"/>
  <c r="W8293" i="1"/>
  <c r="W8294" i="1" a="1"/>
  <c r="W8294" i="1"/>
  <c r="W8295" i="1" a="1"/>
  <c r="W8295" i="1" s="1"/>
  <c r="W8296" i="1" a="1"/>
  <c r="W8296" i="1" s="1"/>
  <c r="W8297" i="1" a="1"/>
  <c r="W8297" i="1" s="1"/>
  <c r="W8298" i="1" a="1"/>
  <c r="W8298" i="1"/>
  <c r="W8299" i="1" a="1"/>
  <c r="W8299" i="1"/>
  <c r="W8300" i="1" a="1"/>
  <c r="W8300" i="1"/>
  <c r="W8301" i="1" a="1"/>
  <c r="W8301" i="1"/>
  <c r="W8302" i="1" a="1"/>
  <c r="W8302" i="1" s="1"/>
  <c r="W8303" i="1" a="1"/>
  <c r="W8303" i="1" s="1"/>
  <c r="W8304" i="1" a="1"/>
  <c r="W8304" i="1" s="1"/>
  <c r="W8305" i="1" a="1"/>
  <c r="W8305" i="1" s="1"/>
  <c r="W8306" i="1" a="1"/>
  <c r="W8306" i="1" s="1"/>
  <c r="W8307" i="1" a="1"/>
  <c r="W8307" i="1" s="1"/>
  <c r="W8308" i="1" a="1"/>
  <c r="W8308" i="1" s="1"/>
  <c r="W8309" i="1" a="1"/>
  <c r="W8309" i="1" s="1"/>
  <c r="W8310" i="1" a="1"/>
  <c r="W8310" i="1" s="1"/>
  <c r="W8311" i="1" a="1"/>
  <c r="W8311" i="1" s="1"/>
  <c r="W8312" i="1" a="1"/>
  <c r="W8312" i="1"/>
  <c r="W8313" i="1" a="1"/>
  <c r="W8313" i="1"/>
  <c r="W8314" i="1" a="1"/>
  <c r="W8314" i="1" s="1"/>
  <c r="W8315" i="1" a="1"/>
  <c r="W8315" i="1" s="1"/>
  <c r="W8316" i="1" a="1"/>
  <c r="W8316" i="1"/>
  <c r="W8317" i="1" a="1"/>
  <c r="W8317" i="1"/>
  <c r="W8318" i="1" a="1"/>
  <c r="W8318" i="1" s="1"/>
  <c r="W8319" i="1" a="1"/>
  <c r="W8319" i="1"/>
  <c r="W8320" i="1" a="1"/>
  <c r="W8320" i="1" s="1"/>
  <c r="W8321" i="1" a="1"/>
  <c r="W8321" i="1" s="1"/>
  <c r="W8322" i="1" a="1"/>
  <c r="W8322" i="1"/>
  <c r="W8323" i="1" a="1"/>
  <c r="W8323" i="1" s="1"/>
  <c r="W8324" i="1" a="1"/>
  <c r="W8324" i="1"/>
  <c r="W8325" i="1" a="1"/>
  <c r="W8325" i="1" s="1"/>
  <c r="W8326" i="1" a="1"/>
  <c r="W8326" i="1" s="1"/>
  <c r="W8327" i="1" a="1"/>
  <c r="W8327" i="1" s="1"/>
  <c r="W8328" i="1" a="1"/>
  <c r="W8328" i="1"/>
  <c r="W8329" i="1" a="1"/>
  <c r="W8329" i="1"/>
  <c r="W8330" i="1" a="1"/>
  <c r="W8330" i="1"/>
  <c r="W8331" i="1" a="1"/>
  <c r="W8331" i="1"/>
  <c r="W8332" i="1" a="1"/>
  <c r="W8332" i="1" s="1"/>
  <c r="W8333" i="1" a="1"/>
  <c r="W8333" i="1" s="1"/>
  <c r="W8334" i="1" a="1"/>
  <c r="W8334" i="1" s="1"/>
  <c r="W8335" i="1" a="1"/>
  <c r="W8335" i="1"/>
  <c r="W8336" i="1" a="1"/>
  <c r="W8336" i="1"/>
  <c r="W8337" i="1" a="1"/>
  <c r="W8337" i="1" s="1"/>
  <c r="W8338" i="1" a="1"/>
  <c r="W8338" i="1" s="1"/>
  <c r="W8339" i="1" a="1"/>
  <c r="W8339" i="1" s="1"/>
  <c r="W8340" i="1" a="1"/>
  <c r="W8340" i="1" s="1"/>
  <c r="W8341" i="1" a="1"/>
  <c r="W8341" i="1" s="1"/>
  <c r="W8342" i="1" a="1"/>
  <c r="W8342" i="1"/>
  <c r="W8343" i="1" a="1"/>
  <c r="W8343" i="1" s="1"/>
  <c r="W8344" i="1" a="1"/>
  <c r="W8344" i="1" s="1"/>
  <c r="W8345" i="1" a="1"/>
  <c r="W8345" i="1" s="1"/>
  <c r="W8346" i="1" a="1"/>
  <c r="W8346" i="1" s="1"/>
  <c r="W8347" i="1" a="1"/>
  <c r="W8347" i="1" s="1"/>
  <c r="W8348" i="1" a="1"/>
  <c r="W8348" i="1"/>
  <c r="W8349" i="1" a="1"/>
  <c r="W8349" i="1" s="1"/>
  <c r="W8350" i="1" a="1"/>
  <c r="W8350" i="1" s="1"/>
  <c r="W8351" i="1" a="1"/>
  <c r="W8351" i="1" s="1"/>
  <c r="W8352" i="1" a="1"/>
  <c r="W8352" i="1"/>
  <c r="W8353" i="1" a="1"/>
  <c r="W8353" i="1"/>
  <c r="W8354" i="1" a="1"/>
  <c r="W8354" i="1" s="1"/>
  <c r="W8355" i="1" a="1"/>
  <c r="W8355" i="1" s="1"/>
  <c r="W8356" i="1" a="1"/>
  <c r="W8356" i="1" s="1"/>
  <c r="W8357" i="1" a="1"/>
  <c r="W8357" i="1" s="1"/>
  <c r="W8358" i="1" a="1"/>
  <c r="W8358" i="1"/>
  <c r="W8359" i="1" a="1"/>
  <c r="W8359" i="1" s="1"/>
  <c r="W8360" i="1" a="1"/>
  <c r="W8360" i="1"/>
  <c r="W8361" i="1" a="1"/>
  <c r="W8361" i="1" s="1"/>
  <c r="W8362" i="1" a="1"/>
  <c r="W8362" i="1" s="1"/>
  <c r="W8363" i="1" a="1"/>
  <c r="W8363" i="1" s="1"/>
  <c r="W8364" i="1" a="1"/>
  <c r="W8364" i="1" s="1"/>
  <c r="W8365" i="1" a="1"/>
  <c r="W8365" i="1" s="1"/>
  <c r="W8366" i="1" a="1"/>
  <c r="W8366" i="1"/>
  <c r="W8367" i="1" a="1"/>
  <c r="W8367" i="1"/>
  <c r="W8368" i="1" a="1"/>
  <c r="W8368" i="1" s="1"/>
  <c r="W8369" i="1" a="1"/>
  <c r="W8369" i="1" s="1"/>
  <c r="W8370" i="1" a="1"/>
  <c r="W8370" i="1"/>
  <c r="W8371" i="1" a="1"/>
  <c r="W8371" i="1"/>
  <c r="W8372" i="1" a="1"/>
  <c r="W8372" i="1" s="1"/>
  <c r="W8373" i="1" a="1"/>
  <c r="W8373" i="1"/>
  <c r="W8374" i="1" a="1"/>
  <c r="W8374" i="1" s="1"/>
  <c r="W8375" i="1" a="1"/>
  <c r="W8375" i="1" s="1"/>
  <c r="W8376" i="1" a="1"/>
  <c r="W8376" i="1" s="1"/>
  <c r="W8377" i="1" a="1"/>
  <c r="W8377" i="1" s="1"/>
  <c r="W8378" i="1" a="1"/>
  <c r="W8378" i="1" s="1"/>
  <c r="W8379" i="1" a="1"/>
  <c r="W8379" i="1" s="1"/>
  <c r="W8380" i="1" a="1"/>
  <c r="W8380" i="1" s="1"/>
  <c r="W8381" i="1" a="1"/>
  <c r="W8381" i="1" s="1"/>
  <c r="W8382" i="1" a="1"/>
  <c r="W8382" i="1" s="1"/>
  <c r="W8383" i="1" a="1"/>
  <c r="W8383" i="1" s="1"/>
  <c r="W8384" i="1" a="1"/>
  <c r="W8384" i="1"/>
  <c r="W8385" i="1" a="1"/>
  <c r="W8385" i="1"/>
  <c r="W8386" i="1" a="1"/>
  <c r="W8386" i="1" s="1"/>
  <c r="W8387" i="1" a="1"/>
  <c r="W8387" i="1" s="1"/>
  <c r="W8388" i="1" a="1"/>
  <c r="W8388" i="1" s="1"/>
  <c r="W8389" i="1" a="1"/>
  <c r="W8389" i="1"/>
  <c r="W8390" i="1" a="1"/>
  <c r="W8390" i="1" s="1"/>
  <c r="W8391" i="1" a="1"/>
  <c r="W8391" i="1"/>
  <c r="W8392" i="1" a="1"/>
  <c r="W8392" i="1" s="1"/>
  <c r="W8393" i="1" a="1"/>
  <c r="W8393" i="1" s="1"/>
  <c r="W8394" i="1" a="1"/>
  <c r="W8394" i="1"/>
  <c r="W8395" i="1" a="1"/>
  <c r="W8395" i="1" s="1"/>
  <c r="W8396" i="1" a="1"/>
  <c r="W8396" i="1"/>
  <c r="W8397" i="1" a="1"/>
  <c r="W8397" i="1" s="1"/>
  <c r="W8398" i="1" a="1"/>
  <c r="W8398" i="1" s="1"/>
  <c r="W8399" i="1" a="1"/>
  <c r="W8399" i="1" s="1"/>
  <c r="W8400" i="1" a="1"/>
  <c r="W8400" i="1" s="1"/>
  <c r="W8401" i="1" a="1"/>
  <c r="W8401" i="1"/>
  <c r="W8402" i="1" a="1"/>
  <c r="W8402" i="1"/>
  <c r="W8403" i="1" a="1"/>
  <c r="W8403" i="1" s="1"/>
  <c r="W8404" i="1" a="1"/>
  <c r="W8404" i="1" s="1"/>
  <c r="W8405" i="1" a="1"/>
  <c r="W8405" i="1" s="1"/>
  <c r="W8406" i="1" a="1"/>
  <c r="W8406" i="1"/>
  <c r="W8407" i="1" a="1"/>
  <c r="W8407" i="1" s="1"/>
  <c r="W8408" i="1" a="1"/>
  <c r="W8408" i="1"/>
  <c r="W8409" i="1" a="1"/>
  <c r="W8409" i="1" s="1"/>
  <c r="W8410" i="1" a="1"/>
  <c r="W8410" i="1" s="1"/>
  <c r="W8411" i="1" a="1"/>
  <c r="W8411" i="1" s="1"/>
  <c r="W8412" i="1" a="1"/>
  <c r="W8412" i="1" s="1"/>
  <c r="W8413" i="1" a="1"/>
  <c r="W8413" i="1" s="1"/>
  <c r="W8414" i="1" a="1"/>
  <c r="W8414" i="1"/>
  <c r="W8415" i="1" a="1"/>
  <c r="W8415" i="1" s="1"/>
  <c r="W8416" i="1" a="1"/>
  <c r="W8416" i="1" s="1"/>
  <c r="W8417" i="1" a="1"/>
  <c r="W8417" i="1" s="1"/>
  <c r="W8418" i="1" a="1"/>
  <c r="W8418" i="1" s="1"/>
  <c r="W8419" i="1" a="1"/>
  <c r="W8419" i="1" s="1"/>
  <c r="W8420" i="1" a="1"/>
  <c r="W8420" i="1"/>
  <c r="W8421" i="1" a="1"/>
  <c r="W8421" i="1"/>
  <c r="W8422" i="1" a="1"/>
  <c r="W8422" i="1" s="1"/>
  <c r="W8423" i="1" a="1"/>
  <c r="W8423" i="1" s="1"/>
  <c r="W8424" i="1" a="1"/>
  <c r="W8424" i="1"/>
  <c r="W8425" i="1" a="1"/>
  <c r="W8425" i="1" s="1"/>
  <c r="W8426" i="1" a="1"/>
  <c r="W8426" i="1" s="1"/>
  <c r="W8427" i="1" a="1"/>
  <c r="W8427" i="1"/>
  <c r="W8428" i="1" a="1"/>
  <c r="W8428" i="1" s="1"/>
  <c r="W8429" i="1" a="1"/>
  <c r="W8429" i="1" s="1"/>
  <c r="W8430" i="1" a="1"/>
  <c r="W8430" i="1" s="1"/>
  <c r="W8431" i="1" a="1"/>
  <c r="W8431" i="1" s="1"/>
  <c r="W8432" i="1" a="1"/>
  <c r="W8432" i="1"/>
  <c r="W8433" i="1" a="1"/>
  <c r="W8433" i="1" s="1"/>
  <c r="W8434" i="1" a="1"/>
  <c r="W8434" i="1" s="1"/>
  <c r="W8435" i="1" a="1"/>
  <c r="W8435" i="1" s="1"/>
  <c r="W8436" i="1" a="1"/>
  <c r="W8436" i="1" s="1"/>
  <c r="W8437" i="1" a="1"/>
  <c r="W8437" i="1"/>
  <c r="W8438" i="1" a="1"/>
  <c r="W8438" i="1" s="1"/>
  <c r="W8439" i="1" a="1"/>
  <c r="W8439" i="1"/>
  <c r="W8440" i="1" a="1"/>
  <c r="W8440" i="1" s="1"/>
  <c r="W8441" i="1" a="1"/>
  <c r="W8441" i="1" s="1"/>
  <c r="W8442" i="1" a="1"/>
  <c r="W8442" i="1" s="1"/>
  <c r="W8443" i="1" a="1"/>
  <c r="W8443" i="1"/>
  <c r="W8444" i="1" a="1"/>
  <c r="W8444" i="1"/>
  <c r="W8445" i="1" a="1"/>
  <c r="W8445" i="1"/>
  <c r="W8446" i="1" a="1"/>
  <c r="W8446" i="1" s="1"/>
  <c r="W8447" i="1" a="1"/>
  <c r="W8447" i="1" s="1"/>
  <c r="W8448" i="1" a="1"/>
  <c r="W8448" i="1" s="1"/>
  <c r="W8449" i="1" a="1"/>
  <c r="W8449" i="1" s="1"/>
  <c r="W8450" i="1" a="1"/>
  <c r="W8450" i="1"/>
  <c r="W8451" i="1" a="1"/>
  <c r="W8451" i="1" s="1"/>
  <c r="W8452" i="1" a="1"/>
  <c r="W8452" i="1" s="1"/>
  <c r="W8453" i="1" a="1"/>
  <c r="W8453" i="1" s="1"/>
  <c r="W8454" i="1" a="1"/>
  <c r="W8454" i="1" s="1"/>
  <c r="W8455" i="1" a="1"/>
  <c r="W8455" i="1" s="1"/>
  <c r="W8456" i="1" a="1"/>
  <c r="W8456" i="1" s="1"/>
  <c r="W8457" i="1" a="1"/>
  <c r="W8457" i="1" s="1"/>
  <c r="W8458" i="1" a="1"/>
  <c r="W8458" i="1" s="1"/>
  <c r="W8459" i="1" a="1"/>
  <c r="W8459" i="1" s="1"/>
  <c r="W8460" i="1" a="1"/>
  <c r="W8460" i="1"/>
  <c r="W8461" i="1" a="1"/>
  <c r="W8461" i="1"/>
  <c r="W8462" i="1" a="1"/>
  <c r="W8462" i="1" s="1"/>
  <c r="W8463" i="1" a="1"/>
  <c r="W8463" i="1"/>
  <c r="W8464" i="1" a="1"/>
  <c r="W8464" i="1" s="1"/>
  <c r="W8465" i="1" a="1"/>
  <c r="W8465" i="1" s="1"/>
  <c r="W8466" i="1" a="1"/>
  <c r="W8466" i="1"/>
  <c r="W8467" i="1" a="1"/>
  <c r="W8467" i="1" s="1"/>
  <c r="W8468" i="1" a="1"/>
  <c r="W8468" i="1" s="1"/>
  <c r="W8469" i="1" a="1"/>
  <c r="W8469" i="1" s="1"/>
  <c r="W8470" i="1" a="1"/>
  <c r="W8470" i="1" s="1"/>
  <c r="W8471" i="1" a="1"/>
  <c r="W8471" i="1" s="1"/>
  <c r="W8472" i="1" a="1"/>
  <c r="W8472" i="1"/>
  <c r="W8473" i="1" a="1"/>
  <c r="W8473" i="1" s="1"/>
  <c r="W8474" i="1" a="1"/>
  <c r="W8474" i="1"/>
  <c r="W8475" i="1" a="1"/>
  <c r="W8475" i="1"/>
  <c r="W8476" i="1" a="1"/>
  <c r="W8476" i="1" s="1"/>
  <c r="W8477" i="1" a="1"/>
  <c r="W8477" i="1" s="1"/>
  <c r="W8478" i="1" a="1"/>
  <c r="W8478" i="1"/>
  <c r="W8479" i="1" a="1"/>
  <c r="W8479" i="1"/>
  <c r="W8480" i="1" a="1"/>
  <c r="W8480" i="1" s="1"/>
  <c r="W8481" i="1" a="1"/>
  <c r="W8481" i="1" s="1"/>
  <c r="W8482" i="1" a="1"/>
  <c r="W8482" i="1" s="1"/>
  <c r="W8483" i="1" a="1"/>
  <c r="W8483" i="1" s="1"/>
  <c r="W8484" i="1" a="1"/>
  <c r="W8484" i="1" s="1"/>
  <c r="W8485" i="1" a="1"/>
  <c r="W8485" i="1" s="1"/>
  <c r="W8486" i="1" a="1"/>
  <c r="W8486" i="1"/>
  <c r="W8487" i="1" a="1"/>
  <c r="W8487" i="1" s="1"/>
  <c r="W8488" i="1" a="1"/>
  <c r="W8488" i="1" s="1"/>
  <c r="W8489" i="1" a="1"/>
  <c r="W8489" i="1" s="1"/>
  <c r="W8490" i="1" a="1"/>
  <c r="W8490" i="1" s="1"/>
  <c r="W8491" i="1" a="1"/>
  <c r="W8491" i="1" s="1"/>
  <c r="W8492" i="1" a="1"/>
  <c r="W8492" i="1"/>
  <c r="W8493" i="1" a="1"/>
  <c r="W8493" i="1"/>
  <c r="W8494" i="1" a="1"/>
  <c r="W8494" i="1" s="1"/>
  <c r="W8495" i="1" a="1"/>
  <c r="W8495" i="1" s="1"/>
  <c r="W8496" i="1" a="1"/>
  <c r="W8496" i="1" s="1"/>
  <c r="W8497" i="1" a="1"/>
  <c r="W8497" i="1" s="1"/>
  <c r="W8498" i="1" a="1"/>
  <c r="W8498" i="1" s="1"/>
  <c r="W8499" i="1" a="1"/>
  <c r="W8499" i="1"/>
  <c r="W8500" i="1" a="1"/>
  <c r="W8500" i="1" s="1"/>
  <c r="W8501" i="1" a="1"/>
  <c r="W8501" i="1" s="1"/>
  <c r="W8502" i="1" a="1"/>
  <c r="W8502" i="1"/>
  <c r="W8503" i="1" a="1"/>
  <c r="W8503" i="1" s="1"/>
  <c r="W8504" i="1" a="1"/>
  <c r="W8504" i="1"/>
  <c r="W8505" i="1" a="1"/>
  <c r="W8505" i="1" s="1"/>
  <c r="W8506" i="1" a="1"/>
  <c r="W8506" i="1" s="1"/>
  <c r="W8507" i="1" a="1"/>
  <c r="W8507" i="1" s="1"/>
  <c r="W8508" i="1" a="1"/>
  <c r="W8508" i="1"/>
  <c r="W8509" i="1" a="1"/>
  <c r="W8509" i="1"/>
  <c r="W8510" i="1" a="1"/>
  <c r="W8510" i="1"/>
  <c r="W8511" i="1" a="1"/>
  <c r="W8511" i="1" s="1"/>
  <c r="W8512" i="1" a="1"/>
  <c r="W8512" i="1" s="1"/>
  <c r="W8513" i="1" a="1"/>
  <c r="W8513" i="1" s="1"/>
  <c r="W8514" i="1" a="1"/>
  <c r="W8514" i="1"/>
  <c r="W8515" i="1" a="1"/>
  <c r="W8515" i="1"/>
  <c r="W8516" i="1" a="1"/>
  <c r="W8516" i="1"/>
  <c r="W8517" i="1" a="1"/>
  <c r="W8517" i="1"/>
  <c r="W8518" i="1" a="1"/>
  <c r="W8518" i="1" s="1"/>
  <c r="W8519" i="1" a="1"/>
  <c r="W8519" i="1" s="1"/>
  <c r="W8520" i="1" a="1"/>
  <c r="W8520" i="1" s="1"/>
  <c r="W8521" i="1" a="1"/>
  <c r="W8521" i="1" s="1"/>
  <c r="W8522" i="1" a="1"/>
  <c r="W8522" i="1" s="1"/>
  <c r="W8523" i="1" a="1"/>
  <c r="W8523" i="1" s="1"/>
  <c r="W8524" i="1" a="1"/>
  <c r="W8524" i="1" s="1"/>
  <c r="W8525" i="1" a="1"/>
  <c r="W8525" i="1" s="1"/>
  <c r="W8526" i="1" a="1"/>
  <c r="W8526" i="1"/>
  <c r="W8527" i="1" a="1"/>
  <c r="W8527" i="1" s="1"/>
  <c r="W8528" i="1" a="1"/>
  <c r="W8528" i="1" s="1"/>
  <c r="W8529" i="1" a="1"/>
  <c r="W8529" i="1"/>
  <c r="W8530" i="1" a="1"/>
  <c r="W8530" i="1" s="1"/>
  <c r="W8531" i="1" a="1"/>
  <c r="W8531" i="1" s="1"/>
  <c r="W8532" i="1" a="1"/>
  <c r="W8532" i="1"/>
  <c r="W8533" i="1" a="1"/>
  <c r="W8533" i="1" s="1"/>
  <c r="W8534" i="1" a="1"/>
  <c r="W8534" i="1" s="1"/>
  <c r="W8535" i="1" a="1"/>
  <c r="W8535" i="1"/>
  <c r="W8536" i="1" a="1"/>
  <c r="W8536" i="1" s="1"/>
  <c r="W8537" i="1" a="1"/>
  <c r="W8537" i="1" s="1"/>
  <c r="W8538" i="1" a="1"/>
  <c r="W8538" i="1"/>
  <c r="W8539" i="1" a="1"/>
  <c r="W8539" i="1" s="1"/>
  <c r="W8540" i="1" a="1"/>
  <c r="W8540" i="1"/>
  <c r="W8541" i="1" a="1"/>
  <c r="W8541" i="1" s="1"/>
  <c r="W8542" i="1" a="1"/>
  <c r="W8542" i="1" s="1"/>
  <c r="W8543" i="1" a="1"/>
  <c r="W8543" i="1" s="1"/>
  <c r="W8544" i="1" a="1"/>
  <c r="W8544" i="1"/>
  <c r="W8545" i="1" a="1"/>
  <c r="W8545" i="1"/>
  <c r="W8546" i="1" a="1"/>
  <c r="W8546" i="1"/>
  <c r="W8547" i="1" a="1"/>
  <c r="W8547" i="1"/>
  <c r="W8548" i="1" a="1"/>
  <c r="W8548" i="1" s="1"/>
  <c r="W8549" i="1" a="1"/>
  <c r="W8549" i="1" s="1"/>
  <c r="W8550" i="1" a="1"/>
  <c r="W8550" i="1" s="1"/>
  <c r="W8551" i="1" a="1"/>
  <c r="W8551" i="1"/>
  <c r="W8552" i="1" a="1"/>
  <c r="W8552" i="1"/>
  <c r="W8553" i="1" a="1"/>
  <c r="W8553" i="1"/>
  <c r="W8554" i="1" a="1"/>
  <c r="W8554" i="1" s="1"/>
  <c r="W8555" i="1" a="1"/>
  <c r="W8555" i="1" s="1"/>
  <c r="W8556" i="1" a="1"/>
  <c r="W8556" i="1" s="1"/>
  <c r="W8557" i="1" a="1"/>
  <c r="W8557" i="1"/>
  <c r="W8558" i="1" a="1"/>
  <c r="W8558" i="1"/>
  <c r="W8559" i="1" a="1"/>
  <c r="W8559" i="1" s="1"/>
  <c r="W8560" i="1" a="1"/>
  <c r="W8560" i="1" s="1"/>
  <c r="W8561" i="1" a="1"/>
  <c r="W8561" i="1" s="1"/>
  <c r="W8562" i="1" a="1"/>
  <c r="W8562" i="1" s="1"/>
  <c r="W8563" i="1" a="1"/>
  <c r="W8563" i="1" s="1"/>
  <c r="W8564" i="1" a="1"/>
  <c r="W8564" i="1" s="1"/>
  <c r="W8565" i="1" a="1"/>
  <c r="W8565" i="1" s="1"/>
  <c r="W8566" i="1" a="1"/>
  <c r="W8566" i="1" s="1"/>
  <c r="W8567" i="1" a="1"/>
  <c r="W8567" i="1" s="1"/>
  <c r="W8568" i="1" a="1"/>
  <c r="W8568" i="1"/>
  <c r="W8569" i="1" a="1"/>
  <c r="W8569" i="1"/>
  <c r="W8570" i="1" a="1"/>
  <c r="W8570" i="1" s="1"/>
  <c r="W8571" i="1" a="1"/>
  <c r="W8571" i="1"/>
  <c r="W8572" i="1" a="1"/>
  <c r="W8572" i="1" s="1"/>
  <c r="W8573" i="1" a="1"/>
  <c r="W8573" i="1" s="1"/>
  <c r="W8574" i="1" a="1"/>
  <c r="W8574" i="1"/>
  <c r="W8575" i="1" a="1"/>
  <c r="W8575" i="1" s="1"/>
  <c r="W8576" i="1" a="1"/>
  <c r="W8576" i="1"/>
  <c r="W8577" i="1" a="1"/>
  <c r="W8577" i="1" s="1"/>
  <c r="W8578" i="1" a="1"/>
  <c r="W8578" i="1" s="1"/>
  <c r="W8579" i="1" a="1"/>
  <c r="W8579" i="1" s="1"/>
  <c r="W8580" i="1" a="1"/>
  <c r="W8580" i="1"/>
  <c r="W8581" i="1" a="1"/>
  <c r="W8581" i="1" s="1"/>
  <c r="W8582" i="1" a="1"/>
  <c r="W8582" i="1"/>
  <c r="W8583" i="1" a="1"/>
  <c r="W8583" i="1"/>
  <c r="W8584" i="1" a="1"/>
  <c r="W8584" i="1" s="1"/>
  <c r="W8585" i="1" a="1"/>
  <c r="W8585" i="1" s="1"/>
  <c r="W8586" i="1" a="1"/>
  <c r="W8586" i="1"/>
  <c r="W8587" i="1" a="1"/>
  <c r="W8587" i="1" s="1"/>
  <c r="W8588" i="1" a="1"/>
  <c r="W8588" i="1" s="1"/>
  <c r="W8589" i="1" a="1"/>
  <c r="W8589" i="1" s="1"/>
  <c r="W8590" i="1" a="1"/>
  <c r="W8590" i="1" s="1"/>
  <c r="W8591" i="1" a="1"/>
  <c r="W8591" i="1" s="1"/>
  <c r="W8592" i="1" a="1"/>
  <c r="W8592" i="1" s="1"/>
  <c r="W8593" i="1" a="1"/>
  <c r="W8593" i="1" s="1"/>
  <c r="W8594" i="1" a="1"/>
  <c r="W8594" i="1"/>
  <c r="W8595" i="1" a="1"/>
  <c r="W8595" i="1" s="1"/>
  <c r="W8596" i="1" a="1"/>
  <c r="W8596" i="1" s="1"/>
  <c r="W8597" i="1" a="1"/>
  <c r="W8597" i="1" s="1"/>
  <c r="W8598" i="1" a="1"/>
  <c r="W8598" i="1" s="1"/>
  <c r="W8599" i="1" a="1"/>
  <c r="W8599" i="1" s="1"/>
  <c r="W8600" i="1" a="1"/>
  <c r="W8600" i="1"/>
  <c r="W8601" i="1" a="1"/>
  <c r="W8601" i="1"/>
  <c r="W8602" i="1" a="1"/>
  <c r="W8602" i="1" s="1"/>
  <c r="W8603" i="1" a="1"/>
  <c r="W8603" i="1" s="1"/>
  <c r="W8604" i="1" a="1"/>
  <c r="W8604" i="1" s="1"/>
  <c r="W8605" i="1" a="1"/>
  <c r="W8605" i="1" s="1"/>
  <c r="W8606" i="1" a="1"/>
  <c r="W8606" i="1" s="1"/>
  <c r="W8607" i="1" a="1"/>
  <c r="W8607" i="1" s="1"/>
  <c r="W8608" i="1" a="1"/>
  <c r="W8608" i="1" s="1"/>
  <c r="W8609" i="1" a="1"/>
  <c r="W8609" i="1" s="1"/>
  <c r="W8610" i="1" a="1"/>
  <c r="W8610" i="1" s="1"/>
  <c r="W8611" i="1" a="1"/>
  <c r="W8611" i="1"/>
  <c r="W8612" i="1" a="1"/>
  <c r="W8612" i="1"/>
  <c r="W8613" i="1" a="1"/>
  <c r="W8613" i="1" s="1"/>
  <c r="W8614" i="1" a="1"/>
  <c r="W8614" i="1" s="1"/>
  <c r="W8615" i="1" a="1"/>
  <c r="W8615" i="1" s="1"/>
  <c r="W8616" i="1" a="1"/>
  <c r="W8616" i="1"/>
  <c r="W8617" i="1" a="1"/>
  <c r="W8617" i="1"/>
  <c r="W8618" i="1" a="1"/>
  <c r="W8618" i="1"/>
  <c r="W8619" i="1" a="1"/>
  <c r="W8619" i="1" s="1"/>
  <c r="W8620" i="1" a="1"/>
  <c r="W8620" i="1" s="1"/>
  <c r="W8621" i="1" a="1"/>
  <c r="W8621" i="1" s="1"/>
  <c r="W8622" i="1" a="1"/>
  <c r="W8622" i="1"/>
  <c r="W8623" i="1" a="1"/>
  <c r="W8623" i="1" s="1"/>
  <c r="W8624" i="1" a="1"/>
  <c r="W8624" i="1"/>
  <c r="W8625" i="1" a="1"/>
  <c r="W8625" i="1" s="1"/>
  <c r="W8626" i="1" a="1"/>
  <c r="W8626" i="1" s="1"/>
  <c r="W8627" i="1" a="1"/>
  <c r="W8627" i="1" s="1"/>
  <c r="W8628" i="1" a="1"/>
  <c r="W8628" i="1" s="1"/>
  <c r="W8629" i="1" a="1"/>
  <c r="W8629" i="1" s="1"/>
  <c r="W8630" i="1" a="1"/>
  <c r="W8630" i="1"/>
  <c r="W8631" i="1" a="1"/>
  <c r="W8631" i="1" s="1"/>
  <c r="W8632" i="1" a="1"/>
  <c r="W8632" i="1" s="1"/>
  <c r="W8633" i="1" a="1"/>
  <c r="W8633" i="1" s="1"/>
  <c r="W8634" i="1" a="1"/>
  <c r="W8634" i="1"/>
  <c r="W8635" i="1" a="1"/>
  <c r="W8635" i="1" s="1"/>
  <c r="W8636" i="1" a="1"/>
  <c r="W8636" i="1"/>
  <c r="W8637" i="1" a="1"/>
  <c r="W8637" i="1"/>
  <c r="W8638" i="1" a="1"/>
  <c r="W8638" i="1" s="1"/>
  <c r="W8639" i="1" a="1"/>
  <c r="W8639" i="1" s="1"/>
  <c r="W8640" i="1" a="1"/>
  <c r="W8640" i="1"/>
  <c r="W8641" i="1" a="1"/>
  <c r="W8641" i="1"/>
  <c r="W8642" i="1" a="1"/>
  <c r="W8642" i="1" s="1"/>
  <c r="W8643" i="1" a="1"/>
  <c r="W8643" i="1"/>
  <c r="W8644" i="1" a="1"/>
  <c r="W8644" i="1" s="1"/>
  <c r="W8645" i="1" a="1"/>
  <c r="W8645" i="1" s="1"/>
  <c r="W8646" i="1" a="1"/>
  <c r="W8646" i="1" s="1"/>
  <c r="W8647" i="1" a="1"/>
  <c r="W8647" i="1" s="1"/>
  <c r="W8648" i="1" a="1"/>
  <c r="W8648" i="1" s="1"/>
  <c r="W8649" i="1" a="1"/>
  <c r="W8649" i="1" s="1"/>
  <c r="W8650" i="1" a="1"/>
  <c r="W8650" i="1" s="1"/>
  <c r="W8651" i="1" a="1"/>
  <c r="W8651" i="1" s="1"/>
  <c r="W8652" i="1" a="1"/>
  <c r="W8652" i="1"/>
  <c r="W8653" i="1" a="1"/>
  <c r="W8653" i="1"/>
  <c r="W8654" i="1" a="1"/>
  <c r="W8654" i="1" s="1"/>
  <c r="W8655" i="1" a="1"/>
  <c r="W8655" i="1"/>
  <c r="W8656" i="1" a="1"/>
  <c r="W8656" i="1" s="1"/>
  <c r="W8657" i="1" a="1"/>
  <c r="W8657" i="1" s="1"/>
  <c r="W8658" i="1" a="1"/>
  <c r="W8658" i="1" s="1"/>
  <c r="W8659" i="1" a="1"/>
  <c r="W8659" i="1" s="1"/>
  <c r="W8660" i="1" a="1"/>
  <c r="W8660" i="1"/>
  <c r="W8661" i="1" a="1"/>
  <c r="W8661" i="1" s="1"/>
  <c r="W8662" i="1" a="1"/>
  <c r="W8662" i="1" s="1"/>
  <c r="W8663" i="1" a="1"/>
  <c r="W8663" i="1" s="1"/>
  <c r="W8664" i="1" a="1"/>
  <c r="W8664" i="1" s="1"/>
  <c r="W8665" i="1" a="1"/>
  <c r="W8665" i="1"/>
  <c r="W8666" i="1" a="1"/>
  <c r="W8666" i="1"/>
  <c r="W8667" i="1" a="1"/>
  <c r="W8667" i="1" s="1"/>
  <c r="W8668" i="1" a="1"/>
  <c r="W8668" i="1" s="1"/>
  <c r="W8669" i="1" a="1"/>
  <c r="W8669" i="1" s="1"/>
  <c r="W8670" i="1" a="1"/>
  <c r="W8670" i="1" s="1"/>
  <c r="W8671" i="1" a="1"/>
  <c r="W8671" i="1" s="1"/>
  <c r="W8672" i="1" a="1"/>
  <c r="W8672" i="1"/>
  <c r="W8673" i="1" a="1"/>
  <c r="W8673" i="1" s="1"/>
  <c r="W8674" i="1" a="1"/>
  <c r="W8674" i="1" s="1"/>
  <c r="W8675" i="1" a="1"/>
  <c r="W8675" i="1" s="1"/>
  <c r="W8676" i="1" a="1"/>
  <c r="W8676" i="1"/>
  <c r="W8677" i="1" a="1"/>
  <c r="W8677" i="1"/>
  <c r="W8678" i="1" a="1"/>
  <c r="W8678" i="1" s="1"/>
  <c r="W8679" i="1" a="1"/>
  <c r="W8679" i="1" s="1"/>
  <c r="W8680" i="1" a="1"/>
  <c r="W8680" i="1" s="1"/>
  <c r="W8681" i="1" a="1"/>
  <c r="W8681" i="1" s="1"/>
  <c r="W8682" i="1" a="1"/>
  <c r="W8682" i="1"/>
  <c r="W8683" i="1" a="1"/>
  <c r="W8683" i="1" s="1"/>
  <c r="W8684" i="1" a="1"/>
  <c r="W8684" i="1"/>
  <c r="W8685" i="1" a="1"/>
  <c r="W8685" i="1" s="1"/>
  <c r="W8686" i="1" a="1"/>
  <c r="W8686" i="1" s="1"/>
  <c r="W8687" i="1" a="1"/>
  <c r="W8687" i="1" s="1"/>
  <c r="W8688" i="1" a="1"/>
  <c r="W8688" i="1" s="1"/>
  <c r="W8689" i="1" a="1"/>
  <c r="W8689" i="1" s="1"/>
  <c r="W8690" i="1" a="1"/>
  <c r="W8690" i="1"/>
  <c r="W8691" i="1" a="1"/>
  <c r="W8691" i="1"/>
  <c r="W8692" i="1" a="1"/>
  <c r="W8692" i="1" s="1"/>
  <c r="W8693" i="1" a="1"/>
  <c r="W8693" i="1" s="1"/>
  <c r="W8694" i="1" a="1"/>
  <c r="W8694" i="1"/>
  <c r="W8695" i="1" a="1"/>
  <c r="W8695" i="1"/>
  <c r="W8696" i="1" a="1"/>
  <c r="W8696" i="1" s="1"/>
  <c r="W8697" i="1" a="1"/>
  <c r="W8697" i="1"/>
  <c r="W8698" i="1" a="1"/>
  <c r="W8698" i="1" s="1"/>
  <c r="W8699" i="1" a="1"/>
  <c r="W8699" i="1" s="1"/>
  <c r="W8700" i="1" a="1"/>
  <c r="W8700" i="1" s="1"/>
  <c r="W8701" i="1" a="1"/>
  <c r="W8701" i="1" s="1"/>
  <c r="W8702" i="1" a="1"/>
  <c r="W8702" i="1" s="1"/>
  <c r="W8703" i="1" a="1"/>
  <c r="W8703" i="1"/>
  <c r="W8704" i="1" a="1"/>
  <c r="W8704" i="1" s="1"/>
  <c r="W8705" i="1" a="1"/>
  <c r="W8705" i="1" s="1"/>
  <c r="W8706" i="1" a="1"/>
  <c r="W8706" i="1" s="1"/>
  <c r="W8707" i="1" a="1"/>
  <c r="W8707" i="1" s="1"/>
  <c r="W8708" i="1" a="1"/>
  <c r="W8708" i="1" s="1"/>
  <c r="W8709" i="1" a="1"/>
  <c r="W8709" i="1"/>
  <c r="W8710" i="1" a="1"/>
  <c r="W8710" i="1" s="1"/>
  <c r="W8711" i="1" a="1"/>
  <c r="W8711" i="1" s="1"/>
  <c r="W8712" i="1" a="1"/>
  <c r="W8712" i="1" s="1"/>
  <c r="W8713" i="1" a="1"/>
  <c r="W8713" i="1"/>
  <c r="W8714" i="1" a="1"/>
  <c r="W8714" i="1" s="1"/>
  <c r="W8715" i="1" a="1"/>
  <c r="W8715" i="1"/>
  <c r="W8716" i="1" a="1"/>
  <c r="W8716" i="1" s="1"/>
  <c r="W8717" i="1" a="1"/>
  <c r="W8717" i="1" s="1"/>
  <c r="W8718" i="1" a="1"/>
  <c r="W8718" i="1"/>
  <c r="W8719" i="1" a="1"/>
  <c r="W8719" i="1" s="1"/>
  <c r="W8720" i="1" a="1"/>
  <c r="W8720" i="1"/>
  <c r="W8721" i="1" a="1"/>
  <c r="W8721" i="1" s="1"/>
  <c r="W8722" i="1" a="1"/>
  <c r="W8722" i="1" s="1"/>
  <c r="W8723" i="1" a="1"/>
  <c r="W8723" i="1" s="1"/>
  <c r="W8724" i="1" a="1"/>
  <c r="W8724" i="1"/>
  <c r="W8725" i="1" a="1"/>
  <c r="W8725" i="1"/>
  <c r="W8726" i="1" a="1"/>
  <c r="W8726" i="1"/>
  <c r="W8727" i="1" a="1"/>
  <c r="W8727" i="1" s="1"/>
  <c r="W8728" i="1" a="1"/>
  <c r="W8728" i="1" s="1"/>
  <c r="W8729" i="1" a="1"/>
  <c r="W8729" i="1" s="1"/>
  <c r="W8730" i="1" a="1"/>
  <c r="W8730" i="1"/>
  <c r="W8731" i="1" a="1"/>
  <c r="W8731" i="1"/>
  <c r="W8732" i="1" a="1"/>
  <c r="W8732" i="1"/>
  <c r="W8733" i="1" a="1"/>
  <c r="W8733" i="1"/>
  <c r="W8734" i="1" a="1"/>
  <c r="W8734" i="1" s="1"/>
  <c r="W8735" i="1" a="1"/>
  <c r="W8735" i="1" s="1"/>
  <c r="W8736" i="1" a="1"/>
  <c r="W8736" i="1" s="1"/>
  <c r="W8737" i="1" a="1"/>
  <c r="W8737" i="1" s="1"/>
  <c r="W8738" i="1" a="1"/>
  <c r="W8738" i="1" s="1"/>
  <c r="W8739" i="1" a="1"/>
  <c r="W8739" i="1" s="1"/>
  <c r="W8740" i="1" a="1"/>
  <c r="W8740" i="1" s="1"/>
  <c r="W8741" i="1" a="1"/>
  <c r="W8741" i="1" s="1"/>
  <c r="W8742" i="1" a="1"/>
  <c r="W8742" i="1"/>
  <c r="W8743" i="1" a="1"/>
  <c r="W8743" i="1" s="1"/>
  <c r="W8744" i="1" a="1"/>
  <c r="W8744" i="1" s="1"/>
  <c r="W8745" i="1" a="1"/>
  <c r="W8745" i="1"/>
  <c r="W8746" i="1" a="1"/>
  <c r="W8746" i="1" s="1"/>
  <c r="W8747" i="1" a="1"/>
  <c r="W8747" i="1" s="1"/>
  <c r="W8748" i="1" a="1"/>
  <c r="W8748" i="1"/>
  <c r="W8749" i="1" a="1"/>
  <c r="W8749" i="1" s="1"/>
  <c r="W8750" i="1" a="1"/>
  <c r="W8750" i="1" s="1"/>
  <c r="W8751" i="1" a="1"/>
  <c r="W8751" i="1"/>
  <c r="W8752" i="1" a="1"/>
  <c r="W8752" i="1" s="1"/>
  <c r="W8753" i="1" a="1"/>
  <c r="W8753" i="1" s="1"/>
  <c r="W8754" i="1" a="1"/>
  <c r="W8754" i="1"/>
  <c r="W8755" i="1" a="1"/>
  <c r="W8755" i="1" s="1"/>
  <c r="W8756" i="1" a="1"/>
  <c r="W8756" i="1"/>
  <c r="W8757" i="1" a="1"/>
  <c r="W8757" i="1" s="1"/>
  <c r="W8758" i="1" a="1"/>
  <c r="W8758" i="1" s="1"/>
  <c r="W8759" i="1" a="1"/>
  <c r="W8759" i="1" s="1"/>
  <c r="W8760" i="1" a="1"/>
  <c r="W8760" i="1"/>
  <c r="W8761" i="1" a="1"/>
  <c r="W8761" i="1"/>
  <c r="W8762" i="1" a="1"/>
  <c r="W8762" i="1"/>
  <c r="W8763" i="1" a="1"/>
  <c r="W8763" i="1"/>
  <c r="W8764" i="1" a="1"/>
  <c r="W8764" i="1" s="1"/>
  <c r="W8765" i="1" a="1"/>
  <c r="W8765" i="1" s="1"/>
  <c r="W8766" i="1" a="1"/>
  <c r="W8766" i="1" s="1"/>
  <c r="W8767" i="1" a="1"/>
  <c r="W8767" i="1"/>
  <c r="W8768" i="1" a="1"/>
  <c r="W8768" i="1"/>
  <c r="W8769" i="1" a="1"/>
  <c r="W8769" i="1"/>
  <c r="W8770" i="1" a="1"/>
  <c r="W8770" i="1" s="1"/>
  <c r="W8771" i="1" a="1"/>
  <c r="W8771" i="1" s="1"/>
  <c r="W8772" i="1" a="1"/>
  <c r="W8772" i="1" s="1"/>
  <c r="W8773" i="1" a="1"/>
  <c r="W8773" i="1"/>
  <c r="W8774" i="1" a="1"/>
  <c r="W8774" i="1"/>
  <c r="W8775" i="1" a="1"/>
  <c r="W8775" i="1" s="1"/>
  <c r="W8776" i="1" a="1"/>
  <c r="W8776" i="1" s="1"/>
  <c r="W8777" i="1" a="1"/>
  <c r="W8777" i="1" s="1"/>
  <c r="W8778" i="1" a="1"/>
  <c r="W8778" i="1" s="1"/>
  <c r="W8779" i="1" a="1"/>
  <c r="W8779" i="1" s="1"/>
  <c r="W8780" i="1" a="1"/>
  <c r="W8780" i="1" s="1"/>
  <c r="W8781" i="1" a="1"/>
  <c r="W8781" i="1" s="1"/>
  <c r="W8782" i="1" a="1"/>
  <c r="W8782" i="1" s="1"/>
  <c r="W8783" i="1" a="1"/>
  <c r="W8783" i="1" s="1"/>
  <c r="W8784" i="1" a="1"/>
  <c r="W8784" i="1"/>
  <c r="W8785" i="1" a="1"/>
  <c r="W8785" i="1"/>
  <c r="W8786" i="1" a="1"/>
  <c r="W8786" i="1" s="1"/>
  <c r="W8787" i="1" a="1"/>
  <c r="W8787" i="1"/>
  <c r="W8788" i="1" a="1"/>
  <c r="W8788" i="1" s="1"/>
  <c r="W8789" i="1" a="1"/>
  <c r="W8789" i="1" s="1"/>
  <c r="W8790" i="1" a="1"/>
  <c r="W8790" i="1"/>
  <c r="W8791" i="1" a="1"/>
  <c r="W8791" i="1" s="1"/>
  <c r="W8792" i="1" a="1"/>
  <c r="W8792" i="1"/>
  <c r="W8793" i="1" a="1"/>
  <c r="W8793" i="1" s="1"/>
  <c r="W8794" i="1" a="1"/>
  <c r="W8794" i="1" s="1"/>
  <c r="W8795" i="1" a="1"/>
  <c r="W8795" i="1" s="1"/>
  <c r="W8796" i="1" a="1"/>
  <c r="W8796" i="1"/>
  <c r="W8797" i="1" a="1"/>
  <c r="W8797" i="1" s="1"/>
  <c r="W8798" i="1" a="1"/>
  <c r="W8798" i="1" s="1"/>
  <c r="W8799" i="1" a="1"/>
  <c r="W8799" i="1"/>
  <c r="W8800" i="1" a="1"/>
  <c r="W8800" i="1" s="1"/>
  <c r="W8801" i="1" a="1"/>
  <c r="W8801" i="1" s="1"/>
  <c r="W8802" i="1" a="1"/>
  <c r="W8802" i="1"/>
  <c r="W8803" i="1" a="1"/>
  <c r="W8803" i="1"/>
  <c r="W8804" i="1" a="1"/>
  <c r="W8804" i="1" s="1"/>
  <c r="W8805" i="1" a="1"/>
  <c r="W8805" i="1" s="1"/>
  <c r="W8806" i="1" a="1"/>
  <c r="W8806" i="1" s="1"/>
  <c r="W8807" i="1" a="1"/>
  <c r="W8807" i="1" s="1"/>
  <c r="W8808" i="1" a="1"/>
  <c r="W8808" i="1" s="1"/>
  <c r="W8809" i="1" a="1"/>
  <c r="W8809" i="1" s="1"/>
  <c r="W8810" i="1" a="1"/>
  <c r="W8810" i="1"/>
  <c r="W8811" i="1" a="1"/>
  <c r="W8811" i="1" s="1"/>
  <c r="W8812" i="1" a="1"/>
  <c r="W8812" i="1" s="1"/>
  <c r="W8813" i="1" a="1"/>
  <c r="W8813" i="1" s="1"/>
  <c r="W8814" i="1" a="1"/>
  <c r="W8814" i="1" s="1"/>
  <c r="W8815" i="1" a="1"/>
  <c r="W8815" i="1" s="1"/>
  <c r="W8816" i="1" a="1"/>
  <c r="W8816" i="1"/>
  <c r="W8817" i="1" a="1"/>
  <c r="W8817" i="1"/>
  <c r="W8818" i="1" a="1"/>
  <c r="W8818" i="1" s="1"/>
  <c r="W8819" i="1" a="1"/>
  <c r="W8819" i="1" s="1"/>
  <c r="W8820" i="1" a="1"/>
  <c r="W8820" i="1" s="1"/>
  <c r="W8821" i="1" a="1"/>
  <c r="W8821" i="1"/>
  <c r="W8822" i="1" a="1"/>
  <c r="W8822" i="1" s="1"/>
  <c r="W8823" i="1" a="1"/>
  <c r="W8823" i="1" s="1"/>
  <c r="W8824" i="1" a="1"/>
  <c r="W8824" i="1" s="1"/>
  <c r="W8825" i="1" a="1"/>
  <c r="W8825" i="1" s="1"/>
  <c r="W8826" i="1" a="1"/>
  <c r="W8826" i="1" s="1"/>
  <c r="W8827" i="1" a="1"/>
  <c r="W8827" i="1"/>
  <c r="W8828" i="1" a="1"/>
  <c r="W8828" i="1"/>
  <c r="W8829" i="1" a="1"/>
  <c r="W8829" i="1" s="1"/>
  <c r="W8830" i="1" a="1"/>
  <c r="W8830" i="1" s="1"/>
  <c r="W8831" i="1" a="1"/>
  <c r="W8831" i="1" s="1"/>
  <c r="W8832" i="1" a="1"/>
  <c r="W8832" i="1" s="1"/>
  <c r="W8833" i="1" a="1"/>
  <c r="W8833" i="1"/>
  <c r="W8834" i="1" a="1"/>
  <c r="W8834" i="1"/>
  <c r="W8835" i="1" a="1"/>
  <c r="W8835" i="1" s="1"/>
  <c r="W8836" i="1" a="1"/>
  <c r="W8836" i="1" s="1"/>
  <c r="W8837" i="1" a="1"/>
  <c r="W8837" i="1" s="1"/>
  <c r="W8838" i="1" a="1"/>
  <c r="W8838" i="1"/>
  <c r="W8839" i="1" a="1"/>
  <c r="W8839" i="1" s="1"/>
  <c r="W8840" i="1" a="1"/>
  <c r="W8840" i="1"/>
  <c r="W8841" i="1" a="1"/>
  <c r="W8841" i="1" s="1"/>
  <c r="W8842" i="1" a="1"/>
  <c r="W8842" i="1" s="1"/>
  <c r="W8843" i="1" a="1"/>
  <c r="W8843" i="1" s="1"/>
  <c r="W8844" i="1" a="1"/>
  <c r="W8844" i="1" s="1"/>
  <c r="W8845" i="1" a="1"/>
  <c r="W8845" i="1" s="1"/>
  <c r="W8846" i="1" a="1"/>
  <c r="W8846" i="1"/>
  <c r="W8847" i="1" a="1"/>
  <c r="W8847" i="1" s="1"/>
  <c r="W8848" i="1" a="1"/>
  <c r="W8848" i="1" s="1"/>
  <c r="W8849" i="1" a="1"/>
  <c r="W8849" i="1" s="1"/>
  <c r="W8850" i="1" a="1"/>
  <c r="W8850" i="1"/>
  <c r="W8851" i="1" a="1"/>
  <c r="W8851" i="1" s="1"/>
  <c r="W8852" i="1" a="1"/>
  <c r="W8852" i="1"/>
  <c r="W8853" i="1" a="1"/>
  <c r="W8853" i="1"/>
  <c r="W8854" i="1" a="1"/>
  <c r="W8854" i="1" s="1"/>
  <c r="W8855" i="1" a="1"/>
  <c r="W8855" i="1" s="1"/>
  <c r="W8856" i="1" a="1"/>
  <c r="W8856" i="1"/>
  <c r="W8857" i="1" a="1"/>
  <c r="W8857" i="1"/>
  <c r="W8858" i="1" a="1"/>
  <c r="W8858" i="1" s="1"/>
  <c r="W8859" i="1" a="1"/>
  <c r="W8859" i="1"/>
  <c r="W8860" i="1" a="1"/>
  <c r="W8860" i="1" s="1"/>
  <c r="W8861" i="1" a="1"/>
  <c r="W8861" i="1" s="1"/>
  <c r="W8862" i="1" a="1"/>
  <c r="W8862" i="1"/>
  <c r="W8863" i="1" a="1"/>
  <c r="W8863" i="1" s="1"/>
  <c r="W8864" i="1" a="1"/>
  <c r="W8864" i="1" s="1"/>
  <c r="W8865" i="1" a="1"/>
  <c r="W8865" i="1" s="1"/>
  <c r="W8866" i="1" a="1"/>
  <c r="W8866" i="1" s="1"/>
  <c r="W8867" i="1" a="1"/>
  <c r="W8867" i="1" s="1"/>
  <c r="W8868" i="1" a="1"/>
  <c r="W8868" i="1"/>
  <c r="W8869" i="1" a="1"/>
  <c r="W8869" i="1"/>
  <c r="W8870" i="1" a="1"/>
  <c r="W8870" i="1"/>
  <c r="W8871" i="1" a="1"/>
  <c r="W8871" i="1"/>
  <c r="W8872" i="1" a="1"/>
  <c r="W8872" i="1" s="1"/>
  <c r="W8873" i="1" a="1"/>
  <c r="W8873" i="1" s="1"/>
  <c r="W8874" i="1" a="1"/>
  <c r="W8874" i="1" s="1"/>
  <c r="W8875" i="1" a="1"/>
  <c r="W8875" i="1" s="1"/>
  <c r="W8876" i="1" a="1"/>
  <c r="W8876" i="1"/>
  <c r="W8877" i="1" a="1"/>
  <c r="W8877" i="1" s="1"/>
  <c r="W8878" i="1" a="1"/>
  <c r="W8878" i="1" s="1"/>
  <c r="W8879" i="1" a="1"/>
  <c r="W8879" i="1" s="1"/>
  <c r="W8880" i="1" a="1"/>
  <c r="W8880" i="1" s="1"/>
  <c r="W8881" i="1" a="1"/>
  <c r="W8881" i="1" s="1"/>
  <c r="W8882" i="1" a="1"/>
  <c r="W8882" i="1"/>
  <c r="W8883" i="1" a="1"/>
  <c r="W8883" i="1" s="1"/>
  <c r="W8884" i="1" a="1"/>
  <c r="W8884" i="1" s="1"/>
  <c r="W8885" i="1" a="1"/>
  <c r="W8885" i="1" s="1"/>
  <c r="W8886" i="1" a="1"/>
  <c r="W8886" i="1" s="1"/>
  <c r="W8887" i="1" a="1"/>
  <c r="W8887" i="1" s="1"/>
  <c r="W8888" i="1" a="1"/>
  <c r="W8888" i="1"/>
  <c r="W8889" i="1" a="1"/>
  <c r="W8889" i="1" s="1"/>
  <c r="W8890" i="1" a="1"/>
  <c r="W8890" i="1" s="1"/>
  <c r="W8891" i="1" a="1"/>
  <c r="W8891" i="1" s="1"/>
  <c r="W8892" i="1" a="1"/>
  <c r="W8892" i="1"/>
  <c r="W8893" i="1" a="1"/>
  <c r="W8893" i="1"/>
  <c r="W8894" i="1" a="1"/>
  <c r="W8894" i="1" s="1"/>
  <c r="W8895" i="1" a="1"/>
  <c r="W8895" i="1" s="1"/>
  <c r="W8896" i="1" a="1"/>
  <c r="W8896" i="1" s="1"/>
  <c r="W8897" i="1" a="1"/>
  <c r="W8897" i="1" s="1"/>
  <c r="W8898" i="1" a="1"/>
  <c r="W8898" i="1"/>
  <c r="W8899" i="1" a="1"/>
  <c r="W8899" i="1" s="1"/>
  <c r="W8900" i="1" a="1"/>
  <c r="W8900" i="1"/>
  <c r="W8901" i="1" a="1"/>
  <c r="W8901" i="1" s="1"/>
  <c r="W8902" i="1" a="1"/>
  <c r="W8902" i="1" s="1"/>
  <c r="W8903" i="1" a="1"/>
  <c r="W8903" i="1" s="1"/>
  <c r="W8904" i="1" a="1"/>
  <c r="W8904" i="1" s="1"/>
  <c r="W8905" i="1" a="1"/>
  <c r="W8905" i="1" s="1"/>
  <c r="W8906" i="1" a="1"/>
  <c r="W8906" i="1"/>
  <c r="W8907" i="1" a="1"/>
  <c r="W8907" i="1"/>
  <c r="W8908" i="1" a="1"/>
  <c r="W8908" i="1" s="1"/>
  <c r="W8909" i="1" a="1"/>
  <c r="W8909" i="1" s="1"/>
  <c r="W8910" i="1" a="1"/>
  <c r="W8910" i="1"/>
  <c r="W8911" i="1" a="1"/>
  <c r="W8911" i="1"/>
  <c r="W8912" i="1" a="1"/>
  <c r="W8912" i="1" s="1"/>
  <c r="W8913" i="1" a="1"/>
  <c r="W8913" i="1"/>
  <c r="W8914" i="1" a="1"/>
  <c r="W8914" i="1" s="1"/>
  <c r="W8915" i="1" a="1"/>
  <c r="W8915" i="1" s="1"/>
  <c r="W8916" i="1" a="1"/>
  <c r="W8916" i="1" s="1"/>
  <c r="W8917" i="1" a="1"/>
  <c r="W8917" i="1" s="1"/>
  <c r="W8918" i="1" a="1"/>
  <c r="W8918" i="1" s="1"/>
  <c r="W8919" i="1" a="1"/>
  <c r="W8919" i="1"/>
  <c r="W8920" i="1" a="1"/>
  <c r="W8920" i="1" s="1"/>
  <c r="W8921" i="1" a="1"/>
  <c r="W8921" i="1" s="1"/>
  <c r="W8922" i="1" a="1"/>
  <c r="W8922" i="1" s="1"/>
  <c r="W8923" i="1" a="1"/>
  <c r="W8923" i="1" s="1"/>
  <c r="W8924" i="1" a="1"/>
  <c r="W8924" i="1" s="1"/>
  <c r="W8925" i="1" a="1"/>
  <c r="W8925" i="1"/>
  <c r="W8926" i="1" a="1"/>
  <c r="W8926" i="1" s="1"/>
  <c r="W8927" i="1" a="1"/>
  <c r="W8927" i="1" s="1"/>
  <c r="W8928" i="1" a="1"/>
  <c r="W8928" i="1" s="1"/>
  <c r="W8929" i="1" a="1"/>
  <c r="W8929" i="1"/>
  <c r="W8930" i="1" a="1"/>
  <c r="W8930" i="1" s="1"/>
  <c r="W8931" i="1" a="1"/>
  <c r="W8931" i="1"/>
  <c r="W8932" i="1" a="1"/>
  <c r="W8932" i="1" s="1"/>
  <c r="W8933" i="1" a="1"/>
  <c r="W8933" i="1" s="1"/>
  <c r="W8934" i="1" a="1"/>
  <c r="W8934" i="1"/>
  <c r="W8935" i="1" a="1"/>
  <c r="W8935" i="1" s="1"/>
  <c r="W8936" i="1" a="1"/>
  <c r="W8936" i="1"/>
  <c r="W8937" i="1" a="1"/>
  <c r="W8937" i="1" s="1"/>
  <c r="W8938" i="1" a="1"/>
  <c r="W8938" i="1" s="1"/>
  <c r="W8939" i="1" a="1"/>
  <c r="W8939" i="1" s="1"/>
  <c r="W8940" i="1" a="1"/>
  <c r="W8940" i="1"/>
  <c r="W8941" i="1" a="1"/>
  <c r="W8941" i="1"/>
  <c r="W8942" i="1" a="1"/>
  <c r="W8942" i="1"/>
  <c r="W8943" i="1" a="1"/>
  <c r="W8943" i="1" s="1"/>
  <c r="W8944" i="1" a="1"/>
  <c r="W8944" i="1" s="1"/>
  <c r="W8945" i="1" a="1"/>
  <c r="W8945" i="1" s="1"/>
  <c r="W8946" i="1" a="1"/>
  <c r="W8946" i="1"/>
  <c r="W8947" i="1" a="1"/>
  <c r="W8947" i="1"/>
  <c r="W8948" i="1" a="1"/>
  <c r="W8948" i="1"/>
  <c r="W8949" i="1" a="1"/>
  <c r="W8949" i="1"/>
  <c r="W8950" i="1" a="1"/>
  <c r="W8950" i="1" s="1"/>
  <c r="W8951" i="1" a="1"/>
  <c r="W8951" i="1" s="1"/>
  <c r="W8952" i="1" a="1"/>
  <c r="W8952" i="1" s="1"/>
  <c r="W8953" i="1" a="1"/>
  <c r="W8953" i="1" s="1"/>
  <c r="W8954" i="1" a="1"/>
  <c r="W8954" i="1" s="1"/>
  <c r="W8955" i="1" a="1"/>
  <c r="W8955" i="1" s="1"/>
  <c r="W8956" i="1" a="1"/>
  <c r="W8956" i="1" s="1"/>
  <c r="W8957" i="1" a="1"/>
  <c r="W8957" i="1" s="1"/>
  <c r="W8958" i="1" a="1"/>
  <c r="W8958" i="1" s="1"/>
  <c r="W8959" i="1" a="1"/>
  <c r="W8959" i="1" s="1"/>
  <c r="W8960" i="1" a="1"/>
  <c r="W8960" i="1" s="1"/>
  <c r="W8961" i="1" a="1"/>
  <c r="W8961" i="1"/>
  <c r="W8962" i="1" a="1"/>
  <c r="W8962" i="1" s="1"/>
  <c r="W8963" i="1" a="1"/>
  <c r="W8963" i="1" s="1"/>
  <c r="W8964" i="1" a="1"/>
  <c r="W8964" i="1"/>
  <c r="W8965" i="1" a="1"/>
  <c r="W8965" i="1" s="1"/>
  <c r="W8966" i="1" a="1"/>
  <c r="W8966" i="1" s="1"/>
  <c r="W8967" i="1" a="1"/>
  <c r="W8967" i="1"/>
  <c r="W8968" i="1" a="1"/>
  <c r="W8968" i="1" s="1"/>
  <c r="W8969" i="1" a="1"/>
  <c r="W8969" i="1" s="1"/>
  <c r="W8970" i="1" a="1"/>
  <c r="W8970" i="1"/>
  <c r="W8971" i="1" a="1"/>
  <c r="W8971" i="1" s="1"/>
  <c r="W8972" i="1" a="1"/>
  <c r="W8972" i="1"/>
  <c r="W8973" i="1" a="1"/>
  <c r="W8973" i="1" s="1"/>
  <c r="W8974" i="1" a="1"/>
  <c r="W8974" i="1" s="1"/>
  <c r="W8975" i="1" a="1"/>
  <c r="W8975" i="1" s="1"/>
  <c r="W8976" i="1" a="1"/>
  <c r="W8976" i="1"/>
  <c r="W8977" i="1" a="1"/>
  <c r="W8977" i="1"/>
  <c r="W8978" i="1" a="1"/>
  <c r="W8978" i="1"/>
  <c r="W8979" i="1" a="1"/>
  <c r="W8979" i="1"/>
  <c r="W8980" i="1" a="1"/>
  <c r="W8980" i="1" s="1"/>
  <c r="W8981" i="1" a="1"/>
  <c r="W8981" i="1" s="1"/>
  <c r="W8982" i="1" a="1"/>
  <c r="W8982" i="1" s="1"/>
  <c r="W8983" i="1" a="1"/>
  <c r="W8983" i="1"/>
  <c r="W8984" i="1" a="1"/>
  <c r="W8984" i="1"/>
  <c r="W8985" i="1" a="1"/>
  <c r="W8985" i="1"/>
  <c r="W8986" i="1" a="1"/>
  <c r="W8986" i="1" s="1"/>
  <c r="W8987" i="1" a="1"/>
  <c r="W8987" i="1" s="1"/>
  <c r="W8988" i="1" a="1"/>
  <c r="W8988" i="1" s="1"/>
  <c r="W8989" i="1" a="1"/>
  <c r="W8989" i="1"/>
  <c r="W8990" i="1" a="1"/>
  <c r="W8990" i="1"/>
  <c r="W8991" i="1" a="1"/>
  <c r="W8991" i="1" s="1"/>
  <c r="W8992" i="1" a="1"/>
  <c r="W8992" i="1" s="1"/>
  <c r="W8993" i="1" a="1"/>
  <c r="W8993" i="1" s="1"/>
  <c r="W8994" i="1" a="1"/>
  <c r="W8994" i="1" s="1"/>
  <c r="W8995" i="1" a="1"/>
  <c r="W8995" i="1" s="1"/>
  <c r="W8996" i="1" a="1"/>
  <c r="W8996" i="1" s="1"/>
  <c r="W8997" i="1" a="1"/>
  <c r="W8997" i="1"/>
  <c r="W8998" i="1" a="1"/>
  <c r="W8998" i="1" s="1"/>
  <c r="W8999" i="1" a="1"/>
  <c r="W8999" i="1" s="1"/>
  <c r="W9000" i="1" a="1"/>
  <c r="W9000" i="1" s="1"/>
  <c r="W9001" i="1" a="1"/>
  <c r="W9001" i="1"/>
  <c r="W9002" i="1" a="1"/>
  <c r="W9002" i="1" s="1"/>
  <c r="W9003" i="1" a="1"/>
  <c r="W9003" i="1" s="1"/>
  <c r="W9004" i="1" a="1"/>
  <c r="W9004" i="1" s="1"/>
  <c r="W9005" i="1" a="1"/>
  <c r="W9005" i="1" s="1"/>
  <c r="W9006" i="1" a="1"/>
  <c r="W9006" i="1" s="1"/>
  <c r="W9007" i="1" a="1"/>
  <c r="W9007" i="1"/>
  <c r="W9008" i="1" a="1"/>
  <c r="W9008" i="1" s="1"/>
  <c r="W9009" i="1" a="1"/>
  <c r="W9009" i="1" s="1"/>
  <c r="W9010" i="1" a="1"/>
  <c r="W9010" i="1" s="1"/>
  <c r="W9011" i="1" a="1"/>
  <c r="W9011" i="1" s="1"/>
  <c r="W9012" i="1" a="1"/>
  <c r="W9012" i="1"/>
  <c r="W9013" i="1" a="1"/>
  <c r="W9013" i="1"/>
  <c r="W9014" i="1" a="1"/>
  <c r="W9014" i="1" s="1"/>
  <c r="W9015" i="1" a="1"/>
  <c r="W9015" i="1"/>
  <c r="W9016" i="1" a="1"/>
  <c r="W9016" i="1" s="1"/>
  <c r="W9017" i="1" a="1"/>
  <c r="W9017" i="1" s="1"/>
  <c r="W9018" i="1" a="1"/>
  <c r="W9018" i="1" s="1"/>
  <c r="W9019" i="1" a="1"/>
  <c r="W9019" i="1" s="1"/>
  <c r="W9020" i="1" a="1"/>
  <c r="W9020" i="1"/>
  <c r="W9021" i="1" a="1"/>
  <c r="W9021" i="1"/>
  <c r="W9022" i="1" a="1"/>
  <c r="W9022" i="1" s="1"/>
  <c r="W9023" i="1" a="1"/>
  <c r="W9023" i="1" s="1"/>
  <c r="W9024" i="1" a="1"/>
  <c r="W9024" i="1" s="1"/>
  <c r="W9025" i="1" a="1"/>
  <c r="W9025" i="1" s="1"/>
  <c r="W9026" i="1" a="1"/>
  <c r="W9026" i="1"/>
  <c r="W9027" i="1" a="1"/>
  <c r="W9027" i="1" s="1"/>
  <c r="W9028" i="1" a="1"/>
  <c r="W9028" i="1" s="1"/>
  <c r="W9029" i="1" a="1"/>
  <c r="W9029" i="1" s="1"/>
  <c r="W9030" i="1" a="1"/>
  <c r="W9030" i="1" s="1"/>
  <c r="W9031" i="1" a="1"/>
  <c r="W9031" i="1" s="1"/>
  <c r="W9032" i="1" a="1"/>
  <c r="W9032" i="1" s="1"/>
  <c r="W9033" i="1" a="1"/>
  <c r="W9033" i="1" s="1"/>
  <c r="W9034" i="1" a="1"/>
  <c r="W9034" i="1" s="1"/>
  <c r="W9035" i="1" a="1"/>
  <c r="W9035" i="1" s="1"/>
  <c r="W9036" i="1" a="1"/>
  <c r="W9036" i="1" s="1"/>
  <c r="W9037" i="1" a="1"/>
  <c r="W9037" i="1" s="1"/>
  <c r="W9038" i="1" a="1"/>
  <c r="W9038" i="1" s="1"/>
  <c r="W9039" i="1" a="1"/>
  <c r="W9039" i="1" s="1"/>
  <c r="W9040" i="1" a="1"/>
  <c r="W9040" i="1" s="1"/>
  <c r="W9041" i="1" a="1"/>
  <c r="W9041" i="1" s="1"/>
  <c r="W9042" i="1" a="1"/>
  <c r="W9042" i="1" s="1"/>
  <c r="W9043" i="1" a="1"/>
  <c r="W9043" i="1"/>
  <c r="W9044" i="1" a="1"/>
  <c r="W9044" i="1" s="1"/>
  <c r="W9045" i="1" a="1"/>
  <c r="W9045" i="1" s="1"/>
  <c r="W9046" i="1" a="1"/>
  <c r="W9046" i="1" s="1"/>
  <c r="W9047" i="1" a="1"/>
  <c r="W9047" i="1" s="1"/>
  <c r="W9048" i="1" a="1"/>
  <c r="W9048" i="1" s="1"/>
  <c r="W9049" i="1" a="1"/>
  <c r="W9049" i="1"/>
  <c r="W9050" i="1" a="1"/>
  <c r="W9050" i="1"/>
  <c r="W9051" i="1" a="1"/>
  <c r="W9051" i="1"/>
  <c r="W9052" i="1" a="1"/>
  <c r="W9052" i="1" s="1"/>
  <c r="W9053" i="1" a="1"/>
  <c r="W9053" i="1" s="1"/>
  <c r="W9054" i="1" a="1"/>
  <c r="W9054" i="1" s="1"/>
  <c r="W9055" i="1" a="1"/>
  <c r="W9055" i="1"/>
  <c r="W9056" i="1" a="1"/>
  <c r="W9056" i="1"/>
  <c r="W9057" i="1" a="1"/>
  <c r="W9057" i="1" s="1"/>
  <c r="W9058" i="1" a="1"/>
  <c r="W9058" i="1" s="1"/>
  <c r="W9059" i="1" a="1"/>
  <c r="W9059" i="1" s="1"/>
  <c r="W9060" i="1" a="1"/>
  <c r="W9060" i="1" s="1"/>
  <c r="W9061" i="1" a="1"/>
  <c r="W9061" i="1" s="1"/>
  <c r="W9062" i="1" a="1"/>
  <c r="W9062" i="1" s="1"/>
  <c r="W9063" i="1" a="1"/>
  <c r="W9063" i="1"/>
  <c r="W9064" i="1" a="1"/>
  <c r="W9064" i="1" s="1"/>
  <c r="W9065" i="1" a="1"/>
  <c r="W9065" i="1" s="1"/>
  <c r="W9066" i="1" a="1"/>
  <c r="W9066" i="1" s="1"/>
  <c r="W9067" i="1" a="1"/>
  <c r="W9067" i="1" s="1"/>
  <c r="W9068" i="1" a="1"/>
  <c r="W9068" i="1" s="1"/>
  <c r="W9069" i="1" a="1"/>
  <c r="W9069" i="1" s="1"/>
  <c r="W9070" i="1" a="1"/>
  <c r="W9070" i="1" s="1"/>
  <c r="W9071" i="1" a="1"/>
  <c r="W9071" i="1" s="1"/>
  <c r="W9072" i="1" a="1"/>
  <c r="W9072" i="1" s="1"/>
  <c r="W9073" i="1" a="1"/>
  <c r="W9073" i="1"/>
  <c r="W9074" i="1" a="1"/>
  <c r="W9074" i="1" s="1"/>
  <c r="W9075" i="1" a="1"/>
  <c r="W9075" i="1" s="1"/>
  <c r="W9076" i="1" a="1"/>
  <c r="W9076" i="1" s="1"/>
  <c r="W9077" i="1" a="1"/>
  <c r="W9077" i="1" s="1"/>
  <c r="W9078" i="1" a="1"/>
  <c r="W9078" i="1" s="1"/>
  <c r="W9079" i="1" a="1"/>
  <c r="W9079" i="1"/>
  <c r="W9080" i="1" a="1"/>
  <c r="W9080" i="1"/>
  <c r="W9081" i="1" a="1"/>
  <c r="W9081" i="1" s="1"/>
  <c r="W9082" i="1" a="1"/>
  <c r="W9082" i="1" s="1"/>
  <c r="W9083" i="1" a="1"/>
  <c r="W9083" i="1" s="1"/>
  <c r="W9084" i="1" a="1"/>
  <c r="W9084" i="1"/>
  <c r="W9085" i="1" a="1"/>
  <c r="W9085" i="1"/>
  <c r="W9086" i="1" a="1"/>
  <c r="W9086" i="1"/>
  <c r="W9087" i="1" a="1"/>
  <c r="W9087" i="1"/>
  <c r="W9088" i="1" a="1"/>
  <c r="W9088" i="1" s="1"/>
  <c r="W9089" i="1" a="1"/>
  <c r="W9089" i="1" s="1"/>
  <c r="W9090" i="1" a="1"/>
  <c r="W9090" i="1" s="1"/>
  <c r="W9091" i="1" a="1"/>
  <c r="W9091" i="1" s="1"/>
  <c r="W9092" i="1" a="1"/>
  <c r="W9092" i="1" s="1"/>
  <c r="W9093" i="1" a="1"/>
  <c r="W9093" i="1" s="1"/>
  <c r="W9094" i="1" a="1"/>
  <c r="W9094" i="1" s="1"/>
  <c r="W9095" i="1" a="1"/>
  <c r="W9095" i="1" s="1"/>
  <c r="W9096" i="1" a="1"/>
  <c r="W9096" i="1" s="1"/>
  <c r="W9097" i="1" a="1"/>
  <c r="W9097" i="1" s="1"/>
  <c r="W9098" i="1" a="1"/>
  <c r="W9098" i="1"/>
  <c r="W9099" i="1" a="1"/>
  <c r="W9099" i="1" s="1"/>
  <c r="W9100" i="1" a="1"/>
  <c r="W9100" i="1" s="1"/>
  <c r="W9101" i="1" a="1"/>
  <c r="W9101" i="1" s="1"/>
  <c r="W9102" i="1" a="1"/>
  <c r="W9102" i="1" s="1"/>
  <c r="W9103" i="1" a="1"/>
  <c r="W9103" i="1" s="1"/>
  <c r="W9104" i="1" a="1"/>
  <c r="W9104" i="1" s="1"/>
  <c r="W9105" i="1" a="1"/>
  <c r="W9105" i="1"/>
  <c r="W9106" i="1" a="1"/>
  <c r="W9106" i="1" s="1"/>
  <c r="W9107" i="1" a="1"/>
  <c r="W9107" i="1" s="1"/>
  <c r="W9108" i="1" a="1"/>
  <c r="W9108" i="1" s="1"/>
  <c r="W9109" i="1" a="1"/>
  <c r="W9109" i="1" s="1"/>
  <c r="W9110" i="1" a="1"/>
  <c r="W9110" i="1" s="1"/>
  <c r="W9111" i="1" a="1"/>
  <c r="W9111" i="1" s="1"/>
  <c r="W9112" i="1" a="1"/>
  <c r="W9112" i="1" s="1"/>
  <c r="W9113" i="1" a="1"/>
  <c r="W9113" i="1" s="1"/>
  <c r="W9114" i="1" a="1"/>
  <c r="W9114" i="1"/>
  <c r="W9115" i="1" a="1"/>
  <c r="W9115" i="1"/>
  <c r="W9116" i="1" a="1"/>
  <c r="W9116" i="1" s="1"/>
  <c r="W9117" i="1" a="1"/>
  <c r="W9117" i="1" s="1"/>
  <c r="W9118" i="1" a="1"/>
  <c r="W9118" i="1" s="1"/>
  <c r="W9119" i="1" a="1"/>
  <c r="W9119" i="1" s="1"/>
  <c r="W9120" i="1" a="1"/>
  <c r="W9120" i="1"/>
  <c r="W9121" i="1" a="1"/>
  <c r="W9121" i="1" s="1"/>
  <c r="W9122" i="1" a="1"/>
  <c r="W9122" i="1" s="1"/>
  <c r="W9123" i="1" a="1"/>
  <c r="W9123" i="1"/>
  <c r="W9124" i="1" a="1"/>
  <c r="W9124" i="1" s="1"/>
  <c r="W9125" i="1" a="1"/>
  <c r="W9125" i="1" s="1"/>
  <c r="W9126" i="1" a="1"/>
  <c r="W9126" i="1" s="1"/>
  <c r="W9127" i="1" a="1"/>
  <c r="W9127" i="1" s="1"/>
  <c r="W9128" i="1" a="1"/>
  <c r="W9128" i="1"/>
  <c r="W9129" i="1" a="1"/>
  <c r="W9129" i="1"/>
  <c r="W9130" i="1" a="1"/>
  <c r="W9130" i="1" s="1"/>
  <c r="W9131" i="1" a="1"/>
  <c r="W9131" i="1" s="1"/>
  <c r="W9132" i="1" a="1"/>
  <c r="W9132" i="1" s="1"/>
  <c r="W9133" i="1" a="1"/>
  <c r="W9133" i="1" s="1"/>
  <c r="W9134" i="1" a="1"/>
  <c r="W9134" i="1"/>
  <c r="W9135" i="1" a="1"/>
  <c r="W9135" i="1" s="1"/>
  <c r="W9136" i="1" a="1"/>
  <c r="W9136" i="1" s="1"/>
  <c r="W9137" i="1" a="1"/>
  <c r="W9137" i="1" s="1"/>
  <c r="W9138" i="1" a="1"/>
  <c r="W9138" i="1"/>
  <c r="W9139" i="1" a="1"/>
  <c r="W9139" i="1" s="1"/>
  <c r="W9140" i="1" a="1"/>
  <c r="W9140" i="1" s="1"/>
  <c r="W9141" i="1" a="1"/>
  <c r="W9141" i="1" s="1"/>
  <c r="W9142" i="1" a="1"/>
  <c r="W9142" i="1" s="1"/>
  <c r="W9143" i="1" a="1"/>
  <c r="W9143" i="1" s="1"/>
  <c r="W9144" i="1" a="1"/>
  <c r="W9144" i="1" s="1"/>
  <c r="W9145" i="1" a="1"/>
  <c r="W9145" i="1"/>
  <c r="W9146" i="1" a="1"/>
  <c r="W9146" i="1" s="1"/>
  <c r="W9147" i="1" a="1"/>
  <c r="W9147" i="1" s="1"/>
  <c r="W9148" i="1" a="1"/>
  <c r="W9148" i="1" s="1"/>
  <c r="W9149" i="1" a="1"/>
  <c r="W9149" i="1" s="1"/>
  <c r="W9150" i="1" a="1"/>
  <c r="W9150" i="1" s="1"/>
  <c r="W9151" i="1" a="1"/>
  <c r="W9151" i="1" s="1"/>
  <c r="W9152" i="1" a="1"/>
  <c r="W9152" i="1" s="1"/>
  <c r="W9153" i="1" a="1"/>
  <c r="W9153" i="1" s="1"/>
  <c r="W9154" i="1" a="1"/>
  <c r="W9154" i="1" s="1"/>
  <c r="W9155" i="1" a="1"/>
  <c r="W9155" i="1" s="1"/>
  <c r="W9156" i="1" a="1"/>
  <c r="W9156" i="1" s="1"/>
  <c r="W9157" i="1" a="1"/>
  <c r="W9157" i="1" s="1"/>
  <c r="W9158" i="1" a="1"/>
  <c r="W9158" i="1"/>
  <c r="W9159" i="1" a="1"/>
  <c r="W9159" i="1" s="1"/>
  <c r="W9160" i="1" a="1"/>
  <c r="W9160" i="1" s="1"/>
  <c r="W9161" i="1" a="1"/>
  <c r="W9161" i="1" s="1"/>
  <c r="W9162" i="1" a="1"/>
  <c r="W9162" i="1" s="1"/>
  <c r="W9163" i="1" a="1"/>
  <c r="W9163" i="1"/>
  <c r="W9164" i="1" a="1"/>
  <c r="W9164" i="1"/>
  <c r="W9165" i="1" a="1"/>
  <c r="W9165" i="1" s="1"/>
  <c r="W9166" i="1" a="1"/>
  <c r="W9166" i="1" s="1"/>
  <c r="W9167" i="1" a="1"/>
  <c r="W9167" i="1" s="1"/>
  <c r="W9168" i="1" a="1"/>
  <c r="W9168" i="1" s="1"/>
  <c r="W9169" i="1" a="1"/>
  <c r="W9169" i="1" s="1"/>
  <c r="W9170" i="1" a="1"/>
  <c r="W9170" i="1"/>
  <c r="W9171" i="1" a="1"/>
  <c r="W9171" i="1" s="1"/>
  <c r="W9172" i="1" a="1"/>
  <c r="W9172" i="1" s="1"/>
  <c r="W9173" i="1" a="1"/>
  <c r="W9173" i="1" s="1"/>
  <c r="W9174" i="1" a="1"/>
  <c r="W9174" i="1" s="1"/>
  <c r="W9175" i="1" a="1"/>
  <c r="W9175" i="1" s="1"/>
  <c r="W9176" i="1" a="1"/>
  <c r="W9176" i="1" s="1"/>
  <c r="W9177" i="1" a="1"/>
  <c r="W9177" i="1" s="1"/>
  <c r="W9178" i="1" a="1"/>
  <c r="W9178" i="1" s="1"/>
  <c r="W9179" i="1" a="1"/>
  <c r="W9179" i="1" s="1"/>
  <c r="W9180" i="1" a="1"/>
  <c r="W9180" i="1"/>
  <c r="W9181" i="1" a="1"/>
  <c r="W9181" i="1"/>
  <c r="W9182" i="1" a="1"/>
  <c r="W9182" i="1" s="1"/>
  <c r="W9183" i="1" a="1"/>
  <c r="W9183" i="1" s="1"/>
  <c r="W9184" i="1" a="1"/>
  <c r="W9184" i="1" s="1"/>
  <c r="W9185" i="1" a="1"/>
  <c r="W9185" i="1" s="1"/>
  <c r="W9186" i="1" a="1"/>
  <c r="W9186" i="1" s="1"/>
  <c r="W9187" i="1" a="1"/>
  <c r="W9187" i="1"/>
  <c r="W9188" i="1" a="1"/>
  <c r="W9188" i="1" s="1"/>
  <c r="W9189" i="1" a="1"/>
  <c r="W9189" i="1" s="1"/>
  <c r="W9190" i="1" a="1"/>
  <c r="W9190" i="1" s="1"/>
  <c r="W9191" i="1" a="1"/>
  <c r="W9191" i="1" s="1"/>
  <c r="W9192" i="1" a="1"/>
  <c r="W9192" i="1"/>
  <c r="W9193" i="1" a="1"/>
  <c r="W9193" i="1" s="1"/>
  <c r="W9194" i="1" a="1"/>
  <c r="W9194" i="1"/>
  <c r="W9195" i="1" a="1"/>
  <c r="W9195" i="1" s="1"/>
  <c r="W9196" i="1" a="1"/>
  <c r="W9196" i="1" s="1"/>
  <c r="W9197" i="1" a="1"/>
  <c r="W9197" i="1" s="1"/>
  <c r="W9198" i="1" a="1"/>
  <c r="W9198" i="1" s="1"/>
  <c r="W9199" i="1" a="1"/>
  <c r="W9199" i="1" s="1"/>
  <c r="W9200" i="1" a="1"/>
  <c r="W9200" i="1"/>
  <c r="W9201" i="1" a="1"/>
  <c r="W9201" i="1" s="1"/>
  <c r="W9202" i="1" a="1"/>
  <c r="W9202" i="1" s="1"/>
  <c r="W9203" i="1" a="1"/>
  <c r="W9203" i="1" s="1"/>
  <c r="W9204" i="1" a="1"/>
  <c r="W9204" i="1" s="1"/>
  <c r="W9205" i="1" a="1"/>
  <c r="W9205" i="1" s="1"/>
  <c r="W9206" i="1" a="1"/>
  <c r="W9206" i="1"/>
  <c r="W9207" i="1" a="1"/>
  <c r="W9207" i="1" s="1"/>
  <c r="W9208" i="1" a="1"/>
  <c r="W9208" i="1" s="1"/>
  <c r="W9209" i="1" a="1"/>
  <c r="W9209" i="1" s="1"/>
  <c r="W9210" i="1" a="1"/>
  <c r="W9210" i="1" s="1"/>
  <c r="W9211" i="1" a="1"/>
  <c r="W9211" i="1" s="1"/>
  <c r="W9212" i="1" a="1"/>
  <c r="W9212" i="1" s="1"/>
  <c r="W9213" i="1" a="1"/>
  <c r="W9213" i="1"/>
  <c r="W9214" i="1" a="1"/>
  <c r="W9214" i="1" s="1"/>
  <c r="W9215" i="1" a="1"/>
  <c r="W9215" i="1" s="1"/>
  <c r="W9216" i="1" a="1"/>
  <c r="W9216" i="1" s="1"/>
  <c r="W9217" i="1" a="1"/>
  <c r="W9217" i="1"/>
  <c r="W9218" i="1" a="1"/>
  <c r="W9218" i="1" s="1"/>
  <c r="W9219" i="1" a="1"/>
  <c r="W9219" i="1" s="1"/>
  <c r="W9220" i="1" a="1"/>
  <c r="W9220" i="1" s="1"/>
  <c r="W9221" i="1" a="1"/>
  <c r="W9221" i="1" s="1"/>
  <c r="W9222" i="1" a="1"/>
  <c r="W9222" i="1" s="1"/>
  <c r="W9223" i="1" a="1"/>
  <c r="W9223" i="1"/>
  <c r="W9224" i="1" a="1"/>
  <c r="W9224" i="1" s="1"/>
  <c r="W9225" i="1" a="1"/>
  <c r="W9225" i="1" s="1"/>
  <c r="W9226" i="1" a="1"/>
  <c r="W9226" i="1" s="1"/>
  <c r="W9227" i="1" a="1"/>
  <c r="W9227" i="1" s="1"/>
  <c r="W9228" i="1" a="1"/>
  <c r="W9228" i="1"/>
  <c r="W9229" i="1" a="1"/>
  <c r="W9229" i="1"/>
  <c r="W9230" i="1" a="1"/>
  <c r="W9230" i="1" s="1"/>
  <c r="W9231" i="1" a="1"/>
  <c r="W9231" i="1"/>
  <c r="W9232" i="1" a="1"/>
  <c r="W9232" i="1" s="1"/>
  <c r="W9233" i="1" a="1"/>
  <c r="W9233" i="1" s="1"/>
  <c r="W9234" i="1" a="1"/>
  <c r="W9234" i="1" s="1"/>
  <c r="W9235" i="1" a="1"/>
  <c r="W9235" i="1" s="1"/>
  <c r="W9236" i="1" a="1"/>
  <c r="W9236" i="1"/>
  <c r="W9237" i="1" a="1"/>
  <c r="W9237" i="1"/>
  <c r="W9238" i="1" a="1"/>
  <c r="W9238" i="1" s="1"/>
  <c r="W9239" i="1" a="1"/>
  <c r="W9239" i="1" s="1"/>
  <c r="W9240" i="1" a="1"/>
  <c r="W9240" i="1" s="1"/>
  <c r="W9241" i="1" a="1"/>
  <c r="W9241" i="1" s="1"/>
  <c r="W9242" i="1" a="1"/>
  <c r="W9242" i="1"/>
  <c r="W9243" i="1" a="1"/>
  <c r="W9243" i="1" s="1"/>
  <c r="W9244" i="1" a="1"/>
  <c r="W9244" i="1" s="1"/>
  <c r="W9245" i="1" a="1"/>
  <c r="W9245" i="1" s="1"/>
  <c r="W9246" i="1" a="1"/>
  <c r="W9246" i="1" s="1"/>
  <c r="W9247" i="1" a="1"/>
  <c r="W9247" i="1" s="1"/>
  <c r="W9248" i="1" a="1"/>
  <c r="W9248" i="1" s="1"/>
  <c r="W9249" i="1" a="1"/>
  <c r="W9249" i="1" s="1"/>
  <c r="W9250" i="1" a="1"/>
  <c r="W9250" i="1" s="1"/>
  <c r="W9251" i="1" a="1"/>
  <c r="W9251" i="1" s="1"/>
  <c r="W9252" i="1" a="1"/>
  <c r="W9252" i="1" s="1"/>
  <c r="W9253" i="1" a="1"/>
  <c r="W9253" i="1" s="1"/>
  <c r="W9254" i="1" a="1"/>
  <c r="W9254" i="1" s="1"/>
  <c r="W9255" i="1" a="1"/>
  <c r="W9255" i="1" s="1"/>
  <c r="W9256" i="1" a="1"/>
  <c r="W9256" i="1" s="1"/>
  <c r="W9257" i="1" a="1"/>
  <c r="W9257" i="1" s="1"/>
  <c r="W9258" i="1" a="1"/>
  <c r="W9258" i="1" s="1"/>
  <c r="W9259" i="1" a="1"/>
  <c r="W9259" i="1"/>
  <c r="W9260" i="1" a="1"/>
  <c r="W9260" i="1" s="1"/>
  <c r="W9261" i="1" a="1"/>
  <c r="W9261" i="1" s="1"/>
  <c r="W9262" i="1" a="1"/>
  <c r="W9262" i="1" s="1"/>
  <c r="W9263" i="1" a="1"/>
  <c r="W9263" i="1" s="1"/>
  <c r="W9264" i="1" a="1"/>
  <c r="W9264" i="1" s="1"/>
  <c r="W9265" i="1" a="1"/>
  <c r="W9265" i="1"/>
  <c r="W9266" i="1" a="1"/>
  <c r="W9266" i="1"/>
  <c r="W9267" i="1" a="1"/>
  <c r="W9267" i="1"/>
  <c r="W9268" i="1" a="1"/>
  <c r="W9268" i="1" s="1"/>
  <c r="W9269" i="1" a="1"/>
  <c r="W9269" i="1" s="1"/>
  <c r="W9270" i="1" a="1"/>
  <c r="W9270" i="1" s="1"/>
  <c r="W9271" i="1" a="1"/>
  <c r="W9271" i="1"/>
  <c r="W9272" i="1" a="1"/>
  <c r="W9272" i="1"/>
  <c r="W9273" i="1" a="1"/>
  <c r="W9273" i="1" s="1"/>
  <c r="W9274" i="1" a="1"/>
  <c r="W9274" i="1" s="1"/>
  <c r="W9275" i="1" a="1"/>
  <c r="W9275" i="1" s="1"/>
  <c r="W9276" i="1" a="1"/>
  <c r="W9276" i="1" s="1"/>
  <c r="W9277" i="1" a="1"/>
  <c r="W9277" i="1" s="1"/>
  <c r="W9278" i="1" a="1"/>
  <c r="W9278" i="1" s="1"/>
  <c r="W9279" i="1" a="1"/>
  <c r="W9279" i="1"/>
  <c r="W9280" i="1" a="1"/>
  <c r="W9280" i="1" s="1"/>
  <c r="W9281" i="1" a="1"/>
  <c r="W9281" i="1" s="1"/>
  <c r="W9282" i="1" a="1"/>
  <c r="W9282" i="1" s="1"/>
  <c r="W9283" i="1" a="1"/>
  <c r="W9283" i="1" s="1"/>
  <c r="W9284" i="1" a="1"/>
  <c r="W9284" i="1" s="1"/>
  <c r="W9285" i="1" a="1"/>
  <c r="W9285" i="1" s="1"/>
  <c r="W9286" i="1" a="1"/>
  <c r="W9286" i="1" s="1"/>
  <c r="W9287" i="1" a="1"/>
  <c r="W9287" i="1" s="1"/>
  <c r="W9288" i="1" a="1"/>
  <c r="W9288" i="1" s="1"/>
  <c r="W9289" i="1" a="1"/>
  <c r="W9289" i="1"/>
  <c r="W9290" i="1" a="1"/>
  <c r="W9290" i="1" s="1"/>
  <c r="W9291" i="1" a="1"/>
  <c r="W9291" i="1" s="1"/>
  <c r="W9292" i="1" a="1"/>
  <c r="W9292" i="1" s="1"/>
  <c r="W9293" i="1" a="1"/>
  <c r="W9293" i="1" s="1"/>
  <c r="W9294" i="1" a="1"/>
  <c r="W9294" i="1" s="1"/>
  <c r="W9295" i="1" a="1"/>
  <c r="W9295" i="1"/>
  <c r="W9296" i="1" a="1"/>
  <c r="W9296" i="1"/>
  <c r="W9297" i="1" a="1"/>
  <c r="W9297" i="1" s="1"/>
  <c r="W9298" i="1" a="1"/>
  <c r="W9298" i="1" s="1"/>
  <c r="W9299" i="1" a="1"/>
  <c r="W9299" i="1" s="1"/>
  <c r="W9300" i="1" a="1"/>
  <c r="W9300" i="1"/>
  <c r="W9301" i="1" a="1"/>
  <c r="W9301" i="1"/>
  <c r="W9302" i="1" a="1"/>
  <c r="W9302" i="1"/>
  <c r="W9303" i="1" a="1"/>
  <c r="W9303" i="1"/>
  <c r="W9304" i="1" a="1"/>
  <c r="W9304" i="1" s="1"/>
  <c r="W9305" i="1" a="1"/>
  <c r="W9305" i="1" s="1"/>
  <c r="W9306" i="1" a="1"/>
  <c r="W9306" i="1" s="1"/>
  <c r="W9307" i="1" a="1"/>
  <c r="W9307" i="1" s="1"/>
  <c r="W9308" i="1" a="1"/>
  <c r="W9308" i="1" s="1"/>
  <c r="W9309" i="1" a="1"/>
  <c r="W9309" i="1" s="1"/>
  <c r="W9310" i="1" a="1"/>
  <c r="W9310" i="1" s="1"/>
  <c r="W9311" i="1" a="1"/>
  <c r="W9311" i="1" s="1"/>
  <c r="W9312" i="1" a="1"/>
  <c r="W9312" i="1" s="1"/>
  <c r="W9313" i="1" a="1"/>
  <c r="W9313" i="1" s="1"/>
  <c r="W9314" i="1" a="1"/>
  <c r="W9314" i="1"/>
  <c r="W9315" i="1" a="1"/>
  <c r="W9315" i="1" s="1"/>
  <c r="W9316" i="1" a="1"/>
  <c r="W9316" i="1" s="1"/>
  <c r="W9317" i="1" a="1"/>
  <c r="W9317" i="1" s="1"/>
  <c r="W9318" i="1" a="1"/>
  <c r="W9318" i="1" s="1"/>
  <c r="W9319" i="1" a="1"/>
  <c r="W9319" i="1" s="1"/>
  <c r="W9320" i="1" a="1"/>
  <c r="W9320" i="1" s="1"/>
  <c r="W9321" i="1" a="1"/>
  <c r="W9321" i="1"/>
  <c r="W9322" i="1" a="1"/>
  <c r="W9322" i="1" s="1"/>
  <c r="W9323" i="1" a="1"/>
  <c r="W9323" i="1" s="1"/>
  <c r="W9324" i="1" a="1"/>
  <c r="W9324" i="1" s="1"/>
  <c r="W9325" i="1" a="1"/>
  <c r="W9325" i="1" s="1"/>
  <c r="W9326" i="1" a="1"/>
  <c r="W9326" i="1" s="1"/>
  <c r="W9327" i="1" a="1"/>
  <c r="W9327" i="1" s="1"/>
  <c r="W9328" i="1" a="1"/>
  <c r="W9328" i="1" s="1"/>
  <c r="W9329" i="1" a="1"/>
  <c r="W9329" i="1" s="1"/>
  <c r="W9330" i="1" a="1"/>
  <c r="W9330" i="1"/>
  <c r="W9331" i="1" a="1"/>
  <c r="W9331" i="1"/>
  <c r="W9332" i="1" a="1"/>
  <c r="W9332" i="1" s="1"/>
  <c r="W9333" i="1" a="1"/>
  <c r="W9333" i="1" s="1"/>
  <c r="W9334" i="1" a="1"/>
  <c r="W9334" i="1" s="1"/>
  <c r="W9335" i="1" a="1"/>
  <c r="W9335" i="1" s="1"/>
  <c r="W9336" i="1" a="1"/>
  <c r="W9336" i="1"/>
  <c r="W9337" i="1" a="1"/>
  <c r="W9337" i="1" s="1"/>
  <c r="W9338" i="1" a="1"/>
  <c r="W9338" i="1" s="1"/>
  <c r="W9339" i="1" a="1"/>
  <c r="W9339" i="1"/>
  <c r="W9340" i="1" a="1"/>
  <c r="W9340" i="1" s="1"/>
  <c r="W9341" i="1" a="1"/>
  <c r="W9341" i="1" s="1"/>
  <c r="W9342" i="1" a="1"/>
  <c r="W9342" i="1" s="1"/>
  <c r="W9343" i="1" a="1"/>
  <c r="W9343" i="1" s="1"/>
  <c r="W9344" i="1" a="1"/>
  <c r="W9344" i="1"/>
  <c r="W9345" i="1" a="1"/>
  <c r="W9345" i="1"/>
  <c r="W9346" i="1" a="1"/>
  <c r="W9346" i="1" s="1"/>
  <c r="W9347" i="1" a="1"/>
  <c r="W9347" i="1" s="1"/>
  <c r="W9348" i="1" a="1"/>
  <c r="W9348" i="1" s="1"/>
  <c r="W9349" i="1" a="1"/>
  <c r="W9349" i="1" s="1"/>
  <c r="W9350" i="1" a="1"/>
  <c r="W9350" i="1"/>
  <c r="W9351" i="1" a="1"/>
  <c r="W9351" i="1" s="1"/>
  <c r="W9352" i="1" a="1"/>
  <c r="W9352" i="1" s="1"/>
  <c r="W9353" i="1" a="1"/>
  <c r="W9353" i="1" s="1"/>
  <c r="W9354" i="1" a="1"/>
  <c r="W9354" i="1"/>
  <c r="W9355" i="1" a="1"/>
  <c r="W9355" i="1" s="1"/>
  <c r="W9356" i="1" a="1"/>
  <c r="W9356" i="1" s="1"/>
  <c r="W9357" i="1" a="1"/>
  <c r="W9357" i="1" s="1"/>
  <c r="W9358" i="1" a="1"/>
  <c r="W9358" i="1" s="1"/>
  <c r="W9359" i="1" a="1"/>
  <c r="W9359" i="1" s="1"/>
  <c r="W9360" i="1" a="1"/>
  <c r="W9360" i="1" s="1"/>
  <c r="W9361" i="1" a="1"/>
  <c r="W9361" i="1"/>
  <c r="W9362" i="1" a="1"/>
  <c r="W9362" i="1" s="1"/>
  <c r="W9363" i="1" a="1"/>
  <c r="W9363" i="1" s="1"/>
  <c r="W9364" i="1" a="1"/>
  <c r="W9364" i="1" s="1"/>
  <c r="W9365" i="1" a="1"/>
  <c r="W9365" i="1" s="1"/>
  <c r="W9366" i="1" a="1"/>
  <c r="W9366" i="1" s="1"/>
  <c r="W9367" i="1" a="1"/>
  <c r="W9367" i="1" s="1"/>
  <c r="W9368" i="1" a="1"/>
  <c r="W9368" i="1" s="1"/>
  <c r="W9369" i="1" a="1"/>
  <c r="W9369" i="1" s="1"/>
  <c r="W9370" i="1" a="1"/>
  <c r="W9370" i="1" s="1"/>
  <c r="W9371" i="1" a="1"/>
  <c r="W9371" i="1" s="1"/>
  <c r="W9372" i="1" a="1"/>
  <c r="W9372" i="1" s="1"/>
  <c r="W9373" i="1" a="1"/>
  <c r="W9373" i="1" s="1"/>
  <c r="W9374" i="1" a="1"/>
  <c r="W9374" i="1"/>
  <c r="W9375" i="1" a="1"/>
  <c r="W9375" i="1" s="1"/>
  <c r="W9376" i="1" a="1"/>
  <c r="W9376" i="1" s="1"/>
  <c r="W9377" i="1" a="1"/>
  <c r="W9377" i="1" s="1"/>
  <c r="W9378" i="1" a="1"/>
  <c r="W9378" i="1" s="1"/>
  <c r="W9379" i="1" a="1"/>
  <c r="W9379" i="1"/>
  <c r="W9380" i="1" a="1"/>
  <c r="W9380" i="1"/>
  <c r="W9381" i="1" a="1"/>
  <c r="W9381" i="1" s="1"/>
  <c r="W9382" i="1" a="1"/>
  <c r="W9382" i="1" s="1"/>
  <c r="W9383" i="1" a="1"/>
  <c r="W9383" i="1" s="1"/>
  <c r="W9384" i="1" a="1"/>
  <c r="W9384" i="1" s="1"/>
  <c r="W9385" i="1" a="1"/>
  <c r="W9385" i="1" s="1"/>
  <c r="W9386" i="1" a="1"/>
  <c r="W9386" i="1"/>
  <c r="W9387" i="1" a="1"/>
  <c r="W9387" i="1" s="1"/>
  <c r="W9388" i="1" a="1"/>
  <c r="W9388" i="1" s="1"/>
  <c r="W9389" i="1" a="1"/>
  <c r="W9389" i="1" s="1"/>
  <c r="W9390" i="1" a="1"/>
  <c r="W9390" i="1" s="1"/>
  <c r="W9391" i="1" a="1"/>
  <c r="W9391" i="1" s="1"/>
  <c r="W9392" i="1" a="1"/>
  <c r="W9392" i="1" s="1"/>
  <c r="W9393" i="1" a="1"/>
  <c r="W9393" i="1" s="1"/>
  <c r="W9394" i="1" a="1"/>
  <c r="W9394" i="1" s="1"/>
  <c r="W9395" i="1" a="1"/>
  <c r="W9395" i="1" s="1"/>
  <c r="W9396" i="1" a="1"/>
  <c r="W9396" i="1"/>
  <c r="W9397" i="1" a="1"/>
  <c r="W9397" i="1"/>
  <c r="W9398" i="1" a="1"/>
  <c r="W9398" i="1" s="1"/>
  <c r="W9399" i="1" a="1"/>
  <c r="W9399" i="1" s="1"/>
  <c r="W9400" i="1" a="1"/>
  <c r="W9400" i="1" s="1"/>
  <c r="W9401" i="1" a="1"/>
  <c r="W9401" i="1" s="1"/>
  <c r="W9402" i="1" a="1"/>
  <c r="W9402" i="1" s="1"/>
  <c r="W9403" i="1" a="1"/>
  <c r="W9403" i="1"/>
  <c r="W9404" i="1" a="1"/>
  <c r="W9404" i="1" s="1"/>
  <c r="W9405" i="1" a="1"/>
  <c r="W9405" i="1" s="1"/>
  <c r="W9406" i="1" a="1"/>
  <c r="W9406" i="1" s="1"/>
  <c r="W9407" i="1" a="1"/>
  <c r="W9407" i="1" s="1"/>
  <c r="W9408" i="1" a="1"/>
  <c r="W9408" i="1"/>
  <c r="W9409" i="1" a="1"/>
  <c r="W9409" i="1" s="1"/>
  <c r="W9410" i="1" a="1"/>
  <c r="W9410" i="1"/>
  <c r="W9411" i="1" a="1"/>
  <c r="W9411" i="1" s="1"/>
  <c r="W9412" i="1" a="1"/>
  <c r="W9412" i="1" s="1"/>
  <c r="W9413" i="1" a="1"/>
  <c r="W9413" i="1" s="1"/>
  <c r="W9414" i="1" a="1"/>
  <c r="W9414" i="1" s="1"/>
  <c r="W9415" i="1" a="1"/>
  <c r="W9415" i="1" s="1"/>
  <c r="W9416" i="1" a="1"/>
  <c r="W9416" i="1"/>
  <c r="W9417" i="1" a="1"/>
  <c r="W9417" i="1" s="1"/>
  <c r="W9418" i="1" a="1"/>
  <c r="W9418" i="1" s="1"/>
  <c r="W9419" i="1" a="1"/>
  <c r="W9419" i="1" s="1"/>
  <c r="W9420" i="1" a="1"/>
  <c r="W9420" i="1" s="1"/>
  <c r="W9421" i="1" a="1"/>
  <c r="W9421" i="1" s="1"/>
  <c r="W9422" i="1" a="1"/>
  <c r="W9422" i="1"/>
  <c r="W9423" i="1" a="1"/>
  <c r="W9423" i="1" s="1"/>
  <c r="W9424" i="1" a="1"/>
  <c r="W9424" i="1" s="1"/>
  <c r="W9425" i="1" a="1"/>
  <c r="W9425" i="1" s="1"/>
  <c r="W9426" i="1" a="1"/>
  <c r="W9426" i="1" s="1"/>
  <c r="W9427" i="1" a="1"/>
  <c r="W9427" i="1" s="1"/>
  <c r="W9428" i="1" a="1"/>
  <c r="W9428" i="1" s="1"/>
  <c r="W9429" i="1" a="1"/>
  <c r="W9429" i="1"/>
  <c r="W9430" i="1" a="1"/>
  <c r="W9430" i="1" s="1"/>
  <c r="W9431" i="1" a="1"/>
  <c r="W9431" i="1" s="1"/>
  <c r="W9432" i="1" a="1"/>
  <c r="W9432" i="1" s="1"/>
  <c r="W9433" i="1" a="1"/>
  <c r="W9433" i="1"/>
  <c r="W9434" i="1" a="1"/>
  <c r="W9434" i="1" s="1"/>
  <c r="W9435" i="1" a="1"/>
  <c r="W9435" i="1" s="1"/>
  <c r="W9436" i="1" a="1"/>
  <c r="W9436" i="1" s="1"/>
  <c r="W9437" i="1" a="1"/>
  <c r="W9437" i="1" s="1"/>
  <c r="W9438" i="1" a="1"/>
  <c r="W9438" i="1" s="1"/>
  <c r="W9439" i="1" a="1"/>
  <c r="W9439" i="1"/>
  <c r="W9440" i="1" a="1"/>
  <c r="W9440" i="1" s="1"/>
  <c r="W9441" i="1" a="1"/>
  <c r="W9441" i="1" s="1"/>
  <c r="W9442" i="1" a="1"/>
  <c r="W9442" i="1" s="1"/>
  <c r="W9443" i="1" a="1"/>
  <c r="W9443" i="1" s="1"/>
  <c r="W9444" i="1" a="1"/>
  <c r="W9444" i="1"/>
  <c r="W9445" i="1" a="1"/>
  <c r="W9445" i="1"/>
  <c r="W9446" i="1" a="1"/>
  <c r="W9446" i="1" s="1"/>
  <c r="W9447" i="1" a="1"/>
  <c r="W9447" i="1"/>
  <c r="W9448" i="1" a="1"/>
  <c r="W9448" i="1" s="1"/>
  <c r="W9449" i="1" a="1"/>
  <c r="W9449" i="1" s="1"/>
  <c r="W9450" i="1" a="1"/>
  <c r="W9450" i="1" s="1"/>
  <c r="W9451" i="1" a="1"/>
  <c r="W9451" i="1" s="1"/>
  <c r="W9452" i="1" a="1"/>
  <c r="W9452" i="1"/>
  <c r="W9453" i="1" a="1"/>
  <c r="W9453" i="1"/>
  <c r="W9454" i="1" a="1"/>
  <c r="W9454" i="1" s="1"/>
  <c r="W9455" i="1" a="1"/>
  <c r="W9455" i="1" s="1"/>
  <c r="W9456" i="1" a="1"/>
  <c r="W9456" i="1" s="1"/>
  <c r="W9457" i="1" a="1"/>
  <c r="W9457" i="1" s="1"/>
  <c r="W9458" i="1" a="1"/>
  <c r="W9458" i="1"/>
  <c r="W9459" i="1" a="1"/>
  <c r="W9459" i="1" s="1"/>
  <c r="W9460" i="1" a="1"/>
  <c r="W9460" i="1" s="1"/>
  <c r="W9461" i="1" a="1"/>
  <c r="W9461" i="1" s="1"/>
  <c r="W9462" i="1" a="1"/>
  <c r="W9462" i="1" s="1"/>
  <c r="W9463" i="1" a="1"/>
  <c r="W9463" i="1" s="1"/>
  <c r="W9464" i="1" a="1"/>
  <c r="W9464" i="1" s="1"/>
  <c r="W9465" i="1" a="1"/>
  <c r="W9465" i="1" s="1"/>
  <c r="W9466" i="1" a="1"/>
  <c r="W9466" i="1" s="1"/>
  <c r="W9467" i="1" a="1"/>
  <c r="W9467" i="1" s="1"/>
  <c r="W9468" i="1" a="1"/>
  <c r="W9468" i="1" s="1"/>
  <c r="W9469" i="1" a="1"/>
  <c r="W9469" i="1" s="1"/>
  <c r="W9470" i="1" a="1"/>
  <c r="W9470" i="1" s="1"/>
  <c r="W9471" i="1" a="1"/>
  <c r="W9471" i="1" s="1"/>
  <c r="W9472" i="1" a="1"/>
  <c r="W9472" i="1" s="1"/>
  <c r="W9473" i="1" a="1"/>
  <c r="W9473" i="1" s="1"/>
  <c r="W9474" i="1" a="1"/>
  <c r="W9474" i="1" s="1"/>
  <c r="W9475" i="1" a="1"/>
  <c r="W9475" i="1"/>
  <c r="W9476" i="1" a="1"/>
  <c r="W9476" i="1" s="1"/>
  <c r="W9477" i="1" a="1"/>
  <c r="W9477" i="1" s="1"/>
  <c r="W9478" i="1" a="1"/>
  <c r="W9478" i="1" s="1"/>
  <c r="W9479" i="1" a="1"/>
  <c r="W9479" i="1" s="1"/>
  <c r="W9480" i="1" a="1"/>
  <c r="W9480" i="1" s="1"/>
  <c r="W9481" i="1" a="1"/>
  <c r="W9481" i="1"/>
  <c r="W9482" i="1" a="1"/>
  <c r="W9482" i="1"/>
  <c r="W9483" i="1" a="1"/>
  <c r="W9483" i="1"/>
  <c r="W9484" i="1" a="1"/>
  <c r="W9484" i="1" s="1"/>
  <c r="W9485" i="1" a="1"/>
  <c r="W9485" i="1" s="1"/>
  <c r="W9486" i="1" a="1"/>
  <c r="W9486" i="1" s="1"/>
  <c r="W9487" i="1" a="1"/>
  <c r="W9487" i="1"/>
  <c r="W9488" i="1" a="1"/>
  <c r="W9488" i="1"/>
  <c r="W9489" i="1" a="1"/>
  <c r="W9489" i="1" s="1"/>
  <c r="W9490" i="1" a="1"/>
  <c r="W9490" i="1" s="1"/>
  <c r="W9491" i="1" a="1"/>
  <c r="W9491" i="1" s="1"/>
  <c r="W9492" i="1" a="1"/>
  <c r="W9492" i="1" s="1"/>
  <c r="W9493" i="1" a="1"/>
  <c r="W9493" i="1" s="1"/>
  <c r="W9494" i="1" a="1"/>
  <c r="W9494" i="1" s="1"/>
  <c r="W9495" i="1" a="1"/>
  <c r="W9495" i="1"/>
  <c r="W9496" i="1" a="1"/>
  <c r="W9496" i="1" s="1"/>
  <c r="W9497" i="1" a="1"/>
  <c r="W9497" i="1" s="1"/>
  <c r="W9498" i="1" a="1"/>
  <c r="W9498" i="1" s="1"/>
  <c r="W9499" i="1" a="1"/>
  <c r="W9499" i="1" s="1"/>
  <c r="W9500" i="1" a="1"/>
  <c r="W9500" i="1" s="1"/>
  <c r="W9501" i="1" a="1"/>
  <c r="W9501" i="1" s="1"/>
  <c r="W9502" i="1" a="1"/>
  <c r="W9502" i="1"/>
  <c r="W9503" i="1" a="1"/>
  <c r="W9503" i="1" s="1"/>
  <c r="W9504" i="1" a="1"/>
  <c r="W9504" i="1" s="1"/>
  <c r="W9505" i="1" a="1"/>
  <c r="W9505" i="1"/>
  <c r="W9506" i="1" a="1"/>
  <c r="W9506" i="1"/>
  <c r="W9507" i="1" a="1"/>
  <c r="W9507" i="1"/>
  <c r="W9508" i="1" a="1"/>
  <c r="W9508" i="1"/>
  <c r="W9509" i="1" a="1"/>
  <c r="W9509" i="1" s="1"/>
  <c r="W9510" i="1" a="1"/>
  <c r="W9510" i="1"/>
  <c r="W9511" i="1" a="1"/>
  <c r="W9511" i="1"/>
  <c r="W9512" i="1" a="1"/>
  <c r="W9512" i="1" s="1"/>
  <c r="W9513" i="1" a="1"/>
  <c r="W9513" i="1" s="1"/>
  <c r="W9514" i="1" a="1"/>
  <c r="W9514" i="1" s="1"/>
  <c r="W9515" i="1" a="1"/>
  <c r="W9515" i="1" s="1"/>
  <c r="W9516" i="1" a="1"/>
  <c r="W9516" i="1"/>
  <c r="W9517" i="1" a="1"/>
  <c r="W9517" i="1"/>
  <c r="W9518" i="1" a="1"/>
  <c r="W9518" i="1" s="1"/>
  <c r="W9519" i="1" a="1"/>
  <c r="W9519" i="1"/>
  <c r="W9520" i="1" a="1"/>
  <c r="W9520" i="1"/>
  <c r="W9521" i="1" a="1"/>
  <c r="W9521" i="1" s="1"/>
  <c r="W9522" i="1" a="1"/>
  <c r="W9522" i="1" s="1"/>
  <c r="W9523" i="1" a="1"/>
  <c r="W9523" i="1"/>
  <c r="W9524" i="1" a="1"/>
  <c r="W9524" i="1"/>
  <c r="W9525" i="1" a="1"/>
  <c r="W9525" i="1" s="1"/>
  <c r="W9526" i="1" a="1"/>
  <c r="W9526" i="1" s="1"/>
  <c r="W9527" i="1" a="1"/>
  <c r="W9527" i="1" s="1"/>
  <c r="W9528" i="1" a="1"/>
  <c r="W9528" i="1"/>
  <c r="W9529" i="1" a="1"/>
  <c r="W9529" i="1" s="1"/>
  <c r="W9530" i="1" a="1"/>
  <c r="W9530" i="1"/>
  <c r="W9531" i="1" a="1"/>
  <c r="W9531" i="1" s="1"/>
  <c r="W9532" i="1" a="1"/>
  <c r="W9532" i="1" s="1"/>
  <c r="W9533" i="1" a="1"/>
  <c r="W9533" i="1" s="1"/>
  <c r="W9534" i="1" a="1"/>
  <c r="W9534" i="1" s="1"/>
  <c r="W9535" i="1" a="1"/>
  <c r="W9535" i="1"/>
  <c r="W9536" i="1" a="1"/>
  <c r="W9536" i="1" s="1"/>
  <c r="W9537" i="1" a="1"/>
  <c r="W9537" i="1" s="1"/>
  <c r="W9538" i="1" a="1"/>
  <c r="W9538" i="1" s="1"/>
  <c r="W9539" i="1" a="1"/>
  <c r="W9539" i="1" s="1"/>
  <c r="W9540" i="1" a="1"/>
  <c r="W9540" i="1"/>
  <c r="W9541" i="1" a="1"/>
  <c r="W9541" i="1" s="1"/>
  <c r="W9542" i="1" a="1"/>
  <c r="W9542" i="1"/>
  <c r="W9543" i="1" a="1"/>
  <c r="W9543" i="1" s="1"/>
  <c r="W9544" i="1" a="1"/>
  <c r="W9544" i="1"/>
  <c r="W9545" i="1" a="1"/>
  <c r="W9545" i="1" s="1"/>
  <c r="W9546" i="1" a="1"/>
  <c r="W9546" i="1" s="1"/>
  <c r="W9547" i="1" a="1"/>
  <c r="W9547" i="1"/>
  <c r="W9548" i="1" a="1"/>
  <c r="W9548" i="1" s="1"/>
  <c r="W9549" i="1" a="1"/>
  <c r="W9549" i="1"/>
  <c r="W9550" i="1" a="1"/>
  <c r="W9550" i="1" s="1"/>
  <c r="W9551" i="1" a="1"/>
  <c r="W9551" i="1" s="1"/>
  <c r="W9552" i="1" a="1"/>
  <c r="W9552" i="1"/>
  <c r="W9553" i="1" a="1"/>
  <c r="W9553" i="1" s="1"/>
  <c r="W9554" i="1" a="1"/>
  <c r="W9554" i="1" s="1"/>
  <c r="W9555" i="1" a="1"/>
  <c r="W9555" i="1"/>
  <c r="W9556" i="1" a="1"/>
  <c r="W9556" i="1" s="1"/>
  <c r="W9557" i="1" a="1"/>
  <c r="W9557" i="1" s="1"/>
  <c r="W9558" i="1" a="1"/>
  <c r="W9558" i="1" s="1"/>
  <c r="W9559" i="1" a="1"/>
  <c r="W9559" i="1" s="1"/>
  <c r="W9560" i="1" a="1"/>
  <c r="W9560" i="1"/>
  <c r="W9561" i="1" a="1"/>
  <c r="W9561" i="1"/>
  <c r="W9562" i="1" a="1"/>
  <c r="W9562" i="1" s="1"/>
  <c r="W9563" i="1" a="1"/>
  <c r="W9563" i="1" s="1"/>
  <c r="W9564" i="1" a="1"/>
  <c r="W9564" i="1"/>
  <c r="W9565" i="1" a="1"/>
  <c r="W9565" i="1"/>
  <c r="W9566" i="1" a="1"/>
  <c r="W9566" i="1"/>
  <c r="W9567" i="1" a="1"/>
  <c r="W9567" i="1" s="1"/>
  <c r="W9568" i="1" a="1"/>
  <c r="W9568" i="1"/>
  <c r="W9569" i="1" a="1"/>
  <c r="W9569" i="1" s="1"/>
  <c r="W9570" i="1" a="1"/>
  <c r="W9570" i="1" s="1"/>
  <c r="W9571" i="1" a="1"/>
  <c r="W9571" i="1" s="1"/>
  <c r="W9572" i="1" a="1"/>
  <c r="W9572" i="1" s="1"/>
  <c r="W9573" i="1" a="1"/>
  <c r="W9573" i="1"/>
  <c r="W9574" i="1" a="1"/>
  <c r="W9574" i="1"/>
  <c r="W9575" i="1" a="1"/>
  <c r="W9575" i="1" s="1"/>
  <c r="W9576" i="1" a="1"/>
  <c r="W9576" i="1"/>
  <c r="W9577" i="1" a="1"/>
  <c r="W9577" i="1"/>
  <c r="W9578" i="1" a="1"/>
  <c r="W9578" i="1"/>
  <c r="W9579" i="1" a="1"/>
  <c r="W9579" i="1"/>
  <c r="W9580" i="1" a="1"/>
  <c r="W9580" i="1"/>
  <c r="W9581" i="1" a="1"/>
  <c r="W9581" i="1" s="1"/>
  <c r="W9582" i="1" a="1"/>
  <c r="W9582" i="1"/>
  <c r="W9583" i="1" a="1"/>
  <c r="W9583" i="1" s="1"/>
  <c r="W9584" i="1" a="1"/>
  <c r="W9584" i="1" s="1"/>
  <c r="W9585" i="1" a="1"/>
  <c r="W9585" i="1" s="1"/>
  <c r="W9586" i="1" a="1"/>
  <c r="W9586" i="1" s="1"/>
  <c r="W9587" i="1" a="1"/>
  <c r="W9587" i="1" s="1"/>
  <c r="W9588" i="1" a="1"/>
  <c r="W9588" i="1" s="1"/>
  <c r="W9589" i="1" a="1"/>
  <c r="W9589" i="1" s="1"/>
  <c r="W9590" i="1" a="1"/>
  <c r="W9590" i="1"/>
  <c r="W9591" i="1" a="1"/>
  <c r="W9591" i="1"/>
  <c r="W9592" i="1" a="1"/>
  <c r="W9592" i="1"/>
  <c r="W9593" i="1" a="1"/>
  <c r="W9593" i="1" s="1"/>
  <c r="W9594" i="1" a="1"/>
  <c r="W9594" i="1"/>
  <c r="W9595" i="1" a="1"/>
  <c r="W9595" i="1" s="1"/>
  <c r="W9596" i="1" a="1"/>
  <c r="W9596" i="1"/>
  <c r="W9597" i="1" a="1"/>
  <c r="W9597" i="1" s="1"/>
  <c r="W9598" i="1" a="1"/>
  <c r="W9598" i="1" s="1"/>
  <c r="W9599" i="1" a="1"/>
  <c r="W9599" i="1" s="1"/>
  <c r="W9600" i="1" a="1"/>
  <c r="W9600" i="1"/>
  <c r="W9601" i="1" a="1"/>
  <c r="W9601" i="1"/>
  <c r="W9602" i="1" a="1"/>
  <c r="W9602" i="1"/>
  <c r="W9603" i="1" a="1"/>
  <c r="W9603" i="1" s="1"/>
  <c r="W9604" i="1" a="1"/>
  <c r="W9604" i="1"/>
  <c r="W9605" i="1" a="1"/>
  <c r="W9605" i="1" s="1"/>
  <c r="W9606" i="1" a="1"/>
  <c r="W9606" i="1"/>
  <c r="W9607" i="1" a="1"/>
  <c r="W9607" i="1" s="1"/>
  <c r="W9608" i="1" a="1"/>
  <c r="W9608" i="1" s="1"/>
  <c r="W9609" i="1" a="1"/>
  <c r="W9609" i="1"/>
  <c r="W9610" i="1" a="1"/>
  <c r="W9610" i="1" s="1"/>
  <c r="W9611" i="1" a="1"/>
  <c r="W9611" i="1" s="1"/>
  <c r="W9612" i="1" a="1"/>
  <c r="W9612" i="1" s="1"/>
  <c r="W9613" i="1" a="1"/>
  <c r="W9613" i="1"/>
  <c r="W9614" i="1" a="1"/>
  <c r="W9614" i="1" s="1"/>
  <c r="W9615" i="1" a="1"/>
  <c r="W9615" i="1"/>
  <c r="W9616" i="1" a="1"/>
  <c r="W9616" i="1" s="1"/>
  <c r="W9617" i="1" a="1"/>
  <c r="W9617" i="1" s="1"/>
  <c r="W9618" i="1" a="1"/>
  <c r="W9618" i="1" s="1"/>
  <c r="W9619" i="1" a="1"/>
  <c r="W9619" i="1" s="1"/>
  <c r="W9620" i="1" a="1"/>
  <c r="W9620" i="1"/>
  <c r="W9621" i="1" a="1"/>
  <c r="W9621" i="1" s="1"/>
  <c r="W9622" i="1" a="1"/>
  <c r="W9622" i="1" s="1"/>
  <c r="W9623" i="1" a="1"/>
  <c r="W9623" i="1" s="1"/>
  <c r="W9624" i="1" a="1"/>
  <c r="W9624" i="1" s="1"/>
  <c r="W9625" i="1" a="1"/>
  <c r="W9625" i="1" s="1"/>
  <c r="W9626" i="1" a="1"/>
  <c r="W9626" i="1"/>
  <c r="W9627" i="1" a="1"/>
  <c r="W9627" i="1" s="1"/>
  <c r="W9628" i="1" a="1"/>
  <c r="W9628" i="1"/>
  <c r="W9629" i="1" a="1"/>
  <c r="W9629" i="1" s="1"/>
  <c r="W9630" i="1" a="1"/>
  <c r="W9630" i="1" s="1"/>
  <c r="W9631" i="1" a="1"/>
  <c r="W9631" i="1" s="1"/>
  <c r="W9632" i="1" a="1"/>
  <c r="W9632" i="1"/>
  <c r="W9633" i="1" a="1"/>
  <c r="W9633" i="1" s="1"/>
  <c r="W9634" i="1" a="1"/>
  <c r="W9634" i="1"/>
  <c r="W9635" i="1" a="1"/>
  <c r="W9635" i="1" s="1"/>
  <c r="W9636" i="1" a="1"/>
  <c r="W9636" i="1"/>
  <c r="W9637" i="1" a="1"/>
  <c r="W9637" i="1"/>
  <c r="W9638" i="1" a="1"/>
  <c r="W9638" i="1" s="1"/>
  <c r="W9639" i="1" a="1"/>
  <c r="W9639" i="1"/>
  <c r="W9640" i="1" a="1"/>
  <c r="W9640" i="1"/>
  <c r="W9641" i="1" a="1"/>
  <c r="W9641" i="1" s="1"/>
  <c r="W9642" i="1" a="1"/>
  <c r="W9642" i="1" s="1"/>
  <c r="W9643" i="1" a="1"/>
  <c r="W9643" i="1" s="1"/>
  <c r="W9644" i="1" a="1"/>
  <c r="W9644" i="1" s="1"/>
  <c r="W9645" i="1" a="1"/>
  <c r="W9645" i="1"/>
  <c r="W9646" i="1" a="1"/>
  <c r="W9646" i="1"/>
  <c r="W9647" i="1" a="1"/>
  <c r="W9647" i="1" s="1"/>
  <c r="W9648" i="1" a="1"/>
  <c r="W9648" i="1"/>
  <c r="W9649" i="1" a="1"/>
  <c r="W9649" i="1" s="1"/>
  <c r="W9650" i="1" a="1"/>
  <c r="W9650" i="1"/>
  <c r="W9651" i="1" a="1"/>
  <c r="W9651" i="1"/>
  <c r="W9652" i="1" a="1"/>
  <c r="W9652" i="1" s="1"/>
  <c r="W9653" i="1" a="1"/>
  <c r="W9653" i="1" s="1"/>
  <c r="W9654" i="1" a="1"/>
  <c r="W9654" i="1" s="1"/>
  <c r="W9655" i="1" a="1"/>
  <c r="W9655" i="1"/>
  <c r="W9656" i="1" a="1"/>
  <c r="W9656" i="1" s="1"/>
  <c r="W9657" i="1" a="1"/>
  <c r="W9657" i="1" s="1"/>
  <c r="W9658" i="1" a="1"/>
  <c r="W9658" i="1"/>
  <c r="W9659" i="1" a="1"/>
  <c r="W9659" i="1" s="1"/>
  <c r="W9660" i="1" a="1"/>
  <c r="W9660" i="1" s="1"/>
  <c r="W9661" i="1" a="1"/>
  <c r="W9661" i="1"/>
  <c r="W9662" i="1" a="1"/>
  <c r="W9662" i="1"/>
  <c r="W9663" i="1" a="1"/>
  <c r="W9663" i="1"/>
  <c r="W9664" i="1" a="1"/>
  <c r="W9664" i="1"/>
  <c r="W9665" i="1" a="1"/>
  <c r="W9665" i="1" s="1"/>
  <c r="W9666" i="1" a="1"/>
  <c r="W9666" i="1"/>
  <c r="W9667" i="1" a="1"/>
  <c r="W9667" i="1"/>
  <c r="W9668" i="1" a="1"/>
  <c r="W9668" i="1" s="1"/>
  <c r="W9669" i="1" a="1"/>
  <c r="W9669" i="1" s="1"/>
  <c r="W9670" i="1" a="1"/>
  <c r="W9670" i="1" s="1"/>
  <c r="W9671" i="1" a="1"/>
  <c r="W9671" i="1" s="1"/>
  <c r="W9672" i="1" a="1"/>
  <c r="W9672" i="1"/>
  <c r="W9673" i="1" a="1"/>
  <c r="W9673" i="1" s="1"/>
  <c r="W9674" i="1" a="1"/>
  <c r="W9674" i="1" s="1"/>
  <c r="W9675" i="1" a="1"/>
  <c r="W9675" i="1" s="1"/>
  <c r="W9676" i="1" a="1"/>
  <c r="W9676" i="1"/>
  <c r="W9677" i="1" a="1"/>
  <c r="W9677" i="1" s="1"/>
  <c r="W9678" i="1" a="1"/>
  <c r="W9678" i="1" s="1"/>
  <c r="W9679" i="1" a="1"/>
  <c r="W9679" i="1"/>
  <c r="W9680" i="1" a="1"/>
  <c r="W9680" i="1" s="1"/>
  <c r="W9681" i="1" a="1"/>
  <c r="W9681" i="1"/>
  <c r="W9682" i="1" a="1"/>
  <c r="W9682" i="1" s="1"/>
  <c r="W9683" i="1" a="1"/>
  <c r="W9683" i="1" s="1"/>
  <c r="W9684" i="1" a="1"/>
  <c r="W9684" i="1"/>
  <c r="W9685" i="1" a="1"/>
  <c r="W9685" i="1" s="1"/>
  <c r="W9686" i="1" a="1"/>
  <c r="W9686" i="1"/>
  <c r="W9687" i="1" a="1"/>
  <c r="W9687" i="1"/>
  <c r="W9688" i="1" a="1"/>
  <c r="W9688" i="1"/>
  <c r="W9689" i="1" a="1"/>
  <c r="W9689" i="1" s="1"/>
  <c r="W9690" i="1" a="1"/>
  <c r="W9690" i="1" s="1"/>
  <c r="W9691" i="1" a="1"/>
  <c r="W9691" i="1"/>
  <c r="W9692" i="1" a="1"/>
  <c r="W9692" i="1" s="1"/>
  <c r="W9693" i="1" a="1"/>
  <c r="W9693" i="1" s="1"/>
  <c r="W9694" i="1" a="1"/>
  <c r="W9694" i="1"/>
  <c r="W9695" i="1" a="1"/>
  <c r="W9695" i="1" s="1"/>
  <c r="W9696" i="1" a="1"/>
  <c r="W9696" i="1" s="1"/>
  <c r="W9697" i="1" a="1"/>
  <c r="W9697" i="1"/>
  <c r="W9698" i="1" a="1"/>
  <c r="W9698" i="1"/>
  <c r="W9699" i="1" a="1"/>
  <c r="W9699" i="1"/>
  <c r="W9700" i="1" a="1"/>
  <c r="W9700" i="1"/>
  <c r="W9701" i="1" a="1"/>
  <c r="W9701" i="1" s="1"/>
  <c r="W9702" i="1" a="1"/>
  <c r="W9702" i="1" s="1"/>
  <c r="W9703" i="1" a="1"/>
  <c r="W9703" i="1" s="1"/>
  <c r="W9704" i="1" a="1"/>
  <c r="W9704" i="1" s="1"/>
  <c r="W9705" i="1" a="1"/>
  <c r="W9705" i="1"/>
  <c r="W9706" i="1" a="1"/>
  <c r="W9706" i="1" s="1"/>
  <c r="W9707" i="1" a="1"/>
  <c r="W9707" i="1" s="1"/>
  <c r="W9708" i="1" a="1"/>
  <c r="W9708" i="1"/>
  <c r="W9709" i="1" a="1"/>
  <c r="W9709" i="1" s="1"/>
  <c r="W9710" i="1" a="1"/>
  <c r="W9710" i="1"/>
  <c r="W9711" i="1" a="1"/>
  <c r="W9711" i="1"/>
  <c r="W9712" i="1" a="1"/>
  <c r="W9712" i="1"/>
  <c r="W9713" i="1" a="1"/>
  <c r="W9713" i="1" s="1"/>
  <c r="W9714" i="1" a="1"/>
  <c r="W9714" i="1"/>
  <c r="W9715" i="1" a="1"/>
  <c r="W9715" i="1" s="1"/>
  <c r="W9716" i="1" a="1"/>
  <c r="W9716" i="1" s="1"/>
  <c r="W9717" i="1" a="1"/>
  <c r="W9717" i="1"/>
  <c r="W9718" i="1" a="1"/>
  <c r="W9718" i="1" s="1"/>
  <c r="W9719" i="1" a="1"/>
  <c r="W9719" i="1" s="1"/>
  <c r="W9720" i="1" a="1"/>
  <c r="W9720" i="1" s="1"/>
  <c r="W9721" i="1" a="1"/>
  <c r="W9721" i="1"/>
  <c r="W9722" i="1" a="1"/>
  <c r="W9722" i="1"/>
  <c r="W9723" i="1" a="1"/>
  <c r="W9723" i="1" s="1"/>
  <c r="W9724" i="1" a="1"/>
  <c r="W9724" i="1" s="1"/>
  <c r="W9725" i="1" a="1"/>
  <c r="W9725" i="1" s="1"/>
  <c r="W9726" i="1" a="1"/>
  <c r="W9726" i="1"/>
  <c r="W9727" i="1" a="1"/>
  <c r="W9727" i="1" s="1"/>
  <c r="W9728" i="1" a="1"/>
  <c r="W9728" i="1" s="1"/>
  <c r="W9729" i="1" a="1"/>
  <c r="W9729" i="1" s="1"/>
  <c r="W9730" i="1" a="1"/>
  <c r="W9730" i="1" s="1"/>
  <c r="W9731" i="1" a="1"/>
  <c r="W9731" i="1" s="1"/>
  <c r="W9732" i="1" a="1"/>
  <c r="W9732" i="1"/>
  <c r="W9733" i="1" a="1"/>
  <c r="W9733" i="1"/>
  <c r="W9734" i="1" a="1"/>
  <c r="W9734" i="1"/>
  <c r="W9735" i="1" a="1"/>
  <c r="W9735" i="1"/>
  <c r="W9736" i="1" a="1"/>
  <c r="W9736" i="1"/>
  <c r="W9737" i="1" a="1"/>
  <c r="W9737" i="1" s="1"/>
  <c r="W9738" i="1" a="1"/>
  <c r="W9738" i="1"/>
  <c r="W9739" i="1" a="1"/>
  <c r="W9739" i="1" s="1"/>
  <c r="W9740" i="1" a="1"/>
  <c r="W9740" i="1"/>
  <c r="W9741" i="1" a="1"/>
  <c r="W9741" i="1" s="1"/>
  <c r="W9742" i="1" a="1"/>
  <c r="W9742" i="1" s="1"/>
  <c r="W9743" i="1" a="1"/>
  <c r="W9743" i="1" s="1"/>
  <c r="W9744" i="1" a="1"/>
  <c r="W9744" i="1"/>
  <c r="W9745" i="1" a="1"/>
  <c r="W9745" i="1" s="1"/>
  <c r="W9746" i="1" a="1"/>
  <c r="W9746" i="1"/>
  <c r="W9747" i="1" a="1"/>
  <c r="W9747" i="1"/>
  <c r="W9748" i="1" a="1"/>
  <c r="W9748" i="1"/>
  <c r="W9749" i="1" a="1"/>
  <c r="W9749" i="1" s="1"/>
  <c r="W9750" i="1" a="1"/>
  <c r="W9750" i="1" s="1"/>
  <c r="W9751" i="1" a="1"/>
  <c r="W9751" i="1"/>
  <c r="W9752" i="1" a="1"/>
  <c r="W9752" i="1"/>
  <c r="W9753" i="1" a="1"/>
  <c r="W9753" i="1" s="1"/>
  <c r="W9754" i="1" a="1"/>
  <c r="W9754" i="1" s="1"/>
  <c r="W9755" i="1" a="1"/>
  <c r="W9755" i="1" s="1"/>
  <c r="W9756" i="1" a="1"/>
  <c r="W9756" i="1" s="1"/>
  <c r="W9757" i="1" a="1"/>
  <c r="W9757" i="1"/>
  <c r="W9758" i="1" a="1"/>
  <c r="W9758" i="1" s="1"/>
  <c r="W9759" i="1" a="1"/>
  <c r="W9759" i="1"/>
  <c r="W9760" i="1" a="1"/>
  <c r="W9760" i="1" s="1"/>
  <c r="W9761" i="1" a="1"/>
  <c r="W9761" i="1" s="1"/>
  <c r="W9762" i="1" a="1"/>
  <c r="W9762" i="1" s="1"/>
  <c r="W9763" i="1" a="1"/>
  <c r="W9763" i="1" s="1"/>
  <c r="W9764" i="1" a="1"/>
  <c r="W9764" i="1" s="1"/>
  <c r="W9765" i="1" a="1"/>
  <c r="W9765" i="1"/>
  <c r="W9766" i="1" a="1"/>
  <c r="W9766" i="1"/>
  <c r="W9767" i="1" a="1"/>
  <c r="W9767" i="1" s="1"/>
  <c r="W9768" i="1" a="1"/>
  <c r="W9768" i="1"/>
  <c r="W9769" i="1" a="1"/>
  <c r="W9769" i="1"/>
  <c r="W9770" i="1" a="1"/>
  <c r="W9770" i="1"/>
  <c r="W9771" i="1" a="1"/>
  <c r="W9771" i="1"/>
  <c r="W9772" i="1" a="1"/>
  <c r="W9772" i="1" s="1"/>
  <c r="W9773" i="1" a="1"/>
  <c r="W9773" i="1" s="1"/>
  <c r="W9774" i="1" a="1"/>
  <c r="W9774" i="1" s="1"/>
  <c r="W9775" i="1" a="1"/>
  <c r="W9775" i="1" s="1"/>
  <c r="W9776" i="1" a="1"/>
  <c r="W9776" i="1"/>
  <c r="W9777" i="1" a="1"/>
  <c r="W9777" i="1" s="1"/>
  <c r="W9778" i="1" a="1"/>
  <c r="W9778" i="1"/>
  <c r="W9779" i="1" a="1"/>
  <c r="W9779" i="1" s="1"/>
  <c r="W9780" i="1" a="1"/>
  <c r="W9780" i="1" s="1"/>
  <c r="W9781" i="1" a="1"/>
  <c r="W9781" i="1"/>
  <c r="W9782" i="1" a="1"/>
  <c r="W9782" i="1"/>
  <c r="W9783" i="1" a="1"/>
  <c r="W9783" i="1"/>
  <c r="W9784" i="1" a="1"/>
  <c r="W9784" i="1"/>
  <c r="W9785" i="1" a="1"/>
  <c r="W9785" i="1" s="1"/>
  <c r="W9786" i="1" a="1"/>
  <c r="W9786" i="1"/>
  <c r="W9787" i="1" a="1"/>
  <c r="W9787" i="1" s="1"/>
  <c r="W9788" i="1" a="1"/>
  <c r="W9788" i="1" s="1"/>
  <c r="W9789" i="1" a="1"/>
  <c r="W9789" i="1" s="1"/>
  <c r="W9790" i="1" a="1"/>
  <c r="W9790" i="1" s="1"/>
  <c r="W9791" i="1" a="1"/>
  <c r="W9791" i="1" s="1"/>
  <c r="W9792" i="1" a="1"/>
  <c r="W9792" i="1"/>
  <c r="W9793" i="1" a="1"/>
  <c r="W9793" i="1"/>
  <c r="W9794" i="1" a="1"/>
  <c r="W9794" i="1" s="1"/>
  <c r="W9795" i="1" a="1"/>
  <c r="W9795" i="1" s="1"/>
  <c r="W9796" i="1" a="1"/>
  <c r="W9796" i="1"/>
  <c r="W9797" i="1" a="1"/>
  <c r="W9797" i="1" s="1"/>
  <c r="W9798" i="1" a="1"/>
  <c r="W9798" i="1" s="1"/>
  <c r="W9799" i="1" a="1"/>
  <c r="W9799" i="1"/>
  <c r="W9800" i="1" a="1"/>
  <c r="W9800" i="1" s="1"/>
  <c r="W9801" i="1" a="1"/>
  <c r="W9801" i="1" s="1"/>
  <c r="W9802" i="1" a="1"/>
  <c r="W9802" i="1"/>
  <c r="W9803" i="1" a="1"/>
  <c r="W9803" i="1" s="1"/>
  <c r="W9804" i="1" a="1"/>
  <c r="W9804" i="1"/>
  <c r="W9805" i="1" a="1"/>
  <c r="W9805" i="1"/>
  <c r="W9806" i="1" a="1"/>
  <c r="W9806" i="1"/>
  <c r="W9807" i="1" a="1"/>
  <c r="W9807" i="1"/>
  <c r="W9808" i="1" a="1"/>
  <c r="W9808" i="1" s="1"/>
  <c r="W9809" i="1" a="1"/>
  <c r="W9809" i="1"/>
  <c r="W9810" i="1" a="1"/>
  <c r="W9810" i="1"/>
  <c r="W9811" i="1" a="1"/>
  <c r="W9811" i="1"/>
  <c r="W9812" i="1" a="1"/>
  <c r="W9812" i="1"/>
  <c r="W9813" i="1" a="1"/>
  <c r="W9813" i="1"/>
  <c r="W9814" i="1" a="1"/>
  <c r="W9814" i="1" s="1"/>
  <c r="W9815" i="1" a="1"/>
  <c r="W9815" i="1"/>
  <c r="W9816" i="1" a="1"/>
  <c r="W9816" i="1"/>
  <c r="W9817" i="1" a="1"/>
  <c r="W9817" i="1"/>
  <c r="W9818" i="1" a="1"/>
  <c r="W9818" i="1"/>
  <c r="W9819" i="1" a="1"/>
  <c r="W9819" i="1" s="1"/>
  <c r="W9820" i="1" a="1"/>
  <c r="W9820" i="1" s="1"/>
  <c r="W9821" i="1" a="1"/>
  <c r="W9821" i="1" s="1"/>
  <c r="W9822" i="1" a="1"/>
  <c r="W9822" i="1"/>
  <c r="W9823" i="1" a="1"/>
  <c r="W9823" i="1" s="1"/>
  <c r="W9824" i="1" a="1"/>
  <c r="W9824" i="1"/>
  <c r="W9825" i="1" a="1"/>
  <c r="W9825" i="1" s="1"/>
  <c r="W9826" i="1" a="1"/>
  <c r="W9826" i="1" s="1"/>
  <c r="W9827" i="1" a="1"/>
  <c r="W9827" i="1"/>
  <c r="W9828" i="1" a="1"/>
  <c r="W9828" i="1"/>
  <c r="W9829" i="1" a="1"/>
  <c r="W9829" i="1"/>
  <c r="W9830" i="1" a="1"/>
  <c r="W9830" i="1"/>
  <c r="W9831" i="1" a="1"/>
  <c r="W9831" i="1"/>
  <c r="W9832" i="1" a="1"/>
  <c r="W9832" i="1" s="1"/>
  <c r="W9833" i="1" a="1"/>
  <c r="W9833" i="1"/>
  <c r="W9834" i="1" a="1"/>
  <c r="W9834" i="1"/>
  <c r="W9835" i="1" a="1"/>
  <c r="W9835" i="1"/>
  <c r="W9836" i="1" a="1"/>
  <c r="W9836" i="1"/>
  <c r="W9837" i="1" a="1"/>
  <c r="W9837" i="1"/>
  <c r="W9838" i="1" a="1"/>
  <c r="W9838" i="1" s="1"/>
  <c r="W9839" i="1" a="1"/>
  <c r="W9839" i="1" s="1"/>
  <c r="W9840" i="1" a="1"/>
  <c r="W9840" i="1"/>
  <c r="W9841" i="1" a="1"/>
  <c r="W9841" i="1"/>
  <c r="W9842" i="1" a="1"/>
  <c r="W9842" i="1"/>
  <c r="W9843" i="1" a="1"/>
  <c r="W9843" i="1"/>
  <c r="W9844" i="1" a="1"/>
  <c r="W9844" i="1" s="1"/>
  <c r="W9845" i="1" a="1"/>
  <c r="W9845" i="1" s="1"/>
  <c r="W9846" i="1" a="1"/>
  <c r="W9846" i="1"/>
  <c r="W9847" i="1" a="1"/>
  <c r="W9847" i="1" s="1"/>
  <c r="W9848" i="1" a="1"/>
  <c r="W9848" i="1"/>
  <c r="W9849" i="1" a="1"/>
  <c r="W9849" i="1" s="1"/>
  <c r="W9850" i="1" a="1"/>
  <c r="W9850" i="1" s="1"/>
  <c r="W9851" i="1" a="1"/>
  <c r="W9851" i="1"/>
  <c r="W9852" i="1" a="1"/>
  <c r="W9852" i="1"/>
  <c r="W9853" i="1" a="1"/>
  <c r="W9853" i="1"/>
  <c r="W9854" i="1" a="1"/>
  <c r="W9854" i="1"/>
  <c r="W9855" i="1" a="1"/>
  <c r="W9855" i="1"/>
  <c r="W9856" i="1" a="1"/>
  <c r="W9856" i="1" s="1"/>
  <c r="W9857" i="1" a="1"/>
  <c r="W9857" i="1"/>
  <c r="W9858" i="1" a="1"/>
  <c r="W9858" i="1"/>
  <c r="W9859" i="1" a="1"/>
  <c r="W9859" i="1"/>
  <c r="W9860" i="1" a="1"/>
  <c r="W9860" i="1"/>
  <c r="W9861" i="1" a="1"/>
  <c r="W9861" i="1"/>
  <c r="W9862" i="1" a="1"/>
  <c r="W9862" i="1" s="1"/>
  <c r="W9863" i="1" a="1"/>
  <c r="W9863" i="1"/>
  <c r="W9864" i="1" a="1"/>
  <c r="W9864" i="1"/>
  <c r="W9865" i="1" a="1"/>
  <c r="W9865" i="1" s="1"/>
  <c r="W9866" i="1" a="1"/>
  <c r="W9866" i="1"/>
  <c r="W9867" i="1" a="1"/>
  <c r="W9867" i="1"/>
  <c r="W9868" i="1" a="1"/>
  <c r="W9868" i="1" s="1"/>
  <c r="W9869" i="1" a="1"/>
  <c r="W9869" i="1" s="1"/>
  <c r="W9870" i="1" a="1"/>
  <c r="W9870" i="1"/>
  <c r="W9871" i="1" a="1"/>
  <c r="W9871" i="1" s="1"/>
  <c r="W9872" i="1" a="1"/>
  <c r="W9872" i="1"/>
  <c r="W9873" i="1" a="1"/>
  <c r="W9873" i="1" s="1"/>
  <c r="W9874" i="1" a="1"/>
  <c r="W9874" i="1"/>
  <c r="W9875" i="1" a="1"/>
  <c r="W9875" i="1"/>
  <c r="W9876" i="1" a="1"/>
  <c r="W9876" i="1" s="1"/>
  <c r="W9877" i="1" a="1"/>
  <c r="W9877" i="1"/>
  <c r="W9878" i="1" a="1"/>
  <c r="W9878" i="1" s="1"/>
  <c r="W9879" i="1" a="1"/>
  <c r="W9879" i="1" s="1"/>
  <c r="W9880" i="1" a="1"/>
  <c r="W9880" i="1"/>
  <c r="W9881" i="1" a="1"/>
  <c r="W9881" i="1" s="1"/>
  <c r="W9882" i="1" a="1"/>
  <c r="W9882" i="1"/>
  <c r="W9883" i="1" a="1"/>
  <c r="W9883" i="1"/>
  <c r="W9884" i="1" a="1"/>
  <c r="W9884" i="1"/>
  <c r="W9885" i="1" a="1"/>
  <c r="W9885" i="1" s="1"/>
  <c r="W9886" i="1" a="1"/>
  <c r="W9886" i="1" s="1"/>
  <c r="W9887" i="1" a="1"/>
  <c r="W9887" i="1"/>
  <c r="W9888" i="1" a="1"/>
  <c r="W9888" i="1"/>
  <c r="W9889" i="1" a="1"/>
  <c r="W9889" i="1" s="1"/>
  <c r="W9890" i="1" a="1"/>
  <c r="W9890" i="1"/>
  <c r="W9891" i="1" a="1"/>
  <c r="W9891" i="1" s="1"/>
  <c r="W9892" i="1" a="1"/>
  <c r="W9892" i="1"/>
  <c r="W9893" i="1" a="1"/>
  <c r="W9893" i="1" s="1"/>
  <c r="W9894" i="1" a="1"/>
  <c r="W9894" i="1" s="1"/>
  <c r="W9895" i="1" a="1"/>
  <c r="W9895" i="1"/>
  <c r="W9896" i="1" a="1"/>
  <c r="W9896" i="1"/>
  <c r="W9897" i="1" a="1"/>
  <c r="W9897" i="1" s="1"/>
  <c r="W9898" i="1" a="1"/>
  <c r="W9898" i="1" s="1"/>
  <c r="W9899" i="1" a="1"/>
  <c r="W9899" i="1"/>
  <c r="W9900" i="1" a="1"/>
  <c r="W9900" i="1"/>
  <c r="W9901" i="1" a="1"/>
  <c r="W9901" i="1"/>
  <c r="W9902" i="1" a="1"/>
  <c r="W9902" i="1" s="1"/>
  <c r="W9903" i="1" a="1"/>
  <c r="W9903" i="1" s="1"/>
  <c r="W9904" i="1" a="1"/>
  <c r="W9904" i="1"/>
  <c r="W9905" i="1" a="1"/>
  <c r="W9905" i="1"/>
  <c r="W9906" i="1" a="1"/>
  <c r="W9906" i="1"/>
  <c r="W9907" i="1" a="1"/>
  <c r="W9907" i="1" s="1"/>
  <c r="W9908" i="1" a="1"/>
  <c r="W9908" i="1" s="1"/>
  <c r="W9909" i="1" a="1"/>
  <c r="W9909" i="1" s="1"/>
  <c r="W9910" i="1" a="1"/>
  <c r="W9910" i="1"/>
  <c r="W9911" i="1" a="1"/>
  <c r="W9911" i="1" s="1"/>
  <c r="W9912" i="1" a="1"/>
  <c r="W9912" i="1"/>
  <c r="W9913" i="1" a="1"/>
  <c r="W9913" i="1" s="1"/>
  <c r="W9914" i="1" a="1"/>
  <c r="W9914" i="1"/>
  <c r="W9915" i="1" a="1"/>
  <c r="W9915" i="1" s="1"/>
  <c r="W9916" i="1" a="1"/>
  <c r="W9916" i="1"/>
  <c r="W9917" i="1" a="1"/>
  <c r="W9917" i="1"/>
  <c r="W9918" i="1" a="1"/>
  <c r="W9918" i="1"/>
  <c r="W9919" i="1" a="1"/>
  <c r="W9919" i="1"/>
  <c r="W9920" i="1" a="1"/>
  <c r="W9920" i="1" s="1"/>
  <c r="W9921" i="1" a="1"/>
  <c r="W9921" i="1" s="1"/>
  <c r="W9922" i="1" a="1"/>
  <c r="W9922" i="1" s="1"/>
  <c r="W9923" i="1" a="1"/>
  <c r="W9923" i="1" s="1"/>
  <c r="W9924" i="1" a="1"/>
  <c r="W9924" i="1" s="1"/>
  <c r="W9925" i="1" a="1"/>
  <c r="W9925" i="1"/>
  <c r="W9926" i="1" a="1"/>
  <c r="W9926" i="1"/>
  <c r="W9927" i="1" a="1"/>
  <c r="W9927" i="1" s="1"/>
  <c r="W9928" i="1" a="1"/>
  <c r="W9928" i="1" s="1"/>
  <c r="W9929" i="1" a="1"/>
  <c r="W9929" i="1"/>
  <c r="W9930" i="1" a="1"/>
  <c r="W9930" i="1" s="1"/>
  <c r="W9931" i="1" a="1"/>
  <c r="W9931" i="1"/>
  <c r="W9932" i="1" a="1"/>
  <c r="W9932" i="1" s="1"/>
  <c r="W9933" i="1" a="1"/>
  <c r="W9933" i="1" s="1"/>
  <c r="W9934" i="1" a="1"/>
  <c r="W9934" i="1"/>
  <c r="W9935" i="1" a="1"/>
  <c r="W9935" i="1" s="1"/>
  <c r="W9936" i="1" a="1"/>
  <c r="W9936" i="1"/>
  <c r="W9937" i="1" a="1"/>
  <c r="W9937" i="1" s="1"/>
  <c r="W9938" i="1" a="1"/>
  <c r="W9938" i="1" s="1"/>
  <c r="W9939" i="1" a="1"/>
  <c r="W9939" i="1" s="1"/>
  <c r="W9940" i="1" a="1"/>
  <c r="W9940" i="1" s="1"/>
  <c r="W9941" i="1" a="1"/>
  <c r="W9941" i="1"/>
  <c r="W9942" i="1" a="1"/>
  <c r="W9942" i="1"/>
  <c r="W9943" i="1" a="1"/>
  <c r="W9943" i="1"/>
  <c r="W9944" i="1" a="1"/>
  <c r="W9944" i="1"/>
  <c r="W9945" i="1" a="1"/>
  <c r="W9945" i="1" s="1"/>
  <c r="W9946" i="1" a="1"/>
  <c r="W9946" i="1"/>
  <c r="W9947" i="1" a="1"/>
  <c r="W9947" i="1"/>
  <c r="W9948" i="1" a="1"/>
  <c r="W9948" i="1" s="1"/>
  <c r="W9949" i="1" a="1"/>
  <c r="W9949" i="1"/>
  <c r="W9950" i="1" a="1"/>
  <c r="W9950" i="1" s="1"/>
  <c r="W9951" i="1" a="1"/>
  <c r="W9951" i="1" s="1"/>
  <c r="W9952" i="1" a="1"/>
  <c r="W9952" i="1"/>
  <c r="W9953" i="1" a="1"/>
  <c r="W9953" i="1" s="1"/>
  <c r="W9954" i="1" a="1"/>
  <c r="W9954" i="1"/>
  <c r="W9955" i="1" a="1"/>
  <c r="W9955" i="1"/>
  <c r="W9956" i="1" a="1"/>
  <c r="W9956" i="1"/>
  <c r="W9957" i="1" a="1"/>
  <c r="W9957" i="1" s="1"/>
  <c r="W9958" i="1" a="1"/>
  <c r="W9958" i="1"/>
  <c r="W9959" i="1" a="1"/>
  <c r="W9959" i="1"/>
  <c r="W9960" i="1" a="1"/>
  <c r="W9960" i="1"/>
  <c r="W9961" i="1" a="1"/>
  <c r="W9961" i="1" s="1"/>
  <c r="W9962" i="1" a="1"/>
  <c r="W9962" i="1" s="1"/>
  <c r="W9963" i="1" a="1"/>
  <c r="W9963" i="1" s="1"/>
  <c r="W9964" i="1" a="1"/>
  <c r="W9964" i="1"/>
  <c r="W9965" i="1" a="1"/>
  <c r="W9965" i="1"/>
  <c r="W9966" i="1" a="1"/>
  <c r="W9966" i="1" s="1"/>
  <c r="W9967" i="1" a="1"/>
  <c r="W9967" i="1" s="1"/>
  <c r="W9968" i="1" a="1"/>
  <c r="W9968" i="1"/>
  <c r="W9969" i="1" a="1"/>
  <c r="W9969" i="1" s="1"/>
  <c r="W9970" i="1" a="1"/>
  <c r="W9970" i="1" s="1"/>
  <c r="W9971" i="1" a="1"/>
  <c r="W9971" i="1"/>
  <c r="W9972" i="1" a="1"/>
  <c r="W9972" i="1" s="1"/>
  <c r="W9973" i="1" a="1"/>
  <c r="W9973" i="1"/>
  <c r="W9974" i="1" a="1"/>
  <c r="W9974" i="1" s="1"/>
  <c r="W9975" i="1" a="1"/>
  <c r="W9975" i="1" s="1"/>
  <c r="W9976" i="1" a="1"/>
  <c r="W9976" i="1"/>
  <c r="W9977" i="1" a="1"/>
  <c r="W9977" i="1"/>
  <c r="W9978" i="1" a="1"/>
  <c r="W9978" i="1"/>
  <c r="W9979" i="1" a="1"/>
  <c r="W9979" i="1" s="1"/>
  <c r="W9980" i="1" a="1"/>
  <c r="W9980" i="1"/>
  <c r="W9981" i="1" a="1"/>
  <c r="W9981" i="1" s="1"/>
  <c r="W9982" i="1" a="1"/>
  <c r="W9982" i="1" s="1"/>
  <c r="W9983" i="1" a="1"/>
  <c r="W9983" i="1" s="1"/>
  <c r="W9984" i="1" a="1"/>
  <c r="W9984" i="1"/>
  <c r="W9985" i="1" a="1"/>
  <c r="W9985" i="1"/>
  <c r="W9986" i="1" a="1"/>
  <c r="W9986" i="1"/>
  <c r="W9987" i="1" a="1"/>
  <c r="W9987" i="1" s="1"/>
  <c r="W9988" i="1" a="1"/>
  <c r="W9988" i="1"/>
  <c r="W9989" i="1" a="1"/>
  <c r="W9989" i="1" s="1"/>
  <c r="W9990" i="1" a="1"/>
  <c r="W9990" i="1"/>
  <c r="W9991" i="1" a="1"/>
  <c r="W9991" i="1" s="1"/>
  <c r="W9992" i="1" a="1"/>
  <c r="W9992" i="1" s="1"/>
  <c r="W9993" i="1" a="1"/>
  <c r="W9993" i="1" s="1"/>
  <c r="W9994" i="1" a="1"/>
  <c r="W9994" i="1" s="1"/>
  <c r="W9995" i="1" a="1"/>
  <c r="W9995" i="1"/>
  <c r="W2" i="1" a="1"/>
  <c r="W2" i="1" s="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alcChain>
</file>

<file path=xl/metadata.xml><?xml version="1.0" encoding="utf-8"?>
<metadata xmlns="http://purl.oclc.org/ooxml/spreadsheetml/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<sst xmlns="http://purl.oclc.org/ooxml/spreadsheetml/main" count="129995" uniqueCount="10964">
  <si>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</si>
  <si>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</si>
  <si>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</si>
  <si>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</si>
  <si>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</si>
  <si>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</si>
  <si>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</si>
  <si>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</si>
  <si>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</si>
  <si>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</si>
  <si>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</si>
  <si>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</si>
  <si>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</si>
  <si>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</si>
  <si>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</si>
  <si>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</si>
  <si>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</si>
  <si>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</si>
  <si>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</si>
  <si>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</si>
  <si>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</si>
  <si>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</si>
  <si>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</si>
  <si>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</si>
  <si>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</si>
  <si>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</si>
  <si>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</si>
  <si>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</si>
  <si>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</si>
  <si>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</si>
  <si>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</si>
  <si>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</si>
  <si>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</si>
  <si>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</si>
  <si>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</si>
  <si>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</si>
  <si>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</si>
  <si>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</si>
  <si>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</si>
  <si>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</si>
  <si>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</si>
  <si>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</si>
  <si>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</si>
  <si>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</si>
  <si>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</si>
  <si>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</si>
  <si>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</si>
  <si>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</si>
  <si>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</si>
  <si>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</si>
  <si>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</si>
  <si>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</si>
  <si>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</si>
  <si>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</si>
  <si>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</si>
  <si>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</si>
  <si>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</si>
  <si>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</si>
  <si>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</si>
  <si>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</si>
  <si>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</si>
  <si>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</si>
  <si>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</si>
  <si>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</si>
  <si>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</si>
  <si>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</si>
  <si>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</si>
  <si>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</si>
  <si>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</si>
  <si>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</si>
  <si>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</si>
  <si>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</si>
  <si>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</si>
  <si>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</si>
  <si>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</si>
  <si>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</si>
  <si>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</si>
  <si>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</si>
  <si>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</si>
  <si>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</si>
  <si>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</si>
  <si>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</si>
  <si>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</si>
  <si>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</si>
  <si>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</si>
  <si>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</si>
  <si>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</si>
  <si>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</si>
  <si>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</si>
  <si>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</si>
  <si>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</si>
  <si>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</si>
  <si>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</si>
  <si>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</si>
  <si>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</si>
  <si>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</si>
  <si>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</si>
  <si>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</si>
  <si>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</si>
  <si>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</si>
  <si>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</si>
  <si>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</si>
  <si>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</si>
  <si>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</si>
  <si>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</si>
  <si>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</si>
  <si>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</si>
  <si>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</si>
  <si>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</si>
  <si>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</si>
  <si>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</si>
  <si>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</si>
  <si>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</si>
  <si>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</si>
  <si>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</si>
  <si>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</si>
  <si>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</si>
  <si>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</si>
  <si>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</si>
  <si>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</si>
  <si>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</si>
  <si>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</si>
  <si>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</si>
  <si>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</si>
  <si>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</si>
  <si>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</si>
  <si>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</si>
  <si>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</si>
  <si>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</si>
  <si>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</si>
  <si>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</si>
  <si>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</si>
  <si>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</si>
  <si>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</si>
  <si>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</si>
  <si>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</si>
  <si>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</si>
  <si>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</si>
  <si>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</si>
  <si>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</si>
  <si>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</si>
  <si>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</si>
  <si>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</si>
  <si>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</si>
  <si>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</si>
  <si>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</si>
  <si>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</si>
  <si>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</si>
  <si>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</si>
  <si>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</si>
  <si>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</si>
  <si>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</si>
  <si>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</si>
  <si>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</si>
  <si>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</si>
  <si>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</si>
  <si>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</si>
  <si>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</si>
  <si>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</si>
  <si>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</si>
  <si>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</si>
  <si>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</si>
  <si>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</si>
  <si>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</si>
  <si>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</si>
  <si>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</si>
  <si>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</si>
  <si>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</si>
  <si>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</si>
  <si>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</si>
  <si>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</si>
  <si>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</si>
  <si>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</si>
  <si>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</si>
  <si>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</si>
  <si>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</si>
  <si>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</si>
  <si>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</si>
  <si>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</si>
  <si>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</si>
  <si>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</si>
  <si>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</si>
  <si>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</si>
  <si>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</si>
  <si>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</si>
  <si>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</si>
  <si>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</si>
  <si>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</si>
  <si>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</si>
  <si>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</si>
  <si>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</si>
  <si>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</si>
  <si>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</si>
  <si>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</si>
  <si>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</si>
  <si>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</si>
  <si>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</si>
  <si>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</si>
  <si>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</si>
  <si>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</si>
  <si>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</si>
  <si>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</si>
  <si>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</si>
  <si>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</si>
  <si>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</si>
  <si>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</si>
  <si>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</si>
  <si>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</si>
  <si>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</si>
  <si>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</si>
  <si>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</si>
  <si>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</si>
  <si>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</si>
  <si>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</si>
  <si>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</si>
  <si>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</si>
  <si>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</si>
  <si>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</si>
  <si>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</si>
  <si>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</si>
  <si>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</si>
  <si>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</si>
  <si>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</si>
  <si>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</si>
  <si>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</si>
  <si>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</si>
  <si>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</si>
  <si>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</si>
  <si>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</si>
  <si>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</si>
  <si>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</si>
  <si>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</si>
  <si>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</si>
  <si>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</si>
  <si>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</si>
  <si>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</si>
  <si>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</si>
  <si>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</si>
  <si>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</si>
  <si>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</si>
  <si>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</si>
  <si>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</si>
  <si>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</si>
  <si>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</si>
  <si>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</si>
  <si>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</si>
  <si>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</si>
  <si>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</si>
  <si>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</si>
  <si>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</si>
  <si>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</si>
  <si>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</si>
  <si>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</si>
  <si>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</si>
  <si>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</si>
  <si>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</si>
  <si>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</si>
  <si>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</si>
  <si>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</si>
  <si>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</si>
  <si>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</si>
  <si>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</si>
  <si>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</si>
  <si>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</si>
  <si>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</si>
  <si>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</si>
  <si>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</si>
  <si>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</si>
  <si>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</si>
  <si>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</si>
  <si>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</si>
  <si>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</si>
  <si>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</si>
  <si>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</si>
  <si>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</si>
  <si>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</si>
  <si>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</si>
  <si>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</si>
  <si>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</si>
  <si>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</si>
  <si>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</si>
  <si>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</si>
  <si>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</si>
  <si>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</si>
  <si>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</si>
  <si>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</si>
  <si>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</si>
  <si>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</si>
  <si>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</si>
  <si>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</si>
  <si>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</si>
  <si>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</si>
  <si>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</si>
  <si>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</si>
  <si>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</si>
  <si>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</si>
  <si>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</si>
  <si>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</si>
  <si>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</si>
  <si>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</si>
  <si>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</si>
  <si>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</si>
  <si>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</si>
  <si>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</si>
  <si>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</si>
  <si>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</si>
  <si>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</si>
  <si>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</si>
  <si>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</si>
  <si>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</si>
  <si>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</si>
  <si>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</si>
  <si>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</si>
  <si>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</si>
  <si>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</si>
  <si>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</si>
  <si>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</si>
  <si>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</si>
  <si>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</si>
  <si>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</si>
  <si>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</si>
  <si>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</si>
  <si>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</si>
  <si>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</si>
  <si>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</si>
  <si>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</si>
  <si>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</si>
  <si>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</si>
  <si>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</si>
  <si>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</si>
  <si>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</si>
  <si>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</si>
  <si>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</si>
  <si>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</si>
  <si>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</si>
  <si>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</si>
  <si>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</si>
  <si>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</si>
  <si>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</si>
  <si>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</si>
  <si>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</si>
  <si>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</si>
  <si>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</si>
  <si>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</si>
  <si>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</si>
  <si>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</si>
  <si>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</si>
  <si>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</si>
  <si>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</si>
  <si>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</si>
  <si>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</si>
  <si>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</si>
  <si>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</si>
  <si>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</si>
  <si>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</si>
  <si>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</si>
  <si>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</si>
  <si>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</si>
  <si>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</si>
  <si>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</si>
  <si>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</si>
  <si>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</si>
  <si>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</si>
  <si>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</si>
  <si>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</si>
  <si>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</si>
  <si>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</si>
  <si>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</si>
  <si>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</si>
  <si>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</si>
  <si>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</si>
  <si>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</si>
  <si>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</si>
  <si>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</si>
  <si>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</si>
  <si>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</si>
  <si>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</si>
  <si>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</si>
  <si>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</si>
  <si>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</si>
  <si>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</si>
  <si>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</si>
  <si>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</si>
  <si>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</si>
  <si>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</si>
  <si>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</si>
  <si>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</si>
  <si>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</si>
  <si>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</si>
  <si>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</si>
  <si>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</si>
  <si>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</si>
  <si>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</si>
  <si>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</si>
  <si>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</si>
  <si>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</si>
  <si>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</si>
  <si>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</si>
  <si>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</si>
  <si>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</si>
  <si>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</si>
  <si>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</si>
  <si>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</si>
  <si>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</si>
  <si>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</si>
  <si>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</si>
  <si>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</si>
  <si>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</si>
  <si>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</si>
  <si>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</si>
  <si>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</si>
  <si>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</si>
  <si>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</si>
  <si>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</si>
  <si>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</si>
  <si>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</si>
  <si>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</si>
  <si>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</si>
  <si>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</si>
  <si>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</si>
  <si>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</si>
  <si>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</si>
  <si>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</si>
  <si>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</si>
  <si>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</si>
  <si>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</si>
  <si>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</si>
  <si>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</si>
  <si>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</si>
  <si>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</si>
  <si>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</si>
  <si>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</si>
  <si>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</si>
  <si>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</si>
  <si>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</si>
  <si>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</si>
  <si>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</si>
  <si>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</si>
  <si>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</si>
  <si>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</si>
  <si>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</si>
  <si>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</si>
  <si>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</si>
  <si>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</si>
  <si>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</si>
  <si>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</si>
  <si>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</si>
  <si>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</si>
  <si>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</si>
  <si>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</si>
  <si>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</si>
  <si>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</si>
  <si>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</si>
  <si>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</si>
  <si>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</si>
  <si>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</si>
  <si>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</si>
  <si>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</si>
  <si>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</si>
  <si>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</si>
  <si>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</si>
  <si>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</si>
  <si>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</si>
  <si>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</si>
  <si>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</si>
  <si>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</si>
  <si>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</si>
  <si>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</si>
  <si>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</si>
  <si>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</si>
  <si>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</si>
  <si>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</si>
  <si>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</si>
  <si>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</si>
  <si>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</si>
  <si>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</si>
  <si>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</si>
  <si>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</si>
  <si>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</si>
  <si>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</si>
  <si>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</si>
  <si>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</si>
  <si>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</si>
  <si>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</si>
  <si>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</si>
  <si>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</si>
  <si>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</si>
  <si>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</si>
  <si>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</si>
  <si>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</si>
  <si>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</si>
  <si>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</si>
  <si>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</si>
  <si>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</si>
  <si>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</si>
  <si>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</si>
  <si>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</si>
  <si>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</si>
  <si>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</si>
  <si>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</si>
  <si>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</si>
  <si>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</si>
  <si>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</si>
  <si>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</si>
  <si>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</si>
  <si>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</si>
  <si>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</si>
  <si>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</si>
  <si>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</si>
  <si>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</si>
  <si>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</si>
  <si>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</si>
  <si>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</si>
  <si>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</si>
  <si>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</si>
  <si>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</si>
  <si>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</si>
  <si>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</si>
  <si>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</si>
  <si>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</si>
  <si>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</si>
  <si>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</si>
  <si>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</si>
  <si>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</si>
  <si>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</si>
  <si>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</si>
  <si>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</si>
  <si>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</si>
  <si>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</si>
  <si>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</si>
  <si>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</si>
  <si>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</si>
  <si>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</si>
  <si>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</si>
  <si>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</si>
  <si>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</si>
  <si>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</si>
  <si>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</si>
  <si>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</si>
  <si>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</si>
  <si>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</si>
  <si>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</si>
  <si>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</si>
  <si>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</si>
  <si>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</si>
  <si>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</si>
  <si>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</si>
  <si>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</si>
  <si>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</si>
  <si>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</si>
  <si>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</si>
  <si>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</si>
  <si>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</si>
  <si>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</si>
  <si>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</si>
  <si>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</si>
  <si>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</si>
  <si>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</si>
  <si>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</si>
  <si>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</si>
  <si>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</si>
  <si>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</si>
  <si>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</si>
  <si>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</si>
  <si>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</si>
  <si>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</si>
  <si>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</si>
  <si>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</si>
  <si>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</si>
  <si>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</si>
  <si>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</si>
  <si>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</si>
  <si>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</si>
  <si>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</si>
  <si>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</si>
  <si>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</si>
  <si>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</si>
  <si>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</si>
  <si>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</si>
  <si>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</si>
  <si>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</si>
  <si>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</si>
  <si>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</si>
  <si>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</si>
  <si>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</si>
  <si>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</si>
  <si>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</si>
  <si>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</si>
  <si>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</si>
  <si>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</si>
  <si>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</si>
  <si>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</si>
  <si>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</si>
  <si>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</si>
  <si>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</si>
  <si>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</si>
  <si>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</si>
  <si>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</si>
  <si>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</si>
  <si>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</si>
  <si>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</si>
  <si>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</si>
  <si>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</si>
  <si>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</si>
  <si>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</si>
  <si>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</si>
  <si>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</si>
  <si>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</si>
  <si>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</si>
  <si>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</si>
  <si>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</si>
  <si>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</si>
  <si>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</si>
  <si>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</si>
  <si>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</si>
  <si>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</si>
  <si>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</si>
  <si>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</si>
  <si>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</si>
  <si>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</si>
  <si>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</si>
  <si>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</si>
  <si>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</si>
  <si>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</si>
  <si>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</si>
  <si>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</si>
  <si>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</si>
  <si>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</si>
  <si>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</si>
  <si>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</si>
  <si>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</si>
  <si>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</si>
  <si>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</si>
  <si>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</si>
  <si>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</si>
  <si>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</si>
  <si>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</si>
  <si>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</si>
  <si>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</si>
  <si>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</si>
  <si>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</si>
  <si>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</si>
  <si>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</si>
  <si>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</si>
  <si>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</si>
  <si>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</si>
  <si>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</si>
  <si>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</si>
  <si>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</si>
  <si>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</si>
  <si>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</si>
  <si>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</si>
  <si>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</si>
  <si>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</si>
  <si>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</si>
  <si>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</si>
  <si>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</si>
  <si>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</si>
  <si>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</si>
  <si>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</si>
  <si>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</si>
  <si>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</si>
  <si>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</si>
  <si>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</si>
  <si>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</si>
  <si>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</si>
  <si>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</si>
  <si>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</si>
  <si>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</si>
  <si>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</si>
  <si>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</si>
  <si>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</si>
  <si>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</si>
  <si>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</si>
  <si>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</si>
  <si>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</si>
  <si>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</si>
  <si>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</si>
  <si>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</si>
  <si>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</si>
  <si>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</si>
  <si>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</si>
  <si>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</si>
  <si>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</si>
  <si>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</si>
  <si>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</si>
  <si>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</si>
  <si>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</si>
  <si>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</si>
  <si>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</si>
  <si>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</si>
  <si>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</si>
  <si>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</si>
  <si>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</si>
  <si>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</si>
  <si>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</si>
  <si>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</si>
  <si>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</si>
  <si>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</si>
  <si>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</si>
  <si>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</si>
  <si>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</si>
  <si>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</si>
  <si>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</si>
  <si>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</si>
  <si>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</si>
  <si>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</si>
  <si>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</si>
  <si>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</si>
  <si>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</si>
  <si>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</si>
  <si>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</si>
  <si>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</si>
  <si>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</si>
  <si>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</si>
  <si>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</si>
  <si>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</si>
  <si>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</si>
  <si>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</si>
  <si>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</si>
  <si>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</si>
  <si>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</si>
  <si>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</si>
  <si>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</si>
  <si>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</si>
  <si>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</si>
  <si>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</si>
  <si>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</si>
  <si>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</si>
  <si>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</si>
  <si>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</si>
  <si>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</si>
  <si>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</si>
  <si>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</si>
  <si>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</si>
  <si>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</si>
  <si>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</si>
  <si>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</si>
  <si>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</si>
  <si>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</si>
  <si>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</si>
  <si>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</si>
  <si>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</si>
  <si>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</si>
  <si>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</si>
  <si>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</si>
  <si>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</si>
  <si>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</si>
  <si>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</si>
  <si>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</si>
  <si>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</si>
  <si>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</si>
  <si>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</si>
  <si>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</si>
  <si>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</si>
  <si>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</si>
  <si>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</si>
  <si>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</si>
  <si>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</si>
  <si>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</si>
  <si>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</si>
  <si>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</si>
  <si>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</si>
  <si>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</si>
  <si>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</si>
  <si>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</si>
  <si>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</si>
  <si>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</si>
  <si>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</si>
  <si>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</si>
  <si>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</si>
  <si>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</si>
  <si>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</si>
  <si>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</si>
  <si>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</si>
  <si>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</si>
  <si>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</si>
  <si>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</si>
  <si>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</si>
  <si>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</si>
  <si>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</si>
  <si>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</si>
  <si>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</si>
  <si>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</si>
  <si>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</si>
  <si>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</si>
  <si>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</si>
  <si>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</si>
  <si>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</si>
  <si>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</si>
  <si>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</si>
  <si>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</si>
  <si>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</si>
  <si>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</si>
  <si>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</si>
  <si>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</si>
  <si>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</si>
  <si>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</si>
  <si>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</si>
  <si>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</si>
  <si>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</si>
  <si>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</si>
  <si>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</si>
  <si>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</si>
  <si>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</si>
  <si>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</si>
  <si>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</si>
  <si>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</si>
  <si>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</si>
  <si>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</si>
  <si>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</si>
  <si>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</si>
  <si>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</si>
  <si>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</si>
  <si>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</si>
  <si>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</si>
  <si>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</si>
  <si>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</si>
  <si>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</si>
  <si>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</si>
  <si>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</si>
  <si>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</si>
  <si>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</si>
  <si>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</si>
  <si>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</si>
  <si>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</si>
  <si>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</si>
  <si>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</si>
  <si>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</si>
  <si>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</si>
  <si>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</si>
  <si>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</si>
  <si>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</si>
  <si>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</si>
  <si>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</si>
  <si>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</si>
  <si>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</si>
  <si>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</si>
  <si>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</si>
  <si>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</si>
  <si>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</si>
  <si>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</si>
  <si>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</si>
  <si>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</si>
  <si>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</si>
  <si>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</si>
  <si>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</si>
  <si>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</si>
  <si>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</si>
  <si>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</si>
  <si>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</si>
  <si>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</si>
  <si>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</si>
  <si>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</si>
  <si>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</si>
  <si>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</si>
  <si>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</si>
  <si>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</si>
  <si>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</si>
  <si>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</si>
  <si>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</si>
  <si>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</si>
  <si>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</si>
  <si>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</si>
  <si>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</si>
  <si>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</si>
  <si>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</si>
  <si>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</si>
  <si>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</si>
  <si>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</si>
  <si>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</si>
  <si>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</si>
  <si>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</si>
  <si>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</si>
  <si>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</si>
  <si>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</si>
  <si>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</si>
  <si>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</si>
  <si>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</si>
  <si>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</si>
  <si>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</si>
  <si>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</si>
  <si>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</si>
  <si>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</si>
  <si>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</si>
  <si>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</si>
  <si>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</si>
  <si>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</si>
  <si>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</si>
  <si>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</si>
  <si>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</si>
  <si>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</si>
  <si>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</si>
  <si>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</si>
  <si>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</si>
  <si>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</si>
  <si>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</si>
  <si>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</si>
  <si>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</si>
  <si>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</si>
  <si>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</si>
  <si>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</si>
  <si>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</si>
  <si>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</si>
  <si>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</si>
  <si>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</si>
  <si>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</si>
  <si>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</si>
  <si>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</si>
  <si>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</si>
  <si>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</si>
  <si>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</si>
  <si>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</si>
  <si>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</si>
  <si>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</si>
  <si>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</si>
  <si>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</si>
  <si>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</si>
  <si>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</si>
  <si>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</si>
  <si>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</si>
  <si>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</si>
  <si>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</si>
  <si>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</si>
  <si>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</si>
  <si>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</si>
  <si>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</si>
  <si>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</si>
  <si>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</si>
  <si>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</si>
  <si>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</si>
  <si>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</si>
  <si>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</si>
  <si>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</si>
  <si>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</si>
  <si>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</si>
  <si>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</si>
  <si>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</si>
  <si>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</si>
  <si>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</si>
  <si>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</si>
  <si>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</si>
  <si>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</si>
  <si>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</si>
  <si>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</si>
  <si>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</si>
  <si>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</si>
  <si>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</si>
  <si>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</si>
  <si>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</si>
  <si>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</si>
  <si>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</si>
  <si>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</si>
  <si>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</si>
  <si>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</si>
  <si>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</si>
  <si>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</si>
  <si>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</si>
  <si>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</si>
  <si>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</si>
  <si>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</si>
  <si>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</si>
  <si>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</si>
  <si>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</si>
  <si>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</si>
  <si>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</si>
  <si>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</si>
  <si>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</si>
  <si>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</si>
  <si>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</si>
  <si>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</si>
  <si>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</si>
  <si>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</si>
  <si>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</si>
  <si>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</si>
  <si>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</si>
  <si>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</si>
  <si>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</si>
  <si>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</si>
  <si>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</si>
  <si>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</si>
  <si>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</si>
  <si>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</si>
  <si>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</si>
  <si>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</si>
  <si>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</si>
  <si>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</si>
  <si>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</si>
  <si>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</si>
  <si>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</si>
  <si>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</si>
  <si>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</si>
  <si>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</si>
  <si>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</si>
  <si>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</si>
  <si>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</si>
  <si>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</si>
  <si>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</si>
  <si>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</si>
  <si>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</si>
  <si>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</si>
  <si>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</si>
  <si>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</si>
  <si>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</si>
  <si>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</si>
  <si>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</si>
  <si>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</si>
  <si>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</si>
  <si>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</si>
  <si>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</si>
  <si>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</si>
  <si>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</si>
  <si>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</si>
  <si>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</si>
  <si>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</si>
  <si>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</si>
  <si>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</si>
  <si>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</si>
  <si>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</si>
  <si>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</si>
  <si>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</si>
  <si>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</si>
  <si>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</si>
  <si>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</si>
  <si>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</si>
  <si>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</si>
  <si>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</si>
  <si>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</si>
  <si>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</si>
  <si>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</si>
  <si>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</si>
  <si>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</si>
  <si>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</si>
  <si>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</si>
  <si>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</si>
  <si>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</si>
  <si>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</si>
  <si>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</si>
  <si>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</si>
  <si>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</si>
  <si>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</si>
  <si>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</si>
  <si>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</si>
  <si>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</si>
  <si>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</si>
  <si>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</si>
  <si>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</si>
  <si>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</si>
  <si>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</si>
  <si>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</si>
  <si>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</si>
  <si>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</si>
  <si>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</si>
  <si>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</si>
  <si>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</si>
  <si>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</si>
  <si>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</si>
  <si>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</si>
  <si>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</si>
  <si>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</si>
  <si>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</si>
  <si>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</si>
  <si>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</si>
  <si>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</si>
  <si>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</si>
  <si>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</si>
  <si>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</si>
  <si>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</si>
  <si>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</si>
  <si>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</si>
  <si>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</si>
  <si>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</si>
  <si>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</si>
  <si>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</si>
  <si>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</si>
  <si>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</si>
  <si>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</si>
  <si>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</si>
  <si>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</si>
  <si>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</si>
  <si>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</si>
  <si>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</si>
  <si>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</si>
  <si>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</si>
  <si>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</si>
  <si>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</si>
  <si>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</si>
  <si>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</si>
  <si>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</si>
  <si>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</si>
  <si>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</si>
  <si>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</si>
  <si>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</si>
  <si>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</si>
  <si>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</si>
  <si>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</si>
  <si>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</si>
  <si>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</si>
  <si>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</si>
  <si>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</si>
  <si>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</si>
  <si>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</si>
  <si>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</si>
  <si>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</si>
  <si>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</si>
  <si>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</si>
  <si>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</si>
  <si>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</si>
  <si>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</si>
  <si>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</si>
  <si>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</si>
  <si>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</si>
  <si>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</si>
  <si>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</si>
  <si>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</si>
  <si>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</si>
  <si>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</si>
  <si>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</si>
  <si>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</si>
  <si>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</si>
  <si>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</si>
  <si>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</si>
  <si>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</si>
  <si>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</si>
  <si>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</si>
  <si>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</si>
  <si>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</si>
  <si>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</si>
  <si>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</si>
  <si>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</si>
  <si>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</si>
  <si>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</si>
  <si>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</si>
  <si>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</si>
  <si>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</si>
  <si>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</si>
  <si>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</si>
  <si>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</si>
  <si>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</si>
  <si>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</si>
  <si>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</si>
  <si>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</si>
  <si>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</si>
  <si>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</si>
  <si>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</si>
  <si>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</si>
  <si>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</si>
  <si>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</si>
  <si>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</si>
  <si>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</si>
  <si>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</si>
  <si>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</si>
  <si>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</si>
  <si>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</si>
  <si>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</si>
  <si>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</si>
  <si>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</si>
  <si>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</si>
  <si>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</si>
  <si>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</si>
  <si>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</si>
  <si>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</si>
  <si>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</si>
  <si>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</si>
  <si>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</si>
  <si>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</si>
  <si>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</si>
  <si>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</si>
  <si>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</si>
  <si>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</si>
  <si>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</si>
  <si>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</si>
  <si>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</si>
  <si>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</si>
  <si>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</si>
  <si>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</si>
  <si>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</si>
  <si>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</si>
  <si>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</si>
  <si>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</si>
  <si>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</si>
  <si>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</si>
  <si>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</si>
  <si>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</si>
  <si>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</si>
  <si>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</si>
  <si>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</si>
  <si>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</si>
  <si>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</si>
  <si>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</si>
  <si>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</si>
  <si>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</si>
  <si>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</si>
  <si>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</si>
  <si>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</si>
  <si>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</si>
  <si>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</si>
  <si>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</si>
  <si>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</si>
  <si>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</si>
  <si>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</si>
  <si>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</si>
  <si>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</si>
  <si>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</si>
  <si>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</si>
  <si>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</si>
  <si>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</si>
  <si>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</si>
  <si>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</si>
  <si>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</si>
  <si>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</si>
  <si>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</si>
  <si>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</si>
  <si>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</si>
  <si>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</si>
  <si>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</si>
  <si>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</si>
  <si>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</si>
  <si>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</si>
  <si>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</si>
  <si>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</si>
  <si>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</si>
  <si>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</si>
  <si>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</si>
  <si>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</si>
  <si>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</si>
  <si>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</si>
  <si>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</si>
  <si>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</si>
  <si>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</si>
  <si>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</si>
  <si>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</si>
  <si>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</si>
  <si>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</si>
  <si>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</si>
  <si>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</si>
  <si>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</si>
  <si>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</si>
  <si>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</si>
  <si>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</si>
  <si>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</si>
  <si>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</si>
  <si>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</si>
  <si>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</si>
  <si>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</si>
  <si>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</si>
  <si>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</si>
  <si>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</si>
  <si>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</si>
  <si>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</si>
  <si>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</si>
  <si>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</si>
  <si>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</si>
  <si>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</si>
  <si>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</si>
  <si>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</si>
  <si>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</si>
  <si>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</si>
  <si>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</si>
  <si>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</si>
  <si>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</si>
  <si>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</si>
  <si>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</si>
  <si>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</si>
  <si>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</si>
  <si>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</si>
  <si>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</si>
  <si>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</si>
  <si>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</si>
  <si>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</si>
  <si>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</si>
  <si>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</si>
  <si>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</si>
  <si>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</si>
  <si>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</si>
  <si>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</si>
  <si>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</si>
  <si>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</si>
  <si>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</si>
  <si>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</si>
  <si>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</si>
  <si>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</si>
  <si>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</si>
  <si>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</si>
  <si>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</si>
  <si>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</si>
  <si>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</si>
  <si>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</si>
  <si>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</si>
  <si>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</si>
  <si>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</si>
  <si>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</si>
  <si>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</si>
  <si>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</si>
  <si>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</si>
  <si>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</si>
  <si>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</si>
  <si>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</si>
  <si>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</si>
  <si>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</si>
  <si>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</si>
  <si>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</si>
  <si>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</si>
  <si>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</si>
  <si>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</si>
  <si>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</si>
  <si>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</si>
  <si>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</si>
  <si>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</si>
  <si>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</si>
  <si>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</si>
  <si>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</si>
  <si>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</si>
  <si>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</si>
  <si>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</si>
  <si>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</si>
  <si>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</si>
  <si>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</si>
  <si>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</si>
  <si>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</si>
  <si>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</si>
  <si>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</si>
  <si>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</si>
  <si>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</si>
  <si>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</si>
  <si>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</si>
  <si>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</si>
  <si>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</si>
  <si>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</si>
  <si>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</si>
  <si>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</si>
  <si>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</si>
  <si>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</si>
  <si>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</si>
  <si>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</si>
  <si>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</si>
  <si>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</si>
  <si>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</si>
  <si>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</si>
  <si>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</si>
  <si>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</si>
  <si>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</si>
  <si>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</si>
  <si>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</si>
  <si>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</si>
  <si>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</si>
  <si>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</si>
  <si>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</si>
  <si>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</si>
  <si>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</si>
  <si>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</si>
  <si>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</si>
  <si>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</si>
  <si>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</si>
  <si>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</si>
  <si>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</si>
  <si>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</si>
  <si>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</si>
  <si>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</si>
  <si>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</si>
  <si>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</si>
  <si>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</si>
  <si>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</si>
  <si>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</si>
  <si>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</si>
  <si>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</si>
  <si>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</si>
  <si>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</si>
  <si>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</si>
  <si>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</si>
  <si>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</si>
  <si>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</si>
  <si>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</si>
  <si>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</si>
  <si>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</si>
  <si>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</si>
  <si>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</si>
  <si>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</si>
  <si>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</si>
  <si>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</si>
  <si>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</si>
  <si>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</si>
  <si>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</si>
  <si>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</si>
  <si>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</si>
  <si>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</si>
  <si>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</si>
  <si>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</si>
  <si>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</si>
  <si>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</si>
  <si>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</si>
  <si>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</si>
  <si>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</si>
  <si>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</si>
  <si>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</si>
  <si>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</si>
  <si>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</si>
  <si>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</si>
  <si>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</si>
  <si>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</si>
  <si>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</si>
  <si>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</si>
  <si>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</si>
  <si>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</si>
  <si>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</si>
  <si>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</si>
  <si>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</si>
  <si>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</si>
  <si>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</si>
  <si>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</si>
  <si>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</si>
  <si>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</si>
  <si>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</si>
  <si>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</si>
  <si>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</si>
  <si>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</si>
  <si>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</si>
  <si>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</si>
  <si>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</si>
  <si>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</si>
  <si>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</si>
  <si>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</si>
  <si>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</si>
  <si>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</si>
  <si>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</si>
  <si>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</si>
  <si>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</si>
  <si>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</si>
  <si>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</si>
  <si>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</si>
  <si>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</si>
  <si>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</si>
  <si>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</si>
  <si>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</si>
  <si>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</si>
  <si>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</si>
  <si>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</si>
  <si>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</si>
  <si>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</si>
  <si>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</si>
  <si>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</si>
  <si>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</si>
  <si>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</si>
  <si>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</si>
  <si>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</si>
  <si>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</si>
  <si>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</si>
  <si>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</si>
  <si>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</si>
  <si>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</si>
  <si>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</si>
  <si>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</si>
  <si>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</si>
  <si>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</si>
  <si>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</si>
  <si>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</si>
  <si>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</si>
  <si>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</si>
  <si>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</si>
  <si>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</si>
  <si>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</si>
  <si>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</si>
  <si>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</si>
  <si>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</si>
  <si>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</si>
  <si>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</si>
  <si>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</si>
  <si>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</si>
  <si>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</si>
  <si>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</si>
  <si>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</si>
  <si>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</si>
  <si>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</si>
  <si>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</si>
  <si>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</si>
  <si>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</si>
  <si>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</si>
  <si>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</si>
  <si>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</si>
  <si>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</si>
  <si>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</si>
  <si>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</si>
  <si>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</si>
  <si>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</si>
  <si>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</si>
  <si>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</si>
  <si>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</si>
  <si>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</si>
  <si>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</si>
  <si>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</si>
  <si>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</si>
  <si>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</si>
  <si>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</si>
  <si>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</si>
  <si>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</si>
  <si>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</si>
  <si>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</si>
  <si>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</si>
  <si>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</si>
  <si>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</si>
  <si>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</si>
  <si>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</si>
  <si>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</si>
  <si>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</si>
  <si>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</si>
  <si>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</si>
  <si>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</si>
  <si>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</si>
  <si>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</si>
  <si>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</si>
  <si>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</si>
  <si>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</si>
  <si>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</si>
  <si>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</si>
  <si>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</si>
  <si>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</si>
  <si>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</si>
  <si>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</si>
  <si>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</si>
  <si>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</si>
  <si>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</si>
  <si>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</si>
  <si>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</si>
  <si>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</si>
  <si>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</si>
  <si>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</si>
  <si>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</si>
  <si>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</si>
  <si>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</si>
  <si>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</si>
  <si>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</si>
  <si>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</si>
  <si>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</si>
  <si>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</si>
  <si>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</si>
  <si>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</si>
  <si>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</si>
  <si>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</si>
  <si>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</si>
  <si>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</si>
  <si>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</si>
  <si>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</si>
  <si>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</si>
  <si>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</si>
  <si>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</si>
  <si>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</si>
  <si>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</si>
  <si>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</si>
  <si>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</si>
  <si>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</si>
  <si>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</si>
  <si>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</si>
  <si>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</si>
  <si>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</si>
  <si>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</si>
  <si>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</si>
  <si>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</si>
  <si>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</si>
  <si>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</si>
  <si>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</si>
  <si>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</si>
  <si>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</si>
  <si>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</si>
  <si>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</si>
  <si>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</si>
  <si>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</si>
  <si>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</si>
  <si>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</si>
  <si>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</si>
  <si>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</si>
  <si>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</si>
  <si>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</si>
  <si>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</si>
  <si>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</si>
  <si>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</si>
  <si>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</si>
  <si>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</si>
  <si>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</si>
  <si>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</si>
  <si>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</si>
  <si>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</si>
  <si>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</si>
  <si>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</si>
  <si>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</si>
  <si>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</si>
  <si>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</si>
  <si>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</si>
  <si>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</si>
  <si>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</si>
  <si>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</si>
  <si>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</si>
  <si>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</si>
  <si>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</si>
  <si>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</si>
  <si>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</si>
  <si>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</si>
  <si>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</si>
  <si>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</si>
  <si>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</si>
  <si>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</si>
  <si>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</si>
  <si>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</si>
  <si>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</si>
  <si>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</si>
  <si>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</si>
  <si>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</si>
  <si>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</si>
  <si>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</si>
  <si>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</si>
  <si>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</si>
  <si>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</si>
  <si>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</si>
  <si>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</si>
  <si>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</si>
  <si>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</si>
  <si>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</si>
  <si>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</si>
  <si>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</si>
  <si>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</si>
  <si>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</si>
  <si>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</si>
  <si>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</si>
  <si>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</si>
  <si>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</si>
  <si>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</si>
  <si>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</si>
  <si>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</si>
  <si>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</si>
  <si>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</si>
  <si>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</si>
  <si>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</si>
  <si>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</si>
  <si>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</si>
  <si>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</si>
  <si>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</si>
  <si>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</si>
  <si>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</si>
  <si>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</si>
  <si>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</si>
  <si>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</si>
  <si>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</si>
  <si>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</si>
  <si>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</si>
  <si>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</si>
  <si>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</si>
  <si>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</si>
  <si>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</si>
  <si>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</si>
  <si>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</si>
  <si>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</si>
  <si>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</si>
  <si>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</si>
  <si>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</si>
  <si>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</si>
  <si>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</si>
  <si>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</si>
  <si>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</si>
  <si>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</si>
  <si>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</si>
  <si>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</si>
  <si>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</si>
  <si>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</si>
  <si>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</si>
  <si>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</si>
  <si>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</si>
  <si>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</si>
  <si>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</si>
  <si>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</si>
  <si>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</si>
  <si>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</si>
  <si>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</si>
  <si>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</si>
  <si>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</si>
  <si>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</si>
  <si>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</si>
  <si>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</si>
  <si>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</si>
  <si>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</si>
  <si>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</si>
  <si>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</si>
  <si>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</si>
  <si>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</si>
  <si>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</si>
  <si>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</si>
  <si>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</si>
  <si>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</si>
  <si>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</si>
  <si>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</si>
  <si>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</si>
  <si>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</si>
  <si>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</si>
  <si>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</si>
  <si>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</si>
  <si>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</si>
  <si>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</si>
  <si>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</si>
  <si>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</si>
  <si>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</si>
  <si>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</si>
  <si>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</si>
  <si>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</si>
  <si>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</si>
  <si>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</si>
  <si>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</si>
  <si>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</si>
  <si>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</si>
  <si>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</si>
  <si>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</si>
  <si>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</si>
  <si>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</si>
  <si>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</si>
  <si>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</si>
  <si>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</si>
  <si>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</si>
  <si>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</si>
  <si>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</si>
  <si>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</si>
  <si>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</si>
  <si>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</si>
  <si>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</si>
  <si>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</si>
  <si>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</si>
  <si>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</si>
  <si>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</si>
  <si>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</si>
  <si>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</si>
  <si>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</si>
  <si>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</si>
  <si>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</si>
  <si>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</si>
  <si>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</si>
  <si>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</si>
  <si>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</si>
  <si>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</si>
  <si>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</si>
  <si>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</si>
  <si>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</si>
  <si>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</si>
  <si>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</si>
  <si>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</si>
  <si>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</si>
  <si>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</si>
  <si>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</si>
  <si>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</si>
  <si>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</si>
  <si>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</si>
  <si>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</si>
  <si>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</si>
  <si>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</si>
  <si>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</si>
  <si>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</si>
  <si>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</si>
  <si>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</si>
  <si>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</si>
  <si>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</si>
  <si>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</si>
  <si>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</si>
  <si>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</si>
  <si>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</si>
  <si>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</si>
  <si>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</si>
  <si>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</si>
  <si>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</si>
  <si>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</si>
  <si>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</si>
  <si>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</si>
  <si>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</si>
  <si>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</si>
  <si>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</si>
  <si>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</si>
  <si>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</si>
  <si>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</si>
  <si>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</si>
  <si>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</si>
  <si>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</si>
  <si>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</si>
  <si>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</si>
  <si>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</si>
  <si>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</si>
  <si>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</si>
  <si>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</si>
  <si>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</si>
  <si>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</si>
  <si>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</si>
  <si>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</si>
  <si>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</si>
  <si>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</si>
  <si>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</si>
  <si>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</si>
  <si>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</si>
  <si>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</si>
  <si>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</si>
  <si>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</si>
  <si>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</si>
  <si>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</si>
  <si>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</si>
  <si>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</si>
  <si>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</si>
  <si>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</si>
  <si>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</si>
  <si>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</si>
  <si>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</si>
  <si>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</si>
  <si>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</si>
  <si>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</si>
  <si>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</si>
  <si>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</si>
  <si>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</si>
  <si>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</si>
  <si>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</si>
  <si>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</si>
  <si>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</si>
  <si>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</si>
  <si>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</si>
  <si>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</si>
  <si>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</si>
  <si>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</si>
  <si>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</si>
  <si>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</si>
  <si>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</si>
  <si>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</si>
  <si>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</si>
  <si>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</si>
  <si>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</si>
  <si>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</si>
  <si>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</si>
  <si>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</si>
  <si>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</si>
  <si>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</si>
  <si>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</si>
  <si>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</si>
  <si>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</si>
  <si>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</si>
  <si>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</si>
  <si>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</si>
  <si>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</si>
  <si>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</si>
  <si>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</si>
  <si>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</si>
  <si>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</si>
  <si>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</si>
  <si>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</si>
  <si>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</si>
  <si>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</si>
  <si>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</si>
  <si>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</si>
  <si>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</si>
  <si>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</si>
  <si>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</si>
  <si>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</si>
  <si>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</si>
  <si>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</si>
  <si>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</si>
  <si>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</si>
  <si>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</si>
  <si>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</si>
  <si>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</si>
  <si>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</si>
  <si>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</si>
  <si>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</si>
  <si>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</si>
  <si>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</si>
  <si>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</si>
  <si>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</si>
  <si>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</si>
  <si>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</si>
  <si>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</si>
  <si>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</si>
  <si>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</si>
  <si>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</si>
  <si>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</si>
  <si>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</si>
  <si>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</si>
  <si>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</si>
  <si>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</si>
  <si>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</si>
  <si>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</si>
  <si>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</si>
  <si>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</si>
  <si>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</si>
  <si>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</si>
  <si>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</si>
  <si>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</si>
  <si>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</si>
  <si>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</si>
  <si>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</si>
  <si>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</si>
  <si>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</si>
  <si>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</si>
  <si>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</si>
  <si>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</si>
  <si>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</si>
  <si>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</si>
  <si>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</si>
  <si>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</si>
  <si>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</si>
  <si>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</si>
  <si>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</si>
  <si>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</si>
  <si>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</si>
  <si>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</si>
  <si>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</si>
  <si>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</si>
  <si>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</si>
  <si>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</si>
  <si>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</si>
  <si>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</si>
  <si>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</si>
  <si>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</si>
  <si>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</si>
  <si>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</si>
  <si>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</si>
  <si>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</si>
  <si>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</si>
  <si>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</si>
  <si>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</si>
  <si>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</si>
  <si>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</si>
  <si>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</si>
  <si>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</si>
  <si>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</si>
  <si>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</si>
  <si>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</si>
  <si>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</si>
  <si>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</si>
  <si>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</si>
  <si>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</si>
  <si>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</si>
  <si>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</si>
  <si>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</si>
  <si>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</si>
  <si>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</si>
  <si>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</si>
  <si>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</si>
  <si>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</si>
  <si>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</si>
  <si>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</si>
  <si>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</si>
  <si>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</si>
  <si>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</si>
  <si>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</si>
  <si>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</si>
  <si>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</si>
  <si>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</si>
  <si>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</si>
  <si>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</si>
  <si>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</si>
  <si>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</si>
  <si>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</si>
  <si>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</si>
  <si>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</si>
  <si>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</si>
  <si>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</si>
  <si>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</si>
  <si>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</si>
  <si>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</si>
  <si>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</si>
  <si>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</si>
  <si>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</si>
  <si>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</si>
  <si>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</si>
  <si>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</si>
  <si>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</si>
  <si>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</si>
  <si>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</si>
  <si>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</si>
  <si>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</si>
  <si>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</si>
  <si>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</si>
  <si>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</si>
  <si>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</si>
  <si>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</si>
  <si>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</si>
  <si>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</si>
  <si>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</si>
  <si>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</si>
  <si>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</si>
  <si>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</si>
  <si>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</si>
  <si>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</si>
  <si>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</si>
  <si>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</si>
  <si>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</si>
  <si>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</si>
  <si>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</si>
  <si>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</si>
  <si>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</si>
  <si>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</si>
  <si>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</si>
  <si>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</si>
  <si>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</si>
  <si>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</si>
  <si>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</si>
  <si>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</si>
  <si>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</si>
  <si>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</si>
  <si>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</si>
  <si>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</si>
  <si>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</si>
  <si>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</si>
  <si>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</si>
  <si>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</si>
  <si>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</si>
  <si>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</si>
  <si>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</si>
  <si>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</si>
  <si>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</si>
  <si>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</si>
  <si>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</si>
  <si>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</si>
  <si>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</si>
  <si>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</si>
  <si>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</si>
  <si>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</si>
  <si>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</si>
  <si>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</si>
  <si>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</si>
  <si>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</si>
  <si>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</si>
  <si>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</si>
  <si>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</si>
  <si>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</si>
  <si>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</si>
  <si>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</si>
  <si>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</si>
  <si>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</si>
  <si>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</si>
  <si>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</si>
  <si>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</si>
  <si>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</si>
  <si>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</si>
  <si>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</si>
  <si>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</si>
  <si>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</si>
  <si>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</si>
  <si>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</si>
  <si>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</si>
  <si>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</si>
  <si>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</si>
  <si>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</si>
  <si>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</si>
  <si>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</si>
  <si>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</si>
  <si>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</si>
  <si>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</si>
  <si>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</si>
  <si>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</si>
  <si>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</si>
  <si>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</si>
  <si>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</si>
  <si>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</si>
  <si>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</si>
  <si>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</si>
  <si>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</si>
  <si>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</si>
  <si>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</si>
  <si>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</si>
  <si>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</si>
  <si>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</si>
  <si>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</si>
  <si>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</si>
  <si>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</si>
  <si>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</si>
  <si>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</si>
  <si>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</si>
  <si>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</si>
  <si>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</si>
  <si>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</si>
  <si>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</si>
  <si>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</si>
  <si>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</si>
  <si>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</si>
  <si>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</si>
  <si>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</si>
  <si>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</si>
  <si>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</si>
  <si>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</si>
  <si>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</si>
  <si>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</si>
  <si>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</si>
  <si>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</si>
  <si>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</si>
  <si>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</si>
  <si>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</si>
  <si>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</si>
  <si>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</si>
  <si>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</si>
  <si>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</si>
  <si>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</si>
  <si>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</si>
  <si>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</si>
  <si>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</si>
  <si>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</si>
  <si>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</si>
  <si>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</si>
  <si>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</si>
  <si>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</si>
  <si>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</si>
  <si>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</si>
  <si>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</si>
  <si>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</si>
  <si>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</si>
  <si>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</si>
  <si>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</si>
  <si>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</si>
  <si>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</si>
  <si>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</si>
  <si>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</si>
  <si>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</si>
  <si>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</si>
  <si>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</si>
  <si>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</si>
  <si>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</si>
  <si>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</si>
  <si>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</si>
  <si>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</si>
  <si>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</si>
  <si>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</si>
  <si>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</si>
  <si>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</si>
  <si>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</si>
  <si>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</si>
  <si>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</si>
  <si>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</si>
  <si>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</si>
  <si>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</si>
  <si>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</si>
  <si>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</si>
  <si>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</si>
  <si>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</si>
  <si>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</si>
  <si>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</si>
  <si>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</si>
  <si>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</si>
  <si>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</si>
  <si>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</si>
  <si>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</si>
  <si>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</si>
  <si>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</si>
  <si>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</si>
  <si>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</si>
  <si>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</si>
  <si>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</si>
  <si>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</si>
  <si>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</si>
  <si>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</si>
  <si>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</si>
  <si>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</si>
  <si>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</si>
  <si>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</si>
  <si>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</si>
  <si>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</si>
  <si>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</si>
  <si>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</si>
  <si>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</si>
  <si>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</si>
  <si>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</si>
  <si>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</si>
  <si>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</si>
  <si>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</si>
  <si>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</si>
  <si>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</si>
  <si>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</si>
  <si>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</si>
  <si>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</si>
  <si>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</si>
  <si>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</si>
  <si>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</si>
  <si>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</si>
  <si>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</si>
  <si>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</si>
  <si>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</si>
  <si>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</si>
  <si>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</si>
  <si>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</si>
  <si>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</si>
  <si>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</si>
  <si>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</si>
  <si>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</si>
  <si>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</si>
  <si>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</si>
  <si>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</si>
  <si>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</si>
  <si>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</si>
  <si>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</si>
  <si>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</si>
  <si>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</si>
  <si>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</si>
  <si>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</si>
  <si>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</si>
  <si>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</si>
  <si>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</si>
  <si>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</si>
  <si>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</si>
  <si>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</si>
  <si>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</si>
  <si>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</si>
  <si>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</si>
  <si>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</si>
  <si>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</si>
  <si>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</si>
  <si>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</si>
  <si>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</si>
  <si>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</si>
  <si>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</si>
  <si>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</si>
  <si>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</si>
  <si>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</si>
  <si>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</si>
  <si>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</si>
  <si>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</si>
  <si>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</si>
  <si>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</si>
  <si>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</si>
  <si>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</si>
  <si>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</si>
  <si>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</si>
  <si>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</si>
  <si>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</si>
  <si>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</si>
  <si>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</si>
  <si>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</si>
  <si>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</si>
  <si>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</si>
  <si>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</si>
  <si>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</si>
  <si>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</si>
  <si>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</si>
  <si>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</si>
  <si>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</si>
  <si>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</si>
  <si>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</si>
  <si>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</si>
  <si>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</si>
  <si>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</si>
  <si>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</si>
  <si>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</si>
  <si>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</si>
  <si>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</si>
  <si>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</si>
  <si>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</si>
  <si>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</si>
  <si>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</si>
  <si>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</si>
  <si>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</si>
  <si>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</si>
  <si>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</si>
  <si>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</si>
  <si>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</si>
  <si>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</si>
  <si>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</si>
  <si>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</si>
  <si>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</si>
  <si>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</si>
  <si>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</si>
  <si>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</si>
  <si>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</si>
  <si>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</si>
  <si>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</si>
  <si>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</si>
  <si>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</si>
  <si>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</si>
  <si>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</si>
  <si>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</si>
  <si>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</si>
  <si>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</si>
  <si>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</si>
  <si>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</si>
  <si>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</si>
  <si>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</si>
  <si>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</si>
  <si>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</si>
  <si>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</si>
  <si>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</si>
  <si>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</si>
  <si>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</si>
  <si>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</si>
  <si>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</si>
  <si>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</si>
  <si>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</si>
  <si>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</si>
  <si>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</si>
  <si>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</si>
  <si>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</si>
  <si>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</si>
  <si>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</si>
  <si>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</si>
  <si>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</si>
  <si>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</si>
  <si>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</si>
  <si>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</si>
  <si>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</si>
  <si>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</si>
  <si>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</si>
  <si>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</si>
  <si>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</si>
  <si>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</si>
  <si>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</si>
  <si>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</si>
  <si>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</si>
  <si>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</si>
  <si>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</si>
  <si>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</si>
  <si>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</si>
  <si>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</si>
  <si>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</si>
  <si>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</si>
  <si>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</si>
  <si>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</si>
  <si>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</si>
  <si>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</si>
  <si>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</si>
  <si>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</si>
  <si>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</si>
  <si>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</si>
  <si>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</si>
  <si>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</si>
  <si>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</si>
  <si>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</si>
  <si>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</si>
  <si>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</si>
  <si>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</si>
  <si>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</si>
  <si>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</si>
  <si>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</si>
  <si>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</si>
  <si>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</si>
  <si>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</si>
  <si>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</si>
  <si>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</si>
  <si>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</si>
  <si>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</si>
  <si>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</si>
  <si>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</si>
  <si>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</si>
  <si>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</si>
  <si>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</si>
  <si>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</si>
  <si>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</si>
  <si>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</si>
  <si>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</si>
  <si>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</si>
  <si>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</si>
  <si>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</si>
  <si>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</si>
  <si>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</si>
  <si>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</si>
  <si>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</si>
  <si>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</si>
  <si>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</si>
  <si>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</si>
  <si>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</si>
  <si>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</si>
  <si>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</si>
  <si>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</si>
  <si>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</si>
  <si>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</si>
  <si>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</si>
  <si>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</si>
  <si>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</si>
  <si>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</si>
  <si>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</si>
  <si>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</si>
  <si>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</si>
  <si>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</si>
  <si>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</si>
  <si>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</si>
  <si>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</si>
  <si>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</si>
  <si>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</si>
  <si>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</si>
  <si>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</si>
  <si>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</si>
  <si>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</si>
  <si>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</si>
  <si>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</si>
  <si>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</si>
  <si>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</si>
  <si>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</si>
  <si>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</si>
  <si>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</si>
  <si>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</si>
  <si>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</si>
  <si>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</si>
  <si>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</si>
  <si>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</si>
  <si>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</si>
  <si>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</si>
  <si>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</si>
  <si>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</si>
  <si>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</si>
  <si>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</si>
  <si>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</si>
  <si>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</si>
  <si>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</si>
  <si>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</si>
  <si>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</si>
  <si>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</si>
  <si>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</si>
  <si>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</si>
  <si>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</si>
  <si>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</si>
  <si>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</si>
  <si>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</si>
  <si>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</si>
  <si>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</si>
  <si>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</si>
  <si>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</si>
  <si>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</si>
  <si>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</si>
  <si>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</si>
  <si>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</si>
  <si>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</si>
  <si>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</si>
  <si>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</si>
  <si>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</si>
  <si>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</si>
  <si>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</si>
  <si>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</si>
  <si>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</si>
  <si>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</si>
  <si>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</si>
  <si>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</si>
  <si>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</si>
  <si>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</si>
  <si>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</si>
  <si>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</si>
  <si>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</si>
  <si>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</si>
  <si>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</si>
  <si>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</si>
  <si>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</si>
  <si>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</si>
  <si>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</si>
  <si>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</si>
  <si>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</si>
  <si>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</si>
  <si>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</si>
  <si>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</si>
  <si>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</si>
  <si>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</si>
  <si>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</si>
  <si>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</si>
  <si>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</si>
  <si>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</si>
  <si>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</si>
  <si>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</si>
  <si>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</si>
  <si>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</si>
  <si>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</si>
  <si>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</si>
  <si>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</si>
  <si>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</si>
  <si>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</si>
  <si>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</si>
  <si>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</si>
  <si>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</si>
  <si>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</si>
  <si>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</si>
  <si>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</si>
  <si>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</si>
  <si>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</si>
  <si>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</si>
  <si>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</si>
  <si>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</si>
  <si>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</si>
  <si>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</si>
  <si>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</si>
  <si>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</si>
  <si>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</si>
  <si>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</si>
  <si>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</si>
  <si>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</si>
  <si>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</si>
  <si>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</si>
  <si>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</si>
  <si>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</si>
  <si>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</si>
  <si>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</si>
  <si>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</si>
  <si>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</si>
  <si>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</si>
  <si>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</si>
  <si>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</si>
  <si>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</si>
  <si>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</si>
  <si>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</si>
  <si>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</si>
  <si>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</si>
  <si>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</si>
  <si>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</si>
  <si>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</si>
  <si>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</si>
  <si>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</si>
  <si>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</si>
  <si>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</si>
  <si>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</si>
  <si>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</si>
  <si>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</si>
  <si>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</si>
  <si>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</si>
  <si>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</si>
  <si>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</si>
  <si>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</si>
  <si>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</si>
  <si>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</si>
  <si>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</si>
  <si>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</si>
  <si>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</si>
  <si>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</si>
  <si>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</si>
  <si>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</si>
  <si>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</si>
  <si>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</si>
  <si>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</si>
  <si>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</si>
  <si>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</si>
  <si>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</si>
  <si>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</si>
  <si>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</si>
  <si>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</si>
  <si>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</si>
  <si>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</si>
  <si>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</si>
  <si>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</si>
  <si>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</si>
  <si>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</si>
  <si>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</si>
  <si>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</si>
  <si>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</si>
  <si>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</si>
  <si>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</si>
  <si>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</si>
  <si>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</si>
  <si>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</si>
  <si>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</si>
  <si>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</si>
  <si>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</si>
  <si>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</si>
  <si>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</si>
  <si>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</si>
  <si>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</si>
  <si>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</si>
  <si>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</si>
  <si>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</si>
  <si>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</si>
  <si>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</si>
  <si>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</si>
  <si>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</si>
  <si>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</si>
  <si>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</si>
  <si>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</si>
  <si>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</si>
  <si>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</si>
  <si>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</si>
  <si>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</si>
  <si>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</si>
  <si>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</si>
  <si>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</si>
  <si>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</si>
  <si>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</si>
  <si>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</si>
  <si>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</si>
  <si>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</si>
  <si>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</si>
  <si>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</si>
  <si>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</si>
  <si>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</si>
  <si>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</si>
  <si>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</si>
  <si>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</si>
  <si>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</si>
  <si>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</si>
  <si>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</si>
  <si>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</si>
  <si>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</si>
  <si>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</si>
  <si>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</si>
  <si>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</si>
  <si>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</si>
  <si>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</si>
  <si>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</si>
  <si>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</si>
  <si>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</si>
  <si>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</si>
  <si>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</si>
  <si>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</si>
  <si>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</si>
  <si>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</si>
  <si>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</si>
  <si>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</si>
  <si>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</si>
  <si>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</si>
  <si>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</si>
  <si>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</si>
  <si>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</si>
  <si>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</si>
  <si>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</si>
  <si>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</si>
  <si>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</si>
  <si>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</si>
  <si>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</si>
  <si>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</si>
  <si>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</si>
  <si>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</si>
  <si>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</si>
  <si>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</si>
  <si>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</si>
  <si>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</si>
  <si>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</si>
  <si>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</si>
  <si>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</si>
  <si>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</si>
  <si>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</si>
  <si>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</si>
  <si>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</si>
  <si>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</si>
  <si>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</si>
  <si>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</si>
  <si>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</si>
  <si>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</si>
  <si>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</si>
  <si>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</si>
  <si>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</si>
  <si>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</si>
  <si>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</si>
  <si>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</si>
  <si>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</si>
  <si>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</si>
  <si>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</si>
  <si>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</si>
  <si>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</si>
  <si>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</si>
  <si>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</si>
  <si>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</si>
  <si>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</si>
  <si>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</si>
  <si>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</si>
  <si>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</si>
  <si>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</si>
  <si>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</si>
  <si>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</si>
  <si>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</si>
  <si>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</si>
  <si>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</si>
  <si>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</si>
  <si>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</si>
  <si>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</si>
  <si>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</si>
  <si>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</si>
  <si>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</si>
  <si>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</si>
  <si>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</si>
  <si>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</si>
  <si>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</si>
  <si>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</si>
  <si>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</si>
  <si>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</si>
  <si>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</si>
  <si>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</si>
  <si>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</si>
  <si>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</si>
  <si>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</si>
  <si>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</si>
  <si>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</si>
  <si>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</si>
  <si>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</si>
  <si>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</si>
  <si>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</si>
  <si>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</si>
  <si>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</si>
  <si>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</si>
  <si>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</si>
  <si>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</si>
  <si>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</si>
  <si>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</si>
  <si>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</si>
  <si>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</si>
  <si>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</si>
  <si>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</si>
  <si>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</si>
  <si>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</si>
  <si>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</si>
  <si>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</si>
  <si>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</si>
  <si>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</si>
  <si>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</si>
  <si>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</si>
  <si>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</si>
  <si>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</si>
  <si>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</si>
  <si>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</si>
  <si>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</si>
  <si>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</si>
  <si>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</si>
  <si>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</si>
  <si>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</si>
  <si>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</si>
  <si>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</si>
  <si>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</si>
  <si>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</si>
  <si>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</si>
  <si>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</si>
  <si>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</si>
  <si>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</si>
  <si>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</si>
  <si>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</si>
  <si>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</si>
  <si>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</si>
  <si>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</si>
  <si>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</si>
  <si>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</si>
  <si>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</si>
  <si>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</si>
  <si>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</si>
  <si>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</si>
  <si>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</si>
  <si>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</si>
  <si>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</si>
  <si>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</si>
  <si>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</si>
  <si>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</si>
  <si>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</si>
  <si>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</si>
  <si>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</si>
  <si>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</si>
  <si>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</si>
  <si>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</si>
  <si>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</si>
  <si>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</si>
  <si>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</si>
  <si>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</si>
  <si>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</si>
  <si>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</si>
  <si>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</si>
  <si>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</si>
  <si>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</si>
  <si>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</si>
  <si>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</si>
  <si>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</si>
  <si>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</si>
  <si>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</si>
  <si>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</si>
  <si>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</si>
  <si>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</si>
  <si>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</si>
  <si>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</si>
  <si>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</si>
  <si>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</si>
  <si>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</si>
  <si>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</si>
  <si>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</si>
  <si>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</si>
  <si>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</si>
  <si>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</si>
  <si>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</si>
  <si>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</si>
  <si>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</si>
  <si>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</si>
  <si>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</si>
  <si>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</si>
  <si>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</si>
  <si>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</si>
  <si>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</si>
  <si>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</si>
  <si>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</si>
  <si>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</si>
  <si>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</si>
  <si>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</si>
  <si>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</si>
  <si>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</si>
  <si>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</si>
  <si>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</si>
  <si>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</si>
  <si>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</si>
  <si>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</si>
  <si>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</si>
  <si>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</si>
  <si>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</si>
  <si>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</si>
  <si>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</si>
  <si>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</si>
  <si>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</si>
  <si>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</si>
  <si>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</si>
  <si>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</si>
  <si>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</si>
  <si>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</si>
  <si>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</si>
  <si>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</si>
  <si>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</si>
  <si>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</si>
  <si>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</si>
  <si>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</si>
  <si>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</si>
  <si>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</si>
  <si>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</si>
  <si>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</si>
  <si>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</si>
  <si>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</si>
  <si>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</si>
  <si>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</si>
  <si>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</si>
  <si>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</si>
  <si>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</si>
  <si>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</si>
  <si>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</si>
  <si>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</si>
  <si>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</si>
  <si>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</si>
  <si>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</si>
  <si>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</si>
  <si>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</si>
  <si>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</si>
  <si>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</si>
  <si>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</si>
  <si>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</si>
  <si>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</si>
  <si>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</si>
  <si>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</si>
  <si>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</si>
  <si>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</si>
  <si>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</si>
  <si>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</si>
  <si>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</si>
  <si>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</si>
  <si>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</si>
  <si>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</si>
  <si>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</si>
  <si>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</si>
  <si>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</si>
  <si>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</si>
  <si>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</si>
  <si>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</si>
  <si>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</si>
  <si>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</si>
  <si>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</si>
  <si>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</si>
  <si>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</si>
  <si>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</si>
  <si>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</si>
  <si>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</si>
  <si>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</si>
  <si>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</si>
  <si>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</si>
  <si>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</si>
  <si>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</si>
  <si>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</si>
  <si>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</si>
  <si>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</si>
  <si>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</si>
  <si>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</si>
  <si>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</si>
  <si>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</si>
  <si>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</si>
  <si>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</si>
  <si>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</si>
  <si>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</si>
  <si>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</si>
  <si>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</si>
  <si>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</si>
  <si>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</si>
  <si>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</si>
  <si>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</si>
  <si>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</si>
  <si>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</si>
  <si>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</si>
  <si>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</si>
  <si>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</si>
  <si>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</si>
  <si>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</si>
  <si>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</si>
  <si>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</si>
  <si>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</si>
  <si>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</si>
  <si>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</si>
  <si>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</si>
  <si>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</si>
  <si>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</si>
  <si>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</si>
  <si>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</si>
  <si>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</si>
  <si>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</si>
  <si>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</si>
  <si>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</si>
  <si>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</si>
  <si>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</si>
  <si>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</si>
  <si>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</si>
  <si>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</si>
  <si>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</si>
  <si>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</si>
  <si>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</si>
  <si>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</si>
  <si>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</si>
  <si>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</si>
  <si>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</si>
  <si>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</si>
  <si>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</si>
  <si>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</si>
  <si>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</si>
  <si>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</si>
  <si>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</si>
  <si>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</si>
  <si>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</si>
  <si>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</si>
  <si>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</si>
  <si>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</si>
  <si>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</si>
  <si>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</si>
  <si>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</si>
  <si>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</si>
  <si>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</si>
  <si>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</si>
  <si>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</si>
  <si>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</si>
  <si>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</si>
  <si>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</si>
  <si>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</si>
  <si>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</si>
  <si>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</si>
  <si>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</si>
  <si>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</si>
  <si>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</si>
  <si>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</si>
  <si>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</si>
  <si>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</si>
  <si>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</si>
  <si>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</si>
  <si>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</si>
  <si>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</si>
  <si>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</si>
  <si>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</si>
  <si>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</si>
  <si>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</si>
  <si>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</si>
  <si>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</si>
  <si>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</si>
  <si>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</si>
  <si>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</si>
  <si>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</si>
  <si>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</si>
  <si>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</si>
  <si>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</si>
  <si>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</si>
  <si>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</si>
  <si>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</si>
  <si>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</si>
  <si>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</si>
  <si>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</si>
  <si>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</si>
  <si>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</si>
  <si>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</si>
  <si>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</si>
  <si>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</si>
  <si>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</si>
  <si>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</si>
  <si>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</si>
  <si>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</si>
  <si>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</si>
  <si>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</si>
  <si>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</si>
  <si>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</si>
  <si>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</si>
  <si>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</si>
  <si>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</si>
  <si>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</si>
  <si>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</si>
  <si>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</si>
  <si>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</si>
  <si>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</si>
  <si>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</si>
  <si>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</si>
  <si>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</si>
  <si>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</si>
  <si>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</si>
  <si>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</si>
  <si>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</si>
  <si>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</si>
  <si>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</si>
  <si>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</si>
  <si>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</si>
  <si>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</si>
  <si>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</si>
  <si>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</si>
  <si>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</si>
  <si>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</si>
  <si>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</si>
  <si>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</si>
  <si>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</si>
  <si>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</si>
  <si>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</si>
  <si>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</si>
  <si>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</si>
  <si>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</si>
  <si>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</si>
  <si>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</si>
  <si>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</si>
  <si>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</si>
  <si>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</si>
  <si>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</si>
  <si>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</si>
  <si>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</si>
  <si>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</si>
  <si>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</si>
  <si>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</si>
  <si>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</si>
  <si>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</si>
  <si>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</si>
  <si>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</si>
  <si>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</si>
  <si>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</si>
  <si>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</si>
  <si>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</si>
  <si>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</si>
  <si>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</si>
  <si>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</si>
  <si>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</si>
  <si>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</si>
  <si>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</si>
  <si>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</si>
  <si>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</si>
  <si>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</si>
  <si>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</si>
  <si>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</si>
  <si>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</si>
  <si>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</si>
  <si>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</si>
  <si>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</si>
  <si>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</si>
  <si>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</si>
  <si>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</si>
  <si>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</si>
  <si>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</si>
  <si>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</si>
  <si>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</si>
  <si>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</si>
  <si>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</si>
  <si>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</si>
  <si>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</si>
  <si>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</si>
  <si>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</si>
  <si>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</si>
  <si>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</si>
  <si>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</si>
  <si>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</si>
  <si>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</si>
  <si>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</si>
  <si>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</si>
  <si>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</si>
  <si>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</si>
  <si>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</si>
  <si>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</si>
  <si>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</si>
  <si>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</si>
  <si>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</si>
  <si>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</si>
  <si>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</si>
  <si>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</si>
  <si>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</si>
  <si>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</si>
  <si>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</si>
  <si>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</si>
  <si>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</si>
  <si>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</si>
  <si>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</si>
  <si>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</si>
  <si>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</si>
  <si>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</si>
  <si>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</si>
  <si>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</si>
  <si>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</si>
  <si>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</si>
  <si>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</si>
  <si>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</si>
  <si>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</si>
  <si>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</si>
  <si>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</si>
  <si>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</si>
  <si>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</si>
  <si>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</si>
  <si>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</si>
  <si>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</si>
  <si>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</si>
  <si>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</si>
  <si>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</si>
  <si>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</si>
  <si>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</si>
  <si>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</si>
  <si>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</si>
  <si>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</si>
  <si>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</si>
  <si>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</si>
  <si>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</si>
  <si>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</si>
  <si>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</si>
  <si>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</si>
  <si>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</si>
  <si>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</si>
  <si>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</si>
  <si>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</si>
  <si>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</si>
  <si>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</si>
  <si>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</si>
  <si>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</si>
  <si>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</si>
  <si>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</si>
  <si>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</si>
  <si>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</si>
  <si>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</si>
  <si>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</si>
  <si>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</si>
  <si>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</si>
  <si>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</si>
  <si>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</si>
  <si>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</si>
  <si>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</si>
  <si>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</si>
  <si>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</si>
  <si>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</si>
  <si>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</si>
  <si>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</si>
  <si>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</si>
  <si>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</si>
  <si>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</si>
  <si>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</si>
  <si>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</si>
  <si>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</si>
  <si>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</si>
  <si>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</si>
  <si>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</si>
  <si>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</si>
  <si>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</si>
  <si>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</si>
  <si>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</si>
  <si>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</si>
  <si>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</si>
  <si>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</si>
  <si>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</si>
  <si>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</si>
  <si>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</si>
  <si>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</si>
  <si>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</si>
  <si>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</si>
  <si>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</si>
  <si>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</si>
  <si>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</si>
  <si>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</si>
  <si>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</si>
  <si>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</si>
  <si>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</si>
  <si>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</si>
  <si>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</si>
  <si>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</si>
  <si>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</si>
  <si>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</si>
  <si>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</si>
  <si>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</si>
  <si>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</si>
  <si>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</si>
  <si>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</si>
  <si>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</si>
  <si>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</si>
  <si>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</si>
  <si>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</si>
  <si>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</si>
  <si>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</si>
  <si>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</si>
  <si>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</si>
  <si>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</si>
  <si>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</si>
  <si>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</si>
  <si>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</si>
  <si>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</si>
  <si>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</si>
  <si>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</si>
  <si>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</si>
  <si>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</si>
  <si>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</si>
  <si>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</si>
  <si>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</si>
  <si>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</si>
  <si>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</si>
  <si>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</si>
  <si>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</si>
  <si>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</si>
  <si>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</si>
  <si>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</si>
  <si>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</si>
  <si>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</si>
  <si>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</si>
  <si>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</si>
  <si>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</si>
  <si>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</si>
  <si>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</si>
  <si>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</si>
  <si>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</si>
  <si>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</si>
  <si>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</si>
  <si>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</si>
  <si>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</si>
  <si>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</si>
  <si>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</si>
  <si>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</si>
  <si>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</si>
  <si>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</si>
  <si>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</si>
  <si>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</si>
  <si>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</si>
  <si>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</si>
  <si>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</si>
  <si>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</si>
  <si>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</si>
  <si>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</si>
  <si>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</si>
  <si>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</si>
  <si>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</si>
  <si>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</si>
  <si>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</si>
  <si>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</si>
  <si>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</si>
  <si>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</si>
  <si>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</si>
  <si>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</si>
  <si>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</si>
  <si>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</si>
  <si>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</si>
  <si>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</si>
  <si>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</si>
  <si>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</si>
  <si>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</si>
  <si>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</si>
  <si>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</si>
  <si>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</si>
  <si>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</si>
  <si>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</si>
  <si>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</si>
  <si>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</si>
  <si>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</si>
  <si>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</si>
  <si>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</si>
  <si>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</si>
  <si>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</si>
  <si>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</si>
  <si>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</si>
  <si>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</si>
  <si>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</si>
  <si>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</si>
  <si>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</si>
  <si>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</si>
  <si>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</si>
  <si>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</si>
  <si>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</si>
  <si>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</si>
  <si>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</si>
  <si>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</si>
  <si>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</si>
  <si>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</si>
  <si>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</si>
  <si>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</si>
  <si>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</si>
  <si>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</si>
  <si>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</si>
  <si>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</si>
  <si>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</si>
  <si>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</si>
  <si>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</si>
  <si>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</si>
  <si>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</si>
  <si>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</si>
  <si>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</si>
  <si>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</si>
  <si>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</si>
  <si>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</si>
  <si>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</si>
  <si>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</si>
  <si>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</si>
  <si>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</si>
  <si>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</si>
  <si>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</si>
  <si>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</si>
  <si>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</si>
  <si>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</si>
  <si>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</si>
  <si>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</si>
  <si>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</si>
  <si>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</si>
  <si>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</si>
  <si>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</si>
  <si>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</si>
  <si>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</si>
  <si>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</si>
  <si>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</si>
  <si>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</si>
  <si>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</si>
  <si>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</si>
  <si>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</si>
  <si>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</si>
  <si>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</si>
  <si>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</si>
  <si>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</si>
  <si>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</si>
  <si>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</si>
  <si>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</si>
  <si>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</si>
  <si>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</si>
  <si>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</si>
  <si>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</si>
  <si>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</si>
  <si>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</si>
  <si>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</si>
  <si>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</si>
  <si>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</si>
  <si>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</si>
  <si>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</si>
  <si>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</si>
  <si>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</si>
  <si>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</si>
  <si>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</si>
  <si>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</si>
  <si>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</si>
  <si>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</si>
  <si>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</si>
  <si>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</si>
  <si>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</si>
  <si>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</si>
  <si>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</si>
  <si>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</si>
  <si>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</si>
  <si>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</si>
  <si>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</si>
  <si>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</si>
  <si>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</si>
  <si>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</si>
  <si>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</si>
  <si>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</si>
  <si>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</si>
  <si>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</si>
  <si>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</si>
  <si>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</si>
  <si>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</si>
  <si>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</si>
  <si>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</si>
  <si>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</si>
  <si>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</si>
  <si>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</si>
  <si>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</si>
  <si>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</si>
  <si>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</si>
  <si>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</si>
  <si>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</si>
  <si>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</si>
  <si>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</si>
  <si>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</si>
  <si>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</si>
  <si>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</si>
  <si>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</si>
  <si>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</si>
  <si>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</si>
  <si>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</si>
  <si>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</si>
  <si>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</si>
  <si>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</si>
  <si>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</si>
  <si>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</si>
  <si>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</si>
  <si>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</si>
  <si>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</si>
  <si>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</si>
  <si>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</si>
  <si>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</si>
  <si>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</si>
  <si>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</si>
  <si>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</si>
  <si>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</si>
  <si>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</si>
  <si>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</si>
  <si>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</si>
  <si>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</si>
  <si>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</si>
  <si>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</si>
  <si>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</si>
  <si>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</si>
  <si>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</si>
  <si>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</si>
  <si>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</si>
  <si>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</si>
  <si>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</si>
  <si>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</si>
  <si>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</si>
  <si>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</si>
  <si>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</si>
  <si>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</si>
  <si>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</si>
  <si>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</si>
  <si>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</si>
  <si>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</si>
  <si>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</si>
  <si>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</si>
  <si>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</si>
  <si>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</si>
  <si>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</si>
  <si>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</si>
  <si>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</si>
  <si>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</si>
  <si>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</si>
  <si>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</si>
  <si>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</si>
  <si>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</si>
  <si>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</si>
  <si>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</si>
  <si>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</si>
  <si>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</si>
  <si>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</si>
  <si>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</si>
  <si>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</si>
  <si>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</si>
  <si>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</si>
  <si>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</si>
  <si>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</si>
  <si>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</si>
  <si>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</si>
  <si>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</si>
  <si>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</si>
  <si>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</si>
  <si>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</si>
  <si>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</si>
  <si>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</si>
  <si>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</si>
  <si>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</si>
  <si>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</si>
  <si>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</si>
  <si>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</si>
  <si>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</si>
  <si>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</si>
  <si>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</si>
  <si>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</si>
  <si>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</si>
  <si>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</si>
  <si>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</si>
  <si>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</si>
  <si>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</si>
  <si>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</si>
  <si>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</si>
  <si>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</si>
  <si>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</si>
  <si>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</si>
  <si>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</si>
  <si>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</si>
  <si>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</si>
  <si>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</si>
  <si>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</si>
  <si>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</si>
  <si>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</si>
  <si>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</si>
  <si>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</si>
  <si>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</si>
  <si>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</si>
  <si>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</si>
  <si>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</si>
  <si>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</si>
  <si>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</si>
  <si>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</si>
  <si>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</si>
  <si>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</si>
  <si>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</si>
  <si>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</si>
  <si>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</si>
  <si>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</si>
  <si>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</si>
  <si>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</si>
  <si>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</si>
  <si>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</si>
  <si>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</si>
  <si>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</si>
  <si>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</si>
  <si>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</si>
  <si>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</si>
  <si>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</si>
  <si>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</si>
  <si>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</si>
  <si>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</si>
  <si>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</si>
  <si>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</si>
  <si>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</si>
  <si>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</si>
  <si>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</si>
  <si>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</si>
  <si>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</si>
  <si>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</si>
  <si>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</si>
  <si>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</si>
  <si>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</si>
  <si>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</si>
  <si>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</si>
  <si>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</si>
  <si>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</si>
  <si>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</si>
  <si>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</si>
  <si>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</si>
  <si>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</si>
  <si>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</si>
  <si>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</si>
  <si>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</si>
  <si>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</si>
  <si>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</si>
  <si>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</si>
  <si>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</si>
  <si>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</si>
  <si>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</si>
  <si>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</si>
  <si>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</si>
  <si>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</si>
  <si>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</si>
  <si>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</si>
  <si>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</si>
  <si>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</si>
  <si>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</si>
  <si>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</si>
  <si>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</si>
  <si>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</si>
  <si>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</si>
  <si>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</si>
  <si>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</si>
  <si>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</si>
  <si>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</si>
  <si>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</si>
  <si>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</si>
  <si>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</si>
  <si>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</si>
  <si>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</si>
  <si>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</si>
  <si>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</si>
  <si>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</si>
  <si>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</si>
  <si>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</si>
  <si>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</si>
  <si>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</si>
  <si>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</si>
  <si>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</si>
  <si>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</si>
  <si>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</si>
  <si>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</si>
  <si>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</si>
  <si>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</si>
  <si>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</si>
  <si>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</si>
  <si>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</si>
  <si>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</si>
  <si>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</si>
  <si>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</si>
  <si>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</si>
  <si>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</si>
  <si>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</si>
  <si>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</si>
  <si>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</si>
  <si>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</si>
  <si>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</si>
  <si>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</si>
  <si>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</si>
  <si>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</si>
  <si>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</si>
  <si>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</si>
  <si>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</si>
  <si>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</si>
  <si>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</si>
  <si>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</si>
  <si>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</si>
  <si>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</si>
  <si>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</si>
  <si>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</si>
  <si>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</si>
  <si>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</si>
  <si>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</si>
  <si>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</si>
  <si>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</si>
  <si>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</si>
  <si>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</si>
  <si>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</si>
  <si>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</si>
  <si>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</si>
  <si>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</si>
  <si>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</si>
  <si>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</si>
  <si>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</si>
  <si>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</si>
  <si>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</si>
  <si>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</si>
  <si>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</si>
  <si>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</si>
  <si>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</si>
  <si>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</si>
  <si>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</si>
  <si>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</si>
  <si>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</si>
  <si>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</si>
  <si>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</si>
  <si>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</si>
  <si>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</si>
  <si>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</si>
  <si>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</si>
  <si>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</si>
  <si>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</si>
  <si>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</si>
  <si>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</si>
  <si>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</si>
  <si>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</si>
  <si>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</si>
  <si>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</si>
  <si>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</si>
  <si>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</si>
  <si>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</si>
  <si>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</si>
  <si>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</si>
  <si>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</si>
  <si>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</si>
  <si>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</si>
  <si>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</si>
  <si>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</si>
  <si>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</si>
  <si>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</si>
  <si>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</si>
  <si>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</si>
  <si>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</si>
  <si>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</si>
  <si>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</si>
  <si>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</si>
  <si>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</si>
  <si>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</si>
  <si>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</si>
  <si>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</si>
  <si>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</si>
  <si>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</si>
  <si>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</si>
  <si>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</si>
  <si>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</si>
  <si>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</si>
  <si>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</si>
  <si>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</si>
  <si>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</si>
  <si>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</si>
  <si>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</si>
  <si>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</si>
  <si>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</si>
  <si>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</si>
  <si>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</si>
  <si>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</si>
  <si>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</si>
  <si>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</si>
  <si>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</si>
  <si>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</si>
  <si>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</si>
  <si>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</si>
  <si>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</si>
  <si>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</si>
  <si>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</si>
  <si>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</si>
  <si>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</si>
  <si>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</si>
  <si>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</si>
  <si>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</si>
  <si>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</si>
  <si>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</si>
  <si>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</si>
  <si>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</si>
  <si>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</si>
  <si>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</si>
  <si>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</si>
  <si>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</si>
  <si>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</si>
  <si>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</si>
  <si>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</si>
  <si>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</si>
  <si>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</si>
  <si>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</si>
  <si>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</si>
  <si>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</si>
  <si>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</si>
  <si>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</si>
  <si>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</si>
  <si>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</si>
  <si>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</si>
  <si>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</si>
  <si>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</si>
  <si>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</si>
  <si>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</si>
  <si>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</si>
  <si>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</si>
  <si>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</si>
  <si>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</si>
  <si>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</si>
  <si>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</si>
  <si>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</si>
  <si>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</si>
  <si>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</si>
  <si>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</si>
  <si>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</si>
  <si>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</si>
  <si>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</si>
  <si>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</si>
  <si>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</si>
  <si>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</si>
  <si>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</si>
  <si>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</si>
  <si>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</si>
  <si>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</si>
  <si>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</si>
  <si>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</si>
  <si>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</si>
  <si>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</si>
  <si>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</si>
  <si>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</si>
  <si>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</si>
  <si>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</si>
  <si>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</si>
  <si>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</si>
  <si>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</si>
  <si>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</si>
  <si>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</si>
  <si>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</si>
  <si>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</si>
  <si>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</si>
  <si>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</si>
  <si>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</si>
  <si>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</si>
  <si>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</si>
  <si>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</si>
  <si>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</si>
  <si>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</si>
  <si>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</si>
  <si>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</si>
  <si>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</si>
  <si>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</si>
  <si>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</si>
  <si>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</si>
  <si>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</si>
  <si>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</si>
  <si>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</si>
  <si>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</si>
  <si>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</si>
  <si>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</si>
  <si>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</si>
  <si>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</si>
  <si>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</si>
  <si>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</si>
  <si>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</si>
  <si>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</si>
  <si>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</si>
  <si>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</si>
  <si>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</si>
  <si>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</si>
  <si>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</si>
  <si>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</si>
  <si>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</si>
  <si>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</si>
  <si>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</si>
  <si>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</si>
  <si>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</si>
  <si>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</si>
  <si>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</si>
  <si>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</si>
  <si>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</si>
  <si>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</si>
  <si>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</si>
  <si>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</si>
  <si>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</si>
  <si>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</si>
  <si>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</si>
  <si>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</si>
  <si>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</si>
  <si>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</si>
  <si>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</si>
  <si>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</si>
  <si>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</si>
  <si>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</si>
  <si>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</si>
  <si>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</si>
  <si>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</si>
  <si>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</si>
  <si>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</si>
  <si>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</si>
  <si>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</si>
  <si>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</si>
  <si>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</si>
  <si>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</si>
  <si>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</si>
  <si>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</si>
  <si>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</si>
  <si>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</si>
  <si>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</si>
  <si>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</si>
  <si>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</si>
  <si>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</si>
  <si>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</si>
  <si>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</si>
  <si>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</si>
  <si>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</si>
  <si>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</si>
  <si>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</si>
  <si>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</si>
  <si>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</si>
  <si>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</si>
  <si>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</si>
  <si>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</si>
  <si>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</si>
  <si>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</si>
  <si>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</si>
  <si>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</si>
  <si>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</si>
  <si>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</si>
  <si>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</si>
  <si>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</si>
  <si>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</si>
  <si>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</si>
  <si>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</si>
  <si>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</si>
  <si>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</si>
  <si>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</si>
  <si>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</si>
  <si>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</si>
  <si>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</si>
  <si>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</si>
  <si>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</si>
  <si>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</si>
  <si>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</si>
  <si>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</si>
  <si>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</si>
  <si>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</si>
  <si>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</si>
  <si>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</si>
  <si>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</si>
  <si>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</si>
  <si>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</si>
  <si>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</si>
  <si>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</si>
  <si>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</si>
  <si>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</si>
  <si>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</si>
  <si>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</si>
  <si>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</si>
  <si>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</si>
  <si>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</si>
  <si>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</si>
  <si>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</si>
  <si>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</si>
  <si>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</si>
  <si>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</si>
  <si>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</si>
  <si>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</si>
  <si>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</si>
  <si>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</si>
  <si>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</si>
  <si>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</si>
  <si>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</si>
  <si>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</si>
  <si>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</si>
  <si>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</si>
  <si>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</si>
  <si>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</si>
  <si>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</si>
  <si>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</si>
  <si>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</si>
  <si>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</si>
  <si>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</si>
  <si>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</si>
  <si>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</si>
  <si>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</si>
  <si>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</si>
  <si>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</si>
  <si>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</si>
  <si>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</si>
  <si>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</si>
  <si>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</si>
  <si>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</si>
  <si>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</si>
  <si>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</si>
  <si>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</si>
  <si>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</si>
  <si>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</si>
  <si>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</si>
  <si>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</si>
  <si>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</si>
  <si>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</si>
  <si>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</si>
  <si>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</si>
  <si>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</si>
  <si>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</si>
  <si>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</si>
  <si>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</si>
  <si>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</si>
  <si>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</si>
  <si>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</si>
  <si>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</si>
  <si>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</si>
  <si>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</si>
  <si>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</si>
  <si>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</si>
  <si>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</si>
  <si>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</si>
  <si>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</si>
  <si>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</si>
  <si>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</si>
  <si>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</si>
  <si>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</si>
  <si>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</si>
  <si>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</si>
  <si>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</si>
  <si>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</si>
  <si>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</si>
  <si>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</si>
  <si>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</si>
  <si>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</si>
  <si>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</si>
  <si>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</si>
  <si>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</si>
  <si>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</si>
  <si>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</si>
  <si>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</si>
  <si>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</si>
  <si>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</si>
  <si>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</si>
  <si>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</si>
  <si>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</si>
  <si>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</si>
  <si>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</si>
  <si>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</si>
  <si>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</si>
  <si>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</si>
  <si>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</si>
  <si>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</si>
  <si>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</si>
  <si>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</si>
  <si>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</si>
  <si>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</si>
  <si>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</si>
  <si>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</si>
  <si>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</si>
  <si>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</si>
  <si>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</si>
  <si>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</si>
  <si>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</si>
  <si>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</si>
  <si>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</si>
  <si>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</si>
  <si>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</si>
  <si>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</si>
  <si>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</si>
  <si>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</si>
  <si>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</si>
  <si>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</si>
  <si>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</si>
  <si>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</si>
  <si>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</si>
  <si>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</si>
  <si>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</si>
  <si>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</si>
  <si>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</si>
  <si>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</si>
  <si>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</si>
  <si>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</si>
  <si>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</si>
  <si>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</si>
  <si>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</si>
  <si>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</si>
  <si>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</si>
  <si>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</si>
  <si>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</si>
  <si>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</si>
  <si>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</si>
  <si>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</si>
  <si>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</si>
  <si>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</si>
  <si>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</si>
  <si>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</si>
  <si>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</si>
  <si>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</si>
  <si>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</si>
  <si>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</si>
  <si>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</si>
  <si>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</si>
  <si>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</si>
  <si>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</si>
  <si>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</si>
  <si>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</si>
  <si>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</si>
  <si>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</si>
  <si>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</si>
  <si>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</si>
  <si>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</si>
  <si>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</si>
  <si>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</si>
  <si>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</si>
  <si>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</si>
  <si>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</si>
  <si>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</si>
  <si>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</si>
  <si>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</si>
  <si>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</si>
  <si>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</si>
  <si>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</si>
  <si>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</si>
  <si>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</si>
  <si>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</si>
  <si>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</si>
  <si>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</si>
  <si>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</si>
  <si>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</si>
  <si>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</si>
  <si>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</si>
  <si>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</si>
  <si>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</si>
  <si>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</si>
  <si>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</si>
  <si>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</si>
  <si>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</si>
  <si>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</si>
  <si>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</si>
  <si>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</si>
  <si>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</si>
  <si>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</si>
  <si>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</si>
  <si>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</si>
  <si>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</si>
  <si>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</si>
  <si>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</si>
  <si>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</si>
  <si>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</si>
  <si>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</si>
  <si>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</si>
  <si>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</si>
  <si>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</si>
  <si>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</si>
  <si>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</si>
  <si>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</si>
  <si>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</si>
  <si>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</si>
  <si>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</si>
  <si>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</si>
  <si>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</si>
  <si>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</si>
  <si>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</si>
  <si>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</si>
  <si>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</si>
  <si>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</si>
  <si>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</si>
  <si>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</si>
  <si>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</si>
  <si>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</si>
  <si>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</si>
  <si>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</si>
  <si>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</si>
  <si>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</si>
  <si>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</si>
  <si>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</si>
  <si>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</si>
  <si>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</si>
  <si>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</si>
  <si>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</si>
  <si>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</si>
  <si>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</si>
  <si>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</si>
  <si>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</si>
  <si>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</si>
  <si>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</si>
  <si>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</si>
  <si>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</si>
  <si>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</si>
  <si>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</si>
  <si>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</si>
  <si>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</si>
  <si>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</si>
  <si>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</si>
  <si>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</si>
  <si>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</si>
  <si>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</si>
  <si>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</si>
  <si>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</si>
  <si>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</si>
  <si>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</si>
  <si>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</si>
  <si>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</si>
  <si>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</si>
  <si>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</si>
  <si>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</si>
  <si>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</si>
  <si>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</si>
  <si>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</si>
  <si>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</si>
  <si>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</si>
  <si>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</si>
  <si>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</si>
  <si>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</si>
  <si>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</si>
  <si>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</si>
  <si>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</si>
  <si>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</si>
  <si>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</si>
  <si>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</si>
  <si>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</si>
  <si>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</si>
  <si>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</si>
  <si>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</si>
  <si>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</si>
  <si>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</si>
  <si>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</si>
  <si>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</si>
  <si>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</si>
  <si>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</si>
  <si>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</si>
  <si>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</si>
  <si>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</si>
  <si>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</si>
  <si>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</si>
  <si>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</si>
  <si>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</si>
  <si>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</si>
  <si>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</si>
  <si>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</si>
  <si>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</si>
  <si>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</si>
  <si>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</si>
  <si>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</si>
  <si>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</si>
  <si>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</si>
  <si>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</si>
  <si>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</si>
  <si>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</si>
  <si>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</si>
  <si>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</si>
  <si>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</si>
  <si>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</si>
  <si>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</si>
  <si>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</si>
  <si>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</si>
  <si>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</si>
  <si>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</si>
  <si>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</si>
  <si>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</si>
  <si>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</si>
  <si>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</si>
  <si>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</si>
  <si>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</si>
  <si>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</si>
  <si>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</si>
  <si>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</si>
  <si>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</si>
  <si>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</si>
  <si>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</si>
  <si>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</si>
  <si>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</si>
  <si>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</si>
  <si>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</si>
  <si>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</si>
  <si>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</si>
  <si>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</si>
  <si>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</si>
  <si>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</si>
  <si>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</si>
  <si>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</si>
  <si>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</si>
  <si>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</si>
  <si>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</si>
  <si>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</si>
  <si>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</si>
  <si>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</si>
  <si>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</si>
  <si>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</si>
  <si>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</si>
  <si>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</si>
  <si>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</si>
  <si>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</si>
  <si>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</si>
  <si>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</si>
  <si>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</si>
  <si>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</si>
  <si>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</si>
  <si>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</si>
  <si>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</si>
  <si>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</si>
  <si>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</si>
  <si>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</si>
  <si>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</si>
  <si>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</si>
  <si>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</si>
  <si>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</si>
  <si>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</si>
  <si>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</si>
  <si>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</si>
  <si>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</si>
  <si>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</si>
  <si>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</si>
  <si>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</si>
  <si>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</si>
  <si>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</si>
  <si>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</si>
  <si>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</si>
  <si>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</si>
  <si>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</si>
  <si>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</si>
  <si>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</si>
  <si>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</si>
  <si>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</si>
  <si>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</si>
  <si>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</si>
  <si>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</si>
  <si>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</si>
  <si>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</si>
  <si>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</si>
  <si>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</si>
  <si>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</si>
  <si>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</si>
  <si>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</si>
  <si>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</si>
  <si>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</si>
  <si>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</si>
  <si>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</si>
  <si>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</si>
  <si>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</si>
  <si>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</si>
  <si>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</si>
  <si>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</si>
  <si>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</si>
  <si>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</si>
  <si>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</si>
  <si>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</si>
  <si>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</si>
  <si>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</si>
  <si>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</si>
  <si>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</si>
  <si>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</si>
  <si>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</si>
  <si>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</si>
  <si>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</si>
  <si>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</si>
  <si>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</si>
  <si>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</si>
  <si>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</si>
  <si>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</si>
  <si>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</si>
  <si>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</si>
  <si>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</si>
  <si>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</si>
  <si>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</si>
  <si>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</si>
  <si>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</si>
  <si>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</si>
  <si>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</si>
  <si>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</si>
  <si>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</si>
  <si>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</si>
  <si>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</si>
  <si>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</si>
  <si>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</si>
  <si>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</si>
  <si>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</si>
  <si>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</si>
  <si>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</si>
  <si>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</si>
  <si>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</si>
  <si>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</si>
  <si>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</si>
  <si>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</si>
  <si>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</si>
  <si>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</si>
  <si>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</si>
  <si>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</si>
  <si>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</si>
  <si>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</si>
  <si>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</si>
  <si>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</si>
  <si>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</si>
  <si>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</si>
  <si>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</si>
  <si>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</si>
  <si>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</si>
  <si>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</si>
  <si>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</si>
  <si>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</si>
  <si>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</si>
  <si>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</si>
  <si>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</si>
  <si>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</si>
  <si>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</si>
  <si>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</si>
  <si>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</si>
  <si>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</si>
  <si>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</si>
  <si>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</si>
  <si>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</si>
  <si>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</si>
  <si>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</si>
  <si>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</si>
  <si>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</si>
  <si>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</si>
  <si>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</si>
  <si>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</si>
  <si>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</si>
  <si>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</si>
  <si>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</si>
  <si>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</si>
  <si>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</si>
  <si>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</si>
  <si>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</si>
  <si>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</si>
  <si>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</si>
  <si>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</si>
  <si>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</si>
  <si>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</si>
  <si>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</si>
  <si>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</si>
  <si>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</si>
  <si>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</si>
  <si>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</si>
  <si>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</si>
  <si>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</si>
  <si>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</si>
  <si>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</si>
  <si>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</si>
  <si>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</si>
  <si>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</si>
  <si>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</si>
  <si>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</si>
  <si>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</si>
  <si>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</si>
  <si>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</si>
  <si>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</si>
  <si>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</si>
  <si>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</si>
  <si>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</si>
  <si>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</si>
  <si>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</si>
  <si>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</si>
  <si>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</si>
  <si>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</si>
  <si>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</si>
  <si>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</si>
  <si>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</si>
  <si>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</si>
  <si>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</si>
  <si>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</si>
  <si>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</si>
  <si>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</si>
  <si>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</si>
  <si>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</si>
  <si>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</si>
  <si>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</si>
  <si>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</si>
  <si>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</si>
  <si>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</si>
  <si>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</si>
  <si>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</si>
  <si>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</si>
  <si>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</si>
  <si>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</si>
  <si>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</si>
  <si>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</si>
  <si>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</si>
  <si>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</si>
  <si>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</si>
  <si>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</si>
  <si>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</si>
  <si>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</si>
  <si>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</si>
  <si>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</si>
  <si>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</si>
  <si>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</si>
  <si>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</si>
  <si>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</si>
  <si>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</si>
  <si>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</si>
  <si>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</si>
  <si>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</si>
  <si>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</si>
  <si>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</si>
  <si>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</si>
  <si>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</si>
  <si>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</si>
  <si>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</si>
  <si>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</si>
  <si>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</si>
  <si>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</si>
  <si>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</si>
  <si>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</si>
  <si>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</si>
  <si>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</si>
  <si>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</si>
  <si>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</si>
  <si>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</si>
  <si>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</si>
  <si>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</si>
  <si>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</si>
  <si>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</si>
  <si>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</si>
  <si>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</si>
  <si>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</si>
  <si>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</si>
  <si>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</si>
  <si>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</si>
  <si>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</si>
  <si>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</si>
  <si>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</si>
  <si>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</si>
  <si>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</si>
  <si>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</si>
  <si>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</si>
  <si>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</si>
  <si>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</si>
  <si>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</si>
  <si>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</si>
  <si>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</si>
  <si>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</si>
  <si>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</si>
  <si>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</si>
  <si>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</si>
  <si>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</si>
  <si>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</si>
  <si>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</si>
  <si>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</si>
  <si>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</si>
  <si>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</si>
  <si>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</si>
  <si>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</si>
  <si>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</si>
  <si>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</si>
  <si>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</si>
  <si>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</si>
  <si>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</si>
  <si>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</si>
  <si>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</si>
  <si>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</si>
  <si>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</si>
  <si>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</si>
  <si>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</si>
  <si>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</si>
  <si>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</si>
  <si>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</si>
  <si>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</si>
  <si>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</si>
  <si>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</si>
  <si>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</si>
  <si>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</si>
  <si>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</si>
  <si>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</si>
  <si>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</si>
  <si>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</si>
  <si>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</si>
  <si>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</si>
  <si>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</si>
  <si>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</si>
  <si>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</si>
  <si>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</si>
  <si>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</si>
  <si>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</si>
  <si>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</si>
  <si>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</si>
  <si>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</si>
  <si>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</si>
  <si>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</si>
  <si>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</si>
  <si>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</si>
  <si>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</si>
  <si>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</si>
  <si>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</si>
  <si>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</si>
  <si>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</si>
  <si>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</si>
  <si>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</si>
  <si>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</si>
  <si>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</si>
  <si>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</si>
  <si>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</si>
  <si>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</si>
  <si>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</si>
  <si>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</si>
  <si>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</si>
  <si>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</si>
  <si>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</si>
  <si>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</si>
  <si>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</si>
  <si>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</si>
  <si>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</si>
  <si>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</si>
  <si>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</si>
  <si>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</si>
  <si>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</si>
  <si>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</si>
  <si>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</si>
  <si>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</si>
  <si>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</si>
  <si>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</si>
  <si>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</si>
  <si>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</si>
  <si>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</si>
  <si>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</si>
  <si>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</si>
  <si>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</si>
  <si>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</si>
  <si>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</si>
  <si>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</si>
  <si>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</si>
  <si>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</si>
  <si>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</si>
  <si>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</si>
  <si>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</si>
  <si>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</si>
  <si>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</si>
  <si>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</si>
  <si>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</si>
  <si>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</si>
  <si>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</si>
  <si>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</si>
  <si>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</si>
  <si>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</si>
  <si>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</si>
  <si>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</si>
  <si>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</si>
  <si>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</si>
  <si>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</si>
  <si>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</si>
  <si>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</si>
  <si>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</si>
  <si>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</si>
  <si>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</si>
  <si>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</si>
  <si>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</si>
  <si>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</si>
  <si>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</si>
  <si>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</si>
  <si>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</si>
  <si>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</si>
  <si>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</si>
  <si>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</si>
  <si>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</si>
  <si>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</si>
  <si>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</si>
  <si>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</si>
  <si>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</si>
  <si>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</si>
  <si>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</si>
  <si>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</si>
  <si>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</si>
  <si>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</si>
  <si>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</si>
  <si>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</si>
  <si>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</si>
  <si>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</si>
  <si>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</si>
  <si>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</si>
  <si>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</si>
  <si>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</si>
  <si>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</si>
  <si>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</si>
  <si>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</si>
  <si>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</si>
  <si>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</si>
  <si>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</si>
  <si>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</si>
  <si>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</si>
  <si>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</si>
  <si>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</si>
  <si>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</si>
  <si>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</si>
  <si>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</si>
  <si>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</si>
  <si>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</si>
  <si>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</si>
  <si>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</si>
  <si>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</si>
  <si>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</si>
  <si>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</si>
  <si>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</si>
  <si>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</si>
  <si>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</si>
  <si>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</si>
  <si>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</si>
  <si>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</si>
  <si>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</si>
  <si>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</si>
  <si>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</si>
  <si>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</si>
  <si>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</si>
  <si>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</si>
  <si>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</si>
  <si>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</si>
  <si>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</si>
  <si>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</si>
  <si>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</si>
  <si>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</si>
  <si>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</si>
  <si>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</si>
  <si>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</si>
  <si>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</si>
  <si>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</si>
  <si>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</si>
  <si>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</si>
  <si>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</si>
  <si>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</si>
  <si>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</si>
  <si>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</si>
  <si>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</si>
  <si>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</si>
  <si>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</si>
  <si>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</si>
  <si>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</si>
  <si>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</si>
  <si>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</si>
  <si>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</si>
  <si>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</si>
  <si>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</si>
  <si>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</si>
  <si>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</si>
  <si>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</si>
  <si>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</si>
  <si>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</si>
  <si>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</si>
  <si>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</si>
  <si>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</si>
  <si>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</si>
  <si>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</si>
  <si>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</si>
  <si>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</si>
  <si>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</si>
  <si>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</si>
  <si>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</si>
  <si>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</si>
  <si>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</si>
  <si>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</si>
  <si>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</si>
  <si>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</si>
  <si>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</si>
  <si>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</si>
  <si>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</si>
  <si>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</si>
  <si>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</si>
  <si>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</si>
  <si>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</si>
  <si>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</si>
  <si>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</si>
  <si>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</si>
  <si>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</si>
  <si>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</si>
  <si>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</si>
  <si>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</si>
  <si>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</si>
  <si>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</si>
  <si>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</si>
  <si>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</si>
  <si>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</si>
  <si>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</si>
  <si>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</si>
  <si>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</si>
  <si>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</si>
  <si>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</si>
  <si>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</si>
  <si>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</si>
  <si>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</si>
  <si>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</si>
  <si>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</si>
  <si>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</si>
  <si>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</si>
  <si>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</si>
  <si>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</si>
  <si>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</si>
  <si>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</si>
  <si>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</si>
  <si>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</si>
  <si>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</si>
  <si>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</si>
  <si>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</si>
  <si>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</si>
  <si>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</si>
  <si>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</si>
  <si>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</si>
  <si>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</si>
  <si>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</si>
  <si>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</si>
  <si>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</si>
  <si>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</si>
  <si>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</si>
  <si>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</si>
  <si>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</si>
  <si>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</si>
  <si>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</si>
  <si>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</si>
  <si>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</si>
  <si>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</si>
  <si>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</si>
  <si>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</si>
  <si>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</si>
  <si>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</si>
  <si>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</si>
  <si>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</si>
  <si>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</si>
  <si>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</si>
  <si>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</si>
  <si>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</si>
  <si>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</si>
  <si>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</si>
  <si>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</si>
  <si>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</si>
  <si>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</si>
  <si>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</si>
  <si>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</si>
  <si>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</si>
  <si>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</si>
  <si>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</si>
  <si>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</si>
  <si>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</si>
  <si>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</si>
  <si>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</si>
  <si>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</si>
  <si>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</si>
  <si>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</si>
  <si>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</si>
  <si>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</si>
  <si>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</si>
  <si>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</si>
  <si>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</si>
  <si>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</si>
  <si>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</si>
  <si>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</si>
  <si>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</si>
  <si>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</si>
  <si>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</si>
  <si>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</si>
  <si>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</si>
  <si>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</si>
  <si>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</si>
  <si>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</si>
  <si>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</si>
  <si>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</si>
  <si>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</si>
  <si>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</si>
  <si>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</si>
  <si>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</si>
  <si>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</si>
  <si>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</si>
  <si>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</si>
  <si>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</si>
  <si>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</si>
  <si>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</si>
  <si>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</si>
  <si>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</si>
  <si>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</si>
  <si>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</si>
  <si>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</si>
  <si>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</si>
  <si>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</si>
  <si>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</si>
  <si>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</si>
  <si>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</si>
  <si>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</si>
  <si>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</si>
  <si>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</si>
  <si>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</si>
  <si>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</si>
  <si>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</si>
  <si>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</si>
  <si>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</si>
  <si>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</si>
  <si>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</si>
  <si>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</si>
  <si>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</si>
  <si>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</si>
  <si>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</si>
  <si>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</si>
  <si>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</si>
  <si>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</si>
  <si>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</si>
  <si>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</si>
  <si>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</si>
  <si>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</si>
  <si>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</si>
  <si>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</si>
  <si>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</si>
  <si>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</si>
  <si>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</si>
  <si>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</si>
  <si>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</si>
  <si>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</si>
  <si>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</si>
  <si>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</si>
  <si>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</si>
  <si>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</si>
  <si>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</si>
  <si>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</si>
  <si>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</si>
  <si>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</si>
  <si>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</si>
  <si>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</si>
  <si>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</si>
  <si>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</si>
  <si>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</si>
  <si>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</si>
  <si>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</si>
  <si>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</si>
  <si>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</si>
  <si>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</si>
  <si>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</si>
  <si>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</si>
  <si>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</si>
  <si>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</si>
  <si>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</si>
  <si>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</si>
  <si>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</si>
  <si>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</si>
  <si>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</si>
  <si>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</si>
  <si>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</si>
  <si>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</si>
  <si>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</si>
  <si>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</si>
  <si>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</si>
  <si>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</si>
  <si>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</si>
  <si>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</si>
  <si>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</si>
  <si>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</si>
  <si>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</si>
  <si>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</si>
  <si>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</si>
  <si>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</si>
  <si>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</si>
  <si>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</si>
  <si>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</si>
  <si>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</si>
  <si>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</si>
  <si>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</si>
  <si>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</si>
  <si>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</si>
  <si>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</si>
  <si>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</si>
  <si>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</si>
  <si>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</si>
  <si>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</si>
  <si>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</si>
  <si>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</si>
  <si>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</si>
  <si>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</si>
  <si>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</si>
  <si>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</si>
  <si>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</si>
  <si>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</si>
  <si>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</si>
  <si>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</si>
  <si>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</si>
  <si>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</si>
  <si>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</si>
  <si>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</si>
  <si>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</si>
  <si>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</si>
  <si>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</si>
  <si>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</si>
  <si>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</si>
  <si>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</si>
  <si>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</si>
  <si>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</si>
  <si>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</si>
  <si>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</si>
  <si>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</si>
  <si>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</si>
  <si>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</si>
  <si>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</si>
  <si>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</si>
  <si>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</si>
  <si>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</si>
  <si>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</si>
  <si>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</si>
  <si>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</si>
  <si>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</si>
  <si>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</si>
  <si>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</si>
  <si>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</si>
  <si>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</si>
  <si>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</si>
  <si>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</si>
  <si>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</si>
  <si>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</si>
  <si>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</si>
  <si>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</si>
  <si>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</si>
  <si>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</si>
  <si>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</si>
  <si>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</si>
  <si>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</si>
  <si>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</si>
  <si>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</si>
  <si>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</si>
  <si>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</si>
  <si>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</si>
  <si>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</si>
  <si>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</si>
  <si>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</si>
  <si>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</si>
  <si>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</si>
  <si>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</si>
  <si>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</si>
  <si>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</si>
  <si>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</si>
  <si>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</si>
  <si>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</si>
  <si>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</si>
  <si>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</si>
  <si>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</si>
  <si>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</si>
  <si>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</si>
  <si>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</si>
  <si>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</si>
  <si>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</si>
  <si>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</si>
  <si>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</si>
  <si>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</si>
  <si>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</si>
  <si>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</si>
  <si>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</si>
  <si>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</si>
  <si>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</si>
  <si>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</si>
  <si>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</si>
  <si>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</si>
  <si>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</si>
  <si>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</si>
  <si>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</si>
  <si>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</si>
  <si>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</si>
  <si>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</si>
  <si>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</si>
  <si>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</si>
  <si>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</si>
  <si>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</si>
  <si>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</si>
  <si>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</si>
  <si>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</si>
  <si>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</si>
  <si>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</si>
  <si>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</si>
  <si>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</si>
  <si>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</si>
  <si>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</si>
  <si>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</si>
  <si>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</si>
  <si>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</si>
  <si>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</si>
  <si>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</si>
  <si>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</si>
  <si>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</si>
  <si>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</si>
  <si>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</si>
  <si>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</si>
  <si>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</si>
  <si>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</si>
  <si>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</si>
  <si>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</si>
  <si>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</si>
  <si>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</si>
  <si>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</si>
  <si>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</si>
  <si>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</si>
  <si>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</si>
  <si>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</si>
  <si>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</si>
  <si>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</si>
  <si>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</si>
  <si>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</si>
  <si>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</si>
  <si>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</si>
  <si>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</si>
  <si>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</si>
  <si>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</si>
  <si>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</si>
  <si>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</si>
  <si>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</si>
  <si>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</si>
  <si>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</si>
  <si>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</si>
  <si>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</si>
  <si>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</si>
  <si>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</si>
  <si>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</si>
  <si>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</si>
  <si>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</si>
  <si>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</si>
  <si>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</si>
  <si>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</si>
  <si>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</si>
  <si>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</si>
  <si>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</si>
  <si>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</si>
  <si>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</si>
  <si>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</si>
  <si>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</si>
  <si>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</si>
  <si>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</si>
  <si>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</si>
  <si>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</si>
  <si>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</si>
  <si>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</si>
  <si>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</si>
  <si>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</si>
  <si>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</si>
  <si>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</si>
  <si>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</si>
  <si>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</si>
  <si>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</si>
  <si>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</si>
  <si>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</si>
  <si>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</si>
  <si>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</si>
  <si>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</si>
  <si>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</si>
  <si>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</si>
  <si>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</si>
  <si>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</si>
  <si>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</si>
  <si>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</si>
  <si>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</si>
  <si>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</si>
  <si>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</si>
  <si>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</si>
  <si>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</si>
  <si>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</si>
  <si>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</si>
  <si>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</si>
  <si>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</si>
  <si>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</si>
  <si>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</si>
  <si>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</si>
  <si>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</si>
  <si>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</si>
  <si>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</si>
  <si>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</si>
  <si>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</si>
  <si>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</si>
  <si>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</si>
  <si>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</si>
  <si>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</si>
  <si>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</si>
  <si>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</si>
  <si>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</si>
  <si>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</si>
  <si>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</si>
  <si>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</si>
  <si>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</si>
  <si>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</si>
  <si>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</si>
  <si>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</si>
  <si>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</si>
  <si>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</si>
  <si>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</si>
  <si>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</si>
  <si>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</si>
  <si>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</si>
  <si>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</si>
  <si>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</si>
  <si>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</si>
  <si>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</si>
  <si>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</si>
  <si>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</si>
  <si>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</si>
  <si>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</si>
  <si>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</si>
  <si>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</si>
  <si>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</si>
  <si>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</si>
  <si>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</si>
  <si>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</si>
  <si>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</si>
  <si>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</si>
  <si>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</si>
  <si>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</si>
  <si>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</si>
  <si>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</si>
  <si>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</si>
  <si>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</si>
  <si>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</si>
  <si>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</si>
  <si>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</si>
  <si>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</si>
  <si>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</si>
  <si>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</si>
  <si>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</si>
  <si>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</si>
  <si>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</si>
  <si>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</si>
  <si>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</si>
  <si>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</si>
  <si>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</si>
  <si>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</si>
  <si>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</si>
  <si>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</si>
  <si>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</si>
  <si>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</si>
  <si>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</si>
  <si>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</si>
  <si>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</si>
  <si>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</si>
  <si>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</si>
  <si>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</si>
  <si>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</si>
  <si>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</si>
  <si>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</si>
  <si>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</si>
  <si>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</si>
  <si>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</si>
  <si>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</si>
  <si>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</si>
  <si>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</si>
  <si>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</si>
  <si>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</si>
  <si>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</si>
  <si>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</si>
  <si>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</si>
  <si>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</si>
  <si>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</si>
  <si>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</si>
  <si>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</si>
  <si>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</si>
  <si>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</si>
  <si>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</si>
  <si>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</si>
  <si>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</si>
  <si>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</si>
  <si>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</si>
  <si>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</si>
  <si>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</si>
  <si>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</si>
  <si>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</si>
  <si>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</si>
  <si>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</si>
  <si>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</si>
  <si>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</si>
  <si>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</si>
  <si>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</si>
  <si>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</si>
  <si>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</si>
  <si>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</si>
  <si>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</si>
  <si>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</si>
  <si>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</si>
  <si>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</si>
  <si>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</si>
  <si>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</si>
  <si>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</si>
  <si>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</si>
  <si>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</si>
  <si>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</si>
  <si>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</si>
  <si>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</si>
  <si>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</si>
  <si>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</si>
  <si>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</si>
  <si>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</si>
  <si>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</si>
  <si>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</si>
  <si>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</si>
  <si>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</si>
  <si>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</si>
  <si>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</si>
  <si>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</si>
  <si>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</si>
  <si>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</si>
  <si>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</si>
  <si>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</si>
  <si>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</si>
  <si>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</si>
  <si>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</si>
  <si>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</si>
  <si>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</si>
  <si>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</si>
  <si>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</si>
  <si>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</si>
  <si>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</si>
  <si>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</si>
  <si>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</si>
  <si>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</si>
  <si>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</si>
  <si>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</si>
  <si>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</si>
  <si>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</si>
  <si>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</si>
  <si>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</si>
  <si>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</si>
  <si>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</si>
  <si>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</si>
  <si>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</si>
  <si>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</si>
  <si>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</si>
  <si>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</si>
  <si>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</si>
  <si>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</si>
  <si>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</si>
  <si>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</si>
  <si>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</si>
  <si>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</si>
  <si>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</si>
  <si>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</si>
  <si>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</si>
  <si>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</si>
  <si>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</si>
  <si>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</si>
  <si>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</si>
  <si>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</si>
  <si>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</si>
  <si>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</si>
  <si>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</si>
  <si>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</si>
  <si>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</si>
  <si>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</si>
  <si>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</si>
  <si>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</si>
  <si>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</si>
  <si>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</si>
  <si>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</si>
  <si>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</si>
  <si>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</si>
  <si>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</si>
  <si>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</si>
  <si>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</si>
  <si>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</si>
  <si>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</si>
  <si>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</si>
  <si>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</si>
  <si>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</si>
  <si>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</si>
  <si>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</si>
  <si>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</si>
  <si>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</si>
  <si>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</si>
  <si>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</si>
  <si>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</si>
  <si>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</si>
  <si>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</si>
  <si>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</si>
  <si>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</si>
  <si>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</si>
  <si>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</si>
  <si>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</si>
  <si>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</si>
  <si>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</si>
  <si>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</si>
  <si>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</si>
  <si>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</si>
  <si>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</si>
  <si>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</si>
  <si>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</si>
  <si>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</si>
  <si>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</si>
  <si>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</si>
  <si>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</si>
  <si>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</si>
  <si>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</si>
  <si>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</si>
  <si>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</si>
  <si>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</si>
  <si>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</si>
  <si>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</si>
  <si>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</si>
  <si>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</si>
  <si>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</si>
  <si>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</si>
  <si>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</si>
  <si>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</si>
  <si>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</si>
  <si>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</si>
  <si>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</si>
  <si>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</si>
  <si>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</si>
  <si>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</si>
  <si>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</si>
  <si>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</si>
  <si>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</si>
  <si>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</si>
  <si>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</si>
  <si>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</si>
  <si>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</si>
  <si>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</si>
  <si>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</si>
  <si>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</si>
  <si>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</si>
  <si>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</si>
  <si>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</si>
  <si>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</si>
  <si>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</si>
  <si>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</si>
  <si>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</si>
  <si>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</si>
  <si>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</si>
  <si>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</si>
  <si>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</si>
  <si>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</si>
  <si>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</si>
  <si>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</si>
  <si>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</si>
  <si>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</si>
  <si>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</si>
  <si>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</si>
  <si>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</si>
  <si>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</si>
  <si>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</si>
  <si>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</si>
  <si>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</si>
  <si>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</si>
  <si>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</si>
  <si>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</si>
  <si>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</si>
  <si>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</si>
  <si>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</si>
  <si>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</si>
  <si>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</si>
  <si>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</si>
  <si>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</si>
  <si>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</si>
  <si>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</si>
  <si>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</si>
  <si>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</si>
  <si>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</si>
  <si>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</si>
  <si>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</si>
  <si>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</si>
  <si>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</si>
  <si>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</si>
  <si>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</si>
  <si>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</si>
  <si>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</si>
  <si>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</si>
  <si>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</si>
  <si>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</si>
  <si>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</si>
  <si>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</si>
  <si>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</si>
  <si>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</si>
  <si>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</si>
  <si>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</si>
  <si>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</si>
  <si>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</si>
  <si>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</si>
  <si>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</si>
  <si>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</si>
  <si>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</si>
  <si>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</si>
  <si>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</si>
  <si>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</si>
  <si>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</si>
  <si>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</si>
  <si>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</si>
  <si>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</si>
  <si>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</si>
  <si>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</si>
  <si>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</si>
  <si>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</si>
  <si>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</si>
  <si>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</si>
  <si>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</si>
  <si>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</si>
  <si>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</si>
  <si>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</si>
  <si>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</si>
  <si>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</si>
  <si>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</si>
  <si>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</si>
  <si>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</si>
  <si>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</si>
  <si>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</si>
  <si>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</si>
  <si>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</si>
  <si>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</si>
  <si>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</si>
  <si>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</si>
  <si>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</si>
  <si>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</si>
  <si>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</si>
  <si>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</si>
  <si>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</si>
  <si>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</si>
  <si>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</si>
  <si>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</si>
  <si>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</si>
  <si>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</si>
  <si>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</si>
  <si>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</si>
  <si>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</si>
  <si>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</si>
  <si>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</si>
  <si>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</si>
  <si>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</si>
  <si>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</si>
  <si>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</si>
  <si>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</si>
  <si>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</si>
  <si>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</si>
  <si>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</si>
  <si>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</si>
  <si>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</si>
  <si>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</si>
  <si>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</si>
  <si>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</si>
  <si>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</si>
  <si>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</si>
  <si>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</si>
  <si>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</si>
  <si>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</si>
  <si>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</si>
  <si>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</si>
  <si>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</si>
  <si>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</si>
  <si>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</si>
  <si>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</si>
  <si>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</si>
  <si>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</si>
  <si>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</si>
  <si>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</si>
  <si>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</si>
  <si>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</si>
  <si>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</si>
  <si>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</si>
  <si>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</si>
  <si>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</si>
  <si>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</si>
  <si>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</si>
  <si>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</si>
  <si>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</si>
  <si>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</si>
  <si>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</si>
  <si>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</si>
  <si>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</si>
  <si>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</si>
  <si>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</si>
  <si>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</si>
  <si>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</si>
  <si>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</si>
  <si>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</si>
  <si>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</si>
  <si>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</si>
  <si>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</si>
  <si>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</si>
  <si>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</si>
  <si>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</si>
  <si>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</si>
  <si>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</si>
  <si>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</si>
  <si>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</si>
  <si>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</si>
  <si>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</si>
  <si>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</si>
  <si>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</si>
  <si>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</si>
  <si>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</si>
  <si>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</si>
  <si>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</si>
  <si>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</si>
  <si>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</si>
  <si>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</si>
  <si>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</si>
  <si>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</si>
  <si>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</si>
  <si>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</si>
  <si>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</si>
  <si>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</si>
  <si>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</si>
  <si>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</si>
  <si>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</si>
  <si>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</si>
  <si>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</si>
  <si>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</si>
  <si>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</si>
  <si>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</si>
  <si>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</si>
  <si>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</si>
  <si>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</si>
  <si>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</si>
  <si>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</si>
  <si>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</si>
  <si>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</si>
  <si>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</si>
  <si>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</si>
  <si>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</si>
  <si>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</si>
  <si>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</si>
  <si>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</si>
  <si>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</si>
  <si>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</si>
  <si>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</si>
  <si>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</si>
  <si>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</si>
  <si>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</si>
  <si>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</si>
  <si>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</si>
  <si>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</si>
  <si>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</si>
  <si>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</si>
  <si>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</si>
  <si>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</si>
  <si>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</si>
  <si>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</si>
  <si>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</si>
  <si>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</si>
  <si>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</si>
  <si>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</si>
  <si>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</si>
  <si>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</si>
  <si>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</si>
  <si>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</si>
  <si>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</si>
  <si>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</si>
  <si>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</si>
  <si>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</si>
  <si>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</si>
  <si>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</si>
  <si>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</si>
  <si>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</si>
  <si>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</si>
  <si>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</si>
  <si>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</si>
  <si>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</si>
  <si>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</si>
  <si>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</si>
  <si>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</si>
  <si>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</si>
  <si>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</si>
  <si>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</si>
  <si>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</si>
  <si>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</si>
  <si>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</si>
  <si>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</si>
  <si>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</si>
  <si>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</si>
  <si>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</si>
  <si>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</si>
  <si>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</si>
  <si>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</si>
  <si>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</si>
  <si>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</si>
  <si>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</si>
  <si>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</si>
  <si>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</si>
  <si>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</si>
  <si>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</si>
  <si>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</si>
  <si>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</si>
  <si>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</si>
  <si>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</si>
  <si>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</si>
  <si>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</si>
  <si>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</si>
  <si>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</si>
  <si>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</si>
  <si>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</si>
  <si>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</si>
  <si>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</si>
  <si>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</si>
  <si>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</si>
  <si>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</si>
  <si>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</si>
  <si>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</si>
  <si>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</si>
  <si>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</si>
  <si>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</si>
  <si>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</si>
  <si>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</si>
  <si>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</si>
  <si>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</si>
  <si>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</si>
  <si>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</si>
  <si>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</si>
  <si>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</si>
  <si>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</si>
  <si>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</si>
  <si>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</si>
  <si>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</si>
  <si>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</si>
  <si>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</si>
  <si>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</si>
  <si>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</si>
  <si>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</si>
  <si>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</si>
  <si>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</si>
  <si>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</si>
  <si>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</si>
  <si>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</si>
  <si>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</si>
  <si>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</si>
  <si>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</si>
  <si>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</si>
  <si>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</si>
  <si>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</si>
  <si>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</si>
  <si>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</si>
  <si>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</si>
  <si>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</si>
  <si>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</si>
  <si>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</si>
  <si>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</si>
  <si>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</si>
  <si>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</si>
  <si>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</si>
  <si>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</si>
  <si>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</si>
  <si>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</si>
  <si>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</si>
  <si>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</si>
  <si>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</si>
  <si>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</si>
  <si>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</si>
  <si>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</si>
  <si>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</si>
  <si>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</si>
  <si>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</si>
  <si>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</si>
  <si>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</si>
  <si>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</si>
  <si>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</si>
  <si>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</si>
  <si>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</si>
  <si>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</si>
  <si>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</si>
  <si>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</si>
  <si>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</si>
  <si>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</si>
  <si>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</si>
  <si>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</si>
  <si>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</si>
  <si>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</si>
  <si>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</si>
  <si>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</si>
  <si>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</si>
  <si>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</si>
  <si>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</si>
  <si>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</si>
  <si>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</si>
  <si>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</si>
  <si>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</si>
  <si>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</si>
  <si>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</si>
  <si>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</si>
  <si>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</si>
  <si>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</si>
  <si>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</si>
  <si>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</si>
  <si>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</si>
  <si>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</si>
  <si>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</si>
  <si>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</si>
  <si>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</si>
  <si>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</si>
  <si>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</si>
  <si>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</si>
  <si>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</si>
  <si>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</si>
  <si>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</si>
  <si>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</si>
  <si>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</si>
  <si>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</si>
  <si>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</si>
  <si>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</si>
  <si>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</si>
  <si>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</si>
  <si>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</si>
  <si>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</si>
  <si>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</si>
  <si>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</si>
  <si>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</si>
  <si>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</si>
  <si>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</si>
  <si>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</si>
  <si>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</si>
  <si>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</si>
  <si>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</si>
  <si>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</si>
  <si>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</si>
  <si>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</si>
  <si>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</si>
  <si>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</si>
  <si>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</si>
  <si>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</si>
  <si>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</si>
  <si>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</si>
  <si>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</si>
  <si>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</si>
  <si>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</si>
  <si>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</si>
  <si>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</si>
  <si>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</si>
  <si>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</si>
  <si>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</si>
  <si>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</si>
  <si>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</si>
  <si>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</si>
  <si>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</si>
  <si>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</si>
  <si>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</si>
  <si>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</si>
  <si>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</si>
  <si>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</si>
  <si>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</si>
  <si>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</si>
  <si>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</si>
  <si>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</si>
  <si>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</si>
  <si>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</si>
  <si>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</si>
  <si>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</si>
  <si>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</si>
  <si>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</si>
  <si>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</si>
  <si>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</si>
  <si>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</si>
  <si>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</si>
  <si>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</si>
  <si>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</si>
  <si>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</si>
  <si>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</si>
  <si>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</si>
  <si>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</si>
  <si>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</si>
  <si>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</si>
  <si>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</si>
  <si>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</si>
  <si>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</si>
  <si>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</si>
  <si>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</si>
  <si>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</si>
  <si>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</si>
  <si>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</si>
  <si>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</si>
  <si>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</si>
  <si>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</si>
  <si>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</si>
  <si>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</si>
  <si>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</si>
  <si>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</si>
  <si>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</si>
  <si>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</si>
  <si>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</si>
  <si>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</si>
  <si>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</si>
  <si>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</si>
  <si>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</si>
  <si>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</si>
  <si>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</si>
  <si>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</si>
  <si>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</si>
  <si>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</si>
  <si>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</si>
  <si>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</si>
  <si>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</si>
  <si>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</si>
  <si>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</si>
  <si>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</si>
  <si>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</si>
  <si>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</si>
  <si>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</si>
  <si>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</si>
  <si>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</si>
  <si>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</si>
  <si>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</si>
  <si>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</si>
  <si>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</si>
  <si>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</si>
  <si>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</si>
  <si>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</si>
  <si>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</si>
  <si>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</si>
  <si>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</si>
  <si>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</si>
  <si>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</si>
  <si>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</si>
  <si>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</si>
  <si>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</si>
  <si>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</si>
  <si>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</si>
  <si>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</si>
  <si>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</si>
  <si>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</si>
  <si>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</si>
  <si>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</si>
  <si>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</si>
  <si>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</si>
  <si>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</si>
  <si>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</si>
  <si>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</si>
  <si>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</si>
  <si>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</si>
  <si>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</si>
  <si>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</si>
  <si>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</si>
  <si>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</si>
  <si>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</si>
  <si>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</si>
  <si>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</si>
  <si>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</si>
  <si>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</si>
  <si>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</si>
  <si>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</si>
  <si>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</si>
  <si>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</si>
  <si>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</si>
  <si>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</si>
  <si>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</si>
  <si>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</si>
  <si>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</si>
  <si>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</si>
  <si>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</si>
  <si>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</si>
  <si>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</si>
  <si>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</si>
  <si>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</si>
  <si>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</si>
  <si>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</si>
  <si>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</si>
  <si>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</si>
  <si>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</si>
  <si>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</si>
  <si>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</si>
  <si>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</si>
  <si>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</si>
  <si>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</si>
  <si>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</si>
  <si>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</si>
  <si>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</si>
  <si>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</si>
  <si>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</si>
  <si>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</si>
  <si>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</si>
  <si>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</si>
  <si>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</si>
  <si>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</si>
  <si>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</si>
  <si>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</si>
  <si>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</si>
  <si>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</si>
  <si>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</si>
  <si>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</si>
  <si>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</si>
  <si>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</si>
  <si>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</si>
  <si>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</si>
  <si>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</si>
  <si>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</si>
  <si>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</si>
  <si>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</si>
  <si>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</si>
  <si>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</si>
  <si>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</si>
  <si>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</si>
  <si>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</si>
  <si>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</si>
  <si>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</si>
  <si>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</si>
  <si>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</si>
  <si>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</si>
  <si>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</si>
  <si>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</si>
  <si>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</si>
  <si>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</si>
  <si>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</si>
  <si>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</si>
  <si>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</si>
  <si>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</si>
  <si>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</si>
  <si>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</si>
  <si>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</si>
  <si>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</si>
  <si>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</si>
  <si>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</si>
  <si>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</si>
  <si>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</si>
  <si>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</si>
  <si>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</si>
  <si>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</si>
  <si>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</si>
  <si>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</si>
  <si>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</si>
  <si>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</si>
  <si>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</si>
  <si>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</si>
  <si>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</si>
  <si>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</si>
  <si>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</si>
  <si>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</si>
  <si>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</si>
  <si>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</si>
  <si>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</si>
  <si>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</si>
  <si>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</si>
  <si>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</si>
  <si>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</si>
  <si>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</si>
  <si>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</si>
  <si>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</si>
  <si>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</si>
  <si>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</si>
  <si>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</si>
  <si>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</si>
  <si>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</si>
  <si>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</si>
  <si>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</si>
  <si>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</si>
  <si>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</si>
  <si>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</si>
  <si>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</si>
  <si>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</si>
  <si>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</si>
  <si>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</si>
  <si>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</si>
  <si>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</si>
  <si>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</si>
  <si>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</si>
  <si>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</si>
  <si>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</si>
  <si>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</si>
  <si>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</si>
  <si>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</si>
  <si>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</si>
  <si>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</si>
  <si>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</si>
  <si>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</si>
  <si>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</si>
  <si>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</si>
  <si>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</si>
  <si>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</si>
  <si>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</si>
  <si>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</si>
  <si>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</si>
  <si>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</si>
  <si>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</si>
  <si>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</si>
  <si>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</si>
  <si>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</si>
  <si>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</si>
  <si>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</si>
  <si>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</si>
  <si>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</si>
  <si>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</si>
  <si>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</si>
  <si>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</si>
  <si>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</si>
  <si>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</si>
  <si>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</si>
  <si>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</si>
  <si>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</si>
  <si>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</si>
  <si>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</si>
  <si>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</si>
  <si>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</si>
  <si>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</si>
  <si>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</si>
  <si>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</si>
  <si>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</si>
  <si>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</si>
  <si>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</si>
  <si>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</si>
  <si>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</si>
  <si>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</si>
  <si>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</si>
  <si>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</si>
  <si>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</si>
  <si>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</si>
  <si>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</si>
  <si>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</si>
  <si>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</si>
  <si>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</si>
  <si>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</si>
  <si>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</si>
  <si>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</si>
  <si>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</si>
  <si>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</si>
  <si>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</si>
  <si>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</si>
  <si>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</si>
  <si>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</si>
  <si>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</si>
  <si>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</si>
  <si>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</si>
  <si>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</si>
  <si>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</si>
  <si>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</si>
  <si>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</si>
  <si>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</si>
  <si>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</si>
  <si>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</si>
  <si>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</si>
  <si>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</si>
  <si>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</si>
  <si>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</si>
  <si>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</si>
  <si>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</si>
  <si>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</si>
  <si>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</si>
  <si>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</si>
  <si>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</si>
  <si>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</si>
  <si>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</si>
  <si>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</si>
  <si>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</si>
  <si>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</si>
  <si>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</si>
  <si>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</si>
  <si>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</si>
  <si>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</si>
  <si>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</si>
  <si>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</si>
  <si>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</si>
  <si>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</si>
  <si>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</si>
  <si>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</si>
  <si>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</si>
  <si>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</si>
  <si>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</si>
  <si>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</si>
  <si>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</si>
  <si>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</si>
  <si>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</si>
  <si>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</si>
  <si>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</si>
  <si>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</si>
  <si>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</si>
  <si>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</si>
  <si>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</si>
  <si>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</si>
  <si>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</si>
  <si>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</si>
  <si>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</si>
  <si>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</si>
  <si>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</si>
  <si>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</si>
  <si>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</si>
  <si>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</si>
  <si>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</si>
  <si>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</si>
  <si>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</si>
  <si>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</si>
  <si>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</si>
  <si>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</si>
  <si>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</si>
  <si>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</si>
  <si>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</si>
  <si>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</si>
  <si>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</si>
  <si>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</si>
  <si>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</si>
  <si>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</si>
  <si>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</si>
  <si>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</si>
  <si>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</si>
  <si>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</si>
  <si>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</si>
  <si>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</si>
  <si>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</si>
  <si>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</si>
  <si>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</si>
  <si>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</si>
  <si>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</si>
  <si>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</si>
  <si>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</si>
  <si>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</si>
  <si>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</si>
  <si>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</si>
  <si>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</si>
  <si>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</si>
  <si>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</si>
  <si>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</si>
  <si>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</si>
  <si>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</si>
  <si>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</si>
  <si>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</si>
  <si>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</si>
  <si>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</si>
  <si>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</si>
  <si>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</si>
  <si>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</si>
  <si>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</si>
  <si>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</si>
  <si>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</si>
  <si>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</si>
  <si>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</si>
  <si>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</si>
  <si>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</si>
  <si>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</si>
  <si>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</si>
  <si>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</si>
  <si>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</si>
  <si>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</si>
  <si>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</si>
  <si>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</si>
  <si>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</si>
  <si>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</si>
  <si>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</si>
  <si>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</si>
  <si>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</si>
  <si>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</si>
  <si>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</si>
  <si>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</si>
  <si>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</si>
  <si>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</si>
  <si>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</si>
  <si>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</si>
  <si>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</si>
  <si>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</si>
  <si>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</si>
  <si>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</si>
  <si>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</si>
  <si>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</si>
  <si>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</si>
  <si>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</si>
  <si>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</si>
  <si>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</si>
  <si>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</si>
  <si>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</si>
  <si>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</si>
  <si>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</si>
  <si>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</si>
  <si>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</si>
  <si>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</si>
  <si>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</si>
  <si>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</si>
  <si>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</si>
  <si>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</si>
  <si>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</si>
  <si>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</si>
  <si>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</si>
  <si>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</si>
  <si>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</si>
  <si>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</si>
  <si>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</si>
  <si>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</si>
  <si>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</si>
  <si>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</si>
  <si>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</si>
  <si>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</si>
  <si>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</si>
  <si>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</si>
  <si>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</si>
  <si>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</si>
  <si>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</si>
  <si>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</si>
  <si>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</si>
  <si>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</si>
  <si>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</si>
  <si>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</si>
  <si>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</si>
  <si>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</si>
  <si>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</si>
  <si>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</si>
  <si>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</si>
  <si>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</si>
  <si>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</si>
  <si>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</si>
  <si>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</si>
  <si>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</si>
  <si>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</si>
  <si>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</si>
  <si>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</si>
  <si>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</si>
  <si>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</si>
  <si>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</si>
  <si>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</si>
  <si>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</si>
  <si>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</si>
  <si>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</si>
  <si>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</si>
  <si>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</si>
  <si>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</si>
  <si>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</si>
  <si>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</si>
  <si>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</si>
  <si>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</si>
  <si>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</si>
  <si>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</si>
  <si>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</si>
  <si>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</si>
  <si>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</si>
  <si>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</si>
  <si>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</si>
  <si>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</si>
  <si>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</si>
  <si>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</si>
  <si>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</si>
  <si>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</si>
  <si>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</si>
  <si>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</si>
  <si>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</si>
  <si>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</si>
  <si>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</si>
  <si>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</si>
  <si>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</si>
  <si>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</si>
  <si>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</si>
  <si>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</si>
  <si>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</si>
  <si>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</si>
  <si>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</si>
  <si>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</si>
  <si>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</si>
  <si>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</si>
  <si>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</si>
  <si>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</si>
  <si>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</si>
  <si>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</si>
  <si>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</si>
  <si>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</si>
  <si>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</si>
  <si>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</si>
  <si>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</si>
  <si>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</si>
  <si>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</si>
  <si>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</si>
  <si>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</si>
  <si>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</si>
  <si>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</si>
  <si>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</si>
  <si>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</si>
  <si>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</si>
  <si>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</si>
  <si>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</si>
  <si>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</si>
  <si>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</si>
  <si>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</si>
  <si>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</si>
  <si>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</si>
  <si>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</si>
  <si>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</si>
  <si>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</si>
  <si>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</si>
  <si>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</si>
  <si>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</si>
  <si>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</si>
  <si>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</si>
  <si>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</si>
  <si>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</si>
  <si>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</si>
  <si>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</si>
  <si>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</si>
  <si>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</si>
  <si>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</si>
  <si>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</si>
  <si>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</si>
  <si>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</si>
  <si>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</si>
  <si>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</si>
  <si>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</si>
  <si>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</si>
  <si>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</si>
  <si>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</si>
  <si>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</si>
  <si>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</si>
  <si>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</si>
  <si>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</si>
  <si>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</si>
  <si>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</si>
  <si>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</si>
  <si>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</si>
  <si>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</si>
  <si>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</si>
  <si>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</si>
  <si>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</si>
  <si>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</si>
  <si>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</si>
  <si>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</si>
  <si>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</si>
  <si>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</si>
  <si>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</si>
  <si>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</si>
  <si>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</si>
  <si>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</si>
  <si>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</si>
  <si>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</si>
  <si>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</si>
  <si>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</si>
  <si>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</si>
  <si>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</si>
  <si>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</si>
  <si>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</si>
  <si>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</si>
  <si>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</si>
  <si>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</si>
  <si>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</si>
  <si>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</si>
  <si>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</si>
  <si>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</si>
  <si>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</si>
  <si>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</si>
  <si>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</si>
  <si>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</si>
  <si>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</si>
  <si>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</si>
  <si>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</si>
  <si>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</si>
  <si>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</si>
  <si>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</si>
  <si>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</si>
  <si>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</si>
  <si>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</si>
  <si>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</si>
  <si>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</si>
  <si>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</si>
  <si>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</si>
  <si>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</si>
  <si>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</si>
  <si>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</si>
  <si>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</si>
  <si>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</si>
  <si>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</si>
  <si>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</si>
  <si>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</si>
  <si>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</si>
  <si>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</si>
  <si>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</si>
  <si>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</si>
  <si>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</si>
  <si>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</si>
  <si>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</si>
  <si>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</si>
  <si>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</si>
  <si>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</si>
  <si>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</si>
  <si>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</si>
  <si>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</si>
  <si>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</si>
  <si>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</si>
  <si>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</si>
  <si>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</si>
  <si>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</si>
  <si>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</si>
  <si>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</si>
  <si>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</si>
  <si>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</si>
  <si>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</si>
  <si>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</si>
  <si>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</si>
  <si>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</si>
  <si>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</si>
  <si>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</si>
  <si>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</si>
  <si>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</si>
  <si>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</si>
  <si>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</si>
  <si>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</si>
  <si>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</si>
  <si>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</si>
  <si>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</si>
  <si>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</si>
  <si>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</si>
  <si>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</si>
  <si>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</si>
  <si>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</si>
  <si>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</si>
  <si>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</si>
  <si>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</si>
  <si>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</si>
  <si>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</si>
  <si>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</si>
  <si>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</si>
  <si>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</si>
  <si>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</si>
  <si>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</si>
  <si>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</si>
  <si>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</si>
  <si>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</si>
  <si>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</si>
  <si>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</si>
  <si>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</si>
  <si>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</si>
  <si>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</si>
  <si>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</si>
  <si>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</si>
  <si>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</si>
  <si>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</si>
  <si>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</si>
  <si>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</si>
  <si>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</si>
  <si>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</si>
  <si>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</si>
  <si>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</si>
  <si>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</si>
  <si>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</si>
  <si>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</si>
  <si>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</si>
  <si>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</si>
  <si>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</si>
  <si>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</si>
  <si>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</si>
  <si>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</si>
  <si>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</si>
  <si>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</si>
  <si>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</si>
  <si>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</si>
  <si>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</si>
  <si>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</si>
  <si>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</si>
  <si>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</si>
  <si>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</si>
  <si>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</si>
  <si>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</si>
  <si>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</si>
  <si>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</si>
  <si>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</si>
  <si>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</si>
  <si>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</si>
  <si>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</si>
  <si>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</si>
  <si>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</si>
  <si>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</si>
  <si>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</si>
  <si>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</si>
  <si>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</si>
  <si>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</si>
  <si>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</si>
  <si>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</si>
  <si>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</si>
  <si>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</si>
  <si>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</si>
  <si>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</si>
  <si>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</si>
  <si>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</si>
  <si>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</si>
  <si>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</si>
  <si>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</si>
  <si>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</si>
  <si>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</si>
  <si>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</si>
  <si>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</si>
  <si>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</si>
  <si>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</si>
  <si>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</si>
  <si>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</si>
  <si>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</si>
  <si>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</si>
  <si>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</si>
  <si>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</si>
  <si>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</si>
  <si>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</si>
  <si>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</si>
  <si>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</si>
  <si>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</si>
  <si>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</si>
  <si>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</si>
  <si>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</si>
  <si>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</si>
  <si>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</si>
  <si>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</si>
  <si>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</si>
  <si>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</si>
  <si>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</si>
  <si>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</si>
  <si>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</si>
  <si>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</si>
  <si>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</si>
  <si>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</si>
  <si>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</si>
  <si>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</si>
  <si>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</si>
  <si>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</si>
  <si>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</si>
  <si>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</si>
  <si>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</si>
  <si>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</si>
  <si>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</si>
  <si>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</si>
  <si>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</si>
  <si>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</si>
  <si>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</si>
  <si>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</si>
  <si>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</si>
  <si>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</si>
  <si>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</si>
  <si>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</si>
  <si>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</si>
  <si>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</si>
  <si>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</si>
  <si>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</si>
  <si>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</si>
  <si>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</si>
  <si>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</si>
  <si>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</si>
  <si>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</si>
  <si>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</si>
  <si>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</si>
  <si>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</si>
  <si>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</si>
  <si>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</si>
  <si>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</si>
  <si>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</si>
  <si>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</si>
  <si>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</si>
  <si>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</si>
  <si>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</si>
  <si>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</si>
  <si>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</si>
  <si>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</si>
  <si>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</si>
  <si>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</si>
  <si>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</si>
  <si>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</si>
  <si>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</si>
  <si>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</si>
  <si>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</si>
  <si>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</si>
  <si>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</si>
  <si>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</si>
  <si>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</si>
  <si>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</si>
  <si>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</si>
  <si>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</si>
  <si>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</si>
  <si>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</si>
  <si>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</si>
  <si>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</si>
  <si>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</si>
  <si>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</si>
  <si>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</si>
  <si>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</si>
  <si>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</si>
  <si>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</si>
  <si>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</si>
  <si>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</si>
  <si>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</si>
  <si>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</si>
  <si>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</si>
  <si>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</si>
  <si>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</si>
  <si>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</si>
  <si>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</si>
  <si>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</si>
  <si>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</si>
  <si>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</si>
  <si>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</si>
  <si>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</si>
  <si>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</si>
  <si>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</si>
  <si>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</si>
  <si>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</si>
  <si>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</si>
  <si>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</si>
  <si>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</si>
  <si>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</si>
  <si>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</si>
  <si>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</si>
  <si>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</si>
  <si>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</si>
  <si>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</si>
  <si>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</si>
  <si>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</si>
  <si>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</si>
  <si>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</si>
  <si>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</si>
  <si>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</si>
  <si>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</si>
  <si>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</si>
  <si>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</si>
  <si>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</si>
  <si>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</si>
  <si>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</si>
  <si>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</si>
  <si>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</si>
  <si>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</si>
  <si>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</si>
  <si>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</si>
  <si>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</si>
  <si>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</si>
  <si>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</si>
  <si>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</si>
  <si>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</si>
  <si>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</si>
  <si>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</si>
  <si>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</si>
  <si>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</si>
  <si>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</si>
  <si>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</si>
  <si>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</si>
  <si>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</si>
  <si>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</si>
  <si>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</si>
  <si>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</si>
  <si>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</si>
  <si>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</si>
  <si>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</si>
  <si>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</si>
  <si>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</si>
  <si>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</si>
  <si>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</si>
  <si>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</si>
  <si>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</si>
  <si>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</si>
  <si>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</si>
  <si>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</si>
  <si>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</si>
  <si>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</si>
  <si>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</si>
  <si>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</si>
  <si>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</si>
  <si>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</si>
  <si>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</si>
  <si>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</si>
  <si>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</si>
  <si>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</si>
  <si>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</si>
  <si>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</si>
  <si>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</si>
  <si>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</si>
  <si>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</si>
  <si>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</si>
  <si>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</si>
  <si>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</si>
  <si>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</si>
  <si>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</si>
  <si>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</si>
  <si>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</si>
  <si>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</si>
  <si>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</si>
  <si>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</si>
  <si>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</si>
  <si>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</si>
  <si>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</si>
  <si>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</si>
  <si>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</si>
  <si>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</si>
  <si>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</si>
  <si>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</si>
  <si>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</si>
  <si>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</si>
  <si>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</si>
  <si>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</si>
  <si>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</si>
  <si>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</si>
  <si>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</si>
  <si>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</si>
  <si>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</si>
  <si>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</si>
  <si>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</si>
  <si>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</si>
  <si>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</si>
  <si>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</si>
  <si>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</si>
  <si>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</si>
  <si>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</si>
  <si>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</si>
  <si>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</si>
  <si>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</si>
  <si>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</si>
  <si>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</si>
  <si>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</si>
  <si>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</si>
  <si>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</si>
  <si>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</si>
  <si>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</si>
  <si>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</si>
  <si>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</si>
  <si>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</si>
  <si>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</si>
  <si>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</si>
  <si>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</si>
  <si>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</si>
  <si>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</si>
  <si>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</si>
  <si>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</si>
  <si>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</si>
  <si>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</si>
  <si>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</si>
  <si>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</si>
  <si>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</si>
  <si>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</si>
  <si>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</si>
  <si>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</si>
  <si>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</si>
  <si>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</si>
  <si>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</si>
  <si>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</si>
  <si>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</si>
  <si>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</si>
  <si>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</si>
  <si>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</si>
  <si>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</si>
  <si>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</si>
  <si>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</si>
  <si>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</si>
  <si>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</si>
  <si>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</si>
  <si>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</si>
  <si>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</si>
  <si>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</si>
  <si>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</si>
  <si>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</si>
  <si>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</si>
  <si>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</si>
  <si>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</si>
  <si>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</si>
  <si>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</si>
  <si>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</si>
  <si>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</si>
  <si>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</si>
  <si>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</si>
  <si>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</si>
  <si>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</si>
  <si>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</si>
  <si>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</si>
  <si>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</si>
  <si>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</si>
  <si>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</si>
  <si>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</si>
  <si>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</si>
  <si>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</si>
  <si>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</si>
  <si>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</si>
  <si>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</si>
  <si>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</si>
  <si>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</si>
  <si>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</si>
  <si>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</si>
  <si>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</si>
  <si>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</si>
  <si>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</si>
  <si>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</si>
  <si>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</si>
  <si>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</si>
  <si>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</si>
  <si>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</si>
  <si>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</si>
  <si>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</si>
  <si>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</si>
  <si>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</si>
  <si>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</si>
  <si>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</si>
  <si>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</si>
  <si>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</si>
  <si>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</si>
  <si>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</si>
  <si>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</si>
  <si>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</si>
  <si>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</si>
  <si>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</si>
  <si>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</si>
  <si>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</si>
  <si>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</si>
  <si>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</si>
  <si>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</si>
  <si>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</si>
  <si>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</si>
  <si>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</si>
  <si>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</si>
  <si>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</si>
  <si>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</si>
  <si>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</si>
  <si>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</si>
  <si>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</si>
  <si>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</si>
  <si>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</si>
  <si>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</si>
  <si>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</si>
  <si>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</si>
  <si>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</si>
  <si>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</si>
  <si>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</si>
  <si>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</si>
  <si>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</si>
  <si>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</si>
  <si>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</si>
  <si>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</si>
  <si>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</si>
  <si>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</si>
  <si>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</si>
  <si>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</si>
  <si>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</si>
  <si>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</si>
  <si>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</si>
  <si>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</si>
  <si>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</si>
  <si>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</si>
  <si>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</si>
  <si>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</si>
  <si>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</si>
  <si>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</si>
  <si>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</si>
  <si>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</si>
  <si>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</si>
  <si>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</si>
  <si>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</si>
  <si>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</si>
  <si>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</si>
  <si>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</si>
  <si>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</si>
  <si>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</si>
  <si>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</si>
  <si>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</si>
  <si>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</si>
  <si>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</si>
  <si>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</si>
  <si>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</si>
  <si>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</si>
  <si>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</si>
  <si>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</si>
  <si>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</si>
  <si>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</si>
  <si>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</si>
  <si>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</si>
  <si>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</si>
  <si>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</si>
  <si>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</si>
  <si>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</si>
  <si>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</si>
  <si>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</si>
  <si>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</si>
  <si>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</si>
  <si>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</si>
  <si>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</si>
  <si>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</si>
  <si>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</si>
  <si>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</si>
  <si>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</si>
  <si>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</si>
  <si>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</si>
  <si>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</si>
  <si>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</si>
  <si>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</si>
  <si>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</si>
  <si>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</si>
  <si>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</si>
  <si>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</si>
  <si>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</si>
  <si>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</si>
  <si>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</si>
  <si>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</si>
  <si>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</si>
  <si>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</si>
  <si>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</si>
  <si>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</si>
  <si>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</si>
  <si>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</si>
  <si>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</si>
  <si>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</si>
  <si>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</si>
  <si>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</si>
  <si>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</si>
  <si>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</si>
  <si>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</si>
  <si>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</si>
  <si>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</si>
  <si>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</si>
  <si>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</si>
  <si>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</si>
  <si>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</si>
  <si>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</si>
  <si>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</si>
  <si>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</si>
  <si>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</si>
  <si>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</si>
  <si>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</si>
  <si>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</si>
  <si>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</si>
  <si>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</si>
  <si>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</si>
  <si>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</si>
  <si>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</si>
  <si>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</si>
  <si>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</si>
  <si>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</si>
  <si>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</si>
  <si>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</si>
  <si>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</si>
  <si>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</si>
  <si>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</si>
  <si>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</si>
  <si>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</si>
  <si>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</si>
  <si>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</si>
  <si>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</si>
  <si>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</si>
  <si>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</si>
  <si>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</si>
  <si>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</si>
  <si>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</si>
  <si>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</si>
  <si>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</si>
  <si>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</si>
  <si>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</si>
  <si>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</si>
  <si>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</si>
  <si>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</si>
  <si>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</si>
  <si>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</si>
  <si>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</si>
  <si>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</si>
  <si>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</si>
  <si>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</si>
  <si>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</si>
  <si>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</si>
  <si>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</si>
  <si>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</si>
  <si>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</si>
  <si>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</si>
  <si>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</si>
  <si>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</si>
  <si>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</si>
  <si>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</si>
  <si>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</si>
  <si>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</si>
  <si>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</si>
  <si>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</si>
  <si>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</si>
  <si>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</si>
  <si>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</si>
  <si>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</si>
  <si>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</si>
  <si>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</si>
  <si>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</si>
  <si>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</si>
  <si>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</si>
  <si>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</si>
  <si>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</si>
  <si>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</si>
  <si>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</si>
  <si>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</si>
  <si>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</si>
  <si>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</si>
  <si>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</si>
  <si>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</si>
  <si>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</si>
  <si>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</si>
  <si>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</si>
  <si>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</si>
  <si>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</si>
  <si>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</si>
  <si>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</si>
  <si>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</si>
  <si>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</si>
  <si>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</si>
  <si>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</si>
  <si>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</si>
  <si>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</si>
  <si>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</si>
  <si>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</si>
  <si>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</si>
  <si>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</si>
  <si>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</si>
  <si>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</si>
  <si>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</si>
  <si>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</si>
  <si>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</si>
  <si>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</si>
  <si>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</si>
  <si>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</si>
  <si>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</si>
  <si>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</si>
  <si>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</si>
  <si>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</si>
  <si>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</si>
  <si>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</si>
  <si>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</si>
  <si>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</si>
  <si>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</si>
  <si>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</si>
  <si>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</si>
  <si>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</si>
  <si>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</si>
  <si>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</si>
  <si>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</si>
  <si>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</si>
  <si>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</si>
  <si>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</si>
  <si>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</si>
  <si>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</si>
  <si>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</si>
  <si>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</si>
  <si>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</si>
  <si>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</si>
  <si>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</si>
  <si>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</si>
  <si>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</si>
  <si>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</si>
  <si>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</si>
  <si>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</si>
  <si>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</si>
  <si>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</si>
  <si>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</si>
  <si>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</si>
  <si>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</si>
  <si>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</si>
  <si>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</si>
  <si>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</si>
  <si>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</si>
  <si>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</si>
  <si>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</si>
  <si>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</si>
  <si>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</si>
  <si>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</si>
  <si>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</si>
  <si>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</si>
  <si>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</si>
  <si>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</si>
  <si>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</si>
  <si>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</si>
  <si>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</si>
  <si>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</si>
  <si>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</si>
  <si>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</si>
  <si>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</si>
  <si>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</si>
  <si>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</si>
  <si>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</si>
  <si>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</si>
  <si>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</si>
  <si>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</si>
  <si>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</si>
  <si>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</si>
  <si>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</si>
  <si>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</si>
  <si>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</si>
  <si>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</si>
  <si>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</si>
  <si>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</si>
  <si>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</si>
  <si>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</si>
  <si>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</si>
  <si>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</si>
  <si>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</si>
  <si>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</si>
  <si>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</si>
  <si>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</si>
  <si>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</si>
  <si>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</si>
  <si>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</si>
  <si>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</si>
  <si>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</si>
  <si>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</si>
  <si>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</si>
  <si>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</si>
  <si>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</si>
  <si>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</si>
  <si>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</si>
  <si>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</si>
  <si>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</si>
  <si>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</si>
  <si>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</si>
  <si>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</si>
  <si>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</si>
  <si>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</si>
  <si>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</si>
  <si>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</si>
  <si>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</si>
  <si>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</si>
  <si>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</si>
  <si>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</si>
  <si>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</si>
  <si>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</si>
  <si>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</si>
  <si>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</si>
  <si>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</si>
  <si>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</si>
  <si>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</si>
  <si>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</si>
  <si>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</si>
  <si>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</si>
  <si>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</si>
  <si>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</si>
  <si>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</si>
  <si>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</si>
  <si>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</si>
  <si>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</si>
  <si>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</si>
  <si>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</si>
  <si>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</si>
  <si>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</si>
  <si>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</si>
  <si>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</si>
  <si>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</si>
  <si>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</si>
  <si>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</si>
  <si>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</si>
  <si>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</si>
  <si>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</si>
  <si>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</si>
  <si>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</si>
  <si>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</si>
  <si>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</si>
  <si>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</si>
  <si>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</si>
  <si>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</si>
  <si>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</si>
  <si>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</si>
  <si>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</si>
  <si>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</si>
  <si>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</si>
  <si>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</si>
  <si>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</si>
  <si>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</si>
  <si>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</si>
  <si>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</si>
  <si>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</si>
  <si>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</si>
  <si>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</si>
  <si>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</si>
  <si>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</si>
  <si>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</si>
  <si>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</si>
  <si>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</si>
  <si>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</si>
  <si>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</si>
  <si>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</si>
  <si>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</si>
  <si>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</si>
  <si>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</si>
  <si>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</si>
  <si>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</si>
  <si>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</si>
  <si>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</si>
  <si>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</si>
  <si>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</si>
  <si>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</si>
  <si>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</si>
  <si>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</si>
  <si>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</si>
  <si>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</si>
  <si>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</si>
  <si>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</si>
  <si>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</si>
  <si>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</si>
  <si>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</si>
  <si>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</si>
  <si>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</si>
  <si>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</si>
  <si>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</si>
  <si>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</si>
  <si>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</si>
  <si>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</si>
  <si>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</si>
  <si>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</si>
  <si>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</si>
  <si>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</si>
  <si>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</si>
  <si>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</si>
  <si>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</si>
  <si>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</si>
  <si>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</si>
  <si>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</si>
  <si>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</si>
  <si>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</si>
  <si>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</si>
  <si>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</si>
  <si>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</si>
  <si>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</si>
  <si>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</si>
  <si>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</si>
  <si>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</si>
  <si>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</si>
  <si>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</si>
  <si>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</si>
  <si>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</si>
  <si>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</si>
  <si>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</si>
  <si>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</si>
  <si>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</si>
  <si>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</si>
  <si>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</si>
  <si>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</si>
  <si>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</si>
  <si>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</si>
  <si>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</si>
  <si>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</si>
  <si>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</si>
  <si>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</si>
  <si>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</si>
  <si>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</si>
  <si>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</si>
  <si>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</si>
  <si>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</si>
  <si>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</si>
  <si>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</si>
  <si>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</si>
  <si>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</si>
  <si>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</si>
  <si>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</si>
  <si>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</si>
  <si>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</si>
  <si>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</si>
  <si>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</si>
  <si>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</si>
  <si>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</si>
  <si>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</si>
  <si>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</si>
  <si>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</si>
  <si>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</si>
  <si>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</si>
  <si>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</si>
  <si>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</si>
  <si>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</si>
  <si>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</si>
  <si>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</si>
  <si>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</si>
  <si>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</si>
  <si>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</si>
  <si>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</si>
  <si>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</si>
  <si>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</si>
  <si>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</si>
  <si>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</si>
  <si>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</si>
  <si>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</si>
  <si>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</si>
  <si>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</si>
  <si>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</si>
  <si>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</si>
  <si>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</si>
  <si>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</si>
  <si>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</si>
  <si>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</si>
  <si>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</si>
  <si>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</si>
  <si>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</si>
  <si>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</si>
  <si>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</si>
  <si>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</si>
  <si>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</si>
  <si>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</si>
  <si>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</si>
  <si>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</si>
  <si>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</si>
  <si>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</si>
  <si>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</si>
  <si>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</si>
  <si>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</si>
  <si>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</si>
  <si>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</si>
  <si>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</si>
  <si>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</si>
  <si>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</si>
  <si>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</si>
  <si>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</si>
  <si>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</si>
  <si>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</si>
  <si>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</si>
  <si>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</si>
  <si>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</si>
  <si>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</si>
  <si>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</si>
  <si>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</si>
  <si>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</si>
  <si>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</si>
  <si>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</si>
  <si>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</si>
  <si>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</si>
  <si>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</si>
  <si>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</si>
  <si>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</si>
  <si>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</si>
  <si>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</si>
  <si>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</si>
  <si>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</si>
  <si>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</si>
  <si>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</si>
  <si>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</si>
  <si>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</si>
  <si>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</si>
  <si>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</si>
  <si>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</si>
  <si>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</si>
  <si>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</si>
  <si>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</si>
  <si>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</si>
  <si>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</si>
  <si>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</si>
  <si>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</si>
  <si>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</si>
  <si>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</si>
  <si>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</si>
  <si>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</si>
  <si>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</si>
  <si>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</si>
  <si>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</si>
  <si>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</si>
  <si>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</si>
  <si>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</si>
  <si>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</si>
  <si>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</si>
  <si>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</si>
  <si>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</si>
  <si>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</si>
  <si>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</si>
  <si>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</si>
  <si>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</si>
  <si>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</si>
  <si>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</si>
  <si>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</si>
  <si>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</si>
  <si>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</si>
  <si>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</si>
  <si>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</si>
  <si>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</si>
  <si>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</si>
  <si>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</si>
  <si>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</si>
  <si>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</si>
  <si>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</si>
  <si>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</si>
  <si>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</si>
  <si>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</si>
  <si>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</si>
  <si>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</si>
  <si>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</si>
  <si>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</si>
  <si>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</si>
  <si>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</si>
  <si>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</si>
  <si>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</si>
  <si>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</si>
  <si>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</si>
  <si>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</si>
  <si>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</si>
  <si>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</si>
  <si>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</si>
  <si>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</si>
  <si>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</si>
  <si>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</si>
  <si>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</si>
  <si>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</si>
  <si>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</si>
  <si>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</si>
  <si>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</si>
  <si>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</si>
  <si>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</si>
  <si>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</si>
  <si>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</si>
  <si>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</si>
  <si>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</si>
  <si>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</si>
  <si>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</si>
  <si>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</si>
  <si>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</si>
  <si>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</si>
  <si>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</si>
  <si>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</si>
  <si>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</si>
  <si>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</si>
  <si>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</si>
  <si>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</si>
  <si>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</si>
  <si>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</si>
  <si>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</si>
  <si>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</si>
  <si>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</si>
  <si>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</si>
  <si>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</si>
  <si>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</si>
  <si>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</si>
  <si>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</si>
  <si>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</si>
  <si>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</si>
  <si>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</si>
  <si>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</si>
  <si>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</si>
  <si>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</si>
  <si>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</si>
  <si>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</si>
  <si>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</si>
  <si>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</si>
  <si>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</si>
  <si>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</si>
  <si>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</si>
  <si>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</si>
  <si>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</si>
  <si>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</si>
  <si>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</si>
  <si>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</si>
  <si>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</si>
  <si>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</si>
  <si>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</si>
  <si>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</si>
  <si>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</si>
  <si>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</si>
  <si>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</si>
  <si>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</si>
  <si>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</si>
  <si>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</si>
  <si>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</si>
  <si>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</si>
  <si>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</si>
  <si>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</si>
  <si>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</si>
  <si>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</si>
  <si>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</si>
  <si>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</si>
  <si>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</si>
  <si>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</si>
  <si>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</si>
  <si>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</si>
  <si>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</si>
  <si>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</si>
  <si>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</si>
  <si>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</si>
  <si>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</si>
  <si>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</si>
  <si>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</si>
  <si>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</si>
  <si>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</si>
  <si>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</si>
  <si>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</si>
  <si>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</si>
  <si>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</si>
  <si>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</si>
  <si>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</si>
  <si>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</si>
  <si>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</si>
  <si>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</si>
  <si>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</si>
  <si>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</si>
  <si>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</si>
  <si>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</si>
  <si>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</si>
  <si>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</si>
  <si>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</si>
  <si>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</si>
  <si>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</si>
  <si>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</si>
  <si>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</si>
  <si>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</si>
  <si>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</si>
  <si>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</si>
  <si>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</si>
  <si>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</si>
  <si>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</si>
  <si>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</si>
  <si>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</si>
  <si>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</si>
  <si>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</si>
  <si>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</si>
  <si>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</si>
  <si>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</si>
  <si>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</si>
  <si>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</si>
  <si>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</si>
  <si>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</si>
  <si>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</si>
  <si>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</si>
  <si>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</si>
  <si>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</si>
  <si>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</si>
  <si>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</si>
  <si>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</si>
  <si>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</si>
  <si>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</si>
  <si>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</si>
  <si>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</si>
  <si>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</si>
  <si>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</si>
  <si>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</si>
  <si>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</si>
  <si>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</si>
  <si>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</si>
  <si>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</si>
  <si>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</si>
  <si>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</si>
  <si>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</si>
  <si>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</si>
  <si>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</si>
  <si>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</si>
  <si>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</si>
  <si>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</si>
  <si>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</si>
  <si>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</si>
  <si>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</si>
  <si>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</si>
  <si>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</si>
  <si>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</si>
  <si>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</si>
  <si>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</si>
  <si>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</si>
  <si>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</si>
  <si>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</si>
  <si>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</si>
  <si>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</si>
  <si>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</si>
  <si>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</si>
  <si>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</si>
  <si>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</si>
  <si>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</si>
  <si>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</si>
  <si>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</si>
  <si>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</si>
  <si>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</si>
  <si>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</si>
  <si>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</si>
  <si>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</si>
  <si>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</si>
  <si>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</si>
  <si>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</si>
  <si>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</si>
  <si>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</si>
  <si>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</si>
  <si>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</si>
  <si>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</si>
  <si>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</si>
  <si>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</si>
  <si>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</si>
  <si>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</si>
  <si>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</si>
  <si>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</si>
  <si>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</si>
  <si>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</si>
  <si>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</si>
  <si>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</si>
  <si>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</si>
  <si>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</si>
  <si>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</si>
  <si>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</si>
  <si>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</si>
  <si>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</si>
  <si>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</si>
  <si>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</si>
  <si>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</si>
  <si>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</si>
  <si>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</si>
  <si>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</si>
  <si>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</si>
  <si>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</si>
  <si>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</si>
  <si>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</si>
  <si>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</si>
  <si>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</si>
  <si>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</si>
  <si>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</si>
  <si>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</si>
  <si>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</si>
  <si>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</si>
  <si>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</si>
  <si>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</si>
  <si>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</si>
  <si>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</si>
  <si>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</si>
  <si>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</si>
  <si>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</si>
  <si>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</si>
  <si>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</si>
  <si>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</si>
  <si>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</si>
  <si>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</si>
  <si>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</si>
  <si>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</si>
  <si>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</si>
  <si>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</si>
  <si>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</si>
  <si>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</si>
  <si>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</si>
  <si>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</si>
  <si>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</si>
  <si>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</si>
  <si>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</si>
  <si>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</si>
  <si>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</si>
  <si>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</si>
  <si>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</si>
  <si>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</si>
  <si>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</si>
  <si>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</si>
  <si>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</si>
  <si>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</si>
  <si>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</si>
  <si>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</si>
  <si>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</si>
  <si>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</si>
  <si>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</si>
  <si>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</si>
  <si>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</si>
  <si>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</si>
  <si>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</si>
  <si>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</si>
  <si>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</si>
  <si>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</si>
  <si>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</si>
  <si>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</si>
  <si>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</si>
  <si>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</si>
  <si>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</si>
  <si>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</si>
  <si>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</si>
  <si>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</si>
  <si>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</si>
  <si>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</si>
  <si>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</si>
  <si>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</si>
  <si>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</si>
  <si>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</si>
  <si>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</si>
  <si>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</si>
  <si>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</si>
  <si>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</si>
  <si>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</si>
  <si>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</si>
  <si>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</si>
  <si>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</si>
  <si>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</si>
  <si>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</si>
  <si>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</si>
  <si>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</si>
  <si>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</si>
  <si>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</si>
  <si>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</si>
  <si>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</si>
  <si>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</si>
  <si>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</si>
  <si>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</si>
  <si>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</si>
  <si>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</si>
  <si>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</si>
  <si>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</si>
  <si>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</si>
  <si>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</si>
  <si>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</si>
  <si>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</si>
  <si>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</si>
  <si>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</si>
  <si>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</si>
  <si>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</si>
  <si>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</si>
  <si>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</si>
  <si>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</si>
  <si>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</si>
  <si>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</si>
  <si>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</si>
  <si>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</si>
  <si>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</si>
  <si>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</si>
  <si>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</si>
  <si>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</si>
  <si>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</si>
  <si>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</si>
  <si>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</si>
  <si>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</si>
  <si>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</si>
  <si>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</si>
  <si>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</si>
  <si>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</si>
  <si>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</si>
  <si>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</si>
  <si>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</si>
  <si>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</si>
  <si>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</si>
  <si>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</si>
  <si>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</si>
  <si>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</si>
  <si>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</si>
  <si>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</si>
  <si>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</si>
  <si>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</si>
  <si>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</si>
  <si>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</si>
  <si>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</si>
  <si>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</si>
  <si>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</si>
  <si>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</si>
  <si>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</si>
  <si>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</si>
  <si>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</si>
  <si>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</si>
  <si>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</si>
  <si>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</si>
  <si>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</si>
  <si>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</si>
  <si>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</si>
  <si>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</si>
  <si>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</si>
  <si>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</si>
  <si>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</si>
  <si>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</si>
  <si>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</si>
  <si>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</si>
  <si>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</si>
  <si>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</si>
  <si>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</si>
  <si>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</si>
  <si>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</si>
  <si>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</si>
  <si>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</si>
  <si>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</si>
  <si>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</si>
  <si>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</si>
  <si>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</si>
  <si>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</si>
  <si>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</si>
  <si>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</si>
  <si>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</si>
  <si>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</si>
  <si>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</si>
  <si>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</si>
  <si>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</si>
  <si>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</si>
  <si>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</si>
  <si>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</si>
  <si>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</si>
  <si>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</si>
  <si>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</si>
  <si>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</si>
  <si>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</si>
  <si>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</si>
  <si>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</si>
  <si>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</si>
  <si>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</si>
  <si>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</si>
  <si>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</si>
  <si>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</si>
  <si>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</si>
  <si>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</si>
  <si>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</si>
  <si>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</si>
  <si>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</si>
  <si>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</si>
  <si>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</si>
  <si>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</si>
  <si>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</si>
  <si>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</si>
  <si>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</si>
  <si>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</si>
  <si>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</si>
  <si>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</si>
  <si>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</si>
  <si>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</si>
  <si>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</si>
  <si>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</si>
  <si>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</si>
  <si>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</si>
  <si>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</si>
  <si>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</si>
  <si>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</si>
  <si>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</si>
  <si>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</si>
  <si>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</si>
  <si>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</si>
  <si>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</si>
  <si>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</si>
  <si>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</si>
  <si>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</si>
  <si>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</si>
  <si>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</si>
  <si>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</si>
  <si>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</si>
  <si>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</si>
  <si>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</si>
  <si>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</si>
  <si>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</si>
  <si>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</si>
  <si>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</si>
  <si>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</si>
  <si>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</si>
  <si>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</si>
  <si>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</si>
  <si>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</si>
  <si>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</si>
  <si>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</si>
  <si>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</si>
  <si>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</si>
  <si>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</si>
  <si>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</si>
  <si>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</si>
  <si>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</si>
  <si>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</si>
  <si>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</si>
  <si>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</si>
  <si>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</si>
  <si>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</si>
  <si>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</si>
  <si>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</si>
  <si>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</si>
  <si>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</si>
  <si>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</si>
  <si>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</si>
  <si>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</si>
  <si>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</si>
  <si>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</si>
  <si>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</si>
  <si>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</si>
  <si>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</si>
  <si>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</si>
  <si>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</si>
  <si>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</si>
  <si>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</si>
  <si>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</si>
  <si>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</si>
  <si>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</si>
  <si>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</si>
  <si>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</si>
  <si>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</si>
  <si>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</si>
  <si>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</si>
  <si>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</si>
  <si>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</si>
  <si>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</si>
  <si>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</si>
  <si>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</si>
  <si>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</si>
  <si>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</si>
  <si>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</si>
  <si>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</si>
  <si>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</si>
  <si>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</si>
  <si>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</si>
  <si>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</si>
  <si>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</si>
  <si>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</si>
  <si>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</si>
  <si>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</si>
  <si>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</si>
  <si>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</si>
  <si>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</si>
  <si>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</si>
  <si>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</si>
  <si>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</si>
  <si>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</si>
  <si>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</si>
  <si>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</si>
  <si>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</si>
  <si>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</si>
  <si>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</si>
  <si>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</si>
  <si>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</si>
  <si>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</si>
  <si>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</si>
  <si>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</si>
  <si>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</si>
  <si>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</si>
  <si>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</si>
  <si>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</si>
  <si>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</si>
  <si>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</si>
  <si>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</si>
  <si>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</si>
  <si>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</si>
  <si>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</si>
  <si>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</si>
  <si>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</si>
  <si>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</si>
  <si>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</si>
  <si>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</si>
  <si>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</si>
  <si>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</si>
  <si>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</si>
  <si>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</si>
  <si>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</si>
  <si>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</si>
  <si>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</si>
  <si>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</si>
  <si>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</si>
  <si>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</si>
  <si>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</si>
  <si>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</si>
  <si>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</si>
  <si>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</si>
  <si>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</si>
  <si>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</si>
  <si>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</si>
  <si>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</si>
  <si>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</si>
  <si>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</si>
  <si>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</si>
  <si>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</si>
  <si>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</si>
  <si>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</si>
  <si>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</si>
  <si>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</si>
  <si>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</si>
  <si>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</si>
  <si>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</si>
  <si>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</si>
  <si>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</si>
  <si>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</si>
  <si>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</si>
  <si>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</si>
  <si>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</si>
  <si>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</si>
  <si>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</si>
  <si>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</si>
  <si>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</si>
  <si>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</si>
  <si>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</si>
  <si>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</si>
  <si>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</si>
  <si>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</si>
  <si>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</si>
  <si>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</si>
  <si>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</si>
  <si>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</si>
  <si>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</si>
  <si>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</si>
  <si>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</si>
  <si>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</si>
  <si>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</si>
  <si>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</si>
  <si>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</si>
  <si>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</si>
  <si>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</si>
  <si>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</si>
  <si>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</si>
  <si>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</si>
  <si>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</si>
  <si>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</si>
  <si>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</si>
  <si>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</si>
  <si>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</si>
  <si>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</si>
  <si>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</si>
  <si>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</si>
  <si>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</si>
  <si>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</si>
  <si>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</si>
  <si>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</si>
  <si>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</si>
  <si>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</si>
  <si>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</si>
  <si>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</si>
  <si>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</si>
  <si>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</si>
  <si>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</si>
  <si>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</si>
  <si>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</si>
  <si>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</si>
  <si>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</si>
  <si>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</si>
  <si>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</si>
  <si>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</si>
  <si>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</si>
  <si>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</si>
  <si>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</si>
  <si>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</si>
  <si>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</si>
  <si>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</si>
  <si>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</si>
  <si>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</si>
  <si>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</si>
  <si>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</si>
  <si>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</si>
  <si>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</si>
  <si>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</si>
  <si>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</si>
  <si>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</si>
  <si>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</si>
  <si>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</si>
  <si>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</si>
  <si>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</si>
  <si>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</si>
  <si>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</si>
  <si>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</si>
  <si>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</si>
  <si>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</si>
  <si>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</si>
  <si>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</si>
  <si>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</si>
  <si>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</si>
  <si>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</si>
  <si>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</si>
  <si>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</si>
  <si>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</si>
  <si>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</si>
  <si>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</si>
  <si>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</si>
  <si>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</si>
  <si>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</si>
  <si>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</si>
  <si>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</si>
  <si>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</si>
  <si>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</si>
  <si>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</si>
  <si>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</si>
  <si>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</si>
  <si>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</si>
  <si>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</si>
  <si>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</si>
  <si>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</si>
  <si>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</si>
  <si>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</si>
  <si>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</si>
  <si>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</si>
  <si>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</si>
  <si>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</si>
  <si>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</si>
  <si>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</si>
  <si>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</si>
  <si>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</si>
  <si>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</si>
  <si>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</si>
  <si>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</si>
  <si>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</si>
  <si>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</si>
  <si>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</si>
  <si>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</si>
  <si>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</si>
  <si>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</si>
  <si>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</si>
  <si>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</si>
  <si>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</si>
  <si>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</si>
  <si>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</si>
  <si>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</si>
  <si>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</si>
  <si>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</si>
  <si>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</si>
  <si>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</si>
  <si>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</si>
  <si>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</si>
  <si>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</si>
  <si>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</si>
  <si>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</si>
  <si>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</si>
  <si>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</si>
  <si>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</si>
  <si>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</si>
  <si>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</si>
  <si>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</si>
  <si>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</si>
  <si>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</si>
  <si>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</si>
  <si>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</si>
  <si>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</si>
  <si>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</si>
  <si>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</si>
  <si>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</si>
  <si>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</si>
  <si>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</si>
  <si>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</si>
  <si>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</si>
  <si>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</si>
  <si>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</si>
  <si>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</si>
  <si>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</si>
  <si>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</si>
  <si>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</si>
  <si>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</si>
  <si>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</si>
  <si>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</si>
  <si>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</si>
  <si>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</si>
  <si>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</si>
  <si>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</si>
  <si>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</si>
  <si>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</si>
  <si>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</si>
  <si>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</si>
  <si>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</si>
  <si>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</si>
  <si>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</si>
  <si>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</si>
  <si>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</si>
  <si>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</si>
  <si>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</si>
  <si>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</si>
  <si>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</si>
  <si>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</si>
  <si>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</si>
  <si>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</si>
  <si>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</si>
  <si>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</si>
  <si>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</si>
  <si>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</si>
  <si>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</si>
  <si>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</si>
  <si>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</si>
  <si>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</si>
  <si>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</si>
  <si>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</si>
  <si>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</si>
  <si>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</si>
  <si>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</si>
  <si>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</si>
  <si>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</si>
  <si>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</si>
  <si>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</si>
  <si>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</si>
  <si>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</si>
  <si>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</si>
  <si>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</si>
  <si>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</si>
  <si>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</si>
  <si>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</si>
  <si>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</si>
  <si>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</si>
  <si>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</si>
  <si>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</si>
  <si>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</si>
  <si>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</si>
  <si>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</si>
  <si>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</si>
  <si>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</si>
  <si>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</si>
  <si>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</si>
  <si>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</si>
  <si>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</si>
  <si>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</si>
  <si>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</si>
  <si>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</si>
  <si>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</si>
  <si>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</si>
  <si>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</si>
  <si>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</si>
  <si>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</si>
  <si>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</si>
  <si>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</si>
  <si>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</si>
  <si>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</si>
  <si>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</si>
  <si>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</si>
  <si>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</si>
  <si>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</si>
  <si>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</si>
  <si>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</si>
  <si>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</si>
  <si>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</si>
  <si>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</si>
  <si>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</si>
  <si>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</si>
  <si>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</si>
  <si>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</si>
  <si>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</si>
  <si>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</si>
  <si>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</si>
  <si>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</si>
  <si>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</si>
  <si>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</si>
  <si>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</si>
  <si>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</si>
  <si>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</si>
  <si>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</si>
  <si>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</si>
  <si>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</si>
  <si>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</si>
  <si>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</si>
  <si>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</si>
  <si>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</si>
  <si>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</si>
  <si>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</si>
  <si>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</si>
  <si>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</si>
  <si>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</si>
  <si>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</si>
  <si>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</si>
  <si>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</si>
  <si>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</si>
  <si>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</si>
  <si>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</si>
  <si>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</si>
  <si>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</si>
  <si>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</si>
  <si>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</si>
  <si>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</si>
  <si>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</si>
  <si>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</si>
  <si>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</si>
  <si>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</si>
  <si>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</si>
  <si>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</si>
  <si>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</si>
  <si>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</si>
  <si>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</si>
  <si>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</si>
  <si>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</si>
  <si>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</si>
  <si>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</si>
  <si>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</si>
  <si>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</si>
  <si>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</si>
  <si>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</si>
  <si>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</si>
  <si>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</si>
  <si>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</si>
  <si>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</si>
  <si>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</si>
  <si>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</si>
  <si>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</si>
  <si>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</si>
  <si>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</si>
  <si>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</si>
  <si>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</si>
  <si>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</si>
  <si>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</si>
  <si>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</si>
  <si>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</si>
  <si>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</si>
  <si>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</si>
  <si>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</si>
  <si>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</si>
  <si>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</si>
  <si>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</si>
  <si>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</si>
  <si>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</si>
  <si>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</si>
  <si>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</si>
  <si>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</si>
  <si>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</si>
  <si>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</si>
  <si>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</si>
  <si>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</si>
  <si>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</si>
  <si>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</si>
  <si>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</si>
  <si>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</si>
  <si>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</si>
  <si>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</si>
  <si>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</si>
  <si>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</si>
  <si>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</si>
  <si>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</si>
  <si>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</si>
  <si>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</si>
  <si>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</si>
  <si>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</si>
  <si>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</si>
  <si>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</si>
  <si>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</si>
  <si>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</si>
  <si>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</si>
  <si>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</si>
  <si>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</si>
  <si>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</si>
  <si>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</si>
  <si>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</si>
  <si>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</si>
  <si>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</si>
  <si>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</si>
  <si>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</si>
  <si>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</si>
  <si>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</si>
  <si>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</si>
  <si>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</si>
  <si>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</si>
  <si>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</si>
  <si>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</si>
  <si>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</si>
  <si>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</si>
  <si>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</si>
  <si>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</si>
  <si>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</si>
  <si>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</si>
  <si>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</si>
  <si>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</si>
  <si>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</si>
  <si>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</si>
  <si>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</si>
  <si>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</si>
  <si>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</si>
  <si>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</si>
  <si>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</si>
  <si>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</si>
  <si>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</si>
  <si>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</si>
  <si>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</si>
  <si>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</si>
  <si>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</si>
  <si>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</si>
  <si>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</si>
  <si>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</si>
  <si>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</si>
  <si>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</si>
  <si>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</si>
  <si>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</si>
  <si>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</si>
  <si>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</si>
  <si>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</si>
  <si>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</si>
  <si>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</si>
  <si>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</si>
  <si>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</si>
  <si>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</si>
  <si>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</si>
  <si>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</si>
  <si>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</si>
  <si>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</si>
  <si>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</si>
  <si>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</si>
  <si>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</si>
  <si>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</si>
  <si>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</si>
  <si>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</si>
  <si>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</si>
  <si>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</si>
  <si>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</si>
  <si>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</si>
  <si>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</si>
  <si>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</si>
  <si>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</si>
  <si>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</si>
  <si>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</si>
  <si>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</si>
  <si>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</si>
  <si>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</si>
  <si>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</si>
  <si>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</si>
  <si>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</si>
  <si>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</si>
  <si>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</si>
  <si>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</si>
  <si>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</si>
  <si>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</si>
  <si>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</si>
  <si>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</si>
  <si>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</si>
  <si>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</si>
  <si>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</si>
  <si>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</si>
  <si>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</si>
  <si>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</si>
  <si>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</si>
  <si>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</si>
  <si>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</si>
  <si>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</si>
  <si>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</si>
  <si>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</si>
  <si>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</si>
  <si>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</si>
  <si>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</si>
  <si>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</si>
  <si>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</si>
  <si>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</si>
  <si>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</si>
  <si>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</si>
  <si>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</si>
  <si>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</si>
  <si>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</si>
  <si>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</si>
  <si>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</si>
  <si>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</si>
  <si>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</si>
  <si>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</si>
  <si>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</si>
  <si>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</si>
  <si>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</si>
  <si>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</si>
  <si>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</si>
  <si>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</si>
  <si>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</si>
  <si>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</si>
  <si>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</si>
  <si>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</si>
  <si>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</si>
  <si>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</si>
  <si>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</si>
  <si>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</si>
  <si>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</si>
  <si>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</si>
  <si>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</si>
  <si>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</si>
  <si>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</si>
  <si>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</si>
  <si>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</si>
  <si>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</si>
  <si>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</si>
  <si>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</si>
  <si>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</si>
  <si>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</si>
  <si>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</si>
  <si>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</si>
  <si>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</si>
  <si>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</si>
  <si>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</si>
  <si>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</si>
  <si>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</si>
  <si>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</si>
  <si>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</si>
  <si>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</si>
  <si>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</si>
  <si>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</si>
  <si>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</si>
  <si>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</si>
  <si>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</si>
  <si>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</si>
  <si>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</si>
  <si>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</si>
  <si>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</si>
  <si>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</si>
  <si>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</si>
  <si>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</si>
  <si>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</si>
  <si>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</si>
  <si>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</si>
  <si>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</si>
  <si>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</si>
  <si>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</si>
  <si>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</si>
  <si>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</si>
  <si>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</si>
  <si>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</si>
  <si>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</si>
  <si>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</si>
  <si>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</si>
  <si>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</si>
  <si>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</si>
  <si>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</si>
  <si>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</si>
  <si>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</si>
  <si>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</si>
  <si>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</si>
  <si>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</si>
  <si>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</si>
  <si>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</si>
  <si>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</si>
  <si>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</si>
  <si>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</si>
  <si>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</si>
  <si>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</si>
  <si>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</si>
  <si>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</si>
  <si>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</si>
  <si>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</si>
  <si>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</si>
  <si>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</si>
  <si>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</si>
  <si>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</si>
  <si>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</si>
  <si>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</si>
  <si>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</si>
  <si>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</si>
  <si>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</si>
  <si>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</si>
  <si>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</si>
  <si>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</si>
  <si>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</si>
  <si>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</si>
  <si>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</si>
  <si>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</si>
  <si>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</si>
  <si>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</si>
  <si>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</si>
  <si>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</si>
  <si>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</si>
  <si>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</si>
  <si>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</si>
  <si>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</si>
  <si>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</si>
  <si>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</si>
  <si>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</si>
  <si>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</si>
  <si>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</si>
  <si>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</si>
  <si>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</si>
  <si>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</si>
  <si>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</si>
  <si>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</si>
  <si>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</si>
  <si>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</si>
  <si>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</si>
  <si>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</si>
  <si>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</si>
  <si>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</si>
  <si>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</si>
  <si>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</si>
  <si>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</si>
  <si>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</si>
  <si>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</si>
  <si>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</si>
  <si>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</si>
  <si>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</si>
  <si>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</si>
  <si>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</si>
  <si>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</si>
  <si>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</si>
  <si>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</si>
  <si>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</si>
  <si>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</si>
  <si>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</si>
  <si>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</si>
  <si>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</si>
  <si>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</si>
  <si>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</si>
  <si>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</si>
  <si>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</si>
  <si>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</si>
  <si>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</si>
  <si>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</si>
  <si>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</si>
  <si>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</si>
  <si>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</si>
  <si>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</si>
  <si>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</si>
  <si>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</si>
  <si>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</si>
  <si>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</si>
  <si>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</si>
  <si>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</si>
  <si>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</si>
  <si>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</si>
  <si>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</si>
  <si>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</si>
  <si>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</si>
  <si>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</si>
  <si>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</si>
  <si>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</si>
  <si>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</si>
  <si>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</si>
  <si>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</si>
  <si>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</si>
  <si>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</si>
  <si>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</si>
  <si>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</si>
  <si>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</si>
  <si>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</si>
  <si>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</si>
  <si>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</si>
  <si>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</si>
  <si>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</si>
  <si>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</si>
  <si>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</si>
  <si>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</si>
  <si>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</si>
  <si>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</si>
  <si>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</si>
  <si>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</si>
  <si>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</si>
  <si>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</si>
  <si>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</si>
  <si>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</si>
  <si>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</si>
  <si>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</si>
  <si>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</si>
  <si>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</si>
  <si>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</si>
  <si>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</si>
  <si>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</si>
  <si>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</si>
  <si>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</si>
  <si>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</si>
  <si>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</si>
  <si>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</si>
  <si>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</si>
  <si>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</si>
  <si>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</si>
  <si>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</si>
  <si>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</si>
  <si>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</si>
  <si>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</si>
  <si>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</si>
  <si>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</si>
  <si>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</si>
  <si>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</si>
  <si>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</si>
  <si>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</si>
  <si>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</si>
  <si>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</si>
  <si>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</si>
  <si>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</si>
  <si>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</si>
  <si>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</si>
  <si>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</si>
  <si>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</si>
  <si>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</si>
  <si>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</si>
  <si>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</si>
  <si>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</si>
  <si>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</si>
  <si>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</si>
  <si>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</si>
  <si>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</si>
  <si>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</si>
  <si>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</si>
  <si>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</si>
  <si>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</si>
  <si>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</si>
  <si>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</si>
  <si>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</si>
  <si>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</si>
  <si>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</si>
  <si>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</si>
  <si>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</si>
  <si>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</si>
  <si>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</si>
  <si>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</si>
  <si>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</si>
  <si>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</si>
  <si>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</si>
  <si>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</si>
  <si>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</si>
  <si>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</si>
  <si>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</si>
  <si>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</si>
  <si>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</si>
  <si>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</si>
  <si>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</si>
  <si>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</si>
  <si>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</si>
  <si>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</si>
  <si>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</si>
  <si>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</si>
  <si>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</si>
  <si>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</si>
  <si>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</si>
  <si>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</si>
  <si>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</si>
  <si>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</si>
  <si>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</si>
  <si>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</si>
  <si>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</si>
  <si>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</si>
  <si>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</si>
  <si>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</si>
  <si>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</si>
  <si>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</si>
  <si>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</si>
  <si>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</si>
  <si>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</si>
  <si>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</si>
  <si>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</si>
  <si>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</si>
  <si>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</si>
  <si>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</si>
  <si>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</si>
  <si>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</si>
  <si>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</si>
  <si>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</si>
  <si>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</si>
  <si>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</si>
  <si>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</si>
  <si>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</si>
  <si>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</si>
  <si>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</si>
  <si>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</si>
  <si>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</si>
  <si>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</si>
  <si>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</si>
  <si>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</si>
  <si>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</si>
  <si>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</si>
  <si>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</si>
  <si>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</si>
  <si>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</si>
  <si>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</si>
  <si>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</si>
  <si>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</si>
  <si>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</si>
  <si>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</si>
  <si>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</si>
  <si>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</si>
  <si>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</si>
  <si>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</si>
  <si>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</si>
  <si>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</si>
  <si>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</si>
  <si>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</si>
  <si>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</si>
  <si>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</si>
  <si>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</si>
  <si>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</si>
  <si>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</si>
  <si>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</si>
  <si>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</si>
  <si>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</si>
  <si>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</si>
  <si>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</si>
  <si>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</si>
  <si>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</si>
  <si>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</si>
  <si>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</si>
  <si>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</si>
  <si>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</si>
  <si>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</si>
  <si>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</si>
  <si>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</si>
  <si>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</si>
  <si>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</si>
  <si>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</si>
  <si>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</si>
  <si>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</si>
  <si>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</si>
  <si>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</si>
  <si>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</si>
  <si>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</si>
  <si>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</si>
  <si>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</si>
  <si>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</si>
  <si>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</si>
  <si>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</si>
  <si>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</si>
  <si>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</si>
  <si>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</si>
  <si>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</si>
  <si>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</si>
  <si>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</si>
  <si>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</si>
  <si>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</si>
  <si>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</si>
  <si>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</si>
  <si>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</si>
  <si>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</si>
  <si>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</si>
  <si>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</si>
  <si>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</si>
  <si>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</si>
  <si>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</si>
  <si>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</si>
  <si>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</si>
  <si>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</si>
  <si>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</si>
  <si>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</si>
  <si>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</si>
  <si>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</si>
  <si>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</si>
  <si>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</si>
  <si>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</si>
  <si>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</si>
  <si>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</si>
  <si>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</si>
  <si>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</si>
  <si>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</si>
  <si>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</si>
  <si>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</si>
  <si>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</si>
  <si>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</si>
  <si>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</si>
  <si>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</si>
  <si>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</si>
  <si>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</si>
  <si>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</si>
  <si>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</si>
  <si>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</si>
  <si>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</si>
  <si>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</si>
  <si>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</si>
  <si>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</si>
  <si>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</si>
  <si>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</si>
  <si>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</si>
  <si>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</si>
  <si>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</si>
  <si>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</si>
  <si>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</si>
  <si>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</si>
  <si>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</si>
  <si>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</si>
  <si>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</si>
  <si>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</si>
  <si>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</si>
  <si>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</si>
  <si>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</si>
  <si>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</si>
  <si>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</si>
  <si>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</si>
  <si>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</si>
  <si>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</si>
  <si>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</si>
  <si>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</si>
  <si>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</si>
  <si>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</si>
  <si>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</si>
  <si>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</si>
  <si>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</si>
  <si>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</si>
  <si>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</si>
  <si>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</si>
  <si>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</si>
  <si>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</si>
  <si>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</si>
  <si>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</si>
  <si>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</si>
  <si>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</si>
  <si>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</si>
  <si>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</si>
  <si>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</si>
  <si>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</si>
  <si>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</si>
  <si>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</si>
  <si>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</si>
  <si>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</si>
  <si>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</si>
  <si>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</si>
  <si>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</si>
  <si>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</si>
  <si>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</si>
  <si>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</si>
  <si>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</si>
  <si>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</si>
  <si>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</si>
  <si>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</si>
  <si>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</si>
  <si>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</si>
  <si>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</si>
  <si>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</si>
  <si>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</si>
  <si>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</si>
  <si>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</si>
  <si>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</si>
  <si>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</si>
  <si>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</si>
  <si>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</si>
  <si>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</si>
  <si>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</si>
  <si>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</si>
  <si>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</si>
  <si>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</si>
  <si>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</si>
  <si>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</si>
  <si>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</si>
  <si>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</si>
  <si>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</si>
  <si>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</si>
  <si>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</si>
  <si>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</si>
  <si>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</si>
  <si>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</si>
  <si>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</si>
  <si>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</si>
  <si>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</si>
  <si>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</si>
  <si>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</si>
  <si>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</si>
  <si>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</si>
  <si>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</si>
  <si>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</si>
  <si>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</si>
  <si>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</si>
  <si>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</si>
  <si>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</si>
  <si>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</si>
  <si>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</si>
  <si>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</si>
  <si>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</si>
  <si>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</si>
  <si>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</si>
  <si>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</si>
  <si>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</si>
  <si>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</si>
  <si>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</si>
  <si>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</si>
  <si>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</si>
  <si>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</si>
  <si>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</si>
  <si>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</si>
  <si>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</si>
  <si>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</si>
  <si>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</si>
  <si>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</si>
  <si>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</si>
  <si>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</si>
  <si>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</si>
  <si>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</si>
  <si>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</si>
  <si>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</si>
  <si>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</si>
  <si>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</si>
  <si>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</si>
  <si>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</si>
  <si>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</si>
  <si>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</si>
  <si>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</si>
  <si>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</si>
  <si>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</si>
  <si>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</si>
  <si>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</si>
  <si>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</si>
  <si>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</si>
  <si>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</si>
  <si>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</si>
  <si>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</si>
  <si>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</si>
  <si>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</si>
  <si>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</si>
  <si>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</si>
  <si>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</si>
  <si>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</si>
  <si>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</si>
  <si>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</si>
  <si>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</si>
  <si>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</si>
  <si>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</si>
  <si>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</si>
  <si>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</si>
  <si>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</si>
  <si>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</si>
  <si>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</si>
  <si>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</si>
  <si>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</si>
  <si>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</si>
  <si>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</si>
  <si>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</si>
  <si>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</si>
  <si>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</si>
  <si>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</si>
  <si>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</si>
  <si>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</si>
  <si>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</si>
  <si>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</si>
  <si>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</si>
  <si>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</si>
  <si>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</si>
  <si>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</si>
  <si>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</si>
  <si>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</si>
  <si>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</si>
  <si>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</si>
  <si>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</si>
  <si>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</si>
  <si>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</si>
  <si>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</si>
  <si>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</si>
  <si>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</si>
  <si>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</si>
  <si>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</si>
  <si>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</si>
  <si>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</si>
  <si>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</si>
  <si>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</si>
  <si>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</si>
  <si>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</si>
  <si>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</si>
  <si>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</si>
  <si>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</si>
  <si>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</si>
  <si>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</si>
  <si>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</si>
  <si>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</si>
  <si>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</si>
  <si>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</si>
  <si>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</si>
  <si>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</si>
  <si>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</si>
  <si>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</si>
  <si>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</si>
  <si>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</si>
  <si>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</si>
  <si>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</si>
  <si>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</si>
  <si>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</si>
  <si>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</si>
  <si>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</si>
  <si>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</si>
  <si>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</si>
  <si>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</si>
  <si>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</si>
  <si>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</si>
  <si>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</si>
  <si>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</si>
  <si>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</si>
  <si>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</si>
  <si>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</si>
  <si>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</si>
  <si>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</si>
  <si>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</si>
  <si>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</si>
  <si>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</si>
  <si>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</si>
  <si>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</si>
  <si>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</si>
  <si>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</si>
  <si>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</si>
  <si>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</si>
  <si>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</si>
  <si>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</si>
  <si>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</si>
  <si>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</si>
  <si>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</si>
  <si>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</si>
  <si>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</si>
  <si>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</si>
  <si>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</si>
  <si>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</si>
  <si>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</si>
  <si>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</si>
  <si>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</si>
  <si>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</si>
  <si>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</si>
  <si>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</si>
  <si>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</si>
  <si>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</si>
  <si>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</si>
  <si>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</si>
  <si>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</si>
  <si>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</si>
  <si>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</si>
  <si>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</si>
  <si>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</si>
  <si>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</si>
  <si>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</si>
  <si>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</si>
  <si>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</si>
  <si>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</si>
  <si>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</si>
  <si>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</si>
  <si>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</si>
  <si>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</si>
  <si>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</si>
  <si>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</si>
  <si>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</si>
  <si>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</si>
  <si>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</si>
  <si>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</si>
  <si>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</si>
  <si>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</si>
  <si>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</si>
  <si>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</si>
  <si>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</si>
  <si>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</si>
  <si>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</si>
  <si>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</si>
  <si>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</si>
  <si>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</si>
  <si>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</si>
  <si>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</si>
  <si>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</si>
  <si>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</si>
  <si>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</si>
  <si>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</si>
  <si>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</si>
  <si>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</si>
  <si>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</si>
  <si>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</si>
  <si>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</si>
  <si>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</si>
  <si>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</si>
  <si>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</si>
  <si>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</si>
  <si>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</si>
  <si>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</si>
  <si>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</si>
  <si>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</si>
  <si>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</si>
  <si>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</si>
  <si>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</si>
  <si>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</si>
  <si>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</si>
  <si>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</si>
  <si>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</si>
  <si>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</si>
  <si>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</si>
  <si>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</si>
  <si>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</si>
  <si>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</si>
  <si>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</si>
  <si>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</si>
  <si>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</si>
  <si>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</si>
  <si>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</si>
  <si>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</si>
  <si>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</si>
  <si>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</si>
  <si>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</si>
  <si>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</si>
  <si>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</si>
  <si>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</si>
  <si>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</si>
  <si>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</si>
  <si>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</si>
  <si>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</si>
  <si>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</si>
  <si>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</si>
  <si>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</si>
  <si>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</si>
  <si>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</si>
  <si>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</si>
  <si>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</si>
  <si>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</si>
  <si>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</si>
  <si>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</si>
  <si>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</si>
  <si>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</si>
  <si>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</si>
  <si>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</si>
  <si>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</si>
  <si>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</si>
  <si>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</si>
  <si>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</si>
  <si>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</si>
  <si>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</si>
  <si>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</si>
  <si>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</si>
  <si>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</si>
  <si>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</si>
  <si>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</si>
  <si>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</si>
  <si>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</si>
  <si>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</si>
  <si>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</si>
  <si>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</si>
  <si>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</si>
  <si>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</si>
  <si>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</si>
  <si>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</si>
  <si>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</si>
  <si>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</si>
  <si>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</si>
  <si>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</si>
  <si>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</si>
  <si>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</si>
  <si>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</si>
  <si>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</si>
  <si>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</si>
  <si>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</si>
  <si>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</si>
  <si>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</si>
  <si>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</si>
  <si>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</si>
  <si>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</si>
  <si>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</si>
  <si>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</si>
  <si>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</si>
  <si>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</si>
  <si>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</si>
  <si>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</si>
  <si>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</si>
  <si>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</si>
  <si>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</si>
  <si>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</si>
  <si>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</si>
  <si>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</si>
  <si>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</si>
  <si>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</si>
  <si>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</si>
  <si>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</si>
  <si>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</si>
  <si>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</si>
  <si>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</si>
  <si>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</si>
  <si>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</si>
  <si>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</si>
  <si>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</si>
  <si>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</si>
  <si>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</si>
  <si>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</si>
  <si>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</si>
  <si>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</si>
  <si>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</si>
  <si>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</si>
  <si>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</si>
  <si>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</si>
  <si>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</si>
  <si>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</si>
  <si>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</si>
  <si>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</si>
  <si>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</si>
  <si>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</si>
  <si>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</si>
  <si>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</si>
  <si>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</si>
  <si>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</si>
  <si>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</si>
  <si>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</si>
  <si>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</si>
  <si>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</si>
  <si>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</si>
  <si>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</si>
  <si>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</si>
  <si>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</si>
  <si>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</si>
  <si>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</si>
  <si>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</si>
  <si>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</si>
  <si>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</si>
  <si>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</si>
  <si>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</si>
  <si>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</si>
  <si>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</si>
  <si>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</si>
  <si>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</si>
  <si>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</si>
  <si>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</si>
  <si>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</si>
  <si>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</si>
  <si>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</si>
  <si>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</si>
  <si>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</si>
  <si>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</si>
  <si>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</si>
  <si>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</si>
  <si>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</si>
  <si>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</si>
  <si>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</si>
  <si>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</si>
  <si>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</si>
  <si>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</si>
  <si>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</si>
  <si>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</si>
  <si>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</si>
  <si>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</si>
  <si>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</si>
  <si>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</si>
  <si>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</si>
  <si>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</si>
  <si>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</si>
  <si>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</si>
  <si>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</si>
  <si>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</si>
  <si>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</si>
  <si>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</si>
  <si>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</si>
  <si>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</si>
  <si>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</si>
  <si>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</si>
  <si>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</si>
  <si>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</si>
  <si>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</si>
  <si>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</si>
  <si>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</si>
  <si>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</si>
  <si>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</si>
  <si>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</si>
  <si>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</si>
  <si>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</si>
  <si>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</si>
  <si>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</si>
  <si>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</si>
  <si>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</si>
  <si>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</si>
  <si>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</si>
  <si>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</si>
  <si>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</si>
  <si>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</si>
  <si>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</si>
  <si>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</si>
  <si>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</si>
  <si>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</si>
  <si>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</si>
  <si>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</si>
  <si>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</si>
  <si>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</si>
  <si>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</si>
  <si>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</si>
  <si>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</si>
  <si>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</si>
  <si>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</si>
  <si>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</si>
  <si>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</si>
  <si>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</si>
  <si>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</si>
  <si>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</si>
  <si>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</si>
  <si>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</si>
  <si>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</si>
  <si>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</si>
  <si>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</si>
  <si>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</si>
  <si>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</si>
  <si>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</si>
  <si>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</si>
  <si>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</si>
  <si>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</si>
  <si>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</si>
  <si>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</si>
  <si>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</si>
  <si>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</si>
  <si>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</si>
  <si>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</si>
  <si>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</si>
  <si>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</si>
  <si>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</si>
  <si>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</si>
  <si>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</si>
  <si>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</si>
  <si>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</si>
  <si>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</si>
  <si>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</si>
  <si>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</si>
  <si>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</si>
  <si>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</si>
  <si>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</si>
  <si>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</si>
  <si>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</si>
  <si>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</si>
  <si>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</si>
  <si>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</si>
  <si>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</si>
  <si>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</si>
  <si>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</si>
  <si>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</si>
  <si>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</si>
  <si>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</si>
  <si>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</si>
  <si>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</si>
  <si>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</si>
  <si>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</si>
  <si>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</si>
  <si>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</si>
  <si>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</si>
  <si>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</si>
  <si>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</si>
  <si>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</si>
  <si>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</si>
  <si>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</si>
  <si>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</si>
  <si>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</si>
  <si>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</si>
  <si>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</si>
  <si>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</si>
  <si>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</si>
  <si>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</si>
  <si>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</si>
  <si>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</si>
  <si>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</si>
  <si>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</si>
  <si>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</si>
  <si>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</si>
  <si>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</si>
  <si>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</si>
  <si>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</si>
  <si>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</si>
  <si>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</si>
  <si>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</si>
  <si>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</si>
  <si>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</si>
  <si>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</si>
  <si>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</si>
  <si>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</si>
  <si>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</si>
  <si>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</si>
  <si>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</si>
  <si>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</si>
  <si>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</si>
  <si>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</si>
  <si>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</si>
  <si>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</si>
  <si>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</si>
  <si>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</si>
  <si>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</si>
  <si>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</si>
  <si>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</si>
  <si>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</si>
  <si>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</si>
  <si>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</si>
  <si>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</si>
  <si>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</si>
  <si>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</si>
  <si>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</si>
  <si>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</si>
  <si>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</si>
  <si>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</si>
  <si>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</si>
  <si>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</si>
  <si>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</si>
  <si>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</si>
  <si>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</si>
  <si>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</si>
  <si>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</si>
  <si>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</si>
  <si>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</si>
  <si>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</si>
  <si>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</si>
  <si>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</si>
  <si>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</si>
  <si>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</si>
  <si>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</si>
  <si>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</si>
  <si>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</si>
  <si>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</si>
  <si>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</si>
  <si>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</si>
  <si>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</si>
  <si>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</si>
  <si>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</si>
  <si>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</si>
  <si>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</si>
  <si>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</si>
  <si>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</si>
  <si>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</si>
  <si>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</si>
  <si>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</si>
  <si>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</si>
  <si>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</si>
  <si>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</si>
  <si>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</si>
  <si>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</si>
  <si>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</si>
  <si>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</si>
  <si>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</si>
  <si>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</si>
  <si>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</si>
  <si>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</si>
  <si>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</si>
  <si>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</si>
  <si>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</si>
  <si>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</si>
  <si>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</si>
  <si>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</si>
  <si>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</si>
  <si>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</si>
  <si>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</si>
  <si>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</si>
  <si>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</si>
  <si>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</si>
  <si>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</si>
  <si>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</si>
  <si>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</si>
  <si>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</si>
  <si>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</si>
  <si>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</si>
  <si>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</si>
  <si>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</si>
  <si>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</si>
  <si>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</si>
  <si>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</si>
  <si>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</si>
  <si>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</si>
  <si>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</si>
  <si>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</si>
  <si>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</si>
  <si>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</si>
  <si>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</si>
  <si>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</si>
  <si>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</si>
  <si>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</si>
  <si>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</si>
  <si>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</si>
  <si>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</si>
  <si>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</si>
  <si>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</si>
  <si>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</si>
  <si>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</si>
  <si>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</si>
  <si>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</si>
  <si>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</si>
  <si>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</si>
  <si>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</si>
  <si>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</si>
  <si>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</si>
  <si>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</si>
  <si>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</si>
  <si>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</si>
  <si>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</si>
  <si>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</si>
  <si>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</si>
  <si>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</si>
  <si>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</si>
  <si>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</si>
  <si>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</si>
  <si>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</si>
  <si>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</si>
  <si>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</si>
  <si>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</si>
  <si>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</si>
  <si>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</si>
  <si>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</si>
  <si>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</si>
  <si>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</si>
  <si>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</si>
  <si>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</si>
  <si>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</si>
  <si>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</si>
  <si>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</si>
  <si>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</si>
  <si>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</si>
  <si>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</si>
  <si>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</si>
  <si>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</si>
  <si>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</si>
  <si>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</si>
  <si>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</si>
  <si>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</si>
  <si>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</si>
  <si>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</si>
  <si>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</si>
  <si>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</si>
  <si>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</si>
  <si>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</si>
  <si>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</si>
  <si>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</si>
  <si>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</si>
  <si>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</si>
  <si>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</si>
  <si>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</si>
  <si>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</si>
  <si>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</si>
  <si>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</si>
  <si>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</si>
  <si>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</si>
  <si>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</si>
  <si>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</si>
  <si>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</si>
  <si>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</si>
  <si>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</si>
  <si>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</si>
  <si>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</si>
  <si>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</si>
  <si>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</si>
  <si>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</si>
  <si>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</si>
  <si>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</si>
  <si>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</si>
  <si>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</si>
  <si>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</si>
  <si>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</si>
  <si>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</si>
  <si>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</si>
  <si>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</si>
  <si>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</si>
  <si>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</si>
  <si>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</si>
  <si>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</si>
  <si>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</si>
  <si>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</si>
  <si>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</si>
  <si>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</si>
  <si>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</si>
  <si>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</si>
  <si>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</si>
  <si>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</si>
  <si>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</si>
  <si>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</si>
  <si>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</si>
  <si>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</si>
  <si>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</si>
  <si>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</si>
  <si>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</si>
  <si>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</si>
  <si>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</si>
  <si>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</si>
  <si>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</si>
  <si>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</si>
  <si>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</si>
  <si>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</si>
  <si>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</si>
  <si>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</si>
  <si>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</si>
  <si>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</si>
  <si>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</si>
  <si>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</si>
  <si>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</si>
  <si>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</si>
  <si>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</si>
  <si>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</si>
  <si>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</si>
  <si>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</si>
  <si>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</si>
  <si>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</si>
  <si>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</si>
  <si>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</si>
  <si>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</si>
  <si>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</si>
  <si>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</si>
  <si>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</si>
  <si>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</si>
  <si>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</si>
  <si>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</si>
  <si>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</si>
  <si>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</si>
  <si>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</si>
  <si>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</si>
  <si>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</si>
  <si>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</si>
  <si>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</si>
  <si>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</si>
  <si>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</si>
  <si>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</si>
  <si>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</si>
  <si>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</si>
  <si>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</si>
  <si>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</si>
  <si>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</si>
  <si>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</si>
  <si>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</si>
  <si>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</si>
  <si>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</si>
  <si>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</si>
  <si>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</si>
  <si>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</si>
  <si>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</si>
  <si>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</si>
  <si>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</si>
  <si>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</si>
  <si>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</si>
  <si>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</si>
  <si>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</si>
  <si>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</si>
  <si>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</si>
  <si>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</si>
  <si>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</si>
  <si>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</si>
  <si>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</si>
  <si>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</si>
  <si>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</si>
  <si>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</si>
  <si>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</si>
  <si>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</si>
  <si>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</si>
  <si>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</si>
  <si>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</si>
  <si>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</si>
  <si>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</si>
  <si>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</si>
  <si>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</si>
  <si>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</si>
  <si>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</si>
  <si>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</si>
  <si>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</si>
  <si>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</si>
  <si>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</si>
  <si>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</si>
  <si>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</si>
  <si>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</si>
  <si>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</si>
  <si>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</si>
  <si>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</si>
  <si>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</si>
  <si>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</si>
  <si>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</si>
  <si>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</si>
  <si>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</si>
  <si>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</si>
  <si>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</si>
  <si>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</si>
  <si>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</si>
  <si>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</si>
  <si>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</si>
  <si>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</si>
  <si>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</si>
  <si>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</si>
  <si>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</si>
  <si>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</si>
  <si>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</si>
  <si>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</si>
  <si>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</si>
  <si>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</si>
  <si>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</si>
  <si>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</si>
  <si>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</si>
  <si>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</si>
  <si>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</si>
  <si>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</si>
  <si>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</si>
  <si>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</si>
  <si>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</si>
  <si>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</si>
  <si>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</si>
  <si>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</si>
  <si>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</si>
  <si>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</si>
  <si>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</si>
  <si>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</si>
  <si>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</si>
  <si>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</si>
  <si>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</si>
  <si>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</si>
  <si>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</si>
  <si>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</si>
  <si>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</si>
  <si>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</si>
  <si>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</si>
  <si>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</si>
  <si>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</si>
  <si>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</si>
  <si>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</si>
  <si>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</si>
  <si>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</si>
  <si>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</si>
  <si>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</si>
  <si>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</si>
  <si>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</si>
  <si>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</si>
  <si>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</si>
  <si>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</si>
  <si>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</si>
  <si>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</si>
  <si>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</si>
  <si>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</si>
  <si>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</si>
  <si>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</si>
  <si>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</si>
  <si>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</si>
  <si>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</si>
  <si>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</si>
  <si>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</si>
  <si>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</si>
  <si>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</si>
  <si>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</si>
  <si>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</si>
  <si>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</si>
  <si>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</si>
  <si>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</si>
  <si>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</si>
  <si>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</si>
  <si>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</si>
  <si>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</si>
  <si>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</si>
  <si>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</si>
  <si>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</si>
  <si>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</si>
  <si>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</si>
  <si>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</si>
  <si>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</si>
  <si>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</si>
  <si>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</si>
  <si>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</si>
  <si>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</si>
  <si>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</si>
  <si>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</si>
  <si>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</si>
  <si>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</si>
  <si>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</si>
  <si>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</si>
  <si>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</si>
  <si>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</si>
  <si>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</si>
  <si>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</si>
  <si>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</si>
  <si>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</si>
  <si>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</si>
  <si>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</si>
  <si>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</si>
  <si>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</si>
  <si>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</si>
  <si>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</si>
  <si>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</si>
  <si>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</si>
  <si>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</si>
  <si>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</si>
  <si>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</si>
  <si>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</si>
  <si>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</si>
  <si>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</si>
  <si>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</si>
  <si>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</si>
  <si>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</si>
  <si>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</si>
  <si>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</si>
  <si>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</si>
  <si>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</si>
  <si>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</si>
  <si>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</si>
  <si>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</si>
  <si>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</si>
  <si>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</si>
  <si>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</si>
  <si>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</si>
  <si>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</si>
  <si>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</si>
  <si>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</si>
  <si>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</si>
  <si>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</si>
  <si>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</si>
  <si>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</si>
  <si>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</si>
  <si>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</si>
  <si>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</si>
  <si>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</si>
  <si>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</si>
  <si>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</si>
  <si>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</si>
  <si>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</si>
  <si>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</si>
  <si>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</si>
  <si>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</si>
  <si>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</si>
  <si>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</si>
  <si>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</si>
  <si>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</si>
  <si>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</si>
  <si>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</si>
  <si>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</si>
  <si>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</si>
  <si>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</si>
  <si>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</si>
  <si>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</si>
  <si>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</si>
  <si>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</si>
  <si>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</si>
  <si>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</si>
  <si>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</si>
  <si>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</si>
  <si>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</si>
  <si>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</si>
  <si>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</si>
  <si>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</si>
  <si>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</si>
  <si>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</si>
  <si>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</si>
  <si>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</si>
  <si>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</si>
  <si>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</si>
  <si>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</si>
  <si>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</si>
  <si>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</si>
  <si>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</si>
  <si>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</si>
  <si>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</si>
  <si>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</si>
  <si>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</si>
  <si>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</si>
  <si>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</si>
  <si>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</si>
  <si>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</si>
  <si>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</si>
  <si>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</si>
  <si>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</si>
  <si>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</si>
  <si>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</si>
  <si>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</si>
  <si>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</si>
  <si>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</si>
  <si>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</si>
  <si>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</si>
  <si>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</si>
  <si>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</si>
  <si>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</si>
  <si>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</si>
  <si>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</si>
  <si>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</si>
  <si>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</si>
  <si>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</si>
  <si>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</si>
  <si>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</si>
  <si>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</si>
  <si>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</si>
  <si>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</si>
  <si>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</si>
  <si>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</si>
  <si>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</si>
  <si>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</si>
  <si>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</si>
  <si>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</si>
  <si>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</si>
  <si>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</si>
  <si>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</si>
  <si>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</si>
  <si>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</si>
  <si>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</si>
  <si>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</si>
  <si>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</si>
  <si>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</si>
  <si>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</si>
  <si>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</si>
  <si>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</si>
  <si>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</si>
  <si>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</si>
  <si>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</si>
  <si>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</si>
  <si>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</si>
  <si>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</si>
  <si>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</si>
  <si>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</si>
  <si>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</si>
  <si>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</si>
  <si>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</si>
  <si>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</si>
  <si>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</si>
  <si>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</si>
  <si>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</si>
  <si>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</si>
  <si>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</si>
  <si>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</si>
  <si>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</si>
  <si>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</si>
  <si>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</si>
  <si>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</si>
  <si>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</si>
  <si>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</si>
  <si>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</si>
  <si>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</si>
  <si>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</si>
  <si>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</si>
  <si>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</si>
  <si>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</si>
  <si>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</si>
  <si>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</si>
  <si>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</si>
  <si>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</si>
  <si>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</si>
  <si>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</si>
  <si>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</si>
  <si>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</si>
  <si>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</si>
  <si>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</si>
  <si>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</si>
  <si>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</si>
  <si>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</si>
  <si>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</si>
  <si>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</si>
  <si>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</si>
  <si>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</si>
  <si>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</si>
  <si>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</si>
  <si>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</si>
  <si>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</si>
  <si>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</si>
  <si>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</si>
  <si>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</si>
  <si>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</si>
  <si>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</si>
  <si>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</si>
  <si>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</si>
  <si>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</si>
  <si>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</si>
  <si>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</si>
  <si>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</si>
  <si>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</si>
  <si>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</si>
  <si>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</si>
  <si>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</si>
  <si>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</si>
  <si>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</si>
  <si>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</si>
  <si>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</si>
  <si>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</si>
  <si>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</si>
  <si>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</si>
  <si>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</si>
  <si>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</si>
  <si>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</si>
  <si>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</si>
  <si>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</si>
  <si>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</si>
  <si>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</si>
  <si>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</si>
  <si>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</si>
  <si>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</si>
  <si>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</si>
  <si>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</si>
  <si>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</si>
  <si>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</si>
  <si>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</si>
  <si>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</si>
  <si>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</si>
  <si>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</si>
  <si>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</si>
  <si>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</si>
  <si>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</si>
  <si>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</si>
  <si>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</si>
  <si>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</si>
  <si>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</si>
  <si>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</si>
  <si>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</si>
  <si>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</si>
  <si>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</si>
  <si>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</si>
  <si>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</si>
  <si>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</si>
  <si>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</si>
  <si>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</si>
  <si>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</si>
  <si>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</si>
  <si>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</si>
  <si>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</si>
  <si>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</si>
  <si>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</si>
  <si>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</si>
  <si>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</si>
  <si>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</si>
  <si>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</si>
  <si>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</si>
  <si>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</si>
  <si>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</si>
  <si>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</si>
  <si>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</si>
  <si>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</si>
  <si>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</si>
  <si>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</si>
  <si>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</si>
  <si>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</si>
  <si>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</si>
  <si>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</si>
  <si>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</si>
  <si>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</si>
  <si>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</si>
  <si>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</si>
  <si>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</si>
  <si>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</si>
  <si>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</si>
  <si>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</si>
  <si>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</si>
  <si>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</si>
  <si>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</si>
  <si>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</si>
  <si>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</si>
  <si>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</si>
  <si>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</si>
  <si>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</si>
  <si>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</si>
  <si>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</si>
  <si>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</si>
  <si>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</si>
  <si>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</si>
  <si>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</si>
  <si>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</si>
  <si>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</si>
  <si>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</si>
  <si>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</si>
  <si>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</si>
  <si>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</si>
  <si>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</si>
  <si>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</si>
  <si>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</si>
  <si>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</si>
  <si>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</si>
  <si>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</si>
  <si>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</si>
  <si>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</si>
  <si>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</si>
  <si>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</si>
  <si>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</si>
  <si>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</si>
  <si>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</si>
  <si>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</si>
  <si>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</si>
  <si>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</si>
  <si>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</si>
  <si>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</si>
  <si>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</si>
  <si>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</si>
  <si>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</si>
  <si>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</si>
  <si>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</si>
  <si>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</si>
  <si>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</si>
  <si>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</si>
  <si>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</si>
  <si>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</si>
  <si>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</si>
  <si>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</si>
  <si>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</si>
  <si>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</si>
  <si>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</si>
  <si>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</si>
  <si>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</si>
  <si>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</si>
  <si>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</si>
  <si>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</si>
  <si>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</si>
  <si>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</si>
  <si>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</si>
  <si>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</si>
  <si>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</si>
  <si>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</si>
  <si>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</si>
  <si>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</si>
  <si>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</si>
  <si>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</si>
  <si>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</si>
  <si>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</si>
  <si>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</si>
  <si>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</si>
  <si>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</si>
  <si>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</si>
  <si>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</si>
  <si>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</si>
  <si>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</si>
  <si>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</si>
  <si>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</si>
  <si>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</si>
  <si>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</si>
  <si>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</si>
  <si>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</si>
  <si>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</si>
  <si>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</si>
  <si>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</si>
  <si>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</si>
  <si>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</si>
  <si>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</si>
  <si>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</si>
  <si>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</si>
  <si>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</si>
  <si>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</si>
  <si>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</si>
  <si>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</si>
  <si>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</si>
  <si>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</si>
  <si>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</si>
  <si>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</si>
  <si>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</si>
  <si>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</si>
  <si>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</si>
  <si>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</si>
  <si>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</si>
  <si>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</si>
  <si>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</si>
  <si>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</si>
  <si>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</si>
  <si>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</si>
  <si>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</si>
  <si>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</si>
  <si>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</si>
  <si>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</si>
  <si>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</si>
  <si>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</si>
  <si>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</si>
  <si>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</si>
  <si>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</si>
  <si>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</si>
  <si>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</si>
  <si>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</si>
  <si>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</si>
  <si>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</si>
  <si>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</si>
  <si>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</si>
  <si>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</si>
  <si>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</si>
  <si>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</si>
  <si>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</si>
  <si>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</si>
  <si>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</si>
  <si>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</si>
  <si>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</si>
  <si>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</si>
  <si>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</si>
  <si>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</si>
  <si>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</si>
  <si>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</si>
  <si>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</si>
  <si>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</si>
  <si>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</si>
  <si>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</si>
  <si>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</si>
  <si>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</si>
  <si>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</si>
  <si>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</si>
  <si>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</si>
  <si>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</si>
  <si>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</si>
  <si>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</si>
  <si>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</si>
  <si>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</si>
  <si>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</si>
  <si>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</si>
  <si>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</si>
  <si>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</si>
  <si>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</si>
  <si>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</si>
  <si>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</si>
  <si>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</si>
  <si>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</si>
  <si>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</si>
  <si>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</si>
  <si>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</si>
  <si>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</si>
  <si>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</si>
  <si>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</si>
  <si>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</si>
  <si>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</si>
  <si>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</si>
  <si>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</si>
  <si>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</si>
  <si>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</si>
  <si>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</si>
  <si>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</si>
  <si>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</si>
  <si>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</si>
  <si>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</si>
  <si>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</si>
  <si>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</si>
  <si>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</si>
  <si>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</si>
  <si>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</si>
  <si>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</si>
  <si>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</si>
  <si>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</si>
  <si>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</si>
  <si>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</si>
  <si>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</si>
  <si>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</si>
  <si>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</si>
  <si>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</si>
  <si>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</si>
  <si>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</si>
  <si>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</si>
  <si>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</si>
  <si>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</si>
  <si>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</si>
  <si>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</si>
  <si>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</si>
  <si>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</si>
  <si>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</si>
  <si>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</si>
  <si>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</si>
  <si>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</si>
  <si>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</si>
  <si>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</si>
  <si>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</si>
  <si>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</si>
  <si>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</si>
  <si>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</si>
  <si>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</si>
  <si>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</si>
  <si>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</si>
  <si>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</si>
  <si>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</si>
  <si>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</si>
  <si>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</si>
  <si>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</si>
  <si>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</si>
  <si>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</si>
  <si>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</si>
  <si>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</si>
  <si>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</si>
  <si>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</si>
  <si>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</si>
  <si>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</si>
  <si>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</si>
  <si>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</si>
  <si>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</si>
  <si>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</si>
  <si>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</si>
  <si>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</si>
  <si>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</si>
  <si>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</si>
  <si>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</si>
  <si>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</si>
  <si>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</si>
  <si>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</si>
  <si>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</si>
  <si>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</si>
  <si>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</si>
  <si>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</si>
  <si>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</si>
  <si>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</si>
  <si>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</si>
  <si>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</si>
  <si>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</si>
  <si>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</si>
  <si>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</si>
  <si>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</si>
  <si>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</si>
  <si>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</si>
  <si>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</si>
  <si>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</si>
  <si>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</si>
  <si>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</si>
  <si>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</si>
  <si>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</si>
  <si>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</si>
  <si>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</si>
  <si>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</si>
  <si>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</si>
  <si>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</si>
  <si>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</si>
  <si>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</si>
  <si>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</si>
  <si>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</si>
  <si>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</si>
  <si>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</si>
  <si>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</si>
  <si>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</si>
  <si>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</si>
  <si>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</si>
  <si>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</si>
  <si>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</si>
  <si>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</si>
  <si>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</si>
  <si>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</si>
  <si>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</si>
  <si>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</si>
  <si>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</si>
  <si>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</si>
  <si>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</si>
  <si>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</si>
  <si>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</si>
  <si>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</si>
  <si>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</si>
  <si>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</si>
  <si>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</si>
  <si>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</si>
  <si>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</si>
  <si>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</si>
  <si>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</si>
  <si>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</si>
  <si>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</si>
  <si>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</si>
  <si>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</si>
  <si>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</si>
  <si>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</si>
  <si>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</si>
  <si>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</si>
  <si>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</si>
  <si>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</si>
  <si>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</si>
  <si>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</si>
  <si>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</si>
  <si>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</si>
  <si>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</si>
  <si>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</si>
  <si>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</si>
  <si>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</si>
  <si>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</si>
  <si>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</si>
  <si>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</si>
  <si>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</si>
  <si>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</si>
  <si>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</si>
  <si>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</si>
  <si>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</si>
  <si>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</si>
  <si>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</si>
  <si>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</si>
  <si>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</si>
  <si>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</si>
  <si>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</si>
  <si>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</si>
  <si>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</si>
  <si>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</si>
  <si>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</si>
  <si>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</si>
  <si>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</si>
  <si>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</si>
  <si>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</si>
  <si>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</si>
  <si>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</si>
  <si>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</si>
  <si>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</si>
  <si>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</si>
  <si>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</si>
  <si>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</si>
  <si>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</si>
  <si>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</si>
  <si>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</si>
  <si>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</si>
  <si>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</si>
  <si>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</si>
  <si>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</si>
  <si>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</si>
  <si>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</si>
  <si>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</si>
  <si>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</si>
  <si>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</si>
  <si>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</si>
  <si>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</si>
  <si>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</si>
  <si>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</si>
  <si>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</si>
  <si>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</si>
  <si>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</si>
  <si>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</si>
  <si>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</si>
  <si>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</si>
  <si>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</si>
  <si>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</si>
  <si>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</si>
  <si>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</si>
  <si>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</si>
  <si>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</si>
  <si>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</si>
  <si>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</si>
  <si>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</si>
  <si>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</si>
  <si>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</si>
  <si>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</si>
  <si>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</si>
  <si>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</si>
  <si>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</si>
  <si>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</si>
  <si>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</si>
  <si>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</si>
  <si>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</si>
  <si>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</si>
  <si>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</si>
  <si>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</si>
  <si>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</si>
  <si>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</si>
  <si>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</si>
  <si>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</si>
  <si>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</si>
  <si>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</si>
  <si>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</si>
  <si>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</si>
  <si>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</si>
  <si>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</si>
  <si>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</si>
  <si>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</si>
  <si>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</si>
  <si>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</si>
  <si>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</si>
  <si>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</si>
  <si>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</si>
  <si>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</si>
  <si>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</si>
  <si>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</si>
  <si>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</si>
  <si>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</si>
  <si>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</si>
  <si>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</si>
  <si>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</si>
  <si>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</si>
  <si>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</si>
  <si>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</si>
  <si>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</si>
  <si>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</si>
  <si>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</si>
  <si>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</si>
  <si>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</si>
  <si>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</si>
  <si>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</si>
  <si>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</si>
  <si>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</si>
  <si>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</si>
  <si>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</si>
  <si>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</si>
  <si>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</si>
  <si>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</si>
  <si>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</si>
  <si>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</si>
  <si>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</si>
  <si>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</si>
  <si>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</si>
  <si>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</si>
  <si>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</si>
  <si>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</si>
  <si>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</si>
  <si>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</si>
  <si>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</si>
  <si>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</si>
  <si>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</si>
  <si>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</si>
  <si>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</si>
  <si>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</si>
  <si>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</si>
  <si>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</si>
  <si>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</si>
  <si>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</si>
  <si>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</si>
  <si>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</si>
  <si>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</si>
  <si>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</si>
  <si>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</si>
  <si>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</si>
  <si>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</si>
  <si>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</si>
  <si>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</si>
  <si>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</si>
  <si>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</si>
  <si>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</si>
  <si>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</si>
  <si>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</si>
  <si>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</si>
  <si>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</si>
  <si>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</si>
  <si>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</si>
  <si>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</si>
  <si>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</si>
  <si>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</si>
  <si>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</si>
  <si>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</si>
  <si>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</si>
  <si>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</si>
  <si>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</si>
  <si>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</si>
  <si>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</si>
  <si>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</si>
  <si>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</si>
  <si>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</si>
  <si>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</si>
  <si>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</si>
  <si>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</si>
  <si>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</si>
  <si>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</si>
  <si>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</si>
  <si>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</si>
  <si>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</si>
  <si>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</si>
  <si>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</si>
  <si>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</si>
  <si>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</si>
  <si>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</si>
  <si>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</si>
  <si>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</si>
  <si>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</si>
  <si>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</si>
  <si>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</si>
  <si>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</si>
  <si>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</si>
  <si>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</si>
  <si>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</si>
  <si>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</si>
  <si>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</si>
  <si>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</si>
  <si>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</si>
  <si>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</si>
  <si>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</si>
  <si>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</si>
  <si>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</si>
  <si>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</si>
  <si>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</si>
  <si>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</si>
  <si>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</si>
  <si>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</si>
  <si>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</si>
  <si>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</si>
  <si>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</si>
  <si>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</si>
  <si>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</si>
  <si>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</si>
  <si>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</si>
  <si>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</si>
  <si>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</si>
  <si>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</si>
  <si>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</si>
  <si>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</si>
  <si>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</si>
  <si>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</si>
  <si>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</si>
  <si>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</si>
  <si>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</si>
  <si>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</si>
  <si>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</si>
  <si>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</si>
  <si>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</si>
  <si>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</si>
  <si>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</si>
  <si>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</si>
  <si>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</si>
  <si>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</si>
  <si>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</si>
  <si>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</si>
  <si>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</si>
  <si>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</si>
  <si>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</si>
  <si>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</si>
  <si>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</si>
  <si>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</si>
  <si>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</si>
  <si>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</si>
  <si>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</si>
  <si>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</si>
  <si>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</si>
  <si>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</si>
  <si>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</si>
  <si>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</si>
  <si>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</si>
  <si>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</si>
  <si>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</si>
  <si>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</si>
  <si>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</si>
  <si>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</si>
  <si>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</si>
  <si>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</si>
  <si>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</si>
  <si>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</si>
  <si>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</si>
  <si>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</si>
  <si>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</si>
  <si>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</si>
  <si>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</si>
  <si>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</si>
  <si>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</si>
  <si>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</si>
  <si>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</si>
  <si>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</si>
  <si>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</si>
  <si>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</si>
  <si>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</si>
  <si>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</si>
  <si>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</si>
  <si>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</si>
  <si>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</si>
  <si>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</si>
  <si>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</si>
  <si>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</si>
  <si>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</si>
  <si>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</si>
  <si>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</si>
  <si>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</si>
  <si>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</si>
  <si>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</si>
  <si>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</si>
  <si>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</si>
  <si>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</si>
  <si>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</si>
  <si>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</si>
  <si>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</si>
  <si>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</si>
  <si>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</si>
  <si>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</si>
  <si>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</si>
  <si>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</si>
  <si>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</si>
  <si>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</si>
  <si>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</si>
  <si>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</si>
  <si>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</si>
  <si>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</si>
  <si>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</si>
  <si>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</si>
  <si>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</si>
  <si>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</si>
  <si>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</si>
  <si>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</si>
  <si>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</si>
  <si>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</si>
  <si>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</si>
  <si>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</si>
  <si>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</si>
  <si>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</si>
  <si>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</si>
  <si>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</si>
  <si>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</si>
  <si>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</si>
  <si>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</si>
  <si>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</si>
  <si>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</si>
  <si>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</si>
  <si>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</si>
  <si>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</si>
  <si>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</si>
  <si>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</si>
  <si>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</si>
  <si>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</si>
  <si>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</si>
  <si>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</si>
  <si>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</si>
  <si>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</si>
  <si>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</si>
  <si>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</si>
  <si>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</si>
  <si>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</si>
  <si>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</si>
  <si>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</si>
  <si>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</si>
  <si>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</si>
  <si>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</si>
  <si>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</si>
  <si>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</si>
  <si>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</si>
  <si>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</si>
  <si>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</si>
  <si>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</si>
  <si>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</si>
  <si>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</si>
  <si>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</si>
  <si>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</si>
  <si>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</si>
  <si>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</si>
  <si>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</si>
  <si>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</si>
  <si>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</si>
  <si>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</si>
  <si>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</si>
  <si>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</si>
  <si>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</si>
  <si>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</si>
  <si>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</si>
  <si>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</si>
  <si>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</si>
  <si>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</si>
  <si>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</si>
  <si>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</si>
  <si>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</si>
  <si>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</si>
  <si>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</si>
  <si>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</si>
  <si>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</si>
  <si>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</si>
  <si>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</si>
  <si>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</si>
  <si>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</si>
  <si>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</si>
  <si>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</si>
  <si>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</si>
  <si>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</si>
  <si>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</si>
  <si>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</si>
  <si>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</si>
  <si>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</si>
  <si>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</si>
  <si>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</si>
  <si>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</si>
  <si>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</si>
  <si>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</si>
  <si>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</si>
  <si>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</si>
  <si>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</si>
  <si>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</si>
  <si>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</si>
  <si>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</si>
  <si>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</si>
  <si>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</si>
  <si>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</si>
  <si>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</si>
  <si>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</si>
  <si>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</si>
  <si>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</si>
  <si>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</si>
  <si>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</si>
  <si>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</si>
  <si>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</si>
  <si>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</si>
  <si>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</si>
  <si>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</si>
  <si>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</si>
  <si>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</si>
  <si>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</si>
  <si>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</si>
  <si>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</si>
  <si>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</si>
  <si>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</si>
  <si>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</si>
  <si>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</si>
  <si>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</si>
  <si>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</si>
  <si>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</si>
  <si>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</si>
  <si>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</si>
  <si>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</si>
  <si>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</si>
  <si>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</si>
  <si>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</si>
  <si>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</si>
  <si>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</si>
  <si>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</si>
  <si>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</si>
  <si>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</si>
  <si>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</si>
  <si>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</si>
  <si>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</si>
  <si>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</si>
  <si>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</si>
  <si>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</si>
  <si>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</si>
  <si>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</si>
  <si>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</si>
  <si>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</si>
  <si>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</si>
  <si>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</si>
  <si>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</si>
  <si>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</si>
  <si>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</si>
  <si>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</si>
  <si>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</si>
  <si>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</si>
  <si>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</si>
  <si>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</si>
  <si>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</si>
  <si>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</si>
  <si>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</si>
  <si>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</si>
  <si>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</si>
  <si>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</si>
  <si>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</si>
  <si>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</si>
  <si>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</si>
  <si>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</si>
  <si>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</si>
  <si>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</si>
  <si>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</si>
  <si>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</si>
  <si>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</si>
  <si>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</si>
  <si>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</si>
  <si>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</si>
  <si>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</si>
  <si>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</si>
  <si>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</si>
  <si>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</si>
  <si>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</si>
  <si>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</si>
  <si>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</si>
  <si>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</si>
  <si>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</si>
  <si>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</si>
  <si>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</si>
  <si>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</si>
  <si>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</si>
  <si>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</si>
  <si>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</si>
  <si>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</si>
  <si>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</si>
  <si>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</si>
  <si>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</si>
  <si>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</si>
  <si>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</si>
  <si>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</si>
  <si>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</si>
  <si>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</si>
  <si>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</si>
  <si>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</si>
  <si>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</si>
  <si>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</si>
  <si>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</si>
  <si>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</si>
  <si>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</si>
  <si>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</si>
  <si>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</si>
  <si>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</si>
  <si>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</si>
  <si>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</si>
  <si>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</si>
  <si>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</si>
  <si>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</si>
  <si>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</si>
  <si>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</si>
  <si>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</si>
  <si>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</si>
  <si>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</si>
  <si>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</si>
  <si>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</si>
  <si>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</si>
  <si>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</si>
  <si>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</si>
  <si>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</si>
  <si>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</si>
  <si>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</si>
  <si>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</si>
  <si>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</si>
  <si>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</si>
  <si>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</si>
  <si>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</si>
  <si>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</si>
  <si>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</si>
  <si>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</si>
  <si>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</si>
  <si>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</si>
  <si>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</si>
  <si>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</si>
  <si>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</si>
  <si>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</si>
  <si>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</si>
  <si>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</si>
  <si>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</si>
  <si>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</si>
  <si>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</si>
  <si>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</si>
  <si>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</si>
  <si>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</si>
  <si>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</si>
  <si>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</si>
  <si>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</si>
  <si>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</si>
  <si>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</si>
  <si>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</si>
  <si>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</si>
  <si>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</si>
  <si>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</si>
  <si>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</si>
  <si>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</si>
  <si>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</si>
  <si>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</si>
  <si>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</si>
  <si>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</si>
  <si>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</si>
  <si>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</si>
  <si>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</si>
  <si>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</si>
  <si>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</si>
  <si>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</si>
  <si>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</si>
  <si>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</si>
  <si>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</si>
  <si>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</si>
  <si>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</si>
  <si>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</si>
  <si>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</si>
  <si>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</si>
  <si>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</si>
  <si>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</si>
  <si>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</si>
  <si>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</si>
  <si>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</si>
  <si>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</si>
  <si>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</si>
  <si>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</si>
  <si>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</si>
  <si>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</si>
  <si>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</si>
  <si>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</si>
  <si>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</si>
  <si>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</si>
  <si>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</si>
  <si>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</si>
  <si>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</si>
  <si>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</si>
  <si>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</si>
  <si>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</si>
  <si>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</si>
  <si>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</si>
  <si>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</si>
  <si>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</si>
  <si>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</si>
  <si>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</si>
  <si>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</si>
  <si>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</si>
  <si>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</si>
  <si>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</si>
  <si>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</si>
  <si>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</si>
  <si>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</si>
  <si>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</si>
  <si>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</si>
  <si>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</si>
  <si>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</si>
  <si>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</si>
  <si>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</si>
  <si>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</si>
  <si>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</si>
  <si>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</si>
  <si>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</si>
  <si>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</si>
  <si>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</si>
  <si>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</si>
  <si>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</si>
  <si>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</si>
  <si>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</si>
  <si>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</si>
  <si>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</si>
  <si>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</si>
  <si>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</si>
  <si>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</si>
  <si>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</si>
  <si>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</si>
  <si>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</si>
  <si>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</si>
  <si>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</si>
  <si>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</si>
  <si>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</si>
  <si>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</si>
  <si>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</si>
  <si>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</si>
  <si>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</si>
  <si>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</si>
  <si>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</si>
  <si>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</si>
  <si>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</si>
  <si>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</si>
  <si>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</si>
  <si>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</si>
  <si>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</si>
  <si>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</si>
  <si>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</si>
  <si>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</si>
  <si>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</si>
  <si>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</si>
  <si>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</si>
  <si>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</si>
  <si>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</si>
  <si>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</si>
  <si>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</si>
  <si>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</si>
  <si>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</si>
  <si>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</si>
  <si>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</si>
  <si>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</si>
  <si>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</si>
  <si>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</si>
  <si>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</si>
  <si>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</si>
  <si>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</si>
  <si>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</si>
  <si>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</si>
  <si>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</si>
  <si>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</si>
  <si>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</si>
  <si>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</si>
  <si>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</si>
  <si>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</si>
  <si>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</si>
  <si>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</si>
  <si>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</si>
  <si>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</si>
  <si>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</si>
  <si>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</si>
  <si>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</si>
  <si>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</si>
  <si>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</si>
  <si>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</si>
  <si>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</si>
  <si>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</si>
  <si>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</si>
  <si>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</si>
  <si>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</si>
  <si>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 Margin</t>
  </si>
  <si>
    <t>Order Size</t>
  </si>
  <si>
    <t>Year</t>
  </si>
  <si>
    <t>Month</t>
  </si>
  <si>
    <t>Row Labels</t>
  </si>
  <si>
    <t>Grand Total</t>
  </si>
  <si>
    <t>Sum of Sales</t>
  </si>
  <si>
    <t>Sum of Profit</t>
  </si>
  <si>
    <t>Column Labels</t>
  </si>
  <si>
    <t>January</t>
  </si>
  <si>
    <t>February</t>
  </si>
  <si>
    <t>March</t>
  </si>
  <si>
    <t>April</t>
  </si>
  <si>
    <t>May</t>
  </si>
  <si>
    <t>June</t>
  </si>
  <si>
    <t>July</t>
  </si>
  <si>
    <t>August</t>
  </si>
  <si>
    <t>September</t>
  </si>
  <si>
    <t>October</t>
  </si>
  <si>
    <t>November</t>
  </si>
  <si>
    <t>December</t>
  </si>
  <si>
    <t>Total Sales</t>
  </si>
  <si>
    <t>Total Profit</t>
  </si>
  <si>
    <t>Avg Order Value</t>
  </si>
  <si>
    <t>Total Orders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</si>
</sst>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8" formatCode="&quot;$&quot;#,##0"/>
    <numFmt numFmtId="170"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59999389629810485"/>
        <bgColor indexed="64"/>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style="thin">
        <color indexed="64"/>
      </end>
      <top style="thin">
        <color indexed="64"/>
      </top>
      <bottom style="thin">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9" fontId="0" fillId="0" borderId="0" xfId="2" applyFont="1"/>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170" fontId="0" fillId="0" borderId="0" xfId="0" applyNumberFormat="1"/>
    <xf numFmtId="0" fontId="18" fillId="34" borderId="10" xfId="0" applyFont="1" applyFill="1" applyBorder="1" applyAlignment="1">
      <alignment horizontal="center" vertical="center"/>
    </xf>
    <xf numFmtId="0" fontId="18" fillId="33" borderId="10" xfId="0" applyFont="1" applyFill="1" applyBorder="1" applyAlignment="1">
      <alignment horizontal="center" vertical="center"/>
    </xf>
    <xf numFmtId="168" fontId="18" fillId="33" borderId="10" xfId="1" applyNumberFormat="1" applyFont="1" applyFill="1" applyBorder="1" applyAlignment="1">
      <alignment horizontal="center" vertical="center"/>
    </xf>
    <xf numFmtId="168" fontId="18" fillId="33" borderId="10" xfId="0" applyNumberFormat="1" applyFont="1" applyFill="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53">
    <dxf>
      <numFmt numFmtId="170" formatCode="_(&quot;$&quot;* #,##0_);_(&quot;$&quot;* \(#,##0\);_(&quot;$&quot;* &quot;-&quot;??_);_(@_)"/>
    </dxf>
    <dxf>
      <numFmt numFmtId="168" formatCode="&quot;$&quot;#,##0"/>
    </dxf>
    <dxf>
      <numFmt numFmtId="168" formatCode="&quot;$&quot;#,##0"/>
    </dxf>
    <dxf>
      <numFmt numFmtId="170" formatCode="_(&quot;$&quot;* #,##0_);_(&quot;$&quot;* \(#,##0\);_(&quot;$&quot;* &quot;-&quot;??_);_(@_)"/>
    </dxf>
    <dxf>
      <numFmt numFmtId="168" formatCode="&quot;$&quot;#,##0"/>
    </dxf>
    <dxf>
      <numFmt numFmtId="168" formatCode="&quot;$&quot;#,##0"/>
    </dxf>
    <dxf>
      <numFmt numFmtId="170" formatCode="_(&quot;$&quot;* #,##0_);_(&quot;$&quot;* \(#,##0\);_(&quot;$&quot;* &quot;-&quot;??_);_(@_)"/>
    </dxf>
    <dxf>
      <numFmt numFmtId="168" formatCode="&quot;$&quot;#,##0"/>
    </dxf>
    <dxf>
      <numFmt numFmtId="168" formatCode="&quot;$&quot;#,##0"/>
    </dxf>
    <dxf>
      <numFmt numFmtId="170" formatCode="_(&quot;$&quot;* #,##0_);_(&quot;$&quot;* \(#,##0\);_(&quot;$&quot;* &quot;-&quot;??_);_(@_)"/>
    </dxf>
    <dxf>
      <numFmt numFmtId="168" formatCode="&quot;$&quot;#,##0"/>
    </dxf>
    <dxf>
      <numFmt numFmtId="168" formatCode="&quot;$&quot;#,##0"/>
    </dxf>
    <dxf>
      <numFmt numFmtId="170" formatCode="_(&quot;$&quot;* #,##0_);_(&quot;$&quot;* \(#,##0\);_(&quot;$&quot;* &quot;-&quot;??_);_(@_)"/>
    </dxf>
    <dxf>
      <numFmt numFmtId="168" formatCode="&quot;$&quot;#,##0"/>
    </dxf>
    <dxf>
      <numFmt numFmtId="168" formatCode="&quot;$&quot;#,##0"/>
    </dxf>
    <dxf>
      <numFmt numFmtId="170" formatCode="_(&quot;$&quot;* #,##0_);_(&quot;$&quot;* \(#,##0\);_(&quot;$&quot;* &quot;-&quot;??_);_(@_)"/>
    </dxf>
    <dxf>
      <numFmt numFmtId="168" formatCode="&quot;$&quot;#,##0"/>
    </dxf>
    <dxf>
      <numFmt numFmtId="168" formatCode="&quot;$&quot;#,##0"/>
    </dxf>
    <dxf>
      <numFmt numFmtId="170" formatCode="_(&quot;$&quot;* #,##0_);_(&quot;$&quot;* \(#,##0\);_(&quot;$&quot;* &quot;-&quot;??_);_(@_)"/>
    </dxf>
    <dxf>
      <numFmt numFmtId="168" formatCode="&quot;$&quot;#,##0"/>
    </dxf>
    <dxf>
      <numFmt numFmtId="168" formatCode="&quot;$&quot;#,##0"/>
    </dxf>
    <dxf>
      <numFmt numFmtId="170" formatCode="_(&quot;$&quot;* #,##0_);_(&quot;$&quot;* \(#,##0\);_(&quot;$&quot;* &quot;-&quot;??_);_(@_)"/>
    </dxf>
    <dxf>
      <numFmt numFmtId="168" formatCode="&quot;$&quot;#,##0"/>
    </dxf>
    <dxf>
      <numFmt numFmtId="168" formatCode="&quot;$&quot;#,##0"/>
    </dxf>
    <dxf>
      <numFmt numFmtId="170" formatCode="_(&quot;$&quot;* #,##0_);_(&quot;$&quot;* \(#,##0\);_(&quot;$&quot;* &quot;-&quot;??_);_(@_)"/>
    </dxf>
    <dxf>
      <numFmt numFmtId="168" formatCode="&quot;$&quot;#,##0"/>
    </dxf>
    <dxf>
      <numFmt numFmtId="168" formatCode="&quot;$&quot;#,##0"/>
    </dxf>
    <dxf>
      <numFmt numFmtId="170" formatCode="_(&quot;$&quot;* #,##0_);_(&quot;$&quot;* \(#,##0\);_(&quot;$&quot;* &quot;-&quot;??_);_(@_)"/>
    </dxf>
    <dxf>
      <numFmt numFmtId="168" formatCode="&quot;$&quot;#,##0"/>
    </dxf>
    <dxf>
      <numFmt numFmtId="168" formatCode="&quot;$&quot;#,##0"/>
    </dxf>
    <dxf>
      <numFmt numFmtId="170" formatCode="_(&quot;$&quot;* #,##0_);_(&quot;$&quot;* \(#,##0\);_(&quot;$&quot;* &quot;-&quot;??_);_(@_)"/>
    </dxf>
    <dxf>
      <numFmt numFmtId="170" formatCode="_(&quot;$&quot;* #,##0_);_(&quot;$&quot;* \(#,##0\);_(&quot;$&quot;* &quot;-&quot;??_);_(@_)"/>
    </dxf>
    <dxf>
      <numFmt numFmtId="168" formatCode="&quot;$&quot;#,##0"/>
    </dxf>
    <dxf>
      <numFmt numFmtId="168" formatCode="&quot;$&quot;#,##0"/>
    </dxf>
    <dxf>
      <numFmt numFmtId="170" formatCode="_(&quot;$&quot;* #,##0_);_(&quot;$&quot;* \(#,##0\);_(&quot;$&quot;* &quot;-&quot;??_);_(@_)"/>
    </dxf>
    <dxf>
      <numFmt numFmtId="168" formatCode="&quot;$&quot;#,##0"/>
    </dxf>
    <dxf>
      <numFmt numFmtId="168" formatCode="&quot;$&quot;#,##0"/>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68" formatCode="&quot;$&quot;#,##0"/>
    </dxf>
    <dxf>
      <numFmt numFmtId="168" formatCode="&quot;$&quot;#,##0"/>
    </dxf>
    <dxf>
      <numFmt numFmtId="170" formatCode="_(&quot;$&quot;* #,##0_);_(&quot;$&quot;* \(#,##0\);_(&quot;$&quot;* &quot;-&quot;??_);_(@_)"/>
    </dxf>
    <dxf>
      <numFmt numFmtId="168" formatCode="&quot;$&quot;#,##0"/>
    </dxf>
    <dxf>
      <numFmt numFmtId="168"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purl.oclc.org/ooxml/officeDocument/relationships/calcChain" Target="calcChain.xml"/><Relationship Id="rId3" Type="http://purl.oclc.org/ooxml/officeDocument/relationships/worksheet" Target="worksheets/sheet3.xml"/><Relationship Id="rId7" Type="http://purl.oclc.org/ooxml/officeDocument/relationships/pivotCacheDefinition" Target="pivotCache/pivotCacheDefinition1.xml"/><Relationship Id="rId12" Type="http://purl.oclc.org/ooxml/officeDocument/relationships/sheetMetadata" Target="metadata.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sharedStrings" Target="sharedStrings.xml"/><Relationship Id="rId5" Type="http://purl.oclc.org/ooxml/officeDocument/relationships/worksheet" Target="worksheets/sheet5.xml"/><Relationship Id="rId10" Type="http://purl.oclc.org/ooxml/officeDocument/relationships/styles" Target="styles.xml"/><Relationship Id="rId4" Type="http://purl.oclc.org/ooxml/officeDocument/relationships/worksheet" Target="worksheets/sheet4.xml"/><Relationship Id="rId9" Type="http://purl.oclc.org/ooxml/officeDocument/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[Retail_Sales_Dashboard.xlsx]Region 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t>Sales &amp; Profit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Pivot'!$B$3</c:f>
              <c:strCache>
                <c:ptCount val="1"/>
                <c:pt idx="0">
                  <c:v>Sum of Sales</c:v>
                </c:pt>
              </c:strCache>
            </c:strRef>
          </c:tx>
          <c:spPr>
            <a:solidFill>
              <a:schemeClr val="accent1"/>
            </a:solidFill>
            <a:ln>
              <a:noFill/>
            </a:ln>
            <a:effectLst/>
          </c:spPr>
          <c:invertIfNegative val="0"/>
          <c:cat>
            <c:strRef>
              <c:f>'Region Pivot'!$A$4:$A$8</c:f>
              <c:strCache>
                <c:ptCount val="4"/>
                <c:pt idx="0">
                  <c:v>Central</c:v>
                </c:pt>
                <c:pt idx="1">
                  <c:v>East</c:v>
                </c:pt>
                <c:pt idx="2">
                  <c:v>South</c:v>
                </c:pt>
                <c:pt idx="3">
                  <c:v>West</c:v>
                </c:pt>
              </c:strCache>
            </c:strRef>
          </c:cat>
          <c:val>
            <c:numRef>
              <c:f>'Region Pivot'!$B$4:$B$8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AD1-43A5-BEF0-E9BE11455E8A}"/>
            </c:ext>
          </c:extLst>
        </c:ser>
        <c:ser>
          <c:idx val="1"/>
          <c:order val="1"/>
          <c:tx>
            <c:strRef>
              <c:f>'Region Pivot'!$C$3</c:f>
              <c:strCache>
                <c:ptCount val="1"/>
                <c:pt idx="0">
                  <c:v>Sum of Profit</c:v>
                </c:pt>
              </c:strCache>
            </c:strRef>
          </c:tx>
          <c:spPr>
            <a:solidFill>
              <a:schemeClr val="accent2"/>
            </a:solidFill>
            <a:ln>
              <a:noFill/>
            </a:ln>
            <a:effectLst/>
          </c:spPr>
          <c:invertIfNegative val="0"/>
          <c:cat>
            <c:strRef>
              <c:f>'Region Pivot'!$A$4:$A$8</c:f>
              <c:strCache>
                <c:ptCount val="4"/>
                <c:pt idx="0">
                  <c:v>Central</c:v>
                </c:pt>
                <c:pt idx="1">
                  <c:v>East</c:v>
                </c:pt>
                <c:pt idx="2">
                  <c:v>South</c:v>
                </c:pt>
                <c:pt idx="3">
                  <c:v>West</c:v>
                </c:pt>
              </c:strCache>
            </c:strRef>
          </c:cat>
          <c:val>
            <c:numRef>
              <c:f>'Region Pivot'!$C$4:$C$8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2AD1-43A5-BEF0-E9BE11455E8A}"/>
            </c:ext>
          </c:extLst>
        </c:ser>
        <c:dLbls>
          <c:showLegendKey val="0"/>
          <c:showVal val="0"/>
          <c:showCatName val="0"/>
          <c:showSerName val="0"/>
          <c:showPercent val="0"/>
          <c:showBubbleSize val="0"/>
        </c:dLbls>
        <c:gapWidth val="219"/>
        <c:overlap val="-27"/>
        <c:axId val="1439321807"/>
        <c:axId val="1427229423"/>
      </c:barChart>
      <c:catAx>
        <c:axId val="1439321807"/>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27229423"/>
        <c:crosses val="autoZero"/>
        <c:auto val="1"/>
        <c:lblAlgn val="ctr"/>
        <c:lblOffset val="100"/>
        <c:noMultiLvlLbl val="0"/>
      </c:catAx>
      <c:valAx>
        <c:axId val="1427229423"/>
        <c:scaling>
          <c:orientation val="minMax"/>
        </c:scaling>
        <c:delete val="0"/>
        <c:axPos val="l"/>
        <c:majorGridlines>
          <c:spPr>
            <a:ln w="9525" cap="flat" cmpd="sng" algn="ctr">
              <a:solidFill>
                <a:schemeClr val="tx1">
                  <a:lumMod val="15%"/>
                  <a:lumOff val="85%"/>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3932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[Retail_Sales_Dashboard.xlsx]Category 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Pivot'!$B$3</c:f>
              <c:strCache>
                <c:ptCount val="1"/>
                <c:pt idx="0">
                  <c:v>Total</c:v>
                </c:pt>
              </c:strCache>
            </c:strRef>
          </c:tx>
          <c:spPr>
            <a:solidFill>
              <a:schemeClr val="accent1"/>
            </a:solidFill>
            <a:ln>
              <a:noFill/>
            </a:ln>
            <a:effectLst/>
          </c:spPr>
          <c:invertIfNegative val="0"/>
          <c:cat>
            <c:strRef>
              <c:f>'Category Pivot'!$A$4:$A$7</c:f>
              <c:strCache>
                <c:ptCount val="3"/>
                <c:pt idx="0">
                  <c:v>Furniture</c:v>
                </c:pt>
                <c:pt idx="1">
                  <c:v>Office Supplies</c:v>
                </c:pt>
                <c:pt idx="2">
                  <c:v>Technology</c:v>
                </c:pt>
              </c:strCache>
            </c:strRef>
          </c:cat>
          <c:val>
            <c:numRef>
              <c:f>'Category Pivot'!$B$4:$B$7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7C3-47E4-8FD1-F8158CC313A1}"/>
            </c:ext>
          </c:extLst>
        </c:ser>
        <c:dLbls>
          <c:showLegendKey val="0"/>
          <c:showVal val="0"/>
          <c:showCatName val="0"/>
          <c:showSerName val="0"/>
          <c:showPercent val="0"/>
          <c:showBubbleSize val="0"/>
        </c:dLbls>
        <c:gapWidth val="219"/>
        <c:overlap val="-27"/>
        <c:axId val="1617820431"/>
        <c:axId val="1427219343"/>
      </c:barChart>
      <c:catAx>
        <c:axId val="1617820431"/>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27219343"/>
        <c:crosses val="autoZero"/>
        <c:auto val="1"/>
        <c:lblAlgn val="ctr"/>
        <c:lblOffset val="100"/>
        <c:noMultiLvlLbl val="0"/>
      </c:catAx>
      <c:valAx>
        <c:axId val="1427219343"/>
        <c:scaling>
          <c:orientation val="minMax"/>
        </c:scaling>
        <c:delete val="0"/>
        <c:axPos val="l"/>
        <c:majorGridlines>
          <c:spPr>
            <a:ln w="9525" cap="flat" cmpd="sng" algn="ctr">
              <a:solidFill>
                <a:schemeClr val="tx1">
                  <a:lumMod val="15%"/>
                  <a:lumOff val="85%"/>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61782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[Retail_Sales_Dashboard.xlsx]Monthly Trend 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 Pivot'!$B$3:$B$4</c:f>
              <c:strCache>
                <c:ptCount val="1"/>
                <c:pt idx="0">
                  <c:v>2014</c:v>
                </c:pt>
              </c:strCache>
            </c:strRef>
          </c:tx>
          <c:spPr>
            <a:ln w="28575" cap="rnd">
              <a:solidFill>
                <a:schemeClr val="accent1"/>
              </a:solidFill>
              <a:round/>
            </a:ln>
            <a:effectLst/>
          </c:spPr>
          <c:marker>
            <c:symbol val="none"/>
          </c:marker>
          <c:cat>
            <c:strRef>
              <c:f>'Monthly Trend Pivot'!$A$5:$A$17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 Pivot'!$B$5:$B$17</c:f>
              <c:numCache>
                <c:formatCode>General</c:formatCode>
                <c:ptCount val="12"/>
                <c:pt idx="0">
                  <c:v>28953.706000000006</c:v>
                </c:pt>
                <c:pt idx="1">
                  <c:v>12743.107999999998</c:v>
                </c:pt>
                <c:pt idx="2">
                  <c:v>54801.906000000003</c:v>
                </c:pt>
                <c:pt idx="3">
                  <c:v>24710.015999999981</c:v>
                </c:pt>
                <c:pt idx="4">
                  <c:v>29639.833999999995</c:v>
                </c:pt>
                <c:pt idx="5">
                  <c:v>29287.030599999991</c:v>
                </c:pt>
                <c:pt idx="6">
                  <c:v>35341.245999999992</c:v>
                </c:pt>
                <c:pt idx="7">
                  <c:v>37854.547499999979</c:v>
                </c:pt>
                <c:pt idx="8">
                  <c:v>66110.223800000007</c:v>
                </c:pt>
                <c:pt idx="9">
                  <c:v>34561.946999999993</c:v>
                </c:pt>
                <c:pt idx="10">
                  <c:v>64817.618500000011</c:v>
                </c:pt>
                <c:pt idx="11">
                  <c:v>65426.314700000024</c:v>
                </c:pt>
              </c:numCache>
            </c:numRef>
          </c:val>
          <c:smooth val="0"/>
          <c:extLst>
            <c:ext xmlns:c16="http://schemas.microsoft.com/office/drawing/2014/chart" uri="{C3380CC4-5D6E-409C-BE32-E72D297353CC}">
              <c16:uniqueId val="{00000000-3870-4498-885D-4D02A94B55D0}"/>
            </c:ext>
          </c:extLst>
        </c:ser>
        <c:ser>
          <c:idx val="1"/>
          <c:order val="1"/>
          <c:tx>
            <c:strRef>
              <c:f>'Monthly Trend Pivot'!$C$3:$C$4</c:f>
              <c:strCache>
                <c:ptCount val="1"/>
                <c:pt idx="0">
                  <c:v>2015</c:v>
                </c:pt>
              </c:strCache>
            </c:strRef>
          </c:tx>
          <c:spPr>
            <a:ln w="28575" cap="rnd">
              <a:solidFill>
                <a:schemeClr val="accent2"/>
              </a:solidFill>
              <a:round/>
            </a:ln>
            <a:effectLst/>
          </c:spPr>
          <c:marker>
            <c:symbol val="none"/>
          </c:marker>
          <c:cat>
            <c:strRef>
              <c:f>'Monthly Trend Pivot'!$A$5:$A$17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 Pivot'!$C$5:$C$17</c:f>
              <c:numCache>
                <c:formatCode>General</c:formatCode>
                <c:ptCount val="12"/>
                <c:pt idx="0">
                  <c:v>29347.386399999992</c:v>
                </c:pt>
                <c:pt idx="1">
                  <c:v>20728.351999999999</c:v>
                </c:pt>
                <c:pt idx="2">
                  <c:v>40876.611200000007</c:v>
                </c:pt>
                <c:pt idx="3">
                  <c:v>38056.968500000017</c:v>
                </c:pt>
                <c:pt idx="4">
                  <c:v>30933.714500000002</c:v>
                </c:pt>
                <c:pt idx="5">
                  <c:v>28862.198199999977</c:v>
                </c:pt>
                <c:pt idx="6">
                  <c:v>28730.375999999997</c:v>
                </c:pt>
                <c:pt idx="7">
                  <c:v>50094.527999999998</c:v>
                </c:pt>
                <c:pt idx="8">
                  <c:v>66729.329000000012</c:v>
                </c:pt>
                <c:pt idx="9">
                  <c:v>32025.075000000004</c:v>
                </c:pt>
                <c:pt idx="10">
                  <c:v>50732.30900000003</c:v>
                </c:pt>
                <c:pt idx="11">
                  <c:v>53415.661200000024</c:v>
                </c:pt>
              </c:numCache>
            </c:numRef>
          </c:val>
          <c:smooth val="0"/>
          <c:extLst>
            <c:ext xmlns:c16="http://schemas.microsoft.com/office/drawing/2014/chart" uri="{C3380CC4-5D6E-409C-BE32-E72D297353CC}">
              <c16:uniqueId val="{0000000D-3870-4498-885D-4D02A94B55D0}"/>
            </c:ext>
          </c:extLst>
        </c:ser>
        <c:ser>
          <c:idx val="2"/>
          <c:order val="2"/>
          <c:tx>
            <c:strRef>
              <c:f>'Monthly Trend Pivot'!$D$3:$D$4</c:f>
              <c:strCache>
                <c:ptCount val="1"/>
                <c:pt idx="0">
                  <c:v>2016</c:v>
                </c:pt>
              </c:strCache>
            </c:strRef>
          </c:tx>
          <c:spPr>
            <a:ln w="28575" cap="rnd">
              <a:solidFill>
                <a:schemeClr val="accent3"/>
              </a:solidFill>
              <a:round/>
            </a:ln>
            <a:effectLst/>
          </c:spPr>
          <c:marker>
            <c:symbol val="none"/>
          </c:marker>
          <c:cat>
            <c:strRef>
              <c:f>'Monthly Trend Pivot'!$A$5:$A$17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 Pivot'!$D$5:$D$17</c:f>
              <c:numCache>
                <c:formatCode>General</c:formatCode>
                <c:ptCount val="12"/>
                <c:pt idx="0">
                  <c:v>38048.184000000016</c:v>
                </c:pt>
                <c:pt idx="1">
                  <c:v>49238.410000000011</c:v>
                </c:pt>
                <c:pt idx="2">
                  <c:v>49612.044999999984</c:v>
                </c:pt>
                <c:pt idx="3">
                  <c:v>45192.277999999977</c:v>
                </c:pt>
                <c:pt idx="4">
                  <c:v>64964.321800000005</c:v>
                </c:pt>
                <c:pt idx="5">
                  <c:v>38991.942999999985</c:v>
                </c:pt>
                <c:pt idx="6">
                  <c:v>42773.394999999982</c:v>
                </c:pt>
                <c:pt idx="7">
                  <c:v>46339.988399999995</c:v>
                </c:pt>
                <c:pt idx="8">
                  <c:v>41985.142300000007</c:v>
                </c:pt>
                <c:pt idx="9">
                  <c:v>52268.149999999972</c:v>
                </c:pt>
                <c:pt idx="10">
                  <c:v>66837.584999999977</c:v>
                </c:pt>
                <c:pt idx="11">
                  <c:v>72954.155500000052</c:v>
                </c:pt>
              </c:numCache>
            </c:numRef>
          </c:val>
          <c:smooth val="0"/>
          <c:extLst>
            <c:ext xmlns:c16="http://schemas.microsoft.com/office/drawing/2014/chart" uri="{C3380CC4-5D6E-409C-BE32-E72D297353CC}">
              <c16:uniqueId val="{0000000E-3870-4498-885D-4D02A94B55D0}"/>
            </c:ext>
          </c:extLst>
        </c:ser>
        <c:ser>
          <c:idx val="3"/>
          <c:order val="3"/>
          <c:tx>
            <c:strRef>
              <c:f>'Monthly Trend Pivot'!$E$3:$E$4</c:f>
              <c:strCache>
                <c:ptCount val="1"/>
                <c:pt idx="0">
                  <c:v>2017</c:v>
                </c:pt>
              </c:strCache>
            </c:strRef>
          </c:tx>
          <c:spPr>
            <a:ln w="28575" cap="rnd">
              <a:solidFill>
                <a:schemeClr val="accent4"/>
              </a:solidFill>
              <a:round/>
            </a:ln>
            <a:effectLst/>
          </c:spPr>
          <c:marker>
            <c:symbol val="none"/>
          </c:marker>
          <c:cat>
            <c:strRef>
              <c:f>'Monthly Trend Pivot'!$A$5:$A$17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 Pivot'!$E$5:$E$17</c:f>
              <c:numCache>
                <c:formatCode>General</c:formatCode>
                <c:ptCount val="12"/>
                <c:pt idx="0">
                  <c:v>64734.311000000002</c:v>
                </c:pt>
                <c:pt idx="1">
                  <c:v>50011.489399999999</c:v>
                </c:pt>
                <c:pt idx="2">
                  <c:v>74774.083799999964</c:v>
                </c:pt>
                <c:pt idx="3">
                  <c:v>39072.001599999989</c:v>
                </c:pt>
                <c:pt idx="4">
                  <c:v>40882.446399999993</c:v>
                </c:pt>
                <c:pt idx="5">
                  <c:v>47742.325499999992</c:v>
                </c:pt>
                <c:pt idx="6">
                  <c:v>54382.087499999987</c:v>
                </c:pt>
                <c:pt idx="7">
                  <c:v>75675.303999999975</c:v>
                </c:pt>
                <c:pt idx="8">
                  <c:v>74164.608000000051</c:v>
                </c:pt>
                <c:pt idx="9">
                  <c:v>65501.162199999948</c:v>
                </c:pt>
                <c:pt idx="10">
                  <c:v>89306.239999999976</c:v>
                </c:pt>
                <c:pt idx="11">
                  <c:v>56969.195799999994</c:v>
                </c:pt>
              </c:numCache>
            </c:numRef>
          </c:val>
          <c:smooth val="0"/>
          <c:extLst>
            <c:ext xmlns:c16="http://schemas.microsoft.com/office/drawing/2014/chart" uri="{C3380CC4-5D6E-409C-BE32-E72D297353CC}">
              <c16:uniqueId val="{0000000F-3870-4498-885D-4D02A94B55D0}"/>
            </c:ext>
          </c:extLst>
        </c:ser>
        <c:dLbls>
          <c:showLegendKey val="0"/>
          <c:showVal val="0"/>
          <c:showCatName val="0"/>
          <c:showSerName val="0"/>
          <c:showPercent val="0"/>
          <c:showBubbleSize val="0"/>
        </c:dLbls>
        <c:smooth val="0"/>
        <c:axId val="1616718895"/>
        <c:axId val="1427215983"/>
      </c:lineChart>
      <c:catAx>
        <c:axId val="1616718895"/>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27215983"/>
        <c:crosses val="autoZero"/>
        <c:auto val="1"/>
        <c:lblAlgn val="ctr"/>
        <c:lblOffset val="100"/>
        <c:noMultiLvlLbl val="0"/>
      </c:catAx>
      <c:valAx>
        <c:axId val="1427215983"/>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61671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[Retail_Sales_Dashboard.xlsx]Top 10 Customer 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Top 10</a:t>
            </a:r>
            <a:r>
              <a:rPr lang="en-US" baseline="0%"/>
              <a:t> Customers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 Pivot'!$B$3</c:f>
              <c:strCache>
                <c:ptCount val="1"/>
                <c:pt idx="0">
                  <c:v>Total</c:v>
                </c:pt>
              </c:strCache>
            </c:strRef>
          </c:tx>
          <c:spPr>
            <a:solidFill>
              <a:schemeClr val="accent1"/>
            </a:solidFill>
            <a:ln>
              <a:noFill/>
            </a:ln>
            <a:effectLst/>
          </c:spPr>
          <c:invertIfNegative val="0"/>
          <c:cat>
            <c:strRef>
              <c:f>'Top 10 Customer Pivot'!$A$4:$A$14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10 Customer Pivot'!$B$4:$B$14</c:f>
              <c:numCache>
                <c:formatCode>_("$"* #,##0_);_("$"* \(#,##0\);_("$"* "-"??_);_(@_)</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F149-4C20-B3F8-F1B82B6F86FF}"/>
            </c:ext>
          </c:extLst>
        </c:ser>
        <c:dLbls>
          <c:showLegendKey val="0"/>
          <c:showVal val="0"/>
          <c:showCatName val="0"/>
          <c:showSerName val="0"/>
          <c:showPercent val="0"/>
          <c:showBubbleSize val="0"/>
        </c:dLbls>
        <c:gapWidth val="182"/>
        <c:axId val="1552583103"/>
        <c:axId val="1606728911"/>
      </c:barChart>
      <c:catAx>
        <c:axId val="1552583103"/>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606728911"/>
        <c:crosses val="autoZero"/>
        <c:auto val="1"/>
        <c:lblAlgn val="ctr"/>
        <c:lblOffset val="100"/>
        <c:noMultiLvlLbl val="0"/>
      </c:catAx>
      <c:valAx>
        <c:axId val="1606728911"/>
        <c:scaling>
          <c:orientation val="minMax"/>
        </c:scaling>
        <c:delete val="0"/>
        <c:axPos val="b"/>
        <c:majorGridlines>
          <c:spPr>
            <a:ln w="9525" cap="flat" cmpd="sng" algn="ctr">
              <a:solidFill>
                <a:schemeClr val="tx1">
                  <a:lumMod val="15%"/>
                  <a:lumOff val="85%"/>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5258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[Retail_Sales_Dashboard.xlsx]Region Pivot!PivotTable1</c:name>
    <c:fmtId val="4"/>
  </c:pivotSource>
  <c:chart>
    <c:title>
      <c:tx>
        <c:rich>
          <a:bodyPr rot="0" vert="horz"/>
          <a:lstStyle/>
          <a:p>
            <a:pPr>
              <a:defRPr/>
            </a:pPr>
            <a:r>
              <a:rPr lang="en-US"/>
              <a:t>Sales &amp; Profit by Region</a:t>
            </a:r>
          </a:p>
        </c:rich>
      </c:tx>
      <c:overlay val="0"/>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'Region Pivot'!$B$3</c:f>
              <c:strCache>
                <c:ptCount val="1"/>
                <c:pt idx="0">
                  <c:v>Sum of Sales</c:v>
                </c:pt>
              </c:strCache>
            </c:strRef>
          </c:tx>
          <c:invertIfNegative val="0"/>
          <c:cat>
            <c:strRef>
              <c:f>'Region Pivot'!$A$4:$A$8</c:f>
              <c:strCache>
                <c:ptCount val="4"/>
                <c:pt idx="0">
                  <c:v>Central</c:v>
                </c:pt>
                <c:pt idx="1">
                  <c:v>East</c:v>
                </c:pt>
                <c:pt idx="2">
                  <c:v>South</c:v>
                </c:pt>
                <c:pt idx="3">
                  <c:v>West</c:v>
                </c:pt>
              </c:strCache>
            </c:strRef>
          </c:cat>
          <c:val>
            <c:numRef>
              <c:f>'Region Pivot'!$B$4:$B$8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3-4238-4268-83FB-DD839F64A8EF}"/>
            </c:ext>
          </c:extLst>
        </c:ser>
        <c:ser>
          <c:idx val="1"/>
          <c:order val="1"/>
          <c:tx>
            <c:strRef>
              <c:f>'Region Pivot'!$C$3</c:f>
              <c:strCache>
                <c:ptCount val="1"/>
                <c:pt idx="0">
                  <c:v>Sum of Profit</c:v>
                </c:pt>
              </c:strCache>
            </c:strRef>
          </c:tx>
          <c:invertIfNegative val="0"/>
          <c:cat>
            <c:strRef>
              <c:f>'Region Pivot'!$A$4:$A$8</c:f>
              <c:strCache>
                <c:ptCount val="4"/>
                <c:pt idx="0">
                  <c:v>Central</c:v>
                </c:pt>
                <c:pt idx="1">
                  <c:v>East</c:v>
                </c:pt>
                <c:pt idx="2">
                  <c:v>South</c:v>
                </c:pt>
                <c:pt idx="3">
                  <c:v>West</c:v>
                </c:pt>
              </c:strCache>
            </c:strRef>
          </c:cat>
          <c:val>
            <c:numRef>
              <c:f>'Region Pivot'!$C$4:$C$8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4-4238-4268-83FB-DD839F64A8EF}"/>
            </c:ext>
          </c:extLst>
        </c:ser>
        <c:dLbls>
          <c:showLegendKey val="0"/>
          <c:showVal val="0"/>
          <c:showCatName val="0"/>
          <c:showSerName val="0"/>
          <c:showPercent val="0"/>
          <c:showBubbleSize val="0"/>
        </c:dLbls>
        <c:gapWidth val="219"/>
        <c:overlap val="-27"/>
        <c:axId val="1617820431"/>
        <c:axId val="1427219343"/>
      </c:barChart>
      <c:catAx>
        <c:axId val="1617820431"/>
        <c:scaling>
          <c:orientation val="minMax"/>
        </c:scaling>
        <c:delete val="0"/>
        <c:axPos val="b"/>
        <c:numFmt formatCode="General" sourceLinked="1"/>
        <c:majorTickMark val="none"/>
        <c:minorTickMark val="none"/>
        <c:tickLblPos val="nextTo"/>
        <c:txPr>
          <a:bodyPr rot="-60000000" vert="horz"/>
          <a:lstStyle/>
          <a:p>
            <a:pPr>
              <a:defRPr/>
            </a:pPr>
            <a:endParaRPr lang="en-US"/>
          </a:p>
        </c:txPr>
        <c:crossAx val="1427219343"/>
        <c:crosses val="autoZero"/>
        <c:auto val="1"/>
        <c:lblAlgn val="ctr"/>
        <c:lblOffset val="100"/>
        <c:noMultiLvlLbl val="0"/>
      </c:catAx>
      <c:valAx>
        <c:axId val="1427219343"/>
        <c:scaling>
          <c:orientation val="minMax"/>
        </c:scaling>
        <c:delete val="0"/>
        <c:axPos val="l"/>
        <c:majorGridlines/>
        <c:numFmt formatCode="&quot;$&quot;#,##0" sourceLinked="1"/>
        <c:majorTickMark val="none"/>
        <c:minorTickMark val="none"/>
        <c:tickLblPos val="nextTo"/>
        <c:txPr>
          <a:bodyPr rot="-60000000" vert="horz"/>
          <a:lstStyle/>
          <a:p>
            <a:pPr>
              <a:defRPr/>
            </a:pPr>
            <a:endParaRPr lang="en-US"/>
          </a:p>
        </c:txPr>
        <c:crossAx val="1617820431"/>
        <c:crosses val="autoZero"/>
        <c:crossBetween val="between"/>
      </c:valAx>
    </c:plotArea>
    <c:legend>
      <c:legendPos val="r"/>
      <c:overlay val="0"/>
      <c:txPr>
        <a:bodyPr rot="0" vert="horz"/>
        <a:lstStyle/>
        <a:p>
          <a:pPr>
            <a:defRPr/>
          </a:pPr>
          <a:endParaRPr lang="en-US"/>
        </a:p>
      </c:txPr>
    </c:legend>
    <c:plotVisOnly val="1"/>
    <c:dispBlanksAs val="gap"/>
    <c:showDLblsOverMax val="0"/>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[Retail_Sales_Dashboard.xlsx]Category 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Pivot'!$B$3</c:f>
              <c:strCache>
                <c:ptCount val="1"/>
                <c:pt idx="0">
                  <c:v>Total</c:v>
                </c:pt>
              </c:strCache>
            </c:strRef>
          </c:tx>
          <c:spPr>
            <a:solidFill>
              <a:schemeClr val="accent1"/>
            </a:solidFill>
            <a:ln>
              <a:noFill/>
            </a:ln>
            <a:effectLst/>
          </c:spPr>
          <c:invertIfNegative val="0"/>
          <c:cat>
            <c:strRef>
              <c:f>'Category Pivot'!$A$4:$A$7</c:f>
              <c:strCache>
                <c:ptCount val="3"/>
                <c:pt idx="0">
                  <c:v>Furniture</c:v>
                </c:pt>
                <c:pt idx="1">
                  <c:v>Office Supplies</c:v>
                </c:pt>
                <c:pt idx="2">
                  <c:v>Technology</c:v>
                </c:pt>
              </c:strCache>
            </c:strRef>
          </c:cat>
          <c:val>
            <c:numRef>
              <c:f>'Category Pivot'!$B$4:$B$7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995-422D-88AC-6C96E5562783}"/>
            </c:ext>
          </c:extLst>
        </c:ser>
        <c:dLbls>
          <c:showLegendKey val="0"/>
          <c:showVal val="0"/>
          <c:showCatName val="0"/>
          <c:showSerName val="0"/>
          <c:showPercent val="0"/>
          <c:showBubbleSize val="0"/>
        </c:dLbls>
        <c:gapWidth val="219"/>
        <c:overlap val="-27"/>
        <c:axId val="1617820431"/>
        <c:axId val="1427219343"/>
      </c:barChart>
      <c:catAx>
        <c:axId val="1617820431"/>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27219343"/>
        <c:crosses val="autoZero"/>
        <c:auto val="1"/>
        <c:lblAlgn val="ctr"/>
        <c:lblOffset val="100"/>
        <c:noMultiLvlLbl val="0"/>
      </c:catAx>
      <c:valAx>
        <c:axId val="1427219343"/>
        <c:scaling>
          <c:orientation val="minMax"/>
        </c:scaling>
        <c:delete val="0"/>
        <c:axPos val="l"/>
        <c:majorGridlines>
          <c:spPr>
            <a:ln w="9525" cap="flat" cmpd="sng" algn="ctr">
              <a:solidFill>
                <a:schemeClr val="tx1">
                  <a:lumMod val="15%"/>
                  <a:lumOff val="85%"/>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61782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[Retail_Sales_Dashboard.xlsx]Monthly Trend 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 Pivot'!$B$3:$B$4</c:f>
              <c:strCache>
                <c:ptCount val="1"/>
                <c:pt idx="0">
                  <c:v>2014</c:v>
                </c:pt>
              </c:strCache>
            </c:strRef>
          </c:tx>
          <c:spPr>
            <a:ln w="28575" cap="rnd">
              <a:solidFill>
                <a:schemeClr val="accent1"/>
              </a:solidFill>
              <a:round/>
            </a:ln>
            <a:effectLst/>
          </c:spPr>
          <c:marker>
            <c:symbol val="none"/>
          </c:marker>
          <c:cat>
            <c:strRef>
              <c:f>'Monthly Trend Pivot'!$A$5:$A$17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 Pivot'!$B$5:$B$17</c:f>
              <c:numCache>
                <c:formatCode>General</c:formatCode>
                <c:ptCount val="12"/>
                <c:pt idx="0">
                  <c:v>28953.706000000006</c:v>
                </c:pt>
                <c:pt idx="1">
                  <c:v>12743.107999999998</c:v>
                </c:pt>
                <c:pt idx="2">
                  <c:v>54801.906000000003</c:v>
                </c:pt>
                <c:pt idx="3">
                  <c:v>24710.015999999981</c:v>
                </c:pt>
                <c:pt idx="4">
                  <c:v>29639.833999999995</c:v>
                </c:pt>
                <c:pt idx="5">
                  <c:v>29287.030599999991</c:v>
                </c:pt>
                <c:pt idx="6">
                  <c:v>35341.245999999992</c:v>
                </c:pt>
                <c:pt idx="7">
                  <c:v>37854.547499999979</c:v>
                </c:pt>
                <c:pt idx="8">
                  <c:v>66110.223800000007</c:v>
                </c:pt>
                <c:pt idx="9">
                  <c:v>34561.946999999993</c:v>
                </c:pt>
                <c:pt idx="10">
                  <c:v>64817.618500000011</c:v>
                </c:pt>
                <c:pt idx="11">
                  <c:v>65426.314700000024</c:v>
                </c:pt>
              </c:numCache>
            </c:numRef>
          </c:val>
          <c:smooth val="0"/>
          <c:extLst>
            <c:ext xmlns:c16="http://schemas.microsoft.com/office/drawing/2014/chart" uri="{C3380CC4-5D6E-409C-BE32-E72D297353CC}">
              <c16:uniqueId val="{00000000-6F56-4CF9-81BB-41221E208FFF}"/>
            </c:ext>
          </c:extLst>
        </c:ser>
        <c:ser>
          <c:idx val="1"/>
          <c:order val="1"/>
          <c:tx>
            <c:strRef>
              <c:f>'Monthly Trend Pivot'!$C$3:$C$4</c:f>
              <c:strCache>
                <c:ptCount val="1"/>
                <c:pt idx="0">
                  <c:v>2015</c:v>
                </c:pt>
              </c:strCache>
            </c:strRef>
          </c:tx>
          <c:spPr>
            <a:ln w="28575" cap="rnd">
              <a:solidFill>
                <a:schemeClr val="accent2"/>
              </a:solidFill>
              <a:round/>
            </a:ln>
            <a:effectLst/>
          </c:spPr>
          <c:marker>
            <c:symbol val="none"/>
          </c:marker>
          <c:cat>
            <c:strRef>
              <c:f>'Monthly Trend Pivot'!$A$5:$A$17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 Pivot'!$C$5:$C$17</c:f>
              <c:numCache>
                <c:formatCode>General</c:formatCode>
                <c:ptCount val="12"/>
                <c:pt idx="0">
                  <c:v>29347.386399999992</c:v>
                </c:pt>
                <c:pt idx="1">
                  <c:v>20728.351999999999</c:v>
                </c:pt>
                <c:pt idx="2">
                  <c:v>40876.611200000007</c:v>
                </c:pt>
                <c:pt idx="3">
                  <c:v>38056.968500000017</c:v>
                </c:pt>
                <c:pt idx="4">
                  <c:v>30933.714500000002</c:v>
                </c:pt>
                <c:pt idx="5">
                  <c:v>28862.198199999977</c:v>
                </c:pt>
                <c:pt idx="6">
                  <c:v>28730.375999999997</c:v>
                </c:pt>
                <c:pt idx="7">
                  <c:v>50094.527999999998</c:v>
                </c:pt>
                <c:pt idx="8">
                  <c:v>66729.329000000012</c:v>
                </c:pt>
                <c:pt idx="9">
                  <c:v>32025.075000000004</c:v>
                </c:pt>
                <c:pt idx="10">
                  <c:v>50732.30900000003</c:v>
                </c:pt>
                <c:pt idx="11">
                  <c:v>53415.661200000024</c:v>
                </c:pt>
              </c:numCache>
            </c:numRef>
          </c:val>
          <c:smooth val="0"/>
          <c:extLst>
            <c:ext xmlns:c16="http://schemas.microsoft.com/office/drawing/2014/chart" uri="{C3380CC4-5D6E-409C-BE32-E72D297353CC}">
              <c16:uniqueId val="{00000001-6F56-4CF9-81BB-41221E208FFF}"/>
            </c:ext>
          </c:extLst>
        </c:ser>
        <c:ser>
          <c:idx val="2"/>
          <c:order val="2"/>
          <c:tx>
            <c:strRef>
              <c:f>'Monthly Trend Pivot'!$D$3:$D$4</c:f>
              <c:strCache>
                <c:ptCount val="1"/>
                <c:pt idx="0">
                  <c:v>2016</c:v>
                </c:pt>
              </c:strCache>
            </c:strRef>
          </c:tx>
          <c:spPr>
            <a:ln w="28575" cap="rnd">
              <a:solidFill>
                <a:schemeClr val="accent3"/>
              </a:solidFill>
              <a:round/>
            </a:ln>
            <a:effectLst/>
          </c:spPr>
          <c:marker>
            <c:symbol val="none"/>
          </c:marker>
          <c:cat>
            <c:strRef>
              <c:f>'Monthly Trend Pivot'!$A$5:$A$17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 Pivot'!$D$5:$D$17</c:f>
              <c:numCache>
                <c:formatCode>General</c:formatCode>
                <c:ptCount val="12"/>
                <c:pt idx="0">
                  <c:v>38048.184000000016</c:v>
                </c:pt>
                <c:pt idx="1">
                  <c:v>49238.410000000011</c:v>
                </c:pt>
                <c:pt idx="2">
                  <c:v>49612.044999999984</c:v>
                </c:pt>
                <c:pt idx="3">
                  <c:v>45192.277999999977</c:v>
                </c:pt>
                <c:pt idx="4">
                  <c:v>64964.321800000005</c:v>
                </c:pt>
                <c:pt idx="5">
                  <c:v>38991.942999999985</c:v>
                </c:pt>
                <c:pt idx="6">
                  <c:v>42773.394999999982</c:v>
                </c:pt>
                <c:pt idx="7">
                  <c:v>46339.988399999995</c:v>
                </c:pt>
                <c:pt idx="8">
                  <c:v>41985.142300000007</c:v>
                </c:pt>
                <c:pt idx="9">
                  <c:v>52268.149999999972</c:v>
                </c:pt>
                <c:pt idx="10">
                  <c:v>66837.584999999977</c:v>
                </c:pt>
                <c:pt idx="11">
                  <c:v>72954.155500000052</c:v>
                </c:pt>
              </c:numCache>
            </c:numRef>
          </c:val>
          <c:smooth val="0"/>
          <c:extLst>
            <c:ext xmlns:c16="http://schemas.microsoft.com/office/drawing/2014/chart" uri="{C3380CC4-5D6E-409C-BE32-E72D297353CC}">
              <c16:uniqueId val="{00000002-6F56-4CF9-81BB-41221E208FFF}"/>
            </c:ext>
          </c:extLst>
        </c:ser>
        <c:ser>
          <c:idx val="3"/>
          <c:order val="3"/>
          <c:tx>
            <c:strRef>
              <c:f>'Monthly Trend Pivot'!$E$3:$E$4</c:f>
              <c:strCache>
                <c:ptCount val="1"/>
                <c:pt idx="0">
                  <c:v>2017</c:v>
                </c:pt>
              </c:strCache>
            </c:strRef>
          </c:tx>
          <c:spPr>
            <a:ln w="28575" cap="rnd">
              <a:solidFill>
                <a:schemeClr val="accent4"/>
              </a:solidFill>
              <a:round/>
            </a:ln>
            <a:effectLst/>
          </c:spPr>
          <c:marker>
            <c:symbol val="none"/>
          </c:marker>
          <c:cat>
            <c:strRef>
              <c:f>'Monthly Trend Pivot'!$A$5:$A$17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 Pivot'!$E$5:$E$17</c:f>
              <c:numCache>
                <c:formatCode>General</c:formatCode>
                <c:ptCount val="12"/>
                <c:pt idx="0">
                  <c:v>64734.311000000002</c:v>
                </c:pt>
                <c:pt idx="1">
                  <c:v>50011.489399999999</c:v>
                </c:pt>
                <c:pt idx="2">
                  <c:v>74774.083799999964</c:v>
                </c:pt>
                <c:pt idx="3">
                  <c:v>39072.001599999989</c:v>
                </c:pt>
                <c:pt idx="4">
                  <c:v>40882.446399999993</c:v>
                </c:pt>
                <c:pt idx="5">
                  <c:v>47742.325499999992</c:v>
                </c:pt>
                <c:pt idx="6">
                  <c:v>54382.087499999987</c:v>
                </c:pt>
                <c:pt idx="7">
                  <c:v>75675.303999999975</c:v>
                </c:pt>
                <c:pt idx="8">
                  <c:v>74164.608000000051</c:v>
                </c:pt>
                <c:pt idx="9">
                  <c:v>65501.162199999948</c:v>
                </c:pt>
                <c:pt idx="10">
                  <c:v>89306.239999999976</c:v>
                </c:pt>
                <c:pt idx="11">
                  <c:v>56969.195799999994</c:v>
                </c:pt>
              </c:numCache>
            </c:numRef>
          </c:val>
          <c:smooth val="0"/>
          <c:extLst>
            <c:ext xmlns:c16="http://schemas.microsoft.com/office/drawing/2014/chart" uri="{C3380CC4-5D6E-409C-BE32-E72D297353CC}">
              <c16:uniqueId val="{00000003-6F56-4CF9-81BB-41221E208FFF}"/>
            </c:ext>
          </c:extLst>
        </c:ser>
        <c:dLbls>
          <c:showLegendKey val="0"/>
          <c:showVal val="0"/>
          <c:showCatName val="0"/>
          <c:showSerName val="0"/>
          <c:showPercent val="0"/>
          <c:showBubbleSize val="0"/>
        </c:dLbls>
        <c:smooth val="0"/>
        <c:axId val="1616718895"/>
        <c:axId val="1427215983"/>
      </c:lineChart>
      <c:catAx>
        <c:axId val="1616718895"/>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27215983"/>
        <c:crosses val="autoZero"/>
        <c:auto val="1"/>
        <c:lblAlgn val="ctr"/>
        <c:lblOffset val="100"/>
        <c:noMultiLvlLbl val="0"/>
      </c:catAx>
      <c:valAx>
        <c:axId val="1427215983"/>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61671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[Retail_Sales_Dashboard.xlsx]Top 10 Customer 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 Pivot'!$B$3</c:f>
              <c:strCache>
                <c:ptCount val="1"/>
                <c:pt idx="0">
                  <c:v>Total</c:v>
                </c:pt>
              </c:strCache>
            </c:strRef>
          </c:tx>
          <c:spPr>
            <a:solidFill>
              <a:schemeClr val="accent1"/>
            </a:solidFill>
            <a:ln>
              <a:noFill/>
            </a:ln>
            <a:effectLst/>
          </c:spPr>
          <c:invertIfNegative val="0"/>
          <c:cat>
            <c:strRef>
              <c:f>'Top 10 Customer Pivot'!$A$4:$A$14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10 Customer Pivot'!$B$4:$B$14</c:f>
              <c:numCache>
                <c:formatCode>_("$"* #,##0_);_("$"* \(#,##0\);_("$"* "-"??_);_(@_)</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D36A-4ED1-9F6E-65E188BE746C}"/>
            </c:ext>
          </c:extLst>
        </c:ser>
        <c:dLbls>
          <c:showLegendKey val="0"/>
          <c:showVal val="0"/>
          <c:showCatName val="0"/>
          <c:showSerName val="0"/>
          <c:showPercent val="0"/>
          <c:showBubbleSize val="0"/>
        </c:dLbls>
        <c:gapWidth val="182"/>
        <c:axId val="1552583103"/>
        <c:axId val="1606728911"/>
      </c:barChart>
      <c:catAx>
        <c:axId val="1552583103"/>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606728911"/>
        <c:crosses val="autoZero"/>
        <c:auto val="1"/>
        <c:lblAlgn val="ctr"/>
        <c:lblOffset val="100"/>
        <c:noMultiLvlLbl val="0"/>
      </c:catAx>
      <c:valAx>
        <c:axId val="1606728911"/>
        <c:scaling>
          <c:orientation val="minMax"/>
        </c:scaling>
        <c:delete val="0"/>
        <c:axPos val="b"/>
        <c:majorGridlines>
          <c:spPr>
            <a:ln w="9525" cap="flat" cmpd="sng" algn="ctr">
              <a:solidFill>
                <a:schemeClr val="tx1">
                  <a:lumMod val="15%"/>
                  <a:lumOff val="85%"/>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5258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_rels/drawing2.xml.rels><?xml version="1.0" encoding="UTF-8" standalone="yes"?>
<Relationships xmlns="http://schemas.openxmlformats.org/package/2006/relationships"><Relationship Id="rId1" Type="http://purl.oclc.org/ooxml/officeDocument/relationships/chart" Target="../charts/chart2.xml"/></Relationships>
</file>

<file path=xl/drawings/_rels/drawing3.xml.rels><?xml version="1.0" encoding="UTF-8" standalone="yes"?>
<Relationships xmlns="http://schemas.openxmlformats.org/package/2006/relationships"><Relationship Id="rId1" Type="http://purl.oclc.org/ooxml/officeDocument/relationships/chart" Target="../charts/chart3.xml"/></Relationships>
</file>

<file path=xl/drawings/_rels/drawing4.xml.rels><?xml version="1.0" encoding="UTF-8" standalone="yes"?>
<Relationships xmlns="http://schemas.openxmlformats.org/package/2006/relationships"><Relationship Id="rId1" Type="http://purl.oclc.org/ooxml/officeDocument/relationships/chart" Target="../charts/chart4.xml"/></Relationships>
</file>

<file path=xl/drawings/_rels/drawing5.xml.rels><?xml version="1.0" encoding="UTF-8" standalone="yes"?>
<Relationships xmlns="http://schemas.openxmlformats.org/package/2006/relationships"><Relationship Id="rId3" Type="http://purl.oclc.org/ooxml/officeDocument/relationships/chart" Target="../charts/chart7.xml"/><Relationship Id="rId2" Type="http://purl.oclc.org/ooxml/officeDocument/relationships/chart" Target="../charts/chart6.xml"/><Relationship Id="rId1" Type="http://purl.oclc.org/ooxml/officeDocument/relationships/chart" Target="../charts/chart5.xml"/><Relationship Id="rId4" Type="http://purl.oclc.org/ooxml/officeDocument/relationships/chart" Target="../charts/chart8.xml"/></Relationships>
</file>

<file path=xl/drawings/drawing1.xml><?xml version="1.0" encoding="utf-8"?>
<xdr:wsDr xmlns:xdr="http://purl.oclc.org/ooxml/drawingml/spreadsheetDrawing" xmlns:a="http://purl.oclc.org/ooxml/drawingml/main">
  <xdr:twoCellAnchor>
    <xdr:from>
      <xdr:col>3</xdr:col>
      <xdr:colOff>449586</xdr:colOff>
      <xdr:row>0</xdr:row>
      <xdr:rowOff>110490</xdr:rowOff>
    </xdr:from>
    <xdr:to>
      <xdr:col>11</xdr:col>
      <xdr:colOff>144786</xdr:colOff>
      <xdr:row>15</xdr:row>
      <xdr:rowOff>110490</xdr:rowOff>
    </xdr:to>
    <xdr:graphicFrame macro="">
      <xdr:nvGraphicFramePr>
        <xdr:cNvPr id="2" name="Chart 1">
          <a:extLst>
            <a:ext uri="{FF2B5EF4-FFF2-40B4-BE49-F238E27FC236}">
              <a16:creationId xmlns:a16="http://schemas.microsoft.com/office/drawing/2014/main" id="{2FE8D6AA-0383-DC0C-5D45-F3AC07526B08}"/>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2.xml><?xml version="1.0" encoding="utf-8"?>
<xdr:wsDr xmlns:xdr="http://purl.oclc.org/ooxml/drawingml/spreadsheetDrawing" xmlns:a="http://purl.oclc.org/ooxml/drawingml/main">
  <xdr:twoCellAnchor>
    <xdr:from>
      <xdr:col>2</xdr:col>
      <xdr:colOff>236220</xdr:colOff>
      <xdr:row>4</xdr:row>
      <xdr:rowOff>102870</xdr:rowOff>
    </xdr:from>
    <xdr:to>
      <xdr:col>9</xdr:col>
      <xdr:colOff>541020</xdr:colOff>
      <xdr:row>19</xdr:row>
      <xdr:rowOff>102870</xdr:rowOff>
    </xdr:to>
    <xdr:graphicFrame macro="">
      <xdr:nvGraphicFramePr>
        <xdr:cNvPr id="2" name="Chart 1">
          <a:extLst>
            <a:ext uri="{FF2B5EF4-FFF2-40B4-BE49-F238E27FC236}">
              <a16:creationId xmlns:a16="http://schemas.microsoft.com/office/drawing/2014/main" id="{9856E5D6-EC28-DFA4-4133-0D3C44FA3A1B}"/>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3.xml><?xml version="1.0" encoding="utf-8"?>
<xdr:wsDr xmlns:xdr="http://purl.oclc.org/ooxml/drawingml/spreadsheetDrawing" xmlns:a="http://purl.oclc.org/ooxml/drawingml/main">
  <xdr:twoCellAnchor>
    <xdr:from>
      <xdr:col>1</xdr:col>
      <xdr:colOff>289560</xdr:colOff>
      <xdr:row>11</xdr:row>
      <xdr:rowOff>102870</xdr:rowOff>
    </xdr:from>
    <xdr:to>
      <xdr:col>6</xdr:col>
      <xdr:colOff>571500</xdr:colOff>
      <xdr:row>28</xdr:row>
      <xdr:rowOff>45720</xdr:rowOff>
    </xdr:to>
    <xdr:graphicFrame macro="">
      <xdr:nvGraphicFramePr>
        <xdr:cNvPr id="2" name="Chart 1">
          <a:extLst>
            <a:ext uri="{FF2B5EF4-FFF2-40B4-BE49-F238E27FC236}">
              <a16:creationId xmlns:a16="http://schemas.microsoft.com/office/drawing/2014/main" id="{13CAA20A-24AE-7CEF-4AB6-20C706347EC5}"/>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4.xml><?xml version="1.0" encoding="utf-8"?>
<xdr:wsDr xmlns:xdr="http://purl.oclc.org/ooxml/drawingml/spreadsheetDrawing" xmlns:a="http://purl.oclc.org/ooxml/drawingml/main">
  <xdr:twoCellAnchor>
    <xdr:from>
      <xdr:col>2</xdr:col>
      <xdr:colOff>251460</xdr:colOff>
      <xdr:row>2</xdr:row>
      <xdr:rowOff>87630</xdr:rowOff>
    </xdr:from>
    <xdr:to>
      <xdr:col>9</xdr:col>
      <xdr:colOff>556260</xdr:colOff>
      <xdr:row>17</xdr:row>
      <xdr:rowOff>87630</xdr:rowOff>
    </xdr:to>
    <xdr:graphicFrame macro="">
      <xdr:nvGraphicFramePr>
        <xdr:cNvPr id="2" name="Chart 1">
          <a:extLst>
            <a:ext uri="{FF2B5EF4-FFF2-40B4-BE49-F238E27FC236}">
              <a16:creationId xmlns:a16="http://schemas.microsoft.com/office/drawing/2014/main" id="{0A44B604-103B-6CB7-5A8C-4DB393C42055}"/>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5.xml><?xml version="1.0" encoding="utf-8"?>
<xdr:wsDr xmlns:xdr="http://purl.oclc.org/ooxml/drawingml/spreadsheetDrawing" xmlns:a="http://purl.oclc.org/ooxml/drawingml/main">
  <xdr:twoCellAnchor>
    <xdr:from>
      <xdr:col>1</xdr:col>
      <xdr:colOff>342900</xdr:colOff>
      <xdr:row>3</xdr:row>
      <xdr:rowOff>167640</xdr:rowOff>
    </xdr:from>
    <xdr:to>
      <xdr:col>2</xdr:col>
      <xdr:colOff>1851660</xdr:colOff>
      <xdr:row>18</xdr:row>
      <xdr:rowOff>137160</xdr:rowOff>
    </xdr:to>
    <xdr:graphicFrame macro="">
      <xdr:nvGraphicFramePr>
        <xdr:cNvPr id="2" name="Chart 1">
          <a:extLst>
            <a:ext uri="{FF2B5EF4-FFF2-40B4-BE49-F238E27FC236}">
              <a16:creationId xmlns:a16="http://schemas.microsoft.com/office/drawing/2014/main" id="{0A68B481-0852-41BD-AFB5-D8F451BD21E1}"/>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3</xdr:col>
      <xdr:colOff>2362200</xdr:colOff>
      <xdr:row>3</xdr:row>
      <xdr:rowOff>152400</xdr:rowOff>
    </xdr:from>
    <xdr:to>
      <xdr:col>5</xdr:col>
      <xdr:colOff>22860</xdr:colOff>
      <xdr:row>18</xdr:row>
      <xdr:rowOff>152400</xdr:rowOff>
    </xdr:to>
    <xdr:graphicFrame macro="">
      <xdr:nvGraphicFramePr>
        <xdr:cNvPr id="3" name="Chart 2">
          <a:extLst>
            <a:ext uri="{FF2B5EF4-FFF2-40B4-BE49-F238E27FC236}">
              <a16:creationId xmlns:a16="http://schemas.microsoft.com/office/drawing/2014/main" id="{3C43097B-D9C2-4C9B-8EAB-73B9DADB551B}"/>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1</xdr:col>
      <xdr:colOff>320040</xdr:colOff>
      <xdr:row>20</xdr:row>
      <xdr:rowOff>137160</xdr:rowOff>
    </xdr:from>
    <xdr:to>
      <xdr:col>2</xdr:col>
      <xdr:colOff>1889760</xdr:colOff>
      <xdr:row>37</xdr:row>
      <xdr:rowOff>80010</xdr:rowOff>
    </xdr:to>
    <xdr:graphicFrame macro="">
      <xdr:nvGraphicFramePr>
        <xdr:cNvPr id="4" name="Chart 3">
          <a:extLst>
            <a:ext uri="{FF2B5EF4-FFF2-40B4-BE49-F238E27FC236}">
              <a16:creationId xmlns:a16="http://schemas.microsoft.com/office/drawing/2014/main" id="{FA6FF763-7287-454E-995A-ADADFF3D6D3A}"/>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3</xdr:col>
      <xdr:colOff>2369820</xdr:colOff>
      <xdr:row>20</xdr:row>
      <xdr:rowOff>121920</xdr:rowOff>
    </xdr:from>
    <xdr:to>
      <xdr:col>5</xdr:col>
      <xdr:colOff>68580</xdr:colOff>
      <xdr:row>37</xdr:row>
      <xdr:rowOff>45720</xdr:rowOff>
    </xdr:to>
    <xdr:graphicFrame macro="">
      <xdr:nvGraphicFramePr>
        <xdr:cNvPr id="5" name="Chart 4">
          <a:extLst>
            <a:ext uri="{FF2B5EF4-FFF2-40B4-BE49-F238E27FC236}">
              <a16:creationId xmlns:a16="http://schemas.microsoft.com/office/drawing/2014/main" id="{334BC8B1-711F-4080-8F98-187B816D3673}"/>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editAs="oneCell">
    <xdr:from>
      <xdr:col>17</xdr:col>
      <xdr:colOff>594360</xdr:colOff>
      <xdr:row>12</xdr:row>
      <xdr:rowOff>175260</xdr:rowOff>
    </xdr:from>
    <xdr:to>
      <xdr:col>20</xdr:col>
      <xdr:colOff>594360</xdr:colOff>
      <xdr:row>26</xdr:row>
      <xdr:rowOff>81915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79D486D0-B4F3-670E-54A2-7EB0D93DEF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511260" y="2796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2796540</xdr:colOff>
      <xdr:row>15</xdr:row>
      <xdr:rowOff>167641</xdr:rowOff>
    </xdr:from>
    <xdr:to>
      <xdr:col>3</xdr:col>
      <xdr:colOff>1127760</xdr:colOff>
      <xdr:row>23</xdr:row>
      <xdr:rowOff>167641</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80D97EDB-A44E-8CBE-6C50-6C7912962BE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355080" y="3337561"/>
              <a:ext cx="182880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KHEMKARAN SINGH RAWAT" refreshedDateIso="2026-07-27T15:43:33.30999985802918700" createdVersion="8" refreshedVersion="8" minRefreshableVersion="3" recordCount="9994" xr:uid="{CFC68886-D0A1-426B-96FD-06B978AF92B4}">
  <cacheSource type="worksheet">
    <worksheetSource ref="A1:Y9995" sheet="Sample - Superstore"/>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9">
      <sharedItems containsSemiMixedTypes="0" containsString="0" containsNumber="1" minValue="-2.75" maxValue="0.5"/>
    </cacheField>
    <cacheField name="Order Size" numFmtId="0">
      <sharedItems/>
    </cacheField>
    <cacheField name="Year" numFmtId="0">
      <sharedItems containsSemiMixedTypes="0" containsString="0" containsNumber="1" containsInteger="1" minValue="2014" maxValue="2017" count="4">
        <n v="2016"/>
        <n v="2015"/>
        <n v="2014"/>
        <n v="2017"/>
      </sharedItems>
    </cacheField>
    <cacheField name="Month" numFmtId="0">
      <sharedItems count="12">
        <s v="August"/>
        <s v="December"/>
        <s v="November"/>
        <s v="September"/>
        <s v="April"/>
        <s v="May"/>
        <s v="July"/>
        <s v="January"/>
        <s v="October"/>
        <s v="June"/>
        <s v="March"/>
        <s v="February"/>
      </sharedItems>
    </cacheField>
  </cacheFields>
  <extLst>
    <ext xmlns:x14="http://schemas.microsoft.com/office/spreadsheetml/2009/9/main" uri="{725AE2AE-9491-48be-B2B4-4EB974FC3084}">
      <x14:pivotCacheDefinition pivotCacheId="1795432111"/>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9994">
  <r>
    <n v="1"/>
    <s v="CA-2016-152156"/>
    <d v="2016-08-11T00:00:00"/>
    <d v="2016-11-11T00:00:00"/>
    <s v="Second Class"/>
    <s v="CG-12520"/>
    <x v="0"/>
    <s v="Consumer"/>
    <s v="United States"/>
    <s v="Henderson"/>
    <s v="Kentucky"/>
    <n v="42420"/>
    <x v="0"/>
    <s v="FUR-BO-10001798"/>
    <x v="0"/>
    <x v="0"/>
    <s v="Bush Somerset Collection Bookcase"/>
    <n v="261.95999999999998"/>
    <n v="2"/>
    <n v="0"/>
    <n v="41.913600000000002"/>
    <n v="0.16000000000000003"/>
    <s v="Medium"/>
    <x v="0"/>
    <x v="0"/>
  </r>
  <r>
    <n v="2"/>
    <s v="CA-2016-152156"/>
    <d v="2016-08-11T00:00:00"/>
    <d v="2016-11-11T00:00:00"/>
    <s v="Second Class"/>
    <s v="CG-12520"/>
    <x v="0"/>
    <s v="Consumer"/>
    <s v="United States"/>
    <s v="Henderson"/>
    <s v="Kentucky"/>
    <n v="42420"/>
    <x v="0"/>
    <s v="FUR-CH-10000454"/>
    <x v="0"/>
    <x v="1"/>
    <s v="Hon Deluxe Fabric Upholstered Stacking Chairs, Rounded Back"/>
    <n v="731.94"/>
    <n v="3"/>
    <n v="0"/>
    <n v="219.58199999999999"/>
    <n v="0.3"/>
    <s v="Large"/>
    <x v="0"/>
    <x v="0"/>
  </r>
  <r>
    <n v="3"/>
    <s v="CA-2016-138688"/>
    <d v="2016-12-06T00:00:00"/>
    <d v="2016-06-16T00:00:00"/>
    <s v="Second Class"/>
    <s v="DV-13045"/>
    <x v="1"/>
    <s v="Corporate"/>
    <s v="United States"/>
    <s v="Los Angeles"/>
    <s v="California"/>
    <n v="90036"/>
    <x v="1"/>
    <s v="OFF-LA-10000240"/>
    <x v="1"/>
    <x v="2"/>
    <s v="Self-Adhesive Address Labels for Typewriters by Universal"/>
    <n v="14.62"/>
    <n v="2"/>
    <n v="0"/>
    <n v="6.8714000000000004"/>
    <n v="0.47000000000000003"/>
    <s v="Small"/>
    <x v="0"/>
    <x v="1"/>
  </r>
  <r>
    <n v="4"/>
    <s v="US-2015-108966"/>
    <d v="2015-11-10T00:00:00"/>
    <d v="2015-10-18T00:00:00"/>
    <s v="Standard Class"/>
    <s v="SO-20335"/>
    <x v="2"/>
    <s v="Consumer"/>
    <s v="United States"/>
    <s v="Fort Lauderdale"/>
    <s v="Florida"/>
    <n v="33311"/>
    <x v="0"/>
    <s v="FUR-TA-10000577"/>
    <x v="0"/>
    <x v="3"/>
    <s v="Bretford CR4500 Series Slim Rectangular Table"/>
    <n v="957.57749999999999"/>
    <n v="5"/>
    <n v="0.45"/>
    <n v="-383.03100000000001"/>
    <n v="-0.4"/>
    <s v="Large"/>
    <x v="1"/>
    <x v="2"/>
  </r>
  <r>
    <n v="5"/>
    <s v="US-2015-108966"/>
    <d v="2015-11-10T00:00:00"/>
    <d v="2015-10-18T00:00:00"/>
    <s v="Standard Class"/>
    <s v="SO-20335"/>
    <x v="2"/>
    <s v="Consumer"/>
    <s v="United States"/>
    <s v="Fort Lauderdale"/>
    <s v="Florida"/>
    <n v="33311"/>
    <x v="0"/>
    <s v="OFF-ST-10000760"/>
    <x v="1"/>
    <x v="4"/>
    <s v="Eldon Fold 'N Roll Cart System"/>
    <n v="22.367999999999999"/>
    <n v="2"/>
    <n v="0.2"/>
    <n v="2.5164"/>
    <n v="0.1125"/>
    <s v="Small"/>
    <x v="1"/>
    <x v="2"/>
  </r>
  <r>
    <n v="6"/>
    <s v="CA-2014-115812"/>
    <d v="2014-09-06T00:00:00"/>
    <d v="2014-06-14T00:00:00"/>
    <s v="Standard Class"/>
    <s v="BH-11710"/>
    <x v="3"/>
    <s v="Consumer"/>
    <s v="United States"/>
    <s v="Los Angeles"/>
    <s v="California"/>
    <n v="90032"/>
    <x v="1"/>
    <s v="FUR-FU-10001487"/>
    <x v="0"/>
    <x v="5"/>
    <s v="Eldon Expressions Wood and Plastic Desk Accessories, Cherry Wood"/>
    <n v="48.86"/>
    <n v="7"/>
    <n v="0"/>
    <n v="14.1694"/>
    <n v="0.28999999999999998"/>
    <s v="Small"/>
    <x v="2"/>
    <x v="3"/>
  </r>
  <r>
    <n v="7"/>
    <s v="CA-2014-115812"/>
    <d v="2014-09-06T00:00:00"/>
    <d v="2014-06-14T00:00:00"/>
    <s v="Standard Class"/>
    <s v="BH-11710"/>
    <x v="3"/>
    <s v="Consumer"/>
    <s v="United States"/>
    <s v="Los Angeles"/>
    <s v="California"/>
    <n v="90032"/>
    <x v="1"/>
    <s v="OFF-AR-10002833"/>
    <x v="1"/>
    <x v="6"/>
    <s v="Newell 322"/>
    <n v="7.28"/>
    <n v="4"/>
    <n v="0"/>
    <n v="1.9656"/>
    <n v="0.27"/>
    <s v="Small"/>
    <x v="2"/>
    <x v="3"/>
  </r>
  <r>
    <n v="8"/>
    <s v="CA-2014-115812"/>
    <d v="2014-09-06T00:00:00"/>
    <d v="2014-06-14T00:00:00"/>
    <s v="Standard Class"/>
    <s v="BH-11710"/>
    <x v="3"/>
    <s v="Consumer"/>
    <s v="United States"/>
    <s v="Los Angeles"/>
    <s v="California"/>
    <n v="90032"/>
    <x v="1"/>
    <s v="TEC-PH-10002275"/>
    <x v="2"/>
    <x v="7"/>
    <s v="Mitel 5320 IP Phone VoIP phone"/>
    <n v="907.15200000000004"/>
    <n v="6"/>
    <n v="0.2"/>
    <n v="90.715199999999996"/>
    <n v="9.9999999999999992E-2"/>
    <s v="Large"/>
    <x v="2"/>
    <x v="3"/>
  </r>
  <r>
    <n v="9"/>
    <s v="CA-2014-115812"/>
    <d v="2014-09-06T00:00:00"/>
    <d v="2014-06-14T00:00:00"/>
    <s v="Standard Class"/>
    <s v="BH-11710"/>
    <x v="3"/>
    <s v="Consumer"/>
    <s v="United States"/>
    <s v="Los Angeles"/>
    <s v="California"/>
    <n v="90032"/>
    <x v="1"/>
    <s v="OFF-BI-10003910"/>
    <x v="1"/>
    <x v="8"/>
    <s v="DXL Angle-View Binders with Locking Rings by Samsill"/>
    <n v="18.504000000000001"/>
    <n v="3"/>
    <n v="0.2"/>
    <n v="5.7824999999999998"/>
    <n v="0.31249999999999994"/>
    <s v="Small"/>
    <x v="2"/>
    <x v="3"/>
  </r>
  <r>
    <n v="10"/>
    <s v="CA-2014-115812"/>
    <d v="2014-09-06T00:00:00"/>
    <d v="2014-06-14T00:00:00"/>
    <s v="Standard Class"/>
    <s v="BH-11710"/>
    <x v="3"/>
    <s v="Consumer"/>
    <s v="United States"/>
    <s v="Los Angeles"/>
    <s v="California"/>
    <n v="90032"/>
    <x v="1"/>
    <s v="OFF-AP-10002892"/>
    <x v="1"/>
    <x v="9"/>
    <s v="Belkin F5C206VTEL 6 Outlet Surge"/>
    <n v="114.9"/>
    <n v="5"/>
    <n v="0"/>
    <n v="34.47"/>
    <n v="0.3"/>
    <s v="Medium"/>
    <x v="2"/>
    <x v="3"/>
  </r>
  <r>
    <n v="11"/>
    <s v="CA-2014-115812"/>
    <d v="2014-09-06T00:00:00"/>
    <d v="2014-06-14T00:00:00"/>
    <s v="Standard Class"/>
    <s v="BH-11710"/>
    <x v="3"/>
    <s v="Consumer"/>
    <s v="United States"/>
    <s v="Los Angeles"/>
    <s v="California"/>
    <n v="90032"/>
    <x v="1"/>
    <s v="FUR-TA-10001539"/>
    <x v="0"/>
    <x v="3"/>
    <s v="Chromcraft Rectangular Conference Tables"/>
    <n v="1706.184"/>
    <n v="9"/>
    <n v="0.2"/>
    <n v="85.309200000000004"/>
    <n v="0.05"/>
    <s v="Large"/>
    <x v="2"/>
    <x v="3"/>
  </r>
  <r>
    <n v="12"/>
    <s v="CA-2014-115812"/>
    <d v="2014-09-06T00:00:00"/>
    <d v="2014-06-14T00:00:00"/>
    <s v="Standard Class"/>
    <s v="BH-11710"/>
    <x v="3"/>
    <s v="Consumer"/>
    <s v="United States"/>
    <s v="Los Angeles"/>
    <s v="California"/>
    <n v="90032"/>
    <x v="1"/>
    <s v="TEC-PH-10002033"/>
    <x v="2"/>
    <x v="7"/>
    <s v="Konftel 250 Conference phone - Charcoal black"/>
    <n v="911.42399999999998"/>
    <n v="4"/>
    <n v="0.2"/>
    <n v="68.356800000000007"/>
    <n v="7.5000000000000011E-2"/>
    <s v="Large"/>
    <x v="2"/>
    <x v="3"/>
  </r>
  <r>
    <n v="13"/>
    <s v="CA-2017-114412"/>
    <d v="2017-04-15T00:00:00"/>
    <d v="2017-04-20T00:00:00"/>
    <s v="Standard Class"/>
    <s v="AA-10480"/>
    <x v="4"/>
    <s v="Consumer"/>
    <s v="United States"/>
    <s v="Concord"/>
    <s v="North Carolina"/>
    <n v="28027"/>
    <x v="0"/>
    <s v="OFF-PA-10002365"/>
    <x v="1"/>
    <x v="10"/>
    <s v="Xerox 1967"/>
    <n v="15.552"/>
    <n v="3"/>
    <n v="0.2"/>
    <n v="5.4432"/>
    <n v="0.35000000000000003"/>
    <s v="Small"/>
    <x v="3"/>
    <x v="4"/>
  </r>
  <r>
    <n v="14"/>
    <s v="CA-2016-161389"/>
    <d v="2016-05-12T00:00:00"/>
    <d v="2016-12-10T00:00:00"/>
    <s v="Standard Class"/>
    <s v="IM-15070"/>
    <x v="5"/>
    <s v="Consumer"/>
    <s v="United States"/>
    <s v="Seattle"/>
    <s v="Washington"/>
    <n v="98103"/>
    <x v="1"/>
    <s v="OFF-BI-10003656"/>
    <x v="1"/>
    <x v="8"/>
    <s v="Fellowes PB200 Plastic Comb Binding Machine"/>
    <n v="407.976"/>
    <n v="3"/>
    <n v="0.2"/>
    <n v="132.59219999999999"/>
    <n v="0.32499999999999996"/>
    <s v="Medium"/>
    <x v="0"/>
    <x v="5"/>
  </r>
  <r>
    <n v="15"/>
    <s v="US-2015-118983"/>
    <d v="2015-11-22T00:00:00"/>
    <d v="2015-11-26T00:00:00"/>
    <s v="Standard Class"/>
    <s v="HP-14815"/>
    <x v="6"/>
    <s v="Home Office"/>
    <s v="United States"/>
    <s v="Fort Worth"/>
    <s v="Texas"/>
    <n v="76106"/>
    <x v="2"/>
    <s v="OFF-AP-10002311"/>
    <x v="1"/>
    <x v="9"/>
    <s v="Holmes Replacement Filter for HEPA Air Cleaner, Very Large Room, HEPA Filter"/>
    <n v="68.81"/>
    <n v="5"/>
    <n v="0.8"/>
    <n v="-123.858"/>
    <n v="-1.8"/>
    <s v="Small"/>
    <x v="1"/>
    <x v="2"/>
  </r>
  <r>
    <n v="16"/>
    <s v="US-2015-118983"/>
    <d v="2015-11-22T00:00:00"/>
    <d v="2015-11-26T00:00:00"/>
    <s v="Standard Class"/>
    <s v="HP-14815"/>
    <x v="6"/>
    <s v="Home Office"/>
    <s v="United States"/>
    <s v="Fort Worth"/>
    <s v="Texas"/>
    <n v="76106"/>
    <x v="2"/>
    <s v="OFF-BI-10000756"/>
    <x v="1"/>
    <x v="8"/>
    <s v="Storex DuraTech Recycled Plastic Frosted Binders"/>
    <n v="2.544"/>
    <n v="3"/>
    <n v="0.8"/>
    <n v="-3.8159999999999998"/>
    <n v="-1.5"/>
    <s v="Small"/>
    <x v="1"/>
    <x v="2"/>
  </r>
  <r>
    <n v="17"/>
    <s v="CA-2014-105893"/>
    <d v="2014-11-11T00:00:00"/>
    <d v="2014-11-18T00:00:00"/>
    <s v="Standard Class"/>
    <s v="PK-19075"/>
    <x v="7"/>
    <s v="Consumer"/>
    <s v="United States"/>
    <s v="Madison"/>
    <s v="Wisconsin"/>
    <n v="53711"/>
    <x v="2"/>
    <s v="OFF-ST-10004186"/>
    <x v="1"/>
    <x v="4"/>
    <s v="Stur-D-Stor Shelving, Vertical 5-Shelf: 72&quot;H x 36&quot;W x 18 1/2&quot;D"/>
    <n v="665.88"/>
    <n v="6"/>
    <n v="0"/>
    <n v="13.317600000000001"/>
    <n v="0.02"/>
    <s v="Large"/>
    <x v="2"/>
    <x v="2"/>
  </r>
  <r>
    <n v="18"/>
    <s v="CA-2014-167164"/>
    <d v="2014-05-13T00:00:00"/>
    <d v="2014-05-15T00:00:00"/>
    <s v="Second Class"/>
    <s v="AG-10270"/>
    <x v="8"/>
    <s v="Consumer"/>
    <s v="United States"/>
    <s v="West Jordan"/>
    <s v="Utah"/>
    <n v="84084"/>
    <x v="1"/>
    <s v="OFF-ST-10000107"/>
    <x v="1"/>
    <x v="4"/>
    <s v="Fellowes Super Stor/Drawer"/>
    <n v="55.5"/>
    <n v="2"/>
    <n v="0"/>
    <n v="9.99"/>
    <n v="0.18"/>
    <s v="Small"/>
    <x v="2"/>
    <x v="5"/>
  </r>
  <r>
    <n v="19"/>
    <s v="CA-2014-143336"/>
    <d v="2014-08-27T00:00:00"/>
    <d v="2014-09-01T00:00:00"/>
    <s v="Second Class"/>
    <s v="ZD-21925"/>
    <x v="9"/>
    <s v="Consumer"/>
    <s v="United States"/>
    <s v="San Francisco"/>
    <s v="California"/>
    <n v="94109"/>
    <x v="1"/>
    <s v="OFF-AR-10003056"/>
    <x v="1"/>
    <x v="6"/>
    <s v="Newell 341"/>
    <n v="8.56"/>
    <n v="2"/>
    <n v="0"/>
    <n v="2.4824000000000002"/>
    <n v="0.28999999999999998"/>
    <s v="Small"/>
    <x v="2"/>
    <x v="0"/>
  </r>
  <r>
    <n v="20"/>
    <s v="CA-2014-143336"/>
    <d v="2014-08-27T00:00:00"/>
    <d v="2014-09-01T00:00:00"/>
    <s v="Second Class"/>
    <s v="ZD-21925"/>
    <x v="9"/>
    <s v="Consumer"/>
    <s v="United States"/>
    <s v="San Francisco"/>
    <s v="California"/>
    <n v="94109"/>
    <x v="1"/>
    <s v="TEC-PH-10001949"/>
    <x v="2"/>
    <x v="7"/>
    <s v="Cisco SPA 501G IP Phone"/>
    <n v="213.48"/>
    <n v="3"/>
    <n v="0.2"/>
    <n v="16.010999999999999"/>
    <n v="7.4999999999999997E-2"/>
    <s v="Medium"/>
    <x v="2"/>
    <x v="0"/>
  </r>
  <r>
    <n v="21"/>
    <s v="CA-2014-143336"/>
    <d v="2014-08-27T00:00:00"/>
    <d v="2014-09-01T00:00:00"/>
    <s v="Second Class"/>
    <s v="ZD-21925"/>
    <x v="9"/>
    <s v="Consumer"/>
    <s v="United States"/>
    <s v="San Francisco"/>
    <s v="California"/>
    <n v="94109"/>
    <x v="1"/>
    <s v="OFF-BI-10002215"/>
    <x v="1"/>
    <x v="8"/>
    <s v="Wilson Jones Hanging View Binder, White, 1&quot;"/>
    <n v="22.72"/>
    <n v="4"/>
    <n v="0.2"/>
    <n v="7.3840000000000003"/>
    <n v="0.32500000000000001"/>
    <s v="Small"/>
    <x v="2"/>
    <x v="0"/>
  </r>
  <r>
    <n v="22"/>
    <s v="CA-2016-137330"/>
    <d v="2016-09-12T00:00:00"/>
    <d v="2016-12-13T00:00:00"/>
    <s v="Standard Class"/>
    <s v="KB-16585"/>
    <x v="10"/>
    <s v="Corporate"/>
    <s v="United States"/>
    <s v="Fremont"/>
    <s v="Nebraska"/>
    <n v="68025"/>
    <x v="2"/>
    <s v="OFF-AR-10000246"/>
    <x v="1"/>
    <x v="6"/>
    <s v="Newell 318"/>
    <n v="19.46"/>
    <n v="7"/>
    <n v="0"/>
    <n v="5.0595999999999997"/>
    <n v="0.25999999999999995"/>
    <s v="Small"/>
    <x v="0"/>
    <x v="3"/>
  </r>
  <r>
    <n v="23"/>
    <s v="CA-2016-137330"/>
    <d v="2016-09-12T00:00:00"/>
    <d v="2016-12-13T00:00:00"/>
    <s v="Standard Class"/>
    <s v="KB-16585"/>
    <x v="10"/>
    <s v="Corporate"/>
    <s v="United States"/>
    <s v="Fremont"/>
    <s v="Nebraska"/>
    <n v="68025"/>
    <x v="2"/>
    <s v="OFF-AP-10001492"/>
    <x v="1"/>
    <x v="9"/>
    <s v="Acco Six-Outlet Power Strip, 4' Cord Length"/>
    <n v="60.34"/>
    <n v="7"/>
    <n v="0"/>
    <n v="15.6884"/>
    <n v="0.25999999999999995"/>
    <s v="Small"/>
    <x v="0"/>
    <x v="3"/>
  </r>
  <r>
    <n v="24"/>
    <s v="US-2017-156909"/>
    <d v="2017-07-16T00:00:00"/>
    <d v="2017-07-18T00:00:00"/>
    <s v="Second Class"/>
    <s v="SF-20065"/>
    <x v="11"/>
    <s v="Consumer"/>
    <s v="United States"/>
    <s v="Philadelphia"/>
    <s v="Pennsylvania"/>
    <n v="19140"/>
    <x v="3"/>
    <s v="FUR-CH-10002774"/>
    <x v="0"/>
    <x v="1"/>
    <s v="Global Deluxe Stacking Chair, Gray"/>
    <n v="71.372"/>
    <n v="2"/>
    <n v="0.3"/>
    <n v="-1.0196000000000001"/>
    <n v="-1.4285714285714287E-2"/>
    <s v="Small"/>
    <x v="3"/>
    <x v="6"/>
  </r>
  <r>
    <n v="25"/>
    <s v="CA-2015-106320"/>
    <d v="2015-09-25T00:00:00"/>
    <d v="2015-09-30T00:00:00"/>
    <s v="Standard Class"/>
    <s v="EB-13870"/>
    <x v="12"/>
    <s v="Consumer"/>
    <s v="United States"/>
    <s v="Orem"/>
    <s v="Utah"/>
    <n v="84057"/>
    <x v="1"/>
    <s v="FUR-TA-10000577"/>
    <x v="0"/>
    <x v="3"/>
    <s v="Bretford CR4500 Series Slim Rectangular Table"/>
    <n v="1044.6300000000001"/>
    <n v="3"/>
    <n v="0"/>
    <n v="240.26490000000001"/>
    <n v="0.22999999999999998"/>
    <s v="Large"/>
    <x v="1"/>
    <x v="3"/>
  </r>
  <r>
    <n v="26"/>
    <s v="CA-2016-121755"/>
    <d v="2016-01-16T00:00:00"/>
    <d v="2016-01-20T00:00:00"/>
    <s v="Second Class"/>
    <s v="EH-13945"/>
    <x v="13"/>
    <s v="Consumer"/>
    <s v="United States"/>
    <s v="Los Angeles"/>
    <s v="California"/>
    <n v="90049"/>
    <x v="1"/>
    <s v="OFF-BI-10001634"/>
    <x v="1"/>
    <x v="8"/>
    <s v="Wilson Jones Active Use Binders"/>
    <n v="11.648"/>
    <n v="2"/>
    <n v="0.2"/>
    <n v="4.2224000000000004"/>
    <n v="0.36250000000000004"/>
    <s v="Small"/>
    <x v="0"/>
    <x v="7"/>
  </r>
  <r>
    <n v="27"/>
    <s v="CA-2016-121755"/>
    <d v="2016-01-16T00:00:00"/>
    <d v="2016-01-20T00:00:00"/>
    <s v="Second Class"/>
    <s v="EH-13945"/>
    <x v="13"/>
    <s v="Consumer"/>
    <s v="United States"/>
    <s v="Los Angeles"/>
    <s v="California"/>
    <n v="90049"/>
    <x v="1"/>
    <s v="TEC-AC-10003027"/>
    <x v="2"/>
    <x v="11"/>
    <s v="Imation 8GB Mini TravelDrive USB 2.0 Flash Drive"/>
    <n v="90.57"/>
    <n v="3"/>
    <n v="0"/>
    <n v="11.774100000000001"/>
    <n v="0.13"/>
    <s v="Small"/>
    <x v="0"/>
    <x v="7"/>
  </r>
  <r>
    <n v="28"/>
    <s v="US-2015-150630"/>
    <d v="2015-09-17T00:00:00"/>
    <d v="2015-09-21T00:00:00"/>
    <s v="Standard Class"/>
    <s v="TB-21520"/>
    <x v="14"/>
    <s v="Consumer"/>
    <s v="United States"/>
    <s v="Philadelphia"/>
    <s v="Pennsylvania"/>
    <n v="19140"/>
    <x v="3"/>
    <s v="FUR-BO-10004834"/>
    <x v="0"/>
    <x v="0"/>
    <s v="Riverside Palais Royal Lawyers Bookcase, Royale Cherry Finish"/>
    <n v="3083.43"/>
    <n v="7"/>
    <n v="0.5"/>
    <n v="-1665.0522000000001"/>
    <n v="-0.54"/>
    <s v="Large"/>
    <x v="1"/>
    <x v="3"/>
  </r>
  <r>
    <n v="29"/>
    <s v="US-2015-150630"/>
    <d v="2015-09-17T00:00:00"/>
    <d v="2015-09-21T00:00:00"/>
    <s v="Standard Class"/>
    <s v="TB-21520"/>
    <x v="14"/>
    <s v="Consumer"/>
    <s v="United States"/>
    <s v="Philadelphia"/>
    <s v="Pennsylvania"/>
    <n v="19140"/>
    <x v="3"/>
    <s v="OFF-BI-10000474"/>
    <x v="1"/>
    <x v="8"/>
    <s v="Avery Recycled Flexi-View Covers for Binding Systems"/>
    <n v="9.6180000000000003"/>
    <n v="2"/>
    <n v="0.7"/>
    <n v="-7.0532000000000004"/>
    <n v="-0.73333333333333339"/>
    <s v="Small"/>
    <x v="1"/>
    <x v="3"/>
  </r>
  <r>
    <n v="30"/>
    <s v="US-2015-150630"/>
    <d v="2015-09-17T00:00:00"/>
    <d v="2015-09-21T00:00:00"/>
    <s v="Standard Class"/>
    <s v="TB-21520"/>
    <x v="14"/>
    <s v="Consumer"/>
    <s v="United States"/>
    <s v="Philadelphia"/>
    <s v="Pennsylvania"/>
    <n v="19140"/>
    <x v="3"/>
    <s v="FUR-FU-10004848"/>
    <x v="0"/>
    <x v="5"/>
    <s v="Howard Miller 13-3/4&quot; Diameter Brushed Chrome Round Wall Clock"/>
    <n v="124.2"/>
    <n v="3"/>
    <n v="0.2"/>
    <n v="15.525"/>
    <n v="0.125"/>
    <s v="Medium"/>
    <x v="1"/>
    <x v="3"/>
  </r>
  <r>
    <n v="31"/>
    <s v="US-2015-150630"/>
    <d v="2015-09-17T00:00:00"/>
    <d v="2015-09-21T00:00:00"/>
    <s v="Standard Class"/>
    <s v="TB-21520"/>
    <x v="14"/>
    <s v="Consumer"/>
    <s v="United States"/>
    <s v="Philadelphia"/>
    <s v="Pennsylvania"/>
    <n v="19140"/>
    <x v="3"/>
    <s v="OFF-EN-10001509"/>
    <x v="1"/>
    <x v="12"/>
    <s v="Poly String Tie Envelopes"/>
    <n v="3.2639999999999998"/>
    <n v="2"/>
    <n v="0.2"/>
    <n v="1.1015999999999999"/>
    <n v="0.33750000000000002"/>
    <s v="Small"/>
    <x v="1"/>
    <x v="3"/>
  </r>
  <r>
    <n v="32"/>
    <s v="US-2015-150630"/>
    <d v="2015-09-17T00:00:00"/>
    <d v="2015-09-21T00:00:00"/>
    <s v="Standard Class"/>
    <s v="TB-21520"/>
    <x v="14"/>
    <s v="Consumer"/>
    <s v="United States"/>
    <s v="Philadelphia"/>
    <s v="Pennsylvania"/>
    <n v="19140"/>
    <x v="3"/>
    <s v="OFF-AR-10004042"/>
    <x v="1"/>
    <x v="6"/>
    <s v="BOSTON Model 1800 Electric Pencil Sharpeners, Putty/Woodgrain"/>
    <n v="86.304000000000002"/>
    <n v="6"/>
    <n v="0.2"/>
    <n v="9.7091999999999992"/>
    <n v="0.11249999999999999"/>
    <s v="Small"/>
    <x v="1"/>
    <x v="3"/>
  </r>
  <r>
    <n v="33"/>
    <s v="US-2015-150630"/>
    <d v="2015-09-17T00:00:00"/>
    <d v="2015-09-21T00:00:00"/>
    <s v="Standard Class"/>
    <s v="TB-21520"/>
    <x v="14"/>
    <s v="Consumer"/>
    <s v="United States"/>
    <s v="Philadelphia"/>
    <s v="Pennsylvania"/>
    <n v="19140"/>
    <x v="3"/>
    <s v="OFF-BI-10001525"/>
    <x v="1"/>
    <x v="8"/>
    <s v="Acco Pressboard Covers with Storage Hooks, 14 7/8&quot; x 11&quot;, Executive Red"/>
    <n v="6.8579999999999997"/>
    <n v="6"/>
    <n v="0.7"/>
    <n v="-5.7149999999999999"/>
    <n v="-0.83333333333333337"/>
    <s v="Small"/>
    <x v="1"/>
    <x v="3"/>
  </r>
  <r>
    <n v="34"/>
    <s v="US-2015-150630"/>
    <d v="2015-09-17T00:00:00"/>
    <d v="2015-09-21T00:00:00"/>
    <s v="Standard Class"/>
    <s v="TB-21520"/>
    <x v="14"/>
    <s v="Consumer"/>
    <s v="United States"/>
    <s v="Philadelphia"/>
    <s v="Pennsylvania"/>
    <n v="19140"/>
    <x v="3"/>
    <s v="OFF-AR-10001683"/>
    <x v="1"/>
    <x v="6"/>
    <s v="Lumber Crayons"/>
    <n v="15.76"/>
    <n v="2"/>
    <n v="0.2"/>
    <n v="3.5459999999999998"/>
    <n v="0.22499999999999998"/>
    <s v="Small"/>
    <x v="1"/>
    <x v="3"/>
  </r>
  <r>
    <n v="35"/>
    <s v="CA-2017-107727"/>
    <d v="2017-10-19T00:00:00"/>
    <d v="2017-10-23T00:00:00"/>
    <s v="Second Class"/>
    <s v="MA-17560"/>
    <x v="15"/>
    <s v="Home Office"/>
    <s v="United States"/>
    <s v="Houston"/>
    <s v="Texas"/>
    <n v="77095"/>
    <x v="2"/>
    <s v="OFF-PA-10000249"/>
    <x v="1"/>
    <x v="10"/>
    <s v="Easy-staple paper"/>
    <n v="29.472000000000001"/>
    <n v="3"/>
    <n v="0.2"/>
    <n v="9.9467999999999996"/>
    <n v="0.33749999999999997"/>
    <s v="Small"/>
    <x v="3"/>
    <x v="8"/>
  </r>
  <r>
    <n v="36"/>
    <s v="CA-2016-117590"/>
    <d v="2016-08-12T00:00:00"/>
    <d v="2016-12-10T00:00:00"/>
    <s v="First Class"/>
    <s v="GH-14485"/>
    <x v="16"/>
    <s v="Corporate"/>
    <s v="United States"/>
    <s v="Richardson"/>
    <s v="Texas"/>
    <n v="75080"/>
    <x v="2"/>
    <s v="TEC-PH-10004977"/>
    <x v="2"/>
    <x v="7"/>
    <s v="GE 30524EE4"/>
    <n v="1097.5440000000001"/>
    <n v="7"/>
    <n v="0.2"/>
    <n v="123.47369999999999"/>
    <n v="0.11249999999999999"/>
    <s v="Large"/>
    <x v="0"/>
    <x v="0"/>
  </r>
  <r>
    <n v="37"/>
    <s v="CA-2016-117590"/>
    <d v="2016-08-12T00:00:00"/>
    <d v="2016-12-10T00:00:00"/>
    <s v="First Class"/>
    <s v="GH-14485"/>
    <x v="16"/>
    <s v="Corporate"/>
    <s v="United States"/>
    <s v="Richardson"/>
    <s v="Texas"/>
    <n v="75080"/>
    <x v="2"/>
    <s v="FUR-FU-10003664"/>
    <x v="0"/>
    <x v="5"/>
    <s v="Electrix Architect's Clamp-On Swing Arm Lamp, Black"/>
    <n v="190.92"/>
    <n v="5"/>
    <n v="0.6"/>
    <n v="-147.96299999999999"/>
    <n v="-0.77500000000000002"/>
    <s v="Medium"/>
    <x v="0"/>
    <x v="0"/>
  </r>
  <r>
    <n v="38"/>
    <s v="CA-2015-117415"/>
    <d v="2015-12-27T00:00:00"/>
    <d v="2015-12-31T00:00:00"/>
    <s v="Standard Class"/>
    <s v="SN-20710"/>
    <x v="17"/>
    <s v="Home Office"/>
    <s v="United States"/>
    <s v="Houston"/>
    <s v="Texas"/>
    <n v="77041"/>
    <x v="2"/>
    <s v="OFF-EN-10002986"/>
    <x v="1"/>
    <x v="12"/>
    <s v="#10-4 1/8&quot; x 9 1/2&quot; Premium Diagonal Seam Envelopes"/>
    <n v="113.328"/>
    <n v="9"/>
    <n v="0.2"/>
    <n v="35.414999999999999"/>
    <n v="0.3125"/>
    <s v="Medium"/>
    <x v="1"/>
    <x v="1"/>
  </r>
  <r>
    <n v="39"/>
    <s v="CA-2015-117415"/>
    <d v="2015-12-27T00:00:00"/>
    <d v="2015-12-31T00:00:00"/>
    <s v="Standard Class"/>
    <s v="SN-20710"/>
    <x v="17"/>
    <s v="Home Office"/>
    <s v="United States"/>
    <s v="Houston"/>
    <s v="Texas"/>
    <n v="77041"/>
    <x v="2"/>
    <s v="FUR-BO-10002545"/>
    <x v="0"/>
    <x v="0"/>
    <s v="Atlantic Metals Mobile 3-Shelf Bookcases, Custom Colors"/>
    <n v="532.39919999999995"/>
    <n v="3"/>
    <n v="0.32"/>
    <n v="-46.976399999999998"/>
    <n v="-8.8235294117647065E-2"/>
    <s v="Large"/>
    <x v="1"/>
    <x v="1"/>
  </r>
  <r>
    <n v="40"/>
    <s v="CA-2015-117415"/>
    <d v="2015-12-27T00:00:00"/>
    <d v="2015-12-31T00:00:00"/>
    <s v="Standard Class"/>
    <s v="SN-20710"/>
    <x v="17"/>
    <s v="Home Office"/>
    <s v="United States"/>
    <s v="Houston"/>
    <s v="Texas"/>
    <n v="77041"/>
    <x v="2"/>
    <s v="FUR-CH-10004218"/>
    <x v="0"/>
    <x v="1"/>
    <s v="Global Fabric Manager's Chair, Dark Gray"/>
    <n v="212.05799999999999"/>
    <n v="3"/>
    <n v="0.3"/>
    <n v="-15.147"/>
    <n v="-7.1428571428571438E-2"/>
    <s v="Medium"/>
    <x v="1"/>
    <x v="1"/>
  </r>
  <r>
    <n v="41"/>
    <s v="CA-2015-117415"/>
    <d v="2015-12-27T00:00:00"/>
    <d v="2015-12-31T00:00:00"/>
    <s v="Standard Class"/>
    <s v="SN-20710"/>
    <x v="17"/>
    <s v="Home Office"/>
    <s v="United States"/>
    <s v="Houston"/>
    <s v="Texas"/>
    <n v="77041"/>
    <x v="2"/>
    <s v="TEC-PH-10000486"/>
    <x v="2"/>
    <x v="7"/>
    <s v="Plantronics HL10 Handset Lifter"/>
    <n v="371.16800000000001"/>
    <n v="4"/>
    <n v="0.2"/>
    <n v="41.756399999999999"/>
    <n v="0.1125"/>
    <s v="Medium"/>
    <x v="1"/>
    <x v="1"/>
  </r>
  <r>
    <n v="42"/>
    <s v="CA-2017-120999"/>
    <d v="2017-10-09T00:00:00"/>
    <d v="2017-09-15T00:00:00"/>
    <s v="Standard Class"/>
    <s v="LC-16930"/>
    <x v="18"/>
    <s v="Corporate"/>
    <s v="United States"/>
    <s v="Naperville"/>
    <s v="Illinois"/>
    <n v="60540"/>
    <x v="2"/>
    <s v="TEC-PH-10004093"/>
    <x v="2"/>
    <x v="7"/>
    <s v="Panasonic Kx-TS550"/>
    <n v="147.16800000000001"/>
    <n v="4"/>
    <n v="0.2"/>
    <n v="16.5564"/>
    <n v="0.11249999999999999"/>
    <s v="Medium"/>
    <x v="3"/>
    <x v="8"/>
  </r>
  <r>
    <n v="43"/>
    <s v="CA-2016-101343"/>
    <d v="2016-07-17T00:00:00"/>
    <d v="2016-07-22T00:00:00"/>
    <s v="Standard Class"/>
    <s v="RA-19885"/>
    <x v="19"/>
    <s v="Corporate"/>
    <s v="United States"/>
    <s v="Los Angeles"/>
    <s v="California"/>
    <n v="90049"/>
    <x v="1"/>
    <s v="OFF-ST-10003479"/>
    <x v="1"/>
    <x v="4"/>
    <s v="Eldon Base for stackable storage shelf, platinum"/>
    <n v="77.88"/>
    <n v="2"/>
    <n v="0"/>
    <n v="3.8940000000000001"/>
    <n v="0.05"/>
    <s v="Small"/>
    <x v="0"/>
    <x v="6"/>
  </r>
  <r>
    <n v="44"/>
    <s v="CA-2017-139619"/>
    <d v="2017-09-19T00:00:00"/>
    <d v="2017-09-23T00:00:00"/>
    <s v="Standard Class"/>
    <s v="ES-14080"/>
    <x v="20"/>
    <s v="Corporate"/>
    <s v="United States"/>
    <s v="Melbourne"/>
    <s v="Florida"/>
    <n v="32935"/>
    <x v="0"/>
    <s v="OFF-ST-10003282"/>
    <x v="1"/>
    <x v="4"/>
    <s v="Advantus 10-Drawer Portable Organizer, Chrome Metal Frame, Smoke Drawers"/>
    <n v="95.616"/>
    <n v="2"/>
    <n v="0.2"/>
    <n v="9.5616000000000003"/>
    <n v="0.1"/>
    <s v="Small"/>
    <x v="3"/>
    <x v="3"/>
  </r>
  <r>
    <n v="45"/>
    <s v="CA-2016-118255"/>
    <d v="2016-11-03T00:00:00"/>
    <d v="2016-03-13T00:00:00"/>
    <s v="First Class"/>
    <s v="ON-18715"/>
    <x v="21"/>
    <s v="Corporate"/>
    <s v="United States"/>
    <s v="Eagan"/>
    <s v="Minnesota"/>
    <n v="55122"/>
    <x v="2"/>
    <s v="TEC-AC-10000171"/>
    <x v="2"/>
    <x v="11"/>
    <s v="Verbatim 25 GB 6x Blu-ray Single Layer Recordable Disc, 25/Pack"/>
    <n v="45.98"/>
    <n v="2"/>
    <n v="0"/>
    <n v="19.7714"/>
    <n v="0.43000000000000005"/>
    <s v="Small"/>
    <x v="0"/>
    <x v="2"/>
  </r>
  <r>
    <n v="46"/>
    <s v="CA-2016-118255"/>
    <d v="2016-11-03T00:00:00"/>
    <d v="2016-03-13T00:00:00"/>
    <s v="First Class"/>
    <s v="ON-18715"/>
    <x v="21"/>
    <s v="Corporate"/>
    <s v="United States"/>
    <s v="Eagan"/>
    <s v="Minnesota"/>
    <n v="55122"/>
    <x v="2"/>
    <s v="OFF-BI-10003291"/>
    <x v="1"/>
    <x v="8"/>
    <s v="Wilson Jones Leather-Like Binders with DublLock Round Rings"/>
    <n v="17.46"/>
    <n v="2"/>
    <n v="0"/>
    <n v="8.2062000000000008"/>
    <n v="0.47000000000000003"/>
    <s v="Small"/>
    <x v="0"/>
    <x v="2"/>
  </r>
  <r>
    <n v="47"/>
    <s v="CA-2014-146703"/>
    <d v="2014-10-20T00:00:00"/>
    <d v="2014-10-25T00:00:00"/>
    <s v="Second Class"/>
    <s v="PO-18865"/>
    <x v="22"/>
    <s v="Consumer"/>
    <s v="United States"/>
    <s v="Westland"/>
    <s v="Michigan"/>
    <n v="48185"/>
    <x v="2"/>
    <s v="OFF-ST-10001713"/>
    <x v="1"/>
    <x v="4"/>
    <s v="Gould Plastics 9-Pocket Panel Bin, 18-3/8w x 5-1/4d x 20-1/2h, Black"/>
    <n v="211.96"/>
    <n v="4"/>
    <n v="0"/>
    <n v="8.4784000000000006"/>
    <n v="0.04"/>
    <s v="Medium"/>
    <x v="2"/>
    <x v="8"/>
  </r>
  <r>
    <n v="48"/>
    <s v="CA-2016-169194"/>
    <d v="2016-06-20T00:00:00"/>
    <d v="2016-06-25T00:00:00"/>
    <s v="Standard Class"/>
    <s v="LH-16900"/>
    <x v="23"/>
    <s v="Consumer"/>
    <s v="United States"/>
    <s v="Dover"/>
    <s v="Delaware"/>
    <n v="19901"/>
    <x v="3"/>
    <s v="TEC-AC-10002167"/>
    <x v="2"/>
    <x v="11"/>
    <s v="Imation 8gb Micro Traveldrive Usb 2.0 Flash Drive"/>
    <n v="45"/>
    <n v="3"/>
    <n v="0"/>
    <n v="4.95"/>
    <n v="0.11"/>
    <s v="Small"/>
    <x v="0"/>
    <x v="9"/>
  </r>
  <r>
    <n v="49"/>
    <s v="CA-2016-169194"/>
    <d v="2016-06-20T00:00:00"/>
    <d v="2016-06-25T00:00:00"/>
    <s v="Standard Class"/>
    <s v="LH-16900"/>
    <x v="23"/>
    <s v="Consumer"/>
    <s v="United States"/>
    <s v="Dover"/>
    <s v="Delaware"/>
    <n v="19901"/>
    <x v="3"/>
    <s v="TEC-PH-10003988"/>
    <x v="2"/>
    <x v="7"/>
    <s v="LF Elite 3D Dazzle Designer Hard Case Cover, Lf Stylus Pen and Wiper For Apple Iphone 5c Mini Lite"/>
    <n v="21.8"/>
    <n v="2"/>
    <n v="0"/>
    <n v="6.1040000000000001"/>
    <n v="0.27999999999999997"/>
    <s v="Small"/>
    <x v="0"/>
    <x v="9"/>
  </r>
  <r>
    <n v="50"/>
    <s v="CA-2015-115742"/>
    <d v="2015-04-18T00:00:00"/>
    <d v="2015-04-22T00:00:00"/>
    <s v="Standard Class"/>
    <s v="DP-13000"/>
    <x v="24"/>
    <s v="Consumer"/>
    <s v="United States"/>
    <s v="New Albany"/>
    <s v="Indiana"/>
    <n v="47150"/>
    <x v="2"/>
    <s v="OFF-BI-10004410"/>
    <x v="1"/>
    <x v="8"/>
    <s v="C-Line Peel &amp; Stick Add-On Filing Pockets, 8-3/4 x 5-1/8, 10/Pack"/>
    <n v="38.22"/>
    <n v="6"/>
    <n v="0"/>
    <n v="17.9634"/>
    <n v="0.47000000000000003"/>
    <s v="Small"/>
    <x v="1"/>
    <x v="4"/>
  </r>
  <r>
    <n v="51"/>
    <s v="CA-2015-115742"/>
    <d v="2015-04-18T00:00:00"/>
    <d v="2015-04-22T00:00:00"/>
    <s v="Standard Class"/>
    <s v="DP-13000"/>
    <x v="24"/>
    <s v="Consumer"/>
    <s v="United States"/>
    <s v="New Albany"/>
    <s v="Indiana"/>
    <n v="47150"/>
    <x v="2"/>
    <s v="OFF-LA-10002762"/>
    <x v="1"/>
    <x v="2"/>
    <s v="Avery 485"/>
    <n v="75.180000000000007"/>
    <n v="6"/>
    <n v="0"/>
    <n v="35.334600000000002"/>
    <n v="0.47"/>
    <s v="Small"/>
    <x v="1"/>
    <x v="4"/>
  </r>
  <r>
    <n v="52"/>
    <s v="CA-2015-115742"/>
    <d v="2015-04-18T00:00:00"/>
    <d v="2015-04-22T00:00:00"/>
    <s v="Standard Class"/>
    <s v="DP-13000"/>
    <x v="24"/>
    <s v="Consumer"/>
    <s v="United States"/>
    <s v="New Albany"/>
    <s v="Indiana"/>
    <n v="47150"/>
    <x v="2"/>
    <s v="FUR-FU-10001706"/>
    <x v="0"/>
    <x v="5"/>
    <s v="Longer-Life Soft White Bulbs"/>
    <n v="6.16"/>
    <n v="2"/>
    <n v="0"/>
    <n v="2.9567999999999999"/>
    <n v="0.48"/>
    <s v="Small"/>
    <x v="1"/>
    <x v="4"/>
  </r>
  <r>
    <n v="53"/>
    <s v="CA-2015-115742"/>
    <d v="2015-04-18T00:00:00"/>
    <d v="2015-04-22T00:00:00"/>
    <s v="Standard Class"/>
    <s v="DP-13000"/>
    <x v="24"/>
    <s v="Consumer"/>
    <s v="United States"/>
    <s v="New Albany"/>
    <s v="Indiana"/>
    <n v="47150"/>
    <x v="2"/>
    <s v="FUR-CH-10003061"/>
    <x v="0"/>
    <x v="1"/>
    <s v="Global Leather Task Chair, Black"/>
    <n v="89.99"/>
    <n v="1"/>
    <n v="0"/>
    <n v="17.098099999999999"/>
    <n v="0.19"/>
    <s v="Small"/>
    <x v="1"/>
    <x v="4"/>
  </r>
  <r>
    <n v="54"/>
    <s v="CA-2016-105816"/>
    <d v="2016-11-12T00:00:00"/>
    <d v="2016-12-17T00:00:00"/>
    <s v="Standard Class"/>
    <s v="JM-15265"/>
    <x v="25"/>
    <s v="Corporate"/>
    <s v="United States"/>
    <s v="New York City"/>
    <s v="New York"/>
    <n v="10024"/>
    <x v="3"/>
    <s v="OFF-FA-10000304"/>
    <x v="1"/>
    <x v="13"/>
    <s v="Advantus Push Pins"/>
    <n v="15.26"/>
    <n v="7"/>
    <n v="0"/>
    <n v="6.2565999999999997"/>
    <n v="0.41"/>
    <s v="Small"/>
    <x v="0"/>
    <x v="2"/>
  </r>
  <r>
    <n v="55"/>
    <s v="CA-2016-105816"/>
    <d v="2016-11-12T00:00:00"/>
    <d v="2016-12-17T00:00:00"/>
    <s v="Standard Class"/>
    <s v="JM-15265"/>
    <x v="25"/>
    <s v="Corporate"/>
    <s v="United States"/>
    <s v="New York City"/>
    <s v="New York"/>
    <n v="10024"/>
    <x v="3"/>
    <s v="TEC-PH-10002447"/>
    <x v="2"/>
    <x v="7"/>
    <s v="AT&amp;T CL83451 4-Handset Telephone"/>
    <n v="1029.95"/>
    <n v="5"/>
    <n v="0"/>
    <n v="298.68549999999999"/>
    <n v="0.28999999999999998"/>
    <s v="Large"/>
    <x v="0"/>
    <x v="2"/>
  </r>
  <r>
    <n v="56"/>
    <s v="CA-2016-111682"/>
    <d v="2016-06-17T00:00:00"/>
    <d v="2016-06-18T00:00:00"/>
    <s v="First Class"/>
    <s v="TB-21055"/>
    <x v="26"/>
    <s v="Consumer"/>
    <s v="United States"/>
    <s v="Troy"/>
    <s v="New York"/>
    <n v="12180"/>
    <x v="3"/>
    <s v="OFF-ST-10000604"/>
    <x v="1"/>
    <x v="4"/>
    <s v="Home/Office Personal File Carts"/>
    <n v="208.56"/>
    <n v="6"/>
    <n v="0"/>
    <n v="52.14"/>
    <n v="0.25"/>
    <s v="Medium"/>
    <x v="0"/>
    <x v="9"/>
  </r>
  <r>
    <n v="57"/>
    <s v="CA-2016-111682"/>
    <d v="2016-06-17T00:00:00"/>
    <d v="2016-06-18T00:00:00"/>
    <s v="First Class"/>
    <s v="TB-21055"/>
    <x v="26"/>
    <s v="Consumer"/>
    <s v="United States"/>
    <s v="Troy"/>
    <s v="New York"/>
    <n v="12180"/>
    <x v="3"/>
    <s v="OFF-PA-10001569"/>
    <x v="1"/>
    <x v="10"/>
    <s v="Xerox 232"/>
    <n v="32.4"/>
    <n v="5"/>
    <n v="0"/>
    <n v="15.552"/>
    <n v="0.48"/>
    <s v="Small"/>
    <x v="0"/>
    <x v="9"/>
  </r>
  <r>
    <n v="58"/>
    <s v="CA-2016-111682"/>
    <d v="2016-06-17T00:00:00"/>
    <d v="2016-06-18T00:00:00"/>
    <s v="First Class"/>
    <s v="TB-21055"/>
    <x v="26"/>
    <s v="Consumer"/>
    <s v="United States"/>
    <s v="Troy"/>
    <s v="New York"/>
    <n v="12180"/>
    <x v="3"/>
    <s v="FUR-CH-10003968"/>
    <x v="0"/>
    <x v="1"/>
    <s v="Novimex Turbo Task Chair"/>
    <n v="319.41000000000003"/>
    <n v="5"/>
    <n v="0.1"/>
    <n v="7.0979999999999999"/>
    <n v="2.222222222222222E-2"/>
    <s v="Medium"/>
    <x v="0"/>
    <x v="9"/>
  </r>
  <r>
    <n v="59"/>
    <s v="CA-2016-111682"/>
    <d v="2016-06-17T00:00:00"/>
    <d v="2016-06-18T00:00:00"/>
    <s v="First Class"/>
    <s v="TB-21055"/>
    <x v="26"/>
    <s v="Consumer"/>
    <s v="United States"/>
    <s v="Troy"/>
    <s v="New York"/>
    <n v="12180"/>
    <x v="3"/>
    <s v="OFF-PA-10000587"/>
    <x v="1"/>
    <x v="10"/>
    <s v="Array Parchment Paper, Assorted Colors"/>
    <n v="14.56"/>
    <n v="2"/>
    <n v="0"/>
    <n v="6.9888000000000003"/>
    <n v="0.48"/>
    <s v="Small"/>
    <x v="0"/>
    <x v="9"/>
  </r>
  <r>
    <n v="60"/>
    <s v="CA-2016-111682"/>
    <d v="2016-06-17T00:00:00"/>
    <d v="2016-06-18T00:00:00"/>
    <s v="First Class"/>
    <s v="TB-21055"/>
    <x v="26"/>
    <s v="Consumer"/>
    <s v="United States"/>
    <s v="Troy"/>
    <s v="New York"/>
    <n v="12180"/>
    <x v="3"/>
    <s v="TEC-AC-10002167"/>
    <x v="2"/>
    <x v="11"/>
    <s v="Imation 8gb Micro Traveldrive Usb 2.0 Flash Drive"/>
    <n v="30"/>
    <n v="2"/>
    <n v="0"/>
    <n v="3.3"/>
    <n v="0.11"/>
    <s v="Small"/>
    <x v="0"/>
    <x v="9"/>
  </r>
  <r>
    <n v="61"/>
    <s v="CA-2016-111682"/>
    <d v="2016-06-17T00:00:00"/>
    <d v="2016-06-18T00:00:00"/>
    <s v="First Class"/>
    <s v="TB-21055"/>
    <x v="26"/>
    <s v="Consumer"/>
    <s v="United States"/>
    <s v="Troy"/>
    <s v="New York"/>
    <n v="12180"/>
    <x v="3"/>
    <s v="OFF-BI-10001460"/>
    <x v="1"/>
    <x v="8"/>
    <s v="Plastic Binding Combs"/>
    <n v="48.48"/>
    <n v="4"/>
    <n v="0.2"/>
    <n v="16.361999999999998"/>
    <n v="0.33749999999999997"/>
    <s v="Small"/>
    <x v="0"/>
    <x v="9"/>
  </r>
  <r>
    <n v="62"/>
    <s v="CA-2016-111682"/>
    <d v="2016-06-17T00:00:00"/>
    <d v="2016-06-18T00:00:00"/>
    <s v="First Class"/>
    <s v="TB-21055"/>
    <x v="26"/>
    <s v="Consumer"/>
    <s v="United States"/>
    <s v="Troy"/>
    <s v="New York"/>
    <n v="12180"/>
    <x v="3"/>
    <s v="OFF-AR-10001868"/>
    <x v="1"/>
    <x v="6"/>
    <s v="Prang Dustless Chalk Sticks"/>
    <n v="1.68"/>
    <n v="1"/>
    <n v="0"/>
    <n v="0.84"/>
    <n v="0.5"/>
    <s v="Small"/>
    <x v="0"/>
    <x v="9"/>
  </r>
  <r>
    <n v="63"/>
    <s v="CA-2015-135545"/>
    <d v="2015-11-24T00:00:00"/>
    <d v="2015-11-30T00:00:00"/>
    <s v="Standard Class"/>
    <s v="KM-16720"/>
    <x v="27"/>
    <s v="Consumer"/>
    <s v="United States"/>
    <s v="Los Angeles"/>
    <s v="California"/>
    <n v="90004"/>
    <x v="1"/>
    <s v="TEC-AC-10004633"/>
    <x v="2"/>
    <x v="11"/>
    <s v="Verbatim 25 GB 6x Blu-ray Single Layer Recordable Disc, 3/Pack"/>
    <n v="13.98"/>
    <n v="2"/>
    <n v="0"/>
    <n v="6.1512000000000002"/>
    <n v="0.44"/>
    <s v="Small"/>
    <x v="1"/>
    <x v="2"/>
  </r>
  <r>
    <n v="64"/>
    <s v="CA-2015-135545"/>
    <d v="2015-11-24T00:00:00"/>
    <d v="2015-11-30T00:00:00"/>
    <s v="Standard Class"/>
    <s v="KM-16720"/>
    <x v="27"/>
    <s v="Consumer"/>
    <s v="United States"/>
    <s v="Los Angeles"/>
    <s v="California"/>
    <n v="90004"/>
    <x v="1"/>
    <s v="OFF-BI-10001078"/>
    <x v="1"/>
    <x v="8"/>
    <s v="Acco PRESSTEX Data Binder with Storage Hooks, Dark Blue, 14 7/8&quot; X 11&quot;"/>
    <n v="25.824000000000002"/>
    <n v="6"/>
    <n v="0.2"/>
    <n v="9.3612000000000002"/>
    <n v="0.36249999999999999"/>
    <s v="Small"/>
    <x v="1"/>
    <x v="2"/>
  </r>
  <r>
    <n v="65"/>
    <s v="CA-2015-135545"/>
    <d v="2015-11-24T00:00:00"/>
    <d v="2015-11-30T00:00:00"/>
    <s v="Standard Class"/>
    <s v="KM-16720"/>
    <x v="27"/>
    <s v="Consumer"/>
    <s v="United States"/>
    <s v="Los Angeles"/>
    <s v="California"/>
    <n v="90004"/>
    <x v="1"/>
    <s v="OFF-PA-10003892"/>
    <x v="1"/>
    <x v="10"/>
    <s v="Xerox 1943"/>
    <n v="146.72999999999999"/>
    <n v="3"/>
    <n v="0"/>
    <n v="68.963099999999997"/>
    <n v="0.47000000000000003"/>
    <s v="Medium"/>
    <x v="1"/>
    <x v="2"/>
  </r>
  <r>
    <n v="66"/>
    <s v="CA-2015-135545"/>
    <d v="2015-11-24T00:00:00"/>
    <d v="2015-11-30T00:00:00"/>
    <s v="Standard Class"/>
    <s v="KM-16720"/>
    <x v="27"/>
    <s v="Consumer"/>
    <s v="United States"/>
    <s v="Los Angeles"/>
    <s v="California"/>
    <n v="90004"/>
    <x v="1"/>
    <s v="FUR-FU-10000397"/>
    <x v="0"/>
    <x v="5"/>
    <s v="Luxo Economy Swing Arm Lamp"/>
    <n v="79.760000000000005"/>
    <n v="4"/>
    <n v="0"/>
    <n v="22.332799999999999"/>
    <n v="0.27999999999999997"/>
    <s v="Small"/>
    <x v="1"/>
    <x v="2"/>
  </r>
  <r>
    <n v="67"/>
    <s v="US-2015-164175"/>
    <d v="2015-04-30T00:00:00"/>
    <d v="2015-05-05T00:00:00"/>
    <s v="Standard Class"/>
    <s v="PS-18970"/>
    <x v="28"/>
    <s v="Home Office"/>
    <s v="United States"/>
    <s v="Chicago"/>
    <s v="Illinois"/>
    <n v="60610"/>
    <x v="2"/>
    <s v="FUR-CH-10001146"/>
    <x v="0"/>
    <x v="1"/>
    <s v="Global Value Mid-Back Manager's Chair, Gray"/>
    <n v="213.11500000000001"/>
    <n v="5"/>
    <n v="0.3"/>
    <n v="-15.2225"/>
    <n v="-7.1428571428571425E-2"/>
    <s v="Medium"/>
    <x v="1"/>
    <x v="4"/>
  </r>
  <r>
    <n v="68"/>
    <s v="CA-2014-106376"/>
    <d v="2014-05-12T00:00:00"/>
    <d v="2014-12-10T00:00:00"/>
    <s v="Standard Class"/>
    <s v="BS-11590"/>
    <x v="29"/>
    <s v="Corporate"/>
    <s v="United States"/>
    <s v="Gilbert"/>
    <s v="Arizona"/>
    <n v="85234"/>
    <x v="1"/>
    <s v="OFF-AR-10002671"/>
    <x v="1"/>
    <x v="6"/>
    <s v="Hunt BOSTON Model 1606 High-Volume Electric Pencil Sharpener, Beige"/>
    <n v="1113.0239999999999"/>
    <n v="8"/>
    <n v="0.2"/>
    <n v="111.30240000000001"/>
    <n v="0.10000000000000002"/>
    <s v="Large"/>
    <x v="2"/>
    <x v="5"/>
  </r>
  <r>
    <n v="69"/>
    <s v="CA-2014-106376"/>
    <d v="2014-05-12T00:00:00"/>
    <d v="2014-12-10T00:00:00"/>
    <s v="Standard Class"/>
    <s v="BS-11590"/>
    <x v="29"/>
    <s v="Corporate"/>
    <s v="United States"/>
    <s v="Gilbert"/>
    <s v="Arizona"/>
    <n v="85234"/>
    <x v="1"/>
    <s v="TEC-PH-10002726"/>
    <x v="2"/>
    <x v="7"/>
    <s v="netTALK DUO VoIP Telephone Service"/>
    <n v="167.96799999999999"/>
    <n v="4"/>
    <n v="0.2"/>
    <n v="62.988"/>
    <n v="0.375"/>
    <s v="Medium"/>
    <x v="2"/>
    <x v="5"/>
  </r>
  <r>
    <n v="70"/>
    <s v="CA-2016-119823"/>
    <d v="2016-04-06T00:00:00"/>
    <d v="2016-06-06T00:00:00"/>
    <s v="First Class"/>
    <s v="KD-16270"/>
    <x v="30"/>
    <s v="Consumer"/>
    <s v="United States"/>
    <s v="Springfield"/>
    <s v="Virginia"/>
    <n v="22153"/>
    <x v="0"/>
    <s v="OFF-PA-10000482"/>
    <x v="1"/>
    <x v="10"/>
    <s v="Snap-A-Way Black Print Carbonless Ruled Speed Letter, Triplicate"/>
    <n v="75.88"/>
    <n v="2"/>
    <n v="0"/>
    <n v="35.663600000000002"/>
    <n v="0.47000000000000008"/>
    <s v="Small"/>
    <x v="0"/>
    <x v="4"/>
  </r>
  <r>
    <n v="71"/>
    <s v="CA-2016-106075"/>
    <d v="2016-09-18T00:00:00"/>
    <d v="2016-09-23T00:00:00"/>
    <s v="Standard Class"/>
    <s v="HM-14980"/>
    <x v="31"/>
    <s v="Consumer"/>
    <s v="United States"/>
    <s v="New York City"/>
    <s v="New York"/>
    <n v="10009"/>
    <x v="3"/>
    <s v="OFF-BI-10004654"/>
    <x v="1"/>
    <x v="8"/>
    <s v="Avery Binding System Hidden Tab Executive Style Index Sets"/>
    <n v="4.6159999999999997"/>
    <n v="1"/>
    <n v="0.2"/>
    <n v="1.7310000000000001"/>
    <n v="0.37500000000000006"/>
    <s v="Small"/>
    <x v="0"/>
    <x v="3"/>
  </r>
  <r>
    <n v="72"/>
    <s v="CA-2017-114440"/>
    <d v="2017-09-14T00:00:00"/>
    <d v="2017-09-17T00:00:00"/>
    <s v="Second Class"/>
    <s v="TB-21520"/>
    <x v="14"/>
    <s v="Consumer"/>
    <s v="United States"/>
    <s v="Jackson"/>
    <s v="Michigan"/>
    <n v="49201"/>
    <x v="2"/>
    <s v="OFF-PA-10004675"/>
    <x v="1"/>
    <x v="10"/>
    <s v="Telephone Message Books with Fax/Mobile Section, 5 1/2&quot; x 3 3/16&quot;"/>
    <n v="19.05"/>
    <n v="3"/>
    <n v="0"/>
    <n v="8.7629999999999999"/>
    <n v="0.45999999999999996"/>
    <s v="Small"/>
    <x v="3"/>
    <x v="3"/>
  </r>
  <r>
    <n v="73"/>
    <s v="US-2015-134026"/>
    <d v="2015-04-26T00:00:00"/>
    <d v="2015-05-02T00:00:00"/>
    <s v="Standard Class"/>
    <s v="JE-15745"/>
    <x v="32"/>
    <s v="Consumer"/>
    <s v="United States"/>
    <s v="Memphis"/>
    <s v="Tennessee"/>
    <n v="38109"/>
    <x v="0"/>
    <s v="FUR-CH-10000513"/>
    <x v="0"/>
    <x v="1"/>
    <s v="High-Back Leather Manager's Chair"/>
    <n v="831.93600000000004"/>
    <n v="8"/>
    <n v="0.2"/>
    <n v="-114.3912"/>
    <n v="-0.13749999999999998"/>
    <s v="Large"/>
    <x v="1"/>
    <x v="4"/>
  </r>
  <r>
    <n v="74"/>
    <s v="US-2015-134026"/>
    <d v="2015-04-26T00:00:00"/>
    <d v="2015-05-02T00:00:00"/>
    <s v="Standard Class"/>
    <s v="JE-15745"/>
    <x v="32"/>
    <s v="Consumer"/>
    <s v="United States"/>
    <s v="Memphis"/>
    <s v="Tennessee"/>
    <n v="38109"/>
    <x v="0"/>
    <s v="FUR-FU-10003708"/>
    <x v="0"/>
    <x v="5"/>
    <s v="Tenex Traditional Chairmats for Medium Pile Carpet, Standard Lip, 36&quot; x 48&quot;"/>
    <n v="97.04"/>
    <n v="2"/>
    <n v="0.2"/>
    <n v="1.2130000000000001"/>
    <n v="1.2500000000000001E-2"/>
    <s v="Small"/>
    <x v="1"/>
    <x v="4"/>
  </r>
  <r>
    <n v="75"/>
    <s v="US-2015-134026"/>
    <d v="2015-04-26T00:00:00"/>
    <d v="2015-05-02T00:00:00"/>
    <s v="Standard Class"/>
    <s v="JE-15745"/>
    <x v="32"/>
    <s v="Consumer"/>
    <s v="United States"/>
    <s v="Memphis"/>
    <s v="Tennessee"/>
    <n v="38109"/>
    <x v="0"/>
    <s v="OFF-ST-10004123"/>
    <x v="1"/>
    <x v="4"/>
    <s v="Safco Industrial Wire Shelving System"/>
    <n v="72.784000000000006"/>
    <n v="1"/>
    <n v="0.2"/>
    <n v="-18.196000000000002"/>
    <n v="-0.25"/>
    <s v="Small"/>
    <x v="1"/>
    <x v="4"/>
  </r>
  <r>
    <n v="76"/>
    <s v="US-2017-118038"/>
    <d v="2017-09-12T00:00:00"/>
    <d v="2017-12-11T00:00:00"/>
    <s v="First Class"/>
    <s v="KB-16600"/>
    <x v="33"/>
    <s v="Corporate"/>
    <s v="United States"/>
    <s v="Houston"/>
    <s v="Texas"/>
    <n v="77041"/>
    <x v="2"/>
    <s v="OFF-BI-10004182"/>
    <x v="1"/>
    <x v="8"/>
    <s v="Economy Binders"/>
    <n v="1.248"/>
    <n v="3"/>
    <n v="0.8"/>
    <n v="-1.9343999999999999"/>
    <n v="-1.5499999999999998"/>
    <s v="Small"/>
    <x v="3"/>
    <x v="3"/>
  </r>
  <r>
    <n v="77"/>
    <s v="US-2017-118038"/>
    <d v="2017-09-12T00:00:00"/>
    <d v="2017-12-11T00:00:00"/>
    <s v="First Class"/>
    <s v="KB-16600"/>
    <x v="33"/>
    <s v="Corporate"/>
    <s v="United States"/>
    <s v="Houston"/>
    <s v="Texas"/>
    <n v="77041"/>
    <x v="2"/>
    <s v="FUR-FU-10000260"/>
    <x v="0"/>
    <x v="5"/>
    <s v="6&quot; Cubicle Wall Clock, Black"/>
    <n v="9.7080000000000002"/>
    <n v="3"/>
    <n v="0.6"/>
    <n v="-5.8247999999999998"/>
    <n v="-0.6"/>
    <s v="Small"/>
    <x v="3"/>
    <x v="3"/>
  </r>
  <r>
    <n v="78"/>
    <s v="US-2017-118038"/>
    <d v="2017-09-12T00:00:00"/>
    <d v="2017-12-11T00:00:00"/>
    <s v="First Class"/>
    <s v="KB-16600"/>
    <x v="33"/>
    <s v="Corporate"/>
    <s v="United States"/>
    <s v="Houston"/>
    <s v="Texas"/>
    <n v="77041"/>
    <x v="2"/>
    <s v="OFF-ST-10000615"/>
    <x v="1"/>
    <x v="4"/>
    <s v="SimpliFile Personal File, Black Granite, 15w x 6-15/16d x 11-1/4h"/>
    <n v="27.24"/>
    <n v="3"/>
    <n v="0.2"/>
    <n v="2.7240000000000002"/>
    <n v="0.10000000000000002"/>
    <s v="Small"/>
    <x v="3"/>
    <x v="3"/>
  </r>
  <r>
    <n v="79"/>
    <s v="US-2014-147606"/>
    <d v="2014-11-26T00:00:00"/>
    <d v="2014-12-01T00:00:00"/>
    <s v="Second Class"/>
    <s v="JE-15745"/>
    <x v="32"/>
    <s v="Consumer"/>
    <s v="United States"/>
    <s v="Houston"/>
    <s v="Texas"/>
    <n v="77070"/>
    <x v="2"/>
    <s v="FUR-FU-10003194"/>
    <x v="0"/>
    <x v="5"/>
    <s v="Eldon Expressions Desk Accessory, Wood Pencil Holder, Oak"/>
    <n v="19.3"/>
    <n v="5"/>
    <n v="0.6"/>
    <n v="-14.475"/>
    <n v="-0.75"/>
    <s v="Small"/>
    <x v="2"/>
    <x v="2"/>
  </r>
  <r>
    <n v="80"/>
    <s v="CA-2016-127208"/>
    <d v="2016-12-06T00:00:00"/>
    <d v="2016-06-15T00:00:00"/>
    <s v="First Class"/>
    <s v="SC-20770"/>
    <x v="34"/>
    <s v="Corporate"/>
    <s v="United States"/>
    <s v="Decatur"/>
    <s v="Alabama"/>
    <n v="35601"/>
    <x v="0"/>
    <s v="OFF-AP-10002118"/>
    <x v="1"/>
    <x v="9"/>
    <s v="1.7 Cubic Foot Compact &quot;Cube&quot; Office Refrigerators"/>
    <n v="208.16"/>
    <n v="1"/>
    <n v="0"/>
    <n v="56.203200000000002"/>
    <n v="0.27"/>
    <s v="Medium"/>
    <x v="0"/>
    <x v="1"/>
  </r>
  <r>
    <n v="81"/>
    <s v="CA-2016-127208"/>
    <d v="2016-12-06T00:00:00"/>
    <d v="2016-06-15T00:00:00"/>
    <s v="First Class"/>
    <s v="SC-20770"/>
    <x v="34"/>
    <s v="Corporate"/>
    <s v="United States"/>
    <s v="Decatur"/>
    <s v="Alabama"/>
    <n v="35601"/>
    <x v="0"/>
    <s v="OFF-BI-10002309"/>
    <x v="1"/>
    <x v="8"/>
    <s v="Avery Heavy-Duty EZD  Binder With Locking Rings"/>
    <n v="16.739999999999998"/>
    <n v="3"/>
    <n v="0"/>
    <n v="8.0351999999999997"/>
    <n v="0.48000000000000004"/>
    <s v="Small"/>
    <x v="0"/>
    <x v="1"/>
  </r>
  <r>
    <n v="82"/>
    <s v="CA-2014-139451"/>
    <d v="2014-12-10T00:00:00"/>
    <d v="2014-10-16T00:00:00"/>
    <s v="Standard Class"/>
    <s v="DN-13690"/>
    <x v="35"/>
    <s v="Consumer"/>
    <s v="United States"/>
    <s v="San Francisco"/>
    <s v="California"/>
    <n v="94122"/>
    <x v="1"/>
    <s v="OFF-AR-10002053"/>
    <x v="1"/>
    <x v="6"/>
    <s v="Premium Writing Pencils, Soft, #2 by Central Association for the Blind"/>
    <n v="14.9"/>
    <n v="5"/>
    <n v="0"/>
    <n v="4.1719999999999997"/>
    <n v="0.27999999999999997"/>
    <s v="Small"/>
    <x v="2"/>
    <x v="1"/>
  </r>
  <r>
    <n v="83"/>
    <s v="CA-2014-139451"/>
    <d v="2014-12-10T00:00:00"/>
    <d v="2014-10-16T00:00:00"/>
    <s v="Standard Class"/>
    <s v="DN-13690"/>
    <x v="35"/>
    <s v="Consumer"/>
    <s v="United States"/>
    <s v="San Francisco"/>
    <s v="California"/>
    <n v="94122"/>
    <x v="1"/>
    <s v="OFF-ST-10002370"/>
    <x v="1"/>
    <x v="4"/>
    <s v="Sortfiler Multipurpose Personal File Organizer, Black"/>
    <n v="21.39"/>
    <n v="1"/>
    <n v="0"/>
    <n v="6.2031000000000001"/>
    <n v="0.28999999999999998"/>
    <s v="Small"/>
    <x v="2"/>
    <x v="1"/>
  </r>
  <r>
    <n v="84"/>
    <s v="CA-2015-149734"/>
    <d v="2015-03-09T00:00:00"/>
    <d v="2015-09-08T00:00:00"/>
    <s v="Standard Class"/>
    <s v="JC-16105"/>
    <x v="36"/>
    <s v="Corporate"/>
    <s v="United States"/>
    <s v="Durham"/>
    <s v="North Carolina"/>
    <n v="27707"/>
    <x v="0"/>
    <s v="OFF-EN-10000927"/>
    <x v="1"/>
    <x v="12"/>
    <s v="Jet-Pak Recycled Peel 'N' Seal Padded Mailers"/>
    <n v="200.98400000000001"/>
    <n v="7"/>
    <n v="0.2"/>
    <n v="62.807499999999997"/>
    <n v="0.3125"/>
    <s v="Medium"/>
    <x v="1"/>
    <x v="10"/>
  </r>
  <r>
    <n v="85"/>
    <s v="US-2017-119662"/>
    <d v="2017-11-13T00:00:00"/>
    <d v="2017-11-16T00:00:00"/>
    <s v="First Class"/>
    <s v="CS-12400"/>
    <x v="37"/>
    <s v="Home Office"/>
    <s v="United States"/>
    <s v="Chicago"/>
    <s v="Illinois"/>
    <n v="60623"/>
    <x v="2"/>
    <s v="OFF-ST-10003656"/>
    <x v="1"/>
    <x v="4"/>
    <s v="Safco Industrial Wire Shelving"/>
    <n v="230.376"/>
    <n v="3"/>
    <n v="0.2"/>
    <n v="-48.954900000000002"/>
    <n v="-0.21249999999999999"/>
    <s v="Medium"/>
    <x v="3"/>
    <x v="2"/>
  </r>
  <r>
    <n v="86"/>
    <s v="CA-2017-140088"/>
    <d v="2017-05-28T00:00:00"/>
    <d v="2017-05-30T00:00:00"/>
    <s v="Second Class"/>
    <s v="PO-18865"/>
    <x v="22"/>
    <s v="Consumer"/>
    <s v="United States"/>
    <s v="Columbia"/>
    <s v="South Carolina"/>
    <n v="29203"/>
    <x v="0"/>
    <s v="FUR-CH-10000863"/>
    <x v="0"/>
    <x v="1"/>
    <s v="Novimex Swivel Fabric Task Chair"/>
    <n v="301.95999999999998"/>
    <n v="2"/>
    <n v="0"/>
    <n v="33.215600000000002"/>
    <n v="0.11000000000000001"/>
    <s v="Medium"/>
    <x v="3"/>
    <x v="5"/>
  </r>
  <r>
    <n v="87"/>
    <s v="CA-2017-155558"/>
    <d v="2017-10-26T00:00:00"/>
    <d v="2017-11-02T00:00:00"/>
    <s v="Standard Class"/>
    <s v="PG-18895"/>
    <x v="38"/>
    <s v="Consumer"/>
    <s v="United States"/>
    <s v="Rochester"/>
    <s v="Minnesota"/>
    <n v="55901"/>
    <x v="2"/>
    <s v="TEC-AC-10001998"/>
    <x v="2"/>
    <x v="11"/>
    <s v="Logitech LS21 Speaker System - PC Multimedia - 2.1-CH - Wired"/>
    <n v="19.989999999999998"/>
    <n v="1"/>
    <n v="0"/>
    <n v="6.7965999999999998"/>
    <n v="0.34"/>
    <s v="Small"/>
    <x v="3"/>
    <x v="8"/>
  </r>
  <r>
    <n v="88"/>
    <s v="CA-2017-155558"/>
    <d v="2017-10-26T00:00:00"/>
    <d v="2017-11-02T00:00:00"/>
    <s v="Standard Class"/>
    <s v="PG-18895"/>
    <x v="38"/>
    <s v="Consumer"/>
    <s v="United States"/>
    <s v="Rochester"/>
    <s v="Minnesota"/>
    <n v="55901"/>
    <x v="2"/>
    <s v="OFF-LA-10000134"/>
    <x v="1"/>
    <x v="2"/>
    <s v="Avery 511"/>
    <n v="6.16"/>
    <n v="2"/>
    <n v="0"/>
    <n v="2.9567999999999999"/>
    <n v="0.48"/>
    <s v="Small"/>
    <x v="3"/>
    <x v="8"/>
  </r>
  <r>
    <n v="89"/>
    <s v="CA-2016-159695"/>
    <d v="2016-05-04T00:00:00"/>
    <d v="2016-04-10T00:00:00"/>
    <s v="Second Class"/>
    <s v="GM-14455"/>
    <x v="39"/>
    <s v="Home Office"/>
    <s v="United States"/>
    <s v="Houston"/>
    <s v="Texas"/>
    <n v="77095"/>
    <x v="2"/>
    <s v="OFF-ST-10003442"/>
    <x v="1"/>
    <x v="4"/>
    <s v="Eldon Portable Mobile Manager"/>
    <n v="158.36799999999999"/>
    <n v="7"/>
    <n v="0.2"/>
    <n v="13.857200000000001"/>
    <n v="8.7500000000000008E-2"/>
    <s v="Medium"/>
    <x v="0"/>
    <x v="5"/>
  </r>
  <r>
    <n v="90"/>
    <s v="CA-2016-109806"/>
    <d v="2016-09-17T00:00:00"/>
    <d v="2016-09-22T00:00:00"/>
    <s v="Standard Class"/>
    <s v="JS-15685"/>
    <x v="40"/>
    <s v="Corporate"/>
    <s v="United States"/>
    <s v="Los Angeles"/>
    <s v="California"/>
    <n v="90036"/>
    <x v="1"/>
    <s v="OFF-AR-10004930"/>
    <x v="1"/>
    <x v="6"/>
    <s v="Turquoise Lead Holder with Pocket Clip"/>
    <n v="20.100000000000001"/>
    <n v="3"/>
    <n v="0"/>
    <n v="6.633"/>
    <n v="0.32999999999999996"/>
    <s v="Small"/>
    <x v="0"/>
    <x v="3"/>
  </r>
  <r>
    <n v="91"/>
    <s v="CA-2016-109806"/>
    <d v="2016-09-17T00:00:00"/>
    <d v="2016-09-22T00:00:00"/>
    <s v="Standard Class"/>
    <s v="JS-15685"/>
    <x v="40"/>
    <s v="Corporate"/>
    <s v="United States"/>
    <s v="Los Angeles"/>
    <s v="California"/>
    <n v="90036"/>
    <x v="1"/>
    <s v="TEC-PH-10004093"/>
    <x v="2"/>
    <x v="7"/>
    <s v="Panasonic Kx-TS550"/>
    <n v="73.584000000000003"/>
    <n v="2"/>
    <n v="0.2"/>
    <n v="8.2782"/>
    <n v="0.11249999999999999"/>
    <s v="Small"/>
    <x v="0"/>
    <x v="3"/>
  </r>
  <r>
    <n v="92"/>
    <s v="CA-2016-109806"/>
    <d v="2016-09-17T00:00:00"/>
    <d v="2016-09-22T00:00:00"/>
    <s v="Standard Class"/>
    <s v="JS-15685"/>
    <x v="40"/>
    <s v="Corporate"/>
    <s v="United States"/>
    <s v="Los Angeles"/>
    <s v="California"/>
    <n v="90036"/>
    <x v="1"/>
    <s v="OFF-PA-10000304"/>
    <x v="1"/>
    <x v="10"/>
    <s v="Xerox 1995"/>
    <n v="6.48"/>
    <n v="1"/>
    <n v="0"/>
    <n v="3.1103999999999998"/>
    <n v="0.47999999999999993"/>
    <s v="Small"/>
    <x v="0"/>
    <x v="3"/>
  </r>
  <r>
    <n v="93"/>
    <s v="CA-2015-149587"/>
    <d v="2015-01-31T00:00:00"/>
    <d v="2015-02-05T00:00:00"/>
    <s v="Second Class"/>
    <s v="KB-16315"/>
    <x v="41"/>
    <s v="Consumer"/>
    <s v="United States"/>
    <s v="Minneapolis"/>
    <s v="Minnesota"/>
    <n v="55407"/>
    <x v="2"/>
    <s v="OFF-PA-10003177"/>
    <x v="1"/>
    <x v="10"/>
    <s v="Xerox 1999"/>
    <n v="12.96"/>
    <n v="2"/>
    <n v="0"/>
    <n v="6.2207999999999997"/>
    <n v="0.47999999999999993"/>
    <s v="Small"/>
    <x v="1"/>
    <x v="7"/>
  </r>
  <r>
    <n v="94"/>
    <s v="CA-2015-149587"/>
    <d v="2015-01-31T00:00:00"/>
    <d v="2015-02-05T00:00:00"/>
    <s v="Second Class"/>
    <s v="KB-16315"/>
    <x v="41"/>
    <s v="Consumer"/>
    <s v="United States"/>
    <s v="Minneapolis"/>
    <s v="Minnesota"/>
    <n v="55407"/>
    <x v="2"/>
    <s v="FUR-FU-10003799"/>
    <x v="0"/>
    <x v="5"/>
    <s v="Seth Thomas 13 1/2&quot; Wall Clock"/>
    <n v="53.34"/>
    <n v="3"/>
    <n v="0"/>
    <n v="16.535399999999999"/>
    <n v="0.30999999999999994"/>
    <s v="Small"/>
    <x v="1"/>
    <x v="7"/>
  </r>
  <r>
    <n v="95"/>
    <s v="CA-2015-149587"/>
    <d v="2015-01-31T00:00:00"/>
    <d v="2015-02-05T00:00:00"/>
    <s v="Second Class"/>
    <s v="KB-16315"/>
    <x v="41"/>
    <s v="Consumer"/>
    <s v="United States"/>
    <s v="Minneapolis"/>
    <s v="Minnesota"/>
    <n v="55407"/>
    <x v="2"/>
    <s v="OFF-BI-10002852"/>
    <x v="1"/>
    <x v="8"/>
    <s v="Ibico Standard Transparent Covers"/>
    <n v="32.96"/>
    <n v="2"/>
    <n v="0"/>
    <n v="16.150400000000001"/>
    <n v="0.49000000000000005"/>
    <s v="Small"/>
    <x v="1"/>
    <x v="7"/>
  </r>
  <r>
    <n v="96"/>
    <s v="US-2017-109484"/>
    <d v="2017-06-11T00:00:00"/>
    <d v="2017-11-12T00:00:00"/>
    <s v="Standard Class"/>
    <s v="RB-19705"/>
    <x v="42"/>
    <s v="Home Office"/>
    <s v="United States"/>
    <s v="Portland"/>
    <s v="Oregon"/>
    <n v="97206"/>
    <x v="1"/>
    <s v="OFF-BI-10004738"/>
    <x v="1"/>
    <x v="8"/>
    <s v="Flexible Leather- Look Classic Collection Ring Binder"/>
    <n v="5.6820000000000004"/>
    <n v="1"/>
    <n v="0.7"/>
    <n v="-3.7879999999999998"/>
    <n v="-0.66666666666666663"/>
    <s v="Small"/>
    <x v="3"/>
    <x v="9"/>
  </r>
  <r>
    <n v="97"/>
    <s v="CA-2017-161018"/>
    <d v="2017-09-11T00:00:00"/>
    <d v="2017-11-11T00:00:00"/>
    <s v="Second Class"/>
    <s v="PN-18775"/>
    <x v="43"/>
    <s v="Home Office"/>
    <s v="United States"/>
    <s v="New York City"/>
    <s v="New York"/>
    <n v="10009"/>
    <x v="3"/>
    <s v="FUR-FU-10000629"/>
    <x v="0"/>
    <x v="5"/>
    <s v="9-3/4 Diameter Round Wall Clock"/>
    <n v="96.53"/>
    <n v="7"/>
    <n v="0"/>
    <n v="40.5426"/>
    <n v="0.42"/>
    <s v="Small"/>
    <x v="3"/>
    <x v="3"/>
  </r>
  <r>
    <n v="98"/>
    <s v="CA-2017-157833"/>
    <d v="2017-06-17T00:00:00"/>
    <d v="2017-06-20T00:00:00"/>
    <s v="First Class"/>
    <s v="KD-16345"/>
    <x v="44"/>
    <s v="Consumer"/>
    <s v="United States"/>
    <s v="San Francisco"/>
    <s v="California"/>
    <n v="94122"/>
    <x v="1"/>
    <s v="OFF-BI-10001721"/>
    <x v="1"/>
    <x v="8"/>
    <s v="Trimflex Flexible Post Binders"/>
    <n v="51.311999999999998"/>
    <n v="3"/>
    <n v="0.2"/>
    <n v="17.959199999999999"/>
    <n v="0.35"/>
    <s v="Small"/>
    <x v="3"/>
    <x v="9"/>
  </r>
  <r>
    <n v="99"/>
    <s v="CA-2016-149223"/>
    <d v="2016-06-09T00:00:00"/>
    <d v="2016-09-11T00:00:00"/>
    <s v="Standard Class"/>
    <s v="ER-13855"/>
    <x v="45"/>
    <s v="Corporate"/>
    <s v="United States"/>
    <s v="Saint Paul"/>
    <s v="Minnesota"/>
    <n v="55106"/>
    <x v="2"/>
    <s v="OFF-AP-10000358"/>
    <x v="1"/>
    <x v="9"/>
    <s v="Fellowes Basic Home/Office Series Surge Protectors"/>
    <n v="77.88"/>
    <n v="6"/>
    <n v="0"/>
    <n v="22.5852"/>
    <n v="0.29000000000000004"/>
    <s v="Small"/>
    <x v="0"/>
    <x v="9"/>
  </r>
  <r>
    <n v="100"/>
    <s v="CA-2016-158568"/>
    <d v="2016-08-29T00:00:00"/>
    <d v="2016-09-02T00:00:00"/>
    <s v="Standard Class"/>
    <s v="RB-19465"/>
    <x v="46"/>
    <s v="Home Office"/>
    <s v="United States"/>
    <s v="Chicago"/>
    <s v="Illinois"/>
    <n v="60610"/>
    <x v="2"/>
    <s v="OFF-PA-10003256"/>
    <x v="1"/>
    <x v="10"/>
    <s v="Avery Personal Creations Heavyweight Cards"/>
    <n v="64.623999999999995"/>
    <n v="7"/>
    <n v="0.2"/>
    <n v="22.618400000000001"/>
    <n v="0.35000000000000003"/>
    <s v="Small"/>
    <x v="0"/>
    <x v="0"/>
  </r>
  <r>
    <n v="101"/>
    <s v="CA-2016-158568"/>
    <d v="2016-08-29T00:00:00"/>
    <d v="2016-09-02T00:00:00"/>
    <s v="Standard Class"/>
    <s v="RB-19465"/>
    <x v="46"/>
    <s v="Home Office"/>
    <s v="United States"/>
    <s v="Chicago"/>
    <s v="Illinois"/>
    <n v="60610"/>
    <x v="2"/>
    <s v="TEC-AC-10001767"/>
    <x v="2"/>
    <x v="11"/>
    <s v="SanDisk Ultra 64 GB MicroSDHC Class 10 Memory Card"/>
    <n v="95.975999999999999"/>
    <n v="3"/>
    <n v="0.2"/>
    <n v="-10.7973"/>
    <n v="-0.1125"/>
    <s v="Small"/>
    <x v="0"/>
    <x v="0"/>
  </r>
  <r>
    <n v="102"/>
    <s v="CA-2016-158568"/>
    <d v="2016-08-29T00:00:00"/>
    <d v="2016-09-02T00:00:00"/>
    <s v="Standard Class"/>
    <s v="RB-19465"/>
    <x v="46"/>
    <s v="Home Office"/>
    <s v="United States"/>
    <s v="Chicago"/>
    <s v="Illinois"/>
    <n v="60610"/>
    <x v="2"/>
    <s v="OFF-BI-10002609"/>
    <x v="1"/>
    <x v="8"/>
    <s v="Avery Hidden Tab Dividers for Binding Systems"/>
    <n v="1.788"/>
    <n v="3"/>
    <n v="0.8"/>
    <n v="-3.0396000000000001"/>
    <n v="-1.7"/>
    <s v="Small"/>
    <x v="0"/>
    <x v="0"/>
  </r>
  <r>
    <n v="103"/>
    <s v="CA-2016-129903"/>
    <d v="2016-01-12T00:00:00"/>
    <d v="2016-12-04T00:00:00"/>
    <s v="Second Class"/>
    <s v="GZ-14470"/>
    <x v="47"/>
    <s v="Consumer"/>
    <s v="United States"/>
    <s v="Rochester"/>
    <s v="Minnesota"/>
    <n v="55901"/>
    <x v="2"/>
    <s v="OFF-PA-10004040"/>
    <x v="1"/>
    <x v="10"/>
    <s v="Universal Premium White Copier/Laser Paper (20Lb. and 87 Bright)"/>
    <n v="23.92"/>
    <n v="4"/>
    <n v="0"/>
    <n v="11.720800000000001"/>
    <n v="0.49"/>
    <s v="Small"/>
    <x v="0"/>
    <x v="7"/>
  </r>
  <r>
    <n v="104"/>
    <s v="US-2015-156867"/>
    <d v="2015-11-13T00:00:00"/>
    <d v="2015-11-17T00:00:00"/>
    <s v="Standard Class"/>
    <s v="LC-16870"/>
    <x v="48"/>
    <s v="Consumer"/>
    <s v="United States"/>
    <s v="Aurora"/>
    <s v="Colorado"/>
    <n v="80013"/>
    <x v="1"/>
    <s v="TEC-AC-10001552"/>
    <x v="2"/>
    <x v="11"/>
    <s v="Logitech K350 2.4Ghz Wireless Keyboard"/>
    <n v="238.89599999999999"/>
    <n v="6"/>
    <n v="0.2"/>
    <n v="-26.875800000000002"/>
    <n v="-0.11250000000000002"/>
    <s v="Medium"/>
    <x v="1"/>
    <x v="2"/>
  </r>
  <r>
    <n v="105"/>
    <s v="US-2015-156867"/>
    <d v="2015-11-13T00:00:00"/>
    <d v="2015-11-17T00:00:00"/>
    <s v="Standard Class"/>
    <s v="LC-16870"/>
    <x v="48"/>
    <s v="Consumer"/>
    <s v="United States"/>
    <s v="Aurora"/>
    <s v="Colorado"/>
    <n v="80013"/>
    <x v="1"/>
    <s v="FUR-FU-10004006"/>
    <x v="0"/>
    <x v="5"/>
    <s v="Deflect-o DuraMat Lighweight, Studded, Beveled Mat for Low Pile Carpeting"/>
    <n v="102.36"/>
    <n v="3"/>
    <n v="0.2"/>
    <n v="-3.8384999999999998"/>
    <n v="-3.7499999999999999E-2"/>
    <s v="Medium"/>
    <x v="1"/>
    <x v="2"/>
  </r>
  <r>
    <n v="106"/>
    <s v="US-2015-156867"/>
    <d v="2015-11-13T00:00:00"/>
    <d v="2015-11-17T00:00:00"/>
    <s v="Standard Class"/>
    <s v="LC-16870"/>
    <x v="48"/>
    <s v="Consumer"/>
    <s v="United States"/>
    <s v="Aurora"/>
    <s v="Colorado"/>
    <n v="80013"/>
    <x v="1"/>
    <s v="OFF-BI-10002794"/>
    <x v="1"/>
    <x v="8"/>
    <s v="Avery Trapezoid Ring Binder, 3&quot; Capacity, Black, 1040 sheets"/>
    <n v="36.881999999999998"/>
    <n v="3"/>
    <n v="0.7"/>
    <n v="-25.817399999999999"/>
    <n v="-0.70000000000000007"/>
    <s v="Small"/>
    <x v="1"/>
    <x v="2"/>
  </r>
  <r>
    <n v="107"/>
    <s v="CA-2017-119004"/>
    <d v="2017-11-23T00:00:00"/>
    <d v="2017-11-28T00:00:00"/>
    <s v="Standard Class"/>
    <s v="JM-15250"/>
    <x v="49"/>
    <s v="Consumer"/>
    <s v="United States"/>
    <s v="Charlotte"/>
    <s v="North Carolina"/>
    <n v="28205"/>
    <x v="0"/>
    <s v="TEC-AC-10003499"/>
    <x v="2"/>
    <x v="11"/>
    <s v="Memorex Mini Travel Drive 8 GB USB 2.0 Flash Drive"/>
    <n v="74.111999999999995"/>
    <n v="8"/>
    <n v="0.2"/>
    <n v="17.601600000000001"/>
    <n v="0.23750000000000004"/>
    <s v="Small"/>
    <x v="3"/>
    <x v="2"/>
  </r>
  <r>
    <n v="108"/>
    <s v="CA-2017-119004"/>
    <d v="2017-11-23T00:00:00"/>
    <d v="2017-11-28T00:00:00"/>
    <s v="Standard Class"/>
    <s v="JM-15250"/>
    <x v="49"/>
    <s v="Consumer"/>
    <s v="United States"/>
    <s v="Charlotte"/>
    <s v="North Carolina"/>
    <n v="28205"/>
    <x v="0"/>
    <s v="TEC-PH-10002844"/>
    <x v="2"/>
    <x v="7"/>
    <s v="Speck Products Candyshell Flip Case"/>
    <n v="27.992000000000001"/>
    <n v="1"/>
    <n v="0.2"/>
    <n v="2.0994000000000002"/>
    <n v="7.4999999999999997E-2"/>
    <s v="Small"/>
    <x v="3"/>
    <x v="2"/>
  </r>
  <r>
    <n v="109"/>
    <s v="CA-2017-119004"/>
    <d v="2017-11-23T00:00:00"/>
    <d v="2017-11-28T00:00:00"/>
    <s v="Standard Class"/>
    <s v="JM-15250"/>
    <x v="49"/>
    <s v="Consumer"/>
    <s v="United States"/>
    <s v="Charlotte"/>
    <s v="North Carolina"/>
    <n v="28205"/>
    <x v="0"/>
    <s v="OFF-AR-10000390"/>
    <x v="1"/>
    <x v="6"/>
    <s v="Newell Chalk Holder"/>
    <n v="3.3039999999999998"/>
    <n v="1"/>
    <n v="0.2"/>
    <n v="1.0738000000000001"/>
    <n v="0.32500000000000007"/>
    <s v="Small"/>
    <x v="3"/>
    <x v="2"/>
  </r>
  <r>
    <n v="110"/>
    <s v="CA-2015-129476"/>
    <d v="2015-10-15T00:00:00"/>
    <d v="2015-10-20T00:00:00"/>
    <s v="Standard Class"/>
    <s v="PA-19060"/>
    <x v="50"/>
    <s v="Home Office"/>
    <s v="United States"/>
    <s v="Orland Park"/>
    <s v="Illinois"/>
    <n v="60462"/>
    <x v="2"/>
    <s v="TEC-AC-10000844"/>
    <x v="2"/>
    <x v="11"/>
    <s v="Logitech Gaming G510s - Keyboard"/>
    <n v="339.96"/>
    <n v="5"/>
    <n v="0.2"/>
    <n v="67.992000000000004"/>
    <n v="0.20000000000000004"/>
    <s v="Medium"/>
    <x v="1"/>
    <x v="8"/>
  </r>
  <r>
    <n v="111"/>
    <s v="CA-2017-146780"/>
    <d v="2017-12-25T00:00:00"/>
    <d v="2017-12-30T00:00:00"/>
    <s v="Standard Class"/>
    <s v="CV-12805"/>
    <x v="51"/>
    <s v="Corporate"/>
    <s v="United States"/>
    <s v="New York City"/>
    <s v="New York"/>
    <n v="10035"/>
    <x v="3"/>
    <s v="FUR-FU-10001934"/>
    <x v="0"/>
    <x v="5"/>
    <s v="Magnifier Swing Arm Lamp"/>
    <n v="41.96"/>
    <n v="2"/>
    <n v="0"/>
    <n v="10.909599999999999"/>
    <n v="0.25999999999999995"/>
    <s v="Small"/>
    <x v="3"/>
    <x v="1"/>
  </r>
  <r>
    <n v="112"/>
    <s v="CA-2016-128867"/>
    <d v="2016-03-11T00:00:00"/>
    <d v="2016-11-10T00:00:00"/>
    <s v="Standard Class"/>
    <s v="CL-12565"/>
    <x v="52"/>
    <s v="Consumer"/>
    <s v="United States"/>
    <s v="Urbandale"/>
    <s v="Iowa"/>
    <n v="50322"/>
    <x v="2"/>
    <s v="OFF-AR-10000380"/>
    <x v="1"/>
    <x v="6"/>
    <s v="Hunt PowerHouse Electric Pencil Sharpener, Blue"/>
    <n v="75.959999999999994"/>
    <n v="2"/>
    <n v="0"/>
    <n v="22.788"/>
    <n v="0.30000000000000004"/>
    <s v="Small"/>
    <x v="0"/>
    <x v="10"/>
  </r>
  <r>
    <n v="113"/>
    <s v="CA-2016-128867"/>
    <d v="2016-03-11T00:00:00"/>
    <d v="2016-11-10T00:00:00"/>
    <s v="Standard Class"/>
    <s v="CL-12565"/>
    <x v="52"/>
    <s v="Consumer"/>
    <s v="United States"/>
    <s v="Urbandale"/>
    <s v="Iowa"/>
    <n v="50322"/>
    <x v="2"/>
    <s v="OFF-BI-10003981"/>
    <x v="1"/>
    <x v="8"/>
    <s v="Avery Durable Plastic 1&quot; Binders"/>
    <n v="27.24"/>
    <n v="6"/>
    <n v="0"/>
    <n v="13.3476"/>
    <n v="0.49000000000000005"/>
    <s v="Small"/>
    <x v="0"/>
    <x v="10"/>
  </r>
  <r>
    <n v="114"/>
    <s v="CA-2014-115259"/>
    <d v="2014-08-25T00:00:00"/>
    <d v="2014-08-27T00:00:00"/>
    <s v="Second Class"/>
    <s v="RC-19960"/>
    <x v="53"/>
    <s v="Consumer"/>
    <s v="United States"/>
    <s v="Columbus"/>
    <s v="Ohio"/>
    <n v="43229"/>
    <x v="3"/>
    <s v="OFF-FA-10000621"/>
    <x v="1"/>
    <x v="13"/>
    <s v="OIC Colored Binder Clips, Assorted Sizes"/>
    <n v="40.095999999999997"/>
    <n v="14"/>
    <n v="0.2"/>
    <n v="14.534800000000001"/>
    <n v="0.36250000000000004"/>
    <s v="Small"/>
    <x v="2"/>
    <x v="0"/>
  </r>
  <r>
    <n v="115"/>
    <s v="CA-2014-115259"/>
    <d v="2014-08-25T00:00:00"/>
    <d v="2014-08-27T00:00:00"/>
    <s v="Second Class"/>
    <s v="RC-19960"/>
    <x v="53"/>
    <s v="Consumer"/>
    <s v="United States"/>
    <s v="Columbus"/>
    <s v="Ohio"/>
    <n v="43229"/>
    <x v="3"/>
    <s v="OFF-EN-10002600"/>
    <x v="1"/>
    <x v="12"/>
    <s v="Redi-Strip #10 Envelopes, 4 1/8 x 9 1/2"/>
    <n v="4.72"/>
    <n v="2"/>
    <n v="0.2"/>
    <n v="1.6519999999999999"/>
    <n v="0.35"/>
    <s v="Small"/>
    <x v="2"/>
    <x v="0"/>
  </r>
  <r>
    <n v="116"/>
    <s v="CA-2014-115259"/>
    <d v="2014-08-25T00:00:00"/>
    <d v="2014-08-27T00:00:00"/>
    <s v="Second Class"/>
    <s v="RC-19960"/>
    <x v="53"/>
    <s v="Consumer"/>
    <s v="United States"/>
    <s v="Columbus"/>
    <s v="Ohio"/>
    <n v="43229"/>
    <x v="3"/>
    <s v="OFF-PA-10004965"/>
    <x v="1"/>
    <x v="10"/>
    <s v="Xerox 1921"/>
    <n v="23.975999999999999"/>
    <n v="3"/>
    <n v="0.2"/>
    <n v="7.4924999999999997"/>
    <n v="0.3125"/>
    <s v="Small"/>
    <x v="2"/>
    <x v="0"/>
  </r>
  <r>
    <n v="117"/>
    <s v="CA-2014-115259"/>
    <d v="2014-08-25T00:00:00"/>
    <d v="2014-08-27T00:00:00"/>
    <s v="Second Class"/>
    <s v="RC-19960"/>
    <x v="53"/>
    <s v="Consumer"/>
    <s v="United States"/>
    <s v="Columbus"/>
    <s v="Ohio"/>
    <n v="43229"/>
    <x v="3"/>
    <s v="OFF-EN-10002504"/>
    <x v="1"/>
    <x v="12"/>
    <s v="Tyvek  Top-Opening Peel &amp; Seel Envelopes, Plain White"/>
    <n v="130.464"/>
    <n v="6"/>
    <n v="0.2"/>
    <n v="44.031599999999997"/>
    <n v="0.33749999999999997"/>
    <s v="Medium"/>
    <x v="2"/>
    <x v="0"/>
  </r>
  <r>
    <n v="118"/>
    <s v="CA-2015-110457"/>
    <d v="2015-02-03T00:00:00"/>
    <d v="2015-03-06T00:00:00"/>
    <s v="Standard Class"/>
    <s v="DK-13090"/>
    <x v="54"/>
    <s v="Consumer"/>
    <s v="United States"/>
    <s v="Seattle"/>
    <s v="Washington"/>
    <n v="98103"/>
    <x v="1"/>
    <s v="FUR-TA-10001768"/>
    <x v="0"/>
    <x v="3"/>
    <s v="Hon Racetrack Conference Tables"/>
    <n v="787.53"/>
    <n v="3"/>
    <n v="0"/>
    <n v="165.38130000000001"/>
    <n v="0.21000000000000002"/>
    <s v="Large"/>
    <x v="1"/>
    <x v="11"/>
  </r>
  <r>
    <n v="119"/>
    <s v="US-2015-136476"/>
    <d v="2015-05-04T00:00:00"/>
    <d v="2015-04-10T00:00:00"/>
    <s v="Standard Class"/>
    <s v="GG-14650"/>
    <x v="55"/>
    <s v="Corporate"/>
    <s v="United States"/>
    <s v="Bristol"/>
    <s v="Tennessee"/>
    <n v="37620"/>
    <x v="0"/>
    <s v="OFF-BI-10003650"/>
    <x v="1"/>
    <x v="8"/>
    <s v="GBC DocuBind 300 Electric Binding Machine"/>
    <n v="157.79400000000001"/>
    <n v="1"/>
    <n v="0.7"/>
    <n v="-115.71559999999999"/>
    <n v="-0.73333333333333328"/>
    <s v="Medium"/>
    <x v="1"/>
    <x v="5"/>
  </r>
  <r>
    <n v="120"/>
    <s v="CA-2016-103730"/>
    <d v="2016-12-06T00:00:00"/>
    <d v="2016-06-15T00:00:00"/>
    <s v="First Class"/>
    <s v="SC-20725"/>
    <x v="56"/>
    <s v="Consumer"/>
    <s v="United States"/>
    <s v="Wilmington"/>
    <s v="Delaware"/>
    <n v="19805"/>
    <x v="3"/>
    <s v="FUR-FU-10002157"/>
    <x v="0"/>
    <x v="5"/>
    <s v="Artistic Insta-Plaque"/>
    <n v="47.04"/>
    <n v="3"/>
    <n v="0"/>
    <n v="18.345600000000001"/>
    <n v="0.39"/>
    <s v="Small"/>
    <x v="0"/>
    <x v="1"/>
  </r>
  <r>
    <n v="121"/>
    <s v="CA-2016-103730"/>
    <d v="2016-12-06T00:00:00"/>
    <d v="2016-06-15T00:00:00"/>
    <s v="First Class"/>
    <s v="SC-20725"/>
    <x v="56"/>
    <s v="Consumer"/>
    <s v="United States"/>
    <s v="Wilmington"/>
    <s v="Delaware"/>
    <n v="19805"/>
    <x v="3"/>
    <s v="OFF-BI-10003910"/>
    <x v="1"/>
    <x v="8"/>
    <s v="DXL Angle-View Binders with Locking Rings by Samsill"/>
    <n v="30.84"/>
    <n v="4"/>
    <n v="0"/>
    <n v="13.878"/>
    <n v="0.45"/>
    <s v="Small"/>
    <x v="0"/>
    <x v="1"/>
  </r>
  <r>
    <n v="122"/>
    <s v="CA-2016-103730"/>
    <d v="2016-12-06T00:00:00"/>
    <d v="2016-06-15T00:00:00"/>
    <s v="First Class"/>
    <s v="SC-20725"/>
    <x v="56"/>
    <s v="Consumer"/>
    <s v="United States"/>
    <s v="Wilmington"/>
    <s v="Delaware"/>
    <n v="19805"/>
    <x v="3"/>
    <s v="OFF-ST-10000777"/>
    <x v="1"/>
    <x v="4"/>
    <s v="Companion Letter/Legal File, Black"/>
    <n v="226.56"/>
    <n v="6"/>
    <n v="0"/>
    <n v="63.436799999999998"/>
    <n v="0.27999999999999997"/>
    <s v="Medium"/>
    <x v="0"/>
    <x v="1"/>
  </r>
  <r>
    <n v="123"/>
    <s v="CA-2016-103730"/>
    <d v="2016-12-06T00:00:00"/>
    <d v="2016-06-15T00:00:00"/>
    <s v="First Class"/>
    <s v="SC-20725"/>
    <x v="56"/>
    <s v="Consumer"/>
    <s v="United States"/>
    <s v="Wilmington"/>
    <s v="Delaware"/>
    <n v="19805"/>
    <x v="3"/>
    <s v="OFF-EN-10002500"/>
    <x v="1"/>
    <x v="12"/>
    <s v="Globe Weis Peel &amp; Seel First Class Envelopes"/>
    <n v="115.02"/>
    <n v="9"/>
    <n v="0"/>
    <n v="51.759"/>
    <n v="0.45"/>
    <s v="Medium"/>
    <x v="0"/>
    <x v="1"/>
  </r>
  <r>
    <n v="124"/>
    <s v="CA-2016-103730"/>
    <d v="2016-12-06T00:00:00"/>
    <d v="2016-06-15T00:00:00"/>
    <s v="First Class"/>
    <s v="SC-20725"/>
    <x v="56"/>
    <s v="Consumer"/>
    <s v="United States"/>
    <s v="Wilmington"/>
    <s v="Delaware"/>
    <n v="19805"/>
    <x v="3"/>
    <s v="TEC-PH-10003875"/>
    <x v="2"/>
    <x v="7"/>
    <s v="KLD Oscar II Style Snap-on Ultra Thin Side Flip Synthetic Leather Cover Case for HTC One HTC M7"/>
    <n v="68.040000000000006"/>
    <n v="7"/>
    <n v="0"/>
    <n v="19.7316"/>
    <n v="0.28999999999999998"/>
    <s v="Small"/>
    <x v="0"/>
    <x v="1"/>
  </r>
  <r>
    <n v="125"/>
    <s v="US-2014-152030"/>
    <d v="2014-12-26T00:00:00"/>
    <d v="2014-12-28T00:00:00"/>
    <s v="Second Class"/>
    <s v="AD-10180"/>
    <x v="57"/>
    <s v="Home Office"/>
    <s v="United States"/>
    <s v="Houston"/>
    <s v="Texas"/>
    <n v="77041"/>
    <x v="2"/>
    <s v="FUR-CH-10004063"/>
    <x v="0"/>
    <x v="1"/>
    <s v="Global Deluxe High-Back Manager's Chair"/>
    <n v="600.55799999999999"/>
    <n v="3"/>
    <n v="0.3"/>
    <n v="-8.5793999999999997"/>
    <n v="-1.4285714285714285E-2"/>
    <s v="Large"/>
    <x v="2"/>
    <x v="1"/>
  </r>
  <r>
    <n v="126"/>
    <s v="US-2014-134614"/>
    <d v="2014-09-20T00:00:00"/>
    <d v="2014-09-25T00:00:00"/>
    <s v="Standard Class"/>
    <s v="PF-19165"/>
    <x v="58"/>
    <s v="Consumer"/>
    <s v="United States"/>
    <s v="Bloomington"/>
    <s v="Illinois"/>
    <n v="61701"/>
    <x v="2"/>
    <s v="FUR-TA-10004534"/>
    <x v="0"/>
    <x v="3"/>
    <s v="Bevis 44 x 96 Conference Tables"/>
    <n v="617.70000000000005"/>
    <n v="6"/>
    <n v="0.5"/>
    <n v="-407.68200000000002"/>
    <n v="-0.66"/>
    <s v="Large"/>
    <x v="2"/>
    <x v="3"/>
  </r>
  <r>
    <n v="127"/>
    <s v="US-2017-107272"/>
    <d v="2017-05-11T00:00:00"/>
    <d v="2017-11-12T00:00:00"/>
    <s v="Standard Class"/>
    <s v="TS-21610"/>
    <x v="59"/>
    <s v="Consumer"/>
    <s v="United States"/>
    <s v="Phoenix"/>
    <s v="Arizona"/>
    <n v="85023"/>
    <x v="1"/>
    <s v="OFF-BI-10003274"/>
    <x v="1"/>
    <x v="8"/>
    <s v="Avery Durable Slant Ring Binders, No Labels"/>
    <n v="2.3879999999999999"/>
    <n v="2"/>
    <n v="0.7"/>
    <n v="-1.8308"/>
    <n v="-0.76666666666666672"/>
    <s v="Small"/>
    <x v="3"/>
    <x v="5"/>
  </r>
  <r>
    <n v="128"/>
    <s v="US-2017-107272"/>
    <d v="2017-05-11T00:00:00"/>
    <d v="2017-11-12T00:00:00"/>
    <s v="Standard Class"/>
    <s v="TS-21610"/>
    <x v="59"/>
    <s v="Consumer"/>
    <s v="United States"/>
    <s v="Phoenix"/>
    <s v="Arizona"/>
    <n v="85023"/>
    <x v="1"/>
    <s v="OFF-ST-10002974"/>
    <x v="1"/>
    <x v="4"/>
    <s v="Trav-L-File Heavy-Duty Shuttle II, Black"/>
    <n v="243.99199999999999"/>
    <n v="7"/>
    <n v="0.2"/>
    <n v="30.498999999999999"/>
    <n v="0.125"/>
    <s v="Medium"/>
    <x v="3"/>
    <x v="5"/>
  </r>
  <r>
    <n v="129"/>
    <s v="US-2016-125969"/>
    <d v="2016-06-11T00:00:00"/>
    <d v="2016-11-10T00:00:00"/>
    <s v="Second Class"/>
    <s v="LS-16975"/>
    <x v="60"/>
    <s v="Home Office"/>
    <s v="United States"/>
    <s v="Los Angeles"/>
    <s v="California"/>
    <n v="90004"/>
    <x v="1"/>
    <s v="FUR-CH-10001146"/>
    <x v="0"/>
    <x v="1"/>
    <s v="Global Task Chair, Black"/>
    <n v="81.424000000000007"/>
    <n v="2"/>
    <n v="0.2"/>
    <n v="-9.1601999999999997"/>
    <n v="-0.11249999999999999"/>
    <s v="Small"/>
    <x v="0"/>
    <x v="9"/>
  </r>
  <r>
    <n v="130"/>
    <s v="US-2016-125969"/>
    <d v="2016-06-11T00:00:00"/>
    <d v="2016-11-10T00:00:00"/>
    <s v="Second Class"/>
    <s v="LS-16975"/>
    <x v="60"/>
    <s v="Home Office"/>
    <s v="United States"/>
    <s v="Los Angeles"/>
    <s v="California"/>
    <n v="90004"/>
    <x v="1"/>
    <s v="FUR-FU-10003773"/>
    <x v="0"/>
    <x v="5"/>
    <s v="Eldon Cleatmat Plus Chair Mats for High Pile Carpets"/>
    <n v="238.56"/>
    <n v="3"/>
    <n v="0"/>
    <n v="26.241599999999998"/>
    <n v="0.10999999999999999"/>
    <s v="Medium"/>
    <x v="0"/>
    <x v="9"/>
  </r>
  <r>
    <n v="131"/>
    <s v="US-2017-164147"/>
    <d v="2017-02-02T00:00:00"/>
    <d v="2017-02-05T00:00:00"/>
    <s v="First Class"/>
    <s v="DW-13585"/>
    <x v="61"/>
    <s v="Corporate"/>
    <s v="United States"/>
    <s v="Columbus"/>
    <s v="Ohio"/>
    <n v="43229"/>
    <x v="3"/>
    <s v="TEC-PH-10002293"/>
    <x v="2"/>
    <x v="7"/>
    <s v="Anker 36W 4-Port USB Wall Charger Travel Power Adapter for iPhone 5s 5c 5"/>
    <n v="59.97"/>
    <n v="5"/>
    <n v="0.4"/>
    <n v="-11.994"/>
    <n v="-0.2"/>
    <s v="Small"/>
    <x v="3"/>
    <x v="11"/>
  </r>
  <r>
    <n v="132"/>
    <s v="US-2017-164147"/>
    <d v="2017-02-02T00:00:00"/>
    <d v="2017-02-05T00:00:00"/>
    <s v="First Class"/>
    <s v="DW-13585"/>
    <x v="61"/>
    <s v="Corporate"/>
    <s v="United States"/>
    <s v="Columbus"/>
    <s v="Ohio"/>
    <n v="43229"/>
    <x v="3"/>
    <s v="OFF-PA-10002377"/>
    <x v="1"/>
    <x v="10"/>
    <s v="Xerox 1916"/>
    <n v="78.304000000000002"/>
    <n v="2"/>
    <n v="0.2"/>
    <n v="29.364000000000001"/>
    <n v="0.375"/>
    <s v="Small"/>
    <x v="3"/>
    <x v="11"/>
  </r>
  <r>
    <n v="133"/>
    <s v="US-2017-164147"/>
    <d v="2017-02-02T00:00:00"/>
    <d v="2017-02-05T00:00:00"/>
    <s v="First Class"/>
    <s v="DW-13585"/>
    <x v="61"/>
    <s v="Corporate"/>
    <s v="United States"/>
    <s v="Columbus"/>
    <s v="Ohio"/>
    <n v="43229"/>
    <x v="3"/>
    <s v="OFF-FA-10002780"/>
    <x v="1"/>
    <x v="13"/>
    <s v="Staples"/>
    <n v="21.456"/>
    <n v="9"/>
    <n v="0.2"/>
    <n v="6.9732000000000003"/>
    <n v="0.32500000000000001"/>
    <s v="Small"/>
    <x v="3"/>
    <x v="11"/>
  </r>
  <r>
    <n v="134"/>
    <s v="CA-2016-145583"/>
    <d v="2016-10-13T00:00:00"/>
    <d v="2016-10-19T00:00:00"/>
    <s v="Standard Class"/>
    <s v="LC-16885"/>
    <x v="62"/>
    <s v="Consumer"/>
    <s v="United States"/>
    <s v="Roseville"/>
    <s v="California"/>
    <n v="95661"/>
    <x v="1"/>
    <s v="OFF-PA-10001804"/>
    <x v="1"/>
    <x v="10"/>
    <s v="Xerox 195"/>
    <n v="20.04"/>
    <n v="3"/>
    <n v="0"/>
    <n v="9.6191999999999993"/>
    <n v="0.48"/>
    <s v="Small"/>
    <x v="0"/>
    <x v="8"/>
  </r>
  <r>
    <n v="135"/>
    <s v="CA-2016-145583"/>
    <d v="2016-10-13T00:00:00"/>
    <d v="2016-10-19T00:00:00"/>
    <s v="Standard Class"/>
    <s v="LC-16885"/>
    <x v="62"/>
    <s v="Consumer"/>
    <s v="United States"/>
    <s v="Roseville"/>
    <s v="California"/>
    <n v="95661"/>
    <x v="1"/>
    <s v="OFF-PA-10001736"/>
    <x v="1"/>
    <x v="10"/>
    <s v="Xerox 1880"/>
    <n v="35.44"/>
    <n v="1"/>
    <n v="0"/>
    <n v="16.6568"/>
    <n v="0.47000000000000003"/>
    <s v="Small"/>
    <x v="0"/>
    <x v="8"/>
  </r>
  <r>
    <n v="136"/>
    <s v="CA-2016-145583"/>
    <d v="2016-10-13T00:00:00"/>
    <d v="2016-10-19T00:00:00"/>
    <s v="Standard Class"/>
    <s v="LC-16885"/>
    <x v="62"/>
    <s v="Consumer"/>
    <s v="United States"/>
    <s v="Roseville"/>
    <s v="California"/>
    <n v="95661"/>
    <x v="1"/>
    <s v="OFF-AR-10001149"/>
    <x v="1"/>
    <x v="6"/>
    <s v="Sanford Colorific Colored Pencils, 12/Box"/>
    <n v="11.52"/>
    <n v="4"/>
    <n v="0"/>
    <n v="3.456"/>
    <n v="0.3"/>
    <s v="Small"/>
    <x v="0"/>
    <x v="8"/>
  </r>
  <r>
    <n v="137"/>
    <s v="CA-2016-145583"/>
    <d v="2016-10-13T00:00:00"/>
    <d v="2016-10-19T00:00:00"/>
    <s v="Standard Class"/>
    <s v="LC-16885"/>
    <x v="62"/>
    <s v="Consumer"/>
    <s v="United States"/>
    <s v="Roseville"/>
    <s v="California"/>
    <n v="95661"/>
    <x v="1"/>
    <s v="OFF-FA-10002988"/>
    <x v="1"/>
    <x v="13"/>
    <s v="Ideal Clamps"/>
    <n v="4.0199999999999996"/>
    <n v="2"/>
    <n v="0"/>
    <n v="1.9698"/>
    <n v="0.49000000000000005"/>
    <s v="Small"/>
    <x v="0"/>
    <x v="8"/>
  </r>
  <r>
    <n v="138"/>
    <s v="CA-2016-145583"/>
    <d v="2016-10-13T00:00:00"/>
    <d v="2016-10-19T00:00:00"/>
    <s v="Standard Class"/>
    <s v="LC-16885"/>
    <x v="62"/>
    <s v="Consumer"/>
    <s v="United States"/>
    <s v="Roseville"/>
    <s v="California"/>
    <n v="95661"/>
    <x v="1"/>
    <s v="OFF-BI-10004781"/>
    <x v="1"/>
    <x v="8"/>
    <s v="GBC Wire Binding Strips"/>
    <n v="76.176000000000002"/>
    <n v="3"/>
    <n v="0.2"/>
    <n v="26.6616"/>
    <n v="0.35"/>
    <s v="Small"/>
    <x v="0"/>
    <x v="8"/>
  </r>
  <r>
    <n v="139"/>
    <s v="CA-2016-145583"/>
    <d v="2016-10-13T00:00:00"/>
    <d v="2016-10-19T00:00:00"/>
    <s v="Standard Class"/>
    <s v="LC-16885"/>
    <x v="62"/>
    <s v="Consumer"/>
    <s v="United States"/>
    <s v="Roseville"/>
    <s v="California"/>
    <n v="95661"/>
    <x v="1"/>
    <s v="OFF-SU-10001218"/>
    <x v="1"/>
    <x v="14"/>
    <s v="Fiskars Softgrip Scissors"/>
    <n v="65.88"/>
    <n v="6"/>
    <n v="0"/>
    <n v="18.446400000000001"/>
    <n v="0.28000000000000003"/>
    <s v="Small"/>
    <x v="0"/>
    <x v="8"/>
  </r>
  <r>
    <n v="140"/>
    <s v="CA-2016-145583"/>
    <d v="2016-10-13T00:00:00"/>
    <d v="2016-10-19T00:00:00"/>
    <s v="Standard Class"/>
    <s v="LC-16885"/>
    <x v="62"/>
    <s v="Consumer"/>
    <s v="United States"/>
    <s v="Roseville"/>
    <s v="California"/>
    <n v="95661"/>
    <x v="1"/>
    <s v="FUR-FU-10001706"/>
    <x v="0"/>
    <x v="5"/>
    <s v="Longer-Life Soft White Bulbs"/>
    <n v="43.12"/>
    <n v="14"/>
    <n v="0"/>
    <n v="20.697600000000001"/>
    <n v="0.48000000000000004"/>
    <s v="Small"/>
    <x v="0"/>
    <x v="8"/>
  </r>
  <r>
    <n v="141"/>
    <s v="CA-2016-110366"/>
    <d v="2016-05-09T00:00:00"/>
    <d v="2016-09-07T00:00:00"/>
    <s v="Second Class"/>
    <s v="JD-15895"/>
    <x v="63"/>
    <s v="Corporate"/>
    <s v="United States"/>
    <s v="Philadelphia"/>
    <s v="Pennsylvania"/>
    <n v="19140"/>
    <x v="3"/>
    <s v="FUR-FU-10004848"/>
    <x v="0"/>
    <x v="5"/>
    <s v="Howard Miller 13-3/4&quot; Diameter Brushed Chrome Round Wall Clock"/>
    <n v="82.8"/>
    <n v="2"/>
    <n v="0.2"/>
    <n v="10.35"/>
    <n v="0.125"/>
    <s v="Small"/>
    <x v="0"/>
    <x v="5"/>
  </r>
  <r>
    <n v="142"/>
    <s v="CA-2017-106180"/>
    <d v="2017-09-18T00:00:00"/>
    <d v="2017-09-23T00:00:00"/>
    <s v="Standard Class"/>
    <s v="SH-19975"/>
    <x v="64"/>
    <s v="Corporate"/>
    <s v="United States"/>
    <s v="San Francisco"/>
    <s v="California"/>
    <n v="94122"/>
    <x v="1"/>
    <s v="OFF-AR-10000940"/>
    <x v="1"/>
    <x v="6"/>
    <s v="Newell 343"/>
    <n v="8.82"/>
    <n v="3"/>
    <n v="0"/>
    <n v="2.3814000000000002"/>
    <n v="0.27"/>
    <s v="Small"/>
    <x v="3"/>
    <x v="3"/>
  </r>
  <r>
    <n v="143"/>
    <s v="CA-2017-106180"/>
    <d v="2017-09-18T00:00:00"/>
    <d v="2017-09-23T00:00:00"/>
    <s v="Standard Class"/>
    <s v="SH-19975"/>
    <x v="64"/>
    <s v="Corporate"/>
    <s v="United States"/>
    <s v="San Francisco"/>
    <s v="California"/>
    <n v="94122"/>
    <x v="1"/>
    <s v="OFF-EN-10004030"/>
    <x v="1"/>
    <x v="12"/>
    <s v="Convenience Packs of Business Envelopes"/>
    <n v="10.86"/>
    <n v="3"/>
    <n v="0"/>
    <n v="5.1041999999999996"/>
    <n v="0.47"/>
    <s v="Small"/>
    <x v="3"/>
    <x v="3"/>
  </r>
  <r>
    <n v="144"/>
    <s v="CA-2017-106180"/>
    <d v="2017-09-18T00:00:00"/>
    <d v="2017-09-23T00:00:00"/>
    <s v="Standard Class"/>
    <s v="SH-19975"/>
    <x v="64"/>
    <s v="Corporate"/>
    <s v="United States"/>
    <s v="San Francisco"/>
    <s v="California"/>
    <n v="94122"/>
    <x v="1"/>
    <s v="OFF-PA-10004327"/>
    <x v="1"/>
    <x v="10"/>
    <s v="Xerox 1911"/>
    <n v="143.69999999999999"/>
    <n v="3"/>
    <n v="0"/>
    <n v="68.975999999999999"/>
    <n v="0.48000000000000004"/>
    <s v="Medium"/>
    <x v="3"/>
    <x v="3"/>
  </r>
  <r>
    <n v="145"/>
    <s v="CA-2017-155376"/>
    <d v="2017-12-22T00:00:00"/>
    <d v="2017-12-27T00:00:00"/>
    <s v="Standard Class"/>
    <s v="SG-20080"/>
    <x v="65"/>
    <s v="Consumer"/>
    <s v="United States"/>
    <s v="Independence"/>
    <s v="Missouri"/>
    <n v="64055"/>
    <x v="2"/>
    <s v="OFF-AP-10001058"/>
    <x v="1"/>
    <x v="9"/>
    <s v="Sanyo 2.5 Cubic Foot Mid-Size Office Refrigerators"/>
    <n v="839.43"/>
    <n v="3"/>
    <n v="0"/>
    <n v="218.2518"/>
    <n v="0.26"/>
    <s v="Large"/>
    <x v="3"/>
    <x v="1"/>
  </r>
  <r>
    <n v="146"/>
    <s v="CA-2015-110744"/>
    <d v="2015-07-09T00:00:00"/>
    <d v="2015-09-12T00:00:00"/>
    <s v="Standard Class"/>
    <s v="HA-14920"/>
    <x v="66"/>
    <s v="Consumer"/>
    <s v="United States"/>
    <s v="Pasadena"/>
    <s v="California"/>
    <n v="91104"/>
    <x v="1"/>
    <s v="OFF-ST-10003656"/>
    <x v="1"/>
    <x v="4"/>
    <s v="Safco Industrial Wire Shelving"/>
    <n v="671.93"/>
    <n v="7"/>
    <n v="0"/>
    <n v="20.157900000000001"/>
    <n v="3.0000000000000006E-2"/>
    <s v="Large"/>
    <x v="1"/>
    <x v="6"/>
  </r>
  <r>
    <n v="147"/>
    <s v="CA-2014-110072"/>
    <d v="2014-10-22T00:00:00"/>
    <d v="2014-10-28T00:00:00"/>
    <s v="Standard Class"/>
    <s v="MG-17680"/>
    <x v="67"/>
    <s v="Home Office"/>
    <s v="United States"/>
    <s v="Newark"/>
    <s v="Ohio"/>
    <n v="43055"/>
    <x v="3"/>
    <s v="FUR-FU-10000521"/>
    <x v="0"/>
    <x v="5"/>
    <s v="Seth Thomas 14&quot; Putty-Colored Wall Clock"/>
    <n v="93.888000000000005"/>
    <n v="4"/>
    <n v="0.2"/>
    <n v="12.909599999999999"/>
    <n v="0.13749999999999998"/>
    <s v="Small"/>
    <x v="2"/>
    <x v="8"/>
  </r>
  <r>
    <n v="148"/>
    <s v="CA-2016-114489"/>
    <d v="2016-05-12T00:00:00"/>
    <d v="2016-12-09T00:00:00"/>
    <s v="Standard Class"/>
    <s v="JE-16165"/>
    <x v="68"/>
    <s v="Corporate"/>
    <s v="United States"/>
    <s v="Franklin"/>
    <s v="Wisconsin"/>
    <n v="53132"/>
    <x v="2"/>
    <s v="TEC-PH-10000215"/>
    <x v="2"/>
    <x v="7"/>
    <s v="Plantronics Cordless Phone Headset with In-line Volume - M214C"/>
    <n v="384.45"/>
    <n v="11"/>
    <n v="0"/>
    <n v="103.8015"/>
    <n v="0.27"/>
    <s v="Medium"/>
    <x v="0"/>
    <x v="5"/>
  </r>
  <r>
    <n v="149"/>
    <s v="CA-2016-114489"/>
    <d v="2016-05-12T00:00:00"/>
    <d v="2016-12-09T00:00:00"/>
    <s v="Standard Class"/>
    <s v="JE-16165"/>
    <x v="68"/>
    <s v="Corporate"/>
    <s v="United States"/>
    <s v="Franklin"/>
    <s v="Wisconsin"/>
    <n v="53132"/>
    <x v="2"/>
    <s v="TEC-PH-10001448"/>
    <x v="2"/>
    <x v="7"/>
    <s v="Anker Astro 15000mAh USB Portable Charger"/>
    <n v="149.97"/>
    <n v="3"/>
    <n v="0"/>
    <n v="5.9988000000000001"/>
    <n v="0.04"/>
    <s v="Medium"/>
    <x v="0"/>
    <x v="5"/>
  </r>
  <r>
    <n v="150"/>
    <s v="CA-2016-114489"/>
    <d v="2016-05-12T00:00:00"/>
    <d v="2016-12-09T00:00:00"/>
    <s v="Standard Class"/>
    <s v="JE-16165"/>
    <x v="68"/>
    <s v="Corporate"/>
    <s v="United States"/>
    <s v="Franklin"/>
    <s v="Wisconsin"/>
    <n v="53132"/>
    <x v="2"/>
    <s v="FUR-CH-10000454"/>
    <x v="0"/>
    <x v="1"/>
    <s v="Hon Deluxe Fabric Upholstered Stacking Chairs, Rounded Back"/>
    <n v="1951.84"/>
    <n v="8"/>
    <n v="0"/>
    <n v="585.55200000000002"/>
    <n v="0.30000000000000004"/>
    <s v="Large"/>
    <x v="0"/>
    <x v="5"/>
  </r>
  <r>
    <n v="151"/>
    <s v="CA-2016-114489"/>
    <d v="2016-05-12T00:00:00"/>
    <d v="2016-12-09T00:00:00"/>
    <s v="Standard Class"/>
    <s v="JE-16165"/>
    <x v="68"/>
    <s v="Corporate"/>
    <s v="United States"/>
    <s v="Franklin"/>
    <s v="Wisconsin"/>
    <n v="53132"/>
    <x v="2"/>
    <s v="OFF-BI-10002735"/>
    <x v="1"/>
    <x v="8"/>
    <s v="GBC Prestige Therm-A-Bind Covers"/>
    <n v="171.55"/>
    <n v="5"/>
    <n v="0"/>
    <n v="80.628500000000003"/>
    <n v="0.47"/>
    <s v="Medium"/>
    <x v="0"/>
    <x v="5"/>
  </r>
  <r>
    <n v="152"/>
    <s v="CA-2016-158834"/>
    <d v="2016-03-13T00:00:00"/>
    <d v="2016-03-16T00:00:00"/>
    <s v="First Class"/>
    <s v="TW-21025"/>
    <x v="69"/>
    <s v="Home Office"/>
    <s v="United States"/>
    <s v="Scottsdale"/>
    <s v="Arizona"/>
    <n v="85254"/>
    <x v="1"/>
    <s v="OFF-AP-10000326"/>
    <x v="1"/>
    <x v="9"/>
    <s v="Belkin 7 Outlet SurgeMaster Surge Protector with Phone Protection"/>
    <n v="157.91999999999999"/>
    <n v="5"/>
    <n v="0.2"/>
    <n v="17.765999999999998"/>
    <n v="0.1125"/>
    <s v="Medium"/>
    <x v="0"/>
    <x v="10"/>
  </r>
  <r>
    <n v="153"/>
    <s v="CA-2016-158834"/>
    <d v="2016-03-13T00:00:00"/>
    <d v="2016-03-16T00:00:00"/>
    <s v="First Class"/>
    <s v="TW-21025"/>
    <x v="69"/>
    <s v="Home Office"/>
    <s v="United States"/>
    <s v="Scottsdale"/>
    <s v="Arizona"/>
    <n v="85254"/>
    <x v="1"/>
    <s v="TEC-PH-10001254"/>
    <x v="2"/>
    <x v="7"/>
    <s v="Jabra BIZ 2300 Duo QD Duo Corded Headset"/>
    <n v="203.184"/>
    <n v="2"/>
    <n v="0.2"/>
    <n v="15.238799999999999"/>
    <n v="7.4999999999999997E-2"/>
    <s v="Medium"/>
    <x v="0"/>
    <x v="10"/>
  </r>
  <r>
    <n v="154"/>
    <s v="CA-2015-124919"/>
    <d v="2015-05-31T00:00:00"/>
    <d v="2015-06-02T00:00:00"/>
    <s v="First Class"/>
    <s v="SP-20650"/>
    <x v="70"/>
    <s v="Corporate"/>
    <s v="United States"/>
    <s v="San Jose"/>
    <s v="California"/>
    <n v="95123"/>
    <x v="1"/>
    <s v="OFF-PA-10001950"/>
    <x v="1"/>
    <x v="10"/>
    <s v="Southworth 25% Cotton Antique Laid Paper &amp; Envelopes"/>
    <n v="58.38"/>
    <n v="7"/>
    <n v="0"/>
    <n v="26.271000000000001"/>
    <n v="0.45"/>
    <s v="Small"/>
    <x v="1"/>
    <x v="5"/>
  </r>
  <r>
    <n v="155"/>
    <s v="CA-2015-124919"/>
    <d v="2015-05-31T00:00:00"/>
    <d v="2015-06-02T00:00:00"/>
    <s v="First Class"/>
    <s v="SP-20650"/>
    <x v="70"/>
    <s v="Corporate"/>
    <s v="United States"/>
    <s v="San Jose"/>
    <s v="California"/>
    <n v="95123"/>
    <x v="1"/>
    <s v="OFF-PA-10002254"/>
    <x v="1"/>
    <x v="10"/>
    <s v="Xerox 1883"/>
    <n v="105.52"/>
    <n v="4"/>
    <n v="0"/>
    <n v="48.539200000000001"/>
    <n v="0.46"/>
    <s v="Medium"/>
    <x v="1"/>
    <x v="5"/>
  </r>
  <r>
    <n v="156"/>
    <s v="CA-2015-124919"/>
    <d v="2015-05-31T00:00:00"/>
    <d v="2015-06-02T00:00:00"/>
    <s v="First Class"/>
    <s v="SP-20650"/>
    <x v="70"/>
    <s v="Corporate"/>
    <s v="United States"/>
    <s v="San Jose"/>
    <s v="California"/>
    <n v="95123"/>
    <x v="1"/>
    <s v="OFF-ST-10001590"/>
    <x v="1"/>
    <x v="4"/>
    <s v="Tenex Personal Project File with Scoop Front Design, Black"/>
    <n v="80.88"/>
    <n v="6"/>
    <n v="0"/>
    <n v="21.0288"/>
    <n v="0.26"/>
    <s v="Small"/>
    <x v="1"/>
    <x v="5"/>
  </r>
  <r>
    <n v="157"/>
    <s v="CA-2015-118948"/>
    <d v="2015-05-28T00:00:00"/>
    <d v="2015-06-03T00:00:00"/>
    <s v="Standard Class"/>
    <s v="NK-18490"/>
    <x v="71"/>
    <s v="Home Office"/>
    <s v="United States"/>
    <s v="Seattle"/>
    <s v="Washington"/>
    <n v="98105"/>
    <x v="1"/>
    <s v="OFF-AR-10001547"/>
    <x v="1"/>
    <x v="6"/>
    <s v="Newell 311"/>
    <n v="6.63"/>
    <n v="3"/>
    <n v="0"/>
    <n v="1.7901"/>
    <n v="0.27"/>
    <s v="Small"/>
    <x v="1"/>
    <x v="5"/>
  </r>
  <r>
    <n v="158"/>
    <s v="CA-2014-104269"/>
    <d v="2014-01-03T00:00:00"/>
    <d v="2014-03-06T00:00:00"/>
    <s v="Second Class"/>
    <s v="DB-13060"/>
    <x v="72"/>
    <s v="Consumer"/>
    <s v="United States"/>
    <s v="Seattle"/>
    <s v="Washington"/>
    <n v="98115"/>
    <x v="1"/>
    <s v="FUR-CH-10004063"/>
    <x v="0"/>
    <x v="1"/>
    <s v="Global Deluxe High-Back Manager's Chair"/>
    <n v="457.56799999999998"/>
    <n v="2"/>
    <n v="0.2"/>
    <n v="51.476399999999998"/>
    <n v="0.1125"/>
    <s v="Medium"/>
    <x v="2"/>
    <x v="7"/>
  </r>
  <r>
    <n v="159"/>
    <s v="CA-2016-114104"/>
    <d v="2016-11-20T00:00:00"/>
    <d v="2016-11-24T00:00:00"/>
    <s v="Standard Class"/>
    <s v="NP-18670"/>
    <x v="73"/>
    <s v="Consumer"/>
    <s v="United States"/>
    <s v="Edmond"/>
    <s v="Oklahoma"/>
    <n v="73034"/>
    <x v="2"/>
    <s v="OFF-LA-10002475"/>
    <x v="1"/>
    <x v="2"/>
    <s v="Avery 519"/>
    <n v="14.62"/>
    <n v="2"/>
    <n v="0"/>
    <n v="6.8714000000000004"/>
    <n v="0.47000000000000003"/>
    <s v="Small"/>
    <x v="0"/>
    <x v="2"/>
  </r>
  <r>
    <n v="160"/>
    <s v="CA-2016-114104"/>
    <d v="2016-11-20T00:00:00"/>
    <d v="2016-11-24T00:00:00"/>
    <s v="Standard Class"/>
    <s v="NP-18670"/>
    <x v="73"/>
    <s v="Consumer"/>
    <s v="United States"/>
    <s v="Edmond"/>
    <s v="Oklahoma"/>
    <n v="73034"/>
    <x v="2"/>
    <s v="TEC-PH-10004536"/>
    <x v="2"/>
    <x v="7"/>
    <s v="Avaya 5420 Digital phone"/>
    <n v="944.93"/>
    <n v="7"/>
    <n v="0"/>
    <n v="236.23249999999999"/>
    <n v="0.25"/>
    <s v="Large"/>
    <x v="0"/>
    <x v="2"/>
  </r>
  <r>
    <n v="161"/>
    <s v="CA-2016-162733"/>
    <d v="2016-11-05T00:00:00"/>
    <d v="2016-05-12T00:00:00"/>
    <s v="First Class"/>
    <s v="TT-21070"/>
    <x v="74"/>
    <s v="Consumer"/>
    <s v="United States"/>
    <s v="Los Angeles"/>
    <s v="California"/>
    <n v="90045"/>
    <x v="1"/>
    <s v="OFF-PA-10002751"/>
    <x v="1"/>
    <x v="10"/>
    <s v="Xerox 1920"/>
    <n v="5.98"/>
    <n v="1"/>
    <n v="0"/>
    <n v="2.6909999999999998"/>
    <n v="0.44999999999999996"/>
    <s v="Small"/>
    <x v="0"/>
    <x v="2"/>
  </r>
  <r>
    <n v="162"/>
    <s v="CA-2015-119697"/>
    <d v="2015-12-28T00:00:00"/>
    <d v="2015-12-31T00:00:00"/>
    <s v="Second Class"/>
    <s v="EM-13960"/>
    <x v="75"/>
    <s v="Consumer"/>
    <s v="United States"/>
    <s v="Philadelphia"/>
    <s v="Pennsylvania"/>
    <n v="19134"/>
    <x v="3"/>
    <s v="TEC-AC-10003657"/>
    <x v="2"/>
    <x v="11"/>
    <s v="Lenovo 17-Key USB Numeric Keypad"/>
    <n v="54.384"/>
    <n v="2"/>
    <n v="0.2"/>
    <n v="1.3595999999999999"/>
    <n v="2.4999999999999998E-2"/>
    <s v="Small"/>
    <x v="1"/>
    <x v="1"/>
  </r>
  <r>
    <n v="163"/>
    <s v="CA-2016-154508"/>
    <d v="2016-11-16T00:00:00"/>
    <d v="2016-11-20T00:00:00"/>
    <s v="Standard Class"/>
    <s v="RD-19900"/>
    <x v="76"/>
    <s v="Consumer"/>
    <s v="United States"/>
    <s v="Carlsbad"/>
    <s v="New Mexico"/>
    <n v="88220"/>
    <x v="1"/>
    <s v="OFF-EN-10001990"/>
    <x v="1"/>
    <x v="12"/>
    <s v="Staple envelope"/>
    <n v="28.4"/>
    <n v="5"/>
    <n v="0"/>
    <n v="13.348000000000001"/>
    <n v="0.47000000000000003"/>
    <s v="Small"/>
    <x v="0"/>
    <x v="2"/>
  </r>
  <r>
    <n v="164"/>
    <s v="CA-2016-113817"/>
    <d v="2016-07-11T00:00:00"/>
    <d v="2016-11-11T00:00:00"/>
    <s v="Standard Class"/>
    <s v="MJ-17740"/>
    <x v="77"/>
    <s v="Consumer"/>
    <s v="United States"/>
    <s v="Seattle"/>
    <s v="Washington"/>
    <n v="98115"/>
    <x v="1"/>
    <s v="OFF-BI-10004002"/>
    <x v="1"/>
    <x v="8"/>
    <s v="Wilson Jones International Size A4 Ring Binders"/>
    <n v="27.68"/>
    <n v="2"/>
    <n v="0.2"/>
    <n v="9.6880000000000006"/>
    <n v="0.35000000000000003"/>
    <s v="Small"/>
    <x v="0"/>
    <x v="6"/>
  </r>
  <r>
    <n v="165"/>
    <s v="CA-2014-139892"/>
    <d v="2014-08-09T00:00:00"/>
    <d v="2014-09-12T00:00:00"/>
    <s v="Standard Class"/>
    <s v="BM-11140"/>
    <x v="78"/>
    <s v="Consumer"/>
    <s v="United States"/>
    <s v="San Antonio"/>
    <s v="Texas"/>
    <n v="78207"/>
    <x v="2"/>
    <s v="OFF-AR-10004441"/>
    <x v="1"/>
    <x v="6"/>
    <s v="BIC Brite Liner Highlighters"/>
    <n v="9.9359999999999999"/>
    <n v="3"/>
    <n v="0.2"/>
    <n v="2.7324000000000002"/>
    <n v="0.27500000000000002"/>
    <s v="Small"/>
    <x v="2"/>
    <x v="0"/>
  </r>
  <r>
    <n v="166"/>
    <s v="CA-2014-139892"/>
    <d v="2014-08-09T00:00:00"/>
    <d v="2014-09-12T00:00:00"/>
    <s v="Standard Class"/>
    <s v="BM-11140"/>
    <x v="78"/>
    <s v="Consumer"/>
    <s v="United States"/>
    <s v="San Antonio"/>
    <s v="Texas"/>
    <n v="78207"/>
    <x v="2"/>
    <s v="TEC-MA-10000822"/>
    <x v="2"/>
    <x v="15"/>
    <s v="Lexmark MX611dhe Monochrome Laser Printer"/>
    <n v="8159.9520000000002"/>
    <n v="8"/>
    <n v="0.4"/>
    <n v="-1359.992"/>
    <n v="-0.16666666666666666"/>
    <s v="Large"/>
    <x v="2"/>
    <x v="0"/>
  </r>
  <r>
    <n v="167"/>
    <s v="CA-2014-139892"/>
    <d v="2014-08-09T00:00:00"/>
    <d v="2014-09-12T00:00:00"/>
    <s v="Standard Class"/>
    <s v="BM-11140"/>
    <x v="78"/>
    <s v="Consumer"/>
    <s v="United States"/>
    <s v="San Antonio"/>
    <s v="Texas"/>
    <n v="78207"/>
    <x v="2"/>
    <s v="OFF-ST-10000991"/>
    <x v="1"/>
    <x v="4"/>
    <s v="Space Solutions HD Industrial Steel Shelving."/>
    <n v="275.928"/>
    <n v="3"/>
    <n v="0.2"/>
    <n v="-58.634700000000002"/>
    <n v="-0.21250000000000002"/>
    <s v="Medium"/>
    <x v="2"/>
    <x v="0"/>
  </r>
  <r>
    <n v="168"/>
    <s v="CA-2014-139892"/>
    <d v="2014-08-09T00:00:00"/>
    <d v="2014-09-12T00:00:00"/>
    <s v="Standard Class"/>
    <s v="BM-11140"/>
    <x v="78"/>
    <s v="Consumer"/>
    <s v="United States"/>
    <s v="San Antonio"/>
    <s v="Texas"/>
    <n v="78207"/>
    <x v="2"/>
    <s v="FUR-CH-10004287"/>
    <x v="0"/>
    <x v="1"/>
    <s v="SAFCO Arco Folding Chair"/>
    <n v="1740.06"/>
    <n v="9"/>
    <n v="0.3"/>
    <n v="-24.858000000000001"/>
    <n v="-1.4285714285714287E-2"/>
    <s v="Large"/>
    <x v="2"/>
    <x v="0"/>
  </r>
  <r>
    <n v="169"/>
    <s v="CA-2014-139892"/>
    <d v="2014-08-09T00:00:00"/>
    <d v="2014-09-12T00:00:00"/>
    <s v="Standard Class"/>
    <s v="BM-11140"/>
    <x v="78"/>
    <s v="Consumer"/>
    <s v="United States"/>
    <s v="San Antonio"/>
    <s v="Texas"/>
    <n v="78207"/>
    <x v="2"/>
    <s v="OFF-AR-10002656"/>
    <x v="1"/>
    <x v="6"/>
    <s v="Sanford Liquid Accent Highlighters"/>
    <n v="32.064"/>
    <n v="6"/>
    <n v="0.2"/>
    <n v="6.8136000000000001"/>
    <n v="0.21249999999999999"/>
    <s v="Small"/>
    <x v="2"/>
    <x v="0"/>
  </r>
  <r>
    <n v="170"/>
    <s v="CA-2014-139892"/>
    <d v="2014-08-09T00:00:00"/>
    <d v="2014-09-12T00:00:00"/>
    <s v="Standard Class"/>
    <s v="BM-11140"/>
    <x v="78"/>
    <s v="Consumer"/>
    <s v="United States"/>
    <s v="San Antonio"/>
    <s v="Texas"/>
    <n v="78207"/>
    <x v="2"/>
    <s v="OFF-AP-10002518"/>
    <x v="1"/>
    <x v="9"/>
    <s v="Kensington 7 Outlet MasterPiece Power Center"/>
    <n v="177.98"/>
    <n v="5"/>
    <n v="0.8"/>
    <n v="-453.84899999999999"/>
    <n v="-2.5500000000000003"/>
    <s v="Medium"/>
    <x v="2"/>
    <x v="0"/>
  </r>
  <r>
    <n v="171"/>
    <s v="CA-2014-139892"/>
    <d v="2014-08-09T00:00:00"/>
    <d v="2014-09-12T00:00:00"/>
    <s v="Standard Class"/>
    <s v="BM-11140"/>
    <x v="78"/>
    <s v="Consumer"/>
    <s v="United States"/>
    <s v="San Antonio"/>
    <s v="Texas"/>
    <n v="78207"/>
    <x v="2"/>
    <s v="TEC-PH-10003931"/>
    <x v="2"/>
    <x v="7"/>
    <s v="JBL Micro Wireless Portable Bluetooth Speaker"/>
    <n v="143.976"/>
    <n v="3"/>
    <n v="0.2"/>
    <n v="8.9984999999999999"/>
    <n v="6.25E-2"/>
    <s v="Medium"/>
    <x v="2"/>
    <x v="0"/>
  </r>
  <r>
    <n v="172"/>
    <s v="CA-2014-118962"/>
    <d v="2014-05-08T00:00:00"/>
    <d v="2014-08-09T00:00:00"/>
    <s v="Standard Class"/>
    <s v="CS-12130"/>
    <x v="79"/>
    <s v="Consumer"/>
    <s v="United States"/>
    <s v="Los Angeles"/>
    <s v="California"/>
    <n v="90004"/>
    <x v="1"/>
    <s v="OFF-PA-10000659"/>
    <x v="1"/>
    <x v="10"/>
    <s v="Adams Phone Message Book, Professional, 400 Message Capacity, 5 3/6” x 11”"/>
    <n v="20.94"/>
    <n v="3"/>
    <n v="0"/>
    <n v="9.8417999999999992"/>
    <n v="0.46999999999999992"/>
    <s v="Small"/>
    <x v="2"/>
    <x v="5"/>
  </r>
  <r>
    <n v="173"/>
    <s v="CA-2014-118962"/>
    <d v="2014-05-08T00:00:00"/>
    <d v="2014-08-09T00:00:00"/>
    <s v="Standard Class"/>
    <s v="CS-12130"/>
    <x v="79"/>
    <s v="Consumer"/>
    <s v="United States"/>
    <s v="Los Angeles"/>
    <s v="California"/>
    <n v="90004"/>
    <x v="1"/>
    <s v="OFF-PA-10001144"/>
    <x v="1"/>
    <x v="10"/>
    <s v="Xerox 1913"/>
    <n v="110.96"/>
    <n v="2"/>
    <n v="0"/>
    <n v="53.260800000000003"/>
    <n v="0.48000000000000004"/>
    <s v="Medium"/>
    <x v="2"/>
    <x v="5"/>
  </r>
  <r>
    <n v="174"/>
    <s v="CA-2014-118962"/>
    <d v="2014-05-08T00:00:00"/>
    <d v="2014-08-09T00:00:00"/>
    <s v="Standard Class"/>
    <s v="CS-12130"/>
    <x v="79"/>
    <s v="Consumer"/>
    <s v="United States"/>
    <s v="Los Angeles"/>
    <s v="California"/>
    <n v="90004"/>
    <x v="1"/>
    <s v="FUR-CH-10003817"/>
    <x v="0"/>
    <x v="1"/>
    <s v="Global Value Steno Chair, Gray"/>
    <n v="340.14400000000001"/>
    <n v="7"/>
    <n v="0.2"/>
    <n v="21.259"/>
    <n v="6.25E-2"/>
    <s v="Medium"/>
    <x v="2"/>
    <x v="5"/>
  </r>
  <r>
    <n v="175"/>
    <s v="US-2014-100853"/>
    <d v="2014-09-14T00:00:00"/>
    <d v="2014-09-19T00:00:00"/>
    <s v="Standard Class"/>
    <s v="JB-15400"/>
    <x v="80"/>
    <s v="Corporate"/>
    <s v="United States"/>
    <s v="Chicago"/>
    <s v="Illinois"/>
    <n v="60623"/>
    <x v="2"/>
    <s v="OFF-AP-10000891"/>
    <x v="1"/>
    <x v="9"/>
    <s v="Kensington 7 Outlet MasterPiece HOMEOFFICE Power Control Center"/>
    <n v="52.448"/>
    <n v="2"/>
    <n v="0.8"/>
    <n v="-131.12"/>
    <n v="-2.5"/>
    <s v="Small"/>
    <x v="2"/>
    <x v="3"/>
  </r>
  <r>
    <n v="176"/>
    <s v="US-2014-100853"/>
    <d v="2014-09-14T00:00:00"/>
    <d v="2014-09-19T00:00:00"/>
    <s v="Standard Class"/>
    <s v="JB-15400"/>
    <x v="80"/>
    <s v="Corporate"/>
    <s v="United States"/>
    <s v="Chicago"/>
    <s v="Illinois"/>
    <n v="60623"/>
    <x v="2"/>
    <s v="OFF-LA-10003148"/>
    <x v="1"/>
    <x v="2"/>
    <s v="Avery 51"/>
    <n v="20.16"/>
    <n v="4"/>
    <n v="0.2"/>
    <n v="6.5519999999999996"/>
    <n v="0.32499999999999996"/>
    <s v="Small"/>
    <x v="2"/>
    <x v="3"/>
  </r>
  <r>
    <n v="177"/>
    <s v="US-2017-152366"/>
    <d v="2017-04-21T00:00:00"/>
    <d v="2017-04-25T00:00:00"/>
    <s v="Second Class"/>
    <s v="SJ-20500"/>
    <x v="81"/>
    <s v="Consumer"/>
    <s v="United States"/>
    <s v="Houston"/>
    <s v="Texas"/>
    <n v="77036"/>
    <x v="2"/>
    <s v="OFF-AP-10002684"/>
    <x v="1"/>
    <x v="9"/>
    <s v="Acco 7-Outlet Masterpiece Power Center, Wihtout Fax/Phone Line Protection"/>
    <n v="97.263999999999996"/>
    <n v="4"/>
    <n v="0.8"/>
    <n v="-243.16"/>
    <n v="-2.5"/>
    <s v="Small"/>
    <x v="3"/>
    <x v="4"/>
  </r>
  <r>
    <n v="178"/>
    <s v="US-2015-101511"/>
    <d v="2015-11-21T00:00:00"/>
    <d v="2015-11-23T00:00:00"/>
    <s v="Second Class"/>
    <s v="JE-15745"/>
    <x v="32"/>
    <s v="Consumer"/>
    <s v="United States"/>
    <s v="Newark"/>
    <s v="Ohio"/>
    <n v="43055"/>
    <x v="3"/>
    <s v="FUR-CH-10004698"/>
    <x v="0"/>
    <x v="1"/>
    <s v="Padded Folding Chairs, Black, 4/Carton"/>
    <n v="396.80200000000002"/>
    <n v="7"/>
    <n v="0.3"/>
    <n v="-11.337199999999999"/>
    <n v="-2.8571428571428567E-2"/>
    <s v="Medium"/>
    <x v="1"/>
    <x v="2"/>
  </r>
  <r>
    <n v="179"/>
    <s v="US-2015-101511"/>
    <d v="2015-11-21T00:00:00"/>
    <d v="2015-11-23T00:00:00"/>
    <s v="Second Class"/>
    <s v="JE-15745"/>
    <x v="32"/>
    <s v="Consumer"/>
    <s v="United States"/>
    <s v="Newark"/>
    <s v="Ohio"/>
    <n v="43055"/>
    <x v="3"/>
    <s v="OFF-SU-10002189"/>
    <x v="1"/>
    <x v="14"/>
    <s v="Acme Rosewood Handle Letter Opener"/>
    <n v="15.88"/>
    <n v="5"/>
    <n v="0.2"/>
    <n v="-3.7715000000000001"/>
    <n v="-0.23749999999999999"/>
    <s v="Small"/>
    <x v="1"/>
    <x v="2"/>
  </r>
  <r>
    <n v="180"/>
    <s v="CA-2015-137225"/>
    <d v="2015-12-15T00:00:00"/>
    <d v="2015-12-19T00:00:00"/>
    <s v="Standard Class"/>
    <s v="JK-15640"/>
    <x v="82"/>
    <s v="Home Office"/>
    <s v="United States"/>
    <s v="New York City"/>
    <s v="New York"/>
    <n v="10009"/>
    <x v="3"/>
    <s v="OFF-AR-10001940"/>
    <x v="1"/>
    <x v="6"/>
    <s v="Sanford Colorific Eraseable Coloring Pencils, 12 Count"/>
    <n v="3.28"/>
    <n v="1"/>
    <n v="0"/>
    <n v="1.4104000000000001"/>
    <n v="0.43000000000000005"/>
    <s v="Small"/>
    <x v="1"/>
    <x v="1"/>
  </r>
  <r>
    <n v="181"/>
    <s v="CA-2014-166191"/>
    <d v="2014-05-12T00:00:00"/>
    <d v="2014-12-09T00:00:00"/>
    <s v="Second Class"/>
    <s v="DK-13150"/>
    <x v="83"/>
    <s v="Corporate"/>
    <s v="United States"/>
    <s v="Decatur"/>
    <s v="Illinois"/>
    <n v="62521"/>
    <x v="2"/>
    <s v="OFF-ST-10003455"/>
    <x v="1"/>
    <x v="4"/>
    <s v="Tenex File Box, Personal Filing Tote with Lid, Black"/>
    <n v="24.815999999999999"/>
    <n v="2"/>
    <n v="0.2"/>
    <n v="1.8612"/>
    <n v="7.4999999999999997E-2"/>
    <s v="Small"/>
    <x v="2"/>
    <x v="5"/>
  </r>
  <r>
    <n v="182"/>
    <s v="CA-2014-166191"/>
    <d v="2014-05-12T00:00:00"/>
    <d v="2014-12-09T00:00:00"/>
    <s v="Second Class"/>
    <s v="DK-13150"/>
    <x v="83"/>
    <s v="Corporate"/>
    <s v="United States"/>
    <s v="Decatur"/>
    <s v="Illinois"/>
    <n v="62521"/>
    <x v="2"/>
    <s v="TEC-AC-10004659"/>
    <x v="2"/>
    <x v="11"/>
    <s v="Imation Secure+ Hardware Encrypted USB 2.0 Flash Drive; 16GB"/>
    <n v="408.74400000000003"/>
    <n v="7"/>
    <n v="0.2"/>
    <n v="76.639499999999998"/>
    <n v="0.18749999999999997"/>
    <s v="Medium"/>
    <x v="2"/>
    <x v="5"/>
  </r>
  <r>
    <n v="183"/>
    <s v="CA-2014-158274"/>
    <d v="2014-11-19T00:00:00"/>
    <d v="2014-11-24T00:00:00"/>
    <s v="Second Class"/>
    <s v="RM-19675"/>
    <x v="84"/>
    <s v="Home Office"/>
    <s v="United States"/>
    <s v="Monroe"/>
    <s v="Louisiana"/>
    <n v="71203"/>
    <x v="0"/>
    <s v="TEC-PH-10003273"/>
    <x v="2"/>
    <x v="7"/>
    <s v="AT&amp;T TR1909W"/>
    <n v="503.96"/>
    <n v="4"/>
    <n v="0"/>
    <n v="131.02959999999999"/>
    <n v="0.26"/>
    <s v="Large"/>
    <x v="2"/>
    <x v="2"/>
  </r>
  <r>
    <n v="184"/>
    <s v="CA-2014-158274"/>
    <d v="2014-11-19T00:00:00"/>
    <d v="2014-11-24T00:00:00"/>
    <s v="Second Class"/>
    <s v="RM-19675"/>
    <x v="84"/>
    <s v="Home Office"/>
    <s v="United States"/>
    <s v="Monroe"/>
    <s v="Louisiana"/>
    <n v="71203"/>
    <x v="0"/>
    <s v="TEC-PH-10004896"/>
    <x v="2"/>
    <x v="7"/>
    <s v="Nokia Lumia 521 (T-Mobile)"/>
    <n v="149.94999999999999"/>
    <n v="5"/>
    <n v="0"/>
    <n v="41.985999999999997"/>
    <n v="0.28000000000000003"/>
    <s v="Medium"/>
    <x v="2"/>
    <x v="2"/>
  </r>
  <r>
    <n v="185"/>
    <s v="CA-2014-158274"/>
    <d v="2014-11-19T00:00:00"/>
    <d v="2014-11-24T00:00:00"/>
    <s v="Second Class"/>
    <s v="RM-19675"/>
    <x v="84"/>
    <s v="Home Office"/>
    <s v="United States"/>
    <s v="Monroe"/>
    <s v="Louisiana"/>
    <n v="71203"/>
    <x v="0"/>
    <s v="TEC-AC-10002345"/>
    <x v="2"/>
    <x v="11"/>
    <s v="HP Standard 104 key PS/2 Keyboard"/>
    <n v="29"/>
    <n v="2"/>
    <n v="0"/>
    <n v="7.25"/>
    <n v="0.25"/>
    <s v="Small"/>
    <x v="2"/>
    <x v="2"/>
  </r>
  <r>
    <n v="186"/>
    <s v="CA-2016-105018"/>
    <d v="2016-11-28T00:00:00"/>
    <d v="2016-12-02T00:00:00"/>
    <s v="Standard Class"/>
    <s v="SK-19990"/>
    <x v="85"/>
    <s v="Consumer"/>
    <s v="United States"/>
    <s v="Fairfield"/>
    <s v="Connecticut"/>
    <n v="6824"/>
    <x v="3"/>
    <s v="OFF-BI-10001890"/>
    <x v="1"/>
    <x v="8"/>
    <s v="Avery Poly Binder Pockets"/>
    <n v="7.16"/>
    <n v="2"/>
    <n v="0"/>
    <n v="3.4367999999999999"/>
    <n v="0.48"/>
    <s v="Small"/>
    <x v="0"/>
    <x v="2"/>
  </r>
  <r>
    <n v="187"/>
    <s v="CA-2014-123260"/>
    <d v="2014-08-26T00:00:00"/>
    <d v="2014-08-30T00:00:00"/>
    <s v="Standard Class"/>
    <s v="FM-14290"/>
    <x v="86"/>
    <s v="Home Office"/>
    <s v="United States"/>
    <s v="Los Angeles"/>
    <s v="California"/>
    <n v="90032"/>
    <x v="1"/>
    <s v="TEC-AC-10002323"/>
    <x v="2"/>
    <x v="11"/>
    <s v="SanDisk Ultra 32 GB MicroSDHC Class 10 Memory Card"/>
    <n v="176.8"/>
    <n v="8"/>
    <n v="0"/>
    <n v="22.984000000000002"/>
    <n v="0.13"/>
    <s v="Medium"/>
    <x v="2"/>
    <x v="0"/>
  </r>
  <r>
    <n v="188"/>
    <s v="CA-2016-157000"/>
    <d v="2016-07-16T00:00:00"/>
    <d v="2016-07-22T00:00:00"/>
    <s v="Standard Class"/>
    <s v="AM-10360"/>
    <x v="87"/>
    <s v="Corporate"/>
    <s v="United States"/>
    <s v="Grand Prairie"/>
    <s v="Texas"/>
    <n v="75051"/>
    <x v="2"/>
    <s v="OFF-ST-10001328"/>
    <x v="1"/>
    <x v="4"/>
    <s v="Personal Filing Tote with Lid, Black/Gray"/>
    <n v="37.223999999999997"/>
    <n v="3"/>
    <n v="0.2"/>
    <n v="3.7223999999999999"/>
    <n v="0.1"/>
    <s v="Small"/>
    <x v="0"/>
    <x v="6"/>
  </r>
  <r>
    <n v="189"/>
    <s v="CA-2016-157000"/>
    <d v="2016-07-16T00:00:00"/>
    <d v="2016-07-22T00:00:00"/>
    <s v="Standard Class"/>
    <s v="AM-10360"/>
    <x v="87"/>
    <s v="Corporate"/>
    <s v="United States"/>
    <s v="Grand Prairie"/>
    <s v="Texas"/>
    <n v="75051"/>
    <x v="2"/>
    <s v="OFF-PA-10001950"/>
    <x v="1"/>
    <x v="10"/>
    <s v="Southworth 25% Cotton Antique Laid Paper &amp; Envelopes"/>
    <n v="20.015999999999998"/>
    <n v="3"/>
    <n v="0.2"/>
    <n v="6.2549999999999999"/>
    <n v="0.3125"/>
    <s v="Small"/>
    <x v="0"/>
    <x v="6"/>
  </r>
  <r>
    <n v="190"/>
    <s v="CA-2015-102281"/>
    <d v="2015-12-10T00:00:00"/>
    <d v="2015-10-14T00:00:00"/>
    <s v="First Class"/>
    <s v="MP-17470"/>
    <x v="88"/>
    <s v="Home Office"/>
    <s v="United States"/>
    <s v="New York City"/>
    <s v="New York"/>
    <n v="10035"/>
    <x v="3"/>
    <s v="FUR-BO-10002613"/>
    <x v="0"/>
    <x v="0"/>
    <s v="Atlantic Metals Mobile 4-Shelf Bookcases, Custom Colors"/>
    <n v="899.13599999999997"/>
    <n v="4"/>
    <n v="0.2"/>
    <n v="112.392"/>
    <n v="0.125"/>
    <s v="Large"/>
    <x v="1"/>
    <x v="1"/>
  </r>
  <r>
    <n v="191"/>
    <s v="CA-2015-102281"/>
    <d v="2015-12-10T00:00:00"/>
    <d v="2015-10-14T00:00:00"/>
    <s v="First Class"/>
    <s v="MP-17470"/>
    <x v="88"/>
    <s v="Home Office"/>
    <s v="United States"/>
    <s v="New York City"/>
    <s v="New York"/>
    <n v="10035"/>
    <x v="3"/>
    <s v="TEC-PH-10001552"/>
    <x v="2"/>
    <x v="7"/>
    <s v="I Need's 3d Hello Kitty Hybrid Silicone Case Cover for HTC One X 4g with 3d Hello Kitty Stylus Pen Green/pink"/>
    <n v="71.760000000000005"/>
    <n v="6"/>
    <n v="0"/>
    <n v="20.0928"/>
    <n v="0.27999999999999997"/>
    <s v="Small"/>
    <x v="1"/>
    <x v="1"/>
  </r>
  <r>
    <n v="192"/>
    <s v="CA-2015-102281"/>
    <d v="2015-12-10T00:00:00"/>
    <d v="2015-10-14T00:00:00"/>
    <s v="First Class"/>
    <s v="MP-17470"/>
    <x v="88"/>
    <s v="Home Office"/>
    <s v="United States"/>
    <s v="New York City"/>
    <s v="New York"/>
    <n v="10035"/>
    <x v="3"/>
    <s v="OFF-PA-10000061"/>
    <x v="1"/>
    <x v="10"/>
    <s v="Xerox 205"/>
    <n v="51.84"/>
    <n v="8"/>
    <n v="0"/>
    <n v="24.883199999999999"/>
    <n v="0.47999999999999993"/>
    <s v="Small"/>
    <x v="1"/>
    <x v="1"/>
  </r>
  <r>
    <n v="193"/>
    <s v="CA-2015-102281"/>
    <d v="2015-12-10T00:00:00"/>
    <d v="2015-10-14T00:00:00"/>
    <s v="First Class"/>
    <s v="MP-17470"/>
    <x v="88"/>
    <s v="Home Office"/>
    <s v="United States"/>
    <s v="New York City"/>
    <s v="New York"/>
    <n v="10035"/>
    <x v="3"/>
    <s v="FUR-BO-10002545"/>
    <x v="0"/>
    <x v="0"/>
    <s v="Atlantic Metals Mobile 3-Shelf Bookcases, Custom Colors"/>
    <n v="626.35199999999998"/>
    <n v="3"/>
    <n v="0.2"/>
    <n v="46.976399999999998"/>
    <n v="7.4999999999999997E-2"/>
    <s v="Large"/>
    <x v="1"/>
    <x v="1"/>
  </r>
  <r>
    <n v="194"/>
    <s v="CA-2015-102281"/>
    <d v="2015-12-10T00:00:00"/>
    <d v="2015-10-14T00:00:00"/>
    <s v="First Class"/>
    <s v="MP-17470"/>
    <x v="88"/>
    <s v="Home Office"/>
    <s v="United States"/>
    <s v="New York City"/>
    <s v="New York"/>
    <n v="10035"/>
    <x v="3"/>
    <s v="OFF-AR-10003514"/>
    <x v="1"/>
    <x v="6"/>
    <s v="4009 Highlighters by Sanford"/>
    <n v="19.899999999999999"/>
    <n v="5"/>
    <n v="0"/>
    <n v="6.5670000000000002"/>
    <n v="0.33"/>
    <s v="Small"/>
    <x v="1"/>
    <x v="1"/>
  </r>
  <r>
    <n v="195"/>
    <s v="CA-2015-131457"/>
    <d v="2015-10-31T00:00:00"/>
    <d v="2015-11-06T00:00:00"/>
    <s v="Standard Class"/>
    <s v="MZ-17515"/>
    <x v="89"/>
    <s v="Corporate"/>
    <s v="United States"/>
    <s v="Redlands"/>
    <s v="California"/>
    <n v="92374"/>
    <x v="1"/>
    <s v="OFF-EN-10001509"/>
    <x v="1"/>
    <x v="12"/>
    <s v="Poly String Tie Envelopes"/>
    <n v="14.28"/>
    <n v="7"/>
    <n v="0"/>
    <n v="6.7115999999999998"/>
    <n v="0.47000000000000003"/>
    <s v="Small"/>
    <x v="1"/>
    <x v="8"/>
  </r>
  <r>
    <n v="196"/>
    <s v="CA-2014-140004"/>
    <d v="2014-03-21T00:00:00"/>
    <d v="2014-03-25T00:00:00"/>
    <s v="Standard Class"/>
    <s v="CB-12025"/>
    <x v="90"/>
    <s v="Consumer"/>
    <s v="United States"/>
    <s v="Hamilton"/>
    <s v="Ohio"/>
    <n v="45011"/>
    <x v="3"/>
    <s v="OFF-AR-10004685"/>
    <x v="1"/>
    <x v="6"/>
    <s v="Binney &amp; Smith Crayola Metallic Colored Pencils, 8-Color Set"/>
    <n v="7.4080000000000004"/>
    <n v="2"/>
    <n v="0.2"/>
    <n v="1.2038"/>
    <n v="0.16249999999999998"/>
    <s v="Small"/>
    <x v="2"/>
    <x v="10"/>
  </r>
  <r>
    <n v="197"/>
    <s v="CA-2014-140004"/>
    <d v="2014-03-21T00:00:00"/>
    <d v="2014-03-25T00:00:00"/>
    <s v="Standard Class"/>
    <s v="CB-12025"/>
    <x v="90"/>
    <s v="Consumer"/>
    <s v="United States"/>
    <s v="Hamilton"/>
    <s v="Ohio"/>
    <n v="45011"/>
    <x v="3"/>
    <s v="OFF-AR-10004027"/>
    <x v="1"/>
    <x v="6"/>
    <s v="Binney &amp; Smith inkTank Erasable Desk Highlighter, Chisel Tip, Yellow, 12/Box"/>
    <n v="6.048"/>
    <n v="3"/>
    <n v="0.2"/>
    <n v="1.5875999999999999"/>
    <n v="0.26249999999999996"/>
    <s v="Small"/>
    <x v="2"/>
    <x v="10"/>
  </r>
  <r>
    <n v="198"/>
    <s v="CA-2017-107720"/>
    <d v="2017-06-11T00:00:00"/>
    <d v="2017-11-13T00:00:00"/>
    <s v="Standard Class"/>
    <s v="VM-21685"/>
    <x v="91"/>
    <s v="Home Office"/>
    <s v="United States"/>
    <s v="Westfield"/>
    <s v="New Jersey"/>
    <n v="7090"/>
    <x v="3"/>
    <s v="OFF-ST-10001414"/>
    <x v="1"/>
    <x v="4"/>
    <s v="Decoflex Hanging Personal Folder File"/>
    <n v="46.26"/>
    <n v="3"/>
    <n v="0"/>
    <n v="12.0276"/>
    <n v="0.26"/>
    <s v="Small"/>
    <x v="3"/>
    <x v="9"/>
  </r>
  <r>
    <n v="199"/>
    <s v="US-2017-124303"/>
    <d v="2017-06-07T00:00:00"/>
    <d v="2017-07-13T00:00:00"/>
    <s v="Standard Class"/>
    <s v="FH-14365"/>
    <x v="92"/>
    <s v="Corporate"/>
    <s v="United States"/>
    <s v="Philadelphia"/>
    <s v="Pennsylvania"/>
    <n v="19120"/>
    <x v="3"/>
    <s v="OFF-BI-10000343"/>
    <x v="1"/>
    <x v="8"/>
    <s v="Pressboard Covers with Storage Hooks, 9 1/2&quot; x 11&quot;, Light Blue"/>
    <n v="2.9460000000000002"/>
    <n v="2"/>
    <n v="0.7"/>
    <n v="-2.2585999999999999"/>
    <n v="-0.76666666666666661"/>
    <s v="Small"/>
    <x v="3"/>
    <x v="9"/>
  </r>
  <r>
    <n v="200"/>
    <s v="US-2017-124303"/>
    <d v="2017-06-07T00:00:00"/>
    <d v="2017-07-13T00:00:00"/>
    <s v="Standard Class"/>
    <s v="FH-14365"/>
    <x v="92"/>
    <s v="Corporate"/>
    <s v="United States"/>
    <s v="Philadelphia"/>
    <s v="Pennsylvania"/>
    <n v="19120"/>
    <x v="3"/>
    <s v="OFF-PA-10002749"/>
    <x v="1"/>
    <x v="10"/>
    <s v="Wirebound Message Books, 5-1/2 x 4 Forms, 2 or 4 Forms per Page"/>
    <n v="16.056000000000001"/>
    <n v="3"/>
    <n v="0.2"/>
    <n v="5.8202999999999996"/>
    <n v="0.36249999999999993"/>
    <s v="Small"/>
    <x v="3"/>
    <x v="9"/>
  </r>
  <r>
    <n v="201"/>
    <s v="CA-2017-105074"/>
    <d v="2017-06-24T00:00:00"/>
    <d v="2017-06-29T00:00:00"/>
    <s v="Standard Class"/>
    <s v="MB-17305"/>
    <x v="93"/>
    <s v="Consumer"/>
    <s v="United States"/>
    <s v="Akron"/>
    <s v="Ohio"/>
    <n v="44312"/>
    <x v="3"/>
    <s v="OFF-PA-10002666"/>
    <x v="1"/>
    <x v="10"/>
    <s v="Southworth 25% Cotton Linen-Finish Paper &amp; Envelopes"/>
    <n v="21.744"/>
    <n v="3"/>
    <n v="0.2"/>
    <n v="6.7949999999999999"/>
    <n v="0.3125"/>
    <s v="Small"/>
    <x v="3"/>
    <x v="9"/>
  </r>
  <r>
    <n v="202"/>
    <s v="CA-2014-133690"/>
    <d v="2014-03-08T00:00:00"/>
    <d v="2014-08-05T00:00:00"/>
    <s v="First Class"/>
    <s v="BS-11755"/>
    <x v="94"/>
    <s v="Consumer"/>
    <s v="United States"/>
    <s v="Denver"/>
    <s v="Colorado"/>
    <n v="80219"/>
    <x v="1"/>
    <s v="FUR-TA-10004289"/>
    <x v="0"/>
    <x v="3"/>
    <s v="BoxOffice By Design Rectangular and Half-Moon Meeting Room Tables"/>
    <n v="218.75"/>
    <n v="2"/>
    <n v="0.5"/>
    <n v="-161.875"/>
    <n v="-0.74"/>
    <s v="Medium"/>
    <x v="2"/>
    <x v="10"/>
  </r>
  <r>
    <n v="203"/>
    <s v="CA-2014-133690"/>
    <d v="2014-03-08T00:00:00"/>
    <d v="2014-08-05T00:00:00"/>
    <s v="First Class"/>
    <s v="BS-11755"/>
    <x v="94"/>
    <s v="Consumer"/>
    <s v="United States"/>
    <s v="Denver"/>
    <s v="Colorado"/>
    <n v="80219"/>
    <x v="1"/>
    <s v="OFF-AP-10003622"/>
    <x v="1"/>
    <x v="9"/>
    <s v="Bravo II Megaboss 12-Amp Hard Body Upright, Replacement Belts, 2 Belts per Pack"/>
    <n v="2.6"/>
    <n v="1"/>
    <n v="0.2"/>
    <n v="0.29249999999999998"/>
    <n v="0.11249999999999999"/>
    <s v="Small"/>
    <x v="2"/>
    <x v="10"/>
  </r>
  <r>
    <n v="204"/>
    <s v="US-2017-116701"/>
    <d v="2017-12-17T00:00:00"/>
    <d v="2017-12-21T00:00:00"/>
    <s v="Second Class"/>
    <s v="LC-17140"/>
    <x v="95"/>
    <s v="Consumer"/>
    <s v="United States"/>
    <s v="Dallas"/>
    <s v="Texas"/>
    <n v="75220"/>
    <x v="2"/>
    <s v="OFF-AP-10003217"/>
    <x v="1"/>
    <x v="9"/>
    <s v="Eureka Sanitaire  Commercial Upright"/>
    <n v="66.284000000000006"/>
    <n v="2"/>
    <n v="0.8"/>
    <n v="-178.96680000000001"/>
    <n v="-2.6999999999999997"/>
    <s v="Small"/>
    <x v="3"/>
    <x v="1"/>
  </r>
  <r>
    <n v="205"/>
    <s v="CA-2017-126382"/>
    <d v="2017-03-06T00:00:00"/>
    <d v="2017-06-07T00:00:00"/>
    <s v="Standard Class"/>
    <s v="HK-14890"/>
    <x v="96"/>
    <s v="Corporate"/>
    <s v="United States"/>
    <s v="Franklin"/>
    <s v="Tennessee"/>
    <n v="37064"/>
    <x v="0"/>
    <s v="FUR-FU-10002960"/>
    <x v="0"/>
    <x v="5"/>
    <s v="Eldon 200 Class Desk Accessories, Burgundy"/>
    <n v="35.167999999999999"/>
    <n v="7"/>
    <n v="0.2"/>
    <n v="9.6712000000000007"/>
    <n v="0.27500000000000002"/>
    <s v="Small"/>
    <x v="3"/>
    <x v="10"/>
  </r>
  <r>
    <n v="206"/>
    <s v="CA-2017-108329"/>
    <d v="2017-09-12T00:00:00"/>
    <d v="2017-12-14T00:00:00"/>
    <s v="Standard Class"/>
    <s v="LE-16810"/>
    <x v="97"/>
    <s v="Consumer"/>
    <s v="United States"/>
    <s v="Whittier"/>
    <s v="California"/>
    <n v="90604"/>
    <x v="1"/>
    <s v="TEC-PH-10001918"/>
    <x v="2"/>
    <x v="7"/>
    <s v="Nortel Business Series Terminal T7208 Digital phone"/>
    <n v="444.76799999999997"/>
    <n v="4"/>
    <n v="0.2"/>
    <n v="44.476799999999997"/>
    <n v="0.1"/>
    <s v="Medium"/>
    <x v="3"/>
    <x v="3"/>
  </r>
  <r>
    <n v="207"/>
    <s v="CA-2017-135860"/>
    <d v="2017-01-12T00:00:00"/>
    <d v="2017-12-07T00:00:00"/>
    <s v="Standard Class"/>
    <s v="JH-15985"/>
    <x v="98"/>
    <s v="Consumer"/>
    <s v="United States"/>
    <s v="Saginaw"/>
    <s v="Michigan"/>
    <n v="48601"/>
    <x v="2"/>
    <s v="OFF-ST-10000642"/>
    <x v="1"/>
    <x v="4"/>
    <s v="Tennsco Lockers, Gray"/>
    <n v="83.92"/>
    <n v="4"/>
    <n v="0"/>
    <n v="5.8743999999999996"/>
    <n v="6.9999999999999993E-2"/>
    <s v="Small"/>
    <x v="3"/>
    <x v="7"/>
  </r>
  <r>
    <n v="208"/>
    <s v="CA-2017-135860"/>
    <d v="2017-01-12T00:00:00"/>
    <d v="2017-12-07T00:00:00"/>
    <s v="Standard Class"/>
    <s v="JH-15985"/>
    <x v="98"/>
    <s v="Consumer"/>
    <s v="United States"/>
    <s v="Saginaw"/>
    <s v="Michigan"/>
    <n v="48601"/>
    <x v="2"/>
    <s v="TEC-PH-10001700"/>
    <x v="2"/>
    <x v="7"/>
    <s v="Panasonic KX-TG6844B Expandable Digital Cordless Telephone"/>
    <n v="131.97999999999999"/>
    <n v="2"/>
    <n v="0"/>
    <n v="35.634599999999999"/>
    <n v="0.27"/>
    <s v="Medium"/>
    <x v="3"/>
    <x v="7"/>
  </r>
  <r>
    <n v="209"/>
    <s v="CA-2017-135860"/>
    <d v="2017-01-12T00:00:00"/>
    <d v="2017-12-07T00:00:00"/>
    <s v="Standard Class"/>
    <s v="JH-15985"/>
    <x v="98"/>
    <s v="Consumer"/>
    <s v="United States"/>
    <s v="Saginaw"/>
    <s v="Michigan"/>
    <n v="48601"/>
    <x v="2"/>
    <s v="OFF-BI-10003274"/>
    <x v="1"/>
    <x v="8"/>
    <s v="Avery Durable Slant Ring Binders, No Labels"/>
    <n v="15.92"/>
    <n v="4"/>
    <n v="0"/>
    <n v="7.4824000000000002"/>
    <n v="0.47000000000000003"/>
    <s v="Small"/>
    <x v="3"/>
    <x v="7"/>
  </r>
  <r>
    <n v="210"/>
    <s v="CA-2017-135860"/>
    <d v="2017-01-12T00:00:00"/>
    <d v="2017-12-07T00:00:00"/>
    <s v="Standard Class"/>
    <s v="JH-15985"/>
    <x v="98"/>
    <s v="Consumer"/>
    <s v="United States"/>
    <s v="Saginaw"/>
    <s v="Michigan"/>
    <n v="48601"/>
    <x v="2"/>
    <s v="OFF-FA-10000134"/>
    <x v="1"/>
    <x v="13"/>
    <s v="Advantus Push Pins, Aluminum Head"/>
    <n v="52.29"/>
    <n v="9"/>
    <n v="0"/>
    <n v="16.209900000000001"/>
    <n v="0.31000000000000005"/>
    <s v="Small"/>
    <x v="3"/>
    <x v="7"/>
  </r>
  <r>
    <n v="211"/>
    <s v="CA-2017-135860"/>
    <d v="2017-01-12T00:00:00"/>
    <d v="2017-12-07T00:00:00"/>
    <s v="Standard Class"/>
    <s v="JH-15985"/>
    <x v="98"/>
    <s v="Consumer"/>
    <s v="United States"/>
    <s v="Saginaw"/>
    <s v="Michigan"/>
    <n v="48601"/>
    <x v="2"/>
    <s v="OFF-ST-10001522"/>
    <x v="1"/>
    <x v="4"/>
    <s v="Gould Plastics 18-Pocket Panel Bin, 34w x 5-1/4d x 20-1/2h"/>
    <n v="91.99"/>
    <n v="1"/>
    <n v="0"/>
    <n v="3.6796000000000002"/>
    <n v="4.0000000000000008E-2"/>
    <s v="Small"/>
    <x v="3"/>
    <x v="7"/>
  </r>
  <r>
    <n v="212"/>
    <s v="CA-2015-101007"/>
    <d v="2015-09-02T00:00:00"/>
    <d v="2015-02-13T00:00:00"/>
    <s v="Second Class"/>
    <s v="MS-17980"/>
    <x v="99"/>
    <s v="Corporate"/>
    <s v="United States"/>
    <s v="Dallas"/>
    <s v="Texas"/>
    <n v="75220"/>
    <x v="2"/>
    <s v="TEC-AC-10001266"/>
    <x v="2"/>
    <x v="11"/>
    <s v="Memorex Micro Travel Drive 8 GB"/>
    <n v="20.8"/>
    <n v="2"/>
    <n v="0.2"/>
    <n v="6.5"/>
    <n v="0.3125"/>
    <s v="Small"/>
    <x v="1"/>
    <x v="3"/>
  </r>
  <r>
    <n v="213"/>
    <s v="CA-2015-146262"/>
    <d v="2015-02-01T00:00:00"/>
    <d v="2015-01-09T00:00:00"/>
    <s v="Standard Class"/>
    <s v="VW-21775"/>
    <x v="100"/>
    <s v="Corporate"/>
    <s v="United States"/>
    <s v="Medina"/>
    <s v="Ohio"/>
    <n v="44256"/>
    <x v="3"/>
    <s v="OFF-LA-10004544"/>
    <x v="1"/>
    <x v="2"/>
    <s v="Avery 505"/>
    <n v="23.68"/>
    <n v="2"/>
    <n v="0.2"/>
    <n v="8.8800000000000008"/>
    <n v="0.37500000000000006"/>
    <s v="Small"/>
    <x v="1"/>
    <x v="11"/>
  </r>
  <r>
    <n v="214"/>
    <s v="CA-2015-146262"/>
    <d v="2015-02-01T00:00:00"/>
    <d v="2015-01-09T00:00:00"/>
    <s v="Standard Class"/>
    <s v="VW-21775"/>
    <x v="100"/>
    <s v="Corporate"/>
    <s v="United States"/>
    <s v="Medina"/>
    <s v="Ohio"/>
    <n v="44256"/>
    <x v="3"/>
    <s v="FUR-BO-10004695"/>
    <x v="0"/>
    <x v="0"/>
    <s v="O'Sullivan 2-Door Barrister Bookcase in Odessa Pine"/>
    <n v="452.45"/>
    <n v="5"/>
    <n v="0.5"/>
    <n v="-244.32300000000001"/>
    <n v="-0.54"/>
    <s v="Medium"/>
    <x v="1"/>
    <x v="11"/>
  </r>
  <r>
    <n v="215"/>
    <s v="CA-2015-146262"/>
    <d v="2015-02-01T00:00:00"/>
    <d v="2015-01-09T00:00:00"/>
    <s v="Standard Class"/>
    <s v="VW-21775"/>
    <x v="100"/>
    <s v="Corporate"/>
    <s v="United States"/>
    <s v="Medina"/>
    <s v="Ohio"/>
    <n v="44256"/>
    <x v="3"/>
    <s v="TEC-PH-10002844"/>
    <x v="2"/>
    <x v="7"/>
    <s v="Speck Products Candyshell Flip Case"/>
    <n v="62.981999999999999"/>
    <n v="3"/>
    <n v="0.4"/>
    <n v="-14.6958"/>
    <n v="-0.23333333333333334"/>
    <s v="Small"/>
    <x v="1"/>
    <x v="11"/>
  </r>
  <r>
    <n v="216"/>
    <s v="CA-2015-146262"/>
    <d v="2015-02-01T00:00:00"/>
    <d v="2015-01-09T00:00:00"/>
    <s v="Standard Class"/>
    <s v="VW-21775"/>
    <x v="100"/>
    <s v="Corporate"/>
    <s v="United States"/>
    <s v="Medina"/>
    <s v="Ohio"/>
    <n v="44256"/>
    <x v="3"/>
    <s v="TEC-MA-10000864"/>
    <x v="2"/>
    <x v="15"/>
    <s v="Cisco 9971 IP Video Phone Charcoal"/>
    <n v="1188"/>
    <n v="9"/>
    <n v="0.7"/>
    <n v="-950.4"/>
    <n v="-0.79999999999999993"/>
    <s v="Large"/>
    <x v="1"/>
    <x v="11"/>
  </r>
  <r>
    <n v="217"/>
    <s v="CA-2015-146262"/>
    <d v="2015-02-01T00:00:00"/>
    <d v="2015-01-09T00:00:00"/>
    <s v="Standard Class"/>
    <s v="VW-21775"/>
    <x v="100"/>
    <s v="Corporate"/>
    <s v="United States"/>
    <s v="Medina"/>
    <s v="Ohio"/>
    <n v="44256"/>
    <x v="3"/>
    <s v="TEC-AC-10000109"/>
    <x v="2"/>
    <x v="11"/>
    <s v="Sony Micro Vault Click 16 GB USB 2.0 Flash Drive"/>
    <n v="89.584000000000003"/>
    <n v="2"/>
    <n v="0.2"/>
    <n v="4.4791999999999996"/>
    <n v="4.9999999999999996E-2"/>
    <s v="Small"/>
    <x v="1"/>
    <x v="11"/>
  </r>
  <r>
    <n v="218"/>
    <s v="CA-2016-130162"/>
    <d v="2016-10-28T00:00:00"/>
    <d v="2016-11-01T00:00:00"/>
    <s v="Standard Class"/>
    <s v="JH-15910"/>
    <x v="101"/>
    <s v="Consumer"/>
    <s v="United States"/>
    <s v="Los Angeles"/>
    <s v="California"/>
    <n v="90032"/>
    <x v="1"/>
    <s v="OFF-ST-10001328"/>
    <x v="1"/>
    <x v="4"/>
    <s v="Personal Filing Tote with Lid, Black/Gray"/>
    <n v="93.06"/>
    <n v="6"/>
    <n v="0"/>
    <n v="26.056799999999999"/>
    <n v="0.27999999999999997"/>
    <s v="Small"/>
    <x v="0"/>
    <x v="8"/>
  </r>
  <r>
    <n v="219"/>
    <s v="CA-2016-130162"/>
    <d v="2016-10-28T00:00:00"/>
    <d v="2016-11-01T00:00:00"/>
    <s v="Standard Class"/>
    <s v="JH-15910"/>
    <x v="101"/>
    <s v="Consumer"/>
    <s v="United States"/>
    <s v="Los Angeles"/>
    <s v="California"/>
    <n v="90032"/>
    <x v="1"/>
    <s v="TEC-PH-10002563"/>
    <x v="2"/>
    <x v="7"/>
    <s v="Adtran 1202752G1"/>
    <n v="302.37599999999998"/>
    <n v="3"/>
    <n v="0.2"/>
    <n v="22.6782"/>
    <n v="7.5000000000000011E-2"/>
    <s v="Medium"/>
    <x v="0"/>
    <x v="8"/>
  </r>
  <r>
    <n v="220"/>
    <s v="CA-2015-169397"/>
    <d v="2015-12-24T00:00:00"/>
    <d v="2015-12-27T00:00:00"/>
    <s v="First Class"/>
    <s v="JB-15925"/>
    <x v="102"/>
    <s v="Consumer"/>
    <s v="United States"/>
    <s v="Dublin"/>
    <s v="Ohio"/>
    <n v="43017"/>
    <x v="3"/>
    <s v="OFF-FA-10000585"/>
    <x v="1"/>
    <x v="13"/>
    <s v="OIC Bulk Pack Metal Binder Clips"/>
    <n v="5.5839999999999996"/>
    <n v="2"/>
    <n v="0.2"/>
    <n v="1.8148"/>
    <n v="0.32500000000000001"/>
    <s v="Small"/>
    <x v="1"/>
    <x v="1"/>
  </r>
  <r>
    <n v="221"/>
    <s v="CA-2015-169397"/>
    <d v="2015-12-24T00:00:00"/>
    <d v="2015-12-27T00:00:00"/>
    <s v="First Class"/>
    <s v="JB-15925"/>
    <x v="102"/>
    <s v="Consumer"/>
    <s v="United States"/>
    <s v="Dublin"/>
    <s v="Ohio"/>
    <n v="43017"/>
    <x v="3"/>
    <s v="OFF-PA-10004000"/>
    <x v="1"/>
    <x v="10"/>
    <s v="While You Were Out Pads, 50 per Pad, 4 x 5 1/4, Green Cycle"/>
    <n v="22.704000000000001"/>
    <n v="6"/>
    <n v="0.2"/>
    <n v="8.2302"/>
    <n v="0.36249999999999999"/>
    <s v="Small"/>
    <x v="1"/>
    <x v="1"/>
  </r>
  <r>
    <n v="222"/>
    <s v="CA-2015-169397"/>
    <d v="2015-12-24T00:00:00"/>
    <d v="2015-12-27T00:00:00"/>
    <s v="First Class"/>
    <s v="JB-15925"/>
    <x v="102"/>
    <s v="Consumer"/>
    <s v="United States"/>
    <s v="Dublin"/>
    <s v="Ohio"/>
    <n v="43017"/>
    <x v="3"/>
    <s v="OFF-BI-10002852"/>
    <x v="1"/>
    <x v="8"/>
    <s v="Ibico Standard Transparent Covers"/>
    <n v="19.776"/>
    <n v="4"/>
    <n v="0.7"/>
    <n v="-13.8432"/>
    <n v="-0.7"/>
    <s v="Small"/>
    <x v="1"/>
    <x v="1"/>
  </r>
  <r>
    <n v="223"/>
    <s v="CA-2015-169397"/>
    <d v="2015-12-24T00:00:00"/>
    <d v="2015-12-27T00:00:00"/>
    <s v="First Class"/>
    <s v="JB-15925"/>
    <x v="102"/>
    <s v="Consumer"/>
    <s v="United States"/>
    <s v="Dublin"/>
    <s v="Ohio"/>
    <n v="43017"/>
    <x v="3"/>
    <s v="FUR-FU-10000087"/>
    <x v="0"/>
    <x v="5"/>
    <s v="Executive Impressions 14&quot; Two-Color Numerals Wall Clock"/>
    <n v="72.703999999999994"/>
    <n v="4"/>
    <n v="0.2"/>
    <n v="19.084800000000001"/>
    <n v="0.26250000000000007"/>
    <s v="Small"/>
    <x v="1"/>
    <x v="1"/>
  </r>
  <r>
    <n v="224"/>
    <s v="CA-2015-169397"/>
    <d v="2015-12-24T00:00:00"/>
    <d v="2015-12-27T00:00:00"/>
    <s v="First Class"/>
    <s v="JB-15925"/>
    <x v="102"/>
    <s v="Consumer"/>
    <s v="United States"/>
    <s v="Dublin"/>
    <s v="Ohio"/>
    <n v="43017"/>
    <x v="3"/>
    <s v="TEC-MA-10001148"/>
    <x v="2"/>
    <x v="15"/>
    <s v="Swingline SM12-08 MicroCut Jam Free Shredder"/>
    <n v="479.988"/>
    <n v="4"/>
    <n v="0.7"/>
    <n v="-383.99040000000002"/>
    <n v="-0.8"/>
    <s v="Medium"/>
    <x v="1"/>
    <x v="1"/>
  </r>
  <r>
    <n v="225"/>
    <s v="CA-2015-169397"/>
    <d v="2015-12-24T00:00:00"/>
    <d v="2015-12-27T00:00:00"/>
    <s v="First Class"/>
    <s v="JB-15925"/>
    <x v="102"/>
    <s v="Consumer"/>
    <s v="United States"/>
    <s v="Dublin"/>
    <s v="Ohio"/>
    <n v="43017"/>
    <x v="3"/>
    <s v="OFF-AR-10001958"/>
    <x v="1"/>
    <x v="6"/>
    <s v="Stanley Bostitch Contemporary Electric Pencil Sharpeners"/>
    <n v="27.167999999999999"/>
    <n v="2"/>
    <n v="0.2"/>
    <n v="2.7168000000000001"/>
    <n v="0.1"/>
    <s v="Small"/>
    <x v="1"/>
    <x v="1"/>
  </r>
  <r>
    <n v="226"/>
    <s v="CA-2015-163055"/>
    <d v="2015-09-08T00:00:00"/>
    <d v="2015-08-16T00:00:00"/>
    <s v="Standard Class"/>
    <s v="DS-13180"/>
    <x v="103"/>
    <s v="Corporate"/>
    <s v="United States"/>
    <s v="Detroit"/>
    <s v="Michigan"/>
    <n v="48227"/>
    <x v="2"/>
    <s v="OFF-AR-10001026"/>
    <x v="1"/>
    <x v="6"/>
    <s v="Sanford Uni-Blazer View Highlighters, Chisel Tip, Yellow"/>
    <n v="2.2000000000000002"/>
    <n v="1"/>
    <n v="0"/>
    <n v="0.96799999999999997"/>
    <n v="0.43999999999999995"/>
    <s v="Small"/>
    <x v="1"/>
    <x v="3"/>
  </r>
  <r>
    <n v="227"/>
    <s v="CA-2015-163055"/>
    <d v="2015-09-08T00:00:00"/>
    <d v="2015-08-16T00:00:00"/>
    <s v="Standard Class"/>
    <s v="DS-13180"/>
    <x v="103"/>
    <s v="Corporate"/>
    <s v="United States"/>
    <s v="Detroit"/>
    <s v="Michigan"/>
    <n v="48227"/>
    <x v="2"/>
    <s v="FUR-TA-10003748"/>
    <x v="0"/>
    <x v="3"/>
    <s v="Bevis 36 x 72 Conference Tables"/>
    <n v="622.45000000000005"/>
    <n v="5"/>
    <n v="0"/>
    <n v="136.93899999999999"/>
    <n v="0.21999999999999997"/>
    <s v="Large"/>
    <x v="1"/>
    <x v="3"/>
  </r>
  <r>
    <n v="228"/>
    <s v="CA-2015-163055"/>
    <d v="2015-09-08T00:00:00"/>
    <d v="2015-08-16T00:00:00"/>
    <s v="Standard Class"/>
    <s v="DS-13180"/>
    <x v="103"/>
    <s v="Corporate"/>
    <s v="United States"/>
    <s v="Detroit"/>
    <s v="Michigan"/>
    <n v="48227"/>
    <x v="2"/>
    <s v="OFF-ST-10002485"/>
    <x v="1"/>
    <x v="4"/>
    <s v="Rogers Deluxe File Chest"/>
    <n v="21.98"/>
    <n v="1"/>
    <n v="0"/>
    <n v="0.2198"/>
    <n v="0.01"/>
    <s v="Small"/>
    <x v="1"/>
    <x v="3"/>
  </r>
  <r>
    <n v="229"/>
    <s v="US-2015-145436"/>
    <d v="2015-02-28T00:00:00"/>
    <d v="2015-03-04T00:00:00"/>
    <s v="Standard Class"/>
    <s v="VD-21670"/>
    <x v="104"/>
    <s v="Consumer"/>
    <s v="United States"/>
    <s v="Columbia"/>
    <s v="Tennessee"/>
    <n v="38401"/>
    <x v="0"/>
    <s v="FUR-CH-10004860"/>
    <x v="0"/>
    <x v="1"/>
    <s v="Global Low Back Tilter Chair"/>
    <n v="161.56800000000001"/>
    <n v="2"/>
    <n v="0.2"/>
    <n v="-28.2744"/>
    <n v="-0.17499999999999999"/>
    <s v="Medium"/>
    <x v="1"/>
    <x v="11"/>
  </r>
  <r>
    <n v="230"/>
    <s v="US-2015-145436"/>
    <d v="2015-02-28T00:00:00"/>
    <d v="2015-03-04T00:00:00"/>
    <s v="Standard Class"/>
    <s v="VD-21670"/>
    <x v="104"/>
    <s v="Consumer"/>
    <s v="United States"/>
    <s v="Columbia"/>
    <s v="Tennessee"/>
    <n v="38401"/>
    <x v="0"/>
    <s v="FUR-CH-10004477"/>
    <x v="0"/>
    <x v="1"/>
    <s v="Global Push Button Manager's Chair, Indigo"/>
    <n v="389.69600000000003"/>
    <n v="8"/>
    <n v="0.2"/>
    <n v="43.840800000000002"/>
    <n v="0.1125"/>
    <s v="Medium"/>
    <x v="1"/>
    <x v="11"/>
  </r>
  <r>
    <n v="231"/>
    <s v="US-2014-156216"/>
    <d v="2014-09-13T00:00:00"/>
    <d v="2014-09-17T00:00:00"/>
    <s v="Standard Class"/>
    <s v="EA-14035"/>
    <x v="105"/>
    <s v="Corporate"/>
    <s v="United States"/>
    <s v="Charlotte"/>
    <s v="North Carolina"/>
    <n v="28205"/>
    <x v="0"/>
    <s v="OFF-BI-10001679"/>
    <x v="1"/>
    <x v="8"/>
    <s v="GBC Instant Index System for Binding Systems"/>
    <n v="18.648"/>
    <n v="7"/>
    <n v="0.7"/>
    <n v="-12.432"/>
    <n v="-0.66666666666666674"/>
    <s v="Small"/>
    <x v="2"/>
    <x v="3"/>
  </r>
  <r>
    <n v="232"/>
    <s v="US-2017-100930"/>
    <d v="2017-07-04T00:00:00"/>
    <d v="2017-04-12T00:00:00"/>
    <s v="Standard Class"/>
    <s v="CS-12400"/>
    <x v="37"/>
    <s v="Home Office"/>
    <s v="United States"/>
    <s v="Tampa"/>
    <s v="Florida"/>
    <n v="33614"/>
    <x v="0"/>
    <s v="FUR-TA-10001705"/>
    <x v="0"/>
    <x v="3"/>
    <s v="Bush Advantage Collection Round Conference Table"/>
    <n v="233.86"/>
    <n v="2"/>
    <n v="0.45"/>
    <n v="-102.048"/>
    <n v="-0.43636363636363634"/>
    <s v="Medium"/>
    <x v="3"/>
    <x v="6"/>
  </r>
  <r>
    <n v="233"/>
    <s v="US-2017-100930"/>
    <d v="2017-07-04T00:00:00"/>
    <d v="2017-04-12T00:00:00"/>
    <s v="Standard Class"/>
    <s v="CS-12400"/>
    <x v="37"/>
    <s v="Home Office"/>
    <s v="United States"/>
    <s v="Tampa"/>
    <s v="Florida"/>
    <n v="33614"/>
    <x v="0"/>
    <s v="FUR-TA-10003473"/>
    <x v="0"/>
    <x v="3"/>
    <s v="Bretford Rectangular Conference Table Tops"/>
    <n v="620.61450000000002"/>
    <n v="3"/>
    <n v="0.45"/>
    <n v="-248.2458"/>
    <n v="-0.39999999999999997"/>
    <s v="Large"/>
    <x v="3"/>
    <x v="6"/>
  </r>
  <r>
    <n v="234"/>
    <s v="US-2017-100930"/>
    <d v="2017-07-04T00:00:00"/>
    <d v="2017-04-12T00:00:00"/>
    <s v="Standard Class"/>
    <s v="CS-12400"/>
    <x v="37"/>
    <s v="Home Office"/>
    <s v="United States"/>
    <s v="Tampa"/>
    <s v="Florida"/>
    <n v="33614"/>
    <x v="0"/>
    <s v="OFF-BI-10001679"/>
    <x v="1"/>
    <x v="8"/>
    <s v="GBC Instant Index System for Binding Systems"/>
    <n v="5.3280000000000003"/>
    <n v="2"/>
    <n v="0.7"/>
    <n v="-3.552"/>
    <n v="-0.66666666666666663"/>
    <s v="Small"/>
    <x v="3"/>
    <x v="6"/>
  </r>
  <r>
    <n v="235"/>
    <s v="US-2017-100930"/>
    <d v="2017-07-04T00:00:00"/>
    <d v="2017-04-12T00:00:00"/>
    <s v="Standard Class"/>
    <s v="CS-12400"/>
    <x v="37"/>
    <s v="Home Office"/>
    <s v="United States"/>
    <s v="Tampa"/>
    <s v="Florida"/>
    <n v="33614"/>
    <x v="0"/>
    <s v="FUR-FU-10004017"/>
    <x v="0"/>
    <x v="5"/>
    <s v="Tenex Contemporary Contur Chairmats for Low and Medium Pile Carpet, Computer, 39&quot; x 49&quot;"/>
    <n v="258.072"/>
    <n v="3"/>
    <n v="0.2"/>
    <n v="0"/>
    <n v="0"/>
    <s v="Medium"/>
    <x v="3"/>
    <x v="6"/>
  </r>
  <r>
    <n v="236"/>
    <s v="US-2017-100930"/>
    <d v="2017-07-04T00:00:00"/>
    <d v="2017-04-12T00:00:00"/>
    <s v="Standard Class"/>
    <s v="CS-12400"/>
    <x v="37"/>
    <s v="Home Office"/>
    <s v="United States"/>
    <s v="Tampa"/>
    <s v="Florida"/>
    <n v="33614"/>
    <x v="0"/>
    <s v="TEC-AC-10003832"/>
    <x v="2"/>
    <x v="11"/>
    <s v="Logitech P710e Mobile Speakerphone"/>
    <n v="617.976"/>
    <n v="3"/>
    <n v="0.2"/>
    <n v="-7.7247000000000003"/>
    <n v="-1.2500000000000001E-2"/>
    <s v="Large"/>
    <x v="3"/>
    <x v="6"/>
  </r>
  <r>
    <n v="237"/>
    <s v="CA-2017-160514"/>
    <d v="2017-12-11T00:00:00"/>
    <d v="2017-11-16T00:00:00"/>
    <s v="Standard Class"/>
    <s v="DB-13120"/>
    <x v="106"/>
    <s v="Corporate"/>
    <s v="United States"/>
    <s v="Santa Clara"/>
    <s v="California"/>
    <n v="95051"/>
    <x v="1"/>
    <s v="OFF-PA-10002479"/>
    <x v="1"/>
    <x v="10"/>
    <s v="Xerox 4200 Series MultiUse Premium Copy Paper (20Lb. and 84 Bright)"/>
    <n v="10.56"/>
    <n v="2"/>
    <n v="0"/>
    <n v="4.7519999999999998"/>
    <n v="0.44999999999999996"/>
    <s v="Small"/>
    <x v="3"/>
    <x v="1"/>
  </r>
  <r>
    <n v="238"/>
    <s v="CA-2016-157749"/>
    <d v="2016-04-06T00:00:00"/>
    <d v="2016-06-09T00:00:00"/>
    <s v="Second Class"/>
    <s v="KL-16645"/>
    <x v="107"/>
    <s v="Consumer"/>
    <s v="United States"/>
    <s v="Chicago"/>
    <s v="Illinois"/>
    <n v="60610"/>
    <x v="2"/>
    <s v="OFF-PA-10003349"/>
    <x v="1"/>
    <x v="10"/>
    <s v="Xerox 1957"/>
    <n v="25.92"/>
    <n v="5"/>
    <n v="0.2"/>
    <n v="9.3960000000000008"/>
    <n v="0.36249999999999999"/>
    <s v="Small"/>
    <x v="0"/>
    <x v="4"/>
  </r>
  <r>
    <n v="239"/>
    <s v="CA-2016-157749"/>
    <d v="2016-04-06T00:00:00"/>
    <d v="2016-06-09T00:00:00"/>
    <s v="Second Class"/>
    <s v="KL-16645"/>
    <x v="107"/>
    <s v="Consumer"/>
    <s v="United States"/>
    <s v="Chicago"/>
    <s v="Illinois"/>
    <n v="60610"/>
    <x v="2"/>
    <s v="FUR-FU-10000576"/>
    <x v="0"/>
    <x v="5"/>
    <s v="Luxo Professional Fluorescent Magnifier Lamp with Clamp-Mount Base"/>
    <n v="419.68"/>
    <n v="5"/>
    <n v="0.6"/>
    <n v="-356.72800000000001"/>
    <n v="-0.85"/>
    <s v="Medium"/>
    <x v="0"/>
    <x v="4"/>
  </r>
  <r>
    <n v="240"/>
    <s v="CA-2016-157749"/>
    <d v="2016-04-06T00:00:00"/>
    <d v="2016-06-09T00:00:00"/>
    <s v="Second Class"/>
    <s v="KL-16645"/>
    <x v="107"/>
    <s v="Consumer"/>
    <s v="United States"/>
    <s v="Chicago"/>
    <s v="Illinois"/>
    <n v="60610"/>
    <x v="2"/>
    <s v="FUR-FU-10004351"/>
    <x v="0"/>
    <x v="5"/>
    <s v="Staple-based wall hangings"/>
    <n v="11.688000000000001"/>
    <n v="3"/>
    <n v="0.6"/>
    <n v="-4.6752000000000002"/>
    <n v="-0.4"/>
    <s v="Small"/>
    <x v="0"/>
    <x v="4"/>
  </r>
  <r>
    <n v="241"/>
    <s v="CA-2016-157749"/>
    <d v="2016-04-06T00:00:00"/>
    <d v="2016-06-09T00:00:00"/>
    <s v="Second Class"/>
    <s v="KL-16645"/>
    <x v="107"/>
    <s v="Consumer"/>
    <s v="United States"/>
    <s v="Chicago"/>
    <s v="Illinois"/>
    <n v="60610"/>
    <x v="2"/>
    <s v="TEC-PH-10000011"/>
    <x v="2"/>
    <x v="7"/>
    <s v="PureGear Roll-On Screen Protector"/>
    <n v="31.984000000000002"/>
    <n v="2"/>
    <n v="0.2"/>
    <n v="11.1944"/>
    <n v="0.35"/>
    <s v="Small"/>
    <x v="0"/>
    <x v="4"/>
  </r>
  <r>
    <n v="242"/>
    <s v="CA-2016-157749"/>
    <d v="2016-04-06T00:00:00"/>
    <d v="2016-06-09T00:00:00"/>
    <s v="Second Class"/>
    <s v="KL-16645"/>
    <x v="107"/>
    <s v="Consumer"/>
    <s v="United States"/>
    <s v="Chicago"/>
    <s v="Illinois"/>
    <n v="60610"/>
    <x v="2"/>
    <s v="FUR-TA-10002607"/>
    <x v="0"/>
    <x v="3"/>
    <s v="KI Conference Tables"/>
    <n v="177.22499999999999"/>
    <n v="5"/>
    <n v="0.5"/>
    <n v="-120.51300000000001"/>
    <n v="-0.68"/>
    <s v="Medium"/>
    <x v="0"/>
    <x v="4"/>
  </r>
  <r>
    <n v="243"/>
    <s v="CA-2016-157749"/>
    <d v="2016-04-06T00:00:00"/>
    <d v="2016-06-09T00:00:00"/>
    <s v="Second Class"/>
    <s v="KL-16645"/>
    <x v="107"/>
    <s v="Consumer"/>
    <s v="United States"/>
    <s v="Chicago"/>
    <s v="Illinois"/>
    <n v="60610"/>
    <x v="2"/>
    <s v="FUR-FU-10002505"/>
    <x v="0"/>
    <x v="5"/>
    <s v="Eldon 100 Class Desk Accessories"/>
    <n v="4.0439999999999996"/>
    <n v="3"/>
    <n v="0.6"/>
    <n v="-2.8308"/>
    <n v="-0.70000000000000007"/>
    <s v="Small"/>
    <x v="0"/>
    <x v="4"/>
  </r>
  <r>
    <n v="244"/>
    <s v="CA-2016-157749"/>
    <d v="2016-04-06T00:00:00"/>
    <d v="2016-06-09T00:00:00"/>
    <s v="Second Class"/>
    <s v="KL-16645"/>
    <x v="107"/>
    <s v="Consumer"/>
    <s v="United States"/>
    <s v="Chicago"/>
    <s v="Illinois"/>
    <n v="60610"/>
    <x v="2"/>
    <s v="OFF-AR-10004685"/>
    <x v="1"/>
    <x v="6"/>
    <s v="Binney &amp; Smith Crayola Metallic Colored Pencils, 8-Color Set"/>
    <n v="7.4080000000000004"/>
    <n v="2"/>
    <n v="0.2"/>
    <n v="1.2038"/>
    <n v="0.16249999999999998"/>
    <s v="Small"/>
    <x v="0"/>
    <x v="4"/>
  </r>
  <r>
    <n v="245"/>
    <s v="CA-2014-131926"/>
    <d v="2014-01-06T00:00:00"/>
    <d v="2014-06-06T00:00:00"/>
    <s v="Second Class"/>
    <s v="DW-13480"/>
    <x v="108"/>
    <s v="Home Office"/>
    <s v="United States"/>
    <s v="Lakeville"/>
    <s v="Minnesota"/>
    <n v="55044"/>
    <x v="2"/>
    <s v="FUR-CH-10004063"/>
    <x v="0"/>
    <x v="1"/>
    <s v="Global Deluxe High-Back Manager's Chair"/>
    <n v="2001.86"/>
    <n v="7"/>
    <n v="0"/>
    <n v="580.5394"/>
    <n v="0.29000000000000004"/>
    <s v="Large"/>
    <x v="2"/>
    <x v="7"/>
  </r>
  <r>
    <n v="246"/>
    <s v="CA-2014-131926"/>
    <d v="2014-01-06T00:00:00"/>
    <d v="2014-06-06T00:00:00"/>
    <s v="Second Class"/>
    <s v="DW-13480"/>
    <x v="108"/>
    <s v="Home Office"/>
    <s v="United States"/>
    <s v="Lakeville"/>
    <s v="Minnesota"/>
    <n v="55044"/>
    <x v="2"/>
    <s v="OFF-ST-10002276"/>
    <x v="1"/>
    <x v="4"/>
    <s v="Safco Steel Mobile File Cart"/>
    <n v="166.72"/>
    <n v="2"/>
    <n v="0"/>
    <n v="41.68"/>
    <n v="0.25"/>
    <s v="Medium"/>
    <x v="2"/>
    <x v="7"/>
  </r>
  <r>
    <n v="247"/>
    <s v="CA-2014-131926"/>
    <d v="2014-01-06T00:00:00"/>
    <d v="2014-06-06T00:00:00"/>
    <s v="Second Class"/>
    <s v="DW-13480"/>
    <x v="108"/>
    <s v="Home Office"/>
    <s v="United States"/>
    <s v="Lakeville"/>
    <s v="Minnesota"/>
    <n v="55044"/>
    <x v="2"/>
    <s v="OFF-PA-10004082"/>
    <x v="1"/>
    <x v="10"/>
    <s v="Adams Telephone Message Book w/Frequently-Called Numbers Space, 400 Messages per Book"/>
    <n v="47.88"/>
    <n v="6"/>
    <n v="0"/>
    <n v="23.94"/>
    <n v="0.5"/>
    <s v="Small"/>
    <x v="2"/>
    <x v="7"/>
  </r>
  <r>
    <n v="248"/>
    <s v="CA-2014-131926"/>
    <d v="2014-01-06T00:00:00"/>
    <d v="2014-06-06T00:00:00"/>
    <s v="Second Class"/>
    <s v="DW-13480"/>
    <x v="108"/>
    <s v="Home Office"/>
    <s v="United States"/>
    <s v="Lakeville"/>
    <s v="Minnesota"/>
    <n v="55044"/>
    <x v="2"/>
    <s v="OFF-AP-10002945"/>
    <x v="1"/>
    <x v="9"/>
    <s v="Honeywell Enviracaire Portable HEPA Air Cleaner for 17' x 22' Room"/>
    <n v="1503.25"/>
    <n v="5"/>
    <n v="0"/>
    <n v="496.07249999999999"/>
    <n v="0.33"/>
    <s v="Large"/>
    <x v="2"/>
    <x v="7"/>
  </r>
  <r>
    <n v="249"/>
    <s v="CA-2014-131926"/>
    <d v="2014-01-06T00:00:00"/>
    <d v="2014-06-06T00:00:00"/>
    <s v="Second Class"/>
    <s v="DW-13480"/>
    <x v="108"/>
    <s v="Home Office"/>
    <s v="United States"/>
    <s v="Lakeville"/>
    <s v="Minnesota"/>
    <n v="55044"/>
    <x v="2"/>
    <s v="OFF-PA-10000061"/>
    <x v="1"/>
    <x v="10"/>
    <s v="Xerox 205"/>
    <n v="25.92"/>
    <n v="4"/>
    <n v="0"/>
    <n v="12.441599999999999"/>
    <n v="0.47999999999999993"/>
    <s v="Small"/>
    <x v="2"/>
    <x v="7"/>
  </r>
  <r>
    <n v="250"/>
    <s v="CA-2016-154739"/>
    <d v="2016-10-12T00:00:00"/>
    <d v="2016-12-15T00:00:00"/>
    <s v="Second Class"/>
    <s v="LH-17155"/>
    <x v="109"/>
    <s v="Consumer"/>
    <s v="United States"/>
    <s v="San Francisco"/>
    <s v="California"/>
    <n v="94109"/>
    <x v="1"/>
    <s v="FUR-CH-10002965"/>
    <x v="0"/>
    <x v="1"/>
    <s v="Global Leather Highback Executive Chair with Pneumatic Height Adjustment, Black"/>
    <n v="321.56799999999998"/>
    <n v="2"/>
    <n v="0.2"/>
    <n v="28.1372"/>
    <n v="8.7500000000000008E-2"/>
    <s v="Medium"/>
    <x v="0"/>
    <x v="8"/>
  </r>
  <r>
    <n v="251"/>
    <s v="CA-2016-145625"/>
    <d v="2016-11-09T00:00:00"/>
    <d v="2016-09-17T00:00:00"/>
    <s v="Standard Class"/>
    <s v="KC-16540"/>
    <x v="110"/>
    <s v="Consumer"/>
    <s v="United States"/>
    <s v="San Diego"/>
    <s v="California"/>
    <n v="92037"/>
    <x v="1"/>
    <s v="OFF-PA-10004569"/>
    <x v="1"/>
    <x v="10"/>
    <s v="Wirebound Message Books, Two 4 1/4&quot; x 5&quot; Forms per Page"/>
    <n v="7.61"/>
    <n v="1"/>
    <n v="0"/>
    <n v="3.5767000000000002"/>
    <n v="0.47000000000000003"/>
    <s v="Small"/>
    <x v="0"/>
    <x v="2"/>
  </r>
  <r>
    <n v="252"/>
    <s v="CA-2016-145625"/>
    <d v="2016-11-09T00:00:00"/>
    <d v="2016-09-17T00:00:00"/>
    <s v="Standard Class"/>
    <s v="KC-16540"/>
    <x v="110"/>
    <s v="Consumer"/>
    <s v="United States"/>
    <s v="San Diego"/>
    <s v="California"/>
    <n v="92037"/>
    <x v="1"/>
    <s v="TEC-AC-10003832"/>
    <x v="2"/>
    <x v="11"/>
    <s v="Logitech P710e Mobile Speakerphone"/>
    <n v="3347.37"/>
    <n v="13"/>
    <n v="0"/>
    <n v="636.00030000000004"/>
    <n v="0.19000000000000003"/>
    <s v="Large"/>
    <x v="0"/>
    <x v="2"/>
  </r>
  <r>
    <n v="253"/>
    <s v="CA-2016-146941"/>
    <d v="2016-10-12T00:00:00"/>
    <d v="2016-12-13T00:00:00"/>
    <s v="First Class"/>
    <s v="DL-13315"/>
    <x v="111"/>
    <s v="Consumer"/>
    <s v="United States"/>
    <s v="New York City"/>
    <s v="New York"/>
    <n v="10024"/>
    <x v="3"/>
    <s v="OFF-ST-10001228"/>
    <x v="1"/>
    <x v="4"/>
    <s v="Fellowes Personal Hanging Folder Files, Navy"/>
    <n v="80.58"/>
    <n v="6"/>
    <n v="0"/>
    <n v="22.5624"/>
    <n v="0.28000000000000003"/>
    <s v="Small"/>
    <x v="0"/>
    <x v="8"/>
  </r>
  <r>
    <n v="254"/>
    <s v="CA-2016-146941"/>
    <d v="2016-10-12T00:00:00"/>
    <d v="2016-12-13T00:00:00"/>
    <s v="First Class"/>
    <s v="DL-13315"/>
    <x v="111"/>
    <s v="Consumer"/>
    <s v="United States"/>
    <s v="New York City"/>
    <s v="New York"/>
    <n v="10024"/>
    <x v="3"/>
    <s v="OFF-EN-10003296"/>
    <x v="1"/>
    <x v="12"/>
    <s v="Tyvek Side-Opening Peel &amp; Seel Expanding Envelopes"/>
    <n v="361.92"/>
    <n v="4"/>
    <n v="0"/>
    <n v="162.864"/>
    <n v="0.45"/>
    <s v="Medium"/>
    <x v="0"/>
    <x v="8"/>
  </r>
  <r>
    <n v="255"/>
    <s v="US-2015-159982"/>
    <d v="2015-11-28T00:00:00"/>
    <d v="2015-12-04T00:00:00"/>
    <s v="Standard Class"/>
    <s v="DR-12880"/>
    <x v="112"/>
    <s v="Corporate"/>
    <s v="United States"/>
    <s v="Chicago"/>
    <s v="Illinois"/>
    <n v="60623"/>
    <x v="2"/>
    <s v="FUR-FU-10002505"/>
    <x v="0"/>
    <x v="5"/>
    <s v="Eldon 100 Class Desk Accessories"/>
    <n v="12.132"/>
    <n v="9"/>
    <n v="0.6"/>
    <n v="-8.4923999999999999"/>
    <n v="-0.70000000000000007"/>
    <s v="Small"/>
    <x v="1"/>
    <x v="2"/>
  </r>
  <r>
    <n v="256"/>
    <s v="US-2015-159982"/>
    <d v="2015-11-28T00:00:00"/>
    <d v="2015-12-04T00:00:00"/>
    <s v="Standard Class"/>
    <s v="DR-12880"/>
    <x v="112"/>
    <s v="Corporate"/>
    <s v="United States"/>
    <s v="Chicago"/>
    <s v="Illinois"/>
    <n v="60623"/>
    <x v="2"/>
    <s v="OFF-ST-10004804"/>
    <x v="1"/>
    <x v="4"/>
    <s v="Belkin 19&quot; Vented Equipment Shelf, Black"/>
    <n v="82.367999999999995"/>
    <n v="2"/>
    <n v="0.2"/>
    <n v="-19.5624"/>
    <n v="-0.23750000000000002"/>
    <s v="Small"/>
    <x v="1"/>
    <x v="2"/>
  </r>
  <r>
    <n v="257"/>
    <s v="US-2015-159982"/>
    <d v="2015-11-28T00:00:00"/>
    <d v="2015-12-04T00:00:00"/>
    <s v="Standard Class"/>
    <s v="DR-12880"/>
    <x v="112"/>
    <s v="Corporate"/>
    <s v="United States"/>
    <s v="Chicago"/>
    <s v="Illinois"/>
    <n v="60623"/>
    <x v="2"/>
    <s v="OFF-ST-10001590"/>
    <x v="1"/>
    <x v="4"/>
    <s v="Tenex Personal Project File with Scoop Front Design, Black"/>
    <n v="53.92"/>
    <n v="5"/>
    <n v="0.2"/>
    <n v="4.0439999999999996"/>
    <n v="7.4999999999999983E-2"/>
    <s v="Small"/>
    <x v="1"/>
    <x v="2"/>
  </r>
  <r>
    <n v="258"/>
    <s v="US-2015-159982"/>
    <d v="2015-11-28T00:00:00"/>
    <d v="2015-12-04T00:00:00"/>
    <s v="Standard Class"/>
    <s v="DR-12880"/>
    <x v="112"/>
    <s v="Corporate"/>
    <s v="United States"/>
    <s v="Chicago"/>
    <s v="Illinois"/>
    <n v="60623"/>
    <x v="2"/>
    <s v="TEC-PH-10001580"/>
    <x v="2"/>
    <x v="7"/>
    <s v="Logitech Mobile Speakerphone P710e - speaker phone"/>
    <n v="647.904"/>
    <n v="6"/>
    <n v="0.2"/>
    <n v="56.691600000000001"/>
    <n v="8.7500000000000008E-2"/>
    <s v="Large"/>
    <x v="1"/>
    <x v="2"/>
  </r>
  <r>
    <n v="259"/>
    <s v="CA-2017-163139"/>
    <d v="2017-01-12T00:00:00"/>
    <d v="2017-12-03T00:00:00"/>
    <s v="Second Class"/>
    <s v="CC-12670"/>
    <x v="113"/>
    <s v="Consumer"/>
    <s v="United States"/>
    <s v="New York City"/>
    <s v="New York"/>
    <n v="10009"/>
    <x v="3"/>
    <s v="TEC-AC-10000290"/>
    <x v="2"/>
    <x v="11"/>
    <s v="Sabrent 4-Port USB 2.0 Hub"/>
    <n v="20.37"/>
    <n v="3"/>
    <n v="0"/>
    <n v="6.9257999999999997"/>
    <n v="0.33999999999999997"/>
    <s v="Small"/>
    <x v="3"/>
    <x v="7"/>
  </r>
  <r>
    <n v="260"/>
    <s v="CA-2017-163139"/>
    <d v="2017-01-12T00:00:00"/>
    <d v="2017-12-03T00:00:00"/>
    <s v="Second Class"/>
    <s v="CC-12670"/>
    <x v="113"/>
    <s v="Consumer"/>
    <s v="United States"/>
    <s v="New York City"/>
    <s v="New York"/>
    <n v="10009"/>
    <x v="3"/>
    <s v="OFF-ST-10002790"/>
    <x v="1"/>
    <x v="4"/>
    <s v="Safco Industrial Shelving"/>
    <n v="221.55"/>
    <n v="3"/>
    <n v="0"/>
    <n v="6.6464999999999996"/>
    <n v="2.9999999999999995E-2"/>
    <s v="Medium"/>
    <x v="3"/>
    <x v="7"/>
  </r>
  <r>
    <n v="261"/>
    <s v="CA-2017-163139"/>
    <d v="2017-01-12T00:00:00"/>
    <d v="2017-12-03T00:00:00"/>
    <s v="Second Class"/>
    <s v="CC-12670"/>
    <x v="113"/>
    <s v="Consumer"/>
    <s v="United States"/>
    <s v="New York City"/>
    <s v="New York"/>
    <n v="10009"/>
    <x v="3"/>
    <s v="OFF-BI-10003460"/>
    <x v="1"/>
    <x v="8"/>
    <s v="Acco 3-Hole Punch"/>
    <n v="17.52"/>
    <n v="5"/>
    <n v="0.2"/>
    <n v="6.1319999999999997"/>
    <n v="0.35"/>
    <s v="Small"/>
    <x v="3"/>
    <x v="7"/>
  </r>
  <r>
    <n v="262"/>
    <s v="US-2017-155299"/>
    <d v="2017-08-06T00:00:00"/>
    <d v="2017-06-12T00:00:00"/>
    <s v="Standard Class"/>
    <s v="Dl-13600"/>
    <x v="114"/>
    <s v="Corporate"/>
    <s v="United States"/>
    <s v="Pasadena"/>
    <s v="Texas"/>
    <n v="77506"/>
    <x v="2"/>
    <s v="OFF-AP-10002203"/>
    <x v="1"/>
    <x v="9"/>
    <s v="Eureka Disposable Bags for Sanitaire Vibra Groomer I Upright Vac"/>
    <n v="1.6240000000000001"/>
    <n v="2"/>
    <n v="0.8"/>
    <n v="-4.4660000000000002"/>
    <n v="-2.75"/>
    <s v="Small"/>
    <x v="3"/>
    <x v="0"/>
  </r>
  <r>
    <n v="263"/>
    <s v="US-2014-106992"/>
    <d v="2014-09-19T00:00:00"/>
    <d v="2014-09-21T00:00:00"/>
    <s v="Second Class"/>
    <s v="SB-20290"/>
    <x v="115"/>
    <s v="Corporate"/>
    <s v="United States"/>
    <s v="Houston"/>
    <s v="Texas"/>
    <n v="77036"/>
    <x v="2"/>
    <s v="TEC-MA-10000822"/>
    <x v="2"/>
    <x v="15"/>
    <s v="Lexmark MX611dhe Monochrome Laser Printer"/>
    <n v="3059.982"/>
    <n v="3"/>
    <n v="0.4"/>
    <n v="-509.99700000000001"/>
    <n v="-0.16666666666666669"/>
    <s v="Large"/>
    <x v="2"/>
    <x v="3"/>
  </r>
  <r>
    <n v="264"/>
    <s v="US-2014-106992"/>
    <d v="2014-09-19T00:00:00"/>
    <d v="2014-09-21T00:00:00"/>
    <s v="Second Class"/>
    <s v="SB-20290"/>
    <x v="115"/>
    <s v="Corporate"/>
    <s v="United States"/>
    <s v="Houston"/>
    <s v="Texas"/>
    <n v="77036"/>
    <x v="2"/>
    <s v="TEC-MA-10003353"/>
    <x v="2"/>
    <x v="15"/>
    <s v="Xerox WorkCentre 6505DN Laser Multifunction Printer"/>
    <n v="2519.9580000000001"/>
    <n v="7"/>
    <n v="0.4"/>
    <n v="-251.9958"/>
    <n v="-9.9999999999999992E-2"/>
    <s v="Large"/>
    <x v="2"/>
    <x v="3"/>
  </r>
  <r>
    <n v="265"/>
    <s v="CA-2016-125318"/>
    <d v="2016-06-06T00:00:00"/>
    <d v="2016-06-13T00:00:00"/>
    <s v="Standard Class"/>
    <s v="RC-19825"/>
    <x v="116"/>
    <s v="Consumer"/>
    <s v="United States"/>
    <s v="Chicago"/>
    <s v="Illinois"/>
    <n v="60610"/>
    <x v="2"/>
    <s v="TEC-PH-10001433"/>
    <x v="2"/>
    <x v="7"/>
    <s v="Cisco Small Business SPA 502G VoIP phone"/>
    <n v="328.22399999999999"/>
    <n v="4"/>
    <n v="0.2"/>
    <n v="28.7196"/>
    <n v="8.7500000000000008E-2"/>
    <s v="Medium"/>
    <x v="0"/>
    <x v="9"/>
  </r>
  <r>
    <n v="266"/>
    <s v="CA-2015-155040"/>
    <d v="2015-10-11T00:00:00"/>
    <d v="2015-11-15T00:00:00"/>
    <s v="Standard Class"/>
    <s v="AH-10210"/>
    <x v="117"/>
    <s v="Consumer"/>
    <s v="United States"/>
    <s v="Brentwood"/>
    <s v="California"/>
    <n v="94513"/>
    <x v="1"/>
    <s v="TEC-AC-10004469"/>
    <x v="2"/>
    <x v="11"/>
    <s v="Microsoft Sculpt Comfort Mouse"/>
    <n v="79.900000000000006"/>
    <n v="2"/>
    <n v="0"/>
    <n v="35.155999999999999"/>
    <n v="0.43999999999999995"/>
    <s v="Small"/>
    <x v="1"/>
    <x v="8"/>
  </r>
  <r>
    <n v="267"/>
    <s v="CA-2017-136826"/>
    <d v="2017-06-16T00:00:00"/>
    <d v="2017-06-20T00:00:00"/>
    <s v="Standard Class"/>
    <s v="CB-12535"/>
    <x v="118"/>
    <s v="Corporate"/>
    <s v="United States"/>
    <s v="Chapel Hill"/>
    <s v="North Carolina"/>
    <n v="27514"/>
    <x v="0"/>
    <s v="OFF-AR-10003602"/>
    <x v="1"/>
    <x v="6"/>
    <s v="Quartet Omega Colored Chalk, 12/Pack"/>
    <n v="14.016"/>
    <n v="3"/>
    <n v="0.2"/>
    <n v="4.7304000000000004"/>
    <n v="0.33750000000000002"/>
    <s v="Small"/>
    <x v="3"/>
    <x v="9"/>
  </r>
  <r>
    <n v="268"/>
    <s v="CA-2016-111010"/>
    <d v="2016-01-22T00:00:00"/>
    <d v="2016-01-28T00:00:00"/>
    <s v="Standard Class"/>
    <s v="PG-18895"/>
    <x v="38"/>
    <s v="Consumer"/>
    <s v="United States"/>
    <s v="Morristown"/>
    <s v="New Jersey"/>
    <n v="7960"/>
    <x v="3"/>
    <s v="OFF-FA-10003472"/>
    <x v="1"/>
    <x v="13"/>
    <s v="Bagged Rubber Bands"/>
    <n v="7.56"/>
    <n v="6"/>
    <n v="0"/>
    <n v="0.3024"/>
    <n v="0.04"/>
    <s v="Small"/>
    <x v="0"/>
    <x v="7"/>
  </r>
  <r>
    <n v="269"/>
    <s v="US-2017-145366"/>
    <d v="2017-09-12T00:00:00"/>
    <d v="2017-12-13T00:00:00"/>
    <s v="Standard Class"/>
    <s v="CA-12310"/>
    <x v="119"/>
    <s v="Corporate"/>
    <s v="United States"/>
    <s v="Cincinnati"/>
    <s v="Ohio"/>
    <n v="45231"/>
    <x v="3"/>
    <s v="OFF-ST-10004180"/>
    <x v="1"/>
    <x v="4"/>
    <s v="Safco Commercial Shelving"/>
    <n v="37.207999999999998"/>
    <n v="1"/>
    <n v="0.2"/>
    <n v="-7.4416000000000002"/>
    <n v="-0.2"/>
    <s v="Small"/>
    <x v="3"/>
    <x v="3"/>
  </r>
  <r>
    <n v="270"/>
    <s v="US-2017-145366"/>
    <d v="2017-09-12T00:00:00"/>
    <d v="2017-12-13T00:00:00"/>
    <s v="Standard Class"/>
    <s v="CA-12310"/>
    <x v="119"/>
    <s v="Corporate"/>
    <s v="United States"/>
    <s v="Cincinnati"/>
    <s v="Ohio"/>
    <n v="45231"/>
    <x v="3"/>
    <s v="OFF-EN-10004386"/>
    <x v="1"/>
    <x v="12"/>
    <s v="Recycled Interoffice Envelopes with String and Button Closure, 10 x 13"/>
    <n v="57.576000000000001"/>
    <n v="3"/>
    <n v="0.2"/>
    <n v="21.591000000000001"/>
    <n v="0.375"/>
    <s v="Small"/>
    <x v="3"/>
    <x v="3"/>
  </r>
  <r>
    <n v="271"/>
    <s v="CA-2017-163979"/>
    <d v="2017-12-28T00:00:00"/>
    <d v="2018-01-02T00:00:00"/>
    <s v="Second Class"/>
    <s v="KH-16690"/>
    <x v="120"/>
    <s v="Corporate"/>
    <s v="United States"/>
    <s v="San Francisco"/>
    <s v="California"/>
    <n v="94110"/>
    <x v="1"/>
    <s v="OFF-ST-10003208"/>
    <x v="1"/>
    <x v="4"/>
    <s v="Adjustable Depth Letter/Legal Cart"/>
    <n v="725.84"/>
    <n v="4"/>
    <n v="0"/>
    <n v="210.49359999999999"/>
    <n v="0.28999999999999998"/>
    <s v="Large"/>
    <x v="3"/>
    <x v="1"/>
  </r>
  <r>
    <n v="272"/>
    <s v="CA-2015-155334"/>
    <d v="2015-07-30T00:00:00"/>
    <d v="2015-07-31T00:00:00"/>
    <s v="First Class"/>
    <s v="HA-14920"/>
    <x v="66"/>
    <s v="Consumer"/>
    <s v="United States"/>
    <s v="San Francisco"/>
    <s v="California"/>
    <n v="94109"/>
    <x v="1"/>
    <s v="TEC-AC-10003628"/>
    <x v="2"/>
    <x v="11"/>
    <s v="Logitech 910-002974 M325 Wireless Mouse for Web Scrolling"/>
    <n v="209.93"/>
    <n v="7"/>
    <n v="0"/>
    <n v="92.369200000000006"/>
    <n v="0.44"/>
    <s v="Medium"/>
    <x v="1"/>
    <x v="6"/>
  </r>
  <r>
    <n v="273"/>
    <s v="CA-2015-155334"/>
    <d v="2015-07-30T00:00:00"/>
    <d v="2015-07-31T00:00:00"/>
    <s v="First Class"/>
    <s v="HA-14920"/>
    <x v="66"/>
    <s v="Consumer"/>
    <s v="United States"/>
    <s v="San Francisco"/>
    <s v="California"/>
    <n v="94109"/>
    <x v="1"/>
    <s v="FUR-FU-10003274"/>
    <x v="0"/>
    <x v="5"/>
    <s v="Regeneration Desk Collection"/>
    <n v="5.28"/>
    <n v="3"/>
    <n v="0"/>
    <n v="2.3231999999999999"/>
    <n v="0.43999999999999995"/>
    <s v="Small"/>
    <x v="1"/>
    <x v="6"/>
  </r>
  <r>
    <n v="274"/>
    <s v="CA-2015-155334"/>
    <d v="2015-07-30T00:00:00"/>
    <d v="2015-07-31T00:00:00"/>
    <s v="First Class"/>
    <s v="HA-14920"/>
    <x v="66"/>
    <s v="Consumer"/>
    <s v="United States"/>
    <s v="San Francisco"/>
    <s v="California"/>
    <n v="94109"/>
    <x v="1"/>
    <s v="OFF-BI-10002557"/>
    <x v="1"/>
    <x v="8"/>
    <s v="Presstex Flexible Ring Binders"/>
    <n v="10.92"/>
    <n v="3"/>
    <n v="0.2"/>
    <n v="4.0949999999999998"/>
    <n v="0.375"/>
    <s v="Small"/>
    <x v="1"/>
    <x v="6"/>
  </r>
  <r>
    <n v="275"/>
    <s v="CA-2017-118136"/>
    <d v="2017-09-16T00:00:00"/>
    <d v="2017-09-17T00:00:00"/>
    <s v="First Class"/>
    <s v="BB-10990"/>
    <x v="121"/>
    <s v="Corporate"/>
    <s v="United States"/>
    <s v="Inglewood"/>
    <s v="California"/>
    <n v="90301"/>
    <x v="1"/>
    <s v="OFF-PA-10002615"/>
    <x v="1"/>
    <x v="10"/>
    <s v="Ampad Gold Fibre Wirebound Steno Books, 6&quot; x 9&quot;, Gregg Ruled"/>
    <n v="8.82"/>
    <n v="2"/>
    <n v="0"/>
    <n v="4.0571999999999999"/>
    <n v="0.45999999999999996"/>
    <s v="Small"/>
    <x v="3"/>
    <x v="3"/>
  </r>
  <r>
    <n v="276"/>
    <s v="CA-2017-118136"/>
    <d v="2017-09-16T00:00:00"/>
    <d v="2017-09-17T00:00:00"/>
    <s v="First Class"/>
    <s v="BB-10990"/>
    <x v="121"/>
    <s v="Corporate"/>
    <s v="United States"/>
    <s v="Inglewood"/>
    <s v="California"/>
    <n v="90301"/>
    <x v="1"/>
    <s v="OFF-AR-10001427"/>
    <x v="1"/>
    <x v="6"/>
    <s v="Newell 330"/>
    <n v="5.98"/>
    <n v="1"/>
    <n v="0"/>
    <n v="1.5548"/>
    <n v="0.25999999999999995"/>
    <s v="Small"/>
    <x v="3"/>
    <x v="3"/>
  </r>
  <r>
    <n v="277"/>
    <s v="CA-2017-132976"/>
    <d v="2017-10-13T00:00:00"/>
    <d v="2017-10-17T00:00:00"/>
    <s v="Standard Class"/>
    <s v="AG-10495"/>
    <x v="122"/>
    <s v="Corporate"/>
    <s v="United States"/>
    <s v="Philadelphia"/>
    <s v="Pennsylvania"/>
    <n v="19140"/>
    <x v="3"/>
    <s v="OFF-PA-10000673"/>
    <x v="1"/>
    <x v="10"/>
    <s v="Post-it “Important Message” Note Pad, Neon Colors, 50 Sheets/Pad"/>
    <n v="11.648"/>
    <n v="2"/>
    <n v="0.2"/>
    <n v="4.0768000000000004"/>
    <n v="0.35000000000000003"/>
    <s v="Small"/>
    <x v="3"/>
    <x v="8"/>
  </r>
  <r>
    <n v="278"/>
    <s v="CA-2017-132976"/>
    <d v="2017-10-13T00:00:00"/>
    <d v="2017-10-17T00:00:00"/>
    <s v="Standard Class"/>
    <s v="AG-10495"/>
    <x v="122"/>
    <s v="Corporate"/>
    <s v="United States"/>
    <s v="Philadelphia"/>
    <s v="Pennsylvania"/>
    <n v="19140"/>
    <x v="3"/>
    <s v="OFF-PA-10004470"/>
    <x v="1"/>
    <x v="10"/>
    <s v="Adams Write n' Stick Phone Message Book, 11&quot; X 5 1/4&quot;, 200 Messages"/>
    <n v="18.175999999999998"/>
    <n v="4"/>
    <n v="0.2"/>
    <n v="5.9071999999999996"/>
    <n v="0.32500000000000001"/>
    <s v="Small"/>
    <x v="3"/>
    <x v="8"/>
  </r>
  <r>
    <n v="279"/>
    <s v="CA-2017-132976"/>
    <d v="2017-10-13T00:00:00"/>
    <d v="2017-10-17T00:00:00"/>
    <s v="Standard Class"/>
    <s v="AG-10495"/>
    <x v="122"/>
    <s v="Corporate"/>
    <s v="United States"/>
    <s v="Philadelphia"/>
    <s v="Pennsylvania"/>
    <n v="19140"/>
    <x v="3"/>
    <s v="OFF-ST-10000876"/>
    <x v="1"/>
    <x v="4"/>
    <s v="Eldon Simplefile Box Office"/>
    <n v="59.712000000000003"/>
    <n v="6"/>
    <n v="0.2"/>
    <n v="5.9711999999999996"/>
    <n v="9.9999999999999992E-2"/>
    <s v="Small"/>
    <x v="3"/>
    <x v="8"/>
  </r>
  <r>
    <n v="280"/>
    <s v="CA-2017-132976"/>
    <d v="2017-10-13T00:00:00"/>
    <d v="2017-10-17T00:00:00"/>
    <s v="Standard Class"/>
    <s v="AG-10495"/>
    <x v="122"/>
    <s v="Corporate"/>
    <s v="United States"/>
    <s v="Philadelphia"/>
    <s v="Pennsylvania"/>
    <n v="19140"/>
    <x v="3"/>
    <s v="OFF-LA-10002043"/>
    <x v="1"/>
    <x v="2"/>
    <s v="Avery 489"/>
    <n v="24.84"/>
    <n v="3"/>
    <n v="0.2"/>
    <n v="8.6940000000000008"/>
    <n v="0.35000000000000003"/>
    <s v="Small"/>
    <x v="3"/>
    <x v="8"/>
  </r>
  <r>
    <n v="281"/>
    <s v="US-2015-161991"/>
    <d v="2015-09-26T00:00:00"/>
    <d v="2015-09-28T00:00:00"/>
    <s v="Second Class"/>
    <s v="SC-20725"/>
    <x v="56"/>
    <s v="Consumer"/>
    <s v="United States"/>
    <s v="Houston"/>
    <s v="Texas"/>
    <n v="77070"/>
    <x v="2"/>
    <s v="OFF-BI-10004967"/>
    <x v="1"/>
    <x v="8"/>
    <s v="Round Ring Binders"/>
    <n v="2.08"/>
    <n v="5"/>
    <n v="0.8"/>
    <n v="-3.4319999999999999"/>
    <n v="-1.65"/>
    <s v="Small"/>
    <x v="1"/>
    <x v="3"/>
  </r>
  <r>
    <n v="282"/>
    <s v="US-2015-161991"/>
    <d v="2015-09-26T00:00:00"/>
    <d v="2015-09-28T00:00:00"/>
    <s v="Second Class"/>
    <s v="SC-20725"/>
    <x v="56"/>
    <s v="Consumer"/>
    <s v="United States"/>
    <s v="Houston"/>
    <s v="Texas"/>
    <n v="77070"/>
    <x v="2"/>
    <s v="TEC-PH-10001760"/>
    <x v="2"/>
    <x v="7"/>
    <s v="Bose SoundLink Bluetooth Speaker"/>
    <n v="1114.4000000000001"/>
    <n v="7"/>
    <n v="0.2"/>
    <n v="376.11"/>
    <n v="0.33749999999999997"/>
    <s v="Large"/>
    <x v="1"/>
    <x v="3"/>
  </r>
  <r>
    <n v="283"/>
    <s v="CA-2015-130890"/>
    <d v="2015-02-11T00:00:00"/>
    <d v="2015-11-06T00:00:00"/>
    <s v="Standard Class"/>
    <s v="JO-15280"/>
    <x v="123"/>
    <s v="Consumer"/>
    <s v="United States"/>
    <s v="Los Angeles"/>
    <s v="California"/>
    <n v="90004"/>
    <x v="1"/>
    <s v="FUR-TA-10002903"/>
    <x v="0"/>
    <x v="3"/>
    <s v="Bevis Round Bullnose 29&quot; High Table Top"/>
    <n v="1038.8399999999999"/>
    <n v="5"/>
    <n v="0.2"/>
    <n v="51.942"/>
    <n v="0.05"/>
    <s v="Large"/>
    <x v="1"/>
    <x v="11"/>
  </r>
  <r>
    <n v="284"/>
    <s v="CA-2015-130883"/>
    <d v="2015-09-26T00:00:00"/>
    <d v="2015-10-02T00:00:00"/>
    <s v="Standard Class"/>
    <s v="TB-21520"/>
    <x v="14"/>
    <s v="Consumer"/>
    <s v="United States"/>
    <s v="Portland"/>
    <s v="Oregon"/>
    <n v="97206"/>
    <x v="1"/>
    <s v="OFF-PA-10000474"/>
    <x v="1"/>
    <x v="10"/>
    <s v="Easy-staple paper"/>
    <n v="141.76"/>
    <n v="5"/>
    <n v="0.2"/>
    <n v="47.844000000000001"/>
    <n v="0.33750000000000002"/>
    <s v="Medium"/>
    <x v="1"/>
    <x v="3"/>
  </r>
  <r>
    <n v="285"/>
    <s v="CA-2015-130883"/>
    <d v="2015-09-26T00:00:00"/>
    <d v="2015-10-02T00:00:00"/>
    <s v="Standard Class"/>
    <s v="TB-21520"/>
    <x v="14"/>
    <s v="Consumer"/>
    <s v="United States"/>
    <s v="Portland"/>
    <s v="Oregon"/>
    <n v="97206"/>
    <x v="1"/>
    <s v="TEC-AC-10001956"/>
    <x v="2"/>
    <x v="11"/>
    <s v="Microsoft Arc Touch Mouse"/>
    <n v="239.8"/>
    <n v="5"/>
    <n v="0.2"/>
    <n v="47.96"/>
    <n v="0.19999999999999998"/>
    <s v="Medium"/>
    <x v="1"/>
    <x v="3"/>
  </r>
  <r>
    <n v="286"/>
    <s v="CA-2015-130883"/>
    <d v="2015-09-26T00:00:00"/>
    <d v="2015-10-02T00:00:00"/>
    <s v="Standard Class"/>
    <s v="TB-21520"/>
    <x v="14"/>
    <s v="Consumer"/>
    <s v="United States"/>
    <s v="Portland"/>
    <s v="Oregon"/>
    <n v="97206"/>
    <x v="1"/>
    <s v="OFF-PA-10004100"/>
    <x v="1"/>
    <x v="10"/>
    <s v="Xerox 216"/>
    <n v="31.103999999999999"/>
    <n v="6"/>
    <n v="0.2"/>
    <n v="10.8864"/>
    <n v="0.35000000000000003"/>
    <s v="Small"/>
    <x v="1"/>
    <x v="3"/>
  </r>
  <r>
    <n v="287"/>
    <s v="CA-2016-112697"/>
    <d v="2016-12-18T00:00:00"/>
    <d v="2016-12-20T00:00:00"/>
    <s v="Second Class"/>
    <s v="AH-10195"/>
    <x v="124"/>
    <s v="Corporate"/>
    <s v="United States"/>
    <s v="Tamarac"/>
    <s v="Florida"/>
    <n v="33319"/>
    <x v="0"/>
    <s v="OFF-BI-10000778"/>
    <x v="1"/>
    <x v="8"/>
    <s v="GBC VeloBinder Electric Binding Machine"/>
    <n v="254.05799999999999"/>
    <n v="7"/>
    <n v="0.7"/>
    <n v="-169.37200000000001"/>
    <n v="-0.66666666666666674"/>
    <s v="Medium"/>
    <x v="0"/>
    <x v="1"/>
  </r>
  <r>
    <n v="288"/>
    <s v="CA-2016-112697"/>
    <d v="2016-12-18T00:00:00"/>
    <d v="2016-12-20T00:00:00"/>
    <s v="Second Class"/>
    <s v="AH-10195"/>
    <x v="124"/>
    <s v="Corporate"/>
    <s v="United States"/>
    <s v="Tamarac"/>
    <s v="Florida"/>
    <n v="33319"/>
    <x v="0"/>
    <s v="OFF-AP-10002684"/>
    <x v="1"/>
    <x v="9"/>
    <s v="Acco 7-Outlet Masterpiece Power Center, Wihtout Fax/Phone Line Protection"/>
    <n v="194.52799999999999"/>
    <n v="2"/>
    <n v="0.2"/>
    <n v="24.315999999999999"/>
    <n v="0.125"/>
    <s v="Medium"/>
    <x v="0"/>
    <x v="1"/>
  </r>
  <r>
    <n v="289"/>
    <s v="CA-2016-112697"/>
    <d v="2016-12-18T00:00:00"/>
    <d v="2016-12-20T00:00:00"/>
    <s v="Second Class"/>
    <s v="AH-10195"/>
    <x v="124"/>
    <s v="Corporate"/>
    <s v="United States"/>
    <s v="Tamarac"/>
    <s v="Florida"/>
    <n v="33319"/>
    <x v="0"/>
    <s v="OFF-SU-10000646"/>
    <x v="1"/>
    <x v="14"/>
    <s v="Premier Automatic Letter Opener"/>
    <n v="961.48"/>
    <n v="5"/>
    <n v="0.2"/>
    <n v="-204.31450000000001"/>
    <n v="-0.21249999999999999"/>
    <s v="Large"/>
    <x v="0"/>
    <x v="1"/>
  </r>
  <r>
    <n v="290"/>
    <s v="CA-2016-110772"/>
    <d v="2016-11-20T00:00:00"/>
    <d v="2016-11-24T00:00:00"/>
    <s v="Second Class"/>
    <s v="NZ-18565"/>
    <x v="125"/>
    <s v="Home Office"/>
    <s v="United States"/>
    <s v="Columbus"/>
    <s v="Ohio"/>
    <n v="43229"/>
    <x v="3"/>
    <s v="OFF-FA-10002983"/>
    <x v="1"/>
    <x v="13"/>
    <s v="Advantus SlideClip Paper Clips"/>
    <n v="19.096"/>
    <n v="7"/>
    <n v="0.2"/>
    <n v="6.6836000000000002"/>
    <n v="0.35000000000000003"/>
    <s v="Small"/>
    <x v="0"/>
    <x v="2"/>
  </r>
  <r>
    <n v="291"/>
    <s v="CA-2016-110772"/>
    <d v="2016-11-20T00:00:00"/>
    <d v="2016-11-24T00:00:00"/>
    <s v="Second Class"/>
    <s v="NZ-18565"/>
    <x v="125"/>
    <s v="Home Office"/>
    <s v="United States"/>
    <s v="Columbus"/>
    <s v="Ohio"/>
    <n v="43229"/>
    <x v="3"/>
    <s v="OFF-LA-10004689"/>
    <x v="1"/>
    <x v="2"/>
    <s v="Avery 512"/>
    <n v="18.495999999999999"/>
    <n v="8"/>
    <n v="0.2"/>
    <n v="6.2423999999999999"/>
    <n v="0.33750000000000002"/>
    <s v="Small"/>
    <x v="0"/>
    <x v="2"/>
  </r>
  <r>
    <n v="292"/>
    <s v="CA-2016-110772"/>
    <d v="2016-11-20T00:00:00"/>
    <d v="2016-11-24T00:00:00"/>
    <s v="Second Class"/>
    <s v="NZ-18565"/>
    <x v="125"/>
    <s v="Home Office"/>
    <s v="United States"/>
    <s v="Columbus"/>
    <s v="Ohio"/>
    <n v="43229"/>
    <x v="3"/>
    <s v="TEC-AC-10002001"/>
    <x v="2"/>
    <x v="11"/>
    <s v="Logitech Wireless Gaming Headset G930"/>
    <n v="255.98400000000001"/>
    <n v="2"/>
    <n v="0.2"/>
    <n v="54.396599999999999"/>
    <n v="0.21249999999999999"/>
    <s v="Medium"/>
    <x v="0"/>
    <x v="2"/>
  </r>
  <r>
    <n v="293"/>
    <s v="CA-2016-110772"/>
    <d v="2016-11-20T00:00:00"/>
    <d v="2016-11-24T00:00:00"/>
    <s v="Second Class"/>
    <s v="NZ-18565"/>
    <x v="125"/>
    <s v="Home Office"/>
    <s v="United States"/>
    <s v="Columbus"/>
    <s v="Ohio"/>
    <n v="43229"/>
    <x v="3"/>
    <s v="FUR-BO-10004709"/>
    <x v="0"/>
    <x v="0"/>
    <s v="Bush Westfield Collection Bookcases, Medium Cherry Finish"/>
    <n v="86.97"/>
    <n v="3"/>
    <n v="0.5"/>
    <n v="-48.703200000000002"/>
    <n v="-0.56000000000000005"/>
    <s v="Small"/>
    <x v="0"/>
    <x v="2"/>
  </r>
  <r>
    <n v="294"/>
    <s v="CA-2014-111451"/>
    <d v="2014-12-26T00:00:00"/>
    <d v="2014-12-28T00:00:00"/>
    <s v="First Class"/>
    <s v="KL-16555"/>
    <x v="126"/>
    <s v="Corporate"/>
    <s v="United States"/>
    <s v="Colorado Springs"/>
    <s v="Colorado"/>
    <n v="80906"/>
    <x v="1"/>
    <s v="FUR-FU-10004091"/>
    <x v="0"/>
    <x v="5"/>
    <s v="Howard Miller 13&quot; Diameter Goldtone Round Wall Clock"/>
    <n v="300.416"/>
    <n v="8"/>
    <n v="0.2"/>
    <n v="78.859200000000001"/>
    <n v="0.26250000000000001"/>
    <s v="Medium"/>
    <x v="2"/>
    <x v="1"/>
  </r>
  <r>
    <n v="295"/>
    <s v="CA-2014-111451"/>
    <d v="2014-12-26T00:00:00"/>
    <d v="2014-12-28T00:00:00"/>
    <s v="First Class"/>
    <s v="KL-16555"/>
    <x v="126"/>
    <s v="Corporate"/>
    <s v="United States"/>
    <s v="Colorado Springs"/>
    <s v="Colorado"/>
    <n v="80906"/>
    <x v="1"/>
    <s v="FUR-CH-10001891"/>
    <x v="0"/>
    <x v="1"/>
    <s v="Global Deluxe Office Fabric Chairs"/>
    <n v="230.352"/>
    <n v="3"/>
    <n v="0.2"/>
    <n v="20.155799999999999"/>
    <n v="8.7499999999999994E-2"/>
    <s v="Medium"/>
    <x v="2"/>
    <x v="1"/>
  </r>
  <r>
    <n v="296"/>
    <s v="CA-2014-111451"/>
    <d v="2014-12-26T00:00:00"/>
    <d v="2014-12-28T00:00:00"/>
    <s v="First Class"/>
    <s v="KL-16555"/>
    <x v="126"/>
    <s v="Corporate"/>
    <s v="United States"/>
    <s v="Colorado Springs"/>
    <s v="Colorado"/>
    <n v="80906"/>
    <x v="1"/>
    <s v="FUR-FU-10002918"/>
    <x v="0"/>
    <x v="5"/>
    <s v="Eldon ClusterMat Chair Mat with Cordless Antistatic Protection"/>
    <n v="218.352"/>
    <n v="3"/>
    <n v="0.2"/>
    <n v="-24.564599999999999"/>
    <n v="-0.11249999999999999"/>
    <s v="Medium"/>
    <x v="2"/>
    <x v="1"/>
  </r>
  <r>
    <n v="297"/>
    <s v="CA-2014-111451"/>
    <d v="2014-12-26T00:00:00"/>
    <d v="2014-12-28T00:00:00"/>
    <s v="First Class"/>
    <s v="KL-16555"/>
    <x v="126"/>
    <s v="Corporate"/>
    <s v="United States"/>
    <s v="Colorado Springs"/>
    <s v="Colorado"/>
    <n v="80906"/>
    <x v="1"/>
    <s v="OFF-BI-10004593"/>
    <x v="1"/>
    <x v="8"/>
    <s v="Ibico Laser Imprintable Binding System Covers"/>
    <n v="78.599999999999994"/>
    <n v="5"/>
    <n v="0.7"/>
    <n v="-62.88"/>
    <n v="-0.8"/>
    <s v="Small"/>
    <x v="2"/>
    <x v="1"/>
  </r>
  <r>
    <n v="298"/>
    <s v="CA-2014-111451"/>
    <d v="2014-12-26T00:00:00"/>
    <d v="2014-12-28T00:00:00"/>
    <s v="First Class"/>
    <s v="KL-16555"/>
    <x v="126"/>
    <s v="Corporate"/>
    <s v="United States"/>
    <s v="Colorado Springs"/>
    <s v="Colorado"/>
    <n v="80906"/>
    <x v="1"/>
    <s v="OFF-FA-10004854"/>
    <x v="1"/>
    <x v="13"/>
    <s v="Vinyl Coated Wire Paper Clips in Organizer Box, 800/Box"/>
    <n v="27.552"/>
    <n v="3"/>
    <n v="0.2"/>
    <n v="9.2988"/>
    <n v="0.33750000000000002"/>
    <s v="Small"/>
    <x v="2"/>
    <x v="1"/>
  </r>
  <r>
    <n v="299"/>
    <s v="CA-2016-142545"/>
    <d v="2016-10-28T00:00:00"/>
    <d v="2016-11-03T00:00:00"/>
    <s v="Standard Class"/>
    <s v="JD-15895"/>
    <x v="63"/>
    <s v="Corporate"/>
    <s v="United States"/>
    <s v="Belleville"/>
    <s v="New Jersey"/>
    <n v="7109"/>
    <x v="3"/>
    <s v="OFF-PA-10002105"/>
    <x v="1"/>
    <x v="10"/>
    <s v="Xerox 223"/>
    <n v="32.4"/>
    <n v="5"/>
    <n v="0"/>
    <n v="15.552"/>
    <n v="0.48"/>
    <s v="Small"/>
    <x v="0"/>
    <x v="8"/>
  </r>
  <r>
    <n v="300"/>
    <s v="CA-2016-142545"/>
    <d v="2016-10-28T00:00:00"/>
    <d v="2016-11-03T00:00:00"/>
    <s v="Standard Class"/>
    <s v="JD-15895"/>
    <x v="63"/>
    <s v="Corporate"/>
    <s v="United States"/>
    <s v="Belleville"/>
    <s v="New Jersey"/>
    <n v="7109"/>
    <x v="3"/>
    <s v="OFF-ST-10002756"/>
    <x v="1"/>
    <x v="4"/>
    <s v="Tennsco Stur-D-Stor Boltless Shelving, 5 Shelves, 24&quot; Deep, Sand"/>
    <n v="1082.48"/>
    <n v="8"/>
    <n v="0"/>
    <n v="10.8248"/>
    <n v="0.01"/>
    <s v="Large"/>
    <x v="0"/>
    <x v="8"/>
  </r>
  <r>
    <n v="301"/>
    <s v="CA-2016-142545"/>
    <d v="2016-10-28T00:00:00"/>
    <d v="2016-11-03T00:00:00"/>
    <s v="Standard Class"/>
    <s v="JD-15895"/>
    <x v="63"/>
    <s v="Corporate"/>
    <s v="United States"/>
    <s v="Belleville"/>
    <s v="New Jersey"/>
    <n v="7109"/>
    <x v="3"/>
    <s v="OFF-PA-10004243"/>
    <x v="1"/>
    <x v="10"/>
    <s v="Xerox 1939"/>
    <n v="56.91"/>
    <n v="3"/>
    <n v="0"/>
    <n v="27.316800000000001"/>
    <n v="0.48000000000000004"/>
    <s v="Small"/>
    <x v="0"/>
    <x v="8"/>
  </r>
  <r>
    <n v="302"/>
    <s v="CA-2016-142545"/>
    <d v="2016-10-28T00:00:00"/>
    <d v="2016-11-03T00:00:00"/>
    <s v="Standard Class"/>
    <s v="JD-15895"/>
    <x v="63"/>
    <s v="Corporate"/>
    <s v="United States"/>
    <s v="Belleville"/>
    <s v="New Jersey"/>
    <n v="7109"/>
    <x v="3"/>
    <s v="FUR-FU-10001861"/>
    <x v="0"/>
    <x v="5"/>
    <s v="Floodlight Indoor Halogen Bulbs, 1 Bulb per Pack, 60 Watts"/>
    <n v="77.599999999999994"/>
    <n v="4"/>
    <n v="0"/>
    <n v="38.024000000000001"/>
    <n v="0.49000000000000005"/>
    <s v="Small"/>
    <x v="0"/>
    <x v="8"/>
  </r>
  <r>
    <n v="303"/>
    <s v="CA-2016-142545"/>
    <d v="2016-10-28T00:00:00"/>
    <d v="2016-11-03T00:00:00"/>
    <s v="Standard Class"/>
    <s v="JD-15895"/>
    <x v="63"/>
    <s v="Corporate"/>
    <s v="United States"/>
    <s v="Belleville"/>
    <s v="New Jersey"/>
    <n v="7109"/>
    <x v="3"/>
    <s v="OFF-BI-10002706"/>
    <x v="1"/>
    <x v="8"/>
    <s v="Avery Premier Heavy-Duty Binder with Round Locking Rings"/>
    <n v="14.28"/>
    <n v="1"/>
    <n v="0"/>
    <n v="6.5688000000000004"/>
    <n v="0.46000000000000008"/>
    <s v="Small"/>
    <x v="0"/>
    <x v="8"/>
  </r>
  <r>
    <n v="304"/>
    <s v="US-2017-152380"/>
    <d v="2017-11-19T00:00:00"/>
    <d v="2017-11-23T00:00:00"/>
    <s v="Standard Class"/>
    <s v="JH-15910"/>
    <x v="101"/>
    <s v="Consumer"/>
    <s v="United States"/>
    <s v="Chicago"/>
    <s v="Illinois"/>
    <n v="60623"/>
    <x v="2"/>
    <s v="FUR-TA-10002533"/>
    <x v="0"/>
    <x v="3"/>
    <s v="BPI Conference Tables"/>
    <n v="219.07499999999999"/>
    <n v="3"/>
    <n v="0.5"/>
    <n v="-131.44499999999999"/>
    <n v="-0.6"/>
    <s v="Medium"/>
    <x v="3"/>
    <x v="2"/>
  </r>
  <r>
    <n v="305"/>
    <s v="CA-2015-144253"/>
    <d v="2015-04-05T00:00:00"/>
    <d v="2015-05-09T00:00:00"/>
    <s v="Second Class"/>
    <s v="AS-10225"/>
    <x v="127"/>
    <s v="Corporate"/>
    <s v="United States"/>
    <s v="New York City"/>
    <s v="New York"/>
    <n v="10024"/>
    <x v="3"/>
    <s v="FUR-FU-10002671"/>
    <x v="0"/>
    <x v="5"/>
    <s v="Electrix 20W Halogen Replacement Bulb for Zoom-In Desk Lamp"/>
    <n v="26.8"/>
    <n v="2"/>
    <n v="0"/>
    <n v="12.864000000000001"/>
    <n v="0.48000000000000004"/>
    <s v="Small"/>
    <x v="1"/>
    <x v="4"/>
  </r>
  <r>
    <n v="306"/>
    <s v="CA-2014-130960"/>
    <d v="2014-12-30T00:00:00"/>
    <d v="2015-01-04T00:00:00"/>
    <s v="Standard Class"/>
    <s v="KB-16600"/>
    <x v="33"/>
    <s v="Corporate"/>
    <s v="United States"/>
    <s v="Taylor"/>
    <s v="Michigan"/>
    <n v="48180"/>
    <x v="2"/>
    <s v="OFF-AR-10003651"/>
    <x v="1"/>
    <x v="6"/>
    <s v="Newell 350"/>
    <n v="9.84"/>
    <n v="3"/>
    <n v="0"/>
    <n v="2.8536000000000001"/>
    <n v="0.29000000000000004"/>
    <s v="Small"/>
    <x v="2"/>
    <x v="1"/>
  </r>
  <r>
    <n v="307"/>
    <s v="CA-2014-111003"/>
    <d v="2014-01-06T00:00:00"/>
    <d v="2014-06-06T00:00:00"/>
    <s v="Standard Class"/>
    <s v="CR-12625"/>
    <x v="128"/>
    <s v="Home Office"/>
    <s v="United States"/>
    <s v="Lakewood"/>
    <s v="New Jersey"/>
    <n v="8701"/>
    <x v="3"/>
    <s v="OFF-BI-10001072"/>
    <x v="1"/>
    <x v="8"/>
    <s v="GBC Clear Cover, 8-1/2 x 11, unpunched, 25 covers per pack"/>
    <n v="45.48"/>
    <n v="3"/>
    <n v="0"/>
    <n v="20.9208"/>
    <n v="0.46"/>
    <s v="Small"/>
    <x v="2"/>
    <x v="7"/>
  </r>
  <r>
    <n v="308"/>
    <s v="CA-2014-111003"/>
    <d v="2014-01-06T00:00:00"/>
    <d v="2014-06-06T00:00:00"/>
    <s v="Standard Class"/>
    <s v="CR-12625"/>
    <x v="128"/>
    <s v="Home Office"/>
    <s v="United States"/>
    <s v="Lakewood"/>
    <s v="New Jersey"/>
    <n v="8701"/>
    <x v="3"/>
    <s v="OFF-AR-10002135"/>
    <x v="1"/>
    <x v="6"/>
    <s v="Boston Heavy-Duty Trimline Electric Pencil Sharpeners"/>
    <n v="289.2"/>
    <n v="6"/>
    <n v="0"/>
    <n v="83.867999999999995"/>
    <n v="0.28999999999999998"/>
    <s v="Medium"/>
    <x v="2"/>
    <x v="7"/>
  </r>
  <r>
    <n v="309"/>
    <s v="CA-2017-126774"/>
    <d v="2017-04-15T00:00:00"/>
    <d v="2017-04-17T00:00:00"/>
    <s v="First Class"/>
    <s v="SH-20395"/>
    <x v="129"/>
    <s v="Consumer"/>
    <s v="United States"/>
    <s v="Arlington"/>
    <s v="Virginia"/>
    <n v="22204"/>
    <x v="0"/>
    <s v="OFF-AR-10002804"/>
    <x v="1"/>
    <x v="6"/>
    <s v="Faber Castell Col-Erase Pencils"/>
    <n v="4.8899999999999997"/>
    <n v="1"/>
    <n v="0"/>
    <n v="2.0049000000000001"/>
    <n v="0.41000000000000003"/>
    <s v="Small"/>
    <x v="3"/>
    <x v="4"/>
  </r>
  <r>
    <n v="310"/>
    <s v="CA-2016-142902"/>
    <d v="2016-12-09T00:00:00"/>
    <d v="2016-09-14T00:00:00"/>
    <s v="Second Class"/>
    <s v="BP-11185"/>
    <x v="130"/>
    <s v="Corporate"/>
    <s v="United States"/>
    <s v="Arvada"/>
    <s v="Colorado"/>
    <n v="80004"/>
    <x v="1"/>
    <s v="FUR-FU-10001918"/>
    <x v="0"/>
    <x v="5"/>
    <s v="C-Line Cubicle Keepers Polyproplyene Holder With Velcro Backings"/>
    <n v="15.135999999999999"/>
    <n v="4"/>
    <n v="0.2"/>
    <n v="3.5948000000000002"/>
    <n v="0.23750000000000002"/>
    <s v="Small"/>
    <x v="0"/>
    <x v="1"/>
  </r>
  <r>
    <n v="311"/>
    <s v="CA-2016-142902"/>
    <d v="2016-12-09T00:00:00"/>
    <d v="2016-09-14T00:00:00"/>
    <s v="Second Class"/>
    <s v="BP-11185"/>
    <x v="130"/>
    <s v="Corporate"/>
    <s v="United States"/>
    <s v="Arvada"/>
    <s v="Colorado"/>
    <n v="80004"/>
    <x v="1"/>
    <s v="FUR-CH-10004086"/>
    <x v="0"/>
    <x v="1"/>
    <s v="Hon 4070 Series Pagoda Armless Upholstered Stacking Chairs"/>
    <n v="466.76799999999997"/>
    <n v="2"/>
    <n v="0.2"/>
    <n v="52.511400000000002"/>
    <n v="0.11250000000000002"/>
    <s v="Medium"/>
    <x v="0"/>
    <x v="1"/>
  </r>
  <r>
    <n v="312"/>
    <s v="CA-2016-142902"/>
    <d v="2016-12-09T00:00:00"/>
    <d v="2016-09-14T00:00:00"/>
    <s v="Second Class"/>
    <s v="BP-11185"/>
    <x v="130"/>
    <s v="Corporate"/>
    <s v="United States"/>
    <s v="Arvada"/>
    <s v="Colorado"/>
    <n v="80004"/>
    <x v="1"/>
    <s v="FUR-FU-10001756"/>
    <x v="0"/>
    <x v="5"/>
    <s v="Eldon Expressions Desk Accessory, Wood Photo Frame, Mahogany"/>
    <n v="15.231999999999999"/>
    <n v="1"/>
    <n v="0.2"/>
    <n v="1.7136"/>
    <n v="0.1125"/>
    <s v="Small"/>
    <x v="0"/>
    <x v="1"/>
  </r>
  <r>
    <n v="313"/>
    <s v="CA-2016-142902"/>
    <d v="2016-12-09T00:00:00"/>
    <d v="2016-09-14T00:00:00"/>
    <s v="Second Class"/>
    <s v="BP-11185"/>
    <x v="130"/>
    <s v="Corporate"/>
    <s v="United States"/>
    <s v="Arvada"/>
    <s v="Colorado"/>
    <n v="80004"/>
    <x v="1"/>
    <s v="OFF-LA-10000634"/>
    <x v="1"/>
    <x v="2"/>
    <s v="Avery 509"/>
    <n v="6.2640000000000002"/>
    <n v="3"/>
    <n v="0.2"/>
    <n v="2.0358000000000001"/>
    <n v="0.32500000000000001"/>
    <s v="Small"/>
    <x v="0"/>
    <x v="1"/>
  </r>
  <r>
    <n v="314"/>
    <s v="CA-2014-120887"/>
    <d v="2014-09-27T00:00:00"/>
    <d v="2014-10-03T00:00:00"/>
    <s v="Standard Class"/>
    <s v="TS-21205"/>
    <x v="131"/>
    <s v="Corporate"/>
    <s v="United States"/>
    <s v="Hackensack"/>
    <s v="New Jersey"/>
    <n v="7601"/>
    <x v="3"/>
    <s v="FUR-FU-10001588"/>
    <x v="0"/>
    <x v="5"/>
    <s v="Deflect-o SuperTray Unbreakable Stackable Tray, Letter, Black"/>
    <n v="87.54"/>
    <n v="3"/>
    <n v="0"/>
    <n v="37.642200000000003"/>
    <n v="0.43"/>
    <s v="Small"/>
    <x v="2"/>
    <x v="3"/>
  </r>
  <r>
    <n v="315"/>
    <s v="CA-2014-167850"/>
    <d v="2014-09-08T00:00:00"/>
    <d v="2014-08-16T00:00:00"/>
    <s v="Standard Class"/>
    <s v="AG-10525"/>
    <x v="132"/>
    <s v="Corporate"/>
    <s v="United States"/>
    <s v="Saint Petersburg"/>
    <s v="Florida"/>
    <n v="33710"/>
    <x v="0"/>
    <s v="TEC-PH-10002398"/>
    <x v="2"/>
    <x v="7"/>
    <s v="AT&amp;T 1070 Corded Phone"/>
    <n v="178.38399999999999"/>
    <n v="2"/>
    <n v="0.2"/>
    <n v="22.297999999999998"/>
    <n v="0.125"/>
    <s v="Medium"/>
    <x v="2"/>
    <x v="3"/>
  </r>
  <r>
    <n v="316"/>
    <s v="CA-2014-167850"/>
    <d v="2014-09-08T00:00:00"/>
    <d v="2014-08-16T00:00:00"/>
    <s v="Standard Class"/>
    <s v="AG-10525"/>
    <x v="132"/>
    <s v="Corporate"/>
    <s v="United States"/>
    <s v="Saint Petersburg"/>
    <s v="Florida"/>
    <n v="33710"/>
    <x v="0"/>
    <s v="OFF-PA-10001937"/>
    <x v="1"/>
    <x v="10"/>
    <s v="Xerox 21"/>
    <n v="15.552"/>
    <n v="3"/>
    <n v="0.2"/>
    <n v="5.4432"/>
    <n v="0.35000000000000003"/>
    <s v="Small"/>
    <x v="2"/>
    <x v="3"/>
  </r>
  <r>
    <n v="317"/>
    <s v="CA-2014-164259"/>
    <d v="2014-12-28T00:00:00"/>
    <d v="2014-12-30T00:00:00"/>
    <s v="First Class"/>
    <s v="SP-20860"/>
    <x v="133"/>
    <s v="Corporate"/>
    <s v="United States"/>
    <s v="Philadelphia"/>
    <s v="Pennsylvania"/>
    <n v="19143"/>
    <x v="3"/>
    <s v="OFF-AR-10003373"/>
    <x v="1"/>
    <x v="6"/>
    <s v="Boston School Pro Electric Pencil Sharpener, 1670"/>
    <n v="99.135999999999996"/>
    <n v="4"/>
    <n v="0.2"/>
    <n v="8.6744000000000003"/>
    <n v="8.7500000000000008E-2"/>
    <s v="Small"/>
    <x v="2"/>
    <x v="1"/>
  </r>
  <r>
    <n v="318"/>
    <s v="CA-2014-164973"/>
    <d v="2014-04-11T00:00:00"/>
    <d v="2014-11-09T00:00:00"/>
    <s v="Standard Class"/>
    <s v="NM-18445"/>
    <x v="134"/>
    <s v="Home Office"/>
    <s v="United States"/>
    <s v="New York City"/>
    <s v="New York"/>
    <n v="10024"/>
    <x v="3"/>
    <s v="FUR-CH-10002602"/>
    <x v="0"/>
    <x v="1"/>
    <s v="DMI Arturo Collection Mission-style Design Wood Chair"/>
    <n v="135.88200000000001"/>
    <n v="1"/>
    <n v="0.1"/>
    <n v="24.1568"/>
    <n v="0.17777777777777778"/>
    <s v="Medium"/>
    <x v="2"/>
    <x v="4"/>
  </r>
  <r>
    <n v="319"/>
    <s v="CA-2014-164973"/>
    <d v="2014-04-11T00:00:00"/>
    <d v="2014-11-09T00:00:00"/>
    <s v="Standard Class"/>
    <s v="NM-18445"/>
    <x v="134"/>
    <s v="Home Office"/>
    <s v="United States"/>
    <s v="New York City"/>
    <s v="New York"/>
    <n v="10024"/>
    <x v="3"/>
    <s v="TEC-MA-10002927"/>
    <x v="2"/>
    <x v="15"/>
    <s v="Canon imageCLASS MF7460 Monochrome Digital Laser Multifunction Copier"/>
    <n v="3991.98"/>
    <n v="2"/>
    <n v="0"/>
    <n v="1995.99"/>
    <n v="0.5"/>
    <s v="Large"/>
    <x v="2"/>
    <x v="4"/>
  </r>
  <r>
    <n v="320"/>
    <s v="CA-2014-164973"/>
    <d v="2014-04-11T00:00:00"/>
    <d v="2014-11-09T00:00:00"/>
    <s v="Standard Class"/>
    <s v="NM-18445"/>
    <x v="134"/>
    <s v="Home Office"/>
    <s v="United States"/>
    <s v="New York City"/>
    <s v="New York"/>
    <n v="10024"/>
    <x v="3"/>
    <s v="TEC-PH-10004093"/>
    <x v="2"/>
    <x v="7"/>
    <s v="Panasonic Kx-TS550"/>
    <n v="275.94"/>
    <n v="6"/>
    <n v="0"/>
    <n v="80.022599999999997"/>
    <n v="0.28999999999999998"/>
    <s v="Medium"/>
    <x v="2"/>
    <x v="4"/>
  </r>
  <r>
    <n v="321"/>
    <s v="CA-2014-164973"/>
    <d v="2014-04-11T00:00:00"/>
    <d v="2014-11-09T00:00:00"/>
    <s v="Standard Class"/>
    <s v="NM-18445"/>
    <x v="134"/>
    <s v="Home Office"/>
    <s v="United States"/>
    <s v="New York City"/>
    <s v="New York"/>
    <n v="10024"/>
    <x v="3"/>
    <s v="TEC-AC-10000892"/>
    <x v="2"/>
    <x v="11"/>
    <s v="NETGEAR N750 Dual Band Wi-Fi Gigabit Router"/>
    <n v="360"/>
    <n v="4"/>
    <n v="0"/>
    <n v="129.6"/>
    <n v="0.36"/>
    <s v="Medium"/>
    <x v="2"/>
    <x v="4"/>
  </r>
  <r>
    <n v="322"/>
    <s v="CA-2014-164973"/>
    <d v="2014-04-11T00:00:00"/>
    <d v="2014-11-09T00:00:00"/>
    <s v="Standard Class"/>
    <s v="NM-18445"/>
    <x v="134"/>
    <s v="Home Office"/>
    <s v="United States"/>
    <s v="New York City"/>
    <s v="New York"/>
    <n v="10024"/>
    <x v="3"/>
    <s v="OFF-ST-10002974"/>
    <x v="1"/>
    <x v="4"/>
    <s v="Trav-L-File Heavy-Duty Shuttle II, Black"/>
    <n v="43.57"/>
    <n v="1"/>
    <n v="0"/>
    <n v="13.071"/>
    <n v="0.3"/>
    <s v="Small"/>
    <x v="2"/>
    <x v="4"/>
  </r>
  <r>
    <n v="323"/>
    <s v="CA-2014-156601"/>
    <d v="2014-09-19T00:00:00"/>
    <d v="2014-09-24T00:00:00"/>
    <s v="Standard Class"/>
    <s v="FA-14230"/>
    <x v="135"/>
    <s v="Corporate"/>
    <s v="United States"/>
    <s v="Long Beach"/>
    <s v="California"/>
    <n v="90805"/>
    <x v="1"/>
    <s v="OFF-FA-10000624"/>
    <x v="1"/>
    <x v="13"/>
    <s v="OIC Binder Clips"/>
    <n v="7.16"/>
    <n v="2"/>
    <n v="0"/>
    <n v="3.58"/>
    <n v="0.5"/>
    <s v="Small"/>
    <x v="2"/>
    <x v="3"/>
  </r>
  <r>
    <n v="324"/>
    <s v="CA-2016-162138"/>
    <d v="2016-04-23T00:00:00"/>
    <d v="2016-04-27T00:00:00"/>
    <s v="Standard Class"/>
    <s v="GK-14620"/>
    <x v="136"/>
    <s v="Corporate"/>
    <s v="United States"/>
    <s v="Hesperia"/>
    <s v="California"/>
    <n v="92345"/>
    <x v="1"/>
    <s v="OFF-BI-10004593"/>
    <x v="1"/>
    <x v="8"/>
    <s v="Ibico Laser Imprintable Binding System Covers"/>
    <n v="251.52"/>
    <n v="6"/>
    <n v="0.2"/>
    <n v="81.744"/>
    <n v="0.32500000000000001"/>
    <s v="Medium"/>
    <x v="0"/>
    <x v="4"/>
  </r>
  <r>
    <n v="325"/>
    <s v="CA-2016-162138"/>
    <d v="2016-04-23T00:00:00"/>
    <d v="2016-04-27T00:00:00"/>
    <s v="Standard Class"/>
    <s v="GK-14620"/>
    <x v="136"/>
    <s v="Corporate"/>
    <s v="United States"/>
    <s v="Hesperia"/>
    <s v="California"/>
    <n v="92345"/>
    <x v="1"/>
    <s v="TEC-AC-10001908"/>
    <x v="2"/>
    <x v="11"/>
    <s v="Logitech Wireless Headset h800"/>
    <n v="99.99"/>
    <n v="1"/>
    <n v="0"/>
    <n v="34.996499999999997"/>
    <n v="0.35"/>
    <s v="Small"/>
    <x v="0"/>
    <x v="4"/>
  </r>
  <r>
    <n v="326"/>
    <s v="CA-2017-153339"/>
    <d v="2017-03-11T00:00:00"/>
    <d v="2017-11-05T00:00:00"/>
    <s v="Second Class"/>
    <s v="DJ-13510"/>
    <x v="137"/>
    <s v="Corporate"/>
    <s v="United States"/>
    <s v="Murfreesboro"/>
    <s v="Tennessee"/>
    <n v="37130"/>
    <x v="0"/>
    <s v="FUR-FU-10001967"/>
    <x v="0"/>
    <x v="5"/>
    <s v="Telescoping Adjustable Floor Lamp"/>
    <n v="15.992000000000001"/>
    <n v="1"/>
    <n v="0.2"/>
    <n v="0.99950000000000006"/>
    <n v="6.25E-2"/>
    <s v="Small"/>
    <x v="3"/>
    <x v="10"/>
  </r>
  <r>
    <n v="327"/>
    <s v="US-2016-141544"/>
    <d v="2016-08-30T00:00:00"/>
    <d v="2016-09-01T00:00:00"/>
    <s v="First Class"/>
    <s v="PO-18850"/>
    <x v="138"/>
    <s v="Consumer"/>
    <s v="United States"/>
    <s v="Philadelphia"/>
    <s v="Pennsylvania"/>
    <n v="19143"/>
    <x v="3"/>
    <s v="TEC-PH-10003645"/>
    <x v="2"/>
    <x v="7"/>
    <s v="Aastra 57i VoIP phone"/>
    <n v="290.89800000000002"/>
    <n v="3"/>
    <n v="0.4"/>
    <n v="-67.876199999999997"/>
    <n v="-0.23333333333333331"/>
    <s v="Medium"/>
    <x v="0"/>
    <x v="0"/>
  </r>
  <r>
    <n v="328"/>
    <s v="US-2016-141544"/>
    <d v="2016-08-30T00:00:00"/>
    <d v="2016-09-01T00:00:00"/>
    <s v="First Class"/>
    <s v="PO-18850"/>
    <x v="138"/>
    <s v="Consumer"/>
    <s v="United States"/>
    <s v="Philadelphia"/>
    <s v="Pennsylvania"/>
    <n v="19143"/>
    <x v="3"/>
    <s v="OFF-ST-10000675"/>
    <x v="1"/>
    <x v="4"/>
    <s v="File Shuttle II and Handi-File, Black"/>
    <n v="54.223999999999997"/>
    <n v="2"/>
    <n v="0.2"/>
    <n v="3.3889999999999998"/>
    <n v="6.25E-2"/>
    <s v="Small"/>
    <x v="0"/>
    <x v="0"/>
  </r>
  <r>
    <n v="329"/>
    <s v="US-2016-141544"/>
    <d v="2016-08-30T00:00:00"/>
    <d v="2016-09-01T00:00:00"/>
    <s v="First Class"/>
    <s v="PO-18850"/>
    <x v="138"/>
    <s v="Consumer"/>
    <s v="United States"/>
    <s v="Philadelphia"/>
    <s v="Pennsylvania"/>
    <n v="19143"/>
    <x v="3"/>
    <s v="FUR-CH-10003312"/>
    <x v="0"/>
    <x v="1"/>
    <s v="Hon 2090 “Pillow Soft” Series Mid Back Swivel/Tilt Chairs"/>
    <n v="786.74400000000003"/>
    <n v="4"/>
    <n v="0.3"/>
    <n v="-258.5016"/>
    <n v="-0.32857142857142857"/>
    <s v="Large"/>
    <x v="0"/>
    <x v="0"/>
  </r>
  <r>
    <n v="330"/>
    <s v="US-2016-141544"/>
    <d v="2016-08-30T00:00:00"/>
    <d v="2016-09-01T00:00:00"/>
    <s v="First Class"/>
    <s v="PO-18850"/>
    <x v="138"/>
    <s v="Consumer"/>
    <s v="United States"/>
    <s v="Philadelphia"/>
    <s v="Pennsylvania"/>
    <n v="19143"/>
    <x v="3"/>
    <s v="OFF-LA-10001074"/>
    <x v="1"/>
    <x v="2"/>
    <s v="Round Specialty Laser Printer Labels"/>
    <n v="100.24"/>
    <n v="10"/>
    <n v="0.2"/>
    <n v="33.831000000000003"/>
    <n v="0.33750000000000002"/>
    <s v="Medium"/>
    <x v="0"/>
    <x v="0"/>
  </r>
  <r>
    <n v="331"/>
    <s v="US-2016-141544"/>
    <d v="2016-08-30T00:00:00"/>
    <d v="2016-09-01T00:00:00"/>
    <s v="First Class"/>
    <s v="PO-18850"/>
    <x v="138"/>
    <s v="Consumer"/>
    <s v="United States"/>
    <s v="Philadelphia"/>
    <s v="Pennsylvania"/>
    <n v="19143"/>
    <x v="3"/>
    <s v="OFF-BI-10001524"/>
    <x v="1"/>
    <x v="8"/>
    <s v="GBC Premium Transparent Covers with Diagonal Lined Pattern"/>
    <n v="37.764000000000003"/>
    <n v="6"/>
    <n v="0.7"/>
    <n v="-27.6936"/>
    <n v="-0.73333333333333328"/>
    <s v="Small"/>
    <x v="0"/>
    <x v="0"/>
  </r>
  <r>
    <n v="332"/>
    <s v="US-2016-150147"/>
    <d v="2016-04-25T00:00:00"/>
    <d v="2016-04-29T00:00:00"/>
    <s v="Second Class"/>
    <s v="JL-15850"/>
    <x v="139"/>
    <s v="Consumer"/>
    <s v="United States"/>
    <s v="Philadelphia"/>
    <s v="Pennsylvania"/>
    <n v="19134"/>
    <x v="3"/>
    <s v="TEC-PH-10004614"/>
    <x v="2"/>
    <x v="7"/>
    <s v="AT&amp;T 841000 Phone"/>
    <n v="82.8"/>
    <n v="2"/>
    <n v="0.4"/>
    <n v="-20.7"/>
    <n v="-0.25"/>
    <s v="Small"/>
    <x v="0"/>
    <x v="4"/>
  </r>
  <r>
    <n v="333"/>
    <s v="US-2016-150147"/>
    <d v="2016-04-25T00:00:00"/>
    <d v="2016-04-29T00:00:00"/>
    <s v="Second Class"/>
    <s v="JL-15850"/>
    <x v="139"/>
    <s v="Consumer"/>
    <s v="United States"/>
    <s v="Philadelphia"/>
    <s v="Pennsylvania"/>
    <n v="19134"/>
    <x v="3"/>
    <s v="OFF-BI-10001153"/>
    <x v="1"/>
    <x v="8"/>
    <s v="Ibico Recycled Grain-Textured Covers"/>
    <n v="20.724"/>
    <n v="2"/>
    <n v="0.7"/>
    <n v="-13.816000000000001"/>
    <n v="-0.66666666666666674"/>
    <s v="Small"/>
    <x v="0"/>
    <x v="4"/>
  </r>
  <r>
    <n v="334"/>
    <s v="US-2016-150147"/>
    <d v="2016-04-25T00:00:00"/>
    <d v="2016-04-29T00:00:00"/>
    <s v="Second Class"/>
    <s v="JL-15850"/>
    <x v="139"/>
    <s v="Consumer"/>
    <s v="United States"/>
    <s v="Philadelphia"/>
    <s v="Pennsylvania"/>
    <n v="19134"/>
    <x v="3"/>
    <s v="OFF-BI-10001982"/>
    <x v="1"/>
    <x v="8"/>
    <s v="Wilson Jones Custom Binder Spines &amp; Labels"/>
    <n v="4.8959999999999999"/>
    <n v="3"/>
    <n v="0.7"/>
    <n v="-3.4272"/>
    <n v="-0.70000000000000007"/>
    <s v="Small"/>
    <x v="0"/>
    <x v="4"/>
  </r>
  <r>
    <n v="335"/>
    <s v="CA-2015-137946"/>
    <d v="2015-01-09T00:00:00"/>
    <d v="2015-09-04T00:00:00"/>
    <s v="Second Class"/>
    <s v="DB-13615"/>
    <x v="140"/>
    <s v="Consumer"/>
    <s v="United States"/>
    <s v="Los Angeles"/>
    <s v="California"/>
    <n v="90045"/>
    <x v="1"/>
    <s v="OFF-BI-10001922"/>
    <x v="1"/>
    <x v="8"/>
    <s v="Storex Dura Pro Binders"/>
    <n v="4.7519999999999998"/>
    <n v="1"/>
    <n v="0.2"/>
    <n v="1.6037999999999999"/>
    <n v="0.33749999999999997"/>
    <s v="Small"/>
    <x v="1"/>
    <x v="7"/>
  </r>
  <r>
    <n v="336"/>
    <s v="CA-2015-137946"/>
    <d v="2015-01-09T00:00:00"/>
    <d v="2015-09-04T00:00:00"/>
    <s v="Second Class"/>
    <s v="DB-13615"/>
    <x v="140"/>
    <s v="Consumer"/>
    <s v="United States"/>
    <s v="Los Angeles"/>
    <s v="California"/>
    <n v="90045"/>
    <x v="1"/>
    <s v="TEC-CO-10001449"/>
    <x v="2"/>
    <x v="16"/>
    <s v="Hewlett Packard LaserJet 3310 Copier"/>
    <n v="959.98400000000004"/>
    <n v="2"/>
    <n v="0.2"/>
    <n v="335.99439999999998"/>
    <n v="0.35"/>
    <s v="Large"/>
    <x v="1"/>
    <x v="7"/>
  </r>
  <r>
    <n v="337"/>
    <s v="CA-2015-137946"/>
    <d v="2015-01-09T00:00:00"/>
    <d v="2015-09-04T00:00:00"/>
    <s v="Second Class"/>
    <s v="DB-13615"/>
    <x v="140"/>
    <s v="Consumer"/>
    <s v="United States"/>
    <s v="Los Angeles"/>
    <s v="California"/>
    <n v="90045"/>
    <x v="1"/>
    <s v="OFF-BI-10004140"/>
    <x v="1"/>
    <x v="8"/>
    <s v="Avery Non-Stick Binders"/>
    <n v="14.368"/>
    <n v="4"/>
    <n v="0.2"/>
    <n v="4.49"/>
    <n v="0.3125"/>
    <s v="Small"/>
    <x v="1"/>
    <x v="7"/>
  </r>
  <r>
    <n v="338"/>
    <s v="CA-2014-129924"/>
    <d v="2014-12-07T00:00:00"/>
    <d v="2014-07-17T00:00:00"/>
    <s v="Standard Class"/>
    <s v="AC-10420"/>
    <x v="141"/>
    <s v="Corporate"/>
    <s v="United States"/>
    <s v="San Francisco"/>
    <s v="California"/>
    <n v="94122"/>
    <x v="1"/>
    <s v="OFF-BI-10003314"/>
    <x v="1"/>
    <x v="8"/>
    <s v="Tuff Stuff Recycled Round Ring Binders"/>
    <n v="7.7119999999999997"/>
    <n v="2"/>
    <n v="0.2"/>
    <n v="2.7955999999999999"/>
    <n v="0.36249999999999999"/>
    <s v="Small"/>
    <x v="2"/>
    <x v="1"/>
  </r>
  <r>
    <n v="339"/>
    <s v="CA-2014-129924"/>
    <d v="2014-12-07T00:00:00"/>
    <d v="2014-07-17T00:00:00"/>
    <s v="Standard Class"/>
    <s v="AC-10420"/>
    <x v="141"/>
    <s v="Corporate"/>
    <s v="United States"/>
    <s v="San Francisco"/>
    <s v="California"/>
    <n v="94122"/>
    <x v="1"/>
    <s v="FUR-TA-10004575"/>
    <x v="0"/>
    <x v="3"/>
    <s v="Hon 5100 Series Wood Tables"/>
    <n v="698.35199999999998"/>
    <n v="3"/>
    <n v="0.2"/>
    <n v="-17.4588"/>
    <n v="-2.5000000000000001E-2"/>
    <s v="Large"/>
    <x v="2"/>
    <x v="1"/>
  </r>
  <r>
    <n v="340"/>
    <s v="CA-2015-128167"/>
    <d v="2015-06-22T00:00:00"/>
    <d v="2015-06-26T00:00:00"/>
    <s v="Second Class"/>
    <s v="KL-16645"/>
    <x v="107"/>
    <s v="Consumer"/>
    <s v="United States"/>
    <s v="Layton"/>
    <s v="Utah"/>
    <n v="84041"/>
    <x v="1"/>
    <s v="OFF-FA-10000490"/>
    <x v="1"/>
    <x v="13"/>
    <s v="OIC Binder Clips, Mini, 1/4&quot; Capacity, Black"/>
    <n v="4.96"/>
    <n v="4"/>
    <n v="0"/>
    <n v="2.3311999999999999"/>
    <n v="0.47"/>
    <s v="Small"/>
    <x v="1"/>
    <x v="9"/>
  </r>
  <r>
    <n v="341"/>
    <s v="CA-2014-122336"/>
    <d v="2014-04-13T00:00:00"/>
    <d v="2014-04-17T00:00:00"/>
    <s v="Second Class"/>
    <s v="JD-15895"/>
    <x v="63"/>
    <s v="Corporate"/>
    <s v="United States"/>
    <s v="Philadelphia"/>
    <s v="Pennsylvania"/>
    <n v="19140"/>
    <x v="3"/>
    <s v="OFF-AR-10000122"/>
    <x v="1"/>
    <x v="6"/>
    <s v="Newell 314"/>
    <n v="17.856000000000002"/>
    <n v="4"/>
    <n v="0.2"/>
    <n v="1.1160000000000001"/>
    <n v="6.25E-2"/>
    <s v="Small"/>
    <x v="2"/>
    <x v="4"/>
  </r>
  <r>
    <n v="342"/>
    <s v="CA-2014-122336"/>
    <d v="2014-04-13T00:00:00"/>
    <d v="2014-04-17T00:00:00"/>
    <s v="Second Class"/>
    <s v="JD-15895"/>
    <x v="63"/>
    <s v="Corporate"/>
    <s v="United States"/>
    <s v="Philadelphia"/>
    <s v="Pennsylvania"/>
    <n v="19140"/>
    <x v="3"/>
    <s v="OFF-BI-10003656"/>
    <x v="1"/>
    <x v="8"/>
    <s v="Fellowes PB200 Plastic Comb Binding Machine"/>
    <n v="509.97"/>
    <n v="10"/>
    <n v="0.7"/>
    <n v="-407.976"/>
    <n v="-0.79999999999999993"/>
    <s v="Large"/>
    <x v="2"/>
    <x v="4"/>
  </r>
  <r>
    <n v="343"/>
    <s v="CA-2014-122336"/>
    <d v="2014-04-13T00:00:00"/>
    <d v="2014-04-17T00:00:00"/>
    <s v="Second Class"/>
    <s v="JD-15895"/>
    <x v="63"/>
    <s v="Corporate"/>
    <s v="United States"/>
    <s v="Philadelphia"/>
    <s v="Pennsylvania"/>
    <n v="19140"/>
    <x v="3"/>
    <s v="OFF-FA-10002780"/>
    <x v="1"/>
    <x v="13"/>
    <s v="Staples"/>
    <n v="30.992000000000001"/>
    <n v="13"/>
    <n v="0.2"/>
    <n v="10.0724"/>
    <n v="0.32500000000000001"/>
    <s v="Small"/>
    <x v="2"/>
    <x v="4"/>
  </r>
  <r>
    <n v="344"/>
    <s v="CA-2014-122336"/>
    <d v="2014-04-13T00:00:00"/>
    <d v="2014-04-17T00:00:00"/>
    <s v="Second Class"/>
    <s v="JD-15895"/>
    <x v="63"/>
    <s v="Corporate"/>
    <s v="United States"/>
    <s v="Philadelphia"/>
    <s v="Pennsylvania"/>
    <n v="19140"/>
    <x v="3"/>
    <s v="TEC-PH-10000702"/>
    <x v="2"/>
    <x v="7"/>
    <s v="Square Credit Card Reader, 4 1/2&quot; x 4 1/2&quot; x 1&quot;, White"/>
    <n v="71.927999999999997"/>
    <n v="12"/>
    <n v="0.4"/>
    <n v="8.3916000000000004"/>
    <n v="0.11666666666666668"/>
    <s v="Small"/>
    <x v="2"/>
    <x v="4"/>
  </r>
  <r>
    <n v="345"/>
    <s v="US-2015-120712"/>
    <d v="2015-12-20T00:00:00"/>
    <d v="2015-12-24T00:00:00"/>
    <s v="Standard Class"/>
    <s v="CS-12130"/>
    <x v="79"/>
    <s v="Consumer"/>
    <s v="United States"/>
    <s v="Austin"/>
    <s v="Texas"/>
    <n v="78745"/>
    <x v="2"/>
    <s v="OFF-ST-10000107"/>
    <x v="1"/>
    <x v="4"/>
    <s v="Fellowes Super Stor/Drawer"/>
    <n v="88.8"/>
    <n v="4"/>
    <n v="0.2"/>
    <n v="-2.2200000000000002"/>
    <n v="-2.5000000000000001E-2"/>
    <s v="Small"/>
    <x v="1"/>
    <x v="1"/>
  </r>
  <r>
    <n v="346"/>
    <s v="CA-2017-169901"/>
    <d v="2017-06-15T00:00:00"/>
    <d v="2017-06-19T00:00:00"/>
    <s v="Standard Class"/>
    <s v="CC-12550"/>
    <x v="142"/>
    <s v="Consumer"/>
    <s v="United States"/>
    <s v="San Francisco"/>
    <s v="California"/>
    <n v="94122"/>
    <x v="1"/>
    <s v="TEC-PH-10002293"/>
    <x v="2"/>
    <x v="7"/>
    <s v="Anker 36W 4-Port USB Wall Charger Travel Power Adapter for iPhone 5s 5c 5"/>
    <n v="47.975999999999999"/>
    <n v="3"/>
    <n v="0.2"/>
    <n v="4.7976000000000001"/>
    <n v="0.1"/>
    <s v="Small"/>
    <x v="3"/>
    <x v="9"/>
  </r>
  <r>
    <n v="347"/>
    <s v="CA-2017-134306"/>
    <d v="2017-08-07T00:00:00"/>
    <d v="2017-07-12T00:00:00"/>
    <s v="Standard Class"/>
    <s v="TD-20995"/>
    <x v="143"/>
    <s v="Consumer"/>
    <s v="United States"/>
    <s v="Lowell"/>
    <s v="Massachusetts"/>
    <n v="1852"/>
    <x v="3"/>
    <s v="OFF-AR-10004027"/>
    <x v="1"/>
    <x v="6"/>
    <s v="Binney &amp; Smith inkTank Erasable Desk Highlighter, Chisel Tip, Yellow, 12/Box"/>
    <n v="7.56"/>
    <n v="3"/>
    <n v="0"/>
    <n v="3.0996000000000001"/>
    <n v="0.41000000000000003"/>
    <s v="Small"/>
    <x v="3"/>
    <x v="0"/>
  </r>
  <r>
    <n v="348"/>
    <s v="CA-2017-134306"/>
    <d v="2017-08-07T00:00:00"/>
    <d v="2017-07-12T00:00:00"/>
    <s v="Standard Class"/>
    <s v="TD-20995"/>
    <x v="143"/>
    <s v="Consumer"/>
    <s v="United States"/>
    <s v="Lowell"/>
    <s v="Massachusetts"/>
    <n v="1852"/>
    <x v="3"/>
    <s v="OFF-PA-10000249"/>
    <x v="1"/>
    <x v="10"/>
    <s v="Easy-staple paper"/>
    <n v="24.56"/>
    <n v="2"/>
    <n v="0"/>
    <n v="11.543200000000001"/>
    <n v="0.47000000000000003"/>
    <s v="Small"/>
    <x v="3"/>
    <x v="0"/>
  </r>
  <r>
    <n v="349"/>
    <s v="CA-2017-134306"/>
    <d v="2017-08-07T00:00:00"/>
    <d v="2017-07-12T00:00:00"/>
    <s v="Standard Class"/>
    <s v="TD-20995"/>
    <x v="143"/>
    <s v="Consumer"/>
    <s v="United States"/>
    <s v="Lowell"/>
    <s v="Massachusetts"/>
    <n v="1852"/>
    <x v="3"/>
    <s v="OFF-AR-10001374"/>
    <x v="1"/>
    <x v="6"/>
    <s v="BIC Brite Liner Highlighters, Chisel Tip"/>
    <n v="12.96"/>
    <n v="2"/>
    <n v="0"/>
    <n v="4.1471999999999998"/>
    <n v="0.31999999999999995"/>
    <s v="Small"/>
    <x v="3"/>
    <x v="0"/>
  </r>
  <r>
    <n v="350"/>
    <s v="CA-2016-129714"/>
    <d v="2016-01-09T00:00:00"/>
    <d v="2016-09-03T00:00:00"/>
    <s v="First Class"/>
    <s v="AB-10060"/>
    <x v="144"/>
    <s v="Home Office"/>
    <s v="United States"/>
    <s v="New York City"/>
    <s v="New York"/>
    <n v="10009"/>
    <x v="3"/>
    <s v="TEC-AC-10000290"/>
    <x v="2"/>
    <x v="11"/>
    <s v="Sabrent 4-Port USB 2.0 Hub"/>
    <n v="6.79"/>
    <n v="1"/>
    <n v="0"/>
    <n v="2.3086000000000002"/>
    <n v="0.34"/>
    <s v="Small"/>
    <x v="0"/>
    <x v="7"/>
  </r>
  <r>
    <n v="351"/>
    <s v="CA-2016-129714"/>
    <d v="2016-01-09T00:00:00"/>
    <d v="2016-09-03T00:00:00"/>
    <s v="First Class"/>
    <s v="AB-10060"/>
    <x v="144"/>
    <s v="Home Office"/>
    <s v="United States"/>
    <s v="New York City"/>
    <s v="New York"/>
    <n v="10009"/>
    <x v="3"/>
    <s v="OFF-PA-10001970"/>
    <x v="1"/>
    <x v="10"/>
    <s v="Xerox 1881"/>
    <n v="24.56"/>
    <n v="2"/>
    <n v="0"/>
    <n v="11.543200000000001"/>
    <n v="0.47000000000000003"/>
    <s v="Small"/>
    <x v="0"/>
    <x v="7"/>
  </r>
  <r>
    <n v="352"/>
    <s v="CA-2016-129714"/>
    <d v="2016-01-09T00:00:00"/>
    <d v="2016-09-03T00:00:00"/>
    <s v="First Class"/>
    <s v="AB-10060"/>
    <x v="144"/>
    <s v="Home Office"/>
    <s v="United States"/>
    <s v="New York City"/>
    <s v="New York"/>
    <n v="10009"/>
    <x v="3"/>
    <s v="OFF-BI-10002160"/>
    <x v="1"/>
    <x v="8"/>
    <s v="Acco Hanging Data Binders"/>
    <n v="3.048"/>
    <n v="1"/>
    <n v="0.2"/>
    <n v="1.0668"/>
    <n v="0.35"/>
    <s v="Small"/>
    <x v="0"/>
    <x v="7"/>
  </r>
  <r>
    <n v="353"/>
    <s v="CA-2016-129714"/>
    <d v="2016-01-09T00:00:00"/>
    <d v="2016-09-03T00:00:00"/>
    <s v="First Class"/>
    <s v="AB-10060"/>
    <x v="144"/>
    <s v="Home Office"/>
    <s v="United States"/>
    <s v="New York City"/>
    <s v="New York"/>
    <n v="10009"/>
    <x v="3"/>
    <s v="OFF-PA-10001970"/>
    <x v="1"/>
    <x v="10"/>
    <s v="Xerox 1881"/>
    <n v="49.12"/>
    <n v="4"/>
    <n v="0"/>
    <n v="23.086400000000001"/>
    <n v="0.47000000000000003"/>
    <s v="Small"/>
    <x v="0"/>
    <x v="7"/>
  </r>
  <r>
    <n v="354"/>
    <s v="CA-2016-129714"/>
    <d v="2016-01-09T00:00:00"/>
    <d v="2016-09-03T00:00:00"/>
    <s v="First Class"/>
    <s v="AB-10060"/>
    <x v="144"/>
    <s v="Home Office"/>
    <s v="United States"/>
    <s v="New York City"/>
    <s v="New York"/>
    <n v="10009"/>
    <x v="3"/>
    <s v="OFF-BI-10004995"/>
    <x v="1"/>
    <x v="8"/>
    <s v="GBC DocuBind P400 Electric Binding System"/>
    <n v="4355.1679999999997"/>
    <n v="4"/>
    <n v="0.2"/>
    <n v="1415.4295999999999"/>
    <n v="0.32500000000000001"/>
    <s v="Large"/>
    <x v="0"/>
    <x v="7"/>
  </r>
  <r>
    <n v="355"/>
    <s v="CA-2016-138520"/>
    <d v="2016-08-04T00:00:00"/>
    <d v="2016-04-13T00:00:00"/>
    <s v="Standard Class"/>
    <s v="JL-15505"/>
    <x v="145"/>
    <s v="Consumer"/>
    <s v="United States"/>
    <s v="New York City"/>
    <s v="New York"/>
    <n v="10035"/>
    <x v="3"/>
    <s v="FUR-BO-10002268"/>
    <x v="0"/>
    <x v="0"/>
    <s v="Sauder Barrister Bookcases"/>
    <n v="388.70400000000001"/>
    <n v="6"/>
    <n v="0.2"/>
    <n v="-4.8587999999999996"/>
    <n v="-1.2499999999999999E-2"/>
    <s v="Medium"/>
    <x v="0"/>
    <x v="0"/>
  </r>
  <r>
    <n v="356"/>
    <s v="CA-2016-138520"/>
    <d v="2016-08-04T00:00:00"/>
    <d v="2016-04-13T00:00:00"/>
    <s v="Standard Class"/>
    <s v="JL-15505"/>
    <x v="145"/>
    <s v="Consumer"/>
    <s v="United States"/>
    <s v="New York City"/>
    <s v="New York"/>
    <n v="10035"/>
    <x v="3"/>
    <s v="OFF-EN-10001137"/>
    <x v="1"/>
    <x v="12"/>
    <s v="#10 Gummed Flap White Envelopes, 100/Box"/>
    <n v="8.26"/>
    <n v="2"/>
    <n v="0"/>
    <n v="3.7995999999999999"/>
    <n v="0.46"/>
    <s v="Small"/>
    <x v="0"/>
    <x v="0"/>
  </r>
  <r>
    <n v="357"/>
    <s v="CA-2016-138520"/>
    <d v="2016-08-04T00:00:00"/>
    <d v="2016-04-13T00:00:00"/>
    <s v="Standard Class"/>
    <s v="JL-15505"/>
    <x v="145"/>
    <s v="Consumer"/>
    <s v="United States"/>
    <s v="New York City"/>
    <s v="New York"/>
    <n v="10035"/>
    <x v="3"/>
    <s v="OFF-AR-10002399"/>
    <x v="1"/>
    <x v="6"/>
    <s v="Dixon Prang Watercolor Pencils, 10-Color Set with Brush"/>
    <n v="17.04"/>
    <n v="4"/>
    <n v="0"/>
    <n v="6.9863999999999997"/>
    <n v="0.41000000000000003"/>
    <s v="Small"/>
    <x v="0"/>
    <x v="0"/>
  </r>
  <r>
    <n v="358"/>
    <s v="CA-2016-138520"/>
    <d v="2016-08-04T00:00:00"/>
    <d v="2016-04-13T00:00:00"/>
    <s v="Standard Class"/>
    <s v="JL-15505"/>
    <x v="145"/>
    <s v="Consumer"/>
    <s v="United States"/>
    <s v="New York City"/>
    <s v="New York"/>
    <n v="10035"/>
    <x v="3"/>
    <s v="OFF-PA-10002713"/>
    <x v="1"/>
    <x v="10"/>
    <s v="Adams Phone Message Book, 200 Message Capacity, 8 1/16” x 11”"/>
    <n v="34.4"/>
    <n v="5"/>
    <n v="0"/>
    <n v="15.824"/>
    <n v="0.46"/>
    <s v="Small"/>
    <x v="0"/>
    <x v="0"/>
  </r>
  <r>
    <n v="359"/>
    <s v="CA-2016-130001"/>
    <d v="2016-04-23T00:00:00"/>
    <d v="2016-04-28T00:00:00"/>
    <s v="Standard Class"/>
    <s v="HK-14890"/>
    <x v="96"/>
    <s v="Corporate"/>
    <s v="United States"/>
    <s v="Charlotte"/>
    <s v="North Carolina"/>
    <n v="28205"/>
    <x v="0"/>
    <s v="OFF-PA-10002666"/>
    <x v="1"/>
    <x v="10"/>
    <s v="Southworth 25% Cotton Linen-Finish Paper &amp; Envelopes"/>
    <n v="36.24"/>
    <n v="5"/>
    <n v="0.2"/>
    <n v="11.324999999999999"/>
    <n v="0.31249999999999994"/>
    <s v="Small"/>
    <x v="0"/>
    <x v="4"/>
  </r>
  <r>
    <n v="360"/>
    <s v="CA-2017-155698"/>
    <d v="2017-08-03T00:00:00"/>
    <d v="2017-03-11T00:00:00"/>
    <s v="First Class"/>
    <s v="VB-21745"/>
    <x v="146"/>
    <s v="Corporate"/>
    <s v="United States"/>
    <s v="Columbus"/>
    <s v="Georgia"/>
    <n v="31907"/>
    <x v="0"/>
    <s v="OFF-AP-10001124"/>
    <x v="1"/>
    <x v="9"/>
    <s v="Belkin 8 Outlet SurgeMaster II Gold Surge Protector with Phone Protection"/>
    <n v="647.84"/>
    <n v="8"/>
    <n v="0"/>
    <n v="168.4384"/>
    <n v="0.26"/>
    <s v="Large"/>
    <x v="3"/>
    <x v="0"/>
  </r>
  <r>
    <n v="361"/>
    <s v="CA-2017-155698"/>
    <d v="2017-08-03T00:00:00"/>
    <d v="2017-03-11T00:00:00"/>
    <s v="First Class"/>
    <s v="VB-21745"/>
    <x v="146"/>
    <s v="Corporate"/>
    <s v="United States"/>
    <s v="Columbus"/>
    <s v="Georgia"/>
    <n v="31907"/>
    <x v="0"/>
    <s v="OFF-LA-10001158"/>
    <x v="1"/>
    <x v="2"/>
    <s v="Avery Address/Shipping Labels for Typewriters, 4&quot; x 2&quot;"/>
    <n v="20.7"/>
    <n v="2"/>
    <n v="0"/>
    <n v="9.9359999999999999"/>
    <n v="0.48000000000000004"/>
    <s v="Small"/>
    <x v="3"/>
    <x v="0"/>
  </r>
  <r>
    <n v="362"/>
    <s v="CA-2017-144904"/>
    <d v="2017-09-25T00:00:00"/>
    <d v="2017-10-01T00:00:00"/>
    <s v="Standard Class"/>
    <s v="KW-16435"/>
    <x v="147"/>
    <s v="Consumer"/>
    <s v="United States"/>
    <s v="New York City"/>
    <s v="New York"/>
    <n v="10009"/>
    <x v="3"/>
    <s v="OFF-LA-10001158"/>
    <x v="1"/>
    <x v="2"/>
    <s v="Avery Address/Shipping Labels for Typewriters, 4&quot; x 2&quot;"/>
    <n v="20.7"/>
    <n v="2"/>
    <n v="0"/>
    <n v="9.9359999999999999"/>
    <n v="0.48000000000000004"/>
    <s v="Small"/>
    <x v="3"/>
    <x v="3"/>
  </r>
  <r>
    <n v="363"/>
    <s v="CA-2017-144904"/>
    <d v="2017-09-25T00:00:00"/>
    <d v="2017-10-01T00:00:00"/>
    <s v="Standard Class"/>
    <s v="KW-16435"/>
    <x v="147"/>
    <s v="Consumer"/>
    <s v="United States"/>
    <s v="New York City"/>
    <s v="New York"/>
    <n v="10009"/>
    <x v="3"/>
    <s v="FUR-CH-10000785"/>
    <x v="0"/>
    <x v="1"/>
    <s v="Global Ergonomic Managers Chair"/>
    <n v="488.64600000000002"/>
    <n v="3"/>
    <n v="0.1"/>
    <n v="86.870400000000004"/>
    <n v="0.17777777777777778"/>
    <s v="Medium"/>
    <x v="3"/>
    <x v="3"/>
  </r>
  <r>
    <n v="364"/>
    <s v="CA-2017-144904"/>
    <d v="2017-09-25T00:00:00"/>
    <d v="2017-10-01T00:00:00"/>
    <s v="Standard Class"/>
    <s v="KW-16435"/>
    <x v="147"/>
    <s v="Consumer"/>
    <s v="United States"/>
    <s v="New York City"/>
    <s v="New York"/>
    <n v="10009"/>
    <x v="3"/>
    <s v="OFF-AR-10003732"/>
    <x v="1"/>
    <x v="6"/>
    <s v="Newell 333"/>
    <n v="5.56"/>
    <n v="2"/>
    <n v="0"/>
    <n v="1.4456"/>
    <n v="0.26"/>
    <s v="Small"/>
    <x v="3"/>
    <x v="3"/>
  </r>
  <r>
    <n v="365"/>
    <s v="CA-2017-144904"/>
    <d v="2017-09-25T00:00:00"/>
    <d v="2017-10-01T00:00:00"/>
    <s v="Standard Class"/>
    <s v="KW-16435"/>
    <x v="147"/>
    <s v="Consumer"/>
    <s v="United States"/>
    <s v="New York City"/>
    <s v="New York"/>
    <n v="10009"/>
    <x v="3"/>
    <s v="FUR-FU-10000023"/>
    <x v="0"/>
    <x v="5"/>
    <s v="Eldon Wave Desk Accessories"/>
    <n v="47.12"/>
    <n v="8"/>
    <n v="0"/>
    <n v="20.732800000000001"/>
    <n v="0.44000000000000006"/>
    <s v="Small"/>
    <x v="3"/>
    <x v="3"/>
  </r>
  <r>
    <n v="366"/>
    <s v="CA-2014-123344"/>
    <d v="2014-09-24T00:00:00"/>
    <d v="2014-09-29T00:00:00"/>
    <s v="Standard Class"/>
    <s v="JD-16060"/>
    <x v="148"/>
    <s v="Consumer"/>
    <s v="United States"/>
    <s v="San Francisco"/>
    <s v="California"/>
    <n v="94109"/>
    <x v="1"/>
    <s v="OFF-ST-10001713"/>
    <x v="1"/>
    <x v="4"/>
    <s v="Gould Plastics 9-Pocket Panel Bin, 18-3/8w x 5-1/4d x 20-1/2h, Black"/>
    <n v="211.96"/>
    <n v="4"/>
    <n v="0"/>
    <n v="8.4784000000000006"/>
    <n v="0.04"/>
    <s v="Medium"/>
    <x v="2"/>
    <x v="3"/>
  </r>
  <r>
    <n v="367"/>
    <s v="CA-2016-155516"/>
    <d v="2016-10-21T00:00:00"/>
    <d v="2016-10-21T00:00:00"/>
    <s v="Same Day"/>
    <s v="MK-17905"/>
    <x v="149"/>
    <s v="Corporate"/>
    <s v="United States"/>
    <s v="Manchester"/>
    <s v="Connecticut"/>
    <n v="6040"/>
    <x v="3"/>
    <s v="OFF-BI-10002412"/>
    <x v="1"/>
    <x v="8"/>
    <s v="Wilson Jones “Snap” Scratch Pad Binder Tool for Ring Binders"/>
    <n v="23.2"/>
    <n v="4"/>
    <n v="0"/>
    <n v="10.44"/>
    <n v="0.45"/>
    <s v="Small"/>
    <x v="0"/>
    <x v="8"/>
  </r>
  <r>
    <n v="368"/>
    <s v="CA-2016-155516"/>
    <d v="2016-10-21T00:00:00"/>
    <d v="2016-10-21T00:00:00"/>
    <s v="Same Day"/>
    <s v="MK-17905"/>
    <x v="149"/>
    <s v="Corporate"/>
    <s v="United States"/>
    <s v="Manchester"/>
    <s v="Connecticut"/>
    <n v="6040"/>
    <x v="3"/>
    <s v="OFF-SU-10001225"/>
    <x v="1"/>
    <x v="14"/>
    <s v="Staple remover"/>
    <n v="7.36"/>
    <n v="2"/>
    <n v="0"/>
    <n v="0.1472"/>
    <n v="0.02"/>
    <s v="Small"/>
    <x v="0"/>
    <x v="8"/>
  </r>
  <r>
    <n v="369"/>
    <s v="CA-2016-155516"/>
    <d v="2016-10-21T00:00:00"/>
    <d v="2016-10-21T00:00:00"/>
    <s v="Same Day"/>
    <s v="MK-17905"/>
    <x v="149"/>
    <s v="Corporate"/>
    <s v="United States"/>
    <s v="Manchester"/>
    <s v="Connecticut"/>
    <n v="6040"/>
    <x v="3"/>
    <s v="OFF-ST-10002406"/>
    <x v="1"/>
    <x v="4"/>
    <s v="Pizazz Global Quick File"/>
    <n v="104.79"/>
    <n v="7"/>
    <n v="0"/>
    <n v="29.341200000000001"/>
    <n v="0.27999999999999997"/>
    <s v="Medium"/>
    <x v="0"/>
    <x v="8"/>
  </r>
  <r>
    <n v="370"/>
    <s v="CA-2016-155516"/>
    <d v="2016-10-21T00:00:00"/>
    <d v="2016-10-21T00:00:00"/>
    <s v="Same Day"/>
    <s v="MK-17905"/>
    <x v="149"/>
    <s v="Corporate"/>
    <s v="United States"/>
    <s v="Manchester"/>
    <s v="Connecticut"/>
    <n v="6040"/>
    <x v="3"/>
    <s v="FUR-BO-10002545"/>
    <x v="0"/>
    <x v="0"/>
    <s v="Atlantic Metals Mobile 3-Shelf Bookcases, Custom Colors"/>
    <n v="1043.92"/>
    <n v="4"/>
    <n v="0"/>
    <n v="271.41919999999999"/>
    <n v="0.25999999999999995"/>
    <s v="Large"/>
    <x v="0"/>
    <x v="8"/>
  </r>
  <r>
    <n v="371"/>
    <s v="CA-2017-104745"/>
    <d v="2017-05-29T00:00:00"/>
    <d v="2017-06-04T00:00:00"/>
    <s v="Standard Class"/>
    <s v="GT-14755"/>
    <x v="150"/>
    <s v="Consumer"/>
    <s v="United States"/>
    <s v="Harlingen"/>
    <s v="Texas"/>
    <n v="78550"/>
    <x v="2"/>
    <s v="OFF-PA-10002036"/>
    <x v="1"/>
    <x v="10"/>
    <s v="Xerox 1930"/>
    <n v="25.92"/>
    <n v="5"/>
    <n v="0.2"/>
    <n v="9.3960000000000008"/>
    <n v="0.36249999999999999"/>
    <s v="Small"/>
    <x v="3"/>
    <x v="5"/>
  </r>
  <r>
    <n v="372"/>
    <s v="CA-2017-104745"/>
    <d v="2017-05-29T00:00:00"/>
    <d v="2017-06-04T00:00:00"/>
    <s v="Standard Class"/>
    <s v="GT-14755"/>
    <x v="150"/>
    <s v="Consumer"/>
    <s v="United States"/>
    <s v="Harlingen"/>
    <s v="Texas"/>
    <n v="78550"/>
    <x v="2"/>
    <s v="OFF-ST-10002205"/>
    <x v="1"/>
    <x v="4"/>
    <s v="File Shuttle I and Handi-File"/>
    <n v="53.423999999999999"/>
    <n v="3"/>
    <n v="0.2"/>
    <n v="4.6745999999999999"/>
    <n v="8.7499999999999994E-2"/>
    <s v="Small"/>
    <x v="3"/>
    <x v="5"/>
  </r>
  <r>
    <n v="373"/>
    <s v="US-2014-119137"/>
    <d v="2014-07-23T00:00:00"/>
    <d v="2014-07-27T00:00:00"/>
    <s v="Standard Class"/>
    <s v="AG-10900"/>
    <x v="151"/>
    <s v="Consumer"/>
    <s v="United States"/>
    <s v="Tucson"/>
    <s v="Arizona"/>
    <n v="85705"/>
    <x v="1"/>
    <s v="OFF-BI-10001982"/>
    <x v="1"/>
    <x v="8"/>
    <s v="Wilson Jones Custom Binder Spines &amp; Labels"/>
    <n v="8.16"/>
    <n v="5"/>
    <n v="0.7"/>
    <n v="-5.7119999999999997"/>
    <n v="-0.7"/>
    <s v="Small"/>
    <x v="2"/>
    <x v="6"/>
  </r>
  <r>
    <n v="374"/>
    <s v="US-2014-119137"/>
    <d v="2014-07-23T00:00:00"/>
    <d v="2014-07-27T00:00:00"/>
    <s v="Standard Class"/>
    <s v="AG-10900"/>
    <x v="151"/>
    <s v="Consumer"/>
    <s v="United States"/>
    <s v="Tucson"/>
    <s v="Arizona"/>
    <n v="85705"/>
    <x v="1"/>
    <s v="TEC-AC-10003911"/>
    <x v="2"/>
    <x v="11"/>
    <s v="NETGEAR AC1750 Dual Band Gigabit Smart WiFi Router"/>
    <n v="1023.936"/>
    <n v="8"/>
    <n v="0.2"/>
    <n v="179.18879999999999"/>
    <n v="0.17499999999999999"/>
    <s v="Large"/>
    <x v="2"/>
    <x v="6"/>
  </r>
  <r>
    <n v="375"/>
    <s v="US-2014-119137"/>
    <d v="2014-07-23T00:00:00"/>
    <d v="2014-07-27T00:00:00"/>
    <s v="Standard Class"/>
    <s v="AG-10900"/>
    <x v="151"/>
    <s v="Consumer"/>
    <s v="United States"/>
    <s v="Tucson"/>
    <s v="Arizona"/>
    <n v="85705"/>
    <x v="1"/>
    <s v="OFF-AR-10000658"/>
    <x v="1"/>
    <x v="6"/>
    <s v="Newell 324"/>
    <n v="9.24"/>
    <n v="1"/>
    <n v="0.2"/>
    <n v="0.92400000000000004"/>
    <n v="0.1"/>
    <s v="Small"/>
    <x v="2"/>
    <x v="6"/>
  </r>
  <r>
    <n v="376"/>
    <s v="US-2014-119137"/>
    <d v="2014-07-23T00:00:00"/>
    <d v="2014-07-27T00:00:00"/>
    <s v="Standard Class"/>
    <s v="AG-10900"/>
    <x v="151"/>
    <s v="Consumer"/>
    <s v="United States"/>
    <s v="Tucson"/>
    <s v="Arizona"/>
    <n v="85705"/>
    <x v="1"/>
    <s v="TEC-AC-10002076"/>
    <x v="2"/>
    <x v="11"/>
    <s v="Microsoft Natural Keyboard Elite"/>
    <n v="479.04"/>
    <n v="10"/>
    <n v="0.2"/>
    <n v="-29.94"/>
    <n v="-6.25E-2"/>
    <s v="Medium"/>
    <x v="2"/>
    <x v="6"/>
  </r>
  <r>
    <n v="377"/>
    <s v="US-2016-134656"/>
    <d v="2016-09-28T00:00:00"/>
    <d v="2016-10-01T00:00:00"/>
    <s v="First Class"/>
    <s v="MM-18280"/>
    <x v="152"/>
    <s v="Corporate"/>
    <s v="United States"/>
    <s v="Quincy"/>
    <s v="Illinois"/>
    <n v="62301"/>
    <x v="2"/>
    <s v="OFF-PA-10003039"/>
    <x v="1"/>
    <x v="10"/>
    <s v="Xerox 1960"/>
    <n v="99.135999999999996"/>
    <n v="4"/>
    <n v="0.2"/>
    <n v="30.98"/>
    <n v="0.3125"/>
    <s v="Small"/>
    <x v="0"/>
    <x v="3"/>
  </r>
  <r>
    <n v="378"/>
    <s v="US-2017-134481"/>
    <d v="2017-08-27T00:00:00"/>
    <d v="2017-09-01T00:00:00"/>
    <s v="Standard Class"/>
    <s v="AR-10405"/>
    <x v="153"/>
    <s v="Corporate"/>
    <s v="United States"/>
    <s v="Franklin"/>
    <s v="Massachusetts"/>
    <n v="2038"/>
    <x v="3"/>
    <s v="FUR-TA-10004915"/>
    <x v="0"/>
    <x v="3"/>
    <s v="Office Impressions End Table, 20-1/2&quot;H x 24&quot;W x 20&quot;D"/>
    <n v="1488.424"/>
    <n v="7"/>
    <n v="0.3"/>
    <n v="-297.6848"/>
    <n v="-0.2"/>
    <s v="Large"/>
    <x v="3"/>
    <x v="0"/>
  </r>
  <r>
    <n v="379"/>
    <s v="CA-2015-130792"/>
    <d v="2015-04-28T00:00:00"/>
    <d v="2015-05-05T00:00:00"/>
    <s v="Standard Class"/>
    <s v="RA-19915"/>
    <x v="154"/>
    <s v="Consumer"/>
    <s v="United States"/>
    <s v="Houston"/>
    <s v="Texas"/>
    <n v="77095"/>
    <x v="2"/>
    <s v="OFF-AP-10000696"/>
    <x v="1"/>
    <x v="9"/>
    <s v="Holmes Odor Grabber"/>
    <n v="8.6519999999999992"/>
    <n v="3"/>
    <n v="0.8"/>
    <n v="-20.3322"/>
    <n v="-2.35"/>
    <s v="Small"/>
    <x v="1"/>
    <x v="4"/>
  </r>
  <r>
    <n v="380"/>
    <s v="CA-2015-130792"/>
    <d v="2015-04-28T00:00:00"/>
    <d v="2015-05-05T00:00:00"/>
    <s v="Standard Class"/>
    <s v="RA-19915"/>
    <x v="154"/>
    <s v="Consumer"/>
    <s v="United States"/>
    <s v="Houston"/>
    <s v="Texas"/>
    <n v="77095"/>
    <x v="2"/>
    <s v="OFF-ST-10003327"/>
    <x v="1"/>
    <x v="4"/>
    <s v="Akro-Mils 12-Gallon Tote"/>
    <n v="23.832000000000001"/>
    <n v="3"/>
    <n v="0.2"/>
    <n v="2.6810999999999998"/>
    <n v="0.11249999999999999"/>
    <s v="Small"/>
    <x v="1"/>
    <x v="4"/>
  </r>
  <r>
    <n v="381"/>
    <s v="CA-2015-130792"/>
    <d v="2015-04-28T00:00:00"/>
    <d v="2015-05-05T00:00:00"/>
    <s v="Standard Class"/>
    <s v="RA-19915"/>
    <x v="154"/>
    <s v="Consumer"/>
    <s v="United States"/>
    <s v="Houston"/>
    <s v="Texas"/>
    <n v="77095"/>
    <x v="2"/>
    <s v="OFF-BI-10000309"/>
    <x v="1"/>
    <x v="8"/>
    <s v="GBC Twin Loop Wire Binding Elements, 9/16&quot; Spine, Black"/>
    <n v="12.176"/>
    <n v="4"/>
    <n v="0.8"/>
    <n v="-18.872800000000002"/>
    <n v="-1.55"/>
    <s v="Small"/>
    <x v="1"/>
    <x v="4"/>
  </r>
  <r>
    <n v="382"/>
    <s v="CA-2016-134775"/>
    <d v="2016-10-28T00:00:00"/>
    <d v="2016-10-29T00:00:00"/>
    <s v="First Class"/>
    <s v="AS-10285"/>
    <x v="155"/>
    <s v="Corporate"/>
    <s v="United States"/>
    <s v="San Francisco"/>
    <s v="California"/>
    <n v="94109"/>
    <x v="1"/>
    <s v="OFF-PA-10004734"/>
    <x v="1"/>
    <x v="10"/>
    <s v="Southworth Structures Collection"/>
    <n v="50.96"/>
    <n v="7"/>
    <n v="0"/>
    <n v="25.48"/>
    <n v="0.5"/>
    <s v="Small"/>
    <x v="0"/>
    <x v="8"/>
  </r>
  <r>
    <n v="383"/>
    <s v="CA-2016-134775"/>
    <d v="2016-10-28T00:00:00"/>
    <d v="2016-10-29T00:00:00"/>
    <s v="First Class"/>
    <s v="AS-10285"/>
    <x v="155"/>
    <s v="Corporate"/>
    <s v="United States"/>
    <s v="San Francisco"/>
    <s v="California"/>
    <n v="94109"/>
    <x v="1"/>
    <s v="OFF-BI-10002225"/>
    <x v="1"/>
    <x v="8"/>
    <s v="Square Ring Data Binders, Rigid 75 Pt. Covers, 11&quot; x 14-7/8&quot;"/>
    <n v="49.536000000000001"/>
    <n v="3"/>
    <n v="0.2"/>
    <n v="17.337599999999998"/>
    <n v="0.35"/>
    <s v="Small"/>
    <x v="0"/>
    <x v="8"/>
  </r>
  <r>
    <n v="384"/>
    <s v="CA-2015-125395"/>
    <d v="2015-06-26T00:00:00"/>
    <d v="2015-06-29T00:00:00"/>
    <s v="Second Class"/>
    <s v="LA-16780"/>
    <x v="156"/>
    <s v="Corporate"/>
    <s v="United States"/>
    <s v="Taylor"/>
    <s v="Michigan"/>
    <n v="48180"/>
    <x v="2"/>
    <s v="TEC-AC-10004708"/>
    <x v="2"/>
    <x v="11"/>
    <s v="Sony 32GB Class 10 Micro SDHC R40 Memory Card"/>
    <n v="41.9"/>
    <n v="2"/>
    <n v="0"/>
    <n v="8.7989999999999995"/>
    <n v="0.21"/>
    <s v="Small"/>
    <x v="1"/>
    <x v="9"/>
  </r>
  <r>
    <n v="385"/>
    <s v="US-2015-168935"/>
    <d v="2015-11-27T00:00:00"/>
    <d v="2015-12-02T00:00:00"/>
    <s v="Standard Class"/>
    <s v="DO-13435"/>
    <x v="157"/>
    <s v="Consumer"/>
    <s v="United States"/>
    <s v="Pembroke Pines"/>
    <s v="Florida"/>
    <n v="33024"/>
    <x v="0"/>
    <s v="FUR-TA-10000617"/>
    <x v="0"/>
    <x v="3"/>
    <s v="Hon Practical Foundations 30 x 60 Training Table, Light Gray/Charcoal"/>
    <n v="375.45749999999998"/>
    <n v="3"/>
    <n v="0.45"/>
    <n v="-157.0095"/>
    <n v="-0.41818181818181821"/>
    <s v="Medium"/>
    <x v="1"/>
    <x v="2"/>
  </r>
  <r>
    <n v="386"/>
    <s v="US-2015-168935"/>
    <d v="2015-11-27T00:00:00"/>
    <d v="2015-12-02T00:00:00"/>
    <s v="Standard Class"/>
    <s v="DO-13435"/>
    <x v="157"/>
    <s v="Consumer"/>
    <s v="United States"/>
    <s v="Pembroke Pines"/>
    <s v="Florida"/>
    <n v="33024"/>
    <x v="0"/>
    <s v="TEC-AC-10002335"/>
    <x v="2"/>
    <x v="11"/>
    <s v="Logitech Media Keyboard K200"/>
    <n v="83.975999999999999"/>
    <n v="3"/>
    <n v="0.2"/>
    <n v="-1.0497000000000001"/>
    <n v="-1.2500000000000001E-2"/>
    <s v="Small"/>
    <x v="1"/>
    <x v="2"/>
  </r>
  <r>
    <n v="387"/>
    <s v="CA-2015-122756"/>
    <d v="2015-03-12T00:00:00"/>
    <d v="2015-12-07T00:00:00"/>
    <s v="Standard Class"/>
    <s v="DK-13225"/>
    <x v="158"/>
    <s v="Corporate"/>
    <s v="United States"/>
    <s v="Philadelphia"/>
    <s v="Pennsylvania"/>
    <n v="19140"/>
    <x v="3"/>
    <s v="TEC-MA-10001681"/>
    <x v="2"/>
    <x v="15"/>
    <s v="Lexmark MarkNet N8150 Wireless Print Server"/>
    <n v="482.34"/>
    <n v="4"/>
    <n v="0.7"/>
    <n v="-337.63799999999998"/>
    <n v="-0.7"/>
    <s v="Medium"/>
    <x v="1"/>
    <x v="10"/>
  </r>
  <r>
    <n v="388"/>
    <s v="CA-2015-122756"/>
    <d v="2015-03-12T00:00:00"/>
    <d v="2015-12-07T00:00:00"/>
    <s v="Standard Class"/>
    <s v="DK-13225"/>
    <x v="158"/>
    <s v="Corporate"/>
    <s v="United States"/>
    <s v="Philadelphia"/>
    <s v="Pennsylvania"/>
    <n v="19140"/>
    <x v="3"/>
    <s v="FUR-FU-10001935"/>
    <x v="0"/>
    <x v="5"/>
    <s v="3M Hangers With Command Adhesive"/>
    <n v="2.96"/>
    <n v="1"/>
    <n v="0.2"/>
    <n v="0.77700000000000002"/>
    <n v="0.26250000000000001"/>
    <s v="Small"/>
    <x v="1"/>
    <x v="10"/>
  </r>
  <r>
    <n v="389"/>
    <s v="CA-2014-115973"/>
    <d v="2014-11-24T00:00:00"/>
    <d v="2014-11-26T00:00:00"/>
    <s v="First Class"/>
    <s v="NG-18430"/>
    <x v="159"/>
    <s v="Consumer"/>
    <s v="United States"/>
    <s v="Cincinnati"/>
    <s v="Ohio"/>
    <n v="45231"/>
    <x v="3"/>
    <s v="OFF-AR-10004757"/>
    <x v="1"/>
    <x v="6"/>
    <s v="Crayola Colored Pencils"/>
    <n v="2.6240000000000001"/>
    <n v="1"/>
    <n v="0.2"/>
    <n v="0.4264"/>
    <n v="0.16250000000000001"/>
    <s v="Small"/>
    <x v="2"/>
    <x v="2"/>
  </r>
  <r>
    <n v="390"/>
    <s v="CA-2017-101798"/>
    <d v="2017-11-12T00:00:00"/>
    <d v="2017-12-15T00:00:00"/>
    <s v="Standard Class"/>
    <s v="MV-18190"/>
    <x v="160"/>
    <s v="Consumer"/>
    <s v="United States"/>
    <s v="New York City"/>
    <s v="New York"/>
    <n v="10009"/>
    <x v="3"/>
    <s v="OFF-BI-10000050"/>
    <x v="1"/>
    <x v="8"/>
    <s v="Angle-D Binders with Locking Rings, Label Holders"/>
    <n v="23.36"/>
    <n v="4"/>
    <n v="0.2"/>
    <n v="7.8840000000000003"/>
    <n v="0.33750000000000002"/>
    <s v="Small"/>
    <x v="3"/>
    <x v="2"/>
  </r>
  <r>
    <n v="391"/>
    <s v="CA-2017-101798"/>
    <d v="2017-11-12T00:00:00"/>
    <d v="2017-12-15T00:00:00"/>
    <s v="Standard Class"/>
    <s v="MV-18190"/>
    <x v="160"/>
    <s v="Consumer"/>
    <s v="United States"/>
    <s v="New York City"/>
    <s v="New York"/>
    <n v="10009"/>
    <x v="3"/>
    <s v="TEC-AC-10001998"/>
    <x v="2"/>
    <x v="11"/>
    <s v="Logitech LS21 Speaker System - PC Multimedia - 2.1-CH - Wired"/>
    <n v="39.979999999999997"/>
    <n v="2"/>
    <n v="0"/>
    <n v="13.5932"/>
    <n v="0.34"/>
    <s v="Small"/>
    <x v="3"/>
    <x v="2"/>
  </r>
  <r>
    <n v="392"/>
    <s v="US-2014-135972"/>
    <d v="2014-09-21T00:00:00"/>
    <d v="2014-09-23T00:00:00"/>
    <s v="Second Class"/>
    <s v="JG-15115"/>
    <x v="161"/>
    <s v="Consumer"/>
    <s v="United States"/>
    <s v="Des Moines"/>
    <s v="Washington"/>
    <n v="98198"/>
    <x v="1"/>
    <s v="TEC-PH-10003012"/>
    <x v="2"/>
    <x v="7"/>
    <s v="Nortel Meridian M3904 Professional Digital phone"/>
    <n v="246.38399999999999"/>
    <n v="2"/>
    <n v="0.2"/>
    <n v="27.7182"/>
    <n v="0.1125"/>
    <s v="Medium"/>
    <x v="2"/>
    <x v="3"/>
  </r>
  <r>
    <n v="393"/>
    <s v="US-2014-135972"/>
    <d v="2014-09-21T00:00:00"/>
    <d v="2014-09-23T00:00:00"/>
    <s v="Second Class"/>
    <s v="JG-15115"/>
    <x v="161"/>
    <s v="Consumer"/>
    <s v="United States"/>
    <s v="Des Moines"/>
    <s v="Washington"/>
    <n v="98198"/>
    <x v="1"/>
    <s v="TEC-CO-10002313"/>
    <x v="2"/>
    <x v="16"/>
    <s v="Canon PC1080F Personal Copier"/>
    <n v="1799.97"/>
    <n v="3"/>
    <n v="0"/>
    <n v="701.98829999999998"/>
    <n v="0.38999999999999996"/>
    <s v="Large"/>
    <x v="2"/>
    <x v="3"/>
  </r>
  <r>
    <n v="394"/>
    <s v="US-2014-134971"/>
    <d v="2014-07-06T00:00:00"/>
    <d v="2014-06-10T00:00:00"/>
    <s v="Second Class"/>
    <s v="BP-11095"/>
    <x v="162"/>
    <s v="Corporate"/>
    <s v="United States"/>
    <s v="Peoria"/>
    <s v="Illinois"/>
    <n v="61604"/>
    <x v="2"/>
    <s v="OFF-BI-10003982"/>
    <x v="1"/>
    <x v="8"/>
    <s v="Wilson Jones Century Plastic Molded Ring Binders"/>
    <n v="12.462"/>
    <n v="3"/>
    <n v="0.8"/>
    <n v="-20.5623"/>
    <n v="-1.6500000000000001"/>
    <s v="Small"/>
    <x v="2"/>
    <x v="6"/>
  </r>
  <r>
    <n v="395"/>
    <s v="CA-2017-102946"/>
    <d v="2017-06-30T00:00:00"/>
    <d v="2017-07-05T00:00:00"/>
    <s v="Standard Class"/>
    <s v="VP-21730"/>
    <x v="163"/>
    <s v="Home Office"/>
    <s v="United States"/>
    <s v="Las Vegas"/>
    <s v="Nevada"/>
    <n v="89115"/>
    <x v="1"/>
    <s v="OFF-BI-10004492"/>
    <x v="1"/>
    <x v="8"/>
    <s v="Tuf-Vin Binders"/>
    <n v="75.792000000000002"/>
    <n v="3"/>
    <n v="0.2"/>
    <n v="25.579799999999999"/>
    <n v="0.33749999999999997"/>
    <s v="Small"/>
    <x v="3"/>
    <x v="9"/>
  </r>
  <r>
    <n v="396"/>
    <s v="CA-2017-165603"/>
    <d v="2017-10-17T00:00:00"/>
    <d v="2017-10-19T00:00:00"/>
    <s v="Second Class"/>
    <s v="SS-20140"/>
    <x v="164"/>
    <s v="Corporate"/>
    <s v="United States"/>
    <s v="Warwick"/>
    <s v="Rhode Island"/>
    <n v="2886"/>
    <x v="3"/>
    <s v="OFF-ST-10000798"/>
    <x v="1"/>
    <x v="4"/>
    <s v="2300 Heavy-Duty Transfer File Systems by Perma"/>
    <n v="49.96"/>
    <n v="2"/>
    <n v="0"/>
    <n v="9.4923999999999999"/>
    <n v="0.19"/>
    <s v="Small"/>
    <x v="3"/>
    <x v="8"/>
  </r>
  <r>
    <n v="397"/>
    <s v="CA-2017-165603"/>
    <d v="2017-10-17T00:00:00"/>
    <d v="2017-10-19T00:00:00"/>
    <s v="Second Class"/>
    <s v="SS-20140"/>
    <x v="164"/>
    <s v="Corporate"/>
    <s v="United States"/>
    <s v="Warwick"/>
    <s v="Rhode Island"/>
    <n v="2886"/>
    <x v="3"/>
    <s v="OFF-PA-10002552"/>
    <x v="1"/>
    <x v="10"/>
    <s v="Xerox 1958"/>
    <n v="12.96"/>
    <n v="2"/>
    <n v="0"/>
    <n v="6.2207999999999997"/>
    <n v="0.47999999999999993"/>
    <s v="Small"/>
    <x v="3"/>
    <x v="8"/>
  </r>
  <r>
    <n v="398"/>
    <s v="CA-2015-122259"/>
    <d v="2015-10-31T00:00:00"/>
    <d v="2015-11-04T00:00:00"/>
    <s v="Standard Class"/>
    <s v="HP-14815"/>
    <x v="6"/>
    <s v="Home Office"/>
    <s v="United States"/>
    <s v="Jackson"/>
    <s v="Michigan"/>
    <n v="49201"/>
    <x v="2"/>
    <s v="OFF-SU-10002573"/>
    <x v="1"/>
    <x v="14"/>
    <s v="Acme 10&quot; Easy Grip Assistive Scissors"/>
    <n v="70.12"/>
    <n v="4"/>
    <n v="0"/>
    <n v="21.036000000000001"/>
    <n v="0.3"/>
    <s v="Small"/>
    <x v="1"/>
    <x v="8"/>
  </r>
  <r>
    <n v="399"/>
    <s v="CA-2016-108987"/>
    <d v="2016-08-09T00:00:00"/>
    <d v="2016-09-10T00:00:00"/>
    <s v="Second Class"/>
    <s v="AG-10675"/>
    <x v="165"/>
    <s v="Consumer"/>
    <s v="United States"/>
    <s v="Houston"/>
    <s v="Texas"/>
    <n v="77036"/>
    <x v="2"/>
    <s v="OFF-ST-10001580"/>
    <x v="1"/>
    <x v="4"/>
    <s v="Super Decoflex Portable Personal File"/>
    <n v="35.951999999999998"/>
    <n v="3"/>
    <n v="0.2"/>
    <n v="3.5952000000000002"/>
    <n v="0.1"/>
    <s v="Small"/>
    <x v="0"/>
    <x v="0"/>
  </r>
  <r>
    <n v="400"/>
    <s v="CA-2016-108987"/>
    <d v="2016-08-09T00:00:00"/>
    <d v="2016-09-10T00:00:00"/>
    <s v="Second Class"/>
    <s v="AG-10675"/>
    <x v="165"/>
    <s v="Consumer"/>
    <s v="United States"/>
    <s v="Houston"/>
    <s v="Texas"/>
    <n v="77036"/>
    <x v="2"/>
    <s v="FUR-BO-10004834"/>
    <x v="0"/>
    <x v="0"/>
    <s v="Riverside Palais Royal Lawyers Bookcase, Royale Cherry Finish"/>
    <n v="2396.2656000000002"/>
    <n v="4"/>
    <n v="0.32"/>
    <n v="-317.15280000000001"/>
    <n v="-0.13235294117647059"/>
    <s v="Large"/>
    <x v="0"/>
    <x v="0"/>
  </r>
  <r>
    <n v="401"/>
    <s v="CA-2016-108987"/>
    <d v="2016-08-09T00:00:00"/>
    <d v="2016-09-10T00:00:00"/>
    <s v="Second Class"/>
    <s v="AG-10675"/>
    <x v="165"/>
    <s v="Consumer"/>
    <s v="United States"/>
    <s v="Houston"/>
    <s v="Texas"/>
    <n v="77036"/>
    <x v="2"/>
    <s v="OFF-ST-10000934"/>
    <x v="1"/>
    <x v="4"/>
    <s v="Contico 72&quot;H Heavy-Duty Storage System"/>
    <n v="131.136"/>
    <n v="4"/>
    <n v="0.2"/>
    <n v="-32.783999999999999"/>
    <n v="-0.25"/>
    <s v="Medium"/>
    <x v="0"/>
    <x v="0"/>
  </r>
  <r>
    <n v="402"/>
    <s v="CA-2016-108987"/>
    <d v="2016-08-09T00:00:00"/>
    <d v="2016-09-10T00:00:00"/>
    <s v="Second Class"/>
    <s v="AG-10675"/>
    <x v="165"/>
    <s v="Consumer"/>
    <s v="United States"/>
    <s v="Houston"/>
    <s v="Texas"/>
    <n v="77036"/>
    <x v="2"/>
    <s v="TEC-AC-10000158"/>
    <x v="2"/>
    <x v="11"/>
    <s v="Sony 64GB Class 10 Micro SDHC R40 Memory Card"/>
    <n v="57.584000000000003"/>
    <n v="2"/>
    <n v="0.2"/>
    <n v="0.7198"/>
    <n v="1.2499999999999999E-2"/>
    <s v="Small"/>
    <x v="0"/>
    <x v="0"/>
  </r>
  <r>
    <n v="403"/>
    <s v="CA-2014-113166"/>
    <d v="2014-12-24T00:00:00"/>
    <d v="2014-12-26T00:00:00"/>
    <s v="First Class"/>
    <s v="LF-17185"/>
    <x v="166"/>
    <s v="Consumer"/>
    <s v="United States"/>
    <s v="Miami"/>
    <s v="Florida"/>
    <n v="33180"/>
    <x v="0"/>
    <s v="OFF-PA-10001947"/>
    <x v="1"/>
    <x v="10"/>
    <s v="Xerox 1974"/>
    <n v="9.5679999999999996"/>
    <n v="2"/>
    <n v="0.2"/>
    <n v="3.4683999999999999"/>
    <n v="0.36249999999999999"/>
    <s v="Small"/>
    <x v="2"/>
    <x v="1"/>
  </r>
  <r>
    <n v="404"/>
    <s v="CA-2014-155208"/>
    <d v="2014-04-16T00:00:00"/>
    <d v="2014-04-20T00:00:00"/>
    <s v="Standard Class"/>
    <s v="SP-20650"/>
    <x v="70"/>
    <s v="Corporate"/>
    <s v="United States"/>
    <s v="Wilmington"/>
    <s v="North Carolina"/>
    <n v="28403"/>
    <x v="0"/>
    <s v="OFF-AR-10003478"/>
    <x v="1"/>
    <x v="6"/>
    <s v="Avery Hi-Liter EverBold Pen Style Fluorescent Highlighters, 4/Pack"/>
    <n v="39.072000000000003"/>
    <n v="6"/>
    <n v="0.2"/>
    <n v="9.7680000000000007"/>
    <n v="0.25"/>
    <s v="Small"/>
    <x v="2"/>
    <x v="4"/>
  </r>
  <r>
    <n v="405"/>
    <s v="CA-2017-117933"/>
    <d v="2017-12-24T00:00:00"/>
    <d v="2017-12-29T00:00:00"/>
    <s v="Standard Class"/>
    <s v="RF-19840"/>
    <x v="167"/>
    <s v="Consumer"/>
    <s v="United States"/>
    <s v="New York City"/>
    <s v="New York"/>
    <n v="10024"/>
    <x v="3"/>
    <s v="OFF-AP-10004249"/>
    <x v="1"/>
    <x v="9"/>
    <s v="Staple holder"/>
    <n v="35.909999999999997"/>
    <n v="3"/>
    <n v="0"/>
    <n v="9.6957000000000004"/>
    <n v="0.27"/>
    <s v="Small"/>
    <x v="3"/>
    <x v="1"/>
  </r>
  <r>
    <n v="406"/>
    <s v="CA-2017-117457"/>
    <d v="2017-08-12T00:00:00"/>
    <d v="2017-12-12T00:00:00"/>
    <s v="Standard Class"/>
    <s v="KH-16510"/>
    <x v="168"/>
    <s v="Consumer"/>
    <s v="United States"/>
    <s v="San Francisco"/>
    <s v="California"/>
    <n v="94110"/>
    <x v="1"/>
    <s v="TEC-AC-10000158"/>
    <x v="2"/>
    <x v="11"/>
    <s v="Sony 64GB Class 10 Micro SDHC R40 Memory Card"/>
    <n v="179.95"/>
    <n v="5"/>
    <n v="0"/>
    <n v="37.789499999999997"/>
    <n v="0.21"/>
    <s v="Medium"/>
    <x v="3"/>
    <x v="0"/>
  </r>
  <r>
    <n v="407"/>
    <s v="CA-2017-117457"/>
    <d v="2017-08-12T00:00:00"/>
    <d v="2017-12-12T00:00:00"/>
    <s v="Standard Class"/>
    <s v="KH-16510"/>
    <x v="168"/>
    <s v="Consumer"/>
    <s v="United States"/>
    <s v="San Francisco"/>
    <s v="California"/>
    <n v="94110"/>
    <x v="1"/>
    <s v="TEC-CO-10004115"/>
    <x v="2"/>
    <x v="16"/>
    <s v="Sharp AL-1530CS Digital Copier"/>
    <n v="1199.9760000000001"/>
    <n v="3"/>
    <n v="0.2"/>
    <n v="434.99130000000002"/>
    <n v="0.36249999999999999"/>
    <s v="Large"/>
    <x v="3"/>
    <x v="0"/>
  </r>
  <r>
    <n v="408"/>
    <s v="CA-2017-117457"/>
    <d v="2017-08-12T00:00:00"/>
    <d v="2017-12-12T00:00:00"/>
    <s v="Standard Class"/>
    <s v="KH-16510"/>
    <x v="168"/>
    <s v="Consumer"/>
    <s v="United States"/>
    <s v="San Francisco"/>
    <s v="California"/>
    <n v="94110"/>
    <x v="1"/>
    <s v="OFF-PA-10003724"/>
    <x v="1"/>
    <x v="10"/>
    <s v="Wirebound Message Book, 4 per Page"/>
    <n v="27.15"/>
    <n v="5"/>
    <n v="0"/>
    <n v="13.3035"/>
    <n v="0.49"/>
    <s v="Small"/>
    <x v="3"/>
    <x v="0"/>
  </r>
  <r>
    <n v="409"/>
    <s v="CA-2017-117457"/>
    <d v="2017-08-12T00:00:00"/>
    <d v="2017-12-12T00:00:00"/>
    <s v="Standard Class"/>
    <s v="KH-16510"/>
    <x v="168"/>
    <s v="Consumer"/>
    <s v="United States"/>
    <s v="San Francisco"/>
    <s v="California"/>
    <n v="94110"/>
    <x v="1"/>
    <s v="FUR-TA-10002041"/>
    <x v="0"/>
    <x v="3"/>
    <s v="Bevis Round Conference Table Top, X-Base"/>
    <n v="1004.024"/>
    <n v="7"/>
    <n v="0.2"/>
    <n v="-112.95269999999999"/>
    <n v="-0.11249999999999999"/>
    <s v="Large"/>
    <x v="3"/>
    <x v="0"/>
  </r>
  <r>
    <n v="410"/>
    <s v="CA-2017-117457"/>
    <d v="2017-08-12T00:00:00"/>
    <d v="2017-12-12T00:00:00"/>
    <s v="Standard Class"/>
    <s v="KH-16510"/>
    <x v="168"/>
    <s v="Consumer"/>
    <s v="United States"/>
    <s v="San Francisco"/>
    <s v="California"/>
    <n v="94110"/>
    <x v="1"/>
    <s v="OFF-PA-10002893"/>
    <x v="1"/>
    <x v="10"/>
    <s v="Wirebound Service Call Books, 5 1/2&quot; x 4&quot;"/>
    <n v="9.68"/>
    <n v="1"/>
    <n v="0"/>
    <n v="4.6463999999999999"/>
    <n v="0.48"/>
    <s v="Small"/>
    <x v="3"/>
    <x v="0"/>
  </r>
  <r>
    <n v="411"/>
    <s v="CA-2017-117457"/>
    <d v="2017-08-12T00:00:00"/>
    <d v="2017-12-12T00:00:00"/>
    <s v="Standard Class"/>
    <s v="KH-16510"/>
    <x v="168"/>
    <s v="Consumer"/>
    <s v="United States"/>
    <s v="San Francisco"/>
    <s v="California"/>
    <n v="94110"/>
    <x v="1"/>
    <s v="OFF-LA-10003766"/>
    <x v="1"/>
    <x v="2"/>
    <s v="Self-Adhesive Removable Labels"/>
    <n v="28.35"/>
    <n v="9"/>
    <n v="0"/>
    <n v="13.608000000000001"/>
    <n v="0.48"/>
    <s v="Small"/>
    <x v="3"/>
    <x v="0"/>
  </r>
  <r>
    <n v="412"/>
    <s v="CA-2017-117457"/>
    <d v="2017-08-12T00:00:00"/>
    <d v="2017-12-12T00:00:00"/>
    <s v="Standard Class"/>
    <s v="KH-16510"/>
    <x v="168"/>
    <s v="Consumer"/>
    <s v="United States"/>
    <s v="San Francisco"/>
    <s v="California"/>
    <n v="94110"/>
    <x v="1"/>
    <s v="OFF-PA-10001970"/>
    <x v="1"/>
    <x v="10"/>
    <s v="Xerox 1908"/>
    <n v="55.98"/>
    <n v="1"/>
    <n v="0"/>
    <n v="27.430199999999999"/>
    <n v="0.49"/>
    <s v="Small"/>
    <x v="3"/>
    <x v="0"/>
  </r>
  <r>
    <n v="413"/>
    <s v="CA-2017-117457"/>
    <d v="2017-08-12T00:00:00"/>
    <d v="2017-12-12T00:00:00"/>
    <s v="Standard Class"/>
    <s v="KH-16510"/>
    <x v="168"/>
    <s v="Consumer"/>
    <s v="United States"/>
    <s v="San Francisco"/>
    <s v="California"/>
    <n v="94110"/>
    <x v="1"/>
    <s v="FUR-BO-10001972"/>
    <x v="0"/>
    <x v="0"/>
    <s v="O'Sullivan 4-Shelf Bookcase in Odessa Pine"/>
    <n v="1336.829"/>
    <n v="13"/>
    <n v="0.15"/>
    <n v="31.454799999999999"/>
    <n v="2.3529411764705882E-2"/>
    <s v="Large"/>
    <x v="3"/>
    <x v="0"/>
  </r>
  <r>
    <n v="414"/>
    <s v="CA-2017-117457"/>
    <d v="2017-08-12T00:00:00"/>
    <d v="2017-12-12T00:00:00"/>
    <s v="Standard Class"/>
    <s v="KH-16510"/>
    <x v="168"/>
    <s v="Consumer"/>
    <s v="United States"/>
    <s v="San Francisco"/>
    <s v="California"/>
    <n v="94110"/>
    <x v="1"/>
    <s v="FUR-CH-10003956"/>
    <x v="0"/>
    <x v="1"/>
    <s v="Novimex High-Tech Fabric Mesh Task Chair"/>
    <n v="113.568"/>
    <n v="2"/>
    <n v="0.2"/>
    <n v="-18.454799999999999"/>
    <n v="-0.16250000000000001"/>
    <s v="Medium"/>
    <x v="3"/>
    <x v="0"/>
  </r>
  <r>
    <n v="415"/>
    <s v="CA-2017-142636"/>
    <d v="2017-03-11T00:00:00"/>
    <d v="2017-11-07T00:00:00"/>
    <s v="Standard Class"/>
    <s v="KC-16675"/>
    <x v="169"/>
    <s v="Corporate"/>
    <s v="United States"/>
    <s v="Seattle"/>
    <s v="Washington"/>
    <n v="98105"/>
    <x v="1"/>
    <s v="OFF-PA-10000157"/>
    <x v="1"/>
    <x v="10"/>
    <s v="Xerox 191"/>
    <n v="139.86000000000001"/>
    <n v="7"/>
    <n v="0"/>
    <n v="65.734200000000001"/>
    <n v="0.47"/>
    <s v="Medium"/>
    <x v="3"/>
    <x v="10"/>
  </r>
  <r>
    <n v="416"/>
    <s v="CA-2017-142636"/>
    <d v="2017-03-11T00:00:00"/>
    <d v="2017-11-07T00:00:00"/>
    <s v="Standard Class"/>
    <s v="KC-16675"/>
    <x v="169"/>
    <s v="Corporate"/>
    <s v="United States"/>
    <s v="Seattle"/>
    <s v="Washington"/>
    <n v="98105"/>
    <x v="1"/>
    <s v="FUR-CH-10001891"/>
    <x v="0"/>
    <x v="1"/>
    <s v="Global Deluxe Office Fabric Chairs"/>
    <n v="307.13600000000002"/>
    <n v="4"/>
    <n v="0.2"/>
    <n v="26.874400000000001"/>
    <n v="8.7499999999999994E-2"/>
    <s v="Medium"/>
    <x v="3"/>
    <x v="10"/>
  </r>
  <r>
    <n v="417"/>
    <s v="CA-2017-122105"/>
    <d v="2017-06-24T00:00:00"/>
    <d v="2017-06-28T00:00:00"/>
    <s v="Standard Class"/>
    <s v="CJ-12010"/>
    <x v="170"/>
    <s v="Consumer"/>
    <s v="United States"/>
    <s v="Huntington Beach"/>
    <s v="California"/>
    <n v="92646"/>
    <x v="1"/>
    <s v="OFF-AR-10004344"/>
    <x v="1"/>
    <x v="6"/>
    <s v="Bulldog Vacuum Base Pencil Sharpener"/>
    <n v="95.92"/>
    <n v="8"/>
    <n v="0"/>
    <n v="25.898399999999999"/>
    <n v="0.26999999999999996"/>
    <s v="Small"/>
    <x v="3"/>
    <x v="9"/>
  </r>
  <r>
    <n v="418"/>
    <s v="CA-2016-148796"/>
    <d v="2016-04-14T00:00:00"/>
    <d v="2016-04-18T00:00:00"/>
    <s v="Standard Class"/>
    <s v="PB-19150"/>
    <x v="171"/>
    <s v="Consumer"/>
    <s v="United States"/>
    <s v="Los Angeles"/>
    <s v="California"/>
    <n v="90004"/>
    <x v="1"/>
    <s v="FUR-CH-10004886"/>
    <x v="0"/>
    <x v="1"/>
    <s v="Bevis Steel Folding Chairs"/>
    <n v="383.8"/>
    <n v="5"/>
    <n v="0.2"/>
    <n v="38.380000000000003"/>
    <n v="0.1"/>
    <s v="Medium"/>
    <x v="0"/>
    <x v="4"/>
  </r>
  <r>
    <n v="419"/>
    <s v="CA-2017-154816"/>
    <d v="2017-06-11T00:00:00"/>
    <d v="2017-11-10T00:00:00"/>
    <s v="Standard Class"/>
    <s v="VB-21745"/>
    <x v="146"/>
    <s v="Corporate"/>
    <s v="United States"/>
    <s v="Richmond"/>
    <s v="Kentucky"/>
    <n v="40475"/>
    <x v="0"/>
    <s v="OFF-PA-10003845"/>
    <x v="1"/>
    <x v="10"/>
    <s v="Xerox 1987"/>
    <n v="5.78"/>
    <n v="1"/>
    <n v="0"/>
    <n v="2.8321999999999998"/>
    <n v="0.48999999999999994"/>
    <s v="Small"/>
    <x v="3"/>
    <x v="9"/>
  </r>
  <r>
    <n v="420"/>
    <s v="CA-2017-110478"/>
    <d v="2017-04-03T00:00:00"/>
    <d v="2017-03-09T00:00:00"/>
    <s v="Standard Class"/>
    <s v="SP-20860"/>
    <x v="133"/>
    <s v="Corporate"/>
    <s v="United States"/>
    <s v="Los Angeles"/>
    <s v="California"/>
    <n v="90045"/>
    <x v="1"/>
    <s v="OFF-AR-10001573"/>
    <x v="1"/>
    <x v="6"/>
    <s v="American Pencil"/>
    <n v="9.32"/>
    <n v="4"/>
    <n v="0"/>
    <n v="2.7027999999999999"/>
    <n v="0.28999999999999998"/>
    <s v="Small"/>
    <x v="3"/>
    <x v="4"/>
  </r>
  <r>
    <n v="421"/>
    <s v="CA-2017-110478"/>
    <d v="2017-04-03T00:00:00"/>
    <d v="2017-03-09T00:00:00"/>
    <s v="Standard Class"/>
    <s v="SP-20860"/>
    <x v="133"/>
    <s v="Corporate"/>
    <s v="United States"/>
    <s v="Los Angeles"/>
    <s v="California"/>
    <n v="90045"/>
    <x v="1"/>
    <s v="OFF-EN-10000483"/>
    <x v="1"/>
    <x v="12"/>
    <s v="White Envelopes, White Envelopes with Clear Poly Window"/>
    <n v="15.25"/>
    <n v="1"/>
    <n v="0"/>
    <n v="7.0149999999999997"/>
    <n v="0.45999999999999996"/>
    <s v="Small"/>
    <x v="3"/>
    <x v="4"/>
  </r>
  <r>
    <n v="422"/>
    <s v="CA-2014-142048"/>
    <d v="2014-06-22T00:00:00"/>
    <d v="2014-06-25T00:00:00"/>
    <s v="First Class"/>
    <s v="JE-15745"/>
    <x v="32"/>
    <s v="Consumer"/>
    <s v="United States"/>
    <s v="Louisville"/>
    <s v="Colorado"/>
    <n v="80027"/>
    <x v="1"/>
    <s v="TEC-AC-10004114"/>
    <x v="2"/>
    <x v="11"/>
    <s v="KeyTronic 6101 Series - Keyboard - Black"/>
    <n v="196.75200000000001"/>
    <n v="6"/>
    <n v="0.2"/>
    <n v="56.566200000000002"/>
    <n v="0.28749999999999998"/>
    <s v="Medium"/>
    <x v="2"/>
    <x v="9"/>
  </r>
  <r>
    <n v="423"/>
    <s v="CA-2017-125388"/>
    <d v="2017-10-19T00:00:00"/>
    <d v="2017-10-23T00:00:00"/>
    <s v="Standard Class"/>
    <s v="MP-17965"/>
    <x v="172"/>
    <s v="Corporate"/>
    <s v="United States"/>
    <s v="Lawrence"/>
    <s v="Massachusetts"/>
    <n v="1841"/>
    <x v="3"/>
    <s v="FUR-FU-10004712"/>
    <x v="0"/>
    <x v="5"/>
    <s v="Westinghouse Mesh Shade Clip-On Gooseneck Lamp, Black"/>
    <n v="56.56"/>
    <n v="4"/>
    <n v="0"/>
    <n v="14.7056"/>
    <n v="0.26"/>
    <s v="Small"/>
    <x v="3"/>
    <x v="8"/>
  </r>
  <r>
    <n v="424"/>
    <s v="CA-2017-125388"/>
    <d v="2017-10-19T00:00:00"/>
    <d v="2017-10-23T00:00:00"/>
    <s v="Standard Class"/>
    <s v="MP-17965"/>
    <x v="172"/>
    <s v="Corporate"/>
    <s v="United States"/>
    <s v="Lawrence"/>
    <s v="Massachusetts"/>
    <n v="1841"/>
    <x v="3"/>
    <s v="OFF-ST-10000918"/>
    <x v="1"/>
    <x v="4"/>
    <s v="Crate-A-Files"/>
    <n v="32.700000000000003"/>
    <n v="3"/>
    <n v="0"/>
    <n v="8.5020000000000007"/>
    <n v="0.26"/>
    <s v="Small"/>
    <x v="3"/>
    <x v="8"/>
  </r>
  <r>
    <n v="425"/>
    <s v="CA-2017-155705"/>
    <d v="2017-08-21T00:00:00"/>
    <d v="2017-08-23T00:00:00"/>
    <s v="Second Class"/>
    <s v="NF-18385"/>
    <x v="173"/>
    <s v="Consumer"/>
    <s v="United States"/>
    <s v="Jackson"/>
    <s v="Mississippi"/>
    <n v="39212"/>
    <x v="0"/>
    <s v="FUR-CH-10000015"/>
    <x v="0"/>
    <x v="1"/>
    <s v="Hon Multipurpose Stacking Arm Chairs"/>
    <n v="866.4"/>
    <n v="4"/>
    <n v="0"/>
    <n v="225.26400000000001"/>
    <n v="0.26"/>
    <s v="Large"/>
    <x v="3"/>
    <x v="0"/>
  </r>
  <r>
    <n v="426"/>
    <s v="CA-2017-149160"/>
    <d v="2017-11-23T00:00:00"/>
    <d v="2017-11-26T00:00:00"/>
    <s v="Second Class"/>
    <s v="JM-15265"/>
    <x v="25"/>
    <s v="Corporate"/>
    <s v="United States"/>
    <s v="Canton"/>
    <s v="Michigan"/>
    <n v="48187"/>
    <x v="2"/>
    <s v="FUR-FU-10003347"/>
    <x v="0"/>
    <x v="5"/>
    <s v="Coloredge Poster Frame"/>
    <n v="28.4"/>
    <n v="2"/>
    <n v="0"/>
    <n v="11.076000000000001"/>
    <n v="0.39"/>
    <s v="Small"/>
    <x v="3"/>
    <x v="2"/>
  </r>
  <r>
    <n v="427"/>
    <s v="CA-2017-149160"/>
    <d v="2017-11-23T00:00:00"/>
    <d v="2017-11-26T00:00:00"/>
    <s v="Second Class"/>
    <s v="JM-15265"/>
    <x v="25"/>
    <s v="Corporate"/>
    <s v="United States"/>
    <s v="Canton"/>
    <s v="Michigan"/>
    <n v="48187"/>
    <x v="2"/>
    <s v="OFF-BI-10001543"/>
    <x v="1"/>
    <x v="8"/>
    <s v="GBC VeloBinder Manual Binding System"/>
    <n v="287.92"/>
    <n v="8"/>
    <n v="0"/>
    <n v="138.20160000000001"/>
    <n v="0.48000000000000004"/>
    <s v="Medium"/>
    <x v="3"/>
    <x v="2"/>
  </r>
  <r>
    <n v="428"/>
    <s v="CA-2014-101476"/>
    <d v="2014-12-09T00:00:00"/>
    <d v="2014-09-13T00:00:00"/>
    <s v="First Class"/>
    <s v="SD-20485"/>
    <x v="174"/>
    <s v="Home Office"/>
    <s v="United States"/>
    <s v="New Rochelle"/>
    <s v="New York"/>
    <n v="10801"/>
    <x v="3"/>
    <s v="TEC-MA-10000029"/>
    <x v="2"/>
    <x v="15"/>
    <s v="Epson WorkForce WF-2530 All-in-One Printer, Copier Scanner"/>
    <n v="69.989999999999995"/>
    <n v="1"/>
    <n v="0"/>
    <n v="30.095700000000001"/>
    <n v="0.43000000000000005"/>
    <s v="Small"/>
    <x v="2"/>
    <x v="1"/>
  </r>
  <r>
    <n v="429"/>
    <s v="CA-2017-152275"/>
    <d v="2017-01-10T00:00:00"/>
    <d v="2017-10-08T00:00:00"/>
    <s v="Standard Class"/>
    <s v="KH-16630"/>
    <x v="175"/>
    <s v="Corporate"/>
    <s v="United States"/>
    <s v="San Antonio"/>
    <s v="Texas"/>
    <n v="78207"/>
    <x v="2"/>
    <s v="OFF-AR-10000369"/>
    <x v="1"/>
    <x v="6"/>
    <s v="Design Ebony Sketching Pencil"/>
    <n v="6.6719999999999997"/>
    <n v="6"/>
    <n v="0.2"/>
    <n v="0.50039999999999996"/>
    <n v="7.4999999999999997E-2"/>
    <s v="Small"/>
    <x v="3"/>
    <x v="7"/>
  </r>
  <r>
    <n v="430"/>
    <s v="US-2016-123750"/>
    <d v="2016-04-15T00:00:00"/>
    <d v="2016-04-21T00:00:00"/>
    <s v="Standard Class"/>
    <s v="RB-19795"/>
    <x v="176"/>
    <s v="Home Office"/>
    <s v="United States"/>
    <s v="Gastonia"/>
    <s v="North Carolina"/>
    <n v="28052"/>
    <x v="0"/>
    <s v="OFF-BI-10004584"/>
    <x v="1"/>
    <x v="8"/>
    <s v="GBC ProClick 150 Presentation Binding System"/>
    <n v="189.58799999999999"/>
    <n v="2"/>
    <n v="0.7"/>
    <n v="-145.35079999999999"/>
    <n v="-0.76666666666666661"/>
    <s v="Medium"/>
    <x v="0"/>
    <x v="4"/>
  </r>
  <r>
    <n v="431"/>
    <s v="US-2016-123750"/>
    <d v="2016-04-15T00:00:00"/>
    <d v="2016-04-21T00:00:00"/>
    <s v="Standard Class"/>
    <s v="RB-19795"/>
    <x v="176"/>
    <s v="Home Office"/>
    <s v="United States"/>
    <s v="Gastonia"/>
    <s v="North Carolina"/>
    <n v="28052"/>
    <x v="0"/>
    <s v="TEC-AC-10004659"/>
    <x v="2"/>
    <x v="11"/>
    <s v="Imation Secure+ Hardware Encrypted USB 2.0 Flash Drive; 16GB"/>
    <n v="408.74400000000003"/>
    <n v="7"/>
    <n v="0.2"/>
    <n v="76.639499999999998"/>
    <n v="0.18749999999999997"/>
    <s v="Medium"/>
    <x v="0"/>
    <x v="4"/>
  </r>
  <r>
    <n v="432"/>
    <s v="US-2016-123750"/>
    <d v="2016-04-15T00:00:00"/>
    <d v="2016-04-21T00:00:00"/>
    <s v="Standard Class"/>
    <s v="RB-19795"/>
    <x v="176"/>
    <s v="Home Office"/>
    <s v="United States"/>
    <s v="Gastonia"/>
    <s v="North Carolina"/>
    <n v="28052"/>
    <x v="0"/>
    <s v="TEC-AC-10004659"/>
    <x v="2"/>
    <x v="11"/>
    <s v="Imation Secure+ Hardware Encrypted USB 2.0 Flash Drive; 16GB"/>
    <n v="291.95999999999998"/>
    <n v="5"/>
    <n v="0.2"/>
    <n v="54.7425"/>
    <n v="0.1875"/>
    <s v="Medium"/>
    <x v="0"/>
    <x v="4"/>
  </r>
  <r>
    <n v="433"/>
    <s v="US-2016-123750"/>
    <d v="2016-04-15T00:00:00"/>
    <d v="2016-04-21T00:00:00"/>
    <s v="Standard Class"/>
    <s v="RB-19795"/>
    <x v="176"/>
    <s v="Home Office"/>
    <s v="United States"/>
    <s v="Gastonia"/>
    <s v="North Carolina"/>
    <n v="28052"/>
    <x v="0"/>
    <s v="OFF-ST-10000617"/>
    <x v="1"/>
    <x v="4"/>
    <s v="Woodgrain Magazine Files by Perma"/>
    <n v="4.7679999999999998"/>
    <n v="2"/>
    <n v="0.2"/>
    <n v="-0.77480000000000004"/>
    <n v="-0.16250000000000001"/>
    <s v="Small"/>
    <x v="0"/>
    <x v="4"/>
  </r>
  <r>
    <n v="434"/>
    <s v="CA-2016-127369"/>
    <d v="2016-06-06T00:00:00"/>
    <d v="2016-06-07T00:00:00"/>
    <s v="First Class"/>
    <s v="DB-13060"/>
    <x v="72"/>
    <s v="Consumer"/>
    <s v="United States"/>
    <s v="Lowell"/>
    <s v="Massachusetts"/>
    <n v="1852"/>
    <x v="3"/>
    <s v="OFF-ST-10003306"/>
    <x v="1"/>
    <x v="4"/>
    <s v="Letter Size Cart"/>
    <n v="714.3"/>
    <n v="5"/>
    <n v="0"/>
    <n v="207.14699999999999"/>
    <n v="0.28999999999999998"/>
    <s v="Large"/>
    <x v="0"/>
    <x v="9"/>
  </r>
  <r>
    <n v="435"/>
    <s v="US-2014-150574"/>
    <d v="2014-12-19T00:00:00"/>
    <d v="2014-12-25T00:00:00"/>
    <s v="Standard Class"/>
    <s v="MK-18160"/>
    <x v="177"/>
    <s v="Consumer"/>
    <s v="United States"/>
    <s v="Jacksonville"/>
    <s v="Florida"/>
    <n v="32216"/>
    <x v="0"/>
    <s v="OFF-BI-10000773"/>
    <x v="1"/>
    <x v="8"/>
    <s v="Insertable Tab Post Binder Dividers"/>
    <n v="4.8120000000000003"/>
    <n v="2"/>
    <n v="0.7"/>
    <n v="-3.6892"/>
    <n v="-0.76666666666666661"/>
    <s v="Small"/>
    <x v="2"/>
    <x v="1"/>
  </r>
  <r>
    <n v="436"/>
    <s v="US-2014-150574"/>
    <d v="2014-12-19T00:00:00"/>
    <d v="2014-12-25T00:00:00"/>
    <s v="Standard Class"/>
    <s v="MK-18160"/>
    <x v="177"/>
    <s v="Consumer"/>
    <s v="United States"/>
    <s v="Jacksonville"/>
    <s v="Florida"/>
    <n v="32216"/>
    <x v="0"/>
    <s v="TEC-AC-10002600"/>
    <x v="2"/>
    <x v="11"/>
    <s v="Belkin QODE FastFit Bluetooth Keyboard"/>
    <n v="247.8"/>
    <n v="5"/>
    <n v="0.2"/>
    <n v="-18.585000000000001"/>
    <n v="-7.4999999999999997E-2"/>
    <s v="Medium"/>
    <x v="2"/>
    <x v="1"/>
  </r>
  <r>
    <n v="437"/>
    <s v="CA-2016-147375"/>
    <d v="2016-12-06T00:00:00"/>
    <d v="2016-06-14T00:00:00"/>
    <s v="Second Class"/>
    <s v="PO-19180"/>
    <x v="178"/>
    <s v="Home Office"/>
    <s v="United States"/>
    <s v="Chicago"/>
    <s v="Illinois"/>
    <n v="60623"/>
    <x v="2"/>
    <s v="TEC-MA-10002937"/>
    <x v="2"/>
    <x v="15"/>
    <s v="Canon Color ImageCLASS MF8580Cdw Wireless Laser All-In-One Printer, Copier, Scanner"/>
    <n v="1007.979"/>
    <n v="3"/>
    <n v="0.3"/>
    <n v="43.199100000000001"/>
    <n v="4.2857142857142858E-2"/>
    <s v="Large"/>
    <x v="0"/>
    <x v="1"/>
  </r>
  <r>
    <n v="438"/>
    <s v="CA-2016-147375"/>
    <d v="2016-12-06T00:00:00"/>
    <d v="2016-06-14T00:00:00"/>
    <s v="Second Class"/>
    <s v="PO-19180"/>
    <x v="178"/>
    <s v="Home Office"/>
    <s v="United States"/>
    <s v="Chicago"/>
    <s v="Illinois"/>
    <n v="60623"/>
    <x v="2"/>
    <s v="OFF-PA-10001970"/>
    <x v="1"/>
    <x v="10"/>
    <s v="Xerox 1908"/>
    <n v="313.488"/>
    <n v="7"/>
    <n v="0.2"/>
    <n v="113.63939999999999"/>
    <n v="0.36249999999999999"/>
    <s v="Medium"/>
    <x v="0"/>
    <x v="1"/>
  </r>
  <r>
    <n v="439"/>
    <s v="CA-2017-130043"/>
    <d v="2017-09-15T00:00:00"/>
    <d v="2017-09-19T00:00:00"/>
    <s v="Standard Class"/>
    <s v="BB-11545"/>
    <x v="179"/>
    <s v="Corporate"/>
    <s v="United States"/>
    <s v="Houston"/>
    <s v="Texas"/>
    <n v="77070"/>
    <x v="2"/>
    <s v="OFF-PA-10002230"/>
    <x v="1"/>
    <x v="10"/>
    <s v="Xerox 1897"/>
    <n v="31.872"/>
    <n v="8"/>
    <n v="0.2"/>
    <n v="11.553599999999999"/>
    <n v="0.36249999999999999"/>
    <s v="Small"/>
    <x v="3"/>
    <x v="3"/>
  </r>
  <r>
    <n v="440"/>
    <s v="CA-2017-157252"/>
    <d v="2017-01-20T00:00:00"/>
    <d v="2017-01-23T00:00:00"/>
    <s v="Second Class"/>
    <s v="CV-12805"/>
    <x v="51"/>
    <s v="Corporate"/>
    <s v="United States"/>
    <s v="New York City"/>
    <s v="New York"/>
    <n v="10024"/>
    <x v="3"/>
    <s v="FUR-CH-10003396"/>
    <x v="0"/>
    <x v="1"/>
    <s v="Global Deluxe Steno Chair"/>
    <n v="207.846"/>
    <n v="3"/>
    <n v="0.1"/>
    <n v="2.3094000000000001"/>
    <n v="1.1111111111111112E-2"/>
    <s v="Medium"/>
    <x v="3"/>
    <x v="7"/>
  </r>
  <r>
    <n v="441"/>
    <s v="CA-2016-115756"/>
    <d v="2016-05-09T00:00:00"/>
    <d v="2016-09-07T00:00:00"/>
    <s v="Second Class"/>
    <s v="PK-19075"/>
    <x v="7"/>
    <s v="Consumer"/>
    <s v="United States"/>
    <s v="Detroit"/>
    <s v="Michigan"/>
    <n v="48227"/>
    <x v="2"/>
    <s v="FUR-FU-10000246"/>
    <x v="0"/>
    <x v="5"/>
    <s v="Aluminum Document Frame"/>
    <n v="12.22"/>
    <n v="1"/>
    <n v="0"/>
    <n v="3.6659999999999999"/>
    <n v="0.3"/>
    <s v="Small"/>
    <x v="0"/>
    <x v="5"/>
  </r>
  <r>
    <n v="442"/>
    <s v="CA-2016-115756"/>
    <d v="2016-05-09T00:00:00"/>
    <d v="2016-09-07T00:00:00"/>
    <s v="Second Class"/>
    <s v="PK-19075"/>
    <x v="7"/>
    <s v="Consumer"/>
    <s v="United States"/>
    <s v="Detroit"/>
    <s v="Michigan"/>
    <n v="48227"/>
    <x v="2"/>
    <s v="OFF-ST-10000060"/>
    <x v="1"/>
    <x v="4"/>
    <s v="Fellowes Bankers Box Staxonsteel Drawer File/Stacking System"/>
    <n v="194.94"/>
    <n v="3"/>
    <n v="0"/>
    <n v="23.392800000000001"/>
    <n v="0.12000000000000001"/>
    <s v="Medium"/>
    <x v="0"/>
    <x v="5"/>
  </r>
  <r>
    <n v="443"/>
    <s v="CA-2016-115756"/>
    <d v="2016-05-09T00:00:00"/>
    <d v="2016-09-07T00:00:00"/>
    <s v="Second Class"/>
    <s v="PK-19075"/>
    <x v="7"/>
    <s v="Consumer"/>
    <s v="United States"/>
    <s v="Detroit"/>
    <s v="Michigan"/>
    <n v="48227"/>
    <x v="2"/>
    <s v="OFF-ST-10003058"/>
    <x v="1"/>
    <x v="4"/>
    <s v="Eldon Mobile Mega Data Cart  Mega Stackable  Add-On Trays"/>
    <n v="70.95"/>
    <n v="3"/>
    <n v="0"/>
    <n v="20.575500000000002"/>
    <n v="0.29000000000000004"/>
    <s v="Small"/>
    <x v="0"/>
    <x v="5"/>
  </r>
  <r>
    <n v="444"/>
    <s v="CA-2016-115756"/>
    <d v="2016-05-09T00:00:00"/>
    <d v="2016-09-07T00:00:00"/>
    <s v="Second Class"/>
    <s v="PK-19075"/>
    <x v="7"/>
    <s v="Consumer"/>
    <s v="United States"/>
    <s v="Detroit"/>
    <s v="Michigan"/>
    <n v="48227"/>
    <x v="2"/>
    <s v="OFF-PA-10002222"/>
    <x v="1"/>
    <x v="10"/>
    <s v="Xerox Color Copier Paper, 11&quot; x 17&quot;, Ream"/>
    <n v="91.36"/>
    <n v="4"/>
    <n v="0"/>
    <n v="42.025599999999997"/>
    <n v="0.45999999999999996"/>
    <s v="Small"/>
    <x v="0"/>
    <x v="5"/>
  </r>
  <r>
    <n v="445"/>
    <s v="CA-2016-115756"/>
    <d v="2016-05-09T00:00:00"/>
    <d v="2016-09-07T00:00:00"/>
    <s v="Second Class"/>
    <s v="PK-19075"/>
    <x v="7"/>
    <s v="Consumer"/>
    <s v="United States"/>
    <s v="Detroit"/>
    <s v="Michigan"/>
    <n v="48227"/>
    <x v="2"/>
    <s v="FUR-CH-10002372"/>
    <x v="0"/>
    <x v="1"/>
    <s v="Office Star - Ergonomically Designed Knee Chair"/>
    <n v="242.94"/>
    <n v="3"/>
    <n v="0"/>
    <n v="29.152799999999999"/>
    <n v="0.12"/>
    <s v="Medium"/>
    <x v="0"/>
    <x v="5"/>
  </r>
  <r>
    <n v="446"/>
    <s v="CA-2016-115756"/>
    <d v="2016-05-09T00:00:00"/>
    <d v="2016-09-07T00:00:00"/>
    <s v="Second Class"/>
    <s v="PK-19075"/>
    <x v="7"/>
    <s v="Consumer"/>
    <s v="United States"/>
    <s v="Detroit"/>
    <s v="Michigan"/>
    <n v="48227"/>
    <x v="2"/>
    <s v="OFF-LA-10001317"/>
    <x v="1"/>
    <x v="2"/>
    <s v="Avery 520"/>
    <n v="22.05"/>
    <n v="7"/>
    <n v="0"/>
    <n v="10.584"/>
    <n v="0.48"/>
    <s v="Small"/>
    <x v="0"/>
    <x v="5"/>
  </r>
  <r>
    <n v="447"/>
    <s v="CA-2017-154214"/>
    <d v="2017-03-20T00:00:00"/>
    <d v="2017-03-25T00:00:00"/>
    <s v="Second Class"/>
    <s v="TB-21595"/>
    <x v="180"/>
    <s v="Consumer"/>
    <s v="United States"/>
    <s v="Columbus"/>
    <s v="Indiana"/>
    <n v="47201"/>
    <x v="2"/>
    <s v="FUR-FU-10000206"/>
    <x v="0"/>
    <x v="5"/>
    <s v="GE General Purpose, Extra Long Life, Showcase &amp; Floodlight Incandescent Bulbs"/>
    <n v="2.91"/>
    <n v="1"/>
    <n v="0"/>
    <n v="1.3676999999999999"/>
    <n v="0.47"/>
    <s v="Small"/>
    <x v="3"/>
    <x v="10"/>
  </r>
  <r>
    <n v="448"/>
    <s v="CA-2016-166674"/>
    <d v="2016-01-04T00:00:00"/>
    <d v="2016-04-03T00:00:00"/>
    <s v="Second Class"/>
    <s v="RB-19360"/>
    <x v="181"/>
    <s v="Consumer"/>
    <s v="United States"/>
    <s v="Auburn"/>
    <s v="New York"/>
    <n v="13021"/>
    <x v="3"/>
    <s v="OFF-AR-10000588"/>
    <x v="1"/>
    <x v="6"/>
    <s v="Newell 345"/>
    <n v="59.52"/>
    <n v="3"/>
    <n v="0"/>
    <n v="15.475199999999999"/>
    <n v="0.25999999999999995"/>
    <s v="Small"/>
    <x v="0"/>
    <x v="7"/>
  </r>
  <r>
    <n v="449"/>
    <s v="CA-2016-166674"/>
    <d v="2016-01-04T00:00:00"/>
    <d v="2016-04-03T00:00:00"/>
    <s v="Second Class"/>
    <s v="RB-19360"/>
    <x v="181"/>
    <s v="Consumer"/>
    <s v="United States"/>
    <s v="Auburn"/>
    <s v="New York"/>
    <n v="13021"/>
    <x v="3"/>
    <s v="OFF-ST-10001469"/>
    <x v="1"/>
    <x v="4"/>
    <s v="Fellowes Bankers Box Recycled Super Stor/Drawer"/>
    <n v="161.94"/>
    <n v="3"/>
    <n v="0"/>
    <n v="9.7164000000000001"/>
    <n v="6.0000000000000005E-2"/>
    <s v="Medium"/>
    <x v="0"/>
    <x v="7"/>
  </r>
  <r>
    <n v="450"/>
    <s v="CA-2016-166674"/>
    <d v="2016-01-04T00:00:00"/>
    <d v="2016-04-03T00:00:00"/>
    <s v="Second Class"/>
    <s v="RB-19360"/>
    <x v="181"/>
    <s v="Consumer"/>
    <s v="United States"/>
    <s v="Auburn"/>
    <s v="New York"/>
    <n v="13021"/>
    <x v="3"/>
    <s v="OFF-AR-10001953"/>
    <x v="1"/>
    <x v="6"/>
    <s v="Boston 1645 Deluxe Heavier-Duty Electric Pencil Sharpener"/>
    <n v="263.88"/>
    <n v="6"/>
    <n v="0"/>
    <n v="71.247600000000006"/>
    <n v="0.27"/>
    <s v="Medium"/>
    <x v="0"/>
    <x v="7"/>
  </r>
  <r>
    <n v="451"/>
    <s v="CA-2016-166674"/>
    <d v="2016-01-04T00:00:00"/>
    <d v="2016-04-03T00:00:00"/>
    <s v="Second Class"/>
    <s v="RB-19360"/>
    <x v="181"/>
    <s v="Consumer"/>
    <s v="United States"/>
    <s v="Auburn"/>
    <s v="New York"/>
    <n v="13021"/>
    <x v="3"/>
    <s v="OFF-AR-10003156"/>
    <x v="1"/>
    <x v="6"/>
    <s v="50 Colored Long Pencils"/>
    <n v="30.48"/>
    <n v="3"/>
    <n v="0"/>
    <n v="7.9248000000000003"/>
    <n v="0.26"/>
    <s v="Small"/>
    <x v="0"/>
    <x v="7"/>
  </r>
  <r>
    <n v="452"/>
    <s v="CA-2016-166674"/>
    <d v="2016-01-04T00:00:00"/>
    <d v="2016-04-03T00:00:00"/>
    <s v="Second Class"/>
    <s v="RB-19360"/>
    <x v="181"/>
    <s v="Consumer"/>
    <s v="United States"/>
    <s v="Auburn"/>
    <s v="New York"/>
    <n v="13021"/>
    <x v="3"/>
    <s v="OFF-AR-10004974"/>
    <x v="1"/>
    <x v="6"/>
    <s v="Newell 342"/>
    <n v="9.84"/>
    <n v="3"/>
    <n v="0"/>
    <n v="2.8536000000000001"/>
    <n v="0.29000000000000004"/>
    <s v="Small"/>
    <x v="0"/>
    <x v="7"/>
  </r>
  <r>
    <n v="453"/>
    <s v="CA-2016-166674"/>
    <d v="2016-01-04T00:00:00"/>
    <d v="2016-04-03T00:00:00"/>
    <s v="Second Class"/>
    <s v="RB-19360"/>
    <x v="181"/>
    <s v="Consumer"/>
    <s v="United States"/>
    <s v="Auburn"/>
    <s v="New York"/>
    <n v="13021"/>
    <x v="3"/>
    <s v="TEC-PH-10002365"/>
    <x v="2"/>
    <x v="7"/>
    <s v="Belkin Grip Candy Sheer Case / Cover for iPhone 5 and 5S"/>
    <n v="35.119999999999997"/>
    <n v="4"/>
    <n v="0"/>
    <n v="9.1311999999999998"/>
    <n v="0.26"/>
    <s v="Small"/>
    <x v="0"/>
    <x v="7"/>
  </r>
  <r>
    <n v="454"/>
    <s v="CA-2017-147277"/>
    <d v="2017-10-20T00:00:00"/>
    <d v="2017-10-24T00:00:00"/>
    <s v="Standard Class"/>
    <s v="EB-13705"/>
    <x v="182"/>
    <s v="Corporate"/>
    <s v="United States"/>
    <s v="Akron"/>
    <s v="Ohio"/>
    <n v="44312"/>
    <x v="3"/>
    <s v="FUR-TA-10001539"/>
    <x v="0"/>
    <x v="3"/>
    <s v="Chromcraft Rectangular Conference Tables"/>
    <n v="284.36399999999998"/>
    <n v="2"/>
    <n v="0.4"/>
    <n v="-75.830399999999997"/>
    <n v="-0.26666666666666666"/>
    <s v="Medium"/>
    <x v="3"/>
    <x v="8"/>
  </r>
  <r>
    <n v="455"/>
    <s v="CA-2017-147277"/>
    <d v="2017-10-20T00:00:00"/>
    <d v="2017-10-24T00:00:00"/>
    <s v="Standard Class"/>
    <s v="EB-13705"/>
    <x v="182"/>
    <s v="Corporate"/>
    <s v="United States"/>
    <s v="Akron"/>
    <s v="Ohio"/>
    <n v="44312"/>
    <x v="3"/>
    <s v="OFF-ST-10000142"/>
    <x v="1"/>
    <x v="4"/>
    <s v="Deluxe Rollaway Locking File with Drawer"/>
    <n v="665.40800000000002"/>
    <n v="2"/>
    <n v="0.2"/>
    <n v="66.540800000000004"/>
    <n v="0.1"/>
    <s v="Large"/>
    <x v="3"/>
    <x v="8"/>
  </r>
  <r>
    <n v="456"/>
    <s v="CA-2016-100153"/>
    <d v="2016-12-13T00:00:00"/>
    <d v="2016-12-17T00:00:00"/>
    <s v="Standard Class"/>
    <s v="KH-16630"/>
    <x v="175"/>
    <s v="Corporate"/>
    <s v="United States"/>
    <s v="Norman"/>
    <s v="Oklahoma"/>
    <n v="73071"/>
    <x v="2"/>
    <s v="TEC-AC-10001772"/>
    <x v="2"/>
    <x v="11"/>
    <s v="Memorex Mini Travel Drive 16 GB USB 2.0 Flash Drive"/>
    <n v="63.88"/>
    <n v="4"/>
    <n v="0"/>
    <n v="24.9132"/>
    <n v="0.38999999999999996"/>
    <s v="Small"/>
    <x v="0"/>
    <x v="1"/>
  </r>
  <r>
    <n v="457"/>
    <s v="US-2014-110674"/>
    <d v="2014-12-02T00:00:00"/>
    <d v="2014-02-18T00:00:00"/>
    <s v="Standard Class"/>
    <s v="SC-20095"/>
    <x v="183"/>
    <s v="Consumer"/>
    <s v="United States"/>
    <s v="Concord"/>
    <s v="California"/>
    <n v="94521"/>
    <x v="1"/>
    <s v="FUR-CH-10000225"/>
    <x v="0"/>
    <x v="1"/>
    <s v="Global Geo Office Task Chair, Gray"/>
    <n v="129.56800000000001"/>
    <n v="2"/>
    <n v="0.2"/>
    <n v="-24.294"/>
    <n v="-0.1875"/>
    <s v="Medium"/>
    <x v="2"/>
    <x v="1"/>
  </r>
  <r>
    <n v="458"/>
    <s v="US-2016-157945"/>
    <d v="2016-09-26T00:00:00"/>
    <d v="2016-10-01T00:00:00"/>
    <s v="Standard Class"/>
    <s v="NF-18385"/>
    <x v="173"/>
    <s v="Consumer"/>
    <s v="United States"/>
    <s v="Decatur"/>
    <s v="Illinois"/>
    <n v="62521"/>
    <x v="2"/>
    <s v="FUR-CH-10002331"/>
    <x v="0"/>
    <x v="1"/>
    <s v="Hon 4700 Series Mobuis Mid-Back Task Chairs with Adjustable Arms"/>
    <n v="747.55799999999999"/>
    <n v="3"/>
    <n v="0.3"/>
    <n v="-96.114599999999996"/>
    <n v="-0.12857142857142856"/>
    <s v="Large"/>
    <x v="0"/>
    <x v="3"/>
  </r>
  <r>
    <n v="459"/>
    <s v="US-2016-157945"/>
    <d v="2016-09-26T00:00:00"/>
    <d v="2016-10-01T00:00:00"/>
    <s v="Standard Class"/>
    <s v="NF-18385"/>
    <x v="173"/>
    <s v="Consumer"/>
    <s v="United States"/>
    <s v="Decatur"/>
    <s v="Illinois"/>
    <n v="62521"/>
    <x v="2"/>
    <s v="OFF-EN-10001415"/>
    <x v="1"/>
    <x v="12"/>
    <s v="Staple envelope"/>
    <n v="8.9280000000000008"/>
    <n v="2"/>
    <n v="0.2"/>
    <n v="3.3479999999999999"/>
    <n v="0.37499999999999994"/>
    <s v="Small"/>
    <x v="0"/>
    <x v="3"/>
  </r>
  <r>
    <n v="460"/>
    <s v="CA-2015-109638"/>
    <d v="2015-12-15T00:00:00"/>
    <d v="2015-12-22T00:00:00"/>
    <s v="Standard Class"/>
    <s v="JH-15985"/>
    <x v="98"/>
    <s v="Consumer"/>
    <s v="United States"/>
    <s v="Seattle"/>
    <s v="Washington"/>
    <n v="98115"/>
    <x v="1"/>
    <s v="OFF-AP-10002472"/>
    <x v="1"/>
    <x v="9"/>
    <s v="3M Office Air Cleaner"/>
    <n v="103.92"/>
    <n v="4"/>
    <n v="0"/>
    <n v="36.372"/>
    <n v="0.35"/>
    <s v="Medium"/>
    <x v="1"/>
    <x v="1"/>
  </r>
  <r>
    <n v="461"/>
    <s v="CA-2015-109638"/>
    <d v="2015-12-15T00:00:00"/>
    <d v="2015-12-22T00:00:00"/>
    <s v="Standard Class"/>
    <s v="JH-15985"/>
    <x v="98"/>
    <s v="Consumer"/>
    <s v="United States"/>
    <s v="Seattle"/>
    <s v="Washington"/>
    <n v="98115"/>
    <x v="1"/>
    <s v="TEC-AC-10004571"/>
    <x v="2"/>
    <x v="11"/>
    <s v="Logitech G700s Rechargeable Gaming Mouse"/>
    <n v="899.91"/>
    <n v="9"/>
    <n v="0"/>
    <n v="377.9622"/>
    <n v="0.42"/>
    <s v="Large"/>
    <x v="1"/>
    <x v="1"/>
  </r>
  <r>
    <n v="462"/>
    <s v="CA-2015-109638"/>
    <d v="2015-12-15T00:00:00"/>
    <d v="2015-12-22T00:00:00"/>
    <s v="Standard Class"/>
    <s v="JH-15985"/>
    <x v="98"/>
    <s v="Consumer"/>
    <s v="United States"/>
    <s v="Seattle"/>
    <s v="Washington"/>
    <n v="98115"/>
    <x v="1"/>
    <s v="OFF-BI-10001098"/>
    <x v="1"/>
    <x v="8"/>
    <s v="Acco D-Ring Binder w/DublLock"/>
    <n v="51.311999999999998"/>
    <n v="3"/>
    <n v="0.2"/>
    <n v="18.6006"/>
    <n v="0.36250000000000004"/>
    <s v="Small"/>
    <x v="1"/>
    <x v="1"/>
  </r>
  <r>
    <n v="463"/>
    <s v="CA-2016-109869"/>
    <d v="2016-04-22T00:00:00"/>
    <d v="2016-04-29T00:00:00"/>
    <s v="Standard Class"/>
    <s v="TN-21040"/>
    <x v="184"/>
    <s v="Home Office"/>
    <s v="United States"/>
    <s v="Phoenix"/>
    <s v="Arizona"/>
    <n v="85023"/>
    <x v="1"/>
    <s v="FUR-FU-10000023"/>
    <x v="0"/>
    <x v="5"/>
    <s v="Eldon Wave Desk Accessories"/>
    <n v="23.56"/>
    <n v="5"/>
    <n v="0.2"/>
    <n v="7.0679999999999996"/>
    <n v="0.3"/>
    <s v="Small"/>
    <x v="0"/>
    <x v="4"/>
  </r>
  <r>
    <n v="464"/>
    <s v="CA-2016-109869"/>
    <d v="2016-04-22T00:00:00"/>
    <d v="2016-04-29T00:00:00"/>
    <s v="Standard Class"/>
    <s v="TN-21040"/>
    <x v="184"/>
    <s v="Home Office"/>
    <s v="United States"/>
    <s v="Phoenix"/>
    <s v="Arizona"/>
    <n v="85023"/>
    <x v="1"/>
    <s v="FUR-TA-10001889"/>
    <x v="0"/>
    <x v="3"/>
    <s v="Bush Advantage Collection Racetrack Conference Table"/>
    <n v="1272.6300000000001"/>
    <n v="6"/>
    <n v="0.5"/>
    <n v="-814.48320000000001"/>
    <n v="-0.6399999999999999"/>
    <s v="Large"/>
    <x v="0"/>
    <x v="4"/>
  </r>
  <r>
    <n v="465"/>
    <s v="CA-2016-109869"/>
    <d v="2016-04-22T00:00:00"/>
    <d v="2016-04-29T00:00:00"/>
    <s v="Standard Class"/>
    <s v="TN-21040"/>
    <x v="184"/>
    <s v="Home Office"/>
    <s v="United States"/>
    <s v="Phoenix"/>
    <s v="Arizona"/>
    <n v="85023"/>
    <x v="1"/>
    <s v="OFF-BI-10000315"/>
    <x v="1"/>
    <x v="8"/>
    <s v="Poly Designer Cover &amp; Back"/>
    <n v="28.484999999999999"/>
    <n v="5"/>
    <n v="0.7"/>
    <n v="-20.888999999999999"/>
    <n v="-0.73333333333333328"/>
    <s v="Small"/>
    <x v="0"/>
    <x v="4"/>
  </r>
  <r>
    <n v="466"/>
    <s v="CA-2016-109869"/>
    <d v="2016-04-22T00:00:00"/>
    <d v="2016-04-29T00:00:00"/>
    <s v="Standard Class"/>
    <s v="TN-21040"/>
    <x v="184"/>
    <s v="Home Office"/>
    <s v="United States"/>
    <s v="Phoenix"/>
    <s v="Arizona"/>
    <n v="85023"/>
    <x v="1"/>
    <s v="OFF-SU-10003505"/>
    <x v="1"/>
    <x v="14"/>
    <s v="Premier Electric Letter Opener"/>
    <n v="185.376"/>
    <n v="2"/>
    <n v="0.2"/>
    <n v="-34.758000000000003"/>
    <n v="-0.1875"/>
    <s v="Medium"/>
    <x v="0"/>
    <x v="4"/>
  </r>
  <r>
    <n v="467"/>
    <s v="CA-2016-109869"/>
    <d v="2016-04-22T00:00:00"/>
    <d v="2016-04-29T00:00:00"/>
    <s v="Standard Class"/>
    <s v="TN-21040"/>
    <x v="184"/>
    <s v="Home Office"/>
    <s v="United States"/>
    <s v="Phoenix"/>
    <s v="Arizona"/>
    <n v="85023"/>
    <x v="1"/>
    <s v="OFF-AP-10002578"/>
    <x v="1"/>
    <x v="9"/>
    <s v="Fellowes Premier Superior Surge Suppressor, 10-Outlet, With Phone and Remote"/>
    <n v="78.272000000000006"/>
    <n v="2"/>
    <n v="0.2"/>
    <n v="5.8704000000000001"/>
    <n v="7.4999999999999997E-2"/>
    <s v="Small"/>
    <x v="0"/>
    <x v="4"/>
  </r>
  <r>
    <n v="468"/>
    <s v="US-2015-101399"/>
    <d v="2015-01-17T00:00:00"/>
    <d v="2015-01-24T00:00:00"/>
    <s v="Standard Class"/>
    <s v="JS-15940"/>
    <x v="185"/>
    <s v="Home Office"/>
    <s v="United States"/>
    <s v="Park Ridge"/>
    <s v="Illinois"/>
    <n v="60068"/>
    <x v="2"/>
    <s v="FUR-FU-10002918"/>
    <x v="0"/>
    <x v="5"/>
    <s v="Eldon ClusterMat Chair Mat with Cordless Antistatic Protection"/>
    <n v="254.744"/>
    <n v="7"/>
    <n v="0.6"/>
    <n v="-312.06139999999999"/>
    <n v="-1.2249999999999999"/>
    <s v="Medium"/>
    <x v="1"/>
    <x v="7"/>
  </r>
  <r>
    <n v="469"/>
    <s v="CA-2017-154907"/>
    <d v="2017-03-31T00:00:00"/>
    <d v="2017-04-04T00:00:00"/>
    <s v="Standard Class"/>
    <s v="DS-13180"/>
    <x v="103"/>
    <s v="Corporate"/>
    <s v="United States"/>
    <s v="Amarillo"/>
    <s v="Texas"/>
    <n v="79109"/>
    <x v="2"/>
    <s v="FUR-BO-10002824"/>
    <x v="0"/>
    <x v="0"/>
    <s v="Bush Mission Pointe Library"/>
    <n v="205.33279999999999"/>
    <n v="2"/>
    <n v="0.32"/>
    <n v="-36.235199999999999"/>
    <n v="-0.17647058823529413"/>
    <s v="Medium"/>
    <x v="3"/>
    <x v="10"/>
  </r>
  <r>
    <n v="470"/>
    <s v="US-2016-100419"/>
    <d v="2016-12-16T00:00:00"/>
    <d v="2016-12-20T00:00:00"/>
    <s v="Second Class"/>
    <s v="CC-12670"/>
    <x v="113"/>
    <s v="Consumer"/>
    <s v="United States"/>
    <s v="Chicago"/>
    <s v="Illinois"/>
    <n v="60610"/>
    <x v="2"/>
    <s v="OFF-BI-10002194"/>
    <x v="1"/>
    <x v="8"/>
    <s v="Cardinal Hold-It CD Pocket"/>
    <n v="4.7880000000000003"/>
    <n v="3"/>
    <n v="0.8"/>
    <n v="-7.9001999999999999"/>
    <n v="-1.65"/>
    <s v="Small"/>
    <x v="0"/>
    <x v="1"/>
  </r>
  <r>
    <n v="471"/>
    <s v="CA-2015-154144"/>
    <d v="2015-12-20T00:00:00"/>
    <d v="2015-12-24T00:00:00"/>
    <s v="Standard Class"/>
    <s v="MH-17785"/>
    <x v="186"/>
    <s v="Corporate"/>
    <s v="United States"/>
    <s v="Lindenhurst"/>
    <s v="New York"/>
    <n v="11757"/>
    <x v="3"/>
    <s v="OFF-PA-10004071"/>
    <x v="1"/>
    <x v="10"/>
    <s v="Eaton Premium Continuous-Feed Paper, 25% Cotton, Letter Size, White, 1000 Shts/Box"/>
    <n v="55.48"/>
    <n v="1"/>
    <n v="0"/>
    <n v="26.630400000000002"/>
    <n v="0.48000000000000004"/>
    <s v="Small"/>
    <x v="1"/>
    <x v="1"/>
  </r>
  <r>
    <n v="472"/>
    <s v="CA-2014-144666"/>
    <d v="2014-09-11T00:00:00"/>
    <d v="2014-11-11T00:00:00"/>
    <s v="Second Class"/>
    <s v="JP-15520"/>
    <x v="187"/>
    <s v="Consumer"/>
    <s v="United States"/>
    <s v="San Francisco"/>
    <s v="California"/>
    <n v="94110"/>
    <x v="1"/>
    <s v="OFF-ST-10002743"/>
    <x v="1"/>
    <x v="4"/>
    <s v="SAFCO Boltless Steel Shelving"/>
    <n v="340.92"/>
    <n v="3"/>
    <n v="0"/>
    <n v="3.4091999999999998"/>
    <n v="9.9999999999999985E-3"/>
    <s v="Medium"/>
    <x v="2"/>
    <x v="3"/>
  </r>
  <r>
    <n v="473"/>
    <s v="CA-2014-144666"/>
    <d v="2014-09-11T00:00:00"/>
    <d v="2014-11-11T00:00:00"/>
    <s v="Second Class"/>
    <s v="JP-15520"/>
    <x v="187"/>
    <s v="Consumer"/>
    <s v="United States"/>
    <s v="San Francisco"/>
    <s v="California"/>
    <n v="94110"/>
    <x v="1"/>
    <s v="FUR-BO-10001601"/>
    <x v="0"/>
    <x v="0"/>
    <s v="Sauder Mission Library with Doors, Fruitwood Finish"/>
    <n v="222.666"/>
    <n v="2"/>
    <n v="0.15"/>
    <n v="10.478400000000001"/>
    <n v="4.7058823529411771E-2"/>
    <s v="Medium"/>
    <x v="2"/>
    <x v="3"/>
  </r>
  <r>
    <n v="474"/>
    <s v="CA-2014-144666"/>
    <d v="2014-09-11T00:00:00"/>
    <d v="2014-11-11T00:00:00"/>
    <s v="Second Class"/>
    <s v="JP-15520"/>
    <x v="187"/>
    <s v="Consumer"/>
    <s v="United States"/>
    <s v="San Francisco"/>
    <s v="California"/>
    <n v="94110"/>
    <x v="1"/>
    <s v="TEC-PH-10002680"/>
    <x v="2"/>
    <x v="7"/>
    <s v="Samsung Galaxy Note 3"/>
    <n v="703.96799999999996"/>
    <n v="4"/>
    <n v="0.2"/>
    <n v="87.995999999999995"/>
    <n v="0.125"/>
    <s v="Large"/>
    <x v="2"/>
    <x v="3"/>
  </r>
  <r>
    <n v="475"/>
    <s v="CA-2014-144666"/>
    <d v="2014-09-11T00:00:00"/>
    <d v="2014-11-11T00:00:00"/>
    <s v="Second Class"/>
    <s v="JP-15520"/>
    <x v="187"/>
    <s v="Consumer"/>
    <s v="United States"/>
    <s v="San Francisco"/>
    <s v="California"/>
    <n v="94110"/>
    <x v="1"/>
    <s v="OFF-ST-10001321"/>
    <x v="1"/>
    <x v="4"/>
    <s v="Decoflex Hanging Personal Folder File, Blue"/>
    <n v="92.52"/>
    <n v="6"/>
    <n v="0"/>
    <n v="24.980399999999999"/>
    <n v="0.27"/>
    <s v="Small"/>
    <x v="2"/>
    <x v="3"/>
  </r>
  <r>
    <n v="476"/>
    <s v="CA-2014-144666"/>
    <d v="2014-09-11T00:00:00"/>
    <d v="2014-11-11T00:00:00"/>
    <s v="Second Class"/>
    <s v="JP-15520"/>
    <x v="187"/>
    <s v="Consumer"/>
    <s v="United States"/>
    <s v="San Francisco"/>
    <s v="California"/>
    <n v="94110"/>
    <x v="1"/>
    <s v="OFF-PA-10001509"/>
    <x v="1"/>
    <x v="10"/>
    <s v="Recycled Desk Saver Line &quot;While You Were Out&quot; Book, 5 1/2&quot; X 4&quot;"/>
    <n v="62.65"/>
    <n v="7"/>
    <n v="0"/>
    <n v="28.818999999999999"/>
    <n v="0.46"/>
    <s v="Small"/>
    <x v="2"/>
    <x v="3"/>
  </r>
  <r>
    <n v="477"/>
    <s v="CA-2014-144666"/>
    <d v="2014-09-11T00:00:00"/>
    <d v="2014-11-11T00:00:00"/>
    <s v="Second Class"/>
    <s v="JP-15520"/>
    <x v="187"/>
    <s v="Consumer"/>
    <s v="United States"/>
    <s v="San Francisco"/>
    <s v="California"/>
    <n v="94110"/>
    <x v="1"/>
    <s v="OFF-PA-10003465"/>
    <x v="1"/>
    <x v="10"/>
    <s v="Xerox 1912"/>
    <n v="94.85"/>
    <n v="5"/>
    <n v="0"/>
    <n v="45.527999999999999"/>
    <n v="0.48000000000000004"/>
    <s v="Small"/>
    <x v="2"/>
    <x v="3"/>
  </r>
  <r>
    <n v="478"/>
    <s v="CA-2016-103891"/>
    <d v="2016-12-07T00:00:00"/>
    <d v="2016-07-19T00:00:00"/>
    <s v="Standard Class"/>
    <s v="KH-16690"/>
    <x v="120"/>
    <s v="Corporate"/>
    <s v="United States"/>
    <s v="Los Angeles"/>
    <s v="California"/>
    <n v="90008"/>
    <x v="1"/>
    <s v="TEC-PH-10000149"/>
    <x v="2"/>
    <x v="7"/>
    <s v="Cisco SPA525G2 IP Phone - Wireless"/>
    <n v="95.76"/>
    <n v="6"/>
    <n v="0.2"/>
    <n v="7.1820000000000004"/>
    <n v="7.4999999999999997E-2"/>
    <s v="Small"/>
    <x v="0"/>
    <x v="1"/>
  </r>
  <r>
    <n v="479"/>
    <s v="CA-2016-152632"/>
    <d v="2016-10-27T00:00:00"/>
    <d v="2016-11-02T00:00:00"/>
    <s v="Standard Class"/>
    <s v="JE-15475"/>
    <x v="188"/>
    <s v="Consumer"/>
    <s v="United States"/>
    <s v="Troy"/>
    <s v="New York"/>
    <n v="12180"/>
    <x v="3"/>
    <s v="FUR-FU-10002671"/>
    <x v="0"/>
    <x v="5"/>
    <s v="Electrix 20W Halogen Replacement Bulb for Zoom-In Desk Lamp"/>
    <n v="40.200000000000003"/>
    <n v="3"/>
    <n v="0"/>
    <n v="19.295999999999999"/>
    <n v="0.47999999999999993"/>
    <s v="Small"/>
    <x v="0"/>
    <x v="8"/>
  </r>
  <r>
    <n v="480"/>
    <s v="CA-2016-100790"/>
    <d v="2016-06-26T00:00:00"/>
    <d v="2016-07-02T00:00:00"/>
    <s v="Standard Class"/>
    <s v="JG-15805"/>
    <x v="189"/>
    <s v="Corporate"/>
    <s v="United States"/>
    <s v="New York City"/>
    <s v="New York"/>
    <n v="10024"/>
    <x v="3"/>
    <s v="OFF-AR-10003045"/>
    <x v="1"/>
    <x v="6"/>
    <s v="Prang Colored Pencils"/>
    <n v="14.7"/>
    <n v="5"/>
    <n v="0"/>
    <n v="6.6150000000000002"/>
    <n v="0.45"/>
    <s v="Small"/>
    <x v="0"/>
    <x v="9"/>
  </r>
  <r>
    <n v="481"/>
    <s v="CA-2016-100790"/>
    <d v="2016-06-26T00:00:00"/>
    <d v="2016-07-02T00:00:00"/>
    <s v="Standard Class"/>
    <s v="JG-15805"/>
    <x v="189"/>
    <s v="Corporate"/>
    <s v="United States"/>
    <s v="New York City"/>
    <s v="New York"/>
    <n v="10024"/>
    <x v="3"/>
    <s v="OFF-ST-10000689"/>
    <x v="1"/>
    <x v="4"/>
    <s v="Fellowes Strictly Business Drawer File, Letter/Legal Size"/>
    <n v="704.25"/>
    <n v="5"/>
    <n v="0"/>
    <n v="84.51"/>
    <n v="0.12000000000000001"/>
    <s v="Large"/>
    <x v="0"/>
    <x v="9"/>
  </r>
  <r>
    <n v="482"/>
    <s v="CA-2014-134677"/>
    <d v="2014-06-10T00:00:00"/>
    <d v="2014-10-10T00:00:00"/>
    <s v="Standard Class"/>
    <s v="XP-21865"/>
    <x v="190"/>
    <s v="Consumer"/>
    <s v="United States"/>
    <s v="San Diego"/>
    <s v="California"/>
    <n v="92024"/>
    <x v="1"/>
    <s v="TEC-AC-10001445"/>
    <x v="2"/>
    <x v="11"/>
    <s v="Imation USB 2.0 Swivel Flash Drive USB flash drive - 4 GB - Pink"/>
    <n v="9.09"/>
    <n v="3"/>
    <n v="0"/>
    <n v="1.9089"/>
    <n v="0.21000000000000002"/>
    <s v="Small"/>
    <x v="2"/>
    <x v="9"/>
  </r>
  <r>
    <n v="483"/>
    <s v="CA-2014-127691"/>
    <d v="2014-07-22T00:00:00"/>
    <d v="2014-07-27T00:00:00"/>
    <s v="Standard Class"/>
    <s v="EM-14065"/>
    <x v="191"/>
    <s v="Consumer"/>
    <s v="United States"/>
    <s v="New York City"/>
    <s v="New York"/>
    <n v="10024"/>
    <x v="3"/>
    <s v="OFF-AR-10002053"/>
    <x v="1"/>
    <x v="6"/>
    <s v="Premium Writing Pencils, Soft, #2 by Central Association for the Blind"/>
    <n v="5.96"/>
    <n v="2"/>
    <n v="0"/>
    <n v="1.6688000000000001"/>
    <n v="0.28000000000000003"/>
    <s v="Small"/>
    <x v="2"/>
    <x v="6"/>
  </r>
  <r>
    <n v="484"/>
    <s v="CA-2014-127691"/>
    <d v="2014-07-22T00:00:00"/>
    <d v="2014-07-27T00:00:00"/>
    <s v="Standard Class"/>
    <s v="EM-14065"/>
    <x v="191"/>
    <s v="Consumer"/>
    <s v="United States"/>
    <s v="New York City"/>
    <s v="New York"/>
    <n v="10024"/>
    <x v="3"/>
    <s v="TEC-AC-10002567"/>
    <x v="2"/>
    <x v="11"/>
    <s v="Logitech G602 Wireless Gaming Mouse"/>
    <n v="159.97999999999999"/>
    <n v="2"/>
    <n v="0"/>
    <n v="57.592799999999997"/>
    <n v="0.36"/>
    <s v="Medium"/>
    <x v="2"/>
    <x v="6"/>
  </r>
  <r>
    <n v="485"/>
    <s v="CA-2017-140963"/>
    <d v="2017-10-06T00:00:00"/>
    <d v="2017-06-13T00:00:00"/>
    <s v="First Class"/>
    <s v="MT-18070"/>
    <x v="192"/>
    <s v="Home Office"/>
    <s v="United States"/>
    <s v="Los Angeles"/>
    <s v="California"/>
    <n v="90045"/>
    <x v="1"/>
    <s v="OFF-LA-10003923"/>
    <x v="1"/>
    <x v="2"/>
    <s v="Alphabetical Labels for Top Tab Filing"/>
    <n v="29.6"/>
    <n v="2"/>
    <n v="0"/>
    <n v="14.8"/>
    <n v="0.5"/>
    <s v="Small"/>
    <x v="3"/>
    <x v="8"/>
  </r>
  <r>
    <n v="486"/>
    <s v="CA-2017-140963"/>
    <d v="2017-10-06T00:00:00"/>
    <d v="2017-06-13T00:00:00"/>
    <s v="First Class"/>
    <s v="MT-18070"/>
    <x v="192"/>
    <s v="Home Office"/>
    <s v="United States"/>
    <s v="Los Angeles"/>
    <s v="California"/>
    <n v="90045"/>
    <x v="1"/>
    <s v="FUR-BO-10001337"/>
    <x v="0"/>
    <x v="0"/>
    <s v="O'Sullivan Living Dimensions 2-Shelf Bookcases"/>
    <n v="514.16499999999996"/>
    <n v="5"/>
    <n v="0.15"/>
    <n v="-30.245000000000001"/>
    <n v="-5.8823529411764712E-2"/>
    <s v="Large"/>
    <x v="3"/>
    <x v="8"/>
  </r>
  <r>
    <n v="487"/>
    <s v="CA-2017-140963"/>
    <d v="2017-10-06T00:00:00"/>
    <d v="2017-06-13T00:00:00"/>
    <s v="First Class"/>
    <s v="MT-18070"/>
    <x v="192"/>
    <s v="Home Office"/>
    <s v="United States"/>
    <s v="Los Angeles"/>
    <s v="California"/>
    <n v="90045"/>
    <x v="1"/>
    <s v="TEC-PH-10001924"/>
    <x v="2"/>
    <x v="7"/>
    <s v="iHome FM Clock Radio with Lightning Dock"/>
    <n v="279.95999999999998"/>
    <n v="5"/>
    <n v="0.2"/>
    <n v="17.497499999999999"/>
    <n v="6.25E-2"/>
    <s v="Medium"/>
    <x v="3"/>
    <x v="8"/>
  </r>
  <r>
    <n v="488"/>
    <s v="CA-2014-154627"/>
    <d v="2014-10-29T00:00:00"/>
    <d v="2014-10-31T00:00:00"/>
    <s v="First Class"/>
    <s v="SA-20830"/>
    <x v="193"/>
    <s v="Consumer"/>
    <s v="United States"/>
    <s v="Chicago"/>
    <s v="Illinois"/>
    <n v="60610"/>
    <x v="2"/>
    <s v="TEC-PH-10001363"/>
    <x v="2"/>
    <x v="7"/>
    <s v="Apple iPhone 5S"/>
    <n v="2735.9520000000002"/>
    <n v="6"/>
    <n v="0.2"/>
    <n v="341.99400000000003"/>
    <n v="0.125"/>
    <s v="Large"/>
    <x v="2"/>
    <x v="8"/>
  </r>
  <r>
    <n v="489"/>
    <s v="CA-2014-133753"/>
    <d v="2014-09-06T00:00:00"/>
    <d v="2014-06-13T00:00:00"/>
    <s v="Second Class"/>
    <s v="CW-11905"/>
    <x v="194"/>
    <s v="Home Office"/>
    <s v="United States"/>
    <s v="Huntsville"/>
    <s v="Texas"/>
    <n v="77340"/>
    <x v="2"/>
    <s v="TEC-PH-10000376"/>
    <x v="2"/>
    <x v="7"/>
    <s v="Square Credit Card Reader"/>
    <n v="7.992"/>
    <n v="1"/>
    <n v="0.2"/>
    <n v="0.59940000000000004"/>
    <n v="7.5000000000000011E-2"/>
    <s v="Small"/>
    <x v="2"/>
    <x v="3"/>
  </r>
  <r>
    <n v="490"/>
    <s v="CA-2014-133753"/>
    <d v="2014-09-06T00:00:00"/>
    <d v="2014-06-13T00:00:00"/>
    <s v="Second Class"/>
    <s v="CW-11905"/>
    <x v="194"/>
    <s v="Home Office"/>
    <s v="United States"/>
    <s v="Huntsville"/>
    <s v="Texas"/>
    <n v="77340"/>
    <x v="2"/>
    <s v="TEC-AC-10000303"/>
    <x v="2"/>
    <x v="11"/>
    <s v="Logitech M510 Wireless Mouse"/>
    <n v="63.984000000000002"/>
    <n v="2"/>
    <n v="0.2"/>
    <n v="10.397399999999999"/>
    <n v="0.16249999999999998"/>
    <s v="Small"/>
    <x v="2"/>
    <x v="3"/>
  </r>
  <r>
    <n v="491"/>
    <s v="CA-2014-133753"/>
    <d v="2014-09-06T00:00:00"/>
    <d v="2014-06-13T00:00:00"/>
    <s v="Second Class"/>
    <s v="CW-11905"/>
    <x v="194"/>
    <s v="Home Office"/>
    <s v="United States"/>
    <s v="Huntsville"/>
    <s v="Texas"/>
    <n v="77340"/>
    <x v="2"/>
    <s v="OFF-AR-10001953"/>
    <x v="1"/>
    <x v="6"/>
    <s v="Boston 1645 Deluxe Heavier-Duty Electric Pencil Sharpener"/>
    <n v="70.367999999999995"/>
    <n v="2"/>
    <n v="0.2"/>
    <n v="6.1571999999999996"/>
    <n v="8.7499999999999994E-2"/>
    <s v="Small"/>
    <x v="2"/>
    <x v="3"/>
  </r>
  <r>
    <n v="492"/>
    <s v="CA-2014-113362"/>
    <d v="2014-09-14T00:00:00"/>
    <d v="2014-09-19T00:00:00"/>
    <s v="Standard Class"/>
    <s v="AJ-10960"/>
    <x v="195"/>
    <s v="Consumer"/>
    <s v="United States"/>
    <s v="Rochester"/>
    <s v="New York"/>
    <n v="14609"/>
    <x v="3"/>
    <s v="OFF-ST-10001809"/>
    <x v="1"/>
    <x v="4"/>
    <s v="Fellowes Officeware Wire Shelving"/>
    <n v="449.15"/>
    <n v="5"/>
    <n v="0"/>
    <n v="8.9830000000000005"/>
    <n v="2.0000000000000004E-2"/>
    <s v="Medium"/>
    <x v="2"/>
    <x v="3"/>
  </r>
  <r>
    <n v="493"/>
    <s v="CA-2014-113362"/>
    <d v="2014-09-14T00:00:00"/>
    <d v="2014-09-19T00:00:00"/>
    <s v="Standard Class"/>
    <s v="AJ-10960"/>
    <x v="195"/>
    <s v="Consumer"/>
    <s v="United States"/>
    <s v="Rochester"/>
    <s v="New York"/>
    <n v="14609"/>
    <x v="3"/>
    <s v="OFF-EN-10003845"/>
    <x v="1"/>
    <x v="12"/>
    <s v="Colored Envelopes"/>
    <n v="11.07"/>
    <n v="3"/>
    <n v="0"/>
    <n v="5.0922000000000001"/>
    <n v="0.46"/>
    <s v="Small"/>
    <x v="2"/>
    <x v="3"/>
  </r>
  <r>
    <n v="494"/>
    <s v="CA-2016-169166"/>
    <d v="2016-09-05T00:00:00"/>
    <d v="2016-05-14T00:00:00"/>
    <s v="Standard Class"/>
    <s v="SS-20590"/>
    <x v="196"/>
    <s v="Consumer"/>
    <s v="United States"/>
    <s v="Seattle"/>
    <s v="Washington"/>
    <n v="98115"/>
    <x v="1"/>
    <s v="TEC-AC-10000991"/>
    <x v="2"/>
    <x v="11"/>
    <s v="Sony Micro Vault Click 8 GB USB 2.0 Flash Drive"/>
    <n v="93.98"/>
    <n v="2"/>
    <n v="0"/>
    <n v="13.1572"/>
    <n v="0.13999999999999999"/>
    <s v="Small"/>
    <x v="0"/>
    <x v="3"/>
  </r>
  <r>
    <n v="495"/>
    <s v="US-2016-120929"/>
    <d v="2016-03-18T00:00:00"/>
    <d v="2016-03-21T00:00:00"/>
    <s v="Second Class"/>
    <s v="RO-19780"/>
    <x v="197"/>
    <s v="Consumer"/>
    <s v="United States"/>
    <s v="Memphis"/>
    <s v="Tennessee"/>
    <n v="38109"/>
    <x v="0"/>
    <s v="FUR-TA-10001857"/>
    <x v="0"/>
    <x v="3"/>
    <s v="Balt Solid Wood Rectangular Table"/>
    <n v="189.88200000000001"/>
    <n v="3"/>
    <n v="0.4"/>
    <n v="-94.941000000000003"/>
    <n v="-0.5"/>
    <s v="Medium"/>
    <x v="0"/>
    <x v="10"/>
  </r>
  <r>
    <n v="496"/>
    <s v="CA-2015-134782"/>
    <d v="2015-12-27T00:00:00"/>
    <d v="2015-12-31T00:00:00"/>
    <s v="Standard Class"/>
    <s v="MD-17350"/>
    <x v="198"/>
    <s v="Consumer"/>
    <s v="United States"/>
    <s v="Fayetteville"/>
    <s v="Arkansas"/>
    <n v="72701"/>
    <x v="0"/>
    <s v="OFF-EN-10001434"/>
    <x v="1"/>
    <x v="12"/>
    <s v="Strathmore #10 Envelopes, Ultimate White"/>
    <n v="105.42"/>
    <n v="2"/>
    <n v="0"/>
    <n v="51.655799999999999"/>
    <n v="0.49"/>
    <s v="Medium"/>
    <x v="1"/>
    <x v="1"/>
  </r>
  <r>
    <n v="497"/>
    <s v="CA-2016-126158"/>
    <d v="2016-07-25T00:00:00"/>
    <d v="2016-07-31T00:00:00"/>
    <s v="Standard Class"/>
    <s v="SC-20095"/>
    <x v="183"/>
    <s v="Consumer"/>
    <s v="United States"/>
    <s v="Costa Mesa"/>
    <s v="California"/>
    <n v="92627"/>
    <x v="1"/>
    <s v="OFF-BI-10002498"/>
    <x v="1"/>
    <x v="8"/>
    <s v="Clear Mylar Reinforcing Strips"/>
    <n v="119.616"/>
    <n v="8"/>
    <n v="0.2"/>
    <n v="40.370399999999997"/>
    <n v="0.33749999999999997"/>
    <s v="Medium"/>
    <x v="0"/>
    <x v="6"/>
  </r>
  <r>
    <n v="498"/>
    <s v="CA-2016-126158"/>
    <d v="2016-07-25T00:00:00"/>
    <d v="2016-07-31T00:00:00"/>
    <s v="Standard Class"/>
    <s v="SC-20095"/>
    <x v="183"/>
    <s v="Consumer"/>
    <s v="United States"/>
    <s v="Costa Mesa"/>
    <s v="California"/>
    <n v="92627"/>
    <x v="1"/>
    <s v="FUR-FU-10004864"/>
    <x v="0"/>
    <x v="5"/>
    <s v="Howard Miller 14-1/2&quot; Diameter Chrome Round Wall Clock"/>
    <n v="255.76"/>
    <n v="4"/>
    <n v="0"/>
    <n v="81.843199999999996"/>
    <n v="0.32"/>
    <s v="Medium"/>
    <x v="0"/>
    <x v="6"/>
  </r>
  <r>
    <n v="499"/>
    <s v="CA-2016-126158"/>
    <d v="2016-07-25T00:00:00"/>
    <d v="2016-07-31T00:00:00"/>
    <s v="Standard Class"/>
    <s v="SC-20095"/>
    <x v="183"/>
    <s v="Consumer"/>
    <s v="United States"/>
    <s v="Costa Mesa"/>
    <s v="California"/>
    <n v="92627"/>
    <x v="1"/>
    <s v="FUR-CH-10002602"/>
    <x v="0"/>
    <x v="1"/>
    <s v="DMI Arturo Collection Mission-style Design Wood Chair"/>
    <n v="241.56800000000001"/>
    <n v="2"/>
    <n v="0.2"/>
    <n v="18.117599999999999"/>
    <n v="7.4999999999999997E-2"/>
    <s v="Medium"/>
    <x v="0"/>
    <x v="6"/>
  </r>
  <r>
    <n v="500"/>
    <s v="CA-2016-126158"/>
    <d v="2016-07-25T00:00:00"/>
    <d v="2016-07-31T00:00:00"/>
    <s v="Standard Class"/>
    <s v="SC-20095"/>
    <x v="183"/>
    <s v="Consumer"/>
    <s v="United States"/>
    <s v="Costa Mesa"/>
    <s v="California"/>
    <n v="92627"/>
    <x v="1"/>
    <s v="FUR-FU-10000073"/>
    <x v="0"/>
    <x v="5"/>
    <s v="Deflect-O Glasstique Clear Desk Accessories"/>
    <n v="69.3"/>
    <n v="9"/>
    <n v="0"/>
    <n v="22.869"/>
    <n v="0.33"/>
    <s v="Small"/>
    <x v="0"/>
    <x v="6"/>
  </r>
  <r>
    <n v="501"/>
    <s v="US-2016-105578"/>
    <d v="2016-05-30T00:00:00"/>
    <d v="2016-06-04T00:00:00"/>
    <s v="Standard Class"/>
    <s v="MY-17380"/>
    <x v="199"/>
    <s v="Corporate"/>
    <s v="United States"/>
    <s v="Parker"/>
    <s v="Colorado"/>
    <n v="80134"/>
    <x v="1"/>
    <s v="OFF-BI-10001670"/>
    <x v="1"/>
    <x v="8"/>
    <s v="Vinyl Sectional Post Binders"/>
    <n v="22.62"/>
    <n v="2"/>
    <n v="0.7"/>
    <n v="-15.08"/>
    <n v="-0.66666666666666663"/>
    <s v="Small"/>
    <x v="0"/>
    <x v="5"/>
  </r>
  <r>
    <n v="502"/>
    <s v="US-2016-105578"/>
    <d v="2016-05-30T00:00:00"/>
    <d v="2016-06-04T00:00:00"/>
    <s v="Standard Class"/>
    <s v="MY-17380"/>
    <x v="199"/>
    <s v="Corporate"/>
    <s v="United States"/>
    <s v="Parker"/>
    <s v="Colorado"/>
    <n v="80134"/>
    <x v="1"/>
    <s v="OFF-BI-10001658"/>
    <x v="1"/>
    <x v="8"/>
    <s v="GBC Standard Therm-A-Bind Covers"/>
    <n v="14.952"/>
    <n v="2"/>
    <n v="0.7"/>
    <n v="-11.961600000000001"/>
    <n v="-0.8"/>
    <s v="Small"/>
    <x v="0"/>
    <x v="5"/>
  </r>
  <r>
    <n v="503"/>
    <s v="US-2016-105578"/>
    <d v="2016-05-30T00:00:00"/>
    <d v="2016-06-04T00:00:00"/>
    <s v="Standard Class"/>
    <s v="MY-17380"/>
    <x v="199"/>
    <s v="Corporate"/>
    <s v="United States"/>
    <s v="Parker"/>
    <s v="Colorado"/>
    <n v="80134"/>
    <x v="1"/>
    <s v="FUR-CH-10001215"/>
    <x v="0"/>
    <x v="1"/>
    <s v="Global Troy Executive Leather Low-Back Tilter"/>
    <n v="801.56799999999998"/>
    <n v="2"/>
    <n v="0.2"/>
    <n v="50.097999999999999"/>
    <n v="6.25E-2"/>
    <s v="Large"/>
    <x v="0"/>
    <x v="5"/>
  </r>
  <r>
    <n v="504"/>
    <s v="US-2016-105578"/>
    <d v="2016-05-30T00:00:00"/>
    <d v="2016-06-04T00:00:00"/>
    <s v="Standard Class"/>
    <s v="MY-17380"/>
    <x v="199"/>
    <s v="Corporate"/>
    <s v="United States"/>
    <s v="Parker"/>
    <s v="Colorado"/>
    <n v="80134"/>
    <x v="1"/>
    <s v="OFF-BI-10000831"/>
    <x v="1"/>
    <x v="8"/>
    <s v="Storex Flexible Poly Binders with Double Pockets"/>
    <n v="2.3759999999999999"/>
    <n v="3"/>
    <n v="0.7"/>
    <n v="-1.9008"/>
    <n v="-0.8"/>
    <s v="Small"/>
    <x v="0"/>
    <x v="5"/>
  </r>
  <r>
    <n v="505"/>
    <s v="US-2016-105578"/>
    <d v="2016-05-30T00:00:00"/>
    <d v="2016-06-04T00:00:00"/>
    <s v="Standard Class"/>
    <s v="MY-17380"/>
    <x v="199"/>
    <s v="Corporate"/>
    <s v="United States"/>
    <s v="Parker"/>
    <s v="Colorado"/>
    <n v="80134"/>
    <x v="1"/>
    <s v="OFF-PA-10000357"/>
    <x v="1"/>
    <x v="10"/>
    <s v="White Dual Perf Computer Printout Paper, 2700 Sheets, 1 Part, Heavyweight, 20 lbs., 14 7/8 x 11"/>
    <n v="32.792000000000002"/>
    <n v="1"/>
    <n v="0.2"/>
    <n v="11.8871"/>
    <n v="0.36249999999999999"/>
    <s v="Small"/>
    <x v="0"/>
    <x v="5"/>
  </r>
  <r>
    <n v="506"/>
    <s v="CA-2017-134978"/>
    <d v="2017-12-11T00:00:00"/>
    <d v="2017-11-15T00:00:00"/>
    <s v="Second Class"/>
    <s v="EB-13705"/>
    <x v="182"/>
    <s v="Corporate"/>
    <s v="United States"/>
    <s v="New York City"/>
    <s v="New York"/>
    <n v="10024"/>
    <x v="3"/>
    <s v="OFF-BI-10003274"/>
    <x v="1"/>
    <x v="8"/>
    <s v="Avery Durable Slant Ring Binders, No Labels"/>
    <n v="15.92"/>
    <n v="5"/>
    <n v="0.2"/>
    <n v="5.3730000000000002"/>
    <n v="0.33750000000000002"/>
    <s v="Small"/>
    <x v="3"/>
    <x v="1"/>
  </r>
  <r>
    <n v="507"/>
    <s v="CA-2015-145352"/>
    <d v="2015-03-16T00:00:00"/>
    <d v="2015-03-22T00:00:00"/>
    <s v="Standard Class"/>
    <s v="CM-12385"/>
    <x v="200"/>
    <s v="Consumer"/>
    <s v="United States"/>
    <s v="Atlanta"/>
    <s v="Georgia"/>
    <n v="30318"/>
    <x v="0"/>
    <s v="OFF-AR-10001662"/>
    <x v="1"/>
    <x v="6"/>
    <s v="Rogers Handheld Barrel Pencil Sharpener"/>
    <n v="2.74"/>
    <n v="1"/>
    <n v="0"/>
    <n v="0.73980000000000001"/>
    <n v="0.26999999999999996"/>
    <s v="Small"/>
    <x v="1"/>
    <x v="10"/>
  </r>
  <r>
    <n v="508"/>
    <s v="CA-2015-145352"/>
    <d v="2015-03-16T00:00:00"/>
    <d v="2015-03-22T00:00:00"/>
    <s v="Standard Class"/>
    <s v="CM-12385"/>
    <x v="200"/>
    <s v="Consumer"/>
    <s v="United States"/>
    <s v="Atlanta"/>
    <s v="Georgia"/>
    <n v="30318"/>
    <x v="0"/>
    <s v="OFF-AR-10003856"/>
    <x v="1"/>
    <x v="6"/>
    <s v="Newell 344"/>
    <n v="8.34"/>
    <n v="3"/>
    <n v="0"/>
    <n v="2.1684000000000001"/>
    <n v="0.26"/>
    <s v="Small"/>
    <x v="1"/>
    <x v="10"/>
  </r>
  <r>
    <n v="509"/>
    <s v="CA-2015-145352"/>
    <d v="2015-03-16T00:00:00"/>
    <d v="2015-03-22T00:00:00"/>
    <s v="Standard Class"/>
    <s v="CM-12385"/>
    <x v="200"/>
    <s v="Consumer"/>
    <s v="United States"/>
    <s v="Atlanta"/>
    <s v="Georgia"/>
    <n v="30318"/>
    <x v="0"/>
    <s v="OFF-ST-10001228"/>
    <x v="1"/>
    <x v="4"/>
    <s v="Personal File Boxes with Fold-Down Carry Handle"/>
    <n v="46.74"/>
    <n v="3"/>
    <n v="0"/>
    <n v="11.685"/>
    <n v="0.25"/>
    <s v="Small"/>
    <x v="1"/>
    <x v="10"/>
  </r>
  <r>
    <n v="510"/>
    <s v="CA-2015-145352"/>
    <d v="2015-03-16T00:00:00"/>
    <d v="2015-03-22T00:00:00"/>
    <s v="Standard Class"/>
    <s v="CM-12385"/>
    <x v="200"/>
    <s v="Consumer"/>
    <s v="United States"/>
    <s v="Atlanta"/>
    <s v="Georgia"/>
    <n v="30318"/>
    <x v="0"/>
    <s v="OFF-BI-10003527"/>
    <x v="1"/>
    <x v="8"/>
    <s v="Fellowes PB500 Electric Punch Plastic Comb Binding Machine with Manual Bind"/>
    <n v="6354.95"/>
    <n v="5"/>
    <n v="0"/>
    <n v="3177.4749999999999"/>
    <n v="0.5"/>
    <s v="Large"/>
    <x v="1"/>
    <x v="10"/>
  </r>
  <r>
    <n v="511"/>
    <s v="CA-2017-135307"/>
    <d v="2017-11-26T00:00:00"/>
    <d v="2017-11-27T00:00:00"/>
    <s v="First Class"/>
    <s v="LS-17245"/>
    <x v="201"/>
    <s v="Consumer"/>
    <s v="United States"/>
    <s v="Gladstone"/>
    <s v="Missouri"/>
    <n v="64118"/>
    <x v="2"/>
    <s v="FUR-FU-10001290"/>
    <x v="0"/>
    <x v="5"/>
    <s v="Executive Impressions Supervisor Wall Clock"/>
    <n v="126.3"/>
    <n v="3"/>
    <n v="0"/>
    <n v="40.415999999999997"/>
    <n v="0.32"/>
    <s v="Medium"/>
    <x v="3"/>
    <x v="2"/>
  </r>
  <r>
    <n v="512"/>
    <s v="CA-2017-135307"/>
    <d v="2017-11-26T00:00:00"/>
    <d v="2017-11-27T00:00:00"/>
    <s v="First Class"/>
    <s v="LS-17245"/>
    <x v="201"/>
    <s v="Consumer"/>
    <s v="United States"/>
    <s v="Gladstone"/>
    <s v="Missouri"/>
    <n v="64118"/>
    <x v="2"/>
    <s v="TEC-AC-10002399"/>
    <x v="2"/>
    <x v="11"/>
    <s v="SanDisk Cruzer 32 GB USB Flash Drive"/>
    <n v="38.04"/>
    <n v="2"/>
    <n v="0"/>
    <n v="12.172800000000001"/>
    <n v="0.32"/>
    <s v="Small"/>
    <x v="3"/>
    <x v="2"/>
  </r>
  <r>
    <n v="513"/>
    <s v="CA-2016-106341"/>
    <d v="2016-10-20T00:00:00"/>
    <d v="2016-10-23T00:00:00"/>
    <s v="First Class"/>
    <s v="LF-17185"/>
    <x v="166"/>
    <s v="Consumer"/>
    <s v="United States"/>
    <s v="Newark"/>
    <s v="Ohio"/>
    <n v="43055"/>
    <x v="3"/>
    <s v="OFF-AR-10002053"/>
    <x v="1"/>
    <x v="6"/>
    <s v="Premium Writing Pencils, Soft, #2 by Central Association for the Blind"/>
    <n v="7.1520000000000001"/>
    <n v="3"/>
    <n v="0.2"/>
    <n v="0.71519999999999995"/>
    <n v="9.9999999999999992E-2"/>
    <s v="Small"/>
    <x v="0"/>
    <x v="8"/>
  </r>
  <r>
    <n v="514"/>
    <s v="CA-2017-163405"/>
    <d v="2017-12-21T00:00:00"/>
    <d v="2017-12-25T00:00:00"/>
    <s v="Standard Class"/>
    <s v="BN-11515"/>
    <x v="202"/>
    <s v="Consumer"/>
    <s v="United States"/>
    <s v="Los Angeles"/>
    <s v="California"/>
    <n v="90049"/>
    <x v="1"/>
    <s v="OFF-AR-10003811"/>
    <x v="1"/>
    <x v="6"/>
    <s v="Newell 327"/>
    <n v="6.63"/>
    <n v="3"/>
    <n v="0"/>
    <n v="1.7901"/>
    <n v="0.27"/>
    <s v="Small"/>
    <x v="3"/>
    <x v="1"/>
  </r>
  <r>
    <n v="515"/>
    <s v="CA-2017-163405"/>
    <d v="2017-12-21T00:00:00"/>
    <d v="2017-12-25T00:00:00"/>
    <s v="Standard Class"/>
    <s v="BN-11515"/>
    <x v="202"/>
    <s v="Consumer"/>
    <s v="United States"/>
    <s v="Los Angeles"/>
    <s v="California"/>
    <n v="90049"/>
    <x v="1"/>
    <s v="OFF-AR-10001246"/>
    <x v="1"/>
    <x v="6"/>
    <s v="Newell 317"/>
    <n v="5.88"/>
    <n v="2"/>
    <n v="0"/>
    <n v="1.7052"/>
    <n v="0.29000000000000004"/>
    <s v="Small"/>
    <x v="3"/>
    <x v="1"/>
  </r>
  <r>
    <n v="516"/>
    <s v="CA-2017-127432"/>
    <d v="2017-01-22T00:00:00"/>
    <d v="2017-01-27T00:00:00"/>
    <s v="Standard Class"/>
    <s v="AD-10180"/>
    <x v="57"/>
    <s v="Home Office"/>
    <s v="United States"/>
    <s v="Great Falls"/>
    <s v="Montana"/>
    <n v="59405"/>
    <x v="1"/>
    <s v="TEC-CO-10003236"/>
    <x v="2"/>
    <x v="16"/>
    <s v="Canon Image Class D660 Copier"/>
    <n v="2999.95"/>
    <n v="5"/>
    <n v="0"/>
    <n v="1379.9770000000001"/>
    <n v="0.46000000000000008"/>
    <s v="Large"/>
    <x v="3"/>
    <x v="7"/>
  </r>
  <r>
    <n v="517"/>
    <s v="CA-2017-127432"/>
    <d v="2017-01-22T00:00:00"/>
    <d v="2017-01-27T00:00:00"/>
    <s v="Standard Class"/>
    <s v="AD-10180"/>
    <x v="57"/>
    <s v="Home Office"/>
    <s v="United States"/>
    <s v="Great Falls"/>
    <s v="Montana"/>
    <n v="59405"/>
    <x v="1"/>
    <s v="OFF-ST-10004507"/>
    <x v="1"/>
    <x v="4"/>
    <s v="Advantus Rolling Storage Box"/>
    <n v="51.45"/>
    <n v="3"/>
    <n v="0"/>
    <n v="13.891500000000001"/>
    <n v="0.27"/>
    <s v="Small"/>
    <x v="3"/>
    <x v="7"/>
  </r>
  <r>
    <n v="518"/>
    <s v="CA-2017-127432"/>
    <d v="2017-01-22T00:00:00"/>
    <d v="2017-01-27T00:00:00"/>
    <s v="Standard Class"/>
    <s v="AD-10180"/>
    <x v="57"/>
    <s v="Home Office"/>
    <s v="United States"/>
    <s v="Great Falls"/>
    <s v="Montana"/>
    <n v="59405"/>
    <x v="1"/>
    <s v="OFF-PA-10001667"/>
    <x v="1"/>
    <x v="10"/>
    <s v="Great White Multi-Use Recycled Paper (20Lb. and 84 Bright)"/>
    <n v="11.96"/>
    <n v="2"/>
    <n v="0"/>
    <n v="5.3819999999999997"/>
    <n v="0.44999999999999996"/>
    <s v="Small"/>
    <x v="3"/>
    <x v="7"/>
  </r>
  <r>
    <n v="519"/>
    <s v="CA-2017-127432"/>
    <d v="2017-01-22T00:00:00"/>
    <d v="2017-01-27T00:00:00"/>
    <s v="Standard Class"/>
    <s v="AD-10180"/>
    <x v="57"/>
    <s v="Home Office"/>
    <s v="United States"/>
    <s v="Great Falls"/>
    <s v="Montana"/>
    <n v="59405"/>
    <x v="1"/>
    <s v="OFF-ST-10004459"/>
    <x v="1"/>
    <x v="4"/>
    <s v="Tennsco Single-Tier Lockers"/>
    <n v="1126.02"/>
    <n v="3"/>
    <n v="0"/>
    <n v="56.301000000000002"/>
    <n v="0.05"/>
    <s v="Large"/>
    <x v="3"/>
    <x v="7"/>
  </r>
  <r>
    <n v="520"/>
    <s v="CA-2015-157812"/>
    <d v="2015-03-22T00:00:00"/>
    <d v="2015-03-26T00:00:00"/>
    <s v="Standard Class"/>
    <s v="DB-13210"/>
    <x v="203"/>
    <s v="Consumer"/>
    <s v="United States"/>
    <s v="Houston"/>
    <s v="Texas"/>
    <n v="77041"/>
    <x v="2"/>
    <s v="TEC-AC-10000171"/>
    <x v="2"/>
    <x v="11"/>
    <s v="Verbatim 25 GB 6x Blu-ray Single Layer Recordable Disc, 25/Pack"/>
    <n v="18.391999999999999"/>
    <n v="1"/>
    <n v="0.2"/>
    <n v="5.2877000000000001"/>
    <n v="0.28750000000000003"/>
    <s v="Small"/>
    <x v="1"/>
    <x v="10"/>
  </r>
  <r>
    <n v="521"/>
    <s v="CA-2015-157812"/>
    <d v="2015-03-22T00:00:00"/>
    <d v="2015-03-26T00:00:00"/>
    <s v="Standard Class"/>
    <s v="DB-13210"/>
    <x v="203"/>
    <s v="Consumer"/>
    <s v="United States"/>
    <s v="Houston"/>
    <s v="Texas"/>
    <n v="77041"/>
    <x v="2"/>
    <s v="OFF-ST-10000736"/>
    <x v="1"/>
    <x v="4"/>
    <s v="Carina Double Wide Media Storage Towers in Natural &amp; Black"/>
    <n v="129.56800000000001"/>
    <n v="2"/>
    <n v="0.2"/>
    <n v="-25.913599999999999"/>
    <n v="-0.19999999999999998"/>
    <s v="Medium"/>
    <x v="1"/>
    <x v="10"/>
  </r>
  <r>
    <n v="522"/>
    <s v="CA-2015-157812"/>
    <d v="2015-03-22T00:00:00"/>
    <d v="2015-03-26T00:00:00"/>
    <s v="Standard Class"/>
    <s v="DB-13210"/>
    <x v="203"/>
    <s v="Consumer"/>
    <s v="United States"/>
    <s v="Houston"/>
    <s v="Texas"/>
    <n v="77041"/>
    <x v="2"/>
    <s v="OFF-BI-10000285"/>
    <x v="1"/>
    <x v="8"/>
    <s v="XtraLife ClearVue Slant-D Ring Binders by Cardinal"/>
    <n v="14.112"/>
    <n v="9"/>
    <n v="0.8"/>
    <n v="-21.167999999999999"/>
    <n v="-1.5"/>
    <s v="Small"/>
    <x v="1"/>
    <x v="10"/>
  </r>
  <r>
    <n v="523"/>
    <s v="CA-2017-145142"/>
    <d v="2017-01-23T00:00:00"/>
    <d v="2017-01-25T00:00:00"/>
    <s v="First Class"/>
    <s v="MC-17605"/>
    <x v="204"/>
    <s v="Corporate"/>
    <s v="United States"/>
    <s v="Detroit"/>
    <s v="Michigan"/>
    <n v="48234"/>
    <x v="2"/>
    <s v="FUR-TA-10001857"/>
    <x v="0"/>
    <x v="3"/>
    <s v="Balt Solid Wood Rectangular Table"/>
    <n v="210.98"/>
    <n v="2"/>
    <n v="0"/>
    <n v="21.097999999999999"/>
    <n v="0.1"/>
    <s v="Medium"/>
    <x v="3"/>
    <x v="7"/>
  </r>
  <r>
    <n v="524"/>
    <s v="US-2016-139486"/>
    <d v="2016-05-21T00:00:00"/>
    <d v="2016-05-23T00:00:00"/>
    <s v="First Class"/>
    <s v="LH-17155"/>
    <x v="109"/>
    <s v="Consumer"/>
    <s v="United States"/>
    <s v="Los Angeles"/>
    <s v="California"/>
    <n v="90032"/>
    <x v="1"/>
    <s v="TEC-PH-10003555"/>
    <x v="2"/>
    <x v="7"/>
    <s v="Motorola HK250 Universal Bluetooth Headset"/>
    <n v="55.176000000000002"/>
    <n v="3"/>
    <n v="0.2"/>
    <n v="-12.4146"/>
    <n v="-0.22500000000000001"/>
    <s v="Small"/>
    <x v="0"/>
    <x v="5"/>
  </r>
  <r>
    <n v="525"/>
    <s v="US-2016-139486"/>
    <d v="2016-05-21T00:00:00"/>
    <d v="2016-05-23T00:00:00"/>
    <s v="First Class"/>
    <s v="LH-17155"/>
    <x v="109"/>
    <s v="Consumer"/>
    <s v="United States"/>
    <s v="Los Angeles"/>
    <s v="California"/>
    <n v="90032"/>
    <x v="1"/>
    <s v="TEC-AC-10003832"/>
    <x v="2"/>
    <x v="11"/>
    <s v="Imation 16GB Mini TravelDrive USB 2.0 Flash Drive"/>
    <n v="66.260000000000005"/>
    <n v="2"/>
    <n v="0"/>
    <n v="27.166599999999999"/>
    <n v="0.41"/>
    <s v="Small"/>
    <x v="0"/>
    <x v="5"/>
  </r>
  <r>
    <n v="526"/>
    <s v="CA-2015-158792"/>
    <d v="2015-12-26T00:00:00"/>
    <d v="2016-01-02T00:00:00"/>
    <s v="Standard Class"/>
    <s v="BD-11605"/>
    <x v="205"/>
    <s v="Consumer"/>
    <s v="United States"/>
    <s v="Lawrence"/>
    <s v="Massachusetts"/>
    <n v="1841"/>
    <x v="3"/>
    <s v="OFF-FA-10002815"/>
    <x v="1"/>
    <x v="13"/>
    <s v="Staples"/>
    <n v="22.2"/>
    <n v="5"/>
    <n v="0"/>
    <n v="10.433999999999999"/>
    <n v="0.47"/>
    <s v="Small"/>
    <x v="1"/>
    <x v="1"/>
  </r>
  <r>
    <n v="527"/>
    <s v="CA-2017-113558"/>
    <d v="2017-10-21T00:00:00"/>
    <d v="2017-10-26T00:00:00"/>
    <s v="Standard Class"/>
    <s v="PH-18790"/>
    <x v="206"/>
    <s v="Home Office"/>
    <s v="United States"/>
    <s v="Lakeland"/>
    <s v="Florida"/>
    <n v="33801"/>
    <x v="0"/>
    <s v="FUR-CH-10003379"/>
    <x v="0"/>
    <x v="1"/>
    <s v="Global Commerce Series High-Back Swivel/Tilt Chairs"/>
    <n v="683.952"/>
    <n v="3"/>
    <n v="0.2"/>
    <n v="42.747"/>
    <n v="6.25E-2"/>
    <s v="Large"/>
    <x v="3"/>
    <x v="8"/>
  </r>
  <r>
    <n v="528"/>
    <s v="CA-2017-113558"/>
    <d v="2017-10-21T00:00:00"/>
    <d v="2017-10-26T00:00:00"/>
    <s v="Standard Class"/>
    <s v="PH-18790"/>
    <x v="206"/>
    <s v="Home Office"/>
    <s v="United States"/>
    <s v="Lakeland"/>
    <s v="Florida"/>
    <n v="33801"/>
    <x v="0"/>
    <s v="FUR-FU-10001756"/>
    <x v="0"/>
    <x v="5"/>
    <s v="Eldon Expressions Desk Accessory, Wood Photo Frame, Mahogany"/>
    <n v="45.695999999999998"/>
    <n v="3"/>
    <n v="0.2"/>
    <n v="5.1407999999999996"/>
    <n v="0.1125"/>
    <s v="Small"/>
    <x v="3"/>
    <x v="8"/>
  </r>
  <r>
    <n v="529"/>
    <s v="US-2015-138303"/>
    <d v="2015-03-09T00:00:00"/>
    <d v="2015-09-07T00:00:00"/>
    <s v="Standard Class"/>
    <s v="MG-18145"/>
    <x v="207"/>
    <s v="Consumer"/>
    <s v="United States"/>
    <s v="Philadelphia"/>
    <s v="Pennsylvania"/>
    <n v="19134"/>
    <x v="3"/>
    <s v="OFF-ST-10004963"/>
    <x v="1"/>
    <x v="4"/>
    <s v="Eldon Gobal File Keepers"/>
    <n v="36.335999999999999"/>
    <n v="3"/>
    <n v="0.2"/>
    <n v="-7.2671999999999999"/>
    <n v="-0.2"/>
    <s v="Small"/>
    <x v="1"/>
    <x v="10"/>
  </r>
  <r>
    <n v="530"/>
    <s v="US-2015-138303"/>
    <d v="2015-03-09T00:00:00"/>
    <d v="2015-09-07T00:00:00"/>
    <s v="Standard Class"/>
    <s v="MG-18145"/>
    <x v="207"/>
    <s v="Consumer"/>
    <s v="United States"/>
    <s v="Philadelphia"/>
    <s v="Pennsylvania"/>
    <n v="19134"/>
    <x v="3"/>
    <s v="OFF-SU-10002881"/>
    <x v="1"/>
    <x v="14"/>
    <s v="Martin Yale Chadless Opener Electric Letter Opener"/>
    <n v="666.24800000000005"/>
    <n v="1"/>
    <n v="0.2"/>
    <n v="-149.9058"/>
    <n v="-0.22499999999999998"/>
    <s v="Large"/>
    <x v="1"/>
    <x v="10"/>
  </r>
  <r>
    <n v="531"/>
    <s v="US-2015-138303"/>
    <d v="2015-03-09T00:00:00"/>
    <d v="2015-09-07T00:00:00"/>
    <s v="Standard Class"/>
    <s v="MG-18145"/>
    <x v="207"/>
    <s v="Consumer"/>
    <s v="United States"/>
    <s v="Philadelphia"/>
    <s v="Pennsylvania"/>
    <n v="19134"/>
    <x v="3"/>
    <s v="OFF-EN-10001335"/>
    <x v="1"/>
    <x v="12"/>
    <s v="White Business Envelopes with Contemporary Seam, Recycled White Business Envelopes"/>
    <n v="52.512"/>
    <n v="6"/>
    <n v="0.2"/>
    <n v="19.692"/>
    <n v="0.375"/>
    <s v="Small"/>
    <x v="1"/>
    <x v="10"/>
  </r>
  <r>
    <n v="532"/>
    <s v="CA-2015-102848"/>
    <d v="2015-07-11T00:00:00"/>
    <d v="2015-11-09T00:00:00"/>
    <s v="Second Class"/>
    <s v="KB-16240"/>
    <x v="208"/>
    <s v="Corporate"/>
    <s v="United States"/>
    <s v="Los Angeles"/>
    <s v="California"/>
    <n v="90036"/>
    <x v="1"/>
    <s v="FUR-CH-10000595"/>
    <x v="0"/>
    <x v="1"/>
    <s v="Safco Contoured Stacking Chairs"/>
    <n v="190.72"/>
    <n v="1"/>
    <n v="0.2"/>
    <n v="11.92"/>
    <n v="6.25E-2"/>
    <s v="Medium"/>
    <x v="1"/>
    <x v="6"/>
  </r>
  <r>
    <n v="533"/>
    <s v="US-2017-129441"/>
    <d v="2017-07-09T00:00:00"/>
    <d v="2017-09-11T00:00:00"/>
    <s v="Standard Class"/>
    <s v="JC-15340"/>
    <x v="209"/>
    <s v="Consumer"/>
    <s v="United States"/>
    <s v="Los Angeles"/>
    <s v="California"/>
    <n v="90032"/>
    <x v="1"/>
    <s v="FUR-FU-10000448"/>
    <x v="0"/>
    <x v="5"/>
    <s v="Tenex Chairmats For Use With Carpeted Floors"/>
    <n v="47.94"/>
    <n v="3"/>
    <n v="0"/>
    <n v="2.3969999999999998"/>
    <n v="4.9999999999999996E-2"/>
    <s v="Small"/>
    <x v="3"/>
    <x v="6"/>
  </r>
  <r>
    <n v="534"/>
    <s v="CA-2016-168753"/>
    <d v="2016-05-29T00:00:00"/>
    <d v="2016-06-01T00:00:00"/>
    <s v="Second Class"/>
    <s v="RL-19615"/>
    <x v="210"/>
    <s v="Consumer"/>
    <s v="United States"/>
    <s v="Montgomery"/>
    <s v="Alabama"/>
    <n v="36116"/>
    <x v="0"/>
    <s v="TEC-PH-10000984"/>
    <x v="2"/>
    <x v="7"/>
    <s v="Panasonic KX-TG9471B"/>
    <n v="979.95"/>
    <n v="5"/>
    <n v="0"/>
    <n v="274.38600000000002"/>
    <n v="0.28000000000000003"/>
    <s v="Large"/>
    <x v="0"/>
    <x v="5"/>
  </r>
  <r>
    <n v="535"/>
    <s v="CA-2016-168753"/>
    <d v="2016-05-29T00:00:00"/>
    <d v="2016-06-01T00:00:00"/>
    <s v="Second Class"/>
    <s v="RL-19615"/>
    <x v="210"/>
    <s v="Consumer"/>
    <s v="United States"/>
    <s v="Montgomery"/>
    <s v="Alabama"/>
    <n v="36116"/>
    <x v="0"/>
    <s v="OFF-BI-10002557"/>
    <x v="1"/>
    <x v="8"/>
    <s v="Presstex Flexible Ring Binders"/>
    <n v="22.75"/>
    <n v="5"/>
    <n v="0"/>
    <n v="11.375"/>
    <n v="0.5"/>
    <s v="Small"/>
    <x v="0"/>
    <x v="5"/>
  </r>
  <r>
    <n v="536"/>
    <s v="CA-2016-126613"/>
    <d v="2016-10-07T00:00:00"/>
    <d v="2016-07-16T00:00:00"/>
    <s v="Standard Class"/>
    <s v="AA-10375"/>
    <x v="211"/>
    <s v="Consumer"/>
    <s v="United States"/>
    <s v="Mesa"/>
    <s v="Arizona"/>
    <n v="85204"/>
    <x v="1"/>
    <s v="OFF-ST-10001325"/>
    <x v="1"/>
    <x v="4"/>
    <s v="Sterilite Officeware Hinged File Box"/>
    <n v="16.768000000000001"/>
    <n v="2"/>
    <n v="0.2"/>
    <n v="1.4672000000000001"/>
    <n v="8.7499999999999994E-2"/>
    <s v="Small"/>
    <x v="0"/>
    <x v="8"/>
  </r>
  <r>
    <n v="537"/>
    <s v="US-2017-122637"/>
    <d v="2017-03-09T00:00:00"/>
    <d v="2017-09-08T00:00:00"/>
    <s v="Second Class"/>
    <s v="EP-13915"/>
    <x v="212"/>
    <s v="Consumer"/>
    <s v="United States"/>
    <s v="Chicago"/>
    <s v="Illinois"/>
    <n v="60653"/>
    <x v="2"/>
    <s v="OFF-BI-10002429"/>
    <x v="1"/>
    <x v="8"/>
    <s v="Premier Elliptical Ring Binder, Black"/>
    <n v="42.616"/>
    <n v="7"/>
    <n v="0.8"/>
    <n v="-68.185599999999994"/>
    <n v="-1.5999999999999999"/>
    <s v="Small"/>
    <x v="3"/>
    <x v="10"/>
  </r>
  <r>
    <n v="538"/>
    <s v="CA-2015-147851"/>
    <d v="2015-03-12T00:00:00"/>
    <d v="2015-12-08T00:00:00"/>
    <s v="Standard Class"/>
    <s v="MP-17470"/>
    <x v="88"/>
    <s v="Home Office"/>
    <s v="United States"/>
    <s v="New York City"/>
    <s v="New York"/>
    <n v="10009"/>
    <x v="3"/>
    <s v="OFF-BI-10004528"/>
    <x v="1"/>
    <x v="8"/>
    <s v="Cardinal Poly Pocket Divider Pockets for Ring Binders"/>
    <n v="10.752000000000001"/>
    <n v="4"/>
    <n v="0.2"/>
    <n v="3.36"/>
    <n v="0.31249999999999994"/>
    <s v="Small"/>
    <x v="1"/>
    <x v="10"/>
  </r>
  <r>
    <n v="539"/>
    <s v="CA-2015-134894"/>
    <d v="2015-07-12T00:00:00"/>
    <d v="2015-12-11T00:00:00"/>
    <s v="Standard Class"/>
    <s v="DK-12985"/>
    <x v="213"/>
    <s v="Consumer"/>
    <s v="United States"/>
    <s v="Henderson"/>
    <s v="Kentucky"/>
    <n v="42420"/>
    <x v="0"/>
    <s v="OFF-AP-10001271"/>
    <x v="1"/>
    <x v="9"/>
    <s v="Eureka The Boss Cordless Rechargeable Stick Vac"/>
    <n v="152.94"/>
    <n v="3"/>
    <n v="0"/>
    <n v="41.293799999999997"/>
    <n v="0.26999999999999996"/>
    <s v="Medium"/>
    <x v="1"/>
    <x v="6"/>
  </r>
  <r>
    <n v="540"/>
    <s v="CA-2015-134894"/>
    <d v="2015-07-12T00:00:00"/>
    <d v="2015-12-11T00:00:00"/>
    <s v="Standard Class"/>
    <s v="DK-12985"/>
    <x v="213"/>
    <s v="Consumer"/>
    <s v="United States"/>
    <s v="Henderson"/>
    <s v="Kentucky"/>
    <n v="42420"/>
    <x v="0"/>
    <s v="FUR-CH-10002647"/>
    <x v="0"/>
    <x v="1"/>
    <s v="Situations Contoured Folding Chairs, 4/Set"/>
    <n v="283.92"/>
    <n v="4"/>
    <n v="0"/>
    <n v="70.98"/>
    <n v="0.25"/>
    <s v="Medium"/>
    <x v="1"/>
    <x v="6"/>
  </r>
  <r>
    <n v="541"/>
    <s v="CA-2014-140795"/>
    <d v="2014-01-02T00:00:00"/>
    <d v="2014-02-03T00:00:00"/>
    <s v="First Class"/>
    <s v="BD-11500"/>
    <x v="214"/>
    <s v="Consumer"/>
    <s v="United States"/>
    <s v="Green Bay"/>
    <s v="Wisconsin"/>
    <n v="54302"/>
    <x v="2"/>
    <s v="TEC-AC-10001432"/>
    <x v="2"/>
    <x v="11"/>
    <s v="Enermax Aurora Lite Keyboard"/>
    <n v="468.9"/>
    <n v="6"/>
    <n v="0"/>
    <n v="206.316"/>
    <n v="0.44"/>
    <s v="Medium"/>
    <x v="2"/>
    <x v="7"/>
  </r>
  <r>
    <n v="542"/>
    <s v="CA-2016-136924"/>
    <d v="2016-07-14T00:00:00"/>
    <d v="2016-07-17T00:00:00"/>
    <s v="First Class"/>
    <s v="ES-14080"/>
    <x v="20"/>
    <s v="Corporate"/>
    <s v="United States"/>
    <s v="Tucson"/>
    <s v="Arizona"/>
    <n v="85705"/>
    <x v="1"/>
    <s v="TEC-PH-10002262"/>
    <x v="2"/>
    <x v="7"/>
    <s v="LG Electronics Tone+ HBS-730 Bluetooth Headset"/>
    <n v="380.86399999999998"/>
    <n v="8"/>
    <n v="0.2"/>
    <n v="38.086399999999998"/>
    <n v="0.1"/>
    <s v="Medium"/>
    <x v="0"/>
    <x v="6"/>
  </r>
  <r>
    <n v="543"/>
    <s v="US-2015-120161"/>
    <d v="2015-12-18T00:00:00"/>
    <d v="2015-12-23T00:00:00"/>
    <s v="Standard Class"/>
    <s v="LM-17065"/>
    <x v="215"/>
    <s v="Consumer"/>
    <s v="United States"/>
    <s v="Springfield"/>
    <s v="Ohio"/>
    <n v="45503"/>
    <x v="3"/>
    <s v="OFF-ST-10001809"/>
    <x v="1"/>
    <x v="4"/>
    <s v="Fellowes Officeware Wire Shelving"/>
    <n v="646.77599999999995"/>
    <n v="9"/>
    <n v="0.2"/>
    <n v="-145.52459999999999"/>
    <n v="-0.22500000000000001"/>
    <s v="Large"/>
    <x v="1"/>
    <x v="1"/>
  </r>
  <r>
    <n v="544"/>
    <s v="CA-2014-103849"/>
    <d v="2014-11-05T00:00:00"/>
    <d v="2014-05-16T00:00:00"/>
    <s v="Standard Class"/>
    <s v="PG-18895"/>
    <x v="38"/>
    <s v="Consumer"/>
    <s v="United States"/>
    <s v="Fort Worth"/>
    <s v="Texas"/>
    <n v="76106"/>
    <x v="2"/>
    <s v="TEC-AC-10001465"/>
    <x v="2"/>
    <x v="11"/>
    <s v="SanDisk Cruzer 64 GB USB Flash Drive"/>
    <n v="58.112000000000002"/>
    <n v="2"/>
    <n v="0.2"/>
    <n v="7.2640000000000002"/>
    <n v="0.125"/>
    <s v="Small"/>
    <x v="2"/>
    <x v="2"/>
  </r>
  <r>
    <n v="545"/>
    <s v="CA-2014-103849"/>
    <d v="2014-11-05T00:00:00"/>
    <d v="2014-05-16T00:00:00"/>
    <s v="Standard Class"/>
    <s v="PG-18895"/>
    <x v="38"/>
    <s v="Consumer"/>
    <s v="United States"/>
    <s v="Fort Worth"/>
    <s v="Texas"/>
    <n v="76106"/>
    <x v="2"/>
    <s v="TEC-PH-10002597"/>
    <x v="2"/>
    <x v="7"/>
    <s v="Xblue XB-1670-86 X16 Small Office Telephone - Titanium"/>
    <n v="100.792"/>
    <n v="1"/>
    <n v="0.2"/>
    <n v="6.2995000000000001"/>
    <n v="6.25E-2"/>
    <s v="Medium"/>
    <x v="2"/>
    <x v="2"/>
  </r>
  <r>
    <n v="546"/>
    <s v="CA-2014-103849"/>
    <d v="2014-11-05T00:00:00"/>
    <d v="2014-05-16T00:00:00"/>
    <s v="Standard Class"/>
    <s v="PG-18895"/>
    <x v="38"/>
    <s v="Consumer"/>
    <s v="United States"/>
    <s v="Fort Worth"/>
    <s v="Texas"/>
    <n v="76106"/>
    <x v="2"/>
    <s v="FUR-FU-10000723"/>
    <x v="0"/>
    <x v="5"/>
    <s v="Deflect-o EconoMat Studded, No Bevel Mat for Low Pile Carpeting"/>
    <n v="66.111999999999995"/>
    <n v="4"/>
    <n v="0.6"/>
    <n v="-84.2928"/>
    <n v="-1.2750000000000001"/>
    <s v="Small"/>
    <x v="2"/>
    <x v="2"/>
  </r>
  <r>
    <n v="547"/>
    <s v="CA-2017-162929"/>
    <d v="2017-11-19T00:00:00"/>
    <d v="2017-11-22T00:00:00"/>
    <s v="First Class"/>
    <s v="AS-10135"/>
    <x v="216"/>
    <s v="Home Office"/>
    <s v="United States"/>
    <s v="New York City"/>
    <s v="New York"/>
    <n v="10035"/>
    <x v="3"/>
    <s v="OFF-BI-10000404"/>
    <x v="1"/>
    <x v="8"/>
    <s v="Avery Printable Repositionable Plastic Tabs"/>
    <n v="41.28"/>
    <n v="6"/>
    <n v="0.2"/>
    <n v="13.932"/>
    <n v="0.33750000000000002"/>
    <s v="Small"/>
    <x v="3"/>
    <x v="2"/>
  </r>
  <r>
    <n v="548"/>
    <s v="CA-2017-162929"/>
    <d v="2017-11-19T00:00:00"/>
    <d v="2017-11-22T00:00:00"/>
    <s v="First Class"/>
    <s v="AS-10135"/>
    <x v="216"/>
    <s v="Home Office"/>
    <s v="United States"/>
    <s v="New York City"/>
    <s v="New York"/>
    <n v="10035"/>
    <x v="3"/>
    <s v="OFF-PA-10002986"/>
    <x v="1"/>
    <x v="10"/>
    <s v="Xerox 1898"/>
    <n v="13.36"/>
    <n v="2"/>
    <n v="0"/>
    <n v="6.4127999999999998"/>
    <n v="0.48"/>
    <s v="Small"/>
    <x v="3"/>
    <x v="2"/>
  </r>
  <r>
    <n v="549"/>
    <s v="CA-2015-113173"/>
    <d v="2015-11-15T00:00:00"/>
    <d v="2015-11-17T00:00:00"/>
    <s v="Second Class"/>
    <s v="DK-13225"/>
    <x v="158"/>
    <s v="Corporate"/>
    <s v="United States"/>
    <s v="Chicago"/>
    <s v="Illinois"/>
    <n v="60653"/>
    <x v="2"/>
    <s v="OFF-ST-10000604"/>
    <x v="1"/>
    <x v="4"/>
    <s v="Home/Office Personal File Carts"/>
    <n v="250.27199999999999"/>
    <n v="9"/>
    <n v="0.2"/>
    <n v="15.641999999999999"/>
    <n v="6.25E-2"/>
    <s v="Medium"/>
    <x v="1"/>
    <x v="2"/>
  </r>
  <r>
    <n v="550"/>
    <s v="CA-2015-113173"/>
    <d v="2015-11-15T00:00:00"/>
    <d v="2015-11-17T00:00:00"/>
    <s v="Second Class"/>
    <s v="DK-13225"/>
    <x v="158"/>
    <s v="Corporate"/>
    <s v="United States"/>
    <s v="Chicago"/>
    <s v="Illinois"/>
    <n v="60653"/>
    <x v="2"/>
    <s v="OFF-BI-10004738"/>
    <x v="1"/>
    <x v="8"/>
    <s v="Flexible Leather- Look Classic Collection Ring Binder"/>
    <n v="11.364000000000001"/>
    <n v="3"/>
    <n v="0.8"/>
    <n v="-17.045999999999999"/>
    <n v="-1.4999999999999998"/>
    <s v="Small"/>
    <x v="1"/>
    <x v="2"/>
  </r>
  <r>
    <n v="551"/>
    <s v="CA-2015-113173"/>
    <d v="2015-11-15T00:00:00"/>
    <d v="2015-11-17T00:00:00"/>
    <s v="Second Class"/>
    <s v="DK-13225"/>
    <x v="158"/>
    <s v="Corporate"/>
    <s v="United States"/>
    <s v="Chicago"/>
    <s v="Illinois"/>
    <n v="60653"/>
    <x v="2"/>
    <s v="OFF-SU-10001935"/>
    <x v="1"/>
    <x v="14"/>
    <s v="Staple remover"/>
    <n v="8.7200000000000006"/>
    <n v="5"/>
    <n v="0.2"/>
    <n v="-1.744"/>
    <n v="-0.19999999999999998"/>
    <s v="Small"/>
    <x v="1"/>
    <x v="2"/>
  </r>
  <r>
    <n v="552"/>
    <s v="CA-2016-136406"/>
    <d v="2016-04-15T00:00:00"/>
    <d v="2016-04-17T00:00:00"/>
    <s v="Second Class"/>
    <s v="BD-11320"/>
    <x v="217"/>
    <s v="Consumer"/>
    <s v="United States"/>
    <s v="San Francisco"/>
    <s v="California"/>
    <n v="94110"/>
    <x v="1"/>
    <s v="FUR-CH-10002024"/>
    <x v="0"/>
    <x v="1"/>
    <s v="HON 5400 Series Task Chairs for Big and Tall"/>
    <n v="1121.568"/>
    <n v="2"/>
    <n v="0.2"/>
    <n v="0"/>
    <n v="0"/>
    <s v="Large"/>
    <x v="0"/>
    <x v="4"/>
  </r>
  <r>
    <n v="553"/>
    <s v="CA-2017-112774"/>
    <d v="2017-11-09T00:00:00"/>
    <d v="2017-09-12T00:00:00"/>
    <s v="First Class"/>
    <s v="RC-19960"/>
    <x v="53"/>
    <s v="Consumer"/>
    <s v="United States"/>
    <s v="Jacksonville"/>
    <s v="Florida"/>
    <n v="32216"/>
    <x v="0"/>
    <s v="FUR-FU-10003039"/>
    <x v="0"/>
    <x v="5"/>
    <s v="Howard Miller 11-1/2&quot; Diameter Grantwood Wall Clock"/>
    <n v="34.503999999999998"/>
    <n v="1"/>
    <n v="0.2"/>
    <n v="6.0381999999999998"/>
    <n v="0.17500000000000002"/>
    <s v="Small"/>
    <x v="3"/>
    <x v="2"/>
  </r>
  <r>
    <n v="554"/>
    <s v="CA-2017-101945"/>
    <d v="2017-11-24T00:00:00"/>
    <d v="2017-11-28T00:00:00"/>
    <s v="Standard Class"/>
    <s v="GT-14710"/>
    <x v="218"/>
    <s v="Consumer"/>
    <s v="United States"/>
    <s v="Houston"/>
    <s v="Texas"/>
    <n v="77070"/>
    <x v="2"/>
    <s v="OFF-FA-10004248"/>
    <x v="1"/>
    <x v="13"/>
    <s v="Advantus T-Pin Paper Clips"/>
    <n v="10.824"/>
    <n v="3"/>
    <n v="0.2"/>
    <n v="2.5707"/>
    <n v="0.23749999999999999"/>
    <s v="Small"/>
    <x v="3"/>
    <x v="2"/>
  </r>
  <r>
    <n v="555"/>
    <s v="CA-2017-100650"/>
    <d v="2017-06-29T00:00:00"/>
    <d v="2017-07-03T00:00:00"/>
    <s v="Second Class"/>
    <s v="DK-13225"/>
    <x v="158"/>
    <s v="Corporate"/>
    <s v="United States"/>
    <s v="Anaheim"/>
    <s v="California"/>
    <n v="92804"/>
    <x v="1"/>
    <s v="OFF-ST-10001780"/>
    <x v="1"/>
    <x v="4"/>
    <s v="Tennsco 16-Compartment Lockers with Coat Rack"/>
    <n v="1295.78"/>
    <n v="2"/>
    <n v="0"/>
    <n v="310.98719999999997"/>
    <n v="0.24"/>
    <s v="Large"/>
    <x v="3"/>
    <x v="9"/>
  </r>
  <r>
    <n v="556"/>
    <s v="CA-2014-155852"/>
    <d v="2014-03-03T00:00:00"/>
    <d v="2014-03-07T00:00:00"/>
    <s v="Second Class"/>
    <s v="AJ-10945"/>
    <x v="219"/>
    <s v="Consumer"/>
    <s v="United States"/>
    <s v="Wilmington"/>
    <s v="North Carolina"/>
    <n v="28403"/>
    <x v="0"/>
    <s v="OFF-AR-10003560"/>
    <x v="1"/>
    <x v="6"/>
    <s v="Zebra Zazzle Fluorescent Highlighters"/>
    <n v="19.456"/>
    <n v="4"/>
    <n v="0.2"/>
    <n v="3.4047999999999998"/>
    <n v="0.17499999999999999"/>
    <s v="Small"/>
    <x v="2"/>
    <x v="10"/>
  </r>
  <r>
    <n v="557"/>
    <s v="CA-2016-113243"/>
    <d v="2016-10-06T00:00:00"/>
    <d v="2016-06-15T00:00:00"/>
    <s v="Standard Class"/>
    <s v="OT-18730"/>
    <x v="220"/>
    <s v="Consumer"/>
    <s v="United States"/>
    <s v="Los Angeles"/>
    <s v="California"/>
    <n v="90045"/>
    <x v="1"/>
    <s v="OFF-LA-10001297"/>
    <x v="1"/>
    <x v="2"/>
    <s v="Avery 473"/>
    <n v="20.7"/>
    <n v="2"/>
    <n v="0"/>
    <n v="9.9359999999999999"/>
    <n v="0.48000000000000004"/>
    <s v="Small"/>
    <x v="0"/>
    <x v="8"/>
  </r>
  <r>
    <n v="558"/>
    <s v="CA-2016-113243"/>
    <d v="2016-10-06T00:00:00"/>
    <d v="2016-06-15T00:00:00"/>
    <s v="Standard Class"/>
    <s v="OT-18730"/>
    <x v="220"/>
    <s v="Consumer"/>
    <s v="United States"/>
    <s v="Los Angeles"/>
    <s v="California"/>
    <n v="90045"/>
    <x v="1"/>
    <s v="FUR-TA-10004256"/>
    <x v="0"/>
    <x v="3"/>
    <s v="Bretford “Just In Time” Height-Adjustable Multi-Task Work Tables"/>
    <n v="1335.68"/>
    <n v="4"/>
    <n v="0.2"/>
    <n v="-217.048"/>
    <n v="-0.16250000000000001"/>
    <s v="Large"/>
    <x v="0"/>
    <x v="8"/>
  </r>
  <r>
    <n v="559"/>
    <s v="CA-2016-113243"/>
    <d v="2016-10-06T00:00:00"/>
    <d v="2016-06-15T00:00:00"/>
    <s v="Standard Class"/>
    <s v="OT-18730"/>
    <x v="220"/>
    <s v="Consumer"/>
    <s v="United States"/>
    <s v="Los Angeles"/>
    <s v="California"/>
    <n v="90045"/>
    <x v="1"/>
    <s v="OFF-PA-10003441"/>
    <x v="1"/>
    <x v="10"/>
    <s v="Xerox 226"/>
    <n v="32.4"/>
    <n v="5"/>
    <n v="0"/>
    <n v="15.552"/>
    <n v="0.48"/>
    <s v="Small"/>
    <x v="0"/>
    <x v="8"/>
  </r>
  <r>
    <n v="560"/>
    <s v="CA-2017-118731"/>
    <d v="2017-11-20T00:00:00"/>
    <d v="2017-11-22T00:00:00"/>
    <s v="Second Class"/>
    <s v="LP-17080"/>
    <x v="221"/>
    <s v="Consumer"/>
    <s v="United States"/>
    <s v="San Francisco"/>
    <s v="California"/>
    <n v="94110"/>
    <x v="1"/>
    <s v="FUR-FU-10003347"/>
    <x v="0"/>
    <x v="5"/>
    <s v="Coloredge Poster Frame"/>
    <n v="42.6"/>
    <n v="3"/>
    <n v="0"/>
    <n v="16.614000000000001"/>
    <n v="0.39"/>
    <s v="Small"/>
    <x v="3"/>
    <x v="2"/>
  </r>
  <r>
    <n v="561"/>
    <s v="CA-2017-118731"/>
    <d v="2017-11-20T00:00:00"/>
    <d v="2017-11-22T00:00:00"/>
    <s v="Second Class"/>
    <s v="LP-17080"/>
    <x v="221"/>
    <s v="Consumer"/>
    <s v="United States"/>
    <s v="San Francisco"/>
    <s v="California"/>
    <n v="94110"/>
    <x v="1"/>
    <s v="OFF-BI-10000069"/>
    <x v="1"/>
    <x v="8"/>
    <s v="GBC Prepunched Paper, 19-Hole, for Binding Systems, 24-lb"/>
    <n v="84.055999999999997"/>
    <n v="7"/>
    <n v="0.2"/>
    <n v="27.318200000000001"/>
    <n v="0.32500000000000001"/>
    <s v="Small"/>
    <x v="3"/>
    <x v="2"/>
  </r>
  <r>
    <n v="562"/>
    <s v="CA-2014-145576"/>
    <d v="2014-09-14T00:00:00"/>
    <d v="2014-09-18T00:00:00"/>
    <s v="Second Class"/>
    <s v="CA-12775"/>
    <x v="222"/>
    <s v="Consumer"/>
    <s v="United States"/>
    <s v="Tampa"/>
    <s v="Florida"/>
    <n v="33614"/>
    <x v="0"/>
    <s v="OFF-AP-10003914"/>
    <x v="1"/>
    <x v="9"/>
    <s v="Sanitaire Vibra Groomer IR Commercial Upright Vacuum, Replacement Belts"/>
    <n v="13"/>
    <n v="5"/>
    <n v="0.2"/>
    <n v="1.3"/>
    <n v="0.1"/>
    <s v="Small"/>
    <x v="2"/>
    <x v="3"/>
  </r>
  <r>
    <n v="563"/>
    <s v="CA-2014-145576"/>
    <d v="2014-09-14T00:00:00"/>
    <d v="2014-09-18T00:00:00"/>
    <s v="Second Class"/>
    <s v="CA-12775"/>
    <x v="222"/>
    <s v="Consumer"/>
    <s v="United States"/>
    <s v="Tampa"/>
    <s v="Florida"/>
    <n v="33614"/>
    <x v="0"/>
    <s v="FUR-FU-10004020"/>
    <x v="0"/>
    <x v="5"/>
    <s v="Advantus Panel Wall Acrylic Frame"/>
    <n v="13.128"/>
    <n v="3"/>
    <n v="0.2"/>
    <n v="3.7743000000000002"/>
    <n v="0.28750000000000003"/>
    <s v="Small"/>
    <x v="2"/>
    <x v="3"/>
  </r>
  <r>
    <n v="564"/>
    <s v="CA-2015-130736"/>
    <d v="2015-07-12T00:00:00"/>
    <d v="2015-12-09T00:00:00"/>
    <s v="First Class"/>
    <s v="JF-15490"/>
    <x v="223"/>
    <s v="Consumer"/>
    <s v="United States"/>
    <s v="Seattle"/>
    <s v="Washington"/>
    <n v="98105"/>
    <x v="1"/>
    <s v="OFF-FA-10003467"/>
    <x v="1"/>
    <x v="13"/>
    <s v="Alliance Big Bands Rubber Bands, 12/Pack"/>
    <n v="3.96"/>
    <n v="2"/>
    <n v="0"/>
    <n v="0"/>
    <n v="0"/>
    <s v="Small"/>
    <x v="1"/>
    <x v="6"/>
  </r>
  <r>
    <n v="565"/>
    <s v="CA-2015-130736"/>
    <d v="2015-07-12T00:00:00"/>
    <d v="2015-12-09T00:00:00"/>
    <s v="First Class"/>
    <s v="JF-15490"/>
    <x v="223"/>
    <s v="Consumer"/>
    <s v="United States"/>
    <s v="Seattle"/>
    <s v="Washington"/>
    <n v="98105"/>
    <x v="1"/>
    <s v="OFF-LA-10000634"/>
    <x v="1"/>
    <x v="2"/>
    <s v="Avery 509"/>
    <n v="2.61"/>
    <n v="1"/>
    <n v="0"/>
    <n v="1.2005999999999999"/>
    <n v="0.45999999999999996"/>
    <s v="Small"/>
    <x v="1"/>
    <x v="6"/>
  </r>
  <r>
    <n v="566"/>
    <s v="CA-2017-137099"/>
    <d v="2017-07-12T00:00:00"/>
    <d v="2017-12-10T00:00:00"/>
    <s v="First Class"/>
    <s v="FP-14320"/>
    <x v="224"/>
    <s v="Consumer"/>
    <s v="United States"/>
    <s v="Los Angeles"/>
    <s v="California"/>
    <n v="90008"/>
    <x v="1"/>
    <s v="TEC-PH-10002496"/>
    <x v="2"/>
    <x v="7"/>
    <s v="Cisco SPA301"/>
    <n v="374.37599999999998"/>
    <n v="3"/>
    <n v="0.2"/>
    <n v="46.796999999999997"/>
    <n v="0.125"/>
    <s v="Medium"/>
    <x v="3"/>
    <x v="6"/>
  </r>
  <r>
    <n v="567"/>
    <s v="CA-2017-156951"/>
    <d v="2017-01-10T00:00:00"/>
    <d v="2017-10-08T00:00:00"/>
    <s v="Standard Class"/>
    <s v="EB-13840"/>
    <x v="225"/>
    <s v="Corporate"/>
    <s v="United States"/>
    <s v="Seattle"/>
    <s v="Washington"/>
    <n v="98105"/>
    <x v="1"/>
    <s v="OFF-PA-10004530"/>
    <x v="1"/>
    <x v="10"/>
    <s v="Personal Creations Ink Jet Cards and Labels"/>
    <n v="91.84"/>
    <n v="8"/>
    <n v="0"/>
    <n v="45.001600000000003"/>
    <n v="0.49"/>
    <s v="Small"/>
    <x v="3"/>
    <x v="7"/>
  </r>
  <r>
    <n v="568"/>
    <s v="CA-2017-156951"/>
    <d v="2017-01-10T00:00:00"/>
    <d v="2017-10-08T00:00:00"/>
    <s v="Standard Class"/>
    <s v="EB-13840"/>
    <x v="225"/>
    <s v="Corporate"/>
    <s v="United States"/>
    <s v="Seattle"/>
    <s v="Washington"/>
    <n v="98105"/>
    <x v="1"/>
    <s v="OFF-BI-10001107"/>
    <x v="1"/>
    <x v="8"/>
    <s v="GBC White Gloss Covers, Plain Front"/>
    <n v="81.087999999999994"/>
    <n v="7"/>
    <n v="0.2"/>
    <n v="27.3672"/>
    <n v="0.33750000000000002"/>
    <s v="Small"/>
    <x v="3"/>
    <x v="7"/>
  </r>
  <r>
    <n v="569"/>
    <s v="CA-2017-156951"/>
    <d v="2017-01-10T00:00:00"/>
    <d v="2017-10-08T00:00:00"/>
    <s v="Standard Class"/>
    <s v="EB-13840"/>
    <x v="225"/>
    <s v="Corporate"/>
    <s v="United States"/>
    <s v="Seattle"/>
    <s v="Washington"/>
    <n v="98105"/>
    <x v="1"/>
    <s v="OFF-PA-10004451"/>
    <x v="1"/>
    <x v="10"/>
    <s v="Xerox 222"/>
    <n v="19.440000000000001"/>
    <n v="3"/>
    <n v="0"/>
    <n v="9.3312000000000008"/>
    <n v="0.48000000000000004"/>
    <s v="Small"/>
    <x v="3"/>
    <x v="7"/>
  </r>
  <r>
    <n v="570"/>
    <s v="CA-2017-156951"/>
    <d v="2017-01-10T00:00:00"/>
    <d v="2017-10-08T00:00:00"/>
    <s v="Standard Class"/>
    <s v="EB-13840"/>
    <x v="225"/>
    <s v="Corporate"/>
    <s v="United States"/>
    <s v="Seattle"/>
    <s v="Washington"/>
    <n v="98105"/>
    <x v="1"/>
    <s v="FUR-CH-10004997"/>
    <x v="0"/>
    <x v="1"/>
    <s v="Hon Every-Day Series Multi-Task Chairs"/>
    <n v="451.15199999999999"/>
    <n v="3"/>
    <n v="0.2"/>
    <n v="0"/>
    <n v="0"/>
    <s v="Medium"/>
    <x v="3"/>
    <x v="7"/>
  </r>
  <r>
    <n v="571"/>
    <s v="CA-2017-164826"/>
    <d v="2017-12-28T00:00:00"/>
    <d v="2018-01-04T00:00:00"/>
    <s v="Standard Class"/>
    <s v="JF-15415"/>
    <x v="226"/>
    <s v="Consumer"/>
    <s v="United States"/>
    <s v="New York City"/>
    <s v="New York"/>
    <n v="10024"/>
    <x v="3"/>
    <s v="OFF-LA-10001297"/>
    <x v="1"/>
    <x v="2"/>
    <s v="Avery 473"/>
    <n v="72.45"/>
    <n v="7"/>
    <n v="0"/>
    <n v="34.776000000000003"/>
    <n v="0.48000000000000004"/>
    <s v="Small"/>
    <x v="3"/>
    <x v="1"/>
  </r>
  <r>
    <n v="572"/>
    <s v="CA-2017-164826"/>
    <d v="2017-12-28T00:00:00"/>
    <d v="2018-01-04T00:00:00"/>
    <s v="Standard Class"/>
    <s v="JF-15415"/>
    <x v="226"/>
    <s v="Consumer"/>
    <s v="United States"/>
    <s v="New York City"/>
    <s v="New York"/>
    <n v="10024"/>
    <x v="3"/>
    <s v="OFF-FA-10000585"/>
    <x v="1"/>
    <x v="13"/>
    <s v="OIC Bulk Pack Metal Binder Clips"/>
    <n v="13.96"/>
    <n v="4"/>
    <n v="0"/>
    <n v="6.4215999999999998"/>
    <n v="0.45999999999999996"/>
    <s v="Small"/>
    <x v="3"/>
    <x v="1"/>
  </r>
  <r>
    <n v="573"/>
    <s v="CA-2017-164826"/>
    <d v="2017-12-28T00:00:00"/>
    <d v="2018-01-04T00:00:00"/>
    <s v="Standard Class"/>
    <s v="JF-15415"/>
    <x v="226"/>
    <s v="Consumer"/>
    <s v="United States"/>
    <s v="New York City"/>
    <s v="New York"/>
    <n v="10024"/>
    <x v="3"/>
    <s v="OFF-BI-10001922"/>
    <x v="1"/>
    <x v="8"/>
    <s v="Storex Dura Pro Binders"/>
    <n v="33.264000000000003"/>
    <n v="7"/>
    <n v="0.2"/>
    <n v="11.226599999999999"/>
    <n v="0.33749999999999997"/>
    <s v="Small"/>
    <x v="3"/>
    <x v="1"/>
  </r>
  <r>
    <n v="574"/>
    <s v="CA-2017-164826"/>
    <d v="2017-12-28T00:00:00"/>
    <d v="2018-01-04T00:00:00"/>
    <s v="Standard Class"/>
    <s v="JF-15415"/>
    <x v="226"/>
    <s v="Consumer"/>
    <s v="United States"/>
    <s v="New York City"/>
    <s v="New York"/>
    <n v="10024"/>
    <x v="3"/>
    <s v="TEC-PH-10000347"/>
    <x v="2"/>
    <x v="7"/>
    <s v="Cush Cases Heavy Duty Rugged Cover Case for Samsung Galaxy S5 - Purple"/>
    <n v="14.85"/>
    <n v="3"/>
    <n v="0"/>
    <n v="4.0095000000000001"/>
    <n v="0.27"/>
    <s v="Small"/>
    <x v="3"/>
    <x v="1"/>
  </r>
  <r>
    <n v="575"/>
    <s v="CA-2016-127250"/>
    <d v="2016-03-11T00:00:00"/>
    <d v="2016-11-07T00:00:00"/>
    <s v="Standard Class"/>
    <s v="SF-20200"/>
    <x v="227"/>
    <s v="Consumer"/>
    <s v="United States"/>
    <s v="Marysville"/>
    <s v="Washington"/>
    <n v="98270"/>
    <x v="1"/>
    <s v="OFF-AR-10003394"/>
    <x v="1"/>
    <x v="6"/>
    <s v="Newell 332"/>
    <n v="8.82"/>
    <n v="3"/>
    <n v="0"/>
    <n v="2.3814000000000002"/>
    <n v="0.27"/>
    <s v="Small"/>
    <x v="0"/>
    <x v="10"/>
  </r>
  <r>
    <n v="576"/>
    <s v="CA-2015-149713"/>
    <d v="2015-09-18T00:00:00"/>
    <d v="2015-09-22T00:00:00"/>
    <s v="Second Class"/>
    <s v="TG-21640"/>
    <x v="228"/>
    <s v="Consumer"/>
    <s v="United States"/>
    <s v="Long Beach"/>
    <s v="California"/>
    <n v="90805"/>
    <x v="1"/>
    <s v="OFF-PA-10004530"/>
    <x v="1"/>
    <x v="10"/>
    <s v="Personal Creations Ink Jet Cards and Labels"/>
    <n v="160.72"/>
    <n v="14"/>
    <n v="0"/>
    <n v="78.752799999999993"/>
    <n v="0.48999999999999994"/>
    <s v="Medium"/>
    <x v="1"/>
    <x v="3"/>
  </r>
  <r>
    <n v="577"/>
    <s v="CA-2015-149713"/>
    <d v="2015-09-18T00:00:00"/>
    <d v="2015-09-22T00:00:00"/>
    <s v="Second Class"/>
    <s v="TG-21640"/>
    <x v="228"/>
    <s v="Consumer"/>
    <s v="United States"/>
    <s v="Long Beach"/>
    <s v="California"/>
    <n v="90805"/>
    <x v="1"/>
    <s v="OFF-PA-10001450"/>
    <x v="1"/>
    <x v="10"/>
    <s v="Rediform S.O.S. Phone Message Books"/>
    <n v="19.920000000000002"/>
    <n v="4"/>
    <n v="0"/>
    <n v="9.7607999999999997"/>
    <n v="0.48999999999999994"/>
    <s v="Small"/>
    <x v="1"/>
    <x v="3"/>
  </r>
  <r>
    <n v="578"/>
    <s v="CA-2015-149713"/>
    <d v="2015-09-18T00:00:00"/>
    <d v="2015-09-22T00:00:00"/>
    <s v="Second Class"/>
    <s v="TG-21640"/>
    <x v="228"/>
    <s v="Consumer"/>
    <s v="United States"/>
    <s v="Long Beach"/>
    <s v="California"/>
    <n v="90805"/>
    <x v="1"/>
    <s v="OFF-SU-10001574"/>
    <x v="1"/>
    <x v="14"/>
    <s v="Acme Value Line Scissors"/>
    <n v="7.3"/>
    <n v="2"/>
    <n v="0"/>
    <n v="2.19"/>
    <n v="0.3"/>
    <s v="Small"/>
    <x v="1"/>
    <x v="3"/>
  </r>
  <r>
    <n v="579"/>
    <s v="CA-2017-118640"/>
    <d v="2017-07-20T00:00:00"/>
    <d v="2017-07-26T00:00:00"/>
    <s v="Standard Class"/>
    <s v="CS-11950"/>
    <x v="229"/>
    <s v="Consumer"/>
    <s v="United States"/>
    <s v="Chicago"/>
    <s v="Illinois"/>
    <n v="60610"/>
    <x v="2"/>
    <s v="OFF-ST-10002974"/>
    <x v="1"/>
    <x v="4"/>
    <s v="Trav-L-File Heavy-Duty Shuttle II, Black"/>
    <n v="69.712000000000003"/>
    <n v="2"/>
    <n v="0.2"/>
    <n v="8.7140000000000004"/>
    <n v="0.125"/>
    <s v="Small"/>
    <x v="3"/>
    <x v="6"/>
  </r>
  <r>
    <n v="580"/>
    <s v="CA-2017-118640"/>
    <d v="2017-07-20T00:00:00"/>
    <d v="2017-07-26T00:00:00"/>
    <s v="Standard Class"/>
    <s v="CS-11950"/>
    <x v="229"/>
    <s v="Consumer"/>
    <s v="United States"/>
    <s v="Chicago"/>
    <s v="Illinois"/>
    <n v="60610"/>
    <x v="2"/>
    <s v="FUR-FU-10001475"/>
    <x v="0"/>
    <x v="5"/>
    <s v="Contract Clock, 14&quot;, Brown"/>
    <n v="8.7919999999999998"/>
    <n v="1"/>
    <n v="0.6"/>
    <n v="-5.7148000000000003"/>
    <n v="-0.65"/>
    <s v="Small"/>
    <x v="3"/>
    <x v="6"/>
  </r>
  <r>
    <n v="581"/>
    <s v="CA-2015-132906"/>
    <d v="2015-10-09T00:00:00"/>
    <d v="2015-09-14T00:00:00"/>
    <s v="Standard Class"/>
    <s v="CC-12145"/>
    <x v="230"/>
    <s v="Consumer"/>
    <s v="United States"/>
    <s v="Los Angeles"/>
    <s v="California"/>
    <n v="90004"/>
    <x v="1"/>
    <s v="OFF-SU-10004498"/>
    <x v="1"/>
    <x v="14"/>
    <s v="Martin-Yale Premier Letter Opener"/>
    <n v="51.52"/>
    <n v="4"/>
    <n v="0"/>
    <n v="1.5456000000000001"/>
    <n v="0.03"/>
    <s v="Small"/>
    <x v="1"/>
    <x v="8"/>
  </r>
  <r>
    <n v="582"/>
    <s v="CA-2017-145233"/>
    <d v="2017-01-12T00:00:00"/>
    <d v="2017-12-05T00:00:00"/>
    <s v="Standard Class"/>
    <s v="DV-13465"/>
    <x v="231"/>
    <s v="Consumer"/>
    <s v="United States"/>
    <s v="Denver"/>
    <s v="Colorado"/>
    <n v="80219"/>
    <x v="1"/>
    <s v="TEC-PH-10004977"/>
    <x v="2"/>
    <x v="7"/>
    <s v="GE 30524EE4"/>
    <n v="470.37599999999998"/>
    <n v="3"/>
    <n v="0.2"/>
    <n v="52.917299999999997"/>
    <n v="0.1125"/>
    <s v="Medium"/>
    <x v="3"/>
    <x v="7"/>
  </r>
  <r>
    <n v="583"/>
    <s v="CA-2017-145233"/>
    <d v="2017-01-12T00:00:00"/>
    <d v="2017-12-05T00:00:00"/>
    <s v="Standard Class"/>
    <s v="DV-13465"/>
    <x v="231"/>
    <s v="Consumer"/>
    <s v="United States"/>
    <s v="Denver"/>
    <s v="Colorado"/>
    <n v="80219"/>
    <x v="1"/>
    <s v="TEC-PH-10000586"/>
    <x v="2"/>
    <x v="7"/>
    <s v="AT&amp;T SB67148 SynJ"/>
    <n v="105.584"/>
    <n v="2"/>
    <n v="0.2"/>
    <n v="9.2385999999999999"/>
    <n v="8.7499999999999994E-2"/>
    <s v="Medium"/>
    <x v="3"/>
    <x v="7"/>
  </r>
  <r>
    <n v="584"/>
    <s v="CA-2017-145233"/>
    <d v="2017-01-12T00:00:00"/>
    <d v="2017-12-05T00:00:00"/>
    <s v="Standard Class"/>
    <s v="DV-13465"/>
    <x v="231"/>
    <s v="Consumer"/>
    <s v="United States"/>
    <s v="Denver"/>
    <s v="Colorado"/>
    <n v="80219"/>
    <x v="1"/>
    <s v="OFF-AP-10000358"/>
    <x v="1"/>
    <x v="9"/>
    <s v="Fellowes Basic Home/Office Series Surge Protectors"/>
    <n v="31.152000000000001"/>
    <n v="3"/>
    <n v="0.2"/>
    <n v="3.5045999999999999"/>
    <n v="0.11249999999999999"/>
    <s v="Small"/>
    <x v="3"/>
    <x v="7"/>
  </r>
  <r>
    <n v="585"/>
    <s v="CA-2017-145233"/>
    <d v="2017-01-12T00:00:00"/>
    <d v="2017-12-05T00:00:00"/>
    <s v="Standard Class"/>
    <s v="DV-13465"/>
    <x v="231"/>
    <s v="Consumer"/>
    <s v="United States"/>
    <s v="Denver"/>
    <s v="Colorado"/>
    <n v="80219"/>
    <x v="1"/>
    <s v="OFF-BI-10002764"/>
    <x v="1"/>
    <x v="8"/>
    <s v="Recycled Pressboard Report Cover with Reinforced Top Hinge"/>
    <n v="6.7830000000000004"/>
    <n v="7"/>
    <n v="0.7"/>
    <n v="-4.7481"/>
    <n v="-0.7"/>
    <s v="Small"/>
    <x v="3"/>
    <x v="7"/>
  </r>
  <r>
    <n v="586"/>
    <s v="CA-2017-145233"/>
    <d v="2017-01-12T00:00:00"/>
    <d v="2017-12-05T00:00:00"/>
    <s v="Standard Class"/>
    <s v="DV-13465"/>
    <x v="231"/>
    <s v="Consumer"/>
    <s v="United States"/>
    <s v="Denver"/>
    <s v="Colorado"/>
    <n v="80219"/>
    <x v="1"/>
    <s v="TEC-PH-10001254"/>
    <x v="2"/>
    <x v="7"/>
    <s v="Jabra BIZ 2300 Duo QD Duo Corded Headset"/>
    <n v="406.36799999999999"/>
    <n v="4"/>
    <n v="0.2"/>
    <n v="30.477599999999999"/>
    <n v="7.4999999999999997E-2"/>
    <s v="Medium"/>
    <x v="3"/>
    <x v="7"/>
  </r>
  <r>
    <n v="587"/>
    <s v="CA-2015-128139"/>
    <d v="2015-03-07T00:00:00"/>
    <d v="2015-07-09T00:00:00"/>
    <s v="Standard Class"/>
    <s v="BD-11725"/>
    <x v="232"/>
    <s v="Consumer"/>
    <s v="United States"/>
    <s v="Richmond"/>
    <s v="Kentucky"/>
    <n v="40475"/>
    <x v="0"/>
    <s v="FUR-CH-10003956"/>
    <x v="0"/>
    <x v="1"/>
    <s v="Novimex High-Tech Fabric Mesh Task Chair"/>
    <n v="70.98"/>
    <n v="1"/>
    <n v="0"/>
    <n v="4.9686000000000003"/>
    <n v="7.0000000000000007E-2"/>
    <s v="Small"/>
    <x v="1"/>
    <x v="10"/>
  </r>
  <r>
    <n v="588"/>
    <s v="CA-2015-128139"/>
    <d v="2015-03-07T00:00:00"/>
    <d v="2015-07-09T00:00:00"/>
    <s v="Standard Class"/>
    <s v="BD-11725"/>
    <x v="232"/>
    <s v="Consumer"/>
    <s v="United States"/>
    <s v="Richmond"/>
    <s v="Kentucky"/>
    <n v="40475"/>
    <x v="0"/>
    <s v="OFF-LA-10003930"/>
    <x v="1"/>
    <x v="2"/>
    <s v="Dot Matrix Printer Tape Reel Labels, White, 5000/Box"/>
    <n v="294.93"/>
    <n v="3"/>
    <n v="0"/>
    <n v="144.51570000000001"/>
    <n v="0.49000000000000005"/>
    <s v="Medium"/>
    <x v="1"/>
    <x v="10"/>
  </r>
  <r>
    <n v="589"/>
    <s v="US-2016-156986"/>
    <d v="2016-03-20T00:00:00"/>
    <d v="2016-03-24T00:00:00"/>
    <s v="Standard Class"/>
    <s v="ZC-21910"/>
    <x v="233"/>
    <s v="Consumer"/>
    <s v="United States"/>
    <s v="Salem"/>
    <s v="Oregon"/>
    <n v="97301"/>
    <x v="1"/>
    <s v="TEC-PH-10003800"/>
    <x v="2"/>
    <x v="7"/>
    <s v="i.Sound Portable Power - 8000 mAh"/>
    <n v="84.784000000000006"/>
    <n v="2"/>
    <n v="0.2"/>
    <n v="-20.136199999999999"/>
    <n v="-0.23749999999999996"/>
    <s v="Small"/>
    <x v="0"/>
    <x v="10"/>
  </r>
  <r>
    <n v="590"/>
    <s v="US-2016-156986"/>
    <d v="2016-03-20T00:00:00"/>
    <d v="2016-03-24T00:00:00"/>
    <s v="Standard Class"/>
    <s v="ZC-21910"/>
    <x v="233"/>
    <s v="Consumer"/>
    <s v="United States"/>
    <s v="Salem"/>
    <s v="Oregon"/>
    <n v="97301"/>
    <x v="1"/>
    <s v="OFF-PA-10002005"/>
    <x v="1"/>
    <x v="10"/>
    <s v="Xerox 225"/>
    <n v="20.736000000000001"/>
    <n v="4"/>
    <n v="0.2"/>
    <n v="7.2576000000000001"/>
    <n v="0.35"/>
    <s v="Small"/>
    <x v="0"/>
    <x v="10"/>
  </r>
  <r>
    <n v="591"/>
    <s v="US-2016-156986"/>
    <d v="2016-03-20T00:00:00"/>
    <d v="2016-03-24T00:00:00"/>
    <s v="Standard Class"/>
    <s v="ZC-21910"/>
    <x v="233"/>
    <s v="Consumer"/>
    <s v="United States"/>
    <s v="Salem"/>
    <s v="Oregon"/>
    <n v="97301"/>
    <x v="1"/>
    <s v="OFF-BI-10002498"/>
    <x v="1"/>
    <x v="8"/>
    <s v="Clear Mylar Reinforcing Strips"/>
    <n v="16.821000000000002"/>
    <n v="3"/>
    <n v="0.7"/>
    <n v="-12.896100000000001"/>
    <n v="-0.76666666666666661"/>
    <s v="Small"/>
    <x v="0"/>
    <x v="10"/>
  </r>
  <r>
    <n v="592"/>
    <s v="US-2016-156986"/>
    <d v="2016-03-20T00:00:00"/>
    <d v="2016-03-24T00:00:00"/>
    <s v="Standard Class"/>
    <s v="ZC-21910"/>
    <x v="233"/>
    <s v="Consumer"/>
    <s v="United States"/>
    <s v="Salem"/>
    <s v="Oregon"/>
    <n v="97301"/>
    <x v="1"/>
    <s v="OFF-PA-10004101"/>
    <x v="1"/>
    <x v="10"/>
    <s v="Xerox 1894"/>
    <n v="10.368"/>
    <n v="2"/>
    <n v="0.2"/>
    <n v="3.6288"/>
    <n v="0.35"/>
    <s v="Small"/>
    <x v="0"/>
    <x v="10"/>
  </r>
  <r>
    <n v="593"/>
    <s v="CA-2014-135405"/>
    <d v="2014-09-01T00:00:00"/>
    <d v="2014-01-13T00:00:00"/>
    <s v="Standard Class"/>
    <s v="MS-17830"/>
    <x v="234"/>
    <s v="Consumer"/>
    <s v="United States"/>
    <s v="Laredo"/>
    <s v="Texas"/>
    <n v="78041"/>
    <x v="2"/>
    <s v="OFF-AR-10004078"/>
    <x v="1"/>
    <x v="6"/>
    <s v="Newell 312"/>
    <n v="9.3439999999999994"/>
    <n v="2"/>
    <n v="0.2"/>
    <n v="1.1679999999999999"/>
    <n v="0.125"/>
    <s v="Small"/>
    <x v="2"/>
    <x v="3"/>
  </r>
  <r>
    <n v="594"/>
    <s v="CA-2014-135405"/>
    <d v="2014-09-01T00:00:00"/>
    <d v="2014-01-13T00:00:00"/>
    <s v="Standard Class"/>
    <s v="MS-17830"/>
    <x v="234"/>
    <s v="Consumer"/>
    <s v="United States"/>
    <s v="Laredo"/>
    <s v="Texas"/>
    <n v="78041"/>
    <x v="2"/>
    <s v="TEC-AC-10001266"/>
    <x v="2"/>
    <x v="11"/>
    <s v="Memorex Micro Travel Drive 8 GB"/>
    <n v="31.2"/>
    <n v="3"/>
    <n v="0.2"/>
    <n v="9.75"/>
    <n v="0.3125"/>
    <s v="Small"/>
    <x v="2"/>
    <x v="3"/>
  </r>
  <r>
    <n v="595"/>
    <s v="CA-2014-131450"/>
    <d v="2014-08-08T00:00:00"/>
    <d v="2014-08-15T00:00:00"/>
    <s v="Standard Class"/>
    <s v="LR-16915"/>
    <x v="235"/>
    <s v="Consumer"/>
    <s v="United States"/>
    <s v="San Diego"/>
    <s v="California"/>
    <n v="92024"/>
    <x v="1"/>
    <s v="OFF-AP-10004708"/>
    <x v="1"/>
    <x v="9"/>
    <s v="Fellowes Superior 10 Outlet Split Surge Protector"/>
    <n v="76.12"/>
    <n v="2"/>
    <n v="0"/>
    <n v="22.0748"/>
    <n v="0.28999999999999998"/>
    <s v="Small"/>
    <x v="2"/>
    <x v="0"/>
  </r>
  <r>
    <n v="596"/>
    <s v="CA-2014-131450"/>
    <d v="2014-08-08T00:00:00"/>
    <d v="2014-08-15T00:00:00"/>
    <s v="Standard Class"/>
    <s v="LR-16915"/>
    <x v="235"/>
    <s v="Consumer"/>
    <s v="United States"/>
    <s v="San Diego"/>
    <s v="California"/>
    <n v="92024"/>
    <x v="1"/>
    <s v="TEC-CO-10004115"/>
    <x v="2"/>
    <x v="16"/>
    <s v="Sharp AL-1530CS Digital Copier"/>
    <n v="1199.9760000000001"/>
    <n v="3"/>
    <n v="0.2"/>
    <n v="434.99130000000002"/>
    <n v="0.36249999999999999"/>
    <s v="Large"/>
    <x v="2"/>
    <x v="0"/>
  </r>
  <r>
    <n v="597"/>
    <s v="CA-2014-131450"/>
    <d v="2014-08-08T00:00:00"/>
    <d v="2014-08-15T00:00:00"/>
    <s v="Standard Class"/>
    <s v="LR-16915"/>
    <x v="235"/>
    <s v="Consumer"/>
    <s v="United States"/>
    <s v="San Diego"/>
    <s v="California"/>
    <n v="92024"/>
    <x v="1"/>
    <s v="TEC-PH-10002398"/>
    <x v="2"/>
    <x v="7"/>
    <s v="AT&amp;T 1070 Corded Phone"/>
    <n v="445.96"/>
    <n v="5"/>
    <n v="0.2"/>
    <n v="55.744999999999997"/>
    <n v="0.125"/>
    <s v="Medium"/>
    <x v="2"/>
    <x v="0"/>
  </r>
  <r>
    <n v="598"/>
    <s v="CA-2014-131450"/>
    <d v="2014-08-08T00:00:00"/>
    <d v="2014-08-15T00:00:00"/>
    <s v="Standard Class"/>
    <s v="LR-16915"/>
    <x v="235"/>
    <s v="Consumer"/>
    <s v="United States"/>
    <s v="San Diego"/>
    <s v="California"/>
    <n v="92024"/>
    <x v="1"/>
    <s v="FUR-FU-10001979"/>
    <x v="0"/>
    <x v="5"/>
    <s v="Dana Halogen Swing-Arm Architect Lamp"/>
    <n v="327.76"/>
    <n v="8"/>
    <n v="0"/>
    <n v="91.772800000000004"/>
    <n v="0.28000000000000003"/>
    <s v="Medium"/>
    <x v="2"/>
    <x v="0"/>
  </r>
  <r>
    <n v="599"/>
    <s v="CA-2016-120180"/>
    <d v="2016-07-14T00:00:00"/>
    <d v="2016-07-16T00:00:00"/>
    <s v="First Class"/>
    <s v="TP-21130"/>
    <x v="236"/>
    <s v="Consumer"/>
    <s v="United States"/>
    <s v="Philadelphia"/>
    <s v="Pennsylvania"/>
    <n v="19134"/>
    <x v="3"/>
    <s v="OFF-SU-10004115"/>
    <x v="1"/>
    <x v="14"/>
    <s v="Acme Stainless Steel Office Snips"/>
    <n v="11.632"/>
    <n v="2"/>
    <n v="0.2"/>
    <n v="1.0178"/>
    <n v="8.7500000000000008E-2"/>
    <s v="Small"/>
    <x v="0"/>
    <x v="6"/>
  </r>
  <r>
    <n v="600"/>
    <s v="US-2016-100720"/>
    <d v="2016-07-16T00:00:00"/>
    <d v="2016-07-21T00:00:00"/>
    <s v="Standard Class"/>
    <s v="CK-12205"/>
    <x v="237"/>
    <s v="Consumer"/>
    <s v="United States"/>
    <s v="Philadelphia"/>
    <s v="Pennsylvania"/>
    <n v="19120"/>
    <x v="3"/>
    <s v="TEC-PH-10001425"/>
    <x v="2"/>
    <x v="7"/>
    <s v="Mophie Juice Pack Helium for iPhone"/>
    <n v="143.982"/>
    <n v="3"/>
    <n v="0.4"/>
    <n v="-28.796399999999998"/>
    <n v="-0.19999999999999998"/>
    <s v="Medium"/>
    <x v="0"/>
    <x v="6"/>
  </r>
  <r>
    <n v="601"/>
    <s v="US-2016-100720"/>
    <d v="2016-07-16T00:00:00"/>
    <d v="2016-07-21T00:00:00"/>
    <s v="Standard Class"/>
    <s v="CK-12205"/>
    <x v="237"/>
    <s v="Consumer"/>
    <s v="United States"/>
    <s v="Philadelphia"/>
    <s v="Pennsylvania"/>
    <n v="19120"/>
    <x v="3"/>
    <s v="TEC-PH-10003963"/>
    <x v="2"/>
    <x v="7"/>
    <s v="GE 2-Jack Phone Line Splitter"/>
    <n v="494.37599999999998"/>
    <n v="4"/>
    <n v="0.4"/>
    <n v="-115.3544"/>
    <n v="-0.23333333333333334"/>
    <s v="Medium"/>
    <x v="0"/>
    <x v="6"/>
  </r>
  <r>
    <n v="602"/>
    <s v="US-2016-100720"/>
    <d v="2016-07-16T00:00:00"/>
    <d v="2016-07-21T00:00:00"/>
    <s v="Standard Class"/>
    <s v="CK-12205"/>
    <x v="237"/>
    <s v="Consumer"/>
    <s v="United States"/>
    <s v="Philadelphia"/>
    <s v="Pennsylvania"/>
    <n v="19120"/>
    <x v="3"/>
    <s v="OFF-SU-10001574"/>
    <x v="1"/>
    <x v="14"/>
    <s v="Acme Value Line Scissors"/>
    <n v="5.84"/>
    <n v="2"/>
    <n v="0.2"/>
    <n v="0.73"/>
    <n v="0.125"/>
    <s v="Small"/>
    <x v="0"/>
    <x v="6"/>
  </r>
  <r>
    <n v="603"/>
    <s v="CA-2014-149958"/>
    <d v="2014-03-15T00:00:00"/>
    <d v="2014-03-19T00:00:00"/>
    <s v="Standard Class"/>
    <s v="AS-10240"/>
    <x v="238"/>
    <s v="Consumer"/>
    <s v="United States"/>
    <s v="Tampa"/>
    <s v="Florida"/>
    <n v="33614"/>
    <x v="0"/>
    <s v="OFF-ST-10001490"/>
    <x v="1"/>
    <x v="4"/>
    <s v="Hot File 7-Pocket, Floor Stand"/>
    <n v="142.77600000000001"/>
    <n v="1"/>
    <n v="0.2"/>
    <n v="17.847000000000001"/>
    <n v="0.125"/>
    <s v="Medium"/>
    <x v="2"/>
    <x v="10"/>
  </r>
  <r>
    <n v="604"/>
    <s v="CA-2014-149958"/>
    <d v="2014-03-15T00:00:00"/>
    <d v="2014-03-19T00:00:00"/>
    <s v="Standard Class"/>
    <s v="AS-10240"/>
    <x v="238"/>
    <s v="Consumer"/>
    <s v="United States"/>
    <s v="Tampa"/>
    <s v="Florida"/>
    <n v="33614"/>
    <x v="0"/>
    <s v="FUR-FU-10001756"/>
    <x v="0"/>
    <x v="5"/>
    <s v="Eldon Expressions Desk Accessory, Wood Photo Frame, Mahogany"/>
    <n v="45.695999999999998"/>
    <n v="3"/>
    <n v="0.2"/>
    <n v="5.1407999999999996"/>
    <n v="0.1125"/>
    <s v="Small"/>
    <x v="2"/>
    <x v="10"/>
  </r>
  <r>
    <n v="605"/>
    <s v="CA-2014-149958"/>
    <d v="2014-03-15T00:00:00"/>
    <d v="2014-03-19T00:00:00"/>
    <s v="Standard Class"/>
    <s v="AS-10240"/>
    <x v="238"/>
    <s v="Consumer"/>
    <s v="United States"/>
    <s v="Tampa"/>
    <s v="Florida"/>
    <n v="33614"/>
    <x v="0"/>
    <s v="OFF-BI-10000773"/>
    <x v="1"/>
    <x v="8"/>
    <s v="Insertable Tab Post Binder Dividers"/>
    <n v="7.218"/>
    <n v="3"/>
    <n v="0.7"/>
    <n v="-5.5338000000000003"/>
    <n v="-0.76666666666666672"/>
    <s v="Small"/>
    <x v="2"/>
    <x v="10"/>
  </r>
  <r>
    <n v="606"/>
    <s v="CA-2014-149958"/>
    <d v="2014-03-15T00:00:00"/>
    <d v="2014-03-19T00:00:00"/>
    <s v="Standard Class"/>
    <s v="AS-10240"/>
    <x v="238"/>
    <s v="Consumer"/>
    <s v="United States"/>
    <s v="Tampa"/>
    <s v="Florida"/>
    <n v="33614"/>
    <x v="0"/>
    <s v="OFF-BI-10001543"/>
    <x v="1"/>
    <x v="8"/>
    <s v="GBC VeloBinder Manual Binding System"/>
    <n v="43.188000000000002"/>
    <n v="4"/>
    <n v="0.7"/>
    <n v="-31.671199999999999"/>
    <n v="-0.73333333333333328"/>
    <s v="Small"/>
    <x v="2"/>
    <x v="10"/>
  </r>
  <r>
    <n v="607"/>
    <s v="CA-2014-149958"/>
    <d v="2014-03-15T00:00:00"/>
    <d v="2014-03-19T00:00:00"/>
    <s v="Standard Class"/>
    <s v="AS-10240"/>
    <x v="238"/>
    <s v="Consumer"/>
    <s v="United States"/>
    <s v="Tampa"/>
    <s v="Florida"/>
    <n v="33614"/>
    <x v="0"/>
    <s v="OFF-PA-10002120"/>
    <x v="1"/>
    <x v="10"/>
    <s v="Xerox 1889"/>
    <n v="131.904"/>
    <n v="3"/>
    <n v="0.2"/>
    <n v="47.815199999999997"/>
    <n v="0.36249999999999999"/>
    <s v="Medium"/>
    <x v="2"/>
    <x v="10"/>
  </r>
  <r>
    <n v="608"/>
    <s v="US-2014-105767"/>
    <d v="2014-05-23T00:00:00"/>
    <d v="2014-05-27T00:00:00"/>
    <s v="Standard Class"/>
    <s v="AR-10510"/>
    <x v="239"/>
    <s v="Consumer"/>
    <s v="United States"/>
    <s v="Philadelphia"/>
    <s v="Pennsylvania"/>
    <n v="19134"/>
    <x v="3"/>
    <s v="OFF-BI-10000848"/>
    <x v="1"/>
    <x v="8"/>
    <s v="Angle-D Ring Binders"/>
    <n v="3.282"/>
    <n v="2"/>
    <n v="0.7"/>
    <n v="-2.6255999999999999"/>
    <n v="-0.79999999999999993"/>
    <s v="Small"/>
    <x v="2"/>
    <x v="5"/>
  </r>
  <r>
    <n v="609"/>
    <s v="US-2014-105767"/>
    <d v="2014-05-23T00:00:00"/>
    <d v="2014-05-27T00:00:00"/>
    <s v="Standard Class"/>
    <s v="AR-10510"/>
    <x v="239"/>
    <s v="Consumer"/>
    <s v="United States"/>
    <s v="Philadelphia"/>
    <s v="Pennsylvania"/>
    <n v="19134"/>
    <x v="3"/>
    <s v="OFF-AR-10001246"/>
    <x v="1"/>
    <x v="6"/>
    <s v="Newell 317"/>
    <n v="21.167999999999999"/>
    <n v="9"/>
    <n v="0.2"/>
    <n v="2.3814000000000002"/>
    <n v="0.11250000000000002"/>
    <s v="Small"/>
    <x v="2"/>
    <x v="5"/>
  </r>
  <r>
    <n v="610"/>
    <s v="US-2014-105767"/>
    <d v="2014-05-23T00:00:00"/>
    <d v="2014-05-27T00:00:00"/>
    <s v="Standard Class"/>
    <s v="AR-10510"/>
    <x v="239"/>
    <s v="Consumer"/>
    <s v="United States"/>
    <s v="Philadelphia"/>
    <s v="Pennsylvania"/>
    <n v="19134"/>
    <x v="3"/>
    <s v="TEC-PH-10003092"/>
    <x v="2"/>
    <x v="7"/>
    <s v="Motorola L804"/>
    <n v="55.188000000000002"/>
    <n v="2"/>
    <n v="0.4"/>
    <n v="-10.117800000000001"/>
    <n v="-0.18333333333333335"/>
    <s v="Small"/>
    <x v="2"/>
    <x v="5"/>
  </r>
  <r>
    <n v="611"/>
    <s v="CA-2016-161816"/>
    <d v="2016-04-28T00:00:00"/>
    <d v="2016-05-01T00:00:00"/>
    <s v="First Class"/>
    <s v="NB-18655"/>
    <x v="240"/>
    <s v="Corporate"/>
    <s v="United States"/>
    <s v="Dallas"/>
    <s v="Texas"/>
    <n v="75217"/>
    <x v="2"/>
    <s v="TEC-PH-10003012"/>
    <x v="2"/>
    <x v="7"/>
    <s v="Nortel Meridian M3904 Professional Digital phone"/>
    <n v="369.57600000000002"/>
    <n v="3"/>
    <n v="0.2"/>
    <n v="41.577300000000001"/>
    <n v="0.1125"/>
    <s v="Medium"/>
    <x v="0"/>
    <x v="4"/>
  </r>
  <r>
    <n v="612"/>
    <s v="CA-2016-161816"/>
    <d v="2016-04-28T00:00:00"/>
    <d v="2016-05-01T00:00:00"/>
    <s v="First Class"/>
    <s v="NB-18655"/>
    <x v="240"/>
    <s v="Corporate"/>
    <s v="United States"/>
    <s v="Dallas"/>
    <s v="Texas"/>
    <n v="75217"/>
    <x v="2"/>
    <s v="OFF-LA-10004345"/>
    <x v="1"/>
    <x v="2"/>
    <s v="Avery 493"/>
    <n v="15.712"/>
    <n v="4"/>
    <n v="0.2"/>
    <n v="5.6955999999999998"/>
    <n v="0.36249999999999999"/>
    <s v="Small"/>
    <x v="0"/>
    <x v="4"/>
  </r>
  <r>
    <n v="613"/>
    <s v="CA-2016-121223"/>
    <d v="2016-11-09T00:00:00"/>
    <d v="2016-09-13T00:00:00"/>
    <s v="Second Class"/>
    <s v="GD-14590"/>
    <x v="241"/>
    <s v="Corporate"/>
    <s v="United States"/>
    <s v="Philadelphia"/>
    <s v="Pennsylvania"/>
    <n v="19143"/>
    <x v="3"/>
    <s v="OFF-PA-10001204"/>
    <x v="1"/>
    <x v="10"/>
    <s v="Xerox 1972"/>
    <n v="8.4480000000000004"/>
    <n v="2"/>
    <n v="0.2"/>
    <n v="2.64"/>
    <n v="0.3125"/>
    <s v="Small"/>
    <x v="0"/>
    <x v="2"/>
  </r>
  <r>
    <n v="614"/>
    <s v="CA-2016-121223"/>
    <d v="2016-11-09T00:00:00"/>
    <d v="2016-09-13T00:00:00"/>
    <s v="Second Class"/>
    <s v="GD-14590"/>
    <x v="241"/>
    <s v="Corporate"/>
    <s v="United States"/>
    <s v="Philadelphia"/>
    <s v="Pennsylvania"/>
    <n v="19143"/>
    <x v="3"/>
    <s v="TEC-PH-10004667"/>
    <x v="2"/>
    <x v="7"/>
    <s v="Cisco 8x8 Inc. 6753i IP Business Phone System"/>
    <n v="728.94600000000003"/>
    <n v="9"/>
    <n v="0.4"/>
    <n v="-157.9383"/>
    <n v="-0.21666666666666665"/>
    <s v="Large"/>
    <x v="0"/>
    <x v="2"/>
  </r>
  <r>
    <n v="615"/>
    <s v="CA-2017-138611"/>
    <d v="2017-11-14T00:00:00"/>
    <d v="2017-11-17T00:00:00"/>
    <s v="Second Class"/>
    <s v="CK-12595"/>
    <x v="242"/>
    <s v="Consumer"/>
    <s v="United States"/>
    <s v="Grove City"/>
    <s v="Ohio"/>
    <n v="43123"/>
    <x v="3"/>
    <s v="TEC-PH-10000011"/>
    <x v="2"/>
    <x v="7"/>
    <s v="PureGear Roll-On Screen Protector"/>
    <n v="119.94"/>
    <n v="10"/>
    <n v="0.4"/>
    <n v="15.992000000000001"/>
    <n v="0.13333333333333333"/>
    <s v="Medium"/>
    <x v="3"/>
    <x v="2"/>
  </r>
  <r>
    <n v="616"/>
    <s v="CA-2017-138611"/>
    <d v="2017-11-14T00:00:00"/>
    <d v="2017-11-17T00:00:00"/>
    <s v="Second Class"/>
    <s v="CK-12595"/>
    <x v="242"/>
    <s v="Consumer"/>
    <s v="United States"/>
    <s v="Grove City"/>
    <s v="Ohio"/>
    <n v="43123"/>
    <x v="3"/>
    <s v="OFF-BI-10002949"/>
    <x v="1"/>
    <x v="8"/>
    <s v="Prestige Round Ring Binders"/>
    <n v="3.6480000000000001"/>
    <n v="2"/>
    <n v="0.7"/>
    <n v="-2.7968000000000002"/>
    <n v="-0.76666666666666672"/>
    <s v="Small"/>
    <x v="3"/>
    <x v="2"/>
  </r>
  <r>
    <n v="617"/>
    <s v="CA-2017-117947"/>
    <d v="2017-08-18T00:00:00"/>
    <d v="2017-08-23T00:00:00"/>
    <s v="Second Class"/>
    <s v="NG-18355"/>
    <x v="243"/>
    <s v="Corporate"/>
    <s v="United States"/>
    <s v="New York City"/>
    <s v="New York"/>
    <n v="10011"/>
    <x v="3"/>
    <s v="FUR-FU-10003849"/>
    <x v="0"/>
    <x v="5"/>
    <s v="DAX Metal Frame, Desktop, Stepped-Edge"/>
    <n v="40.479999999999997"/>
    <n v="2"/>
    <n v="0"/>
    <n v="15.7872"/>
    <n v="0.39"/>
    <s v="Small"/>
    <x v="3"/>
    <x v="0"/>
  </r>
  <r>
    <n v="618"/>
    <s v="CA-2017-117947"/>
    <d v="2017-08-18T00:00:00"/>
    <d v="2017-08-23T00:00:00"/>
    <s v="Second Class"/>
    <s v="NG-18355"/>
    <x v="243"/>
    <s v="Corporate"/>
    <s v="United States"/>
    <s v="New York City"/>
    <s v="New York"/>
    <n v="10011"/>
    <x v="3"/>
    <s v="FUR-FU-10000010"/>
    <x v="0"/>
    <x v="5"/>
    <s v="DAX Value U-Channel Document Frames, Easel Back"/>
    <n v="9.94"/>
    <n v="2"/>
    <n v="0"/>
    <n v="3.0813999999999999"/>
    <n v="0.31"/>
    <s v="Small"/>
    <x v="3"/>
    <x v="0"/>
  </r>
  <r>
    <n v="619"/>
    <s v="CA-2017-117947"/>
    <d v="2017-08-18T00:00:00"/>
    <d v="2017-08-23T00:00:00"/>
    <s v="Second Class"/>
    <s v="NG-18355"/>
    <x v="243"/>
    <s v="Corporate"/>
    <s v="United States"/>
    <s v="New York City"/>
    <s v="New York"/>
    <n v="10011"/>
    <x v="3"/>
    <s v="OFF-BI-10002824"/>
    <x v="1"/>
    <x v="8"/>
    <s v="Recycled Easel Ring Binders"/>
    <n v="107.42400000000001"/>
    <n v="9"/>
    <n v="0.2"/>
    <n v="33.57"/>
    <n v="0.3125"/>
    <s v="Medium"/>
    <x v="3"/>
    <x v="0"/>
  </r>
  <r>
    <n v="620"/>
    <s v="CA-2017-117947"/>
    <d v="2017-08-18T00:00:00"/>
    <d v="2017-08-23T00:00:00"/>
    <s v="Second Class"/>
    <s v="NG-18355"/>
    <x v="243"/>
    <s v="Corporate"/>
    <s v="United States"/>
    <s v="New York City"/>
    <s v="New York"/>
    <n v="10011"/>
    <x v="3"/>
    <s v="TEC-PH-10002538"/>
    <x v="2"/>
    <x v="7"/>
    <s v="Grandstream GXP1160 VoIP phone"/>
    <n v="37.909999999999997"/>
    <n v="1"/>
    <n v="0"/>
    <n v="10.9939"/>
    <n v="0.29000000000000004"/>
    <s v="Small"/>
    <x v="3"/>
    <x v="0"/>
  </r>
  <r>
    <n v="621"/>
    <s v="CA-2017-117947"/>
    <d v="2017-08-18T00:00:00"/>
    <d v="2017-08-23T00:00:00"/>
    <s v="Second Class"/>
    <s v="NG-18355"/>
    <x v="243"/>
    <s v="Corporate"/>
    <s v="United States"/>
    <s v="New York City"/>
    <s v="New York"/>
    <n v="10011"/>
    <x v="3"/>
    <s v="FUR-FU-10000521"/>
    <x v="0"/>
    <x v="5"/>
    <s v="Seth Thomas 14&quot; Putty-Colored Wall Clock"/>
    <n v="88.02"/>
    <n v="3"/>
    <n v="0"/>
    <n v="27.286200000000001"/>
    <n v="0.31"/>
    <s v="Small"/>
    <x v="3"/>
    <x v="0"/>
  </r>
  <r>
    <n v="622"/>
    <s v="US-2014-111171"/>
    <d v="2014-12-26T00:00:00"/>
    <d v="2014-12-31T00:00:00"/>
    <s v="Standard Class"/>
    <s v="CA-12265"/>
    <x v="244"/>
    <s v="Consumer"/>
    <s v="United States"/>
    <s v="Chicago"/>
    <s v="Illinois"/>
    <n v="60610"/>
    <x v="2"/>
    <s v="OFF-BI-10002103"/>
    <x v="1"/>
    <x v="8"/>
    <s v="Cardinal Slant-D Ring Binder, Heavy Gauge Vinyl"/>
    <n v="8.69"/>
    <n v="5"/>
    <n v="0.8"/>
    <n v="-14.773"/>
    <n v="-1.7"/>
    <s v="Small"/>
    <x v="2"/>
    <x v="1"/>
  </r>
  <r>
    <n v="623"/>
    <s v="CA-2015-138009"/>
    <d v="2015-11-29T00:00:00"/>
    <d v="2015-12-03T00:00:00"/>
    <s v="Standard Class"/>
    <s v="SF-20965"/>
    <x v="245"/>
    <s v="Corporate"/>
    <s v="United States"/>
    <s v="Dearborn"/>
    <s v="Michigan"/>
    <n v="48126"/>
    <x v="2"/>
    <s v="FUR-CH-10004853"/>
    <x v="0"/>
    <x v="1"/>
    <s v="Global Manager's Adjustable Task Chair, Storm"/>
    <n v="301.95999999999998"/>
    <n v="2"/>
    <n v="0"/>
    <n v="87.568399999999997"/>
    <n v="0.29000000000000004"/>
    <s v="Medium"/>
    <x v="1"/>
    <x v="2"/>
  </r>
  <r>
    <n v="624"/>
    <s v="CA-2015-138009"/>
    <d v="2015-11-29T00:00:00"/>
    <d v="2015-12-03T00:00:00"/>
    <s v="Standard Class"/>
    <s v="SF-20965"/>
    <x v="245"/>
    <s v="Corporate"/>
    <s v="United States"/>
    <s v="Dearborn"/>
    <s v="Michigan"/>
    <n v="48126"/>
    <x v="2"/>
    <s v="OFF-AP-10000179"/>
    <x v="1"/>
    <x v="9"/>
    <s v="Honeywell Enviracaire Portable HEPA Air Cleaner for up to 10 x 16 Room"/>
    <n v="555.21"/>
    <n v="5"/>
    <n v="0.1"/>
    <n v="178.90100000000001"/>
    <n v="0.32222222222222224"/>
    <s v="Large"/>
    <x v="1"/>
    <x v="2"/>
  </r>
  <r>
    <n v="625"/>
    <s v="CA-2015-138009"/>
    <d v="2015-11-29T00:00:00"/>
    <d v="2015-12-03T00:00:00"/>
    <s v="Standard Class"/>
    <s v="SF-20965"/>
    <x v="245"/>
    <s v="Corporate"/>
    <s v="United States"/>
    <s v="Dearborn"/>
    <s v="Michigan"/>
    <n v="48126"/>
    <x v="2"/>
    <s v="OFF-ST-10001272"/>
    <x v="1"/>
    <x v="4"/>
    <s v="Mini 13-1/2 Capacity Data Binder Rack, Pearl"/>
    <n v="523.48"/>
    <n v="4"/>
    <n v="0"/>
    <n v="130.87"/>
    <n v="0.25"/>
    <s v="Large"/>
    <x v="1"/>
    <x v="2"/>
  </r>
  <r>
    <n v="626"/>
    <s v="CA-2015-138009"/>
    <d v="2015-11-29T00:00:00"/>
    <d v="2015-12-03T00:00:00"/>
    <s v="Standard Class"/>
    <s v="SF-20965"/>
    <x v="245"/>
    <s v="Corporate"/>
    <s v="United States"/>
    <s v="Dearborn"/>
    <s v="Michigan"/>
    <n v="48126"/>
    <x v="2"/>
    <s v="OFF-AR-10004042"/>
    <x v="1"/>
    <x v="6"/>
    <s v="BOSTON Model 1800 Electric Pencil Sharpeners, Putty/Woodgrain"/>
    <n v="161.82"/>
    <n v="9"/>
    <n v="0"/>
    <n v="46.927799999999998"/>
    <n v="0.28999999999999998"/>
    <s v="Medium"/>
    <x v="1"/>
    <x v="2"/>
  </r>
  <r>
    <n v="627"/>
    <s v="CA-2017-163020"/>
    <d v="2017-09-15T00:00:00"/>
    <d v="2017-09-19T00:00:00"/>
    <s v="Standard Class"/>
    <s v="MO-17800"/>
    <x v="246"/>
    <s v="Home Office"/>
    <s v="United States"/>
    <s v="New York City"/>
    <s v="New York"/>
    <n v="10009"/>
    <x v="3"/>
    <s v="FUR-FU-10000221"/>
    <x v="0"/>
    <x v="5"/>
    <s v="Master Caster Door Stop, Brown"/>
    <n v="35.56"/>
    <n v="7"/>
    <n v="0"/>
    <n v="12.090400000000001"/>
    <n v="0.34"/>
    <s v="Small"/>
    <x v="3"/>
    <x v="3"/>
  </r>
  <r>
    <n v="628"/>
    <s v="CA-2017-153787"/>
    <d v="2017-05-19T00:00:00"/>
    <d v="2017-05-23T00:00:00"/>
    <s v="Standard Class"/>
    <s v="AT-10735"/>
    <x v="247"/>
    <s v="Consumer"/>
    <s v="United States"/>
    <s v="Seattle"/>
    <s v="Washington"/>
    <n v="98115"/>
    <x v="1"/>
    <s v="OFF-AP-10001563"/>
    <x v="1"/>
    <x v="9"/>
    <s v="Belkin Premiere Surge Master II 8-outlet surge protector"/>
    <n v="97.16"/>
    <n v="2"/>
    <n v="0"/>
    <n v="28.176400000000001"/>
    <n v="0.29000000000000004"/>
    <s v="Small"/>
    <x v="3"/>
    <x v="5"/>
  </r>
  <r>
    <n v="629"/>
    <s v="CA-2017-133431"/>
    <d v="2017-12-17T00:00:00"/>
    <d v="2017-12-21T00:00:00"/>
    <s v="Standard Class"/>
    <s v="LC-17140"/>
    <x v="95"/>
    <s v="Consumer"/>
    <s v="United States"/>
    <s v="San Francisco"/>
    <s v="California"/>
    <n v="94122"/>
    <x v="1"/>
    <s v="OFF-BI-10000605"/>
    <x v="1"/>
    <x v="8"/>
    <s v="Acco Pressboard Covers with Storage Hooks, 9 1/2&quot; x 11&quot;, Executive Red"/>
    <n v="15.24"/>
    <n v="5"/>
    <n v="0.2"/>
    <n v="5.1435000000000004"/>
    <n v="0.33750000000000002"/>
    <s v="Small"/>
    <x v="3"/>
    <x v="1"/>
  </r>
  <r>
    <n v="630"/>
    <s v="CA-2017-133431"/>
    <d v="2017-12-17T00:00:00"/>
    <d v="2017-12-21T00:00:00"/>
    <s v="Standard Class"/>
    <s v="LC-17140"/>
    <x v="95"/>
    <s v="Consumer"/>
    <s v="United States"/>
    <s v="San Francisco"/>
    <s v="California"/>
    <n v="94122"/>
    <x v="1"/>
    <s v="OFF-PA-10002615"/>
    <x v="1"/>
    <x v="10"/>
    <s v="Ampad Gold Fibre Wirebound Steno Books, 6&quot; x 9&quot;, Gregg Ruled"/>
    <n v="13.23"/>
    <n v="3"/>
    <n v="0"/>
    <n v="6.0857999999999999"/>
    <n v="0.45999999999999996"/>
    <s v="Small"/>
    <x v="3"/>
    <x v="1"/>
  </r>
  <r>
    <n v="631"/>
    <s v="US-2016-135720"/>
    <d v="2016-11-12T00:00:00"/>
    <d v="2016-12-13T00:00:00"/>
    <s v="Second Class"/>
    <s v="FM-14380"/>
    <x v="248"/>
    <s v="Consumer"/>
    <s v="United States"/>
    <s v="Aurora"/>
    <s v="Colorado"/>
    <n v="80013"/>
    <x v="1"/>
    <s v="OFF-ST-10001963"/>
    <x v="1"/>
    <x v="4"/>
    <s v="Tennsco Regal Shelving Units"/>
    <n v="243.38399999999999"/>
    <n v="3"/>
    <n v="0.2"/>
    <n v="-51.719099999999997"/>
    <n v="-0.21249999999999999"/>
    <s v="Medium"/>
    <x v="0"/>
    <x v="2"/>
  </r>
  <r>
    <n v="632"/>
    <s v="US-2016-135720"/>
    <d v="2016-11-12T00:00:00"/>
    <d v="2016-12-13T00:00:00"/>
    <s v="Second Class"/>
    <s v="FM-14380"/>
    <x v="248"/>
    <s v="Consumer"/>
    <s v="United States"/>
    <s v="Aurora"/>
    <s v="Colorado"/>
    <n v="80013"/>
    <x v="1"/>
    <s v="TEC-AC-10001267"/>
    <x v="2"/>
    <x v="11"/>
    <s v="Imation 32GB Pocket Pro USB 3.0 Flash Drive - 32 GB - Black - 1 P ..."/>
    <n v="119.8"/>
    <n v="5"/>
    <n v="0.2"/>
    <n v="29.95"/>
    <n v="0.25"/>
    <s v="Medium"/>
    <x v="0"/>
    <x v="2"/>
  </r>
  <r>
    <n v="633"/>
    <s v="US-2016-135720"/>
    <d v="2016-11-12T00:00:00"/>
    <d v="2016-12-13T00:00:00"/>
    <s v="Second Class"/>
    <s v="FM-14380"/>
    <x v="248"/>
    <s v="Consumer"/>
    <s v="United States"/>
    <s v="Aurora"/>
    <s v="Colorado"/>
    <n v="80013"/>
    <x v="1"/>
    <s v="TEC-PH-10002103"/>
    <x v="2"/>
    <x v="7"/>
    <s v="Jabra SPEAK 410"/>
    <n v="300.76799999999997"/>
    <n v="4"/>
    <n v="0.2"/>
    <n v="30.076799999999999"/>
    <n v="0.1"/>
    <s v="Medium"/>
    <x v="0"/>
    <x v="2"/>
  </r>
  <r>
    <n v="634"/>
    <s v="CA-2017-144694"/>
    <d v="2017-09-24T00:00:00"/>
    <d v="2017-09-26T00:00:00"/>
    <s v="Second Class"/>
    <s v="BD-11605"/>
    <x v="205"/>
    <s v="Consumer"/>
    <s v="United States"/>
    <s v="Miami"/>
    <s v="Florida"/>
    <n v="33180"/>
    <x v="0"/>
    <s v="TEC-AC-10002857"/>
    <x v="2"/>
    <x v="11"/>
    <s v="Verbatim 25 GB 6x Blu-ray Single Layer Recordable Disc, 1/Pack"/>
    <n v="17.88"/>
    <n v="3"/>
    <n v="0.2"/>
    <n v="2.4584999999999999"/>
    <n v="0.13750000000000001"/>
    <s v="Small"/>
    <x v="3"/>
    <x v="3"/>
  </r>
  <r>
    <n v="635"/>
    <s v="CA-2017-144694"/>
    <d v="2017-09-24T00:00:00"/>
    <d v="2017-09-26T00:00:00"/>
    <s v="Second Class"/>
    <s v="BD-11605"/>
    <x v="205"/>
    <s v="Consumer"/>
    <s v="United States"/>
    <s v="Miami"/>
    <s v="Florida"/>
    <n v="33180"/>
    <x v="0"/>
    <s v="OFF-LA-10003930"/>
    <x v="1"/>
    <x v="2"/>
    <s v="Dot Matrix Printer Tape Reel Labels, White, 5000/Box"/>
    <n v="235.94399999999999"/>
    <n v="3"/>
    <n v="0.2"/>
    <n v="85.529700000000005"/>
    <n v="0.36250000000000004"/>
    <s v="Medium"/>
    <x v="3"/>
    <x v="3"/>
  </r>
  <r>
    <n v="636"/>
    <s v="CA-2015-168004"/>
    <d v="2015-04-10T00:00:00"/>
    <d v="2015-10-09T00:00:00"/>
    <s v="Second Class"/>
    <s v="DJ-13420"/>
    <x v="249"/>
    <s v="Corporate"/>
    <s v="United States"/>
    <s v="Warner Robins"/>
    <s v="Georgia"/>
    <n v="31088"/>
    <x v="0"/>
    <s v="FUR-CH-10001482"/>
    <x v="0"/>
    <x v="1"/>
    <s v="Office Star - Mesh Screen back chair with Vinyl seat"/>
    <n v="392.94"/>
    <n v="3"/>
    <n v="0"/>
    <n v="43.223399999999998"/>
    <n v="0.11"/>
    <s v="Medium"/>
    <x v="1"/>
    <x v="4"/>
  </r>
  <r>
    <n v="637"/>
    <s v="US-2016-123470"/>
    <d v="2016-08-15T00:00:00"/>
    <d v="2016-08-21T00:00:00"/>
    <s v="Standard Class"/>
    <s v="ME-17725"/>
    <x v="250"/>
    <s v="Consumer"/>
    <s v="United States"/>
    <s v="Aurora"/>
    <s v="Colorado"/>
    <n v="80013"/>
    <x v="1"/>
    <s v="OFF-BI-10001989"/>
    <x v="1"/>
    <x v="8"/>
    <s v="Premium Transparent Presentation Covers by GBC"/>
    <n v="18.882000000000001"/>
    <n v="3"/>
    <n v="0.7"/>
    <n v="-13.8468"/>
    <n v="-0.73333333333333328"/>
    <s v="Small"/>
    <x v="0"/>
    <x v="0"/>
  </r>
  <r>
    <n v="638"/>
    <s v="US-2016-123470"/>
    <d v="2016-08-15T00:00:00"/>
    <d v="2016-08-21T00:00:00"/>
    <s v="Standard Class"/>
    <s v="ME-17725"/>
    <x v="250"/>
    <s v="Consumer"/>
    <s v="United States"/>
    <s v="Aurora"/>
    <s v="Colorado"/>
    <n v="80013"/>
    <x v="1"/>
    <s v="OFF-AP-10003287"/>
    <x v="1"/>
    <x v="9"/>
    <s v="Tripp Lite TLP810NET Broadband Surge for Modem/Fax"/>
    <n v="122.328"/>
    <n v="3"/>
    <n v="0.2"/>
    <n v="12.232799999999999"/>
    <n v="9.9999999999999992E-2"/>
    <s v="Medium"/>
    <x v="0"/>
    <x v="0"/>
  </r>
  <r>
    <n v="639"/>
    <s v="CA-2016-115917"/>
    <d v="2016-05-20T00:00:00"/>
    <d v="2016-05-25T00:00:00"/>
    <s v="Standard Class"/>
    <s v="RB-19465"/>
    <x v="46"/>
    <s v="Home Office"/>
    <s v="United States"/>
    <s v="Vallejo"/>
    <s v="California"/>
    <n v="94591"/>
    <x v="1"/>
    <s v="FUR-FU-10000576"/>
    <x v="0"/>
    <x v="5"/>
    <s v="Luxo Professional Fluorescent Magnifier Lamp with Clamp-Mount Base"/>
    <n v="1049.2"/>
    <n v="5"/>
    <n v="0"/>
    <n v="272.79199999999997"/>
    <n v="0.25999999999999995"/>
    <s v="Large"/>
    <x v="0"/>
    <x v="5"/>
  </r>
  <r>
    <n v="640"/>
    <s v="CA-2016-115917"/>
    <d v="2016-05-20T00:00:00"/>
    <d v="2016-05-25T00:00:00"/>
    <s v="Standard Class"/>
    <s v="RB-19465"/>
    <x v="46"/>
    <s v="Home Office"/>
    <s v="United States"/>
    <s v="Vallejo"/>
    <s v="California"/>
    <n v="94591"/>
    <x v="1"/>
    <s v="OFF-BI-10004728"/>
    <x v="1"/>
    <x v="8"/>
    <s v="Wilson Jones Turn Tabs Binder Tool for Ring Binders"/>
    <n v="15.423999999999999"/>
    <n v="4"/>
    <n v="0.2"/>
    <n v="5.0128000000000004"/>
    <n v="0.32500000000000001"/>
    <s v="Small"/>
    <x v="0"/>
    <x v="5"/>
  </r>
  <r>
    <n v="641"/>
    <s v="CA-2016-147067"/>
    <d v="2016-12-18T00:00:00"/>
    <d v="2016-12-22T00:00:00"/>
    <s v="Standard Class"/>
    <s v="JD-16150"/>
    <x v="251"/>
    <s v="Corporate"/>
    <s v="United States"/>
    <s v="Minneapolis"/>
    <s v="Minnesota"/>
    <n v="55407"/>
    <x v="2"/>
    <s v="FUR-FU-10000732"/>
    <x v="0"/>
    <x v="5"/>
    <s v="Eldon 200 Class Desk Accessories"/>
    <n v="18.84"/>
    <n v="3"/>
    <n v="0"/>
    <n v="6.0288000000000004"/>
    <n v="0.32"/>
    <s v="Small"/>
    <x v="0"/>
    <x v="1"/>
  </r>
  <r>
    <n v="642"/>
    <s v="CA-2017-167913"/>
    <d v="2017-07-30T00:00:00"/>
    <d v="2017-08-03T00:00:00"/>
    <s v="Second Class"/>
    <s v="JL-15835"/>
    <x v="252"/>
    <s v="Consumer"/>
    <s v="United States"/>
    <s v="Mission Viejo"/>
    <s v="California"/>
    <n v="92691"/>
    <x v="1"/>
    <s v="OFF-ST-10000585"/>
    <x v="1"/>
    <x v="4"/>
    <s v="Economy Rollaway Files"/>
    <n v="330.4"/>
    <n v="2"/>
    <n v="0"/>
    <n v="85.903999999999996"/>
    <n v="0.26"/>
    <s v="Medium"/>
    <x v="3"/>
    <x v="6"/>
  </r>
  <r>
    <n v="643"/>
    <s v="CA-2017-167913"/>
    <d v="2017-07-30T00:00:00"/>
    <d v="2017-08-03T00:00:00"/>
    <s v="Second Class"/>
    <s v="JL-15835"/>
    <x v="252"/>
    <s v="Consumer"/>
    <s v="United States"/>
    <s v="Mission Viejo"/>
    <s v="California"/>
    <n v="92691"/>
    <x v="1"/>
    <s v="OFF-LA-10002787"/>
    <x v="1"/>
    <x v="2"/>
    <s v="Avery 480"/>
    <n v="26.25"/>
    <n v="7"/>
    <n v="0"/>
    <n v="12.6"/>
    <n v="0.48"/>
    <s v="Small"/>
    <x v="3"/>
    <x v="6"/>
  </r>
  <r>
    <n v="644"/>
    <s v="CA-2017-106103"/>
    <d v="2017-10-06T00:00:00"/>
    <d v="2017-06-15T00:00:00"/>
    <s v="Standard Class"/>
    <s v="SC-20305"/>
    <x v="253"/>
    <s v="Consumer"/>
    <s v="United States"/>
    <s v="Rochester Hills"/>
    <s v="Michigan"/>
    <n v="48307"/>
    <x v="2"/>
    <s v="TEC-AC-10003832"/>
    <x v="2"/>
    <x v="11"/>
    <s v="Imation 16GB Mini TravelDrive USB 2.0 Flash Drive"/>
    <n v="132.52000000000001"/>
    <n v="4"/>
    <n v="0"/>
    <n v="54.333199999999998"/>
    <n v="0.41"/>
    <s v="Medium"/>
    <x v="3"/>
    <x v="8"/>
  </r>
  <r>
    <n v="645"/>
    <s v="US-2017-127719"/>
    <d v="2017-07-21T00:00:00"/>
    <d v="2017-07-25T00:00:00"/>
    <s v="Standard Class"/>
    <s v="TW-21025"/>
    <x v="69"/>
    <s v="Home Office"/>
    <s v="United States"/>
    <s v="Plainfield"/>
    <s v="New Jersey"/>
    <n v="7060"/>
    <x v="3"/>
    <s v="OFF-PA-10001934"/>
    <x v="1"/>
    <x v="10"/>
    <s v="Xerox 1993"/>
    <n v="6.48"/>
    <n v="1"/>
    <n v="0"/>
    <n v="3.1751999999999998"/>
    <n v="0.48999999999999994"/>
    <s v="Small"/>
    <x v="3"/>
    <x v="6"/>
  </r>
  <r>
    <n v="646"/>
    <s v="CA-2017-126221"/>
    <d v="2017-12-30T00:00:00"/>
    <d v="2018-01-05T00:00:00"/>
    <s v="Standard Class"/>
    <s v="CC-12430"/>
    <x v="254"/>
    <s v="Home Office"/>
    <s v="United States"/>
    <s v="Columbus"/>
    <s v="Indiana"/>
    <n v="47201"/>
    <x v="2"/>
    <s v="OFF-AP-10002457"/>
    <x v="1"/>
    <x v="9"/>
    <s v="Eureka The Boss Plus 12-Amp Hard Box Upright Vacuum, Red"/>
    <n v="209.3"/>
    <n v="2"/>
    <n v="0"/>
    <n v="56.511000000000003"/>
    <n v="0.27"/>
    <s v="Medium"/>
    <x v="3"/>
    <x v="1"/>
  </r>
  <r>
    <n v="647"/>
    <s v="CA-2016-103947"/>
    <d v="2016-01-04T00:00:00"/>
    <d v="2016-04-08T00:00:00"/>
    <s v="Standard Class"/>
    <s v="BB-10990"/>
    <x v="121"/>
    <s v="Corporate"/>
    <s v="United States"/>
    <s v="Sierra Vista"/>
    <s v="Arizona"/>
    <n v="85635"/>
    <x v="1"/>
    <s v="OFF-FA-10003112"/>
    <x v="1"/>
    <x v="13"/>
    <s v="Staples"/>
    <n v="31.56"/>
    <n v="5"/>
    <n v="0.2"/>
    <n v="9.8625000000000007"/>
    <n v="0.31250000000000006"/>
    <s v="Small"/>
    <x v="0"/>
    <x v="7"/>
  </r>
  <r>
    <n v="648"/>
    <s v="CA-2016-103947"/>
    <d v="2016-01-04T00:00:00"/>
    <d v="2016-04-08T00:00:00"/>
    <s v="Standard Class"/>
    <s v="BB-10990"/>
    <x v="121"/>
    <s v="Corporate"/>
    <s v="United States"/>
    <s v="Sierra Vista"/>
    <s v="Arizona"/>
    <n v="85635"/>
    <x v="1"/>
    <s v="OFF-AP-10002350"/>
    <x v="1"/>
    <x v="9"/>
    <s v="Belkin F9H710-06 7 Outlet SurgeMaster Surge Protector"/>
    <n v="30.143999999999998"/>
    <n v="2"/>
    <n v="0.2"/>
    <n v="3.0144000000000002"/>
    <n v="0.1"/>
    <s v="Small"/>
    <x v="0"/>
    <x v="7"/>
  </r>
  <r>
    <n v="649"/>
    <s v="CA-2016-160745"/>
    <d v="2016-11-12T00:00:00"/>
    <d v="2016-12-16T00:00:00"/>
    <s v="Second Class"/>
    <s v="AR-10825"/>
    <x v="255"/>
    <s v="Corporate"/>
    <s v="United States"/>
    <s v="Vancouver"/>
    <s v="Washington"/>
    <n v="98661"/>
    <x v="1"/>
    <s v="FUR-FU-10001935"/>
    <x v="0"/>
    <x v="5"/>
    <s v="3M Hangers With Command Adhesive"/>
    <n v="14.8"/>
    <n v="4"/>
    <n v="0"/>
    <n v="6.0679999999999996"/>
    <n v="0.41"/>
    <s v="Small"/>
    <x v="0"/>
    <x v="2"/>
  </r>
  <r>
    <n v="650"/>
    <s v="CA-2016-160745"/>
    <d v="2016-11-12T00:00:00"/>
    <d v="2016-12-16T00:00:00"/>
    <s v="Second Class"/>
    <s v="AR-10825"/>
    <x v="255"/>
    <s v="Corporate"/>
    <s v="United States"/>
    <s v="Vancouver"/>
    <s v="Washington"/>
    <n v="98661"/>
    <x v="1"/>
    <s v="TEC-PH-10003273"/>
    <x v="2"/>
    <x v="7"/>
    <s v="AT&amp;T TR1909W"/>
    <n v="302.37599999999998"/>
    <n v="3"/>
    <n v="0.2"/>
    <n v="22.6782"/>
    <n v="7.5000000000000011E-2"/>
    <s v="Medium"/>
    <x v="0"/>
    <x v="2"/>
  </r>
  <r>
    <n v="651"/>
    <s v="CA-2016-160745"/>
    <d v="2016-11-12T00:00:00"/>
    <d v="2016-12-16T00:00:00"/>
    <s v="Second Class"/>
    <s v="AR-10825"/>
    <x v="255"/>
    <s v="Corporate"/>
    <s v="United States"/>
    <s v="Vancouver"/>
    <s v="Washington"/>
    <n v="98661"/>
    <x v="1"/>
    <s v="TEC-AC-10001142"/>
    <x v="2"/>
    <x v="11"/>
    <s v="First Data FD10 PIN Pad"/>
    <n v="316"/>
    <n v="4"/>
    <n v="0"/>
    <n v="31.6"/>
    <n v="0.1"/>
    <s v="Medium"/>
    <x v="0"/>
    <x v="2"/>
  </r>
  <r>
    <n v="652"/>
    <s v="CA-2016-132661"/>
    <d v="2016-10-23T00:00:00"/>
    <d v="2016-10-29T00:00:00"/>
    <s v="Standard Class"/>
    <s v="SR-20740"/>
    <x v="256"/>
    <s v="Home Office"/>
    <s v="United States"/>
    <s v="New York City"/>
    <s v="New York"/>
    <n v="10024"/>
    <x v="3"/>
    <s v="OFF-PA-10000482"/>
    <x v="1"/>
    <x v="10"/>
    <s v="Snap-A-Way Black Print Carbonless Ruled Speed Letter, Triplicate"/>
    <n v="379.4"/>
    <n v="10"/>
    <n v="0"/>
    <n v="178.31800000000001"/>
    <n v="0.47000000000000008"/>
    <s v="Medium"/>
    <x v="0"/>
    <x v="8"/>
  </r>
  <r>
    <n v="653"/>
    <s v="CA-2017-140844"/>
    <d v="2017-06-19T00:00:00"/>
    <d v="2017-06-23T00:00:00"/>
    <s v="Standard Class"/>
    <s v="AR-10405"/>
    <x v="153"/>
    <s v="Corporate"/>
    <s v="United States"/>
    <s v="New York City"/>
    <s v="New York"/>
    <n v="10035"/>
    <x v="3"/>
    <s v="OFF-PA-10003892"/>
    <x v="1"/>
    <x v="10"/>
    <s v="Xerox 1943"/>
    <n v="97.82"/>
    <n v="2"/>
    <n v="0"/>
    <n v="45.9754"/>
    <n v="0.47000000000000003"/>
    <s v="Small"/>
    <x v="3"/>
    <x v="9"/>
  </r>
  <r>
    <n v="654"/>
    <s v="CA-2017-140844"/>
    <d v="2017-06-19T00:00:00"/>
    <d v="2017-06-23T00:00:00"/>
    <s v="Standard Class"/>
    <s v="AR-10405"/>
    <x v="153"/>
    <s v="Corporate"/>
    <s v="United States"/>
    <s v="New York City"/>
    <s v="New York"/>
    <n v="10035"/>
    <x v="3"/>
    <s v="TEC-AC-10001101"/>
    <x v="2"/>
    <x v="11"/>
    <s v="Sony 16GB Class 10 Micro SDHC R40 Memory Card"/>
    <n v="103.12"/>
    <n v="8"/>
    <n v="0"/>
    <n v="10.311999999999999"/>
    <n v="9.9999999999999992E-2"/>
    <s v="Medium"/>
    <x v="3"/>
    <x v="9"/>
  </r>
  <r>
    <n v="655"/>
    <s v="CA-2016-137239"/>
    <d v="2016-08-22T00:00:00"/>
    <d v="2016-08-28T00:00:00"/>
    <s v="Standard Class"/>
    <s v="CR-12730"/>
    <x v="257"/>
    <s v="Consumer"/>
    <s v="United States"/>
    <s v="Columbus"/>
    <s v="Ohio"/>
    <n v="43229"/>
    <x v="3"/>
    <s v="OFF-AP-10002439"/>
    <x v="1"/>
    <x v="9"/>
    <s v="Tripp Lite Isotel 8 Ultra 8 Outlet Metal Surge"/>
    <n v="113.55200000000001"/>
    <n v="2"/>
    <n v="0.2"/>
    <n v="8.5164000000000009"/>
    <n v="7.4999999999999997E-2"/>
    <s v="Medium"/>
    <x v="0"/>
    <x v="0"/>
  </r>
  <r>
    <n v="656"/>
    <s v="CA-2016-137239"/>
    <d v="2016-08-22T00:00:00"/>
    <d v="2016-08-28T00:00:00"/>
    <s v="Standard Class"/>
    <s v="CR-12730"/>
    <x v="257"/>
    <s v="Consumer"/>
    <s v="United States"/>
    <s v="Columbus"/>
    <s v="Ohio"/>
    <n v="43229"/>
    <x v="3"/>
    <s v="OFF-BI-10002827"/>
    <x v="1"/>
    <x v="8"/>
    <s v="Avery Durable Poly Binders"/>
    <n v="3.3180000000000001"/>
    <n v="2"/>
    <n v="0.7"/>
    <n v="-2.6543999999999999"/>
    <n v="-0.79999999999999993"/>
    <s v="Small"/>
    <x v="0"/>
    <x v="0"/>
  </r>
  <r>
    <n v="657"/>
    <s v="CA-2016-137239"/>
    <d v="2016-08-22T00:00:00"/>
    <d v="2016-08-28T00:00:00"/>
    <s v="Standard Class"/>
    <s v="CR-12730"/>
    <x v="257"/>
    <s v="Consumer"/>
    <s v="United States"/>
    <s v="Columbus"/>
    <s v="Ohio"/>
    <n v="43229"/>
    <x v="3"/>
    <s v="OFF-EN-10002230"/>
    <x v="1"/>
    <x v="12"/>
    <s v="Airmail Envelopes"/>
    <n v="134.28800000000001"/>
    <n v="2"/>
    <n v="0.2"/>
    <n v="45.322200000000002"/>
    <n v="0.33749999999999997"/>
    <s v="Medium"/>
    <x v="0"/>
    <x v="0"/>
  </r>
  <r>
    <n v="658"/>
    <s v="US-2016-156097"/>
    <d v="2016-09-19T00:00:00"/>
    <d v="2016-09-19T00:00:00"/>
    <s v="Same Day"/>
    <s v="EH-14125"/>
    <x v="258"/>
    <s v="Home Office"/>
    <s v="United States"/>
    <s v="Aurora"/>
    <s v="Illinois"/>
    <n v="60505"/>
    <x v="2"/>
    <s v="FUR-CH-10001215"/>
    <x v="0"/>
    <x v="1"/>
    <s v="Global Troy Executive Leather Low-Back Tilter"/>
    <n v="701.37199999999996"/>
    <n v="2"/>
    <n v="0.3"/>
    <n v="-50.097999999999999"/>
    <n v="-7.1428571428571425E-2"/>
    <s v="Large"/>
    <x v="0"/>
    <x v="3"/>
  </r>
  <r>
    <n v="659"/>
    <s v="US-2016-156097"/>
    <d v="2016-09-19T00:00:00"/>
    <d v="2016-09-19T00:00:00"/>
    <s v="Same Day"/>
    <s v="EH-14125"/>
    <x v="258"/>
    <s v="Home Office"/>
    <s v="United States"/>
    <s v="Aurora"/>
    <s v="Illinois"/>
    <n v="60505"/>
    <x v="2"/>
    <s v="OFF-BI-10004654"/>
    <x v="1"/>
    <x v="8"/>
    <s v="Avery Binding System Hidden Tab Executive Style Index Sets"/>
    <n v="2.3079999999999998"/>
    <n v="2"/>
    <n v="0.8"/>
    <n v="-3.4620000000000002"/>
    <n v="-1.5000000000000002"/>
    <s v="Small"/>
    <x v="0"/>
    <x v="3"/>
  </r>
  <r>
    <n v="660"/>
    <s v="CA-2015-146563"/>
    <d v="2015-08-24T00:00:00"/>
    <d v="2015-08-28T00:00:00"/>
    <s v="Standard Class"/>
    <s v="CB-12025"/>
    <x v="90"/>
    <s v="Consumer"/>
    <s v="United States"/>
    <s v="Arlington"/>
    <s v="Texas"/>
    <n v="76017"/>
    <x v="2"/>
    <s v="OFF-ST-10001490"/>
    <x v="1"/>
    <x v="4"/>
    <s v="Hot File 7-Pocket, Floor Stand"/>
    <n v="999.43200000000002"/>
    <n v="7"/>
    <n v="0.2"/>
    <n v="124.929"/>
    <n v="0.125"/>
    <s v="Large"/>
    <x v="1"/>
    <x v="0"/>
  </r>
  <r>
    <n v="661"/>
    <s v="CA-2015-146563"/>
    <d v="2015-08-24T00:00:00"/>
    <d v="2015-08-28T00:00:00"/>
    <s v="Standard Class"/>
    <s v="CB-12025"/>
    <x v="90"/>
    <s v="Consumer"/>
    <s v="United States"/>
    <s v="Arlington"/>
    <s v="Texas"/>
    <n v="76017"/>
    <x v="2"/>
    <s v="OFF-ST-10001511"/>
    <x v="1"/>
    <x v="4"/>
    <s v="Space Solutions Commercial Steel Shelving"/>
    <n v="724.08"/>
    <n v="14"/>
    <n v="0.2"/>
    <n v="-135.76499999999999"/>
    <n v="-0.18749999999999997"/>
    <s v="Large"/>
    <x v="1"/>
    <x v="0"/>
  </r>
  <r>
    <n v="662"/>
    <s v="CA-2015-146563"/>
    <d v="2015-08-24T00:00:00"/>
    <d v="2015-08-28T00:00:00"/>
    <s v="Standard Class"/>
    <s v="CB-12025"/>
    <x v="90"/>
    <s v="Consumer"/>
    <s v="United States"/>
    <s v="Arlington"/>
    <s v="Texas"/>
    <n v="76017"/>
    <x v="2"/>
    <s v="FUR-TA-10001768"/>
    <x v="0"/>
    <x v="3"/>
    <s v="Hon Racetrack Conference Tables"/>
    <n v="918.78499999999997"/>
    <n v="5"/>
    <n v="0.3"/>
    <n v="-118.12949999999999"/>
    <n v="-0.12857142857142856"/>
    <s v="Large"/>
    <x v="1"/>
    <x v="0"/>
  </r>
  <r>
    <n v="663"/>
    <s v="CA-2015-146563"/>
    <d v="2015-08-24T00:00:00"/>
    <d v="2015-08-28T00:00:00"/>
    <s v="Standard Class"/>
    <s v="CB-12025"/>
    <x v="90"/>
    <s v="Consumer"/>
    <s v="United States"/>
    <s v="Arlington"/>
    <s v="Texas"/>
    <n v="76017"/>
    <x v="2"/>
    <s v="OFF-BI-10003981"/>
    <x v="1"/>
    <x v="8"/>
    <s v="Avery Durable Plastic 1&quot; Binders"/>
    <n v="2.7240000000000002"/>
    <n v="3"/>
    <n v="0.8"/>
    <n v="-4.2222"/>
    <n v="-1.5499999999999998"/>
    <s v="Small"/>
    <x v="1"/>
    <x v="0"/>
  </r>
  <r>
    <n v="664"/>
    <s v="CA-2016-123666"/>
    <d v="2016-03-26T00:00:00"/>
    <d v="2016-03-30T00:00:00"/>
    <s v="Standard Class"/>
    <s v="SP-20545"/>
    <x v="259"/>
    <s v="Corporate"/>
    <s v="United States"/>
    <s v="New York City"/>
    <s v="New York"/>
    <n v="10011"/>
    <x v="3"/>
    <s v="OFF-ST-10001522"/>
    <x v="1"/>
    <x v="4"/>
    <s v="Gould Plastics 18-Pocket Panel Bin, 34w x 5-1/4d x 20-1/2h"/>
    <n v="459.95"/>
    <n v="5"/>
    <n v="0"/>
    <n v="18.398"/>
    <n v="0.04"/>
    <s v="Medium"/>
    <x v="0"/>
    <x v="10"/>
  </r>
  <r>
    <n v="665"/>
    <s v="CA-2016-143308"/>
    <d v="2016-04-11T00:00:00"/>
    <d v="2016-11-04T00:00:00"/>
    <s v="Same Day"/>
    <s v="RC-19825"/>
    <x v="116"/>
    <s v="Consumer"/>
    <s v="United States"/>
    <s v="Louisville"/>
    <s v="Kentucky"/>
    <n v="40214"/>
    <x v="0"/>
    <s v="OFF-FA-10000621"/>
    <x v="1"/>
    <x v="13"/>
    <s v="OIC Colored Binder Clips, Assorted Sizes"/>
    <n v="10.74"/>
    <n v="3"/>
    <n v="0"/>
    <n v="5.2625999999999999"/>
    <n v="0.49"/>
    <s v="Small"/>
    <x v="0"/>
    <x v="4"/>
  </r>
  <r>
    <n v="666"/>
    <s v="CA-2017-132682"/>
    <d v="2017-08-06T00:00:00"/>
    <d v="2017-06-10T00:00:00"/>
    <s v="Second Class"/>
    <s v="TH-21235"/>
    <x v="260"/>
    <s v="Corporate"/>
    <s v="United States"/>
    <s v="Dallas"/>
    <s v="Texas"/>
    <n v="75081"/>
    <x v="2"/>
    <s v="OFF-SU-10004231"/>
    <x v="1"/>
    <x v="14"/>
    <s v="Acme Tagit Stainless Steel Antibacterial Scissors"/>
    <n v="23.76"/>
    <n v="3"/>
    <n v="0.2"/>
    <n v="2.0790000000000002"/>
    <n v="8.7500000000000008E-2"/>
    <s v="Small"/>
    <x v="3"/>
    <x v="0"/>
  </r>
  <r>
    <n v="667"/>
    <s v="CA-2017-132682"/>
    <d v="2017-08-06T00:00:00"/>
    <d v="2017-06-10T00:00:00"/>
    <s v="Second Class"/>
    <s v="TH-21235"/>
    <x v="260"/>
    <s v="Corporate"/>
    <s v="United States"/>
    <s v="Dallas"/>
    <s v="Texas"/>
    <n v="75081"/>
    <x v="2"/>
    <s v="OFF-PA-10000474"/>
    <x v="1"/>
    <x v="10"/>
    <s v="Easy-staple paper"/>
    <n v="85.055999999999997"/>
    <n v="3"/>
    <n v="0.2"/>
    <n v="28.706399999999999"/>
    <n v="0.33749999999999997"/>
    <s v="Small"/>
    <x v="3"/>
    <x v="0"/>
  </r>
  <r>
    <n v="668"/>
    <s v="CA-2017-132682"/>
    <d v="2017-08-06T00:00:00"/>
    <d v="2017-06-10T00:00:00"/>
    <s v="Second Class"/>
    <s v="TH-21235"/>
    <x v="260"/>
    <s v="Corporate"/>
    <s v="United States"/>
    <s v="Dallas"/>
    <s v="Texas"/>
    <n v="75081"/>
    <x v="2"/>
    <s v="TEC-PH-10004042"/>
    <x v="2"/>
    <x v="7"/>
    <s v="ClearOne Communications CHAT 70 OC Speaker Phone"/>
    <n v="381.57600000000002"/>
    <n v="3"/>
    <n v="0.2"/>
    <n v="28.618200000000002"/>
    <n v="7.4999999999999997E-2"/>
    <s v="Medium"/>
    <x v="3"/>
    <x v="0"/>
  </r>
  <r>
    <n v="669"/>
    <s v="CA-2014-156314"/>
    <d v="2014-12-24T00:00:00"/>
    <d v="2014-12-26T00:00:00"/>
    <s v="First Class"/>
    <s v="RP-19390"/>
    <x v="261"/>
    <s v="Consumer"/>
    <s v="United States"/>
    <s v="Cleveland"/>
    <s v="Ohio"/>
    <n v="44105"/>
    <x v="3"/>
    <s v="FUR-FU-10003096"/>
    <x v="0"/>
    <x v="5"/>
    <s v="Master Giant Foot Doorstop, Safety Yellow"/>
    <n v="30.36"/>
    <n v="5"/>
    <n v="0.2"/>
    <n v="8.7285000000000004"/>
    <n v="0.28750000000000003"/>
    <s v="Small"/>
    <x v="2"/>
    <x v="1"/>
  </r>
  <r>
    <n v="670"/>
    <s v="US-2017-106663"/>
    <d v="2017-09-06T00:00:00"/>
    <d v="2017-06-13T00:00:00"/>
    <s v="Standard Class"/>
    <s v="MO-17800"/>
    <x v="246"/>
    <s v="Home Office"/>
    <s v="United States"/>
    <s v="Chicago"/>
    <s v="Illinois"/>
    <n v="60653"/>
    <x v="2"/>
    <s v="FUR-FU-10002759"/>
    <x v="0"/>
    <x v="5"/>
    <s v="12-1/2 Diameter Round Wall Clock"/>
    <n v="23.975999999999999"/>
    <n v="3"/>
    <n v="0.6"/>
    <n v="-14.3856"/>
    <n v="-0.6"/>
    <s v="Small"/>
    <x v="3"/>
    <x v="3"/>
  </r>
  <r>
    <n v="671"/>
    <s v="US-2017-106663"/>
    <d v="2017-09-06T00:00:00"/>
    <d v="2017-06-13T00:00:00"/>
    <s v="Standard Class"/>
    <s v="MO-17800"/>
    <x v="246"/>
    <s v="Home Office"/>
    <s v="United States"/>
    <s v="Chicago"/>
    <s v="Illinois"/>
    <n v="60653"/>
    <x v="2"/>
    <s v="FUR-TA-10000688"/>
    <x v="0"/>
    <x v="3"/>
    <s v="Chromcraft Bull-Nose Wood Round Conference Table Top, Wood Base"/>
    <n v="108.925"/>
    <n v="1"/>
    <n v="0.5"/>
    <n v="-71.890500000000003"/>
    <n v="-0.66"/>
    <s v="Medium"/>
    <x v="3"/>
    <x v="3"/>
  </r>
  <r>
    <n v="672"/>
    <s v="US-2017-106663"/>
    <d v="2017-09-06T00:00:00"/>
    <d v="2017-06-13T00:00:00"/>
    <s v="Standard Class"/>
    <s v="MO-17800"/>
    <x v="246"/>
    <s v="Home Office"/>
    <s v="United States"/>
    <s v="Chicago"/>
    <s v="Illinois"/>
    <n v="60653"/>
    <x v="2"/>
    <s v="OFF-PA-10002377"/>
    <x v="1"/>
    <x v="10"/>
    <s v="Adams Telephone Message Book W/Dividers/Space For Phone Numbers, 5 1/4&quot;X8 1/2&quot;, 200/Messages"/>
    <n v="36.351999999999997"/>
    <n v="8"/>
    <n v="0.2"/>
    <n v="11.36"/>
    <n v="0.3125"/>
    <s v="Small"/>
    <x v="3"/>
    <x v="3"/>
  </r>
  <r>
    <n v="673"/>
    <s v="CA-2017-111178"/>
    <d v="2017-06-15T00:00:00"/>
    <d v="2017-06-22T00:00:00"/>
    <s v="Standard Class"/>
    <s v="TD-20995"/>
    <x v="143"/>
    <s v="Consumer"/>
    <s v="United States"/>
    <s v="Quincy"/>
    <s v="Illinois"/>
    <n v="62301"/>
    <x v="2"/>
    <s v="OFF-AR-10001954"/>
    <x v="1"/>
    <x v="6"/>
    <s v="Newell 331"/>
    <n v="19.559999999999999"/>
    <n v="5"/>
    <n v="0.2"/>
    <n v="1.7115"/>
    <n v="8.7500000000000008E-2"/>
    <s v="Small"/>
    <x v="3"/>
    <x v="9"/>
  </r>
  <r>
    <n v="674"/>
    <s v="CA-2017-130351"/>
    <d v="2017-05-12T00:00:00"/>
    <d v="2017-12-08T00:00:00"/>
    <s v="First Class"/>
    <s v="RB-19570"/>
    <x v="262"/>
    <s v="Consumer"/>
    <s v="United States"/>
    <s v="Columbus"/>
    <s v="Indiana"/>
    <n v="47201"/>
    <x v="2"/>
    <s v="OFF-AP-10004532"/>
    <x v="1"/>
    <x v="9"/>
    <s v="Kensington 6 Outlet Guardian Standard Surge Protector"/>
    <n v="61.44"/>
    <n v="3"/>
    <n v="0"/>
    <n v="16.588799999999999"/>
    <n v="0.27"/>
    <s v="Small"/>
    <x v="3"/>
    <x v="5"/>
  </r>
  <r>
    <n v="675"/>
    <s v="CA-2017-130351"/>
    <d v="2017-05-12T00:00:00"/>
    <d v="2017-12-08T00:00:00"/>
    <s v="First Class"/>
    <s v="RB-19570"/>
    <x v="262"/>
    <s v="Consumer"/>
    <s v="United States"/>
    <s v="Columbus"/>
    <s v="Indiana"/>
    <n v="47201"/>
    <x v="2"/>
    <s v="OFF-PA-10002137"/>
    <x v="1"/>
    <x v="10"/>
    <s v="Southworth 100% Résumé Paper, 24lb."/>
    <n v="38.9"/>
    <n v="5"/>
    <n v="0"/>
    <n v="17.504999999999999"/>
    <n v="0.45"/>
    <s v="Small"/>
    <x v="3"/>
    <x v="5"/>
  </r>
  <r>
    <n v="676"/>
    <s v="CA-2017-130351"/>
    <d v="2017-05-12T00:00:00"/>
    <d v="2017-12-08T00:00:00"/>
    <s v="First Class"/>
    <s v="RB-19570"/>
    <x v="262"/>
    <s v="Consumer"/>
    <s v="United States"/>
    <s v="Columbus"/>
    <s v="Indiana"/>
    <n v="47201"/>
    <x v="2"/>
    <s v="TEC-AC-10003832"/>
    <x v="2"/>
    <x v="11"/>
    <s v="Imation 16GB Mini TravelDrive USB 2.0 Flash Drive"/>
    <n v="99.39"/>
    <n v="3"/>
    <n v="0"/>
    <n v="40.749899999999997"/>
    <n v="0.41"/>
    <s v="Small"/>
    <x v="3"/>
    <x v="5"/>
  </r>
  <r>
    <n v="677"/>
    <s v="US-2017-119438"/>
    <d v="2017-03-18T00:00:00"/>
    <d v="2017-03-23T00:00:00"/>
    <s v="Standard Class"/>
    <s v="CD-11980"/>
    <x v="263"/>
    <s v="Consumer"/>
    <s v="United States"/>
    <s v="Tyler"/>
    <s v="Texas"/>
    <n v="75701"/>
    <x v="2"/>
    <s v="OFF-AP-10000804"/>
    <x v="1"/>
    <x v="9"/>
    <s v="Hoover Portapower Portable Vacuum"/>
    <n v="2.6880000000000002"/>
    <n v="3"/>
    <n v="0.8"/>
    <n v="-7.3920000000000003"/>
    <n v="-2.75"/>
    <s v="Small"/>
    <x v="3"/>
    <x v="10"/>
  </r>
  <r>
    <n v="678"/>
    <s v="US-2017-119438"/>
    <d v="2017-03-18T00:00:00"/>
    <d v="2017-03-23T00:00:00"/>
    <s v="Standard Class"/>
    <s v="CD-11980"/>
    <x v="263"/>
    <s v="Consumer"/>
    <s v="United States"/>
    <s v="Tyler"/>
    <s v="Texas"/>
    <n v="75701"/>
    <x v="2"/>
    <s v="TEC-AC-10003614"/>
    <x v="2"/>
    <x v="11"/>
    <s v="Verbatim 25 GB 6x Blu-ray Single Layer Recordable Disc, 10/Pack"/>
    <n v="27.815999999999999"/>
    <n v="3"/>
    <n v="0.2"/>
    <n v="4.5201000000000002"/>
    <n v="0.16250000000000001"/>
    <s v="Small"/>
    <x v="3"/>
    <x v="10"/>
  </r>
  <r>
    <n v="679"/>
    <s v="US-2017-119438"/>
    <d v="2017-03-18T00:00:00"/>
    <d v="2017-03-23T00:00:00"/>
    <s v="Standard Class"/>
    <s v="CD-11980"/>
    <x v="263"/>
    <s v="Consumer"/>
    <s v="United States"/>
    <s v="Tyler"/>
    <s v="Texas"/>
    <n v="75701"/>
    <x v="2"/>
    <s v="FUR-FU-10003553"/>
    <x v="0"/>
    <x v="5"/>
    <s v="Howard Miller 13-1/2&quot; Diameter Rosebrook Wall Clock"/>
    <n v="82.524000000000001"/>
    <n v="3"/>
    <n v="0.6"/>
    <n v="-41.262"/>
    <n v="-0.5"/>
    <s v="Small"/>
    <x v="3"/>
    <x v="10"/>
  </r>
  <r>
    <n v="680"/>
    <s v="US-2017-119438"/>
    <d v="2017-03-18T00:00:00"/>
    <d v="2017-03-23T00:00:00"/>
    <s v="Standard Class"/>
    <s v="CD-11980"/>
    <x v="263"/>
    <s v="Consumer"/>
    <s v="United States"/>
    <s v="Tyler"/>
    <s v="Texas"/>
    <n v="75701"/>
    <x v="2"/>
    <s v="OFF-BI-10004632"/>
    <x v="1"/>
    <x v="8"/>
    <s v="Ibico Hi-Tech Manual Binding System"/>
    <n v="182.994"/>
    <n v="3"/>
    <n v="0.8"/>
    <n v="-320.23950000000002"/>
    <n v="-1.7500000000000002"/>
    <s v="Medium"/>
    <x v="3"/>
    <x v="10"/>
  </r>
  <r>
    <n v="681"/>
    <s v="CA-2016-164511"/>
    <d v="2016-11-19T00:00:00"/>
    <d v="2016-11-24T00:00:00"/>
    <s v="Standard Class"/>
    <s v="DJ-13630"/>
    <x v="264"/>
    <s v="Consumer"/>
    <s v="United States"/>
    <s v="New York City"/>
    <s v="New York"/>
    <n v="10024"/>
    <x v="3"/>
    <s v="OFF-BI-10003305"/>
    <x v="1"/>
    <x v="8"/>
    <s v="Avery Hanging File Binders"/>
    <n v="14.352"/>
    <n v="3"/>
    <n v="0.2"/>
    <n v="4.6643999999999997"/>
    <n v="0.32499999999999996"/>
    <s v="Small"/>
    <x v="0"/>
    <x v="2"/>
  </r>
  <r>
    <n v="682"/>
    <s v="CA-2016-164511"/>
    <d v="2016-11-19T00:00:00"/>
    <d v="2016-11-24T00:00:00"/>
    <s v="Standard Class"/>
    <s v="DJ-13630"/>
    <x v="264"/>
    <s v="Consumer"/>
    <s v="United States"/>
    <s v="New York City"/>
    <s v="New York"/>
    <n v="10024"/>
    <x v="3"/>
    <s v="OFF-ST-10002583"/>
    <x v="1"/>
    <x v="4"/>
    <s v="Fellowes Neat Ideas Storage Cubes"/>
    <n v="64.959999999999994"/>
    <n v="2"/>
    <n v="0"/>
    <n v="2.5983999999999998"/>
    <n v="0.04"/>
    <s v="Small"/>
    <x v="0"/>
    <x v="2"/>
  </r>
  <r>
    <n v="683"/>
    <s v="CA-2016-164511"/>
    <d v="2016-11-19T00:00:00"/>
    <d v="2016-11-24T00:00:00"/>
    <s v="Standard Class"/>
    <s v="DJ-13630"/>
    <x v="264"/>
    <s v="Consumer"/>
    <s v="United States"/>
    <s v="New York City"/>
    <s v="New York"/>
    <n v="10024"/>
    <x v="3"/>
    <s v="OFF-ST-10004507"/>
    <x v="1"/>
    <x v="4"/>
    <s v="Advantus Rolling Storage Box"/>
    <n v="68.599999999999994"/>
    <n v="4"/>
    <n v="0"/>
    <n v="18.521999999999998"/>
    <n v="0.27"/>
    <s v="Small"/>
    <x v="0"/>
    <x v="2"/>
  </r>
  <r>
    <n v="684"/>
    <s v="US-2017-168116"/>
    <d v="2017-04-11T00:00:00"/>
    <d v="2017-11-04T00:00:00"/>
    <s v="Same Day"/>
    <s v="GT-14635"/>
    <x v="265"/>
    <s v="Corporate"/>
    <s v="United States"/>
    <s v="Burlington"/>
    <s v="North Carolina"/>
    <n v="27217"/>
    <x v="0"/>
    <s v="TEC-MA-10004125"/>
    <x v="2"/>
    <x v="15"/>
    <s v="Cubify CubeX 3D Printer Triple Head Print"/>
    <n v="7999.98"/>
    <n v="4"/>
    <n v="0.5"/>
    <n v="-3839.9904000000001"/>
    <n v="-0.48000000000000004"/>
    <s v="Large"/>
    <x v="3"/>
    <x v="4"/>
  </r>
  <r>
    <n v="685"/>
    <s v="US-2017-168116"/>
    <d v="2017-04-11T00:00:00"/>
    <d v="2017-11-04T00:00:00"/>
    <s v="Same Day"/>
    <s v="GT-14635"/>
    <x v="265"/>
    <s v="Corporate"/>
    <s v="United States"/>
    <s v="Burlington"/>
    <s v="North Carolina"/>
    <n v="27217"/>
    <x v="0"/>
    <s v="OFF-AP-10002457"/>
    <x v="1"/>
    <x v="9"/>
    <s v="Eureka The Boss Plus 12-Amp Hard Box Upright Vacuum, Red"/>
    <n v="167.44"/>
    <n v="2"/>
    <n v="0.2"/>
    <n v="14.651"/>
    <n v="8.7499999999999994E-2"/>
    <s v="Medium"/>
    <x v="3"/>
    <x v="4"/>
  </r>
  <r>
    <n v="686"/>
    <s v="CA-2014-157784"/>
    <d v="2014-05-07T00:00:00"/>
    <d v="2014-07-08T00:00:00"/>
    <s v="First Class"/>
    <s v="MC-17845"/>
    <x v="266"/>
    <s v="Consumer"/>
    <s v="United States"/>
    <s v="Jackson"/>
    <s v="Mississippi"/>
    <n v="39212"/>
    <x v="0"/>
    <s v="TEC-AC-10003911"/>
    <x v="2"/>
    <x v="11"/>
    <s v="NETGEAR AC1750 Dual Band Gigabit Smart WiFi Router"/>
    <n v="479.97"/>
    <n v="3"/>
    <n v="0"/>
    <n v="163.18979999999999"/>
    <n v="0.33999999999999997"/>
    <s v="Medium"/>
    <x v="2"/>
    <x v="5"/>
  </r>
  <r>
    <n v="687"/>
    <s v="CA-2014-157784"/>
    <d v="2014-05-07T00:00:00"/>
    <d v="2014-07-08T00:00:00"/>
    <s v="First Class"/>
    <s v="MC-17845"/>
    <x v="266"/>
    <s v="Consumer"/>
    <s v="United States"/>
    <s v="Jackson"/>
    <s v="Mississippi"/>
    <n v="39212"/>
    <x v="0"/>
    <s v="OFF-LA-10001934"/>
    <x v="1"/>
    <x v="2"/>
    <s v="Avery 516"/>
    <n v="14.62"/>
    <n v="2"/>
    <n v="0"/>
    <n v="6.8714000000000004"/>
    <n v="0.47000000000000003"/>
    <s v="Small"/>
    <x v="2"/>
    <x v="5"/>
  </r>
  <r>
    <n v="688"/>
    <s v="CA-2014-157784"/>
    <d v="2014-05-07T00:00:00"/>
    <d v="2014-07-08T00:00:00"/>
    <s v="First Class"/>
    <s v="MC-17845"/>
    <x v="266"/>
    <s v="Consumer"/>
    <s v="United States"/>
    <s v="Jackson"/>
    <s v="Mississippi"/>
    <n v="39212"/>
    <x v="0"/>
    <s v="OFF-PA-10000304"/>
    <x v="1"/>
    <x v="10"/>
    <s v="Xerox 1995"/>
    <n v="19.440000000000001"/>
    <n v="3"/>
    <n v="0"/>
    <n v="9.3312000000000008"/>
    <n v="0.48000000000000004"/>
    <s v="Small"/>
    <x v="2"/>
    <x v="5"/>
  </r>
  <r>
    <n v="689"/>
    <s v="CA-2017-161480"/>
    <d v="2017-12-25T00:00:00"/>
    <d v="2017-12-29T00:00:00"/>
    <s v="Standard Class"/>
    <s v="RA-19285"/>
    <x v="267"/>
    <s v="Consumer"/>
    <s v="United States"/>
    <s v="New York City"/>
    <s v="New York"/>
    <n v="10035"/>
    <x v="3"/>
    <s v="FUR-BO-10004015"/>
    <x v="0"/>
    <x v="0"/>
    <s v="Bush Andora Bookcase, Maple/Graphite Gray Finish"/>
    <n v="191.98400000000001"/>
    <n v="2"/>
    <n v="0.2"/>
    <n v="4.7995999999999999"/>
    <n v="2.4999999999999998E-2"/>
    <s v="Medium"/>
    <x v="3"/>
    <x v="1"/>
  </r>
  <r>
    <n v="690"/>
    <s v="US-2014-117135"/>
    <d v="2014-06-21T00:00:00"/>
    <d v="2014-06-23T00:00:00"/>
    <s v="Second Class"/>
    <s v="NP-18325"/>
    <x v="268"/>
    <s v="Consumer"/>
    <s v="United States"/>
    <s v="Waynesboro"/>
    <s v="Virginia"/>
    <n v="22980"/>
    <x v="0"/>
    <s v="FUR-FU-10004071"/>
    <x v="0"/>
    <x v="5"/>
    <s v="Luxo Professional Magnifying Clamp-On Fluorescent Lamps"/>
    <n v="104.01"/>
    <n v="1"/>
    <n v="0"/>
    <n v="14.561400000000001"/>
    <n v="0.14000000000000001"/>
    <s v="Medium"/>
    <x v="2"/>
    <x v="9"/>
  </r>
  <r>
    <n v="691"/>
    <s v="US-2014-117135"/>
    <d v="2014-06-21T00:00:00"/>
    <d v="2014-06-23T00:00:00"/>
    <s v="Second Class"/>
    <s v="NP-18325"/>
    <x v="268"/>
    <s v="Consumer"/>
    <s v="United States"/>
    <s v="Waynesboro"/>
    <s v="Virginia"/>
    <n v="22980"/>
    <x v="0"/>
    <s v="TEC-PH-10002033"/>
    <x v="2"/>
    <x v="7"/>
    <s v="Konftel 250 Conference phone - Charcoal black"/>
    <n v="284.82"/>
    <n v="1"/>
    <n v="0"/>
    <n v="74.053200000000004"/>
    <n v="0.26"/>
    <s v="Medium"/>
    <x v="2"/>
    <x v="9"/>
  </r>
  <r>
    <n v="692"/>
    <s v="US-2014-117135"/>
    <d v="2014-06-21T00:00:00"/>
    <d v="2014-06-23T00:00:00"/>
    <s v="Second Class"/>
    <s v="NP-18325"/>
    <x v="268"/>
    <s v="Consumer"/>
    <s v="United States"/>
    <s v="Waynesboro"/>
    <s v="Virginia"/>
    <n v="22980"/>
    <x v="0"/>
    <s v="OFF-ST-10002444"/>
    <x v="1"/>
    <x v="4"/>
    <s v="Recycled Eldon Regeneration Jumbo File"/>
    <n v="36.840000000000003"/>
    <n v="3"/>
    <n v="0"/>
    <n v="10.315200000000001"/>
    <n v="0.27999999999999997"/>
    <s v="Small"/>
    <x v="2"/>
    <x v="9"/>
  </r>
  <r>
    <n v="693"/>
    <s v="CA-2015-131534"/>
    <d v="2015-03-28T00:00:00"/>
    <d v="2015-04-02T00:00:00"/>
    <s v="Standard Class"/>
    <s v="AB-10165"/>
    <x v="269"/>
    <s v="Consumer"/>
    <s v="United States"/>
    <s v="Los Angeles"/>
    <s v="California"/>
    <n v="90036"/>
    <x v="1"/>
    <s v="TEC-AC-10002253"/>
    <x v="2"/>
    <x v="11"/>
    <s v="Imation Bio 8GB USB Flash Drive Imation Corp"/>
    <n v="166.24"/>
    <n v="1"/>
    <n v="0"/>
    <n v="24.936"/>
    <n v="0.15"/>
    <s v="Medium"/>
    <x v="1"/>
    <x v="10"/>
  </r>
  <r>
    <n v="694"/>
    <s v="CA-2015-131534"/>
    <d v="2015-03-28T00:00:00"/>
    <d v="2015-04-02T00:00:00"/>
    <s v="Standard Class"/>
    <s v="AB-10165"/>
    <x v="269"/>
    <s v="Consumer"/>
    <s v="United States"/>
    <s v="Los Angeles"/>
    <s v="California"/>
    <n v="90036"/>
    <x v="1"/>
    <s v="OFF-PA-10000743"/>
    <x v="1"/>
    <x v="10"/>
    <s v="Xerox 1977"/>
    <n v="33.4"/>
    <n v="5"/>
    <n v="0"/>
    <n v="16.032"/>
    <n v="0.48000000000000004"/>
    <s v="Small"/>
    <x v="1"/>
    <x v="10"/>
  </r>
  <r>
    <n v="695"/>
    <s v="CA-2015-119291"/>
    <d v="2015-05-14T00:00:00"/>
    <d v="2015-05-17T00:00:00"/>
    <s v="First Class"/>
    <s v="JO-15550"/>
    <x v="270"/>
    <s v="Home Office"/>
    <s v="United States"/>
    <s v="Chester"/>
    <s v="Pennsylvania"/>
    <n v="19013"/>
    <x v="3"/>
    <s v="OFF-AR-10003373"/>
    <x v="1"/>
    <x v="6"/>
    <s v="Boston School Pro Electric Pencil Sharpener, 1670"/>
    <n v="198.27199999999999"/>
    <n v="8"/>
    <n v="0.2"/>
    <n v="17.348800000000001"/>
    <n v="8.7500000000000008E-2"/>
    <s v="Medium"/>
    <x v="1"/>
    <x v="5"/>
  </r>
  <r>
    <n v="696"/>
    <s v="CA-2015-119291"/>
    <d v="2015-05-14T00:00:00"/>
    <d v="2015-05-17T00:00:00"/>
    <s v="First Class"/>
    <s v="JO-15550"/>
    <x v="270"/>
    <s v="Home Office"/>
    <s v="United States"/>
    <s v="Chester"/>
    <s v="Pennsylvania"/>
    <n v="19013"/>
    <x v="3"/>
    <s v="OFF-LA-10002312"/>
    <x v="1"/>
    <x v="2"/>
    <s v="Avery 490"/>
    <n v="47.36"/>
    <n v="4"/>
    <n v="0.2"/>
    <n v="17.760000000000002"/>
    <n v="0.37500000000000006"/>
    <s v="Small"/>
    <x v="1"/>
    <x v="5"/>
  </r>
  <r>
    <n v="697"/>
    <s v="CA-2015-119291"/>
    <d v="2015-05-14T00:00:00"/>
    <d v="2015-05-17T00:00:00"/>
    <s v="First Class"/>
    <s v="JO-15550"/>
    <x v="270"/>
    <s v="Home Office"/>
    <s v="United States"/>
    <s v="Chester"/>
    <s v="Pennsylvania"/>
    <n v="19013"/>
    <x v="3"/>
    <s v="OFF-EN-10000927"/>
    <x v="1"/>
    <x v="12"/>
    <s v="Jet-Pak Recycled Peel 'N' Seal Padded Mailers"/>
    <n v="200.98400000000001"/>
    <n v="7"/>
    <n v="0.2"/>
    <n v="62.807499999999997"/>
    <n v="0.3125"/>
    <s v="Medium"/>
    <x v="1"/>
    <x v="5"/>
  </r>
  <r>
    <n v="698"/>
    <s v="CA-2015-119291"/>
    <d v="2015-05-14T00:00:00"/>
    <d v="2015-05-17T00:00:00"/>
    <s v="First Class"/>
    <s v="JO-15550"/>
    <x v="270"/>
    <s v="Home Office"/>
    <s v="United States"/>
    <s v="Chester"/>
    <s v="Pennsylvania"/>
    <n v="19013"/>
    <x v="3"/>
    <s v="OFF-LA-10003510"/>
    <x v="1"/>
    <x v="2"/>
    <s v="Avery 4027 File Folder Labels for Dot Matrix Printers, 5000 Labels per Box, White"/>
    <n v="97.695999999999998"/>
    <n v="4"/>
    <n v="0.2"/>
    <n v="31.751200000000001"/>
    <n v="0.32500000000000001"/>
    <s v="Small"/>
    <x v="1"/>
    <x v="5"/>
  </r>
  <r>
    <n v="699"/>
    <s v="CA-2015-119291"/>
    <d v="2015-05-14T00:00:00"/>
    <d v="2015-05-17T00:00:00"/>
    <s v="First Class"/>
    <s v="JO-15550"/>
    <x v="270"/>
    <s v="Home Office"/>
    <s v="United States"/>
    <s v="Chester"/>
    <s v="Pennsylvania"/>
    <n v="19013"/>
    <x v="3"/>
    <s v="OFF-AR-10001118"/>
    <x v="1"/>
    <x v="6"/>
    <s v="Binney &amp; Smith Crayola Metallic Crayons, 16-Color Pack"/>
    <n v="2.6960000000000002"/>
    <n v="1"/>
    <n v="0.2"/>
    <n v="0.80879999999999996"/>
    <n v="0.3"/>
    <s v="Small"/>
    <x v="1"/>
    <x v="5"/>
  </r>
  <r>
    <n v="700"/>
    <s v="CA-2015-119291"/>
    <d v="2015-05-14T00:00:00"/>
    <d v="2015-05-17T00:00:00"/>
    <s v="First Class"/>
    <s v="JO-15550"/>
    <x v="270"/>
    <s v="Home Office"/>
    <s v="United States"/>
    <s v="Chester"/>
    <s v="Pennsylvania"/>
    <n v="19013"/>
    <x v="3"/>
    <s v="OFF-BI-10001575"/>
    <x v="1"/>
    <x v="8"/>
    <s v="GBC Linen Binding Covers"/>
    <n v="18.588000000000001"/>
    <n v="2"/>
    <n v="0.7"/>
    <n v="-13.6312"/>
    <n v="-0.73333333333333328"/>
    <s v="Small"/>
    <x v="1"/>
    <x v="5"/>
  </r>
  <r>
    <n v="701"/>
    <s v="CA-2015-119291"/>
    <d v="2015-05-14T00:00:00"/>
    <d v="2015-05-17T00:00:00"/>
    <s v="First Class"/>
    <s v="JO-15550"/>
    <x v="270"/>
    <s v="Home Office"/>
    <s v="United States"/>
    <s v="Chester"/>
    <s v="Pennsylvania"/>
    <n v="19013"/>
    <x v="3"/>
    <s v="OFF-BI-10001982"/>
    <x v="1"/>
    <x v="8"/>
    <s v="Wilson Jones Custom Binder Spines &amp; Labels"/>
    <n v="4.8959999999999999"/>
    <n v="3"/>
    <n v="0.7"/>
    <n v="-3.4272"/>
    <n v="-0.70000000000000007"/>
    <s v="Small"/>
    <x v="1"/>
    <x v="5"/>
  </r>
  <r>
    <n v="702"/>
    <s v="CA-2017-114552"/>
    <d v="2017-02-09T00:00:00"/>
    <d v="2017-09-08T00:00:00"/>
    <s v="Standard Class"/>
    <s v="Dl-13600"/>
    <x v="114"/>
    <s v="Corporate"/>
    <s v="United States"/>
    <s v="Cleveland"/>
    <s v="Ohio"/>
    <n v="44105"/>
    <x v="3"/>
    <s v="FUR-FU-10002960"/>
    <x v="0"/>
    <x v="5"/>
    <s v="Eldon 200 Class Desk Accessories, Burgundy"/>
    <n v="15.071999999999999"/>
    <n v="3"/>
    <n v="0.2"/>
    <n v="4.1448"/>
    <n v="0.27500000000000002"/>
    <s v="Small"/>
    <x v="3"/>
    <x v="11"/>
  </r>
  <r>
    <n v="703"/>
    <s v="CA-2016-163755"/>
    <d v="2016-04-11T00:00:00"/>
    <d v="2016-11-08T00:00:00"/>
    <s v="Second Class"/>
    <s v="AS-10285"/>
    <x v="155"/>
    <s v="Corporate"/>
    <s v="United States"/>
    <s v="Seattle"/>
    <s v="Washington"/>
    <n v="98103"/>
    <x v="1"/>
    <s v="FUR-FU-10003394"/>
    <x v="0"/>
    <x v="5"/>
    <s v="Tenex &quot;The Solids&quot; Textured Chair Mats"/>
    <n v="209.88"/>
    <n v="3"/>
    <n v="0"/>
    <n v="35.679600000000001"/>
    <n v="0.17"/>
    <s v="Medium"/>
    <x v="0"/>
    <x v="4"/>
  </r>
  <r>
    <n v="704"/>
    <s v="CA-2015-142027"/>
    <d v="2015-09-04T00:00:00"/>
    <d v="2015-04-14T00:00:00"/>
    <s v="Standard Class"/>
    <s v="JK-15370"/>
    <x v="271"/>
    <s v="Consumer"/>
    <s v="United States"/>
    <s v="Long Beach"/>
    <s v="California"/>
    <n v="90805"/>
    <x v="1"/>
    <s v="FUR-TA-10002774"/>
    <x v="0"/>
    <x v="3"/>
    <s v="Laminate Occasional Tables"/>
    <n v="369.91199999999998"/>
    <n v="3"/>
    <n v="0.2"/>
    <n v="-13.871700000000001"/>
    <n v="-3.7500000000000006E-2"/>
    <s v="Medium"/>
    <x v="1"/>
    <x v="3"/>
  </r>
  <r>
    <n v="705"/>
    <s v="CA-2014-138527"/>
    <d v="2014-12-09T00:00:00"/>
    <d v="2014-09-17T00:00:00"/>
    <s v="Standard Class"/>
    <s v="BN-11470"/>
    <x v="272"/>
    <s v="Corporate"/>
    <s v="United States"/>
    <s v="Cary"/>
    <s v="North Carolina"/>
    <n v="27511"/>
    <x v="0"/>
    <s v="OFF-PA-10001800"/>
    <x v="1"/>
    <x v="10"/>
    <s v="Xerox 220"/>
    <n v="10.368"/>
    <n v="2"/>
    <n v="0.2"/>
    <n v="3.6288"/>
    <n v="0.35"/>
    <s v="Small"/>
    <x v="2"/>
    <x v="1"/>
  </r>
  <r>
    <n v="706"/>
    <s v="CA-2014-138527"/>
    <d v="2014-12-09T00:00:00"/>
    <d v="2014-09-17T00:00:00"/>
    <s v="Standard Class"/>
    <s v="BN-11470"/>
    <x v="272"/>
    <s v="Corporate"/>
    <s v="United States"/>
    <s v="Cary"/>
    <s v="North Carolina"/>
    <n v="27511"/>
    <x v="0"/>
    <s v="OFF-AP-10001469"/>
    <x v="1"/>
    <x v="9"/>
    <s v="Fellowes 8 Outlet Superior Workstation Surge Protector"/>
    <n v="166.84"/>
    <n v="5"/>
    <n v="0.2"/>
    <n v="18.769500000000001"/>
    <n v="0.1125"/>
    <s v="Medium"/>
    <x v="2"/>
    <x v="1"/>
  </r>
  <r>
    <n v="707"/>
    <s v="CA-2014-138527"/>
    <d v="2014-12-09T00:00:00"/>
    <d v="2014-09-17T00:00:00"/>
    <s v="Standard Class"/>
    <s v="BN-11470"/>
    <x v="272"/>
    <s v="Corporate"/>
    <s v="United States"/>
    <s v="Cary"/>
    <s v="North Carolina"/>
    <n v="27511"/>
    <x v="0"/>
    <s v="TEC-AC-10002399"/>
    <x v="2"/>
    <x v="11"/>
    <s v="SanDisk Cruzer 32 GB USB Flash Drive"/>
    <n v="15.215999999999999"/>
    <n v="1"/>
    <n v="0.2"/>
    <n v="2.2824"/>
    <n v="0.15"/>
    <s v="Small"/>
    <x v="2"/>
    <x v="1"/>
  </r>
  <r>
    <n v="708"/>
    <s v="CA-2014-112158"/>
    <d v="2014-02-12T00:00:00"/>
    <d v="2014-12-04T00:00:00"/>
    <s v="First Class"/>
    <s v="DP-13165"/>
    <x v="273"/>
    <s v="Consumer"/>
    <s v="United States"/>
    <s v="New York City"/>
    <s v="New York"/>
    <n v="10035"/>
    <x v="3"/>
    <s v="TEC-AC-10003628"/>
    <x v="2"/>
    <x v="11"/>
    <s v="Logitech 910-002974 M325 Wireless Mouse for Web Scrolling"/>
    <n v="119.96"/>
    <n v="4"/>
    <n v="0"/>
    <n v="52.782400000000003"/>
    <n v="0.44000000000000006"/>
    <s v="Medium"/>
    <x v="2"/>
    <x v="11"/>
  </r>
  <r>
    <n v="709"/>
    <s v="CA-2014-112158"/>
    <d v="2014-02-12T00:00:00"/>
    <d v="2014-12-04T00:00:00"/>
    <s v="First Class"/>
    <s v="DP-13165"/>
    <x v="273"/>
    <s v="Consumer"/>
    <s v="United States"/>
    <s v="New York City"/>
    <s v="New York"/>
    <n v="10035"/>
    <x v="3"/>
    <s v="FUR-BO-10003272"/>
    <x v="0"/>
    <x v="0"/>
    <s v="O'Sullivan Living Dimensions 5-Shelf Bookcases"/>
    <n v="883.92"/>
    <n v="5"/>
    <n v="0.2"/>
    <n v="-110.49"/>
    <n v="-0.125"/>
    <s v="Large"/>
    <x v="2"/>
    <x v="11"/>
  </r>
  <r>
    <n v="710"/>
    <s v="CA-2014-112158"/>
    <d v="2014-02-12T00:00:00"/>
    <d v="2014-12-04T00:00:00"/>
    <s v="First Class"/>
    <s v="DP-13165"/>
    <x v="273"/>
    <s v="Consumer"/>
    <s v="United States"/>
    <s v="New York City"/>
    <s v="New York"/>
    <n v="10035"/>
    <x v="3"/>
    <s v="OFF-BI-10000050"/>
    <x v="1"/>
    <x v="8"/>
    <s v="Angle-D Binders with Locking Rings, Label Holders"/>
    <n v="46.72"/>
    <n v="8"/>
    <n v="0.2"/>
    <n v="15.768000000000001"/>
    <n v="0.33750000000000002"/>
    <s v="Small"/>
    <x v="2"/>
    <x v="11"/>
  </r>
  <r>
    <n v="711"/>
    <s v="CA-2014-113887"/>
    <d v="2014-05-04T00:00:00"/>
    <d v="2014-04-07T00:00:00"/>
    <s v="First Class"/>
    <s v="TH-21550"/>
    <x v="274"/>
    <s v="Home Office"/>
    <s v="United States"/>
    <s v="New York City"/>
    <s v="New York"/>
    <n v="10035"/>
    <x v="3"/>
    <s v="OFF-PA-10004071"/>
    <x v="1"/>
    <x v="10"/>
    <s v="Eaton Premium Continuous-Feed Paper, 25% Cotton, Letter Size, White, 1000 Shts/Box"/>
    <n v="55.48"/>
    <n v="1"/>
    <n v="0"/>
    <n v="26.630400000000002"/>
    <n v="0.48000000000000004"/>
    <s v="Small"/>
    <x v="2"/>
    <x v="5"/>
  </r>
  <r>
    <n v="712"/>
    <s v="CA-2017-146136"/>
    <d v="2017-03-09T00:00:00"/>
    <d v="2017-09-07T00:00:00"/>
    <s v="Standard Class"/>
    <s v="AP-10915"/>
    <x v="275"/>
    <s v="Consumer"/>
    <s v="United States"/>
    <s v="Palm Coast"/>
    <s v="Florida"/>
    <n v="32137"/>
    <x v="0"/>
    <s v="OFF-EN-10001219"/>
    <x v="1"/>
    <x v="12"/>
    <s v="#10- 4 1/8&quot; x 9 1/2&quot; Security-Tint Envelopes"/>
    <n v="24.448"/>
    <n v="4"/>
    <n v="0.2"/>
    <n v="8.8623999999999992"/>
    <n v="0.36249999999999993"/>
    <s v="Small"/>
    <x v="3"/>
    <x v="10"/>
  </r>
  <r>
    <n v="713"/>
    <s v="US-2017-100048"/>
    <d v="2017-05-19T00:00:00"/>
    <d v="2017-05-24T00:00:00"/>
    <s v="Standard Class"/>
    <s v="RS-19765"/>
    <x v="276"/>
    <s v="Corporate"/>
    <s v="United States"/>
    <s v="Mount Vernon"/>
    <s v="New York"/>
    <n v="10550"/>
    <x v="3"/>
    <s v="OFF-AP-10001154"/>
    <x v="1"/>
    <x v="9"/>
    <s v="Bionaire Personal Warm Mist Humidifier/Vaporizer"/>
    <n v="281.33999999999997"/>
    <n v="6"/>
    <n v="0"/>
    <n v="109.7226"/>
    <n v="0.39"/>
    <s v="Medium"/>
    <x v="3"/>
    <x v="5"/>
  </r>
  <r>
    <n v="714"/>
    <s v="US-2017-100048"/>
    <d v="2017-05-19T00:00:00"/>
    <d v="2017-05-24T00:00:00"/>
    <s v="Standard Class"/>
    <s v="RS-19765"/>
    <x v="276"/>
    <s v="Corporate"/>
    <s v="United States"/>
    <s v="Mount Vernon"/>
    <s v="New York"/>
    <n v="10550"/>
    <x v="3"/>
    <s v="TEC-PH-10003012"/>
    <x v="2"/>
    <x v="7"/>
    <s v="Nortel Meridian M3904 Professional Digital phone"/>
    <n v="307.98"/>
    <n v="2"/>
    <n v="0"/>
    <n v="89.3142"/>
    <n v="0.28999999999999998"/>
    <s v="Medium"/>
    <x v="3"/>
    <x v="5"/>
  </r>
  <r>
    <n v="715"/>
    <s v="US-2017-100048"/>
    <d v="2017-05-19T00:00:00"/>
    <d v="2017-05-24T00:00:00"/>
    <s v="Standard Class"/>
    <s v="RS-19765"/>
    <x v="276"/>
    <s v="Corporate"/>
    <s v="United States"/>
    <s v="Mount Vernon"/>
    <s v="New York"/>
    <n v="10550"/>
    <x v="3"/>
    <s v="TEC-AC-10001606"/>
    <x v="2"/>
    <x v="11"/>
    <s v="Logitech Wireless Performance Mouse MX for PC and Mac"/>
    <n v="299.97000000000003"/>
    <n v="3"/>
    <n v="0"/>
    <n v="113.98860000000001"/>
    <n v="0.38"/>
    <s v="Medium"/>
    <x v="3"/>
    <x v="5"/>
  </r>
  <r>
    <n v="716"/>
    <s v="CA-2014-153150"/>
    <d v="2014-01-07T00:00:00"/>
    <d v="2014-07-06T00:00:00"/>
    <s v="Second Class"/>
    <s v="Dl-13600"/>
    <x v="114"/>
    <s v="Corporate"/>
    <s v="United States"/>
    <s v="Seattle"/>
    <s v="Washington"/>
    <n v="98105"/>
    <x v="1"/>
    <s v="OFF-BI-10003355"/>
    <x v="1"/>
    <x v="8"/>
    <s v="Cardinal Holdit Business Card Pockets"/>
    <n v="19.920000000000002"/>
    <n v="5"/>
    <n v="0.2"/>
    <n v="6.9720000000000004"/>
    <n v="0.35"/>
    <s v="Small"/>
    <x v="2"/>
    <x v="7"/>
  </r>
  <r>
    <n v="717"/>
    <s v="CA-2014-130092"/>
    <d v="2014-11-01T00:00:00"/>
    <d v="2014-01-14T00:00:00"/>
    <s v="First Class"/>
    <s v="SV-20365"/>
    <x v="277"/>
    <s v="Consumer"/>
    <s v="United States"/>
    <s v="Dover"/>
    <s v="Delaware"/>
    <n v="19901"/>
    <x v="3"/>
    <s v="FUR-FU-10000010"/>
    <x v="0"/>
    <x v="5"/>
    <s v="DAX Value U-Channel Document Frames, Easel Back"/>
    <n v="9.94"/>
    <n v="2"/>
    <n v="0"/>
    <n v="3.0813999999999999"/>
    <n v="0.31"/>
    <s v="Small"/>
    <x v="2"/>
    <x v="2"/>
  </r>
  <r>
    <n v="718"/>
    <s v="CA-2017-108910"/>
    <d v="2017-09-24T00:00:00"/>
    <d v="2017-09-29T00:00:00"/>
    <s v="Standard Class"/>
    <s v="KC-16540"/>
    <x v="110"/>
    <s v="Consumer"/>
    <s v="United States"/>
    <s v="Newark"/>
    <s v="Ohio"/>
    <n v="43055"/>
    <x v="3"/>
    <s v="FUR-FU-10002253"/>
    <x v="0"/>
    <x v="5"/>
    <s v="Howard Miller 13&quot; Diameter Pewter Finish Round Wall Clock"/>
    <n v="103.056"/>
    <n v="3"/>
    <n v="0.2"/>
    <n v="24.4758"/>
    <n v="0.23749999999999999"/>
    <s v="Medium"/>
    <x v="3"/>
    <x v="3"/>
  </r>
  <r>
    <n v="719"/>
    <s v="CA-2014-104472"/>
    <d v="2014-02-06T00:00:00"/>
    <d v="2014-06-07T00:00:00"/>
    <s v="Standard Class"/>
    <s v="CK-12325"/>
    <x v="278"/>
    <s v="Home Office"/>
    <s v="United States"/>
    <s v="Orem"/>
    <s v="Utah"/>
    <n v="84057"/>
    <x v="1"/>
    <s v="OFF-BI-10001658"/>
    <x v="1"/>
    <x v="8"/>
    <s v="GBC Standard Therm-A-Bind Covers"/>
    <n v="59.808"/>
    <n v="3"/>
    <n v="0.2"/>
    <n v="19.4376"/>
    <n v="0.32500000000000001"/>
    <s v="Small"/>
    <x v="2"/>
    <x v="11"/>
  </r>
  <r>
    <n v="720"/>
    <s v="CA-2014-104472"/>
    <d v="2014-02-06T00:00:00"/>
    <d v="2014-06-07T00:00:00"/>
    <s v="Standard Class"/>
    <s v="CK-12325"/>
    <x v="278"/>
    <s v="Home Office"/>
    <s v="United States"/>
    <s v="Orem"/>
    <s v="Utah"/>
    <n v="84057"/>
    <x v="1"/>
    <s v="FUR-FU-10000246"/>
    <x v="0"/>
    <x v="5"/>
    <s v="Aluminum Document Frame"/>
    <n v="73.319999999999993"/>
    <n v="6"/>
    <n v="0"/>
    <n v="21.995999999999999"/>
    <n v="0.3"/>
    <s v="Small"/>
    <x v="2"/>
    <x v="11"/>
  </r>
  <r>
    <n v="721"/>
    <s v="CA-2016-112942"/>
    <d v="2016-02-13T00:00:00"/>
    <d v="2016-02-18T00:00:00"/>
    <s v="Standard Class"/>
    <s v="RD-19810"/>
    <x v="279"/>
    <s v="Home Office"/>
    <s v="United States"/>
    <s v="Los Angeles"/>
    <s v="California"/>
    <n v="90045"/>
    <x v="1"/>
    <s v="OFF-PA-10004092"/>
    <x v="1"/>
    <x v="10"/>
    <s v="Tops Green Bar Computer Printout Paper"/>
    <n v="146.82"/>
    <n v="3"/>
    <n v="0"/>
    <n v="73.41"/>
    <n v="0.5"/>
    <s v="Medium"/>
    <x v="0"/>
    <x v="11"/>
  </r>
  <r>
    <n v="722"/>
    <s v="CA-2016-142335"/>
    <d v="2016-12-15T00:00:00"/>
    <d v="2016-12-19T00:00:00"/>
    <s v="Standard Class"/>
    <s v="MP-17965"/>
    <x v="172"/>
    <s v="Corporate"/>
    <s v="United States"/>
    <s v="Detroit"/>
    <s v="Michigan"/>
    <n v="48205"/>
    <x v="2"/>
    <s v="FUR-TA-10000198"/>
    <x v="0"/>
    <x v="3"/>
    <s v="Chromcraft Bull-Nose Wood Oval Conference Tables &amp; Bases"/>
    <n v="1652.94"/>
    <n v="3"/>
    <n v="0"/>
    <n v="231.41159999999999"/>
    <n v="0.13999999999999999"/>
    <s v="Large"/>
    <x v="0"/>
    <x v="1"/>
  </r>
  <r>
    <n v="723"/>
    <s v="CA-2016-142335"/>
    <d v="2016-12-15T00:00:00"/>
    <d v="2016-12-19T00:00:00"/>
    <s v="Standard Class"/>
    <s v="MP-17965"/>
    <x v="172"/>
    <s v="Corporate"/>
    <s v="United States"/>
    <s v="Detroit"/>
    <s v="Michigan"/>
    <n v="48205"/>
    <x v="2"/>
    <s v="OFF-ST-10000036"/>
    <x v="1"/>
    <x v="4"/>
    <s v="Recycled Data-Pak for Archival Bound Computer Printouts, 12-1/2 x 12-1/2 x 16"/>
    <n v="296.37"/>
    <n v="3"/>
    <n v="0"/>
    <n v="80.019900000000007"/>
    <n v="0.27"/>
    <s v="Medium"/>
    <x v="0"/>
    <x v="1"/>
  </r>
  <r>
    <n v="724"/>
    <s v="CA-2014-117429"/>
    <d v="2014-07-10T00:00:00"/>
    <d v="2014-10-13T00:00:00"/>
    <s v="Standard Class"/>
    <s v="MR-17545"/>
    <x v="280"/>
    <s v="Home Office"/>
    <s v="United States"/>
    <s v="Philadelphia"/>
    <s v="Pennsylvania"/>
    <n v="19140"/>
    <x v="3"/>
    <s v="FUR-FU-10000222"/>
    <x v="0"/>
    <x v="5"/>
    <s v="Seth Thomas 16&quot; Steel Case Clock"/>
    <n v="129.91999999999999"/>
    <n v="5"/>
    <n v="0.2"/>
    <n v="21.111999999999998"/>
    <n v="0.16250000000000001"/>
    <s v="Medium"/>
    <x v="2"/>
    <x v="6"/>
  </r>
  <r>
    <n v="725"/>
    <s v="CA-2016-114713"/>
    <d v="2016-07-07T00:00:00"/>
    <d v="2016-07-12T00:00:00"/>
    <s v="Standard Class"/>
    <s v="SC-20695"/>
    <x v="281"/>
    <s v="Corporate"/>
    <s v="United States"/>
    <s v="Hialeah"/>
    <s v="Florida"/>
    <n v="33012"/>
    <x v="0"/>
    <s v="OFF-SU-10004664"/>
    <x v="1"/>
    <x v="14"/>
    <s v="Acme Softgrip Scissors"/>
    <n v="45.584000000000003"/>
    <n v="7"/>
    <n v="0.2"/>
    <n v="5.1281999999999996"/>
    <n v="0.11249999999999999"/>
    <s v="Small"/>
    <x v="0"/>
    <x v="6"/>
  </r>
  <r>
    <n v="726"/>
    <s v="CA-2017-144113"/>
    <d v="2017-09-16T00:00:00"/>
    <d v="2017-09-20T00:00:00"/>
    <s v="Standard Class"/>
    <s v="JF-15355"/>
    <x v="282"/>
    <s v="Consumer"/>
    <s v="United States"/>
    <s v="Austin"/>
    <s v="Texas"/>
    <n v="78745"/>
    <x v="2"/>
    <s v="OFF-EN-10001141"/>
    <x v="1"/>
    <x v="12"/>
    <s v="Manila Recycled Extra-Heavyweight Clasp Envelopes, 6&quot; x 9&quot;"/>
    <n v="17.568000000000001"/>
    <n v="2"/>
    <n v="0.2"/>
    <n v="6.3684000000000003"/>
    <n v="0.36249999999999999"/>
    <s v="Small"/>
    <x v="3"/>
    <x v="3"/>
  </r>
  <r>
    <n v="727"/>
    <s v="CA-2017-144113"/>
    <d v="2017-09-16T00:00:00"/>
    <d v="2017-09-20T00:00:00"/>
    <s v="Standard Class"/>
    <s v="JF-15355"/>
    <x v="282"/>
    <s v="Consumer"/>
    <s v="United States"/>
    <s v="Austin"/>
    <s v="Texas"/>
    <n v="78745"/>
    <x v="2"/>
    <s v="TEC-PH-10002170"/>
    <x v="2"/>
    <x v="7"/>
    <s v="ClearSounds CSC500 Amplified Spirit Phone Corded phone"/>
    <n v="55.991999999999997"/>
    <n v="1"/>
    <n v="0.2"/>
    <n v="5.5991999999999997"/>
    <n v="0.1"/>
    <s v="Small"/>
    <x v="3"/>
    <x v="3"/>
  </r>
  <r>
    <n v="728"/>
    <s v="US-2016-150861"/>
    <d v="2016-03-12T00:00:00"/>
    <d v="2016-12-06T00:00:00"/>
    <s v="First Class"/>
    <s v="EG-13900"/>
    <x v="283"/>
    <s v="Consumer"/>
    <s v="United States"/>
    <s v="Oceanside"/>
    <s v="New York"/>
    <n v="11572"/>
    <x v="3"/>
    <s v="OFF-PA-10001954"/>
    <x v="1"/>
    <x v="10"/>
    <s v="Xerox 1964"/>
    <n v="182.72"/>
    <n v="8"/>
    <n v="0"/>
    <n v="84.051199999999994"/>
    <n v="0.45999999999999996"/>
    <s v="Medium"/>
    <x v="0"/>
    <x v="10"/>
  </r>
  <r>
    <n v="729"/>
    <s v="US-2016-150861"/>
    <d v="2016-03-12T00:00:00"/>
    <d v="2016-12-06T00:00:00"/>
    <s v="First Class"/>
    <s v="EG-13900"/>
    <x v="283"/>
    <s v="Consumer"/>
    <s v="United States"/>
    <s v="Oceanside"/>
    <s v="New York"/>
    <n v="11572"/>
    <x v="3"/>
    <s v="FUR-TA-10002228"/>
    <x v="0"/>
    <x v="3"/>
    <s v="Bevis Traditional Conference Table Top, Plinth Base"/>
    <n v="400.03199999999998"/>
    <n v="2"/>
    <n v="0.4"/>
    <n v="-153.34559999999999"/>
    <n v="-0.3833333333333333"/>
    <s v="Medium"/>
    <x v="0"/>
    <x v="10"/>
  </r>
  <r>
    <n v="730"/>
    <s v="US-2016-150861"/>
    <d v="2016-03-12T00:00:00"/>
    <d v="2016-12-06T00:00:00"/>
    <s v="First Class"/>
    <s v="EG-13900"/>
    <x v="283"/>
    <s v="Consumer"/>
    <s v="United States"/>
    <s v="Oceanside"/>
    <s v="New York"/>
    <n v="11572"/>
    <x v="3"/>
    <s v="OFF-ST-10004634"/>
    <x v="1"/>
    <x v="4"/>
    <s v="Personal Folder Holder, Ebony"/>
    <n v="33.630000000000003"/>
    <n v="3"/>
    <n v="0"/>
    <n v="10.089"/>
    <n v="0.3"/>
    <s v="Small"/>
    <x v="0"/>
    <x v="10"/>
  </r>
  <r>
    <n v="731"/>
    <s v="US-2016-150861"/>
    <d v="2016-03-12T00:00:00"/>
    <d v="2016-12-06T00:00:00"/>
    <s v="First Class"/>
    <s v="EG-13900"/>
    <x v="283"/>
    <s v="Consumer"/>
    <s v="United States"/>
    <s v="Oceanside"/>
    <s v="New York"/>
    <n v="11572"/>
    <x v="3"/>
    <s v="FUR-CH-10002965"/>
    <x v="0"/>
    <x v="1"/>
    <s v="Global Leather Highback Executive Chair with Pneumatic Height Adjustment, Black"/>
    <n v="542.64599999999996"/>
    <n v="3"/>
    <n v="0.1"/>
    <n v="102.49979999999999"/>
    <n v="0.18888888888888888"/>
    <s v="Large"/>
    <x v="0"/>
    <x v="10"/>
  </r>
  <r>
    <n v="732"/>
    <s v="US-2016-150861"/>
    <d v="2016-03-12T00:00:00"/>
    <d v="2016-12-06T00:00:00"/>
    <s v="First Class"/>
    <s v="EG-13900"/>
    <x v="283"/>
    <s v="Consumer"/>
    <s v="United States"/>
    <s v="Oceanside"/>
    <s v="New York"/>
    <n v="11572"/>
    <x v="3"/>
    <s v="OFF-LA-10001317"/>
    <x v="1"/>
    <x v="2"/>
    <s v="Avery 520"/>
    <n v="6.3"/>
    <n v="2"/>
    <n v="0"/>
    <n v="3.024"/>
    <n v="0.48000000000000004"/>
    <s v="Small"/>
    <x v="0"/>
    <x v="10"/>
  </r>
  <r>
    <n v="733"/>
    <s v="CA-2017-131954"/>
    <d v="2017-01-21T00:00:00"/>
    <d v="2017-01-25T00:00:00"/>
    <s v="Standard Class"/>
    <s v="DS-13030"/>
    <x v="284"/>
    <s v="Home Office"/>
    <s v="United States"/>
    <s v="Seattle"/>
    <s v="Washington"/>
    <n v="98115"/>
    <x v="1"/>
    <s v="OFF-ST-10000736"/>
    <x v="1"/>
    <x v="4"/>
    <s v="Carina Double Wide Media Storage Towers in Natural &amp; Black"/>
    <n v="242.94"/>
    <n v="3"/>
    <n v="0"/>
    <n v="9.7175999999999991"/>
    <n v="3.9999999999999994E-2"/>
    <s v="Medium"/>
    <x v="3"/>
    <x v="7"/>
  </r>
  <r>
    <n v="734"/>
    <s v="CA-2017-131954"/>
    <d v="2017-01-21T00:00:00"/>
    <d v="2017-01-25T00:00:00"/>
    <s v="Standard Class"/>
    <s v="DS-13030"/>
    <x v="284"/>
    <s v="Home Office"/>
    <s v="United States"/>
    <s v="Seattle"/>
    <s v="Washington"/>
    <n v="98115"/>
    <x v="1"/>
    <s v="TEC-AC-10003610"/>
    <x v="2"/>
    <x v="11"/>
    <s v="Logitech Illuminated - Keyboard"/>
    <n v="179.97"/>
    <n v="3"/>
    <n v="0"/>
    <n v="86.385599999999997"/>
    <n v="0.48"/>
    <s v="Medium"/>
    <x v="3"/>
    <x v="7"/>
  </r>
  <r>
    <n v="735"/>
    <s v="CA-2017-131954"/>
    <d v="2017-01-21T00:00:00"/>
    <d v="2017-01-25T00:00:00"/>
    <s v="Standard Class"/>
    <s v="DS-13030"/>
    <x v="284"/>
    <s v="Home Office"/>
    <s v="United States"/>
    <s v="Seattle"/>
    <s v="Washington"/>
    <n v="98115"/>
    <x v="1"/>
    <s v="OFF-BI-10003982"/>
    <x v="1"/>
    <x v="8"/>
    <s v="Wilson Jones Century Plastic Molded Ring Binders"/>
    <n v="99.695999999999998"/>
    <n v="6"/>
    <n v="0.2"/>
    <n v="33.647399999999998"/>
    <n v="0.33749999999999997"/>
    <s v="Small"/>
    <x v="3"/>
    <x v="7"/>
  </r>
  <r>
    <n v="736"/>
    <s v="CA-2017-131954"/>
    <d v="2017-01-21T00:00:00"/>
    <d v="2017-01-25T00:00:00"/>
    <s v="Standard Class"/>
    <s v="DS-13030"/>
    <x v="284"/>
    <s v="Home Office"/>
    <s v="United States"/>
    <s v="Seattle"/>
    <s v="Washington"/>
    <n v="98115"/>
    <x v="1"/>
    <s v="OFF-BI-10003291"/>
    <x v="1"/>
    <x v="8"/>
    <s v="Wilson Jones Leather-Like Binders with DublLock Round Rings"/>
    <n v="27.936"/>
    <n v="4"/>
    <n v="0.2"/>
    <n v="9.4283999999999999"/>
    <n v="0.33750000000000002"/>
    <s v="Small"/>
    <x v="3"/>
    <x v="7"/>
  </r>
  <r>
    <n v="737"/>
    <s v="CA-2017-131954"/>
    <d v="2017-01-21T00:00:00"/>
    <d v="2017-01-25T00:00:00"/>
    <s v="Standard Class"/>
    <s v="DS-13030"/>
    <x v="284"/>
    <s v="Home Office"/>
    <s v="United States"/>
    <s v="Seattle"/>
    <s v="Washington"/>
    <n v="98115"/>
    <x v="1"/>
    <s v="FUR-BO-10001619"/>
    <x v="0"/>
    <x v="0"/>
    <s v="O'Sullivan Cherrywood Estates Traditional Bookcase"/>
    <n v="84.98"/>
    <n v="1"/>
    <n v="0"/>
    <n v="18.695599999999999"/>
    <n v="0.21999999999999997"/>
    <s v="Small"/>
    <x v="3"/>
    <x v="7"/>
  </r>
  <r>
    <n v="738"/>
    <s v="CA-2017-131954"/>
    <d v="2017-01-21T00:00:00"/>
    <d v="2017-01-25T00:00:00"/>
    <s v="Standard Class"/>
    <s v="DS-13030"/>
    <x v="284"/>
    <s v="Home Office"/>
    <s v="United States"/>
    <s v="Seattle"/>
    <s v="Washington"/>
    <n v="98115"/>
    <x v="1"/>
    <s v="OFF-BI-10000138"/>
    <x v="1"/>
    <x v="8"/>
    <s v="Acco Translucent Poly Ring Binders"/>
    <n v="18.72"/>
    <n v="5"/>
    <n v="0.2"/>
    <n v="6.5519999999999996"/>
    <n v="0.35"/>
    <s v="Small"/>
    <x v="3"/>
    <x v="7"/>
  </r>
  <r>
    <n v="739"/>
    <s v="CA-2014-132500"/>
    <d v="2014-08-09T00:00:00"/>
    <d v="2014-09-12T00:00:00"/>
    <s v="Standard Class"/>
    <s v="GZ-14470"/>
    <x v="47"/>
    <s v="Consumer"/>
    <s v="United States"/>
    <s v="San Francisco"/>
    <s v="California"/>
    <n v="94110"/>
    <x v="1"/>
    <s v="TEC-AC-10001383"/>
    <x v="2"/>
    <x v="11"/>
    <s v="Logitech Wireless Touch Keyboard K400"/>
    <n v="49.98"/>
    <n v="2"/>
    <n v="0"/>
    <n v="8.4966000000000008"/>
    <n v="0.17000000000000004"/>
    <s v="Small"/>
    <x v="2"/>
    <x v="0"/>
  </r>
  <r>
    <n v="740"/>
    <s v="CA-2014-112326"/>
    <d v="2014-04-01T00:00:00"/>
    <d v="2014-01-08T00:00:00"/>
    <s v="Standard Class"/>
    <s v="PO-19195"/>
    <x v="285"/>
    <s v="Home Office"/>
    <s v="United States"/>
    <s v="Naperville"/>
    <s v="Illinois"/>
    <n v="60540"/>
    <x v="2"/>
    <s v="OFF-LA-10003223"/>
    <x v="1"/>
    <x v="2"/>
    <s v="Avery 508"/>
    <n v="11.784000000000001"/>
    <n v="3"/>
    <n v="0.2"/>
    <n v="4.2717000000000001"/>
    <n v="0.36249999999999999"/>
    <s v="Small"/>
    <x v="2"/>
    <x v="4"/>
  </r>
  <r>
    <n v="741"/>
    <s v="CA-2014-112326"/>
    <d v="2014-04-01T00:00:00"/>
    <d v="2014-01-08T00:00:00"/>
    <s v="Standard Class"/>
    <s v="PO-19195"/>
    <x v="285"/>
    <s v="Home Office"/>
    <s v="United States"/>
    <s v="Naperville"/>
    <s v="Illinois"/>
    <n v="60540"/>
    <x v="2"/>
    <s v="OFF-ST-10002743"/>
    <x v="1"/>
    <x v="4"/>
    <s v="SAFCO Boltless Steel Shelving"/>
    <n v="272.73599999999999"/>
    <n v="3"/>
    <n v="0.2"/>
    <n v="-64.774799999999999"/>
    <n v="-0.23750000000000002"/>
    <s v="Medium"/>
    <x v="2"/>
    <x v="4"/>
  </r>
  <r>
    <n v="742"/>
    <s v="CA-2014-112326"/>
    <d v="2014-04-01T00:00:00"/>
    <d v="2014-01-08T00:00:00"/>
    <s v="Standard Class"/>
    <s v="PO-19195"/>
    <x v="285"/>
    <s v="Home Office"/>
    <s v="United States"/>
    <s v="Naperville"/>
    <s v="Illinois"/>
    <n v="60540"/>
    <x v="2"/>
    <s v="OFF-BI-10004094"/>
    <x v="1"/>
    <x v="8"/>
    <s v="GBC Standard Plastic Binding Systems Combs"/>
    <n v="3.54"/>
    <n v="2"/>
    <n v="0.8"/>
    <n v="-5.4870000000000001"/>
    <n v="-1.55"/>
    <s v="Small"/>
    <x v="2"/>
    <x v="4"/>
  </r>
  <r>
    <n v="743"/>
    <s v="US-2016-146710"/>
    <d v="2016-08-27T00:00:00"/>
    <d v="2016-09-01T00:00:00"/>
    <s v="Standard Class"/>
    <s v="SS-20875"/>
    <x v="286"/>
    <s v="Consumer"/>
    <s v="United States"/>
    <s v="Dallas"/>
    <s v="Texas"/>
    <n v="75220"/>
    <x v="2"/>
    <s v="OFF-SU-10004498"/>
    <x v="1"/>
    <x v="14"/>
    <s v="Martin-Yale Premier Letter Opener"/>
    <n v="51.52"/>
    <n v="5"/>
    <n v="0.2"/>
    <n v="-10.948"/>
    <n v="-0.21249999999999999"/>
    <s v="Small"/>
    <x v="0"/>
    <x v="0"/>
  </r>
  <r>
    <n v="744"/>
    <s v="US-2016-146710"/>
    <d v="2016-08-27T00:00:00"/>
    <d v="2016-09-01T00:00:00"/>
    <s v="Standard Class"/>
    <s v="SS-20875"/>
    <x v="286"/>
    <s v="Consumer"/>
    <s v="United States"/>
    <s v="Dallas"/>
    <s v="Texas"/>
    <n v="75220"/>
    <x v="2"/>
    <s v="OFF-PA-10002615"/>
    <x v="1"/>
    <x v="10"/>
    <s v="Ampad Gold Fibre Wirebound Steno Books, 6&quot; x 9&quot;, Gregg Ruled"/>
    <n v="3.528"/>
    <n v="1"/>
    <n v="0.2"/>
    <n v="1.1466000000000001"/>
    <n v="0.32500000000000001"/>
    <s v="Small"/>
    <x v="0"/>
    <x v="0"/>
  </r>
  <r>
    <n v="745"/>
    <s v="US-2016-146710"/>
    <d v="2016-08-27T00:00:00"/>
    <d v="2016-09-01T00:00:00"/>
    <s v="Standard Class"/>
    <s v="SS-20875"/>
    <x v="286"/>
    <s v="Consumer"/>
    <s v="United States"/>
    <s v="Dallas"/>
    <s v="Texas"/>
    <n v="75220"/>
    <x v="2"/>
    <s v="OFF-PA-10004971"/>
    <x v="1"/>
    <x v="10"/>
    <s v="Xerox 196"/>
    <n v="4.6239999999999997"/>
    <n v="1"/>
    <n v="0.2"/>
    <n v="1.6761999999999999"/>
    <n v="0.36249999999999999"/>
    <s v="Small"/>
    <x v="0"/>
    <x v="0"/>
  </r>
  <r>
    <n v="746"/>
    <s v="US-2016-146710"/>
    <d v="2016-08-27T00:00:00"/>
    <d v="2016-09-01T00:00:00"/>
    <s v="Standard Class"/>
    <s v="SS-20875"/>
    <x v="286"/>
    <s v="Consumer"/>
    <s v="United States"/>
    <s v="Dallas"/>
    <s v="Texas"/>
    <n v="75220"/>
    <x v="2"/>
    <s v="OFF-SU-10004261"/>
    <x v="1"/>
    <x v="14"/>
    <s v="Fiskars 8&quot; Scissors, 2/Pack"/>
    <n v="55.167999999999999"/>
    <n v="4"/>
    <n v="0.2"/>
    <n v="6.2064000000000004"/>
    <n v="0.1125"/>
    <s v="Small"/>
    <x v="0"/>
    <x v="0"/>
  </r>
  <r>
    <n v="747"/>
    <s v="CA-2014-124429"/>
    <d v="2014-05-27T00:00:00"/>
    <d v="2014-05-27T00:00:00"/>
    <s v="Same Day"/>
    <s v="MH-17785"/>
    <x v="186"/>
    <s v="Corporate"/>
    <s v="United States"/>
    <s v="San Diego"/>
    <s v="California"/>
    <n v="92105"/>
    <x v="1"/>
    <s v="FUR-TA-10002607"/>
    <x v="0"/>
    <x v="3"/>
    <s v="KI Conference Tables"/>
    <n v="567.12"/>
    <n v="10"/>
    <n v="0.2"/>
    <n v="-28.356000000000002"/>
    <n v="-0.05"/>
    <s v="Large"/>
    <x v="2"/>
    <x v="5"/>
  </r>
  <r>
    <n v="748"/>
    <s v="CA-2014-124429"/>
    <d v="2014-05-27T00:00:00"/>
    <d v="2014-05-27T00:00:00"/>
    <s v="Same Day"/>
    <s v="MH-17785"/>
    <x v="186"/>
    <s v="Corporate"/>
    <s v="United States"/>
    <s v="San Diego"/>
    <s v="California"/>
    <n v="92105"/>
    <x v="1"/>
    <s v="OFF-ST-10001809"/>
    <x v="1"/>
    <x v="4"/>
    <s v="Fellowes Officeware Wire Shelving"/>
    <n v="359.32"/>
    <n v="4"/>
    <n v="0"/>
    <n v="7.1863999999999999"/>
    <n v="0.02"/>
    <s v="Medium"/>
    <x v="2"/>
    <x v="5"/>
  </r>
  <r>
    <n v="749"/>
    <s v="CA-2016-150889"/>
    <d v="2016-03-20T00:00:00"/>
    <d v="2016-03-22T00:00:00"/>
    <s v="Second Class"/>
    <s v="PB-19105"/>
    <x v="287"/>
    <s v="Consumer"/>
    <s v="United States"/>
    <s v="Evanston"/>
    <s v="Illinois"/>
    <n v="60201"/>
    <x v="2"/>
    <s v="TEC-PH-10000004"/>
    <x v="2"/>
    <x v="7"/>
    <s v="Belkin iPhone and iPad Lightning Cable"/>
    <n v="11.992000000000001"/>
    <n v="1"/>
    <n v="0.2"/>
    <n v="0.89939999999999998"/>
    <n v="7.4999999999999997E-2"/>
    <s v="Small"/>
    <x v="0"/>
    <x v="10"/>
  </r>
  <r>
    <n v="750"/>
    <s v="CA-2017-126074"/>
    <d v="2017-02-10T00:00:00"/>
    <d v="2017-10-06T00:00:00"/>
    <s v="Standard Class"/>
    <s v="RF-19735"/>
    <x v="288"/>
    <s v="Consumer"/>
    <s v="United States"/>
    <s v="Trenton"/>
    <s v="Michigan"/>
    <n v="48183"/>
    <x v="2"/>
    <s v="OFF-BI-10003638"/>
    <x v="1"/>
    <x v="8"/>
    <s v="GBC Durable Plastic Covers"/>
    <n v="58.05"/>
    <n v="3"/>
    <n v="0"/>
    <n v="26.702999999999999"/>
    <n v="0.46"/>
    <s v="Small"/>
    <x v="3"/>
    <x v="11"/>
  </r>
  <r>
    <n v="751"/>
    <s v="CA-2017-126074"/>
    <d v="2017-02-10T00:00:00"/>
    <d v="2017-10-06T00:00:00"/>
    <s v="Standard Class"/>
    <s v="RF-19735"/>
    <x v="288"/>
    <s v="Consumer"/>
    <s v="United States"/>
    <s v="Trenton"/>
    <s v="Michigan"/>
    <n v="48183"/>
    <x v="2"/>
    <s v="FUR-FU-10003577"/>
    <x v="0"/>
    <x v="5"/>
    <s v="Nu-Dell Leatherette Frames"/>
    <n v="157.74"/>
    <n v="11"/>
    <n v="0"/>
    <n v="56.7864"/>
    <n v="0.36"/>
    <s v="Medium"/>
    <x v="3"/>
    <x v="11"/>
  </r>
  <r>
    <n v="752"/>
    <s v="CA-2017-126074"/>
    <d v="2017-02-10T00:00:00"/>
    <d v="2017-10-06T00:00:00"/>
    <s v="Standard Class"/>
    <s v="RF-19735"/>
    <x v="288"/>
    <s v="Consumer"/>
    <s v="United States"/>
    <s v="Trenton"/>
    <s v="Michigan"/>
    <n v="48183"/>
    <x v="2"/>
    <s v="OFF-AR-10003478"/>
    <x v="1"/>
    <x v="6"/>
    <s v="Avery Hi-Liter EverBold Pen Style Fluorescent Highlighters, 4/Pack"/>
    <n v="56.98"/>
    <n v="7"/>
    <n v="0"/>
    <n v="22.792000000000002"/>
    <n v="0.4"/>
    <s v="Small"/>
    <x v="3"/>
    <x v="11"/>
  </r>
  <r>
    <n v="753"/>
    <s v="CA-2017-126074"/>
    <d v="2017-02-10T00:00:00"/>
    <d v="2017-10-06T00:00:00"/>
    <s v="Standard Class"/>
    <s v="RF-19735"/>
    <x v="288"/>
    <s v="Consumer"/>
    <s v="United States"/>
    <s v="Trenton"/>
    <s v="Michigan"/>
    <n v="48183"/>
    <x v="2"/>
    <s v="OFF-BI-10000546"/>
    <x v="1"/>
    <x v="8"/>
    <s v="Avery Durable Binders"/>
    <n v="2.88"/>
    <n v="1"/>
    <n v="0"/>
    <n v="1.4112"/>
    <n v="0.49000000000000005"/>
    <s v="Small"/>
    <x v="3"/>
    <x v="11"/>
  </r>
  <r>
    <n v="754"/>
    <s v="CA-2016-110499"/>
    <d v="2016-07-04T00:00:00"/>
    <d v="2016-04-09T00:00:00"/>
    <s v="First Class"/>
    <s v="YC-21895"/>
    <x v="289"/>
    <s v="Corporate"/>
    <s v="United States"/>
    <s v="San Francisco"/>
    <s v="California"/>
    <n v="94110"/>
    <x v="1"/>
    <s v="TEC-CO-10002095"/>
    <x v="2"/>
    <x v="16"/>
    <s v="Hewlett Packard 610 Color Digital Copier / Printer"/>
    <n v="1199.9760000000001"/>
    <n v="3"/>
    <n v="0.2"/>
    <n v="374.99250000000001"/>
    <n v="0.3125"/>
    <s v="Large"/>
    <x v="0"/>
    <x v="6"/>
  </r>
  <r>
    <n v="755"/>
    <s v="CA-2015-135272"/>
    <d v="2015-07-12T00:00:00"/>
    <d v="2015-12-12T00:00:00"/>
    <s v="Standard Class"/>
    <s v="MS-17830"/>
    <x v="234"/>
    <s v="Consumer"/>
    <s v="United States"/>
    <s v="Los Angeles"/>
    <s v="California"/>
    <n v="90036"/>
    <x v="1"/>
    <s v="FUR-FU-10002759"/>
    <x v="0"/>
    <x v="5"/>
    <s v="12-1/2 Diameter Round Wall Clock"/>
    <n v="79.92"/>
    <n v="4"/>
    <n v="0"/>
    <n v="28.7712"/>
    <n v="0.36"/>
    <s v="Small"/>
    <x v="1"/>
    <x v="6"/>
  </r>
  <r>
    <n v="756"/>
    <s v="CA-2016-140928"/>
    <d v="2016-09-18T00:00:00"/>
    <d v="2016-09-22T00:00:00"/>
    <s v="Standard Class"/>
    <s v="NB-18655"/>
    <x v="240"/>
    <s v="Corporate"/>
    <s v="United States"/>
    <s v="Jacksonville"/>
    <s v="Florida"/>
    <n v="32216"/>
    <x v="0"/>
    <s v="FUR-TA-10001095"/>
    <x v="0"/>
    <x v="3"/>
    <s v="Chromcraft Round Conference Tables"/>
    <n v="383.43799999999999"/>
    <n v="4"/>
    <n v="0.45"/>
    <n v="-167.3184"/>
    <n v="-0.43636363636363634"/>
    <s v="Medium"/>
    <x v="0"/>
    <x v="3"/>
  </r>
  <r>
    <n v="757"/>
    <s v="CA-2014-106803"/>
    <d v="2014-12-29T00:00:00"/>
    <d v="2015-01-02T00:00:00"/>
    <s v="Standard Class"/>
    <s v="DC-13285"/>
    <x v="290"/>
    <s v="Consumer"/>
    <s v="United States"/>
    <s v="Cottage Grove"/>
    <s v="Minnesota"/>
    <n v="55016"/>
    <x v="2"/>
    <s v="OFF-ST-10002444"/>
    <x v="1"/>
    <x v="4"/>
    <s v="Recycled Eldon Regeneration Jumbo File"/>
    <n v="24.56"/>
    <n v="2"/>
    <n v="0"/>
    <n v="6.8768000000000002"/>
    <n v="0.28000000000000003"/>
    <s v="Small"/>
    <x v="2"/>
    <x v="1"/>
  </r>
  <r>
    <n v="758"/>
    <s v="CA-2014-106803"/>
    <d v="2014-12-29T00:00:00"/>
    <d v="2015-01-02T00:00:00"/>
    <s v="Standard Class"/>
    <s v="DC-13285"/>
    <x v="290"/>
    <s v="Consumer"/>
    <s v="United States"/>
    <s v="Cottage Grove"/>
    <s v="Minnesota"/>
    <n v="55016"/>
    <x v="2"/>
    <s v="TEC-AC-10001267"/>
    <x v="2"/>
    <x v="11"/>
    <s v="Imation 32GB Pocket Pro USB 3.0 Flash Drive - 32 GB - Black - 1 P ..."/>
    <n v="119.8"/>
    <n v="4"/>
    <n v="0"/>
    <n v="47.92"/>
    <n v="0.4"/>
    <s v="Medium"/>
    <x v="2"/>
    <x v="1"/>
  </r>
  <r>
    <n v="759"/>
    <s v="CA-2017-117240"/>
    <d v="2017-07-23T00:00:00"/>
    <d v="2017-07-28T00:00:00"/>
    <s v="Standard Class"/>
    <s v="CP-12340"/>
    <x v="291"/>
    <s v="Corporate"/>
    <s v="United States"/>
    <s v="New York City"/>
    <s v="New York"/>
    <n v="10009"/>
    <x v="3"/>
    <s v="OFF-BI-10000848"/>
    <x v="1"/>
    <x v="8"/>
    <s v="Angle-D Ring Binders"/>
    <n v="13.128"/>
    <n v="3"/>
    <n v="0.2"/>
    <n v="4.2666000000000004"/>
    <n v="0.32500000000000001"/>
    <s v="Small"/>
    <x v="3"/>
    <x v="6"/>
  </r>
  <r>
    <n v="760"/>
    <s v="CA-2017-133333"/>
    <d v="2017-09-18T00:00:00"/>
    <d v="2017-09-22T00:00:00"/>
    <s v="Standard Class"/>
    <s v="BF-11020"/>
    <x v="292"/>
    <s v="Corporate"/>
    <s v="United States"/>
    <s v="Green Bay"/>
    <s v="Wisconsin"/>
    <n v="54302"/>
    <x v="2"/>
    <s v="OFF-PA-10002377"/>
    <x v="1"/>
    <x v="10"/>
    <s v="Adams Telephone Message Book W/Dividers/Space For Phone Numbers, 5 1/4&quot;X8 1/2&quot;, 200/Messages"/>
    <n v="22.72"/>
    <n v="4"/>
    <n v="0"/>
    <n v="10.224"/>
    <n v="0.45"/>
    <s v="Small"/>
    <x v="3"/>
    <x v="3"/>
  </r>
  <r>
    <n v="761"/>
    <s v="CA-2015-112319"/>
    <d v="2015-08-31T00:00:00"/>
    <d v="2015-09-05T00:00:00"/>
    <s v="Standard Class"/>
    <s v="AR-10510"/>
    <x v="239"/>
    <s v="Consumer"/>
    <s v="United States"/>
    <s v="Los Angeles"/>
    <s v="California"/>
    <n v="90004"/>
    <x v="1"/>
    <s v="OFF-PA-10003441"/>
    <x v="1"/>
    <x v="10"/>
    <s v="Xerox 226"/>
    <n v="58.32"/>
    <n v="9"/>
    <n v="0"/>
    <n v="27.993600000000001"/>
    <n v="0.48"/>
    <s v="Small"/>
    <x v="1"/>
    <x v="0"/>
  </r>
  <r>
    <n v="762"/>
    <s v="CA-2017-126046"/>
    <d v="2017-03-11T00:00:00"/>
    <d v="2017-11-07T00:00:00"/>
    <s v="Standard Class"/>
    <s v="JC-16105"/>
    <x v="36"/>
    <s v="Corporate"/>
    <s v="United States"/>
    <s v="Atlanta"/>
    <s v="Georgia"/>
    <n v="30318"/>
    <x v="0"/>
    <s v="OFF-LA-10004484"/>
    <x v="1"/>
    <x v="2"/>
    <s v="Avery 476"/>
    <n v="12.39"/>
    <n v="3"/>
    <n v="0"/>
    <n v="5.6993999999999998"/>
    <n v="0.45999999999999996"/>
    <s v="Small"/>
    <x v="3"/>
    <x v="10"/>
  </r>
  <r>
    <n v="763"/>
    <s v="CA-2015-114923"/>
    <d v="2015-08-02T00:00:00"/>
    <d v="2015-02-13T00:00:00"/>
    <s v="Standard Class"/>
    <s v="LH-17020"/>
    <x v="293"/>
    <s v="Consumer"/>
    <s v="United States"/>
    <s v="Columbus"/>
    <s v="Ohio"/>
    <n v="43229"/>
    <x v="3"/>
    <s v="TEC-PH-10003931"/>
    <x v="2"/>
    <x v="7"/>
    <s v="JBL Micro Wireless Portable Bluetooth Speaker"/>
    <n v="107.982"/>
    <n v="3"/>
    <n v="0.4"/>
    <n v="-26.9955"/>
    <n v="-0.25"/>
    <s v="Medium"/>
    <x v="1"/>
    <x v="0"/>
  </r>
  <r>
    <n v="764"/>
    <s v="CA-2014-162775"/>
    <d v="2014-01-13T00:00:00"/>
    <d v="2014-01-15T00:00:00"/>
    <s v="Second Class"/>
    <s v="CS-12250"/>
    <x v="294"/>
    <s v="Corporate"/>
    <s v="United States"/>
    <s v="Bossier City"/>
    <s v="Louisiana"/>
    <n v="71111"/>
    <x v="0"/>
    <s v="OFF-EN-10001990"/>
    <x v="1"/>
    <x v="12"/>
    <s v="Staple envelope"/>
    <n v="11.36"/>
    <n v="2"/>
    <n v="0"/>
    <n v="5.3391999999999999"/>
    <n v="0.47000000000000003"/>
    <s v="Small"/>
    <x v="2"/>
    <x v="7"/>
  </r>
  <r>
    <n v="765"/>
    <s v="CA-2014-162775"/>
    <d v="2014-01-13T00:00:00"/>
    <d v="2014-01-15T00:00:00"/>
    <s v="Second Class"/>
    <s v="CS-12250"/>
    <x v="294"/>
    <s v="Corporate"/>
    <s v="United States"/>
    <s v="Bossier City"/>
    <s v="Louisiana"/>
    <n v="71111"/>
    <x v="0"/>
    <s v="OFF-EN-10001532"/>
    <x v="1"/>
    <x v="12"/>
    <s v="Brown Kraft Recycled Envelopes"/>
    <n v="50.94"/>
    <n v="3"/>
    <n v="0"/>
    <n v="25.47"/>
    <n v="0.5"/>
    <s v="Small"/>
    <x v="2"/>
    <x v="7"/>
  </r>
  <r>
    <n v="766"/>
    <s v="CA-2014-162775"/>
    <d v="2014-01-13T00:00:00"/>
    <d v="2014-01-15T00:00:00"/>
    <s v="Second Class"/>
    <s v="CS-12250"/>
    <x v="294"/>
    <s v="Corporate"/>
    <s v="United States"/>
    <s v="Bossier City"/>
    <s v="Louisiana"/>
    <n v="71111"/>
    <x v="0"/>
    <s v="TEC-AC-10003174"/>
    <x v="2"/>
    <x v="11"/>
    <s v="Plantronics S12 Corded Telephone Headset System"/>
    <n v="646.74"/>
    <n v="6"/>
    <n v="0"/>
    <n v="258.69600000000003"/>
    <n v="0.4"/>
    <s v="Large"/>
    <x v="2"/>
    <x v="7"/>
  </r>
  <r>
    <n v="767"/>
    <s v="CA-2014-162775"/>
    <d v="2014-01-13T00:00:00"/>
    <d v="2014-01-15T00:00:00"/>
    <s v="Second Class"/>
    <s v="CS-12250"/>
    <x v="294"/>
    <s v="Corporate"/>
    <s v="United States"/>
    <s v="Bossier City"/>
    <s v="Louisiana"/>
    <n v="71111"/>
    <x v="0"/>
    <s v="OFF-BI-10004187"/>
    <x v="1"/>
    <x v="8"/>
    <s v="3-ring staple pack"/>
    <n v="5.64"/>
    <n v="3"/>
    <n v="0"/>
    <n v="2.7071999999999998"/>
    <n v="0.48"/>
    <s v="Small"/>
    <x v="2"/>
    <x v="7"/>
  </r>
  <r>
    <n v="768"/>
    <s v="CA-2014-162775"/>
    <d v="2014-01-13T00:00:00"/>
    <d v="2014-01-15T00:00:00"/>
    <s v="Second Class"/>
    <s v="CS-12250"/>
    <x v="294"/>
    <s v="Corporate"/>
    <s v="United States"/>
    <s v="Bossier City"/>
    <s v="Louisiana"/>
    <n v="71111"/>
    <x v="0"/>
    <s v="OFF-ST-10000025"/>
    <x v="1"/>
    <x v="4"/>
    <s v="Fellowes Stor/Drawer Steel Plus Storage Drawers"/>
    <n v="572.58000000000004"/>
    <n v="6"/>
    <n v="0"/>
    <n v="34.354799999999997"/>
    <n v="5.9999999999999991E-2"/>
    <s v="Large"/>
    <x v="2"/>
    <x v="7"/>
  </r>
  <r>
    <n v="769"/>
    <s v="CA-2014-106810"/>
    <d v="2014-05-14T00:00:00"/>
    <d v="2014-05-20T00:00:00"/>
    <s v="Standard Class"/>
    <s v="AJ-10795"/>
    <x v="295"/>
    <s v="Corporate"/>
    <s v="United States"/>
    <s v="Saint Petersburg"/>
    <s v="Florida"/>
    <n v="33710"/>
    <x v="0"/>
    <s v="FUR-FU-10004306"/>
    <x v="0"/>
    <x v="5"/>
    <s v="Electrix Halogen Magnifier Lamp"/>
    <n v="310.88"/>
    <n v="2"/>
    <n v="0.2"/>
    <n v="23.315999999999999"/>
    <n v="7.4999999999999997E-2"/>
    <s v="Medium"/>
    <x v="2"/>
    <x v="5"/>
  </r>
  <r>
    <n v="770"/>
    <s v="CA-2016-157245"/>
    <d v="2016-05-19T00:00:00"/>
    <d v="2016-05-24T00:00:00"/>
    <s v="Standard Class"/>
    <s v="LE-16810"/>
    <x v="97"/>
    <s v="Consumer"/>
    <s v="United States"/>
    <s v="Arlington"/>
    <s v="Virginia"/>
    <n v="22204"/>
    <x v="0"/>
    <s v="FUR-CH-10003746"/>
    <x v="0"/>
    <x v="1"/>
    <s v="Hon 4070 Series Pagoda Round Back Stacking Chairs"/>
    <n v="641.96"/>
    <n v="2"/>
    <n v="0"/>
    <n v="179.74879999999999"/>
    <n v="0.27999999999999997"/>
    <s v="Large"/>
    <x v="0"/>
    <x v="5"/>
  </r>
  <r>
    <n v="771"/>
    <s v="CA-2017-104220"/>
    <d v="2017-01-30T00:00:00"/>
    <d v="2017-02-05T00:00:00"/>
    <s v="Standard Class"/>
    <s v="BV-11245"/>
    <x v="296"/>
    <s v="Corporate"/>
    <s v="United States"/>
    <s v="Des Moines"/>
    <s v="Iowa"/>
    <n v="50315"/>
    <x v="2"/>
    <s v="OFF-BI-10001036"/>
    <x v="1"/>
    <x v="8"/>
    <s v="Cardinal EasyOpen D-Ring Binders"/>
    <n v="18.28"/>
    <n v="2"/>
    <n v="0"/>
    <n v="9.14"/>
    <n v="0.5"/>
    <s v="Small"/>
    <x v="3"/>
    <x v="7"/>
  </r>
  <r>
    <n v="772"/>
    <s v="CA-2017-104220"/>
    <d v="2017-01-30T00:00:00"/>
    <d v="2017-02-05T00:00:00"/>
    <s v="Standard Class"/>
    <s v="BV-11245"/>
    <x v="296"/>
    <s v="Corporate"/>
    <s v="United States"/>
    <s v="Des Moines"/>
    <s v="Iowa"/>
    <n v="50315"/>
    <x v="2"/>
    <s v="TEC-PH-10004614"/>
    <x v="2"/>
    <x v="7"/>
    <s v="AT&amp;T 841000 Phone"/>
    <n v="207"/>
    <n v="3"/>
    <n v="0"/>
    <n v="51.75"/>
    <n v="0.25"/>
    <s v="Medium"/>
    <x v="3"/>
    <x v="7"/>
  </r>
  <r>
    <n v="773"/>
    <s v="CA-2017-104220"/>
    <d v="2017-01-30T00:00:00"/>
    <d v="2017-02-05T00:00:00"/>
    <s v="Standard Class"/>
    <s v="BV-11245"/>
    <x v="296"/>
    <s v="Corporate"/>
    <s v="United States"/>
    <s v="Des Moines"/>
    <s v="Iowa"/>
    <n v="50315"/>
    <x v="2"/>
    <s v="OFF-BI-10000301"/>
    <x v="1"/>
    <x v="8"/>
    <s v="GBC Instant Report Kit"/>
    <n v="32.35"/>
    <n v="5"/>
    <n v="0"/>
    <n v="16.175000000000001"/>
    <n v="0.5"/>
    <s v="Small"/>
    <x v="3"/>
    <x v="7"/>
  </r>
  <r>
    <n v="774"/>
    <s v="CA-2017-104220"/>
    <d v="2017-01-30T00:00:00"/>
    <d v="2017-02-05T00:00:00"/>
    <s v="Standard Class"/>
    <s v="BV-11245"/>
    <x v="296"/>
    <s v="Corporate"/>
    <s v="United States"/>
    <s v="Des Moines"/>
    <s v="Iowa"/>
    <n v="50315"/>
    <x v="2"/>
    <s v="OFF-BI-10003910"/>
    <x v="1"/>
    <x v="8"/>
    <s v="DXL Angle-View Binders with Locking Rings by Samsill"/>
    <n v="7.71"/>
    <n v="1"/>
    <n v="0"/>
    <n v="3.4695"/>
    <n v="0.45"/>
    <s v="Small"/>
    <x v="3"/>
    <x v="7"/>
  </r>
  <r>
    <n v="775"/>
    <s v="CA-2017-104220"/>
    <d v="2017-01-30T00:00:00"/>
    <d v="2017-02-05T00:00:00"/>
    <s v="Standard Class"/>
    <s v="BV-11245"/>
    <x v="296"/>
    <s v="Corporate"/>
    <s v="United States"/>
    <s v="Des Moines"/>
    <s v="Iowa"/>
    <n v="50315"/>
    <x v="2"/>
    <s v="OFF-AR-10004648"/>
    <x v="1"/>
    <x v="6"/>
    <s v="Boston 19500 Mighty Mite Electric Pencil Sharpener"/>
    <n v="40.299999999999997"/>
    <n v="2"/>
    <n v="0"/>
    <n v="10.881"/>
    <n v="0.27"/>
    <s v="Small"/>
    <x v="3"/>
    <x v="7"/>
  </r>
  <r>
    <n v="776"/>
    <s v="CA-2017-104220"/>
    <d v="2017-01-30T00:00:00"/>
    <d v="2017-02-05T00:00:00"/>
    <s v="Standard Class"/>
    <s v="BV-11245"/>
    <x v="296"/>
    <s v="Corporate"/>
    <s v="United States"/>
    <s v="Des Moines"/>
    <s v="Iowa"/>
    <n v="50315"/>
    <x v="2"/>
    <s v="FUR-FU-10002597"/>
    <x v="0"/>
    <x v="5"/>
    <s v="C-Line Magnetic Cubicle Keepers, Clear Polypropylene"/>
    <n v="34.58"/>
    <n v="7"/>
    <n v="0"/>
    <n v="14.5236"/>
    <n v="0.42000000000000004"/>
    <s v="Small"/>
    <x v="3"/>
    <x v="7"/>
  </r>
  <r>
    <n v="777"/>
    <s v="CA-2014-165974"/>
    <d v="2014-06-29T00:00:00"/>
    <d v="2014-07-06T00:00:00"/>
    <s v="Standard Class"/>
    <s v="DL-12865"/>
    <x v="297"/>
    <s v="Consumer"/>
    <s v="United States"/>
    <s v="Cincinnati"/>
    <s v="Ohio"/>
    <n v="45231"/>
    <x v="3"/>
    <s v="OFF-AR-10003405"/>
    <x v="1"/>
    <x v="6"/>
    <s v="Dixon My First Ticonderoga Pencil, #2"/>
    <n v="32.76"/>
    <n v="7"/>
    <n v="0.2"/>
    <n v="3.6855000000000002"/>
    <n v="0.11250000000000002"/>
    <s v="Small"/>
    <x v="2"/>
    <x v="9"/>
  </r>
  <r>
    <n v="778"/>
    <s v="CA-2015-144267"/>
    <d v="2015-08-21T00:00:00"/>
    <d v="2015-08-23T00:00:00"/>
    <s v="First Class"/>
    <s v="NZ-18565"/>
    <x v="125"/>
    <s v="Home Office"/>
    <s v="United States"/>
    <s v="San Francisco"/>
    <s v="California"/>
    <n v="94110"/>
    <x v="1"/>
    <s v="FUR-CH-10002335"/>
    <x v="0"/>
    <x v="1"/>
    <s v="Hon GuestStacker Chair"/>
    <n v="544.00800000000004"/>
    <n v="3"/>
    <n v="0.2"/>
    <n v="40.800600000000003"/>
    <n v="7.4999999999999997E-2"/>
    <s v="Large"/>
    <x v="1"/>
    <x v="0"/>
  </r>
  <r>
    <n v="779"/>
    <s v="CA-2015-144267"/>
    <d v="2015-08-21T00:00:00"/>
    <d v="2015-08-23T00:00:00"/>
    <s v="First Class"/>
    <s v="NZ-18565"/>
    <x v="125"/>
    <s v="Home Office"/>
    <s v="United States"/>
    <s v="San Francisco"/>
    <s v="California"/>
    <n v="94110"/>
    <x v="1"/>
    <s v="OFF-PA-10000157"/>
    <x v="1"/>
    <x v="10"/>
    <s v="Xerox 191"/>
    <n v="59.94"/>
    <n v="3"/>
    <n v="0"/>
    <n v="28.171800000000001"/>
    <n v="0.47000000000000003"/>
    <s v="Small"/>
    <x v="1"/>
    <x v="0"/>
  </r>
  <r>
    <n v="780"/>
    <s v="CA-2015-144267"/>
    <d v="2015-08-21T00:00:00"/>
    <d v="2015-08-23T00:00:00"/>
    <s v="First Class"/>
    <s v="NZ-18565"/>
    <x v="125"/>
    <s v="Home Office"/>
    <s v="United States"/>
    <s v="San Francisco"/>
    <s v="California"/>
    <n v="94110"/>
    <x v="1"/>
    <s v="OFF-PA-10001947"/>
    <x v="1"/>
    <x v="10"/>
    <s v="Xerox 1974"/>
    <n v="23.92"/>
    <n v="4"/>
    <n v="0"/>
    <n v="11.720800000000001"/>
    <n v="0.49"/>
    <s v="Small"/>
    <x v="1"/>
    <x v="0"/>
  </r>
  <r>
    <n v="781"/>
    <s v="CA-2015-144267"/>
    <d v="2015-08-21T00:00:00"/>
    <d v="2015-08-23T00:00:00"/>
    <s v="First Class"/>
    <s v="NZ-18565"/>
    <x v="125"/>
    <s v="Home Office"/>
    <s v="United States"/>
    <s v="San Francisco"/>
    <s v="California"/>
    <n v="94110"/>
    <x v="1"/>
    <s v="OFF-PA-10003657"/>
    <x v="1"/>
    <x v="10"/>
    <s v="Xerox 1927"/>
    <n v="4.28"/>
    <n v="1"/>
    <n v="0"/>
    <n v="1.9259999999999999"/>
    <n v="0.44999999999999996"/>
    <s v="Small"/>
    <x v="1"/>
    <x v="0"/>
  </r>
  <r>
    <n v="782"/>
    <s v="US-2015-157014"/>
    <d v="2015-03-10T00:00:00"/>
    <d v="2015-10-06T00:00:00"/>
    <s v="Second Class"/>
    <s v="BM-11785"/>
    <x v="298"/>
    <s v="Consumer"/>
    <s v="United States"/>
    <s v="Columbus"/>
    <s v="Ohio"/>
    <n v="43229"/>
    <x v="3"/>
    <s v="OFF-BI-10001098"/>
    <x v="1"/>
    <x v="8"/>
    <s v="Acco D-Ring Binder w/DublLock"/>
    <n v="32.07"/>
    <n v="5"/>
    <n v="0.7"/>
    <n v="-22.449000000000002"/>
    <n v="-0.70000000000000007"/>
    <s v="Small"/>
    <x v="1"/>
    <x v="10"/>
  </r>
  <r>
    <n v="783"/>
    <s v="US-2015-157014"/>
    <d v="2015-03-10T00:00:00"/>
    <d v="2015-10-06T00:00:00"/>
    <s v="Second Class"/>
    <s v="BM-11785"/>
    <x v="298"/>
    <s v="Consumer"/>
    <s v="United States"/>
    <s v="Columbus"/>
    <s v="Ohio"/>
    <n v="43229"/>
    <x v="3"/>
    <s v="TEC-AC-10002167"/>
    <x v="2"/>
    <x v="11"/>
    <s v="Imation 8gb Micro Traveldrive Usb 2.0 Flash Drive"/>
    <n v="24"/>
    <n v="2"/>
    <n v="0.2"/>
    <n v="-2.7"/>
    <n v="-0.1125"/>
    <s v="Small"/>
    <x v="1"/>
    <x v="10"/>
  </r>
  <r>
    <n v="784"/>
    <s v="US-2015-157014"/>
    <d v="2015-03-10T00:00:00"/>
    <d v="2015-10-06T00:00:00"/>
    <s v="Second Class"/>
    <s v="BM-11785"/>
    <x v="298"/>
    <s v="Consumer"/>
    <s v="United States"/>
    <s v="Columbus"/>
    <s v="Ohio"/>
    <n v="43229"/>
    <x v="3"/>
    <s v="FUR-BO-10004409"/>
    <x v="0"/>
    <x v="0"/>
    <s v="Safco Value Mate Series Steel Bookcases, Baked Enamel Finish on Steel, Gray"/>
    <n v="35.49"/>
    <n v="1"/>
    <n v="0.5"/>
    <n v="-15.615600000000001"/>
    <n v="-0.44"/>
    <s v="Small"/>
    <x v="1"/>
    <x v="10"/>
  </r>
  <r>
    <n v="785"/>
    <s v="US-2015-157014"/>
    <d v="2015-03-10T00:00:00"/>
    <d v="2015-10-06T00:00:00"/>
    <s v="Second Class"/>
    <s v="BM-11785"/>
    <x v="298"/>
    <s v="Consumer"/>
    <s v="United States"/>
    <s v="Columbus"/>
    <s v="Ohio"/>
    <n v="43229"/>
    <x v="3"/>
    <s v="TEC-AC-10000057"/>
    <x v="2"/>
    <x v="11"/>
    <s v="Microsoft Natural Ergonomic Keyboard 4000"/>
    <n v="47.984000000000002"/>
    <n v="2"/>
    <n v="0.2"/>
    <n v="0.5998"/>
    <n v="1.2499999999999999E-2"/>
    <s v="Small"/>
    <x v="1"/>
    <x v="10"/>
  </r>
  <r>
    <n v="786"/>
    <s v="CA-2015-154921"/>
    <d v="2015-05-23T00:00:00"/>
    <d v="2015-05-28T00:00:00"/>
    <s v="Standard Class"/>
    <s v="EA-14035"/>
    <x v="105"/>
    <s v="Corporate"/>
    <s v="United States"/>
    <s v="Columbia"/>
    <s v="South Carolina"/>
    <n v="29203"/>
    <x v="0"/>
    <s v="OFF-EN-10000056"/>
    <x v="1"/>
    <x v="12"/>
    <s v="Cameo Buff Policy Envelopes"/>
    <n v="186.69"/>
    <n v="3"/>
    <n v="0"/>
    <n v="87.744299999999996"/>
    <n v="0.47"/>
    <s v="Medium"/>
    <x v="1"/>
    <x v="5"/>
  </r>
  <r>
    <n v="787"/>
    <s v="CA-2017-129567"/>
    <d v="2017-03-17T00:00:00"/>
    <d v="2017-03-21T00:00:00"/>
    <s v="Second Class"/>
    <s v="CL-12565"/>
    <x v="52"/>
    <s v="Consumer"/>
    <s v="United States"/>
    <s v="Lancaster"/>
    <s v="California"/>
    <n v="93534"/>
    <x v="1"/>
    <s v="OFF-BI-10000014"/>
    <x v="1"/>
    <x v="8"/>
    <s v="Heavy-Duty E-Z-D Binders"/>
    <n v="17.456"/>
    <n v="2"/>
    <n v="0.2"/>
    <n v="5.8914"/>
    <n v="0.33750000000000002"/>
    <s v="Small"/>
    <x v="3"/>
    <x v="10"/>
  </r>
  <r>
    <n v="788"/>
    <s v="CA-2015-154620"/>
    <d v="2015-12-12T00:00:00"/>
    <d v="2015-12-16T00:00:00"/>
    <s v="Standard Class"/>
    <s v="LT-17110"/>
    <x v="299"/>
    <s v="Consumer"/>
    <s v="United States"/>
    <s v="Lancaster"/>
    <s v="California"/>
    <n v="93534"/>
    <x v="1"/>
    <s v="FUR-CH-10004675"/>
    <x v="0"/>
    <x v="1"/>
    <s v="Lifetime Advantage Folding Chairs, 4/Carton"/>
    <n v="348.928"/>
    <n v="2"/>
    <n v="0.2"/>
    <n v="34.892800000000001"/>
    <n v="0.1"/>
    <s v="Medium"/>
    <x v="1"/>
    <x v="1"/>
  </r>
  <r>
    <n v="789"/>
    <s v="CA-2015-115938"/>
    <d v="2015-06-26T00:00:00"/>
    <d v="2015-06-30T00:00:00"/>
    <s v="Standard Class"/>
    <s v="SA-20830"/>
    <x v="193"/>
    <s v="Consumer"/>
    <s v="United States"/>
    <s v="Richmond"/>
    <s v="Virginia"/>
    <n v="23223"/>
    <x v="0"/>
    <s v="OFF-BI-10001543"/>
    <x v="1"/>
    <x v="8"/>
    <s v="GBC VeloBinder Manual Binding System"/>
    <n v="143.96"/>
    <n v="4"/>
    <n v="0"/>
    <n v="69.100800000000007"/>
    <n v="0.48000000000000004"/>
    <s v="Medium"/>
    <x v="1"/>
    <x v="9"/>
  </r>
  <r>
    <n v="790"/>
    <s v="CA-2015-115938"/>
    <d v="2015-06-26T00:00:00"/>
    <d v="2015-06-30T00:00:00"/>
    <s v="Standard Class"/>
    <s v="SA-20830"/>
    <x v="193"/>
    <s v="Consumer"/>
    <s v="United States"/>
    <s v="Richmond"/>
    <s v="Virginia"/>
    <n v="23223"/>
    <x v="0"/>
    <s v="OFF-ST-10001321"/>
    <x v="1"/>
    <x v="4"/>
    <s v="Decoflex Hanging Personal Folder File, Blue"/>
    <n v="15.42"/>
    <n v="1"/>
    <n v="0"/>
    <n v="4.1634000000000002"/>
    <n v="0.27"/>
    <s v="Small"/>
    <x v="1"/>
    <x v="9"/>
  </r>
  <r>
    <n v="791"/>
    <s v="CA-2015-115938"/>
    <d v="2015-06-26T00:00:00"/>
    <d v="2015-06-30T00:00:00"/>
    <s v="Standard Class"/>
    <s v="SA-20830"/>
    <x v="193"/>
    <s v="Consumer"/>
    <s v="United States"/>
    <s v="Richmond"/>
    <s v="Virginia"/>
    <n v="23223"/>
    <x v="0"/>
    <s v="OFF-BI-10001132"/>
    <x v="1"/>
    <x v="8"/>
    <s v="Acco PRESSTEX Data Binder with Storage Hooks, Dark Blue, 9 1/2&quot; X 11&quot;"/>
    <n v="43.04"/>
    <n v="8"/>
    <n v="0"/>
    <n v="21.089600000000001"/>
    <n v="0.49000000000000005"/>
    <s v="Small"/>
    <x v="1"/>
    <x v="9"/>
  </r>
  <r>
    <n v="792"/>
    <s v="CA-2015-115938"/>
    <d v="2015-06-26T00:00:00"/>
    <d v="2015-06-30T00:00:00"/>
    <s v="Standard Class"/>
    <s v="SA-20830"/>
    <x v="193"/>
    <s v="Consumer"/>
    <s v="United States"/>
    <s v="Richmond"/>
    <s v="Virginia"/>
    <n v="23223"/>
    <x v="0"/>
    <s v="FUR-CH-10003199"/>
    <x v="0"/>
    <x v="1"/>
    <s v="Office Star - Contemporary Task Swivel Chair"/>
    <n v="332.94"/>
    <n v="3"/>
    <n v="0"/>
    <n v="79.905600000000007"/>
    <n v="0.24000000000000002"/>
    <s v="Medium"/>
    <x v="1"/>
    <x v="9"/>
  </r>
  <r>
    <n v="793"/>
    <s v="CA-2016-105256"/>
    <d v="2016-05-20T00:00:00"/>
    <d v="2016-05-20T00:00:00"/>
    <s v="Same Day"/>
    <s v="JK-15730"/>
    <x v="300"/>
    <s v="Consumer"/>
    <s v="United States"/>
    <s v="Asheville"/>
    <s v="North Carolina"/>
    <n v="28806"/>
    <x v="0"/>
    <s v="TEC-PH-10001530"/>
    <x v="2"/>
    <x v="7"/>
    <s v="Cisco Unified IP Phone 7945G VoIP phone"/>
    <n v="1363.96"/>
    <n v="5"/>
    <n v="0.2"/>
    <n v="85.247500000000002"/>
    <n v="6.25E-2"/>
    <s v="Large"/>
    <x v="0"/>
    <x v="5"/>
  </r>
  <r>
    <n v="794"/>
    <s v="CA-2014-156433"/>
    <d v="2014-09-20T00:00:00"/>
    <d v="2014-09-26T00:00:00"/>
    <s v="Standard Class"/>
    <s v="ES-14020"/>
    <x v="301"/>
    <s v="Consumer"/>
    <s v="United States"/>
    <s v="San Francisco"/>
    <s v="California"/>
    <n v="94110"/>
    <x v="1"/>
    <s v="OFF-LA-10001569"/>
    <x v="1"/>
    <x v="2"/>
    <s v="Avery 499"/>
    <n v="9.9600000000000009"/>
    <n v="2"/>
    <n v="0"/>
    <n v="4.5815999999999999"/>
    <n v="0.45999999999999996"/>
    <s v="Small"/>
    <x v="2"/>
    <x v="3"/>
  </r>
  <r>
    <n v="795"/>
    <s v="CA-2014-156433"/>
    <d v="2014-09-20T00:00:00"/>
    <d v="2014-09-26T00:00:00"/>
    <s v="Standard Class"/>
    <s v="ES-14020"/>
    <x v="301"/>
    <s v="Consumer"/>
    <s v="United States"/>
    <s v="San Francisco"/>
    <s v="California"/>
    <n v="94110"/>
    <x v="1"/>
    <s v="OFF-PA-10003724"/>
    <x v="1"/>
    <x v="10"/>
    <s v="Wirebound Message Book, 4 per Page"/>
    <n v="21.72"/>
    <n v="4"/>
    <n v="0"/>
    <n v="10.642799999999999"/>
    <n v="0.49"/>
    <s v="Small"/>
    <x v="2"/>
    <x v="3"/>
  </r>
  <r>
    <n v="796"/>
    <s v="CA-2017-151428"/>
    <d v="2017-09-21T00:00:00"/>
    <d v="2017-09-26T00:00:00"/>
    <s v="Standard Class"/>
    <s v="RH-19495"/>
    <x v="302"/>
    <s v="Consumer"/>
    <s v="United States"/>
    <s v="Rochester"/>
    <s v="Minnesota"/>
    <n v="55901"/>
    <x v="2"/>
    <s v="OFF-BI-10000546"/>
    <x v="1"/>
    <x v="8"/>
    <s v="Avery Durable Binders"/>
    <n v="20.16"/>
    <n v="7"/>
    <n v="0"/>
    <n v="9.8783999999999992"/>
    <n v="0.48999999999999994"/>
    <s v="Small"/>
    <x v="3"/>
    <x v="3"/>
  </r>
  <r>
    <n v="797"/>
    <s v="CA-2015-124653"/>
    <d v="2015-12-24T00:00:00"/>
    <d v="2015-12-26T00:00:00"/>
    <s v="First Class"/>
    <s v="DB-13120"/>
    <x v="106"/>
    <s v="Corporate"/>
    <s v="United States"/>
    <s v="Rochester"/>
    <s v="New York"/>
    <n v="14609"/>
    <x v="3"/>
    <s v="OFF-PA-10000176"/>
    <x v="1"/>
    <x v="10"/>
    <s v="Xerox 1887"/>
    <n v="132.79"/>
    <n v="7"/>
    <n v="0"/>
    <n v="63.739199999999997"/>
    <n v="0.48"/>
    <s v="Medium"/>
    <x v="1"/>
    <x v="1"/>
  </r>
  <r>
    <n v="798"/>
    <s v="CA-2015-124653"/>
    <d v="2015-12-24T00:00:00"/>
    <d v="2015-12-26T00:00:00"/>
    <s v="First Class"/>
    <s v="DB-13120"/>
    <x v="106"/>
    <s v="Corporate"/>
    <s v="United States"/>
    <s v="Rochester"/>
    <s v="New York"/>
    <n v="14609"/>
    <x v="3"/>
    <s v="OFF-PA-10002365"/>
    <x v="1"/>
    <x v="10"/>
    <s v="Xerox 1967"/>
    <n v="12.96"/>
    <n v="2"/>
    <n v="0"/>
    <n v="6.2207999999999997"/>
    <n v="0.47999999999999993"/>
    <s v="Small"/>
    <x v="1"/>
    <x v="1"/>
  </r>
  <r>
    <n v="799"/>
    <s v="CA-2015-124653"/>
    <d v="2015-12-24T00:00:00"/>
    <d v="2015-12-26T00:00:00"/>
    <s v="First Class"/>
    <s v="DB-13120"/>
    <x v="106"/>
    <s v="Corporate"/>
    <s v="United States"/>
    <s v="Rochester"/>
    <s v="New York"/>
    <n v="14609"/>
    <x v="3"/>
    <s v="OFF-LA-10002271"/>
    <x v="1"/>
    <x v="2"/>
    <s v="Smead Alpha-Z Color-Coded Second Alphabetical Labels and Starter Set"/>
    <n v="21.56"/>
    <n v="7"/>
    <n v="0"/>
    <n v="10.348800000000001"/>
    <n v="0.48000000000000004"/>
    <s v="Small"/>
    <x v="1"/>
    <x v="1"/>
  </r>
  <r>
    <n v="800"/>
    <s v="CA-2015-101910"/>
    <d v="2015-11-27T00:00:00"/>
    <d v="2015-12-03T00:00:00"/>
    <s v="Standard Class"/>
    <s v="CD-11920"/>
    <x v="303"/>
    <s v="Consumer"/>
    <s v="United States"/>
    <s v="Lake Elsinore"/>
    <s v="California"/>
    <n v="92530"/>
    <x v="1"/>
    <s v="FUR-CH-10002647"/>
    <x v="0"/>
    <x v="1"/>
    <s v="Situations Contoured Folding Chairs, 4/Set"/>
    <n v="283.92"/>
    <n v="5"/>
    <n v="0.2"/>
    <n v="17.745000000000001"/>
    <n v="6.25E-2"/>
    <s v="Medium"/>
    <x v="1"/>
    <x v="2"/>
  </r>
  <r>
    <n v="801"/>
    <s v="CA-2017-105809"/>
    <d v="2017-02-20T00:00:00"/>
    <d v="2017-02-23T00:00:00"/>
    <s v="First Class"/>
    <s v="HW-14935"/>
    <x v="304"/>
    <s v="Corporate"/>
    <s v="United States"/>
    <s v="San Diego"/>
    <s v="California"/>
    <n v="92105"/>
    <x v="1"/>
    <s v="FUR-FU-10004090"/>
    <x v="0"/>
    <x v="5"/>
    <s v="Executive Impressions 14&quot; Contract Wall Clock"/>
    <n v="22.23"/>
    <n v="1"/>
    <n v="0"/>
    <n v="7.3358999999999996"/>
    <n v="0.32999999999999996"/>
    <s v="Small"/>
    <x v="3"/>
    <x v="11"/>
  </r>
  <r>
    <n v="802"/>
    <s v="CA-2017-105809"/>
    <d v="2017-02-20T00:00:00"/>
    <d v="2017-02-23T00:00:00"/>
    <s v="First Class"/>
    <s v="HW-14935"/>
    <x v="304"/>
    <s v="Corporate"/>
    <s v="United States"/>
    <s v="San Diego"/>
    <s v="California"/>
    <n v="92105"/>
    <x v="1"/>
    <s v="TEC-PH-10001580"/>
    <x v="2"/>
    <x v="7"/>
    <s v="Logitech Mobile Speakerphone P710e - speaker phone"/>
    <n v="215.96799999999999"/>
    <n v="2"/>
    <n v="0.2"/>
    <n v="18.897200000000002"/>
    <n v="8.7500000000000008E-2"/>
    <s v="Medium"/>
    <x v="3"/>
    <x v="11"/>
  </r>
  <r>
    <n v="803"/>
    <s v="CA-2016-136133"/>
    <d v="2016-08-18T00:00:00"/>
    <d v="2016-08-23T00:00:00"/>
    <s v="Second Class"/>
    <s v="HW-14935"/>
    <x v="304"/>
    <s v="Corporate"/>
    <s v="United States"/>
    <s v="New York City"/>
    <s v="New York"/>
    <n v="10024"/>
    <x v="3"/>
    <s v="OFF-AP-10000576"/>
    <x v="1"/>
    <x v="9"/>
    <s v="Belkin 7 Outlet SurgeMaster II"/>
    <n v="355.32"/>
    <n v="9"/>
    <n v="0"/>
    <n v="99.489599999999996"/>
    <n v="0.27999999999999997"/>
    <s v="Medium"/>
    <x v="0"/>
    <x v="0"/>
  </r>
  <r>
    <n v="804"/>
    <s v="CA-2016-115504"/>
    <d v="2016-12-03T00:00:00"/>
    <d v="2016-03-17T00:00:00"/>
    <s v="Standard Class"/>
    <s v="MC-18130"/>
    <x v="305"/>
    <s v="Corporate"/>
    <s v="United States"/>
    <s v="Monroe"/>
    <s v="Louisiana"/>
    <n v="71203"/>
    <x v="0"/>
    <s v="OFF-PA-10003953"/>
    <x v="1"/>
    <x v="10"/>
    <s v="Xerox 218"/>
    <n v="12.96"/>
    <n v="2"/>
    <n v="0"/>
    <n v="6.2207999999999997"/>
    <n v="0.47999999999999993"/>
    <s v="Small"/>
    <x v="0"/>
    <x v="1"/>
  </r>
  <r>
    <n v="805"/>
    <s v="CA-2017-135783"/>
    <d v="2017-04-22T00:00:00"/>
    <d v="2017-04-24T00:00:00"/>
    <s v="First Class"/>
    <s v="GM-14440"/>
    <x v="306"/>
    <s v="Consumer"/>
    <s v="United States"/>
    <s v="San Francisco"/>
    <s v="California"/>
    <n v="94122"/>
    <x v="1"/>
    <s v="FUR-FU-10000794"/>
    <x v="0"/>
    <x v="5"/>
    <s v="Eldon Stackable Tray, Side-Load, Legal, Smoke"/>
    <n v="18.28"/>
    <n v="2"/>
    <n v="0"/>
    <n v="6.2152000000000003"/>
    <n v="0.33999999999999997"/>
    <s v="Small"/>
    <x v="3"/>
    <x v="4"/>
  </r>
  <r>
    <n v="806"/>
    <s v="CA-2014-134313"/>
    <d v="2014-01-11T00:00:00"/>
    <d v="2014-11-07T00:00:00"/>
    <s v="Standard Class"/>
    <s v="RA-19915"/>
    <x v="154"/>
    <s v="Consumer"/>
    <s v="United States"/>
    <s v="Denver"/>
    <s v="Colorado"/>
    <n v="80219"/>
    <x v="1"/>
    <s v="OFF-AR-10001897"/>
    <x v="1"/>
    <x v="6"/>
    <s v="Model L Table or Wall-Mount Pencil Sharpener"/>
    <n v="43.176000000000002"/>
    <n v="3"/>
    <n v="0.2"/>
    <n v="4.3175999999999997"/>
    <n v="9.9999999999999992E-2"/>
    <s v="Small"/>
    <x v="2"/>
    <x v="7"/>
  </r>
  <r>
    <n v="807"/>
    <s v="CA-2014-134313"/>
    <d v="2014-01-11T00:00:00"/>
    <d v="2014-11-07T00:00:00"/>
    <s v="Standard Class"/>
    <s v="RA-19915"/>
    <x v="154"/>
    <s v="Consumer"/>
    <s v="United States"/>
    <s v="Denver"/>
    <s v="Colorado"/>
    <n v="80219"/>
    <x v="1"/>
    <s v="TEC-PH-10001795"/>
    <x v="2"/>
    <x v="7"/>
    <s v="ClearOne CHATAttach 160 - speaker phone"/>
    <n v="1983.9680000000001"/>
    <n v="4"/>
    <n v="0.2"/>
    <n v="247.99600000000001"/>
    <n v="0.125"/>
    <s v="Large"/>
    <x v="2"/>
    <x v="7"/>
  </r>
  <r>
    <n v="808"/>
    <s v="CA-2015-140921"/>
    <d v="2015-03-02T00:00:00"/>
    <d v="2015-02-05T00:00:00"/>
    <s v="First Class"/>
    <s v="AA-10375"/>
    <x v="211"/>
    <s v="Consumer"/>
    <s v="United States"/>
    <s v="Omaha"/>
    <s v="Nebraska"/>
    <n v="68104"/>
    <x v="2"/>
    <s v="FUR-FU-10003347"/>
    <x v="0"/>
    <x v="5"/>
    <s v="Coloredge Poster Frame"/>
    <n v="28.4"/>
    <n v="2"/>
    <n v="0"/>
    <n v="11.076000000000001"/>
    <n v="0.39"/>
    <s v="Small"/>
    <x v="1"/>
    <x v="10"/>
  </r>
  <r>
    <n v="809"/>
    <s v="CA-2015-140921"/>
    <d v="2015-03-02T00:00:00"/>
    <d v="2015-02-05T00:00:00"/>
    <s v="First Class"/>
    <s v="AA-10375"/>
    <x v="211"/>
    <s v="Consumer"/>
    <s v="United States"/>
    <s v="Omaha"/>
    <s v="Nebraska"/>
    <n v="68104"/>
    <x v="2"/>
    <s v="TEC-AC-10004901"/>
    <x v="2"/>
    <x v="11"/>
    <s v="Kensington SlimBlade Notebook Wireless Mouse with Nano Receiver "/>
    <n v="149.97"/>
    <n v="3"/>
    <n v="0"/>
    <n v="50.989800000000002"/>
    <n v="0.34"/>
    <s v="Medium"/>
    <x v="1"/>
    <x v="10"/>
  </r>
  <r>
    <n v="810"/>
    <s v="CA-2014-151995"/>
    <d v="2014-10-13T00:00:00"/>
    <d v="2014-10-15T00:00:00"/>
    <s v="First Class"/>
    <s v="ZC-21910"/>
    <x v="233"/>
    <s v="Consumer"/>
    <s v="United States"/>
    <s v="Edmonds"/>
    <s v="Washington"/>
    <n v="98026"/>
    <x v="1"/>
    <s v="OFF-AR-10003190"/>
    <x v="1"/>
    <x v="6"/>
    <s v="Newell 32"/>
    <n v="11.52"/>
    <n v="4"/>
    <n v="0"/>
    <n v="3.2256"/>
    <n v="0.28000000000000003"/>
    <s v="Small"/>
    <x v="2"/>
    <x v="8"/>
  </r>
  <r>
    <n v="811"/>
    <s v="CA-2014-151995"/>
    <d v="2014-10-13T00:00:00"/>
    <d v="2014-10-15T00:00:00"/>
    <s v="First Class"/>
    <s v="ZC-21910"/>
    <x v="233"/>
    <s v="Consumer"/>
    <s v="United States"/>
    <s v="Edmonds"/>
    <s v="Washington"/>
    <n v="98026"/>
    <x v="1"/>
    <s v="FUR-TA-10002903"/>
    <x v="0"/>
    <x v="3"/>
    <s v="Bevis Round Bullnose 29&quot; High Table Top"/>
    <n v="1298.55"/>
    <n v="5"/>
    <n v="0"/>
    <n v="311.65199999999999"/>
    <n v="0.24"/>
    <s v="Large"/>
    <x v="2"/>
    <x v="8"/>
  </r>
  <r>
    <n v="812"/>
    <s v="CA-2014-151995"/>
    <d v="2014-10-13T00:00:00"/>
    <d v="2014-10-15T00:00:00"/>
    <s v="First Class"/>
    <s v="ZC-21910"/>
    <x v="233"/>
    <s v="Consumer"/>
    <s v="United States"/>
    <s v="Edmonds"/>
    <s v="Washington"/>
    <n v="98026"/>
    <x v="1"/>
    <s v="OFF-AP-10000240"/>
    <x v="1"/>
    <x v="9"/>
    <s v="Belkin F9G930V10-GRY 9 Outlet Surge"/>
    <n v="213.92"/>
    <n v="4"/>
    <n v="0"/>
    <n v="62.036799999999999"/>
    <n v="0.29000000000000004"/>
    <s v="Medium"/>
    <x v="2"/>
    <x v="8"/>
  </r>
  <r>
    <n v="813"/>
    <s v="CA-2014-151995"/>
    <d v="2014-10-13T00:00:00"/>
    <d v="2014-10-15T00:00:00"/>
    <s v="First Class"/>
    <s v="ZC-21910"/>
    <x v="233"/>
    <s v="Consumer"/>
    <s v="United States"/>
    <s v="Edmonds"/>
    <s v="Washington"/>
    <n v="98026"/>
    <x v="1"/>
    <s v="TEC-AC-10001101"/>
    <x v="2"/>
    <x v="11"/>
    <s v="Sony 16GB Class 10 Micro SDHC R40 Memory Card"/>
    <n v="25.78"/>
    <n v="2"/>
    <n v="0"/>
    <n v="2.5779999999999998"/>
    <n v="9.9999999999999992E-2"/>
    <s v="Small"/>
    <x v="2"/>
    <x v="8"/>
  </r>
  <r>
    <n v="814"/>
    <s v="CA-2017-143686"/>
    <d v="2017-05-14T00:00:00"/>
    <d v="2017-05-14T00:00:00"/>
    <s v="Same Day"/>
    <s v="PJ-19015"/>
    <x v="307"/>
    <s v="Consumer"/>
    <s v="United States"/>
    <s v="Santa Ana"/>
    <s v="California"/>
    <n v="92704"/>
    <x v="1"/>
    <s v="FUR-FU-10000794"/>
    <x v="0"/>
    <x v="5"/>
    <s v="Eldon Stackable Tray, Side-Load, Legal, Smoke"/>
    <n v="18.28"/>
    <n v="2"/>
    <n v="0"/>
    <n v="6.2152000000000003"/>
    <n v="0.33999999999999997"/>
    <s v="Small"/>
    <x v="3"/>
    <x v="5"/>
  </r>
  <r>
    <n v="815"/>
    <s v="CA-2017-143686"/>
    <d v="2017-05-14T00:00:00"/>
    <d v="2017-05-14T00:00:00"/>
    <s v="Same Day"/>
    <s v="PJ-19015"/>
    <x v="307"/>
    <s v="Consumer"/>
    <s v="United States"/>
    <s v="Santa Ana"/>
    <s v="California"/>
    <n v="92704"/>
    <x v="1"/>
    <s v="TEC-AC-10001838"/>
    <x v="2"/>
    <x v="11"/>
    <s v="Razer Tiamat Over Ear 7.1 Surround Sound PC Gaming Headset"/>
    <n v="1399.93"/>
    <n v="7"/>
    <n v="0"/>
    <n v="601.96990000000005"/>
    <n v="0.43"/>
    <s v="Large"/>
    <x v="3"/>
    <x v="5"/>
  </r>
  <r>
    <n v="816"/>
    <s v="CA-2015-106565"/>
    <d v="2015-03-20T00:00:00"/>
    <d v="2015-03-23T00:00:00"/>
    <s v="First Class"/>
    <s v="BW-11110"/>
    <x v="308"/>
    <s v="Corporate"/>
    <s v="United States"/>
    <s v="Milwaukee"/>
    <s v="Wisconsin"/>
    <n v="53209"/>
    <x v="2"/>
    <s v="OFF-PA-10000061"/>
    <x v="1"/>
    <x v="10"/>
    <s v="Xerox 205"/>
    <n v="51.84"/>
    <n v="8"/>
    <n v="0"/>
    <n v="24.883199999999999"/>
    <n v="0.47999999999999993"/>
    <s v="Small"/>
    <x v="1"/>
    <x v="10"/>
  </r>
  <r>
    <n v="817"/>
    <s v="CA-2016-149370"/>
    <d v="2016-09-15T00:00:00"/>
    <d v="2016-09-19T00:00:00"/>
    <s v="Standard Class"/>
    <s v="DB-13210"/>
    <x v="203"/>
    <s v="Consumer"/>
    <s v="United States"/>
    <s v="Philadelphia"/>
    <s v="Pennsylvania"/>
    <n v="19140"/>
    <x v="3"/>
    <s v="OFF-PA-10003651"/>
    <x v="1"/>
    <x v="10"/>
    <s v="Xerox 1968"/>
    <n v="5.3440000000000003"/>
    <n v="1"/>
    <n v="0.2"/>
    <n v="1.8704000000000001"/>
    <n v="0.35"/>
    <s v="Small"/>
    <x v="0"/>
    <x v="3"/>
  </r>
  <r>
    <n v="818"/>
    <s v="CA-2014-140858"/>
    <d v="2014-06-28T00:00:00"/>
    <d v="2014-07-02T00:00:00"/>
    <s v="Standard Class"/>
    <s v="CA-12775"/>
    <x v="222"/>
    <s v="Consumer"/>
    <s v="United States"/>
    <s v="Philadelphia"/>
    <s v="Pennsylvania"/>
    <n v="19140"/>
    <x v="3"/>
    <s v="OFF-PA-10000304"/>
    <x v="1"/>
    <x v="10"/>
    <s v="Xerox 1995"/>
    <n v="41.472000000000001"/>
    <n v="8"/>
    <n v="0.2"/>
    <n v="14.5152"/>
    <n v="0.35"/>
    <s v="Small"/>
    <x v="2"/>
    <x v="9"/>
  </r>
  <r>
    <n v="819"/>
    <s v="CA-2014-140858"/>
    <d v="2014-06-28T00:00:00"/>
    <d v="2014-07-02T00:00:00"/>
    <s v="Standard Class"/>
    <s v="CA-12775"/>
    <x v="222"/>
    <s v="Consumer"/>
    <s v="United States"/>
    <s v="Philadelphia"/>
    <s v="Pennsylvania"/>
    <n v="19140"/>
    <x v="3"/>
    <s v="OFF-BI-10003094"/>
    <x v="1"/>
    <x v="8"/>
    <s v="Self-Adhesive Ring Binder Labels"/>
    <n v="3.1680000000000001"/>
    <n v="3"/>
    <n v="0.7"/>
    <n v="-2.4287999999999998"/>
    <n v="-0.76666666666666661"/>
    <s v="Small"/>
    <x v="2"/>
    <x v="9"/>
  </r>
  <r>
    <n v="820"/>
    <s v="CA-2014-140858"/>
    <d v="2014-06-28T00:00:00"/>
    <d v="2014-07-02T00:00:00"/>
    <s v="Standard Class"/>
    <s v="CA-12775"/>
    <x v="222"/>
    <s v="Consumer"/>
    <s v="United States"/>
    <s v="Philadelphia"/>
    <s v="Pennsylvania"/>
    <n v="19140"/>
    <x v="3"/>
    <s v="FUR-CH-10001394"/>
    <x v="0"/>
    <x v="1"/>
    <s v="Global Leather Executive Chair"/>
    <n v="1228.4649999999999"/>
    <n v="5"/>
    <n v="0.3"/>
    <n v="0"/>
    <n v="0"/>
    <s v="Large"/>
    <x v="2"/>
    <x v="9"/>
  </r>
  <r>
    <n v="821"/>
    <s v="CA-2014-140858"/>
    <d v="2014-06-28T00:00:00"/>
    <d v="2014-07-02T00:00:00"/>
    <s v="Standard Class"/>
    <s v="CA-12775"/>
    <x v="222"/>
    <s v="Consumer"/>
    <s v="United States"/>
    <s v="Philadelphia"/>
    <s v="Pennsylvania"/>
    <n v="19140"/>
    <x v="3"/>
    <s v="OFF-BI-10004230"/>
    <x v="1"/>
    <x v="8"/>
    <s v="GBC Recycled Grain Textured Covers"/>
    <n v="31.085999999999999"/>
    <n v="3"/>
    <n v="0.7"/>
    <n v="-22.796399999999998"/>
    <n v="-0.73333333333333328"/>
    <s v="Small"/>
    <x v="2"/>
    <x v="9"/>
  </r>
  <r>
    <n v="822"/>
    <s v="CA-2014-140858"/>
    <d v="2014-06-28T00:00:00"/>
    <d v="2014-07-02T00:00:00"/>
    <s v="Standard Class"/>
    <s v="CA-12775"/>
    <x v="222"/>
    <s v="Consumer"/>
    <s v="United States"/>
    <s v="Philadelphia"/>
    <s v="Pennsylvania"/>
    <n v="19140"/>
    <x v="3"/>
    <s v="OFF-PA-10003395"/>
    <x v="1"/>
    <x v="10"/>
    <s v="Xerox 1941"/>
    <n v="335.52"/>
    <n v="4"/>
    <n v="0.2"/>
    <n v="117.432"/>
    <n v="0.35000000000000003"/>
    <s v="Medium"/>
    <x v="2"/>
    <x v="9"/>
  </r>
  <r>
    <n v="823"/>
    <s v="CA-2017-101434"/>
    <d v="2017-06-20T00:00:00"/>
    <d v="2017-06-27T00:00:00"/>
    <s v="Standard Class"/>
    <s v="TR-21325"/>
    <x v="309"/>
    <s v="Consumer"/>
    <s v="United States"/>
    <s v="Belleville"/>
    <s v="New Jersey"/>
    <n v="7109"/>
    <x v="3"/>
    <s v="TEC-AC-10002402"/>
    <x v="2"/>
    <x v="11"/>
    <s v="Razer Kraken PRO Over Ear PC and Music Headset"/>
    <n v="239.97"/>
    <n v="3"/>
    <n v="0"/>
    <n v="71.991"/>
    <n v="0.3"/>
    <s v="Medium"/>
    <x v="3"/>
    <x v="9"/>
  </r>
  <r>
    <n v="824"/>
    <s v="CA-2017-101434"/>
    <d v="2017-06-20T00:00:00"/>
    <d v="2017-06-27T00:00:00"/>
    <s v="Standard Class"/>
    <s v="TR-21325"/>
    <x v="309"/>
    <s v="Consumer"/>
    <s v="United States"/>
    <s v="Belleville"/>
    <s v="New Jersey"/>
    <n v="7109"/>
    <x v="3"/>
    <s v="OFF-LA-10003223"/>
    <x v="1"/>
    <x v="2"/>
    <s v="Avery 508"/>
    <n v="9.82"/>
    <n v="2"/>
    <n v="0"/>
    <n v="4.8117999999999999"/>
    <n v="0.49"/>
    <s v="Small"/>
    <x v="3"/>
    <x v="9"/>
  </r>
  <r>
    <n v="825"/>
    <s v="US-2014-102071"/>
    <d v="2014-09-05T00:00:00"/>
    <d v="2014-05-15T00:00:00"/>
    <s v="Standard Class"/>
    <s v="PG-18820"/>
    <x v="310"/>
    <s v="Consumer"/>
    <s v="United States"/>
    <s v="San Francisco"/>
    <s v="California"/>
    <n v="94110"/>
    <x v="1"/>
    <s v="TEC-AC-10003441"/>
    <x v="2"/>
    <x v="11"/>
    <s v="Kingston Digital DataTraveler 32GB USB 2.0"/>
    <n v="67.8"/>
    <n v="4"/>
    <n v="0"/>
    <n v="4.0679999999999996"/>
    <n v="0.06"/>
    <s v="Small"/>
    <x v="2"/>
    <x v="3"/>
  </r>
  <r>
    <n v="826"/>
    <s v="US-2014-102071"/>
    <d v="2014-09-05T00:00:00"/>
    <d v="2014-05-15T00:00:00"/>
    <s v="Standard Class"/>
    <s v="PG-18820"/>
    <x v="310"/>
    <s v="Consumer"/>
    <s v="United States"/>
    <s v="San Francisco"/>
    <s v="California"/>
    <n v="94110"/>
    <x v="1"/>
    <s v="TEC-AC-10000109"/>
    <x v="2"/>
    <x v="11"/>
    <s v="Sony Micro Vault Click 16 GB USB 2.0 Flash Drive"/>
    <n v="167.97"/>
    <n v="3"/>
    <n v="0"/>
    <n v="40.312800000000003"/>
    <n v="0.24000000000000002"/>
    <s v="Medium"/>
    <x v="2"/>
    <x v="3"/>
  </r>
  <r>
    <n v="827"/>
    <s v="CA-2017-126956"/>
    <d v="2017-08-21T00:00:00"/>
    <d v="2017-08-28T00:00:00"/>
    <s v="Standard Class"/>
    <s v="GT-14710"/>
    <x v="218"/>
    <s v="Consumer"/>
    <s v="United States"/>
    <s v="Lakeville"/>
    <s v="Minnesota"/>
    <n v="55044"/>
    <x v="2"/>
    <s v="OFF-FA-10002280"/>
    <x v="1"/>
    <x v="13"/>
    <s v="Advantus Plastic Paper Clips"/>
    <n v="35"/>
    <n v="7"/>
    <n v="0"/>
    <n v="16.8"/>
    <n v="0.48000000000000004"/>
    <s v="Small"/>
    <x v="3"/>
    <x v="0"/>
  </r>
  <r>
    <n v="828"/>
    <s v="CA-2017-126956"/>
    <d v="2017-08-21T00:00:00"/>
    <d v="2017-08-28T00:00:00"/>
    <s v="Standard Class"/>
    <s v="GT-14710"/>
    <x v="218"/>
    <s v="Consumer"/>
    <s v="United States"/>
    <s v="Lakeville"/>
    <s v="Minnesota"/>
    <n v="55044"/>
    <x v="2"/>
    <s v="OFF-SU-10000381"/>
    <x v="1"/>
    <x v="14"/>
    <s v="Acme Forged Steel Scissors with Black Enamel Handles"/>
    <n v="37.24"/>
    <n v="4"/>
    <n v="0"/>
    <n v="10.7996"/>
    <n v="0.28999999999999998"/>
    <s v="Small"/>
    <x v="3"/>
    <x v="0"/>
  </r>
  <r>
    <n v="829"/>
    <s v="CA-2017-126956"/>
    <d v="2017-08-21T00:00:00"/>
    <d v="2017-08-28T00:00:00"/>
    <s v="Standard Class"/>
    <s v="GT-14710"/>
    <x v="218"/>
    <s v="Consumer"/>
    <s v="United States"/>
    <s v="Lakeville"/>
    <s v="Minnesota"/>
    <n v="55044"/>
    <x v="2"/>
    <s v="OFF-EN-10004459"/>
    <x v="1"/>
    <x v="12"/>
    <s v="Security-Tint Envelopes"/>
    <n v="15.28"/>
    <n v="2"/>
    <n v="0"/>
    <n v="7.4871999999999996"/>
    <n v="0.49"/>
    <s v="Small"/>
    <x v="3"/>
    <x v="0"/>
  </r>
  <r>
    <n v="830"/>
    <s v="CA-2017-129462"/>
    <d v="2017-06-16T00:00:00"/>
    <d v="2017-06-21T00:00:00"/>
    <s v="Second Class"/>
    <s v="JE-15745"/>
    <x v="32"/>
    <s v="Consumer"/>
    <s v="United States"/>
    <s v="Florence"/>
    <s v="Kentucky"/>
    <n v="41042"/>
    <x v="0"/>
    <s v="FUR-CH-10000665"/>
    <x v="0"/>
    <x v="1"/>
    <s v="Global Airflow Leather Mesh Back Chair, Black"/>
    <n v="301.95999999999998"/>
    <n v="2"/>
    <n v="0"/>
    <n v="90.587999999999994"/>
    <n v="0.3"/>
    <s v="Medium"/>
    <x v="3"/>
    <x v="9"/>
  </r>
  <r>
    <n v="831"/>
    <s v="CA-2017-129462"/>
    <d v="2017-06-16T00:00:00"/>
    <d v="2017-06-21T00:00:00"/>
    <s v="Second Class"/>
    <s v="JE-15745"/>
    <x v="32"/>
    <s v="Consumer"/>
    <s v="United States"/>
    <s v="Florence"/>
    <s v="Kentucky"/>
    <n v="41042"/>
    <x v="0"/>
    <s v="OFF-AP-10003884"/>
    <x v="1"/>
    <x v="9"/>
    <s v="Fellowes Smart Surge Ten-Outlet Protector, Platinum"/>
    <n v="180.66"/>
    <n v="3"/>
    <n v="0"/>
    <n v="50.584800000000001"/>
    <n v="0.28000000000000003"/>
    <s v="Medium"/>
    <x v="3"/>
    <x v="9"/>
  </r>
  <r>
    <n v="832"/>
    <s v="CA-2017-129462"/>
    <d v="2017-06-16T00:00:00"/>
    <d v="2017-06-21T00:00:00"/>
    <s v="Second Class"/>
    <s v="JE-15745"/>
    <x v="32"/>
    <s v="Consumer"/>
    <s v="United States"/>
    <s v="Florence"/>
    <s v="Kentucky"/>
    <n v="41042"/>
    <x v="0"/>
    <s v="TEC-PH-10001557"/>
    <x v="2"/>
    <x v="7"/>
    <s v="Pyle PMP37LED"/>
    <n v="191.98"/>
    <n v="2"/>
    <n v="0"/>
    <n v="51.834600000000002"/>
    <n v="0.27"/>
    <s v="Medium"/>
    <x v="3"/>
    <x v="9"/>
  </r>
  <r>
    <n v="833"/>
    <s v="CA-2017-129462"/>
    <d v="2017-06-16T00:00:00"/>
    <d v="2017-06-21T00:00:00"/>
    <s v="Second Class"/>
    <s v="JE-15745"/>
    <x v="32"/>
    <s v="Consumer"/>
    <s v="United States"/>
    <s v="Florence"/>
    <s v="Kentucky"/>
    <n v="41042"/>
    <x v="0"/>
    <s v="TEC-PH-10002085"/>
    <x v="2"/>
    <x v="7"/>
    <s v="Clarity 53712"/>
    <n v="65.989999999999995"/>
    <n v="1"/>
    <n v="0"/>
    <n v="17.157399999999999"/>
    <n v="0.26"/>
    <s v="Small"/>
    <x v="3"/>
    <x v="9"/>
  </r>
  <r>
    <n v="834"/>
    <s v="CA-2016-165316"/>
    <d v="2016-07-23T00:00:00"/>
    <d v="2016-07-27T00:00:00"/>
    <s v="Standard Class"/>
    <s v="JB-15400"/>
    <x v="80"/>
    <s v="Corporate"/>
    <s v="United States"/>
    <s v="Tampa"/>
    <s v="Florida"/>
    <n v="33614"/>
    <x v="0"/>
    <s v="OFF-AR-10002956"/>
    <x v="1"/>
    <x v="6"/>
    <s v="Boston 16801 Nautilus Battery Pencil Sharpener"/>
    <n v="35.216000000000001"/>
    <n v="2"/>
    <n v="0.2"/>
    <n v="2.6412"/>
    <n v="7.4999999999999997E-2"/>
    <s v="Small"/>
    <x v="0"/>
    <x v="6"/>
  </r>
  <r>
    <n v="835"/>
    <s v="CA-2016-165316"/>
    <d v="2016-07-23T00:00:00"/>
    <d v="2016-07-27T00:00:00"/>
    <s v="Standard Class"/>
    <s v="JB-15400"/>
    <x v="80"/>
    <s v="Corporate"/>
    <s v="United States"/>
    <s v="Tampa"/>
    <s v="Florida"/>
    <n v="33614"/>
    <x v="0"/>
    <s v="OFF-AP-10003266"/>
    <x v="1"/>
    <x v="9"/>
    <s v="Holmes Replacement Filter for HEPA Air Cleaner, Large Room"/>
    <n v="23.696000000000002"/>
    <n v="2"/>
    <n v="0.2"/>
    <n v="6.5164"/>
    <n v="0.27499999999999997"/>
    <s v="Small"/>
    <x v="0"/>
    <x v="6"/>
  </r>
  <r>
    <n v="836"/>
    <s v="CA-2016-165316"/>
    <d v="2016-07-23T00:00:00"/>
    <d v="2016-07-27T00:00:00"/>
    <s v="Standard Class"/>
    <s v="JB-15400"/>
    <x v="80"/>
    <s v="Corporate"/>
    <s v="United States"/>
    <s v="Tampa"/>
    <s v="Florida"/>
    <n v="33614"/>
    <x v="0"/>
    <s v="TEC-MA-10004002"/>
    <x v="2"/>
    <x v="15"/>
    <s v="Zebra GX420t Direct Thermal/Thermal Transfer Printer"/>
    <n v="265.47500000000002"/>
    <n v="1"/>
    <n v="0.5"/>
    <n v="-111.4995"/>
    <n v="-0.41999999999999993"/>
    <s v="Medium"/>
    <x v="0"/>
    <x v="6"/>
  </r>
  <r>
    <n v="837"/>
    <s v="US-2014-115987"/>
    <d v="2014-08-09T00:00:00"/>
    <d v="2014-09-13T00:00:00"/>
    <s v="Second Class"/>
    <s v="LH-17020"/>
    <x v="293"/>
    <s v="Consumer"/>
    <s v="United States"/>
    <s v="Tyler"/>
    <s v="Texas"/>
    <n v="75701"/>
    <x v="2"/>
    <s v="OFF-BI-10001071"/>
    <x v="1"/>
    <x v="8"/>
    <s v="GBC ProClick Punch Binding System"/>
    <n v="51.183999999999997"/>
    <n v="4"/>
    <n v="0.8"/>
    <n v="-79.3352"/>
    <n v="-1.55"/>
    <s v="Small"/>
    <x v="2"/>
    <x v="0"/>
  </r>
  <r>
    <n v="838"/>
    <s v="US-2017-156083"/>
    <d v="2017-04-11T00:00:00"/>
    <d v="2017-11-11T00:00:00"/>
    <s v="Standard Class"/>
    <s v="JL-15175"/>
    <x v="311"/>
    <s v="Home Office"/>
    <s v="United States"/>
    <s v="Columbia"/>
    <s v="Tennessee"/>
    <n v="38401"/>
    <x v="0"/>
    <s v="OFF-PA-10001560"/>
    <x v="1"/>
    <x v="10"/>
    <s v="Adams Telephone Message Books, 5 1/4” x 11”"/>
    <n v="9.6639999999999997"/>
    <n v="2"/>
    <n v="0.2"/>
    <n v="3.2616000000000001"/>
    <n v="0.33750000000000002"/>
    <s v="Small"/>
    <x v="3"/>
    <x v="4"/>
  </r>
  <r>
    <n v="839"/>
    <s v="US-2016-137547"/>
    <d v="2016-07-03T00:00:00"/>
    <d v="2016-03-12T00:00:00"/>
    <s v="Standard Class"/>
    <s v="EB-13705"/>
    <x v="182"/>
    <s v="Corporate"/>
    <s v="United States"/>
    <s v="Fort Worth"/>
    <s v="Texas"/>
    <n v="76106"/>
    <x v="2"/>
    <s v="TEC-PH-10002365"/>
    <x v="2"/>
    <x v="7"/>
    <s v="Belkin Grip Candy Sheer Case / Cover for iPhone 5 and 5S"/>
    <n v="21.071999999999999"/>
    <n v="3"/>
    <n v="0.2"/>
    <n v="1.5804"/>
    <n v="7.5000000000000011E-2"/>
    <s v="Small"/>
    <x v="0"/>
    <x v="6"/>
  </r>
  <r>
    <n v="840"/>
    <s v="CA-2015-100454"/>
    <d v="2015-11-20T00:00:00"/>
    <d v="2015-11-25T00:00:00"/>
    <s v="Standard Class"/>
    <s v="BM-11650"/>
    <x v="312"/>
    <s v="Corporate"/>
    <s v="United States"/>
    <s v="New York City"/>
    <s v="New York"/>
    <n v="10035"/>
    <x v="3"/>
    <s v="OFF-AR-10004648"/>
    <x v="1"/>
    <x v="6"/>
    <s v="Boston 19500 Mighty Mite Electric Pencil Sharpener"/>
    <n v="60.45"/>
    <n v="3"/>
    <n v="0"/>
    <n v="16.3215"/>
    <n v="0.27"/>
    <s v="Small"/>
    <x v="1"/>
    <x v="2"/>
  </r>
  <r>
    <n v="841"/>
    <s v="CA-2015-100454"/>
    <d v="2015-11-20T00:00:00"/>
    <d v="2015-11-25T00:00:00"/>
    <s v="Standard Class"/>
    <s v="BM-11650"/>
    <x v="312"/>
    <s v="Corporate"/>
    <s v="United States"/>
    <s v="New York City"/>
    <s v="New York"/>
    <n v="10035"/>
    <x v="3"/>
    <s v="OFF-AR-10002578"/>
    <x v="1"/>
    <x v="6"/>
    <s v="Newell 335"/>
    <n v="11.52"/>
    <n v="4"/>
    <n v="0"/>
    <n v="3.3408000000000002"/>
    <n v="0.29000000000000004"/>
    <s v="Small"/>
    <x v="1"/>
    <x v="2"/>
  </r>
  <r>
    <n v="842"/>
    <s v="CA-2015-100454"/>
    <d v="2015-11-20T00:00:00"/>
    <d v="2015-11-25T00:00:00"/>
    <s v="Standard Class"/>
    <s v="BM-11650"/>
    <x v="312"/>
    <s v="Corporate"/>
    <s v="United States"/>
    <s v="New York City"/>
    <s v="New York"/>
    <n v="10035"/>
    <x v="3"/>
    <s v="FUR-BO-10001519"/>
    <x v="0"/>
    <x v="0"/>
    <s v="O'Sullivan 3-Shelf Heavy-Duty Bookcases"/>
    <n v="186.048"/>
    <n v="4"/>
    <n v="0.2"/>
    <n v="9.3024000000000004"/>
    <n v="0.05"/>
    <s v="Medium"/>
    <x v="1"/>
    <x v="2"/>
  </r>
  <r>
    <n v="843"/>
    <s v="CA-2016-161669"/>
    <d v="2016-07-11T00:00:00"/>
    <d v="2016-11-09T00:00:00"/>
    <s v="First Class"/>
    <s v="EM-14095"/>
    <x v="313"/>
    <s v="Corporate"/>
    <s v="United States"/>
    <s v="Los Angeles"/>
    <s v="California"/>
    <n v="90036"/>
    <x v="1"/>
    <s v="OFF-BI-10001294"/>
    <x v="1"/>
    <x v="8"/>
    <s v="Fellowes Binding Cases"/>
    <n v="37.44"/>
    <n v="4"/>
    <n v="0.2"/>
    <n v="11.7"/>
    <n v="0.3125"/>
    <s v="Small"/>
    <x v="0"/>
    <x v="6"/>
  </r>
  <r>
    <n v="844"/>
    <s v="CA-2016-161669"/>
    <d v="2016-07-11T00:00:00"/>
    <d v="2016-11-09T00:00:00"/>
    <s v="First Class"/>
    <s v="EM-14095"/>
    <x v="313"/>
    <s v="Corporate"/>
    <s v="United States"/>
    <s v="Los Angeles"/>
    <s v="California"/>
    <n v="90036"/>
    <x v="1"/>
    <s v="OFF-BI-10001636"/>
    <x v="1"/>
    <x v="8"/>
    <s v="Ibico Plastic and Wire Spiral Binding Combs"/>
    <n v="26.975999999999999"/>
    <n v="4"/>
    <n v="0.2"/>
    <n v="8.7672000000000008"/>
    <n v="0.32500000000000007"/>
    <s v="Small"/>
    <x v="0"/>
    <x v="6"/>
  </r>
  <r>
    <n v="845"/>
    <s v="CA-2016-161669"/>
    <d v="2016-07-11T00:00:00"/>
    <d v="2016-11-09T00:00:00"/>
    <s v="First Class"/>
    <s v="EM-14095"/>
    <x v="313"/>
    <s v="Corporate"/>
    <s v="United States"/>
    <s v="Los Angeles"/>
    <s v="California"/>
    <n v="90036"/>
    <x v="1"/>
    <s v="OFF-SU-10002503"/>
    <x v="1"/>
    <x v="14"/>
    <s v="Acme Preferred Stainless Steel Scissors"/>
    <n v="11.36"/>
    <n v="2"/>
    <n v="0"/>
    <n v="3.2944"/>
    <n v="0.29000000000000004"/>
    <s v="Small"/>
    <x v="0"/>
    <x v="6"/>
  </r>
  <r>
    <n v="846"/>
    <s v="CA-2016-161669"/>
    <d v="2016-07-11T00:00:00"/>
    <d v="2016-11-09T00:00:00"/>
    <s v="First Class"/>
    <s v="EM-14095"/>
    <x v="313"/>
    <s v="Corporate"/>
    <s v="United States"/>
    <s v="Los Angeles"/>
    <s v="California"/>
    <n v="90036"/>
    <x v="1"/>
    <s v="OFF-LA-10004093"/>
    <x v="1"/>
    <x v="2"/>
    <s v="Avery 486"/>
    <n v="14.62"/>
    <n v="2"/>
    <n v="0"/>
    <n v="6.8714000000000004"/>
    <n v="0.47000000000000003"/>
    <s v="Small"/>
    <x v="0"/>
    <x v="6"/>
  </r>
  <r>
    <n v="847"/>
    <s v="CA-2015-114300"/>
    <d v="2015-10-13T00:00:00"/>
    <d v="2015-10-17T00:00:00"/>
    <s v="Standard Class"/>
    <s v="AF-10885"/>
    <x v="314"/>
    <s v="Consumer"/>
    <s v="United States"/>
    <s v="Louisville"/>
    <s v="Kentucky"/>
    <n v="40214"/>
    <x v="0"/>
    <s v="TEC-PH-10001552"/>
    <x v="2"/>
    <x v="7"/>
    <s v="I Need's 3d Hello Kitty Hybrid Silicone Case Cover for HTC One X 4g with 3d Hello Kitty Stylus Pen Green/pink"/>
    <n v="83.72"/>
    <n v="7"/>
    <n v="0"/>
    <n v="23.441600000000001"/>
    <n v="0.28000000000000003"/>
    <s v="Small"/>
    <x v="1"/>
    <x v="8"/>
  </r>
  <r>
    <n v="848"/>
    <s v="CA-2015-114300"/>
    <d v="2015-10-13T00:00:00"/>
    <d v="2015-10-17T00:00:00"/>
    <s v="Standard Class"/>
    <s v="AF-10885"/>
    <x v="314"/>
    <s v="Consumer"/>
    <s v="United States"/>
    <s v="Louisville"/>
    <s v="Kentucky"/>
    <n v="40214"/>
    <x v="0"/>
    <s v="FUR-CH-10001891"/>
    <x v="0"/>
    <x v="1"/>
    <s v="Global Deluxe Office Fabric Chairs"/>
    <n v="287.94"/>
    <n v="3"/>
    <n v="0"/>
    <n v="77.743799999999993"/>
    <n v="0.26999999999999996"/>
    <s v="Medium"/>
    <x v="1"/>
    <x v="8"/>
  </r>
  <r>
    <n v="849"/>
    <s v="CA-2017-107503"/>
    <d v="2017-01-01T00:00:00"/>
    <d v="2017-01-06T00:00:00"/>
    <s v="Standard Class"/>
    <s v="GA-14725"/>
    <x v="315"/>
    <s v="Consumer"/>
    <s v="United States"/>
    <s v="Lorain"/>
    <s v="Ohio"/>
    <n v="44052"/>
    <x v="3"/>
    <s v="FUR-FU-10003878"/>
    <x v="0"/>
    <x v="5"/>
    <s v="Linden 10&quot; Round Wall Clock, Black"/>
    <n v="48.896000000000001"/>
    <n v="4"/>
    <n v="0.2"/>
    <n v="8.5568000000000008"/>
    <n v="0.17500000000000002"/>
    <s v="Small"/>
    <x v="3"/>
    <x v="7"/>
  </r>
  <r>
    <n v="850"/>
    <s v="CA-2014-107755"/>
    <d v="2014-07-02T00:00:00"/>
    <d v="2014-02-12T00:00:00"/>
    <s v="Standard Class"/>
    <s v="CK-12760"/>
    <x v="316"/>
    <s v="Corporate"/>
    <s v="United States"/>
    <s v="Linden"/>
    <s v="New Jersey"/>
    <n v="7036"/>
    <x v="3"/>
    <s v="TEC-AC-10000710"/>
    <x v="2"/>
    <x v="11"/>
    <s v="Maxell DVD-RAM Discs"/>
    <n v="115.36"/>
    <n v="7"/>
    <n v="0"/>
    <n v="49.604799999999997"/>
    <n v="0.43"/>
    <s v="Medium"/>
    <x v="2"/>
    <x v="6"/>
  </r>
  <r>
    <n v="851"/>
    <s v="CA-2016-152534"/>
    <d v="2016-06-20T00:00:00"/>
    <d v="2016-06-25T00:00:00"/>
    <s v="Second Class"/>
    <s v="DP-13105"/>
    <x v="317"/>
    <s v="Corporate"/>
    <s v="United States"/>
    <s v="Salinas"/>
    <s v="California"/>
    <n v="93905"/>
    <x v="1"/>
    <s v="OFF-AR-10002335"/>
    <x v="1"/>
    <x v="6"/>
    <s v="DIXON Oriole Pencils"/>
    <n v="5.16"/>
    <n v="2"/>
    <n v="0"/>
    <n v="1.3415999999999999"/>
    <n v="0.25999999999999995"/>
    <s v="Small"/>
    <x v="0"/>
    <x v="9"/>
  </r>
  <r>
    <n v="852"/>
    <s v="CA-2016-152534"/>
    <d v="2016-06-20T00:00:00"/>
    <d v="2016-06-25T00:00:00"/>
    <s v="Second Class"/>
    <s v="DP-13105"/>
    <x v="317"/>
    <s v="Corporate"/>
    <s v="United States"/>
    <s v="Salinas"/>
    <s v="California"/>
    <n v="93905"/>
    <x v="1"/>
    <s v="OFF-PA-10001870"/>
    <x v="1"/>
    <x v="10"/>
    <s v="Xerox 202"/>
    <n v="38.880000000000003"/>
    <n v="6"/>
    <n v="0"/>
    <n v="18.662400000000002"/>
    <n v="0.48000000000000004"/>
    <s v="Small"/>
    <x v="0"/>
    <x v="9"/>
  </r>
  <r>
    <n v="853"/>
    <s v="CA-2016-113747"/>
    <d v="2016-05-28T00:00:00"/>
    <d v="2016-06-04T00:00:00"/>
    <s v="Standard Class"/>
    <s v="VD-21670"/>
    <x v="104"/>
    <s v="Consumer"/>
    <s v="United States"/>
    <s v="Jackson"/>
    <s v="Mississippi"/>
    <n v="39212"/>
    <x v="0"/>
    <s v="OFF-AR-10003373"/>
    <x v="1"/>
    <x v="6"/>
    <s v="Boston School Pro Electric Pencil Sharpener, 1670"/>
    <n v="185.88"/>
    <n v="6"/>
    <n v="0"/>
    <n v="50.187600000000003"/>
    <n v="0.27"/>
    <s v="Medium"/>
    <x v="0"/>
    <x v="5"/>
  </r>
  <r>
    <n v="854"/>
    <s v="CA-2016-123274"/>
    <d v="2016-02-19T00:00:00"/>
    <d v="2016-02-24T00:00:00"/>
    <s v="Standard Class"/>
    <s v="GT-14710"/>
    <x v="218"/>
    <s v="Consumer"/>
    <s v="United States"/>
    <s v="New York City"/>
    <s v="New York"/>
    <n v="10035"/>
    <x v="3"/>
    <s v="FUR-FU-10004090"/>
    <x v="0"/>
    <x v="5"/>
    <s v="Executive Impressions 14&quot; Contract Wall Clock"/>
    <n v="44.46"/>
    <n v="2"/>
    <n v="0"/>
    <n v="14.671799999999999"/>
    <n v="0.32999999999999996"/>
    <s v="Small"/>
    <x v="0"/>
    <x v="11"/>
  </r>
  <r>
    <n v="855"/>
    <s v="CA-2016-123274"/>
    <d v="2016-02-19T00:00:00"/>
    <d v="2016-02-24T00:00:00"/>
    <s v="Standard Class"/>
    <s v="GT-14710"/>
    <x v="218"/>
    <s v="Consumer"/>
    <s v="United States"/>
    <s v="New York City"/>
    <s v="New York"/>
    <n v="10035"/>
    <x v="3"/>
    <s v="OFF-ST-10000736"/>
    <x v="1"/>
    <x v="4"/>
    <s v="Carina Double Wide Media Storage Towers in Natural &amp; Black"/>
    <n v="242.94"/>
    <n v="3"/>
    <n v="0"/>
    <n v="9.7175999999999991"/>
    <n v="3.9999999999999994E-2"/>
    <s v="Medium"/>
    <x v="0"/>
    <x v="11"/>
  </r>
  <r>
    <n v="856"/>
    <s v="CA-2014-125612"/>
    <d v="2014-03-08T00:00:00"/>
    <d v="2014-08-08T00:00:00"/>
    <s v="Standard Class"/>
    <s v="BK-11260"/>
    <x v="318"/>
    <s v="Consumer"/>
    <s v="United States"/>
    <s v="New York City"/>
    <s v="New York"/>
    <n v="10035"/>
    <x v="3"/>
    <s v="OFF-PA-10001019"/>
    <x v="1"/>
    <x v="10"/>
    <s v="Xerox 1884"/>
    <n v="39.96"/>
    <n v="2"/>
    <n v="0"/>
    <n v="18.781199999999998"/>
    <n v="0.47"/>
    <s v="Small"/>
    <x v="2"/>
    <x v="10"/>
  </r>
  <r>
    <n v="857"/>
    <s v="CA-2014-125612"/>
    <d v="2014-03-08T00:00:00"/>
    <d v="2014-08-08T00:00:00"/>
    <s v="Standard Class"/>
    <s v="BK-11260"/>
    <x v="318"/>
    <s v="Consumer"/>
    <s v="United States"/>
    <s v="New York City"/>
    <s v="New York"/>
    <n v="10035"/>
    <x v="3"/>
    <s v="OFF-SU-10002537"/>
    <x v="1"/>
    <x v="14"/>
    <s v="Acme Box Cutter Scissors"/>
    <n v="102.3"/>
    <n v="10"/>
    <n v="0"/>
    <n v="26.597999999999999"/>
    <n v="0.26"/>
    <s v="Medium"/>
    <x v="2"/>
    <x v="10"/>
  </r>
  <r>
    <n v="858"/>
    <s v="CA-2014-125612"/>
    <d v="2014-03-08T00:00:00"/>
    <d v="2014-08-08T00:00:00"/>
    <s v="Standard Class"/>
    <s v="BK-11260"/>
    <x v="318"/>
    <s v="Consumer"/>
    <s v="United States"/>
    <s v="New York City"/>
    <s v="New York"/>
    <n v="10035"/>
    <x v="3"/>
    <s v="OFF-ST-10003221"/>
    <x v="1"/>
    <x v="4"/>
    <s v="Staple magnet"/>
    <n v="21.36"/>
    <n v="2"/>
    <n v="0"/>
    <n v="5.7671999999999999"/>
    <n v="0.27"/>
    <s v="Small"/>
    <x v="2"/>
    <x v="10"/>
  </r>
  <r>
    <n v="859"/>
    <s v="CA-2017-161984"/>
    <d v="2017-10-04T00:00:00"/>
    <d v="2017-04-15T00:00:00"/>
    <s v="Standard Class"/>
    <s v="SJ-20125"/>
    <x v="319"/>
    <s v="Home Office"/>
    <s v="United States"/>
    <s v="New Brunswick"/>
    <s v="New Jersey"/>
    <n v="8901"/>
    <x v="3"/>
    <s v="OFF-PA-10004569"/>
    <x v="1"/>
    <x v="10"/>
    <s v="Wirebound Message Books, Two 4 1/4&quot; x 5&quot; Forms per Page"/>
    <n v="7.61"/>
    <n v="1"/>
    <n v="0"/>
    <n v="3.5767000000000002"/>
    <n v="0.47000000000000003"/>
    <s v="Small"/>
    <x v="3"/>
    <x v="8"/>
  </r>
  <r>
    <n v="860"/>
    <s v="CA-2017-161984"/>
    <d v="2017-10-04T00:00:00"/>
    <d v="2017-04-15T00:00:00"/>
    <s v="Standard Class"/>
    <s v="SJ-20125"/>
    <x v="319"/>
    <s v="Home Office"/>
    <s v="United States"/>
    <s v="New Brunswick"/>
    <s v="New Jersey"/>
    <n v="8901"/>
    <x v="3"/>
    <s v="OFF-FA-10000624"/>
    <x v="1"/>
    <x v="13"/>
    <s v="OIC Binder Clips"/>
    <n v="7.16"/>
    <n v="2"/>
    <n v="0"/>
    <n v="3.58"/>
    <n v="0.5"/>
    <s v="Small"/>
    <x v="3"/>
    <x v="8"/>
  </r>
  <r>
    <n v="861"/>
    <s v="CA-2014-133851"/>
    <d v="2014-09-06T00:00:00"/>
    <d v="2014-06-16T00:00:00"/>
    <s v="Standard Class"/>
    <s v="CM-12445"/>
    <x v="320"/>
    <s v="Consumer"/>
    <s v="United States"/>
    <s v="San Francisco"/>
    <s v="California"/>
    <n v="94122"/>
    <x v="1"/>
    <s v="OFF-SU-10001225"/>
    <x v="1"/>
    <x v="14"/>
    <s v="Staple remover"/>
    <n v="7.36"/>
    <n v="2"/>
    <n v="0"/>
    <n v="0.1472"/>
    <n v="0.02"/>
    <s v="Small"/>
    <x v="2"/>
    <x v="3"/>
  </r>
  <r>
    <n v="862"/>
    <s v="CA-2014-133851"/>
    <d v="2014-09-06T00:00:00"/>
    <d v="2014-06-16T00:00:00"/>
    <s v="Standard Class"/>
    <s v="CM-12445"/>
    <x v="320"/>
    <s v="Consumer"/>
    <s v="United States"/>
    <s v="San Francisco"/>
    <s v="California"/>
    <n v="94122"/>
    <x v="1"/>
    <s v="OFF-AR-10003752"/>
    <x v="1"/>
    <x v="6"/>
    <s v="Deluxe Chalkboard Eraser Cleaner"/>
    <n v="23.1"/>
    <n v="2"/>
    <n v="0"/>
    <n v="10.625999999999999"/>
    <n v="0.45999999999999996"/>
    <s v="Small"/>
    <x v="2"/>
    <x v="3"/>
  </r>
  <r>
    <n v="863"/>
    <s v="CA-2016-134474"/>
    <d v="2016-05-01T00:00:00"/>
    <d v="2016-01-07T00:00:00"/>
    <s v="Second Class"/>
    <s v="AJ-10795"/>
    <x v="295"/>
    <s v="Corporate"/>
    <s v="United States"/>
    <s v="Jacksonville"/>
    <s v="Florida"/>
    <n v="32216"/>
    <x v="0"/>
    <s v="TEC-AC-10001714"/>
    <x v="2"/>
    <x v="11"/>
    <s v="Logitech MX Performance Wireless Mouse"/>
    <n v="191.47200000000001"/>
    <n v="6"/>
    <n v="0.2"/>
    <n v="40.687800000000003"/>
    <n v="0.21249999999999999"/>
    <s v="Medium"/>
    <x v="0"/>
    <x v="5"/>
  </r>
  <r>
    <n v="864"/>
    <s v="CA-2016-134474"/>
    <d v="2016-05-01T00:00:00"/>
    <d v="2016-01-07T00:00:00"/>
    <s v="Second Class"/>
    <s v="AJ-10795"/>
    <x v="295"/>
    <s v="Corporate"/>
    <s v="United States"/>
    <s v="Jacksonville"/>
    <s v="Florida"/>
    <n v="32216"/>
    <x v="0"/>
    <s v="OFF-AR-10003958"/>
    <x v="1"/>
    <x v="6"/>
    <s v="Newell 337"/>
    <n v="5.2480000000000002"/>
    <n v="2"/>
    <n v="0.2"/>
    <n v="0.59040000000000004"/>
    <n v="0.1125"/>
    <s v="Small"/>
    <x v="0"/>
    <x v="5"/>
  </r>
  <r>
    <n v="865"/>
    <s v="CA-2016-134474"/>
    <d v="2016-05-01T00:00:00"/>
    <d v="2016-01-07T00:00:00"/>
    <s v="Second Class"/>
    <s v="AJ-10795"/>
    <x v="295"/>
    <s v="Corporate"/>
    <s v="United States"/>
    <s v="Jacksonville"/>
    <s v="Florida"/>
    <n v="32216"/>
    <x v="0"/>
    <s v="TEC-PH-10002923"/>
    <x v="2"/>
    <x v="7"/>
    <s v="Logitech B530 USB Headset - headset - Full size, Binaural"/>
    <n v="59.183999999999997"/>
    <n v="2"/>
    <n v="0.2"/>
    <n v="5.1786000000000003"/>
    <n v="8.7500000000000008E-2"/>
    <s v="Small"/>
    <x v="0"/>
    <x v="5"/>
  </r>
  <r>
    <n v="866"/>
    <s v="CA-2014-149020"/>
    <d v="2014-10-01T00:00:00"/>
    <d v="2014-01-15T00:00:00"/>
    <s v="Standard Class"/>
    <s v="AJ-10780"/>
    <x v="321"/>
    <s v="Corporate"/>
    <s v="United States"/>
    <s v="Springfield"/>
    <s v="Virginia"/>
    <n v="22153"/>
    <x v="0"/>
    <s v="OFF-LA-10004272"/>
    <x v="1"/>
    <x v="2"/>
    <s v="Avery 482"/>
    <n v="2.89"/>
    <n v="1"/>
    <n v="0"/>
    <n v="1.3583000000000001"/>
    <n v="0.47000000000000003"/>
    <s v="Small"/>
    <x v="2"/>
    <x v="8"/>
  </r>
  <r>
    <n v="867"/>
    <s v="CA-2014-149020"/>
    <d v="2014-10-01T00:00:00"/>
    <d v="2014-01-15T00:00:00"/>
    <s v="Standard Class"/>
    <s v="AJ-10780"/>
    <x v="321"/>
    <s v="Corporate"/>
    <s v="United States"/>
    <s v="Springfield"/>
    <s v="Virginia"/>
    <n v="22153"/>
    <x v="0"/>
    <s v="FUR-FU-10000965"/>
    <x v="0"/>
    <x v="5"/>
    <s v="Howard Miller 11-1/2&quot; Diameter Ridgewood Wall Clock"/>
    <n v="51.94"/>
    <n v="1"/>
    <n v="0"/>
    <n v="21.295400000000001"/>
    <n v="0.41000000000000003"/>
    <s v="Small"/>
    <x v="2"/>
    <x v="8"/>
  </r>
  <r>
    <n v="868"/>
    <s v="CA-2016-134362"/>
    <d v="2016-09-29T00:00:00"/>
    <d v="2016-10-02T00:00:00"/>
    <s v="First Class"/>
    <s v="LS-16945"/>
    <x v="322"/>
    <s v="Corporate"/>
    <s v="United States"/>
    <s v="Philadelphia"/>
    <s v="Pennsylvania"/>
    <n v="19140"/>
    <x v="3"/>
    <s v="OFF-LA-10004853"/>
    <x v="1"/>
    <x v="2"/>
    <s v="Avery 483"/>
    <n v="15.936"/>
    <n v="4"/>
    <n v="0.2"/>
    <n v="5.1791999999999998"/>
    <n v="0.32500000000000001"/>
    <s v="Small"/>
    <x v="0"/>
    <x v="3"/>
  </r>
  <r>
    <n v="869"/>
    <s v="CA-2014-136742"/>
    <d v="2014-06-04T00:00:00"/>
    <d v="2014-04-10T00:00:00"/>
    <s v="Standard Class"/>
    <s v="GP-14740"/>
    <x v="323"/>
    <s v="Corporate"/>
    <s v="United States"/>
    <s v="Lancaster"/>
    <s v="Pennsylvania"/>
    <n v="17602"/>
    <x v="3"/>
    <s v="OFF-BI-10003719"/>
    <x v="1"/>
    <x v="8"/>
    <s v="Large Capacity Hanging Post Binders"/>
    <n v="44.91"/>
    <n v="6"/>
    <n v="0.7"/>
    <n v="-35.927999999999997"/>
    <n v="-0.8"/>
    <s v="Small"/>
    <x v="2"/>
    <x v="9"/>
  </r>
  <r>
    <n v="870"/>
    <s v="CA-2016-158099"/>
    <d v="2016-03-09T00:00:00"/>
    <d v="2016-09-05T00:00:00"/>
    <s v="First Class"/>
    <s v="PK-18910"/>
    <x v="324"/>
    <s v="Home Office"/>
    <s v="United States"/>
    <s v="Philadelphia"/>
    <s v="Pennsylvania"/>
    <n v="19143"/>
    <x v="3"/>
    <s v="OFF-BI-10000545"/>
    <x v="1"/>
    <x v="8"/>
    <s v="GBC Ibimaster 500 Manual ProClick Binding System"/>
    <n v="1141.47"/>
    <n v="5"/>
    <n v="0.7"/>
    <n v="-760.98"/>
    <n v="-0.66666666666666663"/>
    <s v="Large"/>
    <x v="0"/>
    <x v="10"/>
  </r>
  <r>
    <n v="871"/>
    <s v="CA-2016-158099"/>
    <d v="2016-03-09T00:00:00"/>
    <d v="2016-09-05T00:00:00"/>
    <s v="First Class"/>
    <s v="PK-18910"/>
    <x v="324"/>
    <s v="Home Office"/>
    <s v="United States"/>
    <s v="Philadelphia"/>
    <s v="Pennsylvania"/>
    <n v="19143"/>
    <x v="3"/>
    <s v="TEC-PH-10002496"/>
    <x v="2"/>
    <x v="7"/>
    <s v="Cisco SPA301"/>
    <n v="280.78199999999998"/>
    <n v="3"/>
    <n v="0.4"/>
    <n v="-46.796999999999997"/>
    <n v="-0.16666666666666666"/>
    <s v="Medium"/>
    <x v="0"/>
    <x v="10"/>
  </r>
  <r>
    <n v="872"/>
    <s v="CA-2015-131128"/>
    <d v="2015-10-19T00:00:00"/>
    <d v="2015-10-20T00:00:00"/>
    <s v="First Class"/>
    <s v="TB-21520"/>
    <x v="14"/>
    <s v="Consumer"/>
    <s v="United States"/>
    <s v="Concord"/>
    <s v="New Hampshire"/>
    <n v="3301"/>
    <x v="3"/>
    <s v="OFF-PA-10003591"/>
    <x v="1"/>
    <x v="10"/>
    <s v="Southworth 100% Cotton The Best Paper"/>
    <n v="34.44"/>
    <n v="3"/>
    <n v="0"/>
    <n v="17.22"/>
    <n v="0.5"/>
    <s v="Small"/>
    <x v="1"/>
    <x v="8"/>
  </r>
  <r>
    <n v="873"/>
    <s v="CA-2014-148488"/>
    <d v="2014-10-12T00:00:00"/>
    <d v="2014-12-15T00:00:00"/>
    <s v="Standard Class"/>
    <s v="SM-20005"/>
    <x v="325"/>
    <s v="Consumer"/>
    <s v="United States"/>
    <s v="New York City"/>
    <s v="New York"/>
    <n v="10009"/>
    <x v="3"/>
    <s v="OFF-PA-10004470"/>
    <x v="1"/>
    <x v="10"/>
    <s v="Adams Write n' Stick Phone Message Book, 11&quot; X 5 1/4&quot;, 200 Messages"/>
    <n v="11.36"/>
    <n v="2"/>
    <n v="0"/>
    <n v="5.2256"/>
    <n v="0.46"/>
    <s v="Small"/>
    <x v="2"/>
    <x v="8"/>
  </r>
  <r>
    <n v="874"/>
    <s v="CA-2014-148488"/>
    <d v="2014-10-12T00:00:00"/>
    <d v="2014-12-15T00:00:00"/>
    <s v="Standard Class"/>
    <s v="SM-20005"/>
    <x v="325"/>
    <s v="Consumer"/>
    <s v="United States"/>
    <s v="New York City"/>
    <s v="New York"/>
    <n v="10009"/>
    <x v="3"/>
    <s v="OFF-BI-10000315"/>
    <x v="1"/>
    <x v="8"/>
    <s v="Poly Designer Cover &amp; Back"/>
    <n v="106.34399999999999"/>
    <n v="7"/>
    <n v="0.2"/>
    <n v="37.220399999999998"/>
    <n v="0.35"/>
    <s v="Medium"/>
    <x v="2"/>
    <x v="8"/>
  </r>
  <r>
    <n v="875"/>
    <s v="CA-2017-114636"/>
    <d v="2017-08-25T00:00:00"/>
    <d v="2017-08-29T00:00:00"/>
    <s v="Standard Class"/>
    <s v="GA-14725"/>
    <x v="315"/>
    <s v="Consumer"/>
    <s v="United States"/>
    <s v="Charlotte"/>
    <s v="North Carolina"/>
    <n v="28205"/>
    <x v="0"/>
    <s v="OFF-PA-10001790"/>
    <x v="1"/>
    <x v="10"/>
    <s v="Xerox 1910"/>
    <n v="192.16"/>
    <n v="5"/>
    <n v="0.2"/>
    <n v="67.256"/>
    <n v="0.35000000000000003"/>
    <s v="Medium"/>
    <x v="3"/>
    <x v="0"/>
  </r>
  <r>
    <n v="876"/>
    <s v="CA-2016-116736"/>
    <d v="2016-01-17T00:00:00"/>
    <d v="2016-01-21T00:00:00"/>
    <s v="Standard Class"/>
    <s v="CC-12430"/>
    <x v="254"/>
    <s v="Home Office"/>
    <s v="United States"/>
    <s v="Concord"/>
    <s v="New Hampshire"/>
    <n v="3301"/>
    <x v="3"/>
    <s v="FUR-FU-10004017"/>
    <x v="0"/>
    <x v="5"/>
    <s v="Tenex Contemporary Contur Chairmats for Low and Medium Pile Carpet, Computer, 39&quot; x 49&quot;"/>
    <n v="322.58999999999997"/>
    <n v="3"/>
    <n v="0"/>
    <n v="64.518000000000001"/>
    <n v="0.2"/>
    <s v="Medium"/>
    <x v="0"/>
    <x v="7"/>
  </r>
  <r>
    <n v="877"/>
    <s v="CA-2016-116736"/>
    <d v="2016-01-17T00:00:00"/>
    <d v="2016-01-21T00:00:00"/>
    <s v="Standard Class"/>
    <s v="CC-12430"/>
    <x v="254"/>
    <s v="Home Office"/>
    <s v="United States"/>
    <s v="Concord"/>
    <s v="New Hampshire"/>
    <n v="3301"/>
    <x v="3"/>
    <s v="TEC-AC-10003628"/>
    <x v="2"/>
    <x v="11"/>
    <s v="Logitech 910-002974 M325 Wireless Mouse for Web Scrolling"/>
    <n v="29.99"/>
    <n v="1"/>
    <n v="0"/>
    <n v="13.195600000000001"/>
    <n v="0.44000000000000006"/>
    <s v="Small"/>
    <x v="0"/>
    <x v="7"/>
  </r>
  <r>
    <n v="878"/>
    <s v="CA-2016-116736"/>
    <d v="2016-01-17T00:00:00"/>
    <d v="2016-01-21T00:00:00"/>
    <s v="Standard Class"/>
    <s v="CC-12430"/>
    <x v="254"/>
    <s v="Home Office"/>
    <s v="United States"/>
    <s v="Concord"/>
    <s v="New Hampshire"/>
    <n v="3301"/>
    <x v="3"/>
    <s v="TEC-AC-10002049"/>
    <x v="2"/>
    <x v="11"/>
    <s v="Logitech G19 Programmable Gaming Keyboard"/>
    <n v="371.97"/>
    <n v="3"/>
    <n v="0"/>
    <n v="66.954599999999999"/>
    <n v="0.18"/>
    <s v="Medium"/>
    <x v="0"/>
    <x v="7"/>
  </r>
  <r>
    <n v="879"/>
    <s v="US-2014-158638"/>
    <d v="2014-09-17T00:00:00"/>
    <d v="2014-09-21T00:00:00"/>
    <s v="Standard Class"/>
    <s v="AG-10765"/>
    <x v="326"/>
    <s v="Home Office"/>
    <s v="United States"/>
    <s v="Philadelphia"/>
    <s v="Pennsylvania"/>
    <n v="19120"/>
    <x v="3"/>
    <s v="OFF-BI-10003712"/>
    <x v="1"/>
    <x v="8"/>
    <s v="Acco Pressboard Covers with Storage Hooks, 14 7/8&quot; x 11&quot;, Light Blue"/>
    <n v="5.8920000000000003"/>
    <n v="4"/>
    <n v="0.7"/>
    <n v="-4.1243999999999996"/>
    <n v="-0.69999999999999984"/>
    <s v="Small"/>
    <x v="2"/>
    <x v="3"/>
  </r>
  <r>
    <n v="880"/>
    <s v="CA-2017-111689"/>
    <d v="2017-11-30T00:00:00"/>
    <d v="2017-12-02T00:00:00"/>
    <s v="Second Class"/>
    <s v="HP-14815"/>
    <x v="6"/>
    <s v="Home Office"/>
    <s v="United States"/>
    <s v="New York City"/>
    <s v="New York"/>
    <n v="10024"/>
    <x v="3"/>
    <s v="OFF-BI-10003984"/>
    <x v="1"/>
    <x v="8"/>
    <s v="Lock-Up Easel 'Spel-Binder'"/>
    <n v="68.471999999999994"/>
    <n v="3"/>
    <n v="0.2"/>
    <n v="23.109300000000001"/>
    <n v="0.33750000000000002"/>
    <s v="Small"/>
    <x v="3"/>
    <x v="2"/>
  </r>
  <r>
    <n v="881"/>
    <s v="CA-2017-111689"/>
    <d v="2017-11-30T00:00:00"/>
    <d v="2017-12-02T00:00:00"/>
    <s v="Second Class"/>
    <s v="HP-14815"/>
    <x v="6"/>
    <s v="Home Office"/>
    <s v="United States"/>
    <s v="New York City"/>
    <s v="New York"/>
    <n v="10024"/>
    <x v="3"/>
    <s v="FUR-CH-10004287"/>
    <x v="0"/>
    <x v="1"/>
    <s v="SAFCO Arco Folding Chair"/>
    <n v="1242.9000000000001"/>
    <n v="5"/>
    <n v="0.1"/>
    <n v="262.39"/>
    <n v="0.21111111111111108"/>
    <s v="Large"/>
    <x v="3"/>
    <x v="2"/>
  </r>
  <r>
    <n v="882"/>
    <s v="CA-2015-129098"/>
    <d v="2015-09-10T00:00:00"/>
    <d v="2015-10-13T00:00:00"/>
    <s v="Standard Class"/>
    <s v="DK-13090"/>
    <x v="54"/>
    <s v="Consumer"/>
    <s v="United States"/>
    <s v="Springfield"/>
    <s v="Virginia"/>
    <n v="22153"/>
    <x v="0"/>
    <s v="OFF-ST-10001321"/>
    <x v="1"/>
    <x v="4"/>
    <s v="Decoflex Hanging Personal Folder File, Blue"/>
    <n v="30.84"/>
    <n v="2"/>
    <n v="0"/>
    <n v="8.3268000000000004"/>
    <n v="0.27"/>
    <s v="Small"/>
    <x v="1"/>
    <x v="3"/>
  </r>
  <r>
    <n v="883"/>
    <s v="US-2017-123463"/>
    <d v="2017-12-23T00:00:00"/>
    <d v="2017-12-23T00:00:00"/>
    <s v="Same Day"/>
    <s v="GZ-14470"/>
    <x v="47"/>
    <s v="Consumer"/>
    <s v="United States"/>
    <s v="San Francisco"/>
    <s v="California"/>
    <n v="94109"/>
    <x v="1"/>
    <s v="OFF-AR-10001118"/>
    <x v="1"/>
    <x v="6"/>
    <s v="Binney &amp; Smith Crayola Metallic Crayons, 16-Color Pack"/>
    <n v="13.48"/>
    <n v="4"/>
    <n v="0"/>
    <n v="5.9311999999999996"/>
    <n v="0.43999999999999995"/>
    <s v="Small"/>
    <x v="3"/>
    <x v="1"/>
  </r>
  <r>
    <n v="884"/>
    <s v="CA-2016-165148"/>
    <d v="2016-10-22T00:00:00"/>
    <d v="2016-10-24T00:00:00"/>
    <s v="First Class"/>
    <s v="PM-19135"/>
    <x v="327"/>
    <s v="Home Office"/>
    <s v="United States"/>
    <s v="Detroit"/>
    <s v="Michigan"/>
    <n v="48227"/>
    <x v="2"/>
    <s v="FUR-FU-10000732"/>
    <x v="0"/>
    <x v="5"/>
    <s v="Eldon 200 Class Desk Accessories"/>
    <n v="31.4"/>
    <n v="5"/>
    <n v="0"/>
    <n v="10.048"/>
    <n v="0.32"/>
    <s v="Small"/>
    <x v="0"/>
    <x v="8"/>
  </r>
  <r>
    <n v="885"/>
    <s v="CA-2014-134061"/>
    <d v="2014-04-29T00:00:00"/>
    <d v="2014-05-04T00:00:00"/>
    <s v="Standard Class"/>
    <s v="LL-16840"/>
    <x v="328"/>
    <s v="Consumer"/>
    <s v="United States"/>
    <s v="Rochester"/>
    <s v="New York"/>
    <n v="14609"/>
    <x v="3"/>
    <s v="FUR-FU-10001424"/>
    <x v="0"/>
    <x v="5"/>
    <s v="Dax Clear Box Frame"/>
    <n v="17.46"/>
    <n v="2"/>
    <n v="0"/>
    <n v="5.9363999999999999"/>
    <n v="0.33999999999999997"/>
    <s v="Small"/>
    <x v="2"/>
    <x v="4"/>
  </r>
  <r>
    <n v="886"/>
    <s v="CA-2015-143602"/>
    <d v="2015-04-25T00:00:00"/>
    <d v="2015-04-28T00:00:00"/>
    <s v="Second Class"/>
    <s v="JS-15595"/>
    <x v="329"/>
    <s v="Corporate"/>
    <s v="United States"/>
    <s v="Los Angeles"/>
    <s v="California"/>
    <n v="90045"/>
    <x v="1"/>
    <s v="OFF-BI-10002071"/>
    <x v="1"/>
    <x v="8"/>
    <s v="Fellowes Black Plastic Comb Bindings"/>
    <n v="13.944000000000001"/>
    <n v="3"/>
    <n v="0.2"/>
    <n v="4.5317999999999996"/>
    <n v="0.32499999999999996"/>
    <s v="Small"/>
    <x v="1"/>
    <x v="4"/>
  </r>
  <r>
    <n v="887"/>
    <s v="CA-2017-115364"/>
    <d v="2017-06-26T00:00:00"/>
    <d v="2017-07-02T00:00:00"/>
    <s v="Standard Class"/>
    <s v="OT-18730"/>
    <x v="220"/>
    <s v="Consumer"/>
    <s v="United States"/>
    <s v="San Diego"/>
    <s v="California"/>
    <n v="92105"/>
    <x v="1"/>
    <s v="OFF-ST-10002486"/>
    <x v="1"/>
    <x v="4"/>
    <s v="Eldon Shelf Savers Cubes and Bins"/>
    <n v="83.76"/>
    <n v="12"/>
    <n v="0"/>
    <n v="1.6752"/>
    <n v="0.02"/>
    <s v="Small"/>
    <x v="3"/>
    <x v="9"/>
  </r>
  <r>
    <n v="888"/>
    <s v="CA-2017-150707"/>
    <d v="2017-10-14T00:00:00"/>
    <d v="2017-10-19T00:00:00"/>
    <s v="Standard Class"/>
    <s v="EL-13735"/>
    <x v="330"/>
    <s v="Home Office"/>
    <s v="United States"/>
    <s v="Columbia"/>
    <s v="Maryland"/>
    <n v="21044"/>
    <x v="3"/>
    <s v="OFF-BI-10001078"/>
    <x v="1"/>
    <x v="8"/>
    <s v="Acco PRESSTEX Data Binder with Storage Hooks, Dark Blue, 14 7/8&quot; X 11&quot;"/>
    <n v="37.659999999999997"/>
    <n v="7"/>
    <n v="0"/>
    <n v="18.453399999999998"/>
    <n v="0.49"/>
    <s v="Small"/>
    <x v="3"/>
    <x v="8"/>
  </r>
  <r>
    <n v="889"/>
    <s v="CA-2014-104976"/>
    <d v="2014-09-12T00:00:00"/>
    <d v="2014-12-16T00:00:00"/>
    <s v="Standard Class"/>
    <s v="CK-12760"/>
    <x v="316"/>
    <s v="Corporate"/>
    <s v="United States"/>
    <s v="San Francisco"/>
    <s v="California"/>
    <n v="94122"/>
    <x v="1"/>
    <s v="OFF-PA-10003845"/>
    <x v="1"/>
    <x v="10"/>
    <s v="Xerox 1987"/>
    <n v="34.68"/>
    <n v="6"/>
    <n v="0"/>
    <n v="16.993200000000002"/>
    <n v="0.49000000000000005"/>
    <s v="Small"/>
    <x v="2"/>
    <x v="3"/>
  </r>
  <r>
    <n v="890"/>
    <s v="CA-2017-132934"/>
    <d v="2017-06-20T00:00:00"/>
    <d v="2017-06-26T00:00:00"/>
    <s v="Standard Class"/>
    <s v="JE-15475"/>
    <x v="188"/>
    <s v="Consumer"/>
    <s v="United States"/>
    <s v="New Rochelle"/>
    <s v="New York"/>
    <n v="10801"/>
    <x v="3"/>
    <s v="TEC-AC-10000927"/>
    <x v="2"/>
    <x v="11"/>
    <s v="Anker Ultrathin Bluetooth Wireless Keyboard Aluminum Cover with Stand "/>
    <n v="149.94999999999999"/>
    <n v="5"/>
    <n v="0"/>
    <n v="14.994999999999999"/>
    <n v="0.1"/>
    <s v="Medium"/>
    <x v="3"/>
    <x v="9"/>
  </r>
  <r>
    <n v="891"/>
    <s v="CA-2017-132934"/>
    <d v="2017-06-20T00:00:00"/>
    <d v="2017-06-26T00:00:00"/>
    <s v="Standard Class"/>
    <s v="JE-15475"/>
    <x v="188"/>
    <s v="Consumer"/>
    <s v="United States"/>
    <s v="New Rochelle"/>
    <s v="New York"/>
    <n v="10801"/>
    <x v="3"/>
    <s v="OFF-BI-10001098"/>
    <x v="1"/>
    <x v="8"/>
    <s v="Acco D-Ring Binder w/DublLock"/>
    <n v="51.311999999999998"/>
    <n v="3"/>
    <n v="0.2"/>
    <n v="18.6006"/>
    <n v="0.36250000000000004"/>
    <s v="Small"/>
    <x v="3"/>
    <x v="9"/>
  </r>
  <r>
    <n v="892"/>
    <s v="CA-2017-133256"/>
    <d v="2017-06-26T00:00:00"/>
    <d v="2017-06-27T00:00:00"/>
    <s v="First Class"/>
    <s v="TH-21550"/>
    <x v="274"/>
    <s v="Home Office"/>
    <s v="United States"/>
    <s v="Detroit"/>
    <s v="Michigan"/>
    <n v="48227"/>
    <x v="2"/>
    <s v="OFF-PA-10001622"/>
    <x v="1"/>
    <x v="10"/>
    <s v="Ampad Poly Cover Wirebound Steno Book, 6&quot; x 9&quot; Assorted Colors, Gregg Ruled"/>
    <n v="4.54"/>
    <n v="1"/>
    <n v="0"/>
    <n v="2.0430000000000001"/>
    <n v="0.45"/>
    <s v="Small"/>
    <x v="3"/>
    <x v="9"/>
  </r>
  <r>
    <n v="893"/>
    <s v="CA-2017-133256"/>
    <d v="2017-06-26T00:00:00"/>
    <d v="2017-06-27T00:00:00"/>
    <s v="First Class"/>
    <s v="TH-21550"/>
    <x v="274"/>
    <s v="Home Office"/>
    <s v="United States"/>
    <s v="Detroit"/>
    <s v="Michigan"/>
    <n v="48227"/>
    <x v="2"/>
    <s v="OFF-AR-10003158"/>
    <x v="1"/>
    <x v="6"/>
    <s v="Fluorescent Highlighters by Dixon"/>
    <n v="15.92"/>
    <n v="4"/>
    <n v="0"/>
    <n v="5.4127999999999998"/>
    <n v="0.33999999999999997"/>
    <s v="Small"/>
    <x v="3"/>
    <x v="9"/>
  </r>
  <r>
    <n v="894"/>
    <s v="CA-2017-133256"/>
    <d v="2017-06-26T00:00:00"/>
    <d v="2017-06-27T00:00:00"/>
    <s v="First Class"/>
    <s v="TH-21550"/>
    <x v="274"/>
    <s v="Home Office"/>
    <s v="United States"/>
    <s v="Detroit"/>
    <s v="Michigan"/>
    <n v="48227"/>
    <x v="2"/>
    <s v="TEC-PH-10002660"/>
    <x v="2"/>
    <x v="7"/>
    <s v="Nortel Networks T7316 E Nt8 B27"/>
    <n v="543.91999999999996"/>
    <n v="8"/>
    <n v="0"/>
    <n v="135.97999999999999"/>
    <n v="0.25"/>
    <s v="Large"/>
    <x v="3"/>
    <x v="9"/>
  </r>
  <r>
    <n v="895"/>
    <s v="CA-2016-105494"/>
    <d v="2016-10-11T00:00:00"/>
    <d v="2016-11-12T00:00:00"/>
    <s v="First Class"/>
    <s v="PC-18745"/>
    <x v="331"/>
    <s v="Corporate"/>
    <s v="United States"/>
    <s v="San Francisco"/>
    <s v="California"/>
    <n v="94122"/>
    <x v="1"/>
    <s v="OFF-ST-10002205"/>
    <x v="1"/>
    <x v="4"/>
    <s v="File Shuttle I and Handi-File"/>
    <n v="155.82"/>
    <n v="7"/>
    <n v="0"/>
    <n v="42.071399999999997"/>
    <n v="0.27"/>
    <s v="Medium"/>
    <x v="0"/>
    <x v="8"/>
  </r>
  <r>
    <n v="896"/>
    <s v="CA-2016-105494"/>
    <d v="2016-10-11T00:00:00"/>
    <d v="2016-11-12T00:00:00"/>
    <s v="First Class"/>
    <s v="PC-18745"/>
    <x v="331"/>
    <s v="Corporate"/>
    <s v="United States"/>
    <s v="San Francisco"/>
    <s v="California"/>
    <n v="94122"/>
    <x v="1"/>
    <s v="OFF-BI-10003364"/>
    <x v="1"/>
    <x v="8"/>
    <s v="Binding Machine Supplies"/>
    <n v="70.007999999999996"/>
    <n v="3"/>
    <n v="0.2"/>
    <n v="24.502800000000001"/>
    <n v="0.35000000000000003"/>
    <s v="Small"/>
    <x v="0"/>
    <x v="8"/>
  </r>
  <r>
    <n v="897"/>
    <s v="CA-2016-140634"/>
    <d v="2016-03-10T00:00:00"/>
    <d v="2016-10-06T00:00:00"/>
    <s v="Second Class"/>
    <s v="HL-15040"/>
    <x v="332"/>
    <s v="Consumer"/>
    <s v="United States"/>
    <s v="Houston"/>
    <s v="Texas"/>
    <n v="77095"/>
    <x v="2"/>
    <s v="OFF-EN-10001099"/>
    <x v="1"/>
    <x v="12"/>
    <s v="Staple envelope"/>
    <n v="15.648"/>
    <n v="2"/>
    <n v="0.2"/>
    <n v="5.0856000000000003"/>
    <n v="0.32500000000000001"/>
    <s v="Small"/>
    <x v="0"/>
    <x v="10"/>
  </r>
  <r>
    <n v="898"/>
    <s v="CA-2014-144407"/>
    <d v="2014-09-09T00:00:00"/>
    <d v="2014-09-15T00:00:00"/>
    <s v="Standard Class"/>
    <s v="MS-17365"/>
    <x v="333"/>
    <s v="Consumer"/>
    <s v="United States"/>
    <s v="Detroit"/>
    <s v="Michigan"/>
    <n v="48227"/>
    <x v="2"/>
    <s v="OFF-LA-10003923"/>
    <x v="1"/>
    <x v="2"/>
    <s v="Alphabetical Labels for Top Tab Filing"/>
    <n v="103.6"/>
    <n v="7"/>
    <n v="0"/>
    <n v="51.8"/>
    <n v="0.5"/>
    <s v="Medium"/>
    <x v="2"/>
    <x v="3"/>
  </r>
  <r>
    <n v="899"/>
    <s v="CA-2017-160983"/>
    <d v="2017-10-29T00:00:00"/>
    <d v="2017-10-31T00:00:00"/>
    <s v="Second Class"/>
    <s v="GB-14530"/>
    <x v="334"/>
    <s v="Corporate"/>
    <s v="United States"/>
    <s v="Auburn"/>
    <s v="New York"/>
    <n v="13021"/>
    <x v="3"/>
    <s v="OFF-PA-10002250"/>
    <x v="1"/>
    <x v="10"/>
    <s v="Things To Do Today Pad"/>
    <n v="46.96"/>
    <n v="8"/>
    <n v="0"/>
    <n v="22.540800000000001"/>
    <n v="0.48"/>
    <s v="Small"/>
    <x v="3"/>
    <x v="8"/>
  </r>
  <r>
    <n v="900"/>
    <s v="US-2016-114622"/>
    <d v="2016-10-04T00:00:00"/>
    <d v="2016-04-12T00:00:00"/>
    <s v="First Class"/>
    <s v="JR-16210"/>
    <x v="335"/>
    <s v="Corporate"/>
    <s v="United States"/>
    <s v="Springfield"/>
    <s v="Ohio"/>
    <n v="45503"/>
    <x v="3"/>
    <s v="OFF-BI-10004716"/>
    <x v="1"/>
    <x v="8"/>
    <s v="Wilson Jones Hanging Recycled Pressboard Data Binders"/>
    <n v="8.9039999999999999"/>
    <n v="2"/>
    <n v="0.7"/>
    <n v="-6.5296000000000003"/>
    <n v="-0.73333333333333339"/>
    <s v="Small"/>
    <x v="0"/>
    <x v="8"/>
  </r>
  <r>
    <n v="901"/>
    <s v="CA-2017-150959"/>
    <d v="2017-11-11T00:00:00"/>
    <d v="2017-11-13T00:00:00"/>
    <s v="First Class"/>
    <s v="TD-20995"/>
    <x v="143"/>
    <s v="Consumer"/>
    <s v="United States"/>
    <s v="Garland"/>
    <s v="Texas"/>
    <n v="75043"/>
    <x v="2"/>
    <s v="OFF-LA-10001045"/>
    <x v="1"/>
    <x v="2"/>
    <s v="Permanent Self-Adhesive File Folder Labels for Typewriters by Universal"/>
    <n v="10.44"/>
    <n v="5"/>
    <n v="0.2"/>
    <n v="3.3929999999999998"/>
    <n v="0.32500000000000001"/>
    <s v="Small"/>
    <x v="3"/>
    <x v="2"/>
  </r>
  <r>
    <n v="902"/>
    <s v="CA-2017-150959"/>
    <d v="2017-11-11T00:00:00"/>
    <d v="2017-11-13T00:00:00"/>
    <s v="First Class"/>
    <s v="TD-20995"/>
    <x v="143"/>
    <s v="Consumer"/>
    <s v="United States"/>
    <s v="Garland"/>
    <s v="Texas"/>
    <n v="75043"/>
    <x v="2"/>
    <s v="OFF-BI-10001510"/>
    <x v="1"/>
    <x v="8"/>
    <s v="Deluxe Heavy-Duty Vinyl Round Ring Binder"/>
    <n v="18.335999999999999"/>
    <n v="4"/>
    <n v="0.8"/>
    <n v="-32.088000000000001"/>
    <n v="-1.7500000000000002"/>
    <s v="Small"/>
    <x v="3"/>
    <x v="2"/>
  </r>
  <r>
    <n v="903"/>
    <s v="CA-2017-132353"/>
    <d v="2017-09-15T00:00:00"/>
    <d v="2017-09-17T00:00:00"/>
    <s v="First Class"/>
    <s v="DB-13060"/>
    <x v="72"/>
    <s v="Consumer"/>
    <s v="United States"/>
    <s v="Chicago"/>
    <s v="Illinois"/>
    <n v="60653"/>
    <x v="2"/>
    <s v="TEC-PH-10004536"/>
    <x v="2"/>
    <x v="7"/>
    <s v="Avaya 5420 Digital phone"/>
    <n v="323.976"/>
    <n v="3"/>
    <n v="0.2"/>
    <n v="20.2485"/>
    <n v="6.25E-2"/>
    <s v="Medium"/>
    <x v="3"/>
    <x v="3"/>
  </r>
  <r>
    <n v="904"/>
    <s v="CA-2016-130477"/>
    <d v="2016-08-04T00:00:00"/>
    <d v="2016-04-12T00:00:00"/>
    <s v="Standard Class"/>
    <s v="LC-17140"/>
    <x v="95"/>
    <s v="Consumer"/>
    <s v="United States"/>
    <s v="Los Angeles"/>
    <s v="California"/>
    <n v="90032"/>
    <x v="1"/>
    <s v="OFF-PA-10002947"/>
    <x v="1"/>
    <x v="10"/>
    <s v="Xerox 1923"/>
    <n v="20.04"/>
    <n v="3"/>
    <n v="0"/>
    <n v="9.6191999999999993"/>
    <n v="0.48"/>
    <s v="Small"/>
    <x v="0"/>
    <x v="0"/>
  </r>
  <r>
    <n v="905"/>
    <s v="CA-2016-130477"/>
    <d v="2016-08-04T00:00:00"/>
    <d v="2016-04-12T00:00:00"/>
    <s v="Standard Class"/>
    <s v="LC-17140"/>
    <x v="95"/>
    <s v="Consumer"/>
    <s v="United States"/>
    <s v="Los Angeles"/>
    <s v="California"/>
    <n v="90032"/>
    <x v="1"/>
    <s v="OFF-ST-10002583"/>
    <x v="1"/>
    <x v="4"/>
    <s v="Fellowes Neat Ideas Storage Cubes"/>
    <n v="64.959999999999994"/>
    <n v="2"/>
    <n v="0"/>
    <n v="2.5983999999999998"/>
    <n v="0.04"/>
    <s v="Small"/>
    <x v="0"/>
    <x v="0"/>
  </r>
  <r>
    <n v="906"/>
    <s v="CA-2016-130477"/>
    <d v="2016-08-04T00:00:00"/>
    <d v="2016-04-12T00:00:00"/>
    <s v="Standard Class"/>
    <s v="LC-17140"/>
    <x v="95"/>
    <s v="Consumer"/>
    <s v="United States"/>
    <s v="Los Angeles"/>
    <s v="California"/>
    <n v="90032"/>
    <x v="1"/>
    <s v="OFF-PA-10000019"/>
    <x v="1"/>
    <x v="10"/>
    <s v="Xerox 1931"/>
    <n v="12.96"/>
    <n v="2"/>
    <n v="0"/>
    <n v="6.2207999999999997"/>
    <n v="0.47999999999999993"/>
    <s v="Small"/>
    <x v="0"/>
    <x v="0"/>
  </r>
  <r>
    <n v="907"/>
    <s v="CA-2017-143259"/>
    <d v="2017-12-30T00:00:00"/>
    <d v="2018-01-03T00:00:00"/>
    <s v="Standard Class"/>
    <s v="PO-18865"/>
    <x v="22"/>
    <s v="Consumer"/>
    <s v="United States"/>
    <s v="New York City"/>
    <s v="New York"/>
    <n v="10009"/>
    <x v="3"/>
    <s v="FUR-BO-10003441"/>
    <x v="0"/>
    <x v="0"/>
    <s v="Bush Westfield Collection Bookcases, Fully Assembled"/>
    <n v="323.13600000000002"/>
    <n v="4"/>
    <n v="0.2"/>
    <n v="12.117599999999999"/>
    <n v="3.7499999999999999E-2"/>
    <s v="Medium"/>
    <x v="3"/>
    <x v="1"/>
  </r>
  <r>
    <n v="908"/>
    <s v="CA-2017-143259"/>
    <d v="2017-12-30T00:00:00"/>
    <d v="2018-01-03T00:00:00"/>
    <s v="Standard Class"/>
    <s v="PO-18865"/>
    <x v="22"/>
    <s v="Consumer"/>
    <s v="United States"/>
    <s v="New York City"/>
    <s v="New York"/>
    <n v="10009"/>
    <x v="3"/>
    <s v="TEC-PH-10004774"/>
    <x v="2"/>
    <x v="7"/>
    <s v="Gear Head AU3700S Headset"/>
    <n v="90.93"/>
    <n v="7"/>
    <n v="0"/>
    <n v="2.7279"/>
    <n v="0.03"/>
    <s v="Small"/>
    <x v="3"/>
    <x v="1"/>
  </r>
  <r>
    <n v="909"/>
    <s v="CA-2017-143259"/>
    <d v="2017-12-30T00:00:00"/>
    <d v="2018-01-03T00:00:00"/>
    <s v="Standard Class"/>
    <s v="PO-18865"/>
    <x v="22"/>
    <s v="Consumer"/>
    <s v="United States"/>
    <s v="New York City"/>
    <s v="New York"/>
    <n v="10009"/>
    <x v="3"/>
    <s v="OFF-BI-10003684"/>
    <x v="1"/>
    <x v="8"/>
    <s v="Wilson Jones Legal Size Ring Binders"/>
    <n v="52.776000000000003"/>
    <n v="3"/>
    <n v="0.2"/>
    <n v="19.791"/>
    <n v="0.375"/>
    <s v="Small"/>
    <x v="3"/>
    <x v="1"/>
  </r>
  <r>
    <n v="910"/>
    <s v="CA-2017-137596"/>
    <d v="2017-02-09T00:00:00"/>
    <d v="2017-09-07T00:00:00"/>
    <s v="Standard Class"/>
    <s v="BE-11335"/>
    <x v="336"/>
    <s v="Home Office"/>
    <s v="United States"/>
    <s v="Jackson"/>
    <s v="Michigan"/>
    <n v="49201"/>
    <x v="2"/>
    <s v="TEC-PH-10001494"/>
    <x v="2"/>
    <x v="7"/>
    <s v="Polycom CX600 IP Phone VoIP phone"/>
    <n v="1199.8"/>
    <n v="4"/>
    <n v="0"/>
    <n v="323.94600000000003"/>
    <n v="0.27"/>
    <s v="Large"/>
    <x v="3"/>
    <x v="11"/>
  </r>
  <r>
    <n v="911"/>
    <s v="CA-2017-137596"/>
    <d v="2017-02-09T00:00:00"/>
    <d v="2017-09-07T00:00:00"/>
    <s v="Standard Class"/>
    <s v="BE-11335"/>
    <x v="336"/>
    <s v="Home Office"/>
    <s v="United States"/>
    <s v="Jackson"/>
    <s v="Michigan"/>
    <n v="49201"/>
    <x v="2"/>
    <s v="TEC-AC-10004666"/>
    <x v="2"/>
    <x v="11"/>
    <s v="Maxell iVDR EX 500GB Cartridge"/>
    <n v="1928.78"/>
    <n v="7"/>
    <n v="0"/>
    <n v="829.37540000000001"/>
    <n v="0.43"/>
    <s v="Large"/>
    <x v="3"/>
    <x v="11"/>
  </r>
  <r>
    <n v="912"/>
    <s v="CA-2017-137596"/>
    <d v="2017-02-09T00:00:00"/>
    <d v="2017-09-07T00:00:00"/>
    <s v="Standard Class"/>
    <s v="BE-11335"/>
    <x v="336"/>
    <s v="Home Office"/>
    <s v="United States"/>
    <s v="Jackson"/>
    <s v="Michigan"/>
    <n v="49201"/>
    <x v="2"/>
    <s v="OFF-ST-10003816"/>
    <x v="1"/>
    <x v="4"/>
    <s v="Fellowes High-Stak Drawer Files"/>
    <n v="352.38"/>
    <n v="2"/>
    <n v="0"/>
    <n v="81.047399999999996"/>
    <n v="0.22999999999999998"/>
    <s v="Medium"/>
    <x v="3"/>
    <x v="11"/>
  </r>
  <r>
    <n v="913"/>
    <s v="CA-2015-133627"/>
    <d v="2015-05-31T00:00:00"/>
    <d v="2015-06-07T00:00:00"/>
    <s v="Standard Class"/>
    <s v="SC-20050"/>
    <x v="337"/>
    <s v="Home Office"/>
    <s v="United States"/>
    <s v="Norwich"/>
    <s v="Connecticut"/>
    <n v="6360"/>
    <x v="3"/>
    <s v="FUR-FU-10001935"/>
    <x v="0"/>
    <x v="5"/>
    <s v="3M Hangers With Command Adhesive"/>
    <n v="22.2"/>
    <n v="6"/>
    <n v="0"/>
    <n v="9.1020000000000003"/>
    <n v="0.41000000000000003"/>
    <s v="Small"/>
    <x v="1"/>
    <x v="5"/>
  </r>
  <r>
    <n v="914"/>
    <s v="CA-2017-102519"/>
    <d v="2017-11-27T00:00:00"/>
    <d v="2017-11-29T00:00:00"/>
    <s v="First Class"/>
    <s v="BM-11650"/>
    <x v="312"/>
    <s v="Corporate"/>
    <s v="United States"/>
    <s v="Milwaukee"/>
    <s v="Wisconsin"/>
    <n v="53209"/>
    <x v="2"/>
    <s v="FUR-FU-10004091"/>
    <x v="0"/>
    <x v="5"/>
    <s v="Howard Miller 13&quot; Diameter Goldtone Round Wall Clock"/>
    <n v="46.94"/>
    <n v="1"/>
    <n v="0"/>
    <n v="19.2454"/>
    <n v="0.41000000000000003"/>
    <s v="Small"/>
    <x v="3"/>
    <x v="2"/>
  </r>
  <r>
    <n v="915"/>
    <s v="CA-2017-102519"/>
    <d v="2017-11-27T00:00:00"/>
    <d v="2017-11-29T00:00:00"/>
    <s v="First Class"/>
    <s v="BM-11650"/>
    <x v="312"/>
    <s v="Corporate"/>
    <s v="United States"/>
    <s v="Milwaukee"/>
    <s v="Wisconsin"/>
    <n v="53209"/>
    <x v="2"/>
    <s v="TEC-AC-10001772"/>
    <x v="2"/>
    <x v="11"/>
    <s v="Memorex Mini Travel Drive 16 GB USB 2.0 Flash Drive"/>
    <n v="143.72999999999999"/>
    <n v="9"/>
    <n v="0"/>
    <n v="56.054699999999997"/>
    <n v="0.39"/>
    <s v="Medium"/>
    <x v="3"/>
    <x v="2"/>
  </r>
  <r>
    <n v="916"/>
    <s v="US-2014-141215"/>
    <d v="2014-06-15T00:00:00"/>
    <d v="2014-06-21T00:00:00"/>
    <s v="Standard Class"/>
    <s v="KL-16555"/>
    <x v="126"/>
    <s v="Corporate"/>
    <s v="United States"/>
    <s v="San Antonio"/>
    <s v="Texas"/>
    <n v="78207"/>
    <x v="2"/>
    <s v="FUR-TA-10001520"/>
    <x v="0"/>
    <x v="3"/>
    <s v="Lesro Sheffield Collection Coffee Table, End Table, Center Table, Corner Table"/>
    <n v="99.918000000000006"/>
    <n v="2"/>
    <n v="0.3"/>
    <n v="-18.5562"/>
    <n v="-0.18571428571428572"/>
    <s v="Small"/>
    <x v="2"/>
    <x v="9"/>
  </r>
  <r>
    <n v="917"/>
    <s v="US-2014-141215"/>
    <d v="2014-06-15T00:00:00"/>
    <d v="2014-06-21T00:00:00"/>
    <s v="Standard Class"/>
    <s v="KL-16555"/>
    <x v="126"/>
    <s v="Corporate"/>
    <s v="United States"/>
    <s v="San Antonio"/>
    <s v="Texas"/>
    <n v="78207"/>
    <x v="2"/>
    <s v="FUR-CH-10003379"/>
    <x v="0"/>
    <x v="1"/>
    <s v="Global Commerce Series High-Back Swivel/Tilt Chairs"/>
    <n v="797.94399999999996"/>
    <n v="4"/>
    <n v="0.3"/>
    <n v="-56.996000000000002"/>
    <n v="-7.1428571428571438E-2"/>
    <s v="Large"/>
    <x v="2"/>
    <x v="9"/>
  </r>
  <r>
    <n v="918"/>
    <s v="US-2014-141215"/>
    <d v="2014-06-15T00:00:00"/>
    <d v="2014-06-21T00:00:00"/>
    <s v="Standard Class"/>
    <s v="KL-16555"/>
    <x v="126"/>
    <s v="Corporate"/>
    <s v="United States"/>
    <s v="San Antonio"/>
    <s v="Texas"/>
    <n v="78207"/>
    <x v="2"/>
    <s v="OFF-BI-10002706"/>
    <x v="1"/>
    <x v="8"/>
    <s v="Avery Premier Heavy-Duty Binder with Round Locking Rings"/>
    <n v="8.5679999999999996"/>
    <n v="3"/>
    <n v="0.8"/>
    <n v="-14.5656"/>
    <n v="-1.7"/>
    <s v="Small"/>
    <x v="2"/>
    <x v="9"/>
  </r>
  <r>
    <n v="919"/>
    <s v="CA-2016-165218"/>
    <d v="2016-05-03T00:00:00"/>
    <d v="2016-03-11T00:00:00"/>
    <s v="Standard Class"/>
    <s v="RW-19630"/>
    <x v="338"/>
    <s v="Corporate"/>
    <s v="United States"/>
    <s v="Dallas"/>
    <s v="Texas"/>
    <n v="75220"/>
    <x v="2"/>
    <s v="OFF-EN-10000056"/>
    <x v="1"/>
    <x v="12"/>
    <s v="Cameo Buff Policy Envelopes"/>
    <n v="149.352"/>
    <n v="3"/>
    <n v="0.2"/>
    <n v="50.406300000000002"/>
    <n v="0.33750000000000002"/>
    <s v="Medium"/>
    <x v="0"/>
    <x v="5"/>
  </r>
  <r>
    <n v="920"/>
    <s v="CA-2016-165218"/>
    <d v="2016-05-03T00:00:00"/>
    <d v="2016-03-11T00:00:00"/>
    <s v="Standard Class"/>
    <s v="RW-19630"/>
    <x v="338"/>
    <s v="Corporate"/>
    <s v="United States"/>
    <s v="Dallas"/>
    <s v="Texas"/>
    <n v="75220"/>
    <x v="2"/>
    <s v="OFF-ST-10001558"/>
    <x v="1"/>
    <x v="4"/>
    <s v="Acco Perma 4000 Stacking Storage Drawers"/>
    <n v="12.992000000000001"/>
    <n v="1"/>
    <n v="0.2"/>
    <n v="-0.81200000000000006"/>
    <n v="-6.25E-2"/>
    <s v="Small"/>
    <x v="0"/>
    <x v="5"/>
  </r>
  <r>
    <n v="921"/>
    <s v="CA-2014-138296"/>
    <d v="2014-05-12T00:00:00"/>
    <d v="2014-12-12T00:00:00"/>
    <s v="Standard Class"/>
    <s v="RC-19825"/>
    <x v="116"/>
    <s v="Consumer"/>
    <s v="United States"/>
    <s v="Alexandria"/>
    <s v="Virginia"/>
    <n v="22304"/>
    <x v="0"/>
    <s v="OFF-ST-10002444"/>
    <x v="1"/>
    <x v="4"/>
    <s v="Recycled Eldon Regeneration Jumbo File"/>
    <n v="24.56"/>
    <n v="2"/>
    <n v="0"/>
    <n v="6.8768000000000002"/>
    <n v="0.28000000000000003"/>
    <s v="Small"/>
    <x v="2"/>
    <x v="5"/>
  </r>
  <r>
    <n v="922"/>
    <s v="CA-2015-111164"/>
    <d v="2015-11-04T00:00:00"/>
    <d v="2015-04-15T00:00:00"/>
    <s v="Standard Class"/>
    <s v="SE-20110"/>
    <x v="339"/>
    <s v="Consumer"/>
    <s v="United States"/>
    <s v="New York City"/>
    <s v="New York"/>
    <n v="10009"/>
    <x v="3"/>
    <s v="TEC-AC-10002473"/>
    <x v="2"/>
    <x v="11"/>
    <s v="Maxell 4.7GB DVD-R"/>
    <n v="85.14"/>
    <n v="3"/>
    <n v="0"/>
    <n v="34.907400000000003"/>
    <n v="0.41000000000000003"/>
    <s v="Small"/>
    <x v="1"/>
    <x v="2"/>
  </r>
  <r>
    <n v="923"/>
    <s v="CA-2015-111164"/>
    <d v="2015-11-04T00:00:00"/>
    <d v="2015-04-15T00:00:00"/>
    <s v="Standard Class"/>
    <s v="SE-20110"/>
    <x v="339"/>
    <s v="Consumer"/>
    <s v="United States"/>
    <s v="New York City"/>
    <s v="New York"/>
    <n v="10009"/>
    <x v="3"/>
    <s v="TEC-PH-10004531"/>
    <x v="2"/>
    <x v="7"/>
    <s v="OtterBox Commuter Series Case - iPhone 5 &amp; 5s"/>
    <n v="21.99"/>
    <n v="1"/>
    <n v="0"/>
    <n v="10.555199999999999"/>
    <n v="0.48"/>
    <s v="Small"/>
    <x v="1"/>
    <x v="2"/>
  </r>
  <r>
    <n v="924"/>
    <s v="CA-2015-111164"/>
    <d v="2015-11-04T00:00:00"/>
    <d v="2015-04-15T00:00:00"/>
    <s v="Standard Class"/>
    <s v="SE-20110"/>
    <x v="339"/>
    <s v="Consumer"/>
    <s v="United States"/>
    <s v="New York City"/>
    <s v="New York"/>
    <n v="10009"/>
    <x v="3"/>
    <s v="OFF-AP-10004487"/>
    <x v="1"/>
    <x v="9"/>
    <s v="Kensington 4 Outlet MasterPiece Compact Power Control Center"/>
    <n v="406.6"/>
    <n v="5"/>
    <n v="0"/>
    <n v="113.848"/>
    <n v="0.27999999999999997"/>
    <s v="Medium"/>
    <x v="1"/>
    <x v="2"/>
  </r>
  <r>
    <n v="925"/>
    <s v="CA-2016-149797"/>
    <d v="2016-09-15T00:00:00"/>
    <d v="2016-09-20T00:00:00"/>
    <s v="Standard Class"/>
    <s v="AH-10075"/>
    <x v="340"/>
    <s v="Corporate"/>
    <s v="United States"/>
    <s v="New York City"/>
    <s v="New York"/>
    <n v="10011"/>
    <x v="3"/>
    <s v="OFF-BI-10003650"/>
    <x v="1"/>
    <x v="8"/>
    <s v="GBC DocuBind 300 Electric Binding Machine"/>
    <n v="841.56799999999998"/>
    <n v="2"/>
    <n v="0.2"/>
    <n v="294.54880000000003"/>
    <n v="0.35000000000000003"/>
    <s v="Large"/>
    <x v="0"/>
    <x v="3"/>
  </r>
  <r>
    <n v="926"/>
    <s v="CA-2014-132962"/>
    <d v="2014-09-13T00:00:00"/>
    <d v="2014-09-16T00:00:00"/>
    <s v="First Class"/>
    <s v="JM-15535"/>
    <x v="341"/>
    <s v="Consumer"/>
    <s v="United States"/>
    <s v="Philadelphia"/>
    <s v="Pennsylvania"/>
    <n v="19143"/>
    <x v="3"/>
    <s v="OFF-PA-10003543"/>
    <x v="1"/>
    <x v="10"/>
    <s v="Xerox 1985"/>
    <n v="15.552"/>
    <n v="3"/>
    <n v="0.2"/>
    <n v="5.4432"/>
    <n v="0.35000000000000003"/>
    <s v="Small"/>
    <x v="2"/>
    <x v="3"/>
  </r>
  <r>
    <n v="927"/>
    <s v="CA-2014-132962"/>
    <d v="2014-09-13T00:00:00"/>
    <d v="2014-09-16T00:00:00"/>
    <s v="First Class"/>
    <s v="JM-15535"/>
    <x v="341"/>
    <s v="Consumer"/>
    <s v="United States"/>
    <s v="Philadelphia"/>
    <s v="Pennsylvania"/>
    <n v="19143"/>
    <x v="3"/>
    <s v="TEC-AC-10004353"/>
    <x v="2"/>
    <x v="11"/>
    <s v="Hypercom P1300 Pinpad"/>
    <n v="252"/>
    <n v="5"/>
    <n v="0.2"/>
    <n v="53.55"/>
    <n v="0.21249999999999999"/>
    <s v="Medium"/>
    <x v="2"/>
    <x v="3"/>
  </r>
  <r>
    <n v="928"/>
    <s v="CA-2015-115091"/>
    <d v="2015-05-10T00:00:00"/>
    <d v="2015-10-09T00:00:00"/>
    <s v="Standard Class"/>
    <s v="JJ-15760"/>
    <x v="342"/>
    <s v="Home Office"/>
    <s v="United States"/>
    <s v="Springfield"/>
    <s v="Virginia"/>
    <n v="22153"/>
    <x v="0"/>
    <s v="OFF-AR-10000658"/>
    <x v="1"/>
    <x v="6"/>
    <s v="Newell 324"/>
    <n v="46.2"/>
    <n v="4"/>
    <n v="0"/>
    <n v="12.936"/>
    <n v="0.27999999999999997"/>
    <s v="Small"/>
    <x v="1"/>
    <x v="5"/>
  </r>
  <r>
    <n v="929"/>
    <s v="CA-2015-115091"/>
    <d v="2015-05-10T00:00:00"/>
    <d v="2015-10-09T00:00:00"/>
    <s v="Standard Class"/>
    <s v="JJ-15760"/>
    <x v="342"/>
    <s v="Home Office"/>
    <s v="United States"/>
    <s v="Springfield"/>
    <s v="Virginia"/>
    <n v="22153"/>
    <x v="0"/>
    <s v="OFF-AP-10000696"/>
    <x v="1"/>
    <x v="9"/>
    <s v="Holmes Odor Grabber"/>
    <n v="28.84"/>
    <n v="2"/>
    <n v="0"/>
    <n v="9.5172000000000008"/>
    <n v="0.33"/>
    <s v="Small"/>
    <x v="1"/>
    <x v="5"/>
  </r>
  <r>
    <n v="930"/>
    <s v="CA-2017-144932"/>
    <d v="2017-04-14T00:00:00"/>
    <d v="2017-04-17T00:00:00"/>
    <s v="First Class"/>
    <s v="AB-10165"/>
    <x v="269"/>
    <s v="Consumer"/>
    <s v="United States"/>
    <s v="Toledo"/>
    <s v="Ohio"/>
    <n v="43615"/>
    <x v="3"/>
    <s v="OFF-AR-10003560"/>
    <x v="1"/>
    <x v="6"/>
    <s v="Zebra Zazzle Fluorescent Highlighters"/>
    <n v="14.592000000000001"/>
    <n v="3"/>
    <n v="0.2"/>
    <n v="2.5535999999999999"/>
    <n v="0.17499999999999999"/>
    <s v="Small"/>
    <x v="3"/>
    <x v="4"/>
  </r>
  <r>
    <n v="931"/>
    <s v="CA-2017-144932"/>
    <d v="2017-04-14T00:00:00"/>
    <d v="2017-04-17T00:00:00"/>
    <s v="First Class"/>
    <s v="AB-10165"/>
    <x v="269"/>
    <s v="Consumer"/>
    <s v="United States"/>
    <s v="Toledo"/>
    <s v="Ohio"/>
    <n v="43615"/>
    <x v="3"/>
    <s v="OFF-AR-10001468"/>
    <x v="1"/>
    <x v="6"/>
    <s v="Sanford Prismacolor Professional Thick Lead Art Pencils, 36-Color Set"/>
    <n v="89.855999999999995"/>
    <n v="3"/>
    <n v="0.2"/>
    <n v="21.340800000000002"/>
    <n v="0.23750000000000004"/>
    <s v="Small"/>
    <x v="3"/>
    <x v="4"/>
  </r>
  <r>
    <n v="932"/>
    <s v="CA-2017-144932"/>
    <d v="2017-04-14T00:00:00"/>
    <d v="2017-04-17T00:00:00"/>
    <s v="First Class"/>
    <s v="AB-10165"/>
    <x v="269"/>
    <s v="Consumer"/>
    <s v="United States"/>
    <s v="Toledo"/>
    <s v="Ohio"/>
    <n v="43615"/>
    <x v="3"/>
    <s v="OFF-PA-10004971"/>
    <x v="1"/>
    <x v="10"/>
    <s v="Xerox 196"/>
    <n v="13.872"/>
    <n v="3"/>
    <n v="0.2"/>
    <n v="5.0286"/>
    <n v="0.36249999999999999"/>
    <s v="Small"/>
    <x v="3"/>
    <x v="4"/>
  </r>
  <r>
    <n v="933"/>
    <s v="CA-2017-114216"/>
    <d v="2017-02-09T00:00:00"/>
    <d v="2017-09-06T00:00:00"/>
    <s v="Standard Class"/>
    <s v="RK-19300"/>
    <x v="343"/>
    <s v="Consumer"/>
    <s v="United States"/>
    <s v="Philadelphia"/>
    <s v="Pennsylvania"/>
    <n v="19140"/>
    <x v="3"/>
    <s v="OFF-PA-10002195"/>
    <x v="1"/>
    <x v="10"/>
    <s v="RSVP Cards &amp; Envelopes, Blank White, 8-1/2&quot; X 11&quot;, 24 Cards/25 Envelopes/Set"/>
    <n v="12.192"/>
    <n v="3"/>
    <n v="0.2"/>
    <n v="4.1147999999999998"/>
    <n v="0.33749999999999997"/>
    <s v="Small"/>
    <x v="3"/>
    <x v="11"/>
  </r>
  <r>
    <n v="934"/>
    <s v="CA-2016-140081"/>
    <d v="2016-06-20T00:00:00"/>
    <d v="2016-06-24T00:00:00"/>
    <s v="Standard Class"/>
    <s v="CG-12040"/>
    <x v="344"/>
    <s v="Home Office"/>
    <s v="United States"/>
    <s v="Philadelphia"/>
    <s v="Pennsylvania"/>
    <n v="19120"/>
    <x v="3"/>
    <s v="OFF-PA-10001745"/>
    <x v="1"/>
    <x v="10"/>
    <s v="Wirebound Message Books, 2 7/8&quot; x 5&quot;, 3 Forms per Page"/>
    <n v="45.055999999999997"/>
    <n v="8"/>
    <n v="0.2"/>
    <n v="15.2064"/>
    <n v="0.33750000000000002"/>
    <s v="Small"/>
    <x v="0"/>
    <x v="9"/>
  </r>
  <r>
    <n v="935"/>
    <s v="CA-2016-140081"/>
    <d v="2016-06-20T00:00:00"/>
    <d v="2016-06-24T00:00:00"/>
    <s v="Standard Class"/>
    <s v="CG-12040"/>
    <x v="344"/>
    <s v="Home Office"/>
    <s v="United States"/>
    <s v="Philadelphia"/>
    <s v="Pennsylvania"/>
    <n v="19120"/>
    <x v="3"/>
    <s v="OFF-BI-10004826"/>
    <x v="1"/>
    <x v="8"/>
    <s v="JM Magazine Binder"/>
    <n v="29.718"/>
    <n v="6"/>
    <n v="0.7"/>
    <n v="-21.793199999999999"/>
    <n v="-0.73333333333333328"/>
    <s v="Small"/>
    <x v="0"/>
    <x v="9"/>
  </r>
  <r>
    <n v="936"/>
    <s v="CA-2016-140081"/>
    <d v="2016-06-20T00:00:00"/>
    <d v="2016-06-24T00:00:00"/>
    <s v="Standard Class"/>
    <s v="CG-12040"/>
    <x v="344"/>
    <s v="Home Office"/>
    <s v="United States"/>
    <s v="Philadelphia"/>
    <s v="Pennsylvania"/>
    <n v="19120"/>
    <x v="3"/>
    <s v="OFF-PA-10001870"/>
    <x v="1"/>
    <x v="10"/>
    <s v="Xerox 202"/>
    <n v="15.552"/>
    <n v="3"/>
    <n v="0.2"/>
    <n v="5.4432"/>
    <n v="0.35000000000000003"/>
    <s v="Small"/>
    <x v="0"/>
    <x v="9"/>
  </r>
  <r>
    <n v="937"/>
    <s v="CA-2016-140081"/>
    <d v="2016-06-20T00:00:00"/>
    <d v="2016-06-24T00:00:00"/>
    <s v="Standard Class"/>
    <s v="CG-12040"/>
    <x v="344"/>
    <s v="Home Office"/>
    <s v="United States"/>
    <s v="Philadelphia"/>
    <s v="Pennsylvania"/>
    <n v="19120"/>
    <x v="3"/>
    <s v="OFF-AP-10001058"/>
    <x v="1"/>
    <x v="9"/>
    <s v="Sanyo 2.5 Cubic Foot Mid-Size Office Refrigerators"/>
    <n v="447.69600000000003"/>
    <n v="2"/>
    <n v="0.2"/>
    <n v="33.577199999999998"/>
    <n v="7.4999999999999997E-2"/>
    <s v="Medium"/>
    <x v="0"/>
    <x v="9"/>
  </r>
  <r>
    <n v="938"/>
    <s v="US-2017-111745"/>
    <d v="2017-05-11T00:00:00"/>
    <d v="2017-11-06T00:00:00"/>
    <s v="First Class"/>
    <s v="RA-19885"/>
    <x v="19"/>
    <s v="Corporate"/>
    <s v="United States"/>
    <s v="Farmington"/>
    <s v="New Mexico"/>
    <n v="87401"/>
    <x v="1"/>
    <s v="TEC-AC-10003911"/>
    <x v="2"/>
    <x v="11"/>
    <s v="NETGEAR AC1750 Dual Band Gigabit Smart WiFi Router"/>
    <n v="159.99"/>
    <n v="1"/>
    <n v="0"/>
    <n v="54.396599999999999"/>
    <n v="0.33999999999999997"/>
    <s v="Medium"/>
    <x v="3"/>
    <x v="5"/>
  </r>
  <r>
    <n v="939"/>
    <s v="CA-2015-148250"/>
    <d v="2015-12-13T00:00:00"/>
    <d v="2015-12-17T00:00:00"/>
    <s v="Standard Class"/>
    <s v="RP-19270"/>
    <x v="345"/>
    <s v="Corporate"/>
    <s v="United States"/>
    <s v="Riverside"/>
    <s v="California"/>
    <n v="92503"/>
    <x v="1"/>
    <s v="OFF-PA-10000289"/>
    <x v="1"/>
    <x v="10"/>
    <s v="Xerox 213"/>
    <n v="12.96"/>
    <n v="2"/>
    <n v="0"/>
    <n v="6.2207999999999997"/>
    <n v="0.47999999999999993"/>
    <s v="Small"/>
    <x v="1"/>
    <x v="1"/>
  </r>
  <r>
    <n v="940"/>
    <s v="CA-2015-148250"/>
    <d v="2015-12-13T00:00:00"/>
    <d v="2015-12-17T00:00:00"/>
    <s v="Standard Class"/>
    <s v="RP-19270"/>
    <x v="345"/>
    <s v="Corporate"/>
    <s v="United States"/>
    <s v="Riverside"/>
    <s v="California"/>
    <n v="92503"/>
    <x v="1"/>
    <s v="OFF-AP-10003040"/>
    <x v="1"/>
    <x v="9"/>
    <s v="Fellowes 8 Outlet Superior Workstation Surge Protector w/o Phone/Fax/Modem Protection"/>
    <n v="134.47999999999999"/>
    <n v="4"/>
    <n v="0"/>
    <n v="34.964799999999997"/>
    <n v="0.26"/>
    <s v="Medium"/>
    <x v="1"/>
    <x v="1"/>
  </r>
  <r>
    <n v="941"/>
    <s v="CA-2016-105760"/>
    <d v="2016-06-19T00:00:00"/>
    <d v="2016-06-20T00:00:00"/>
    <s v="First Class"/>
    <s v="KC-16255"/>
    <x v="346"/>
    <s v="Corporate"/>
    <s v="United States"/>
    <s v="San Francisco"/>
    <s v="California"/>
    <n v="94110"/>
    <x v="1"/>
    <s v="OFF-PA-10000350"/>
    <x v="1"/>
    <x v="10"/>
    <s v="Message Book, Standard Line &quot;While You Were Out&quot;, 5 1/2&quot; X 4&quot;, 200 Sets/Book"/>
    <n v="17.12"/>
    <n v="2"/>
    <n v="0"/>
    <n v="8.0464000000000002"/>
    <n v="0.47"/>
    <s v="Small"/>
    <x v="0"/>
    <x v="9"/>
  </r>
  <r>
    <n v="942"/>
    <s v="CA-2016-142958"/>
    <d v="2016-12-13T00:00:00"/>
    <d v="2016-12-20T00:00:00"/>
    <s v="Standard Class"/>
    <s v="RW-19630"/>
    <x v="338"/>
    <s v="Corporate"/>
    <s v="United States"/>
    <s v="Torrance"/>
    <s v="California"/>
    <n v="90503"/>
    <x v="1"/>
    <s v="OFF-BI-10001759"/>
    <x v="1"/>
    <x v="8"/>
    <s v="Acco Pressboard Covers with Storage Hooks, 14 7/8&quot; x 11&quot;, Dark Blue"/>
    <n v="6.0960000000000001"/>
    <n v="2"/>
    <n v="0.2"/>
    <n v="2.2098"/>
    <n v="0.36249999999999999"/>
    <s v="Small"/>
    <x v="0"/>
    <x v="1"/>
  </r>
  <r>
    <n v="943"/>
    <s v="CA-2016-142958"/>
    <d v="2016-12-13T00:00:00"/>
    <d v="2016-12-20T00:00:00"/>
    <s v="Standard Class"/>
    <s v="RW-19630"/>
    <x v="338"/>
    <s v="Corporate"/>
    <s v="United States"/>
    <s v="Torrance"/>
    <s v="California"/>
    <n v="90503"/>
    <x v="1"/>
    <s v="FUR-TA-10000577"/>
    <x v="0"/>
    <x v="3"/>
    <s v="Bretford CR4500 Series Slim Rectangular Table"/>
    <n v="1114.2719999999999"/>
    <n v="4"/>
    <n v="0.2"/>
    <n v="41.785200000000003"/>
    <n v="3.7500000000000006E-2"/>
    <s v="Large"/>
    <x v="0"/>
    <x v="1"/>
  </r>
  <r>
    <n v="944"/>
    <s v="CA-2015-120880"/>
    <d v="2015-05-29T00:00:00"/>
    <d v="2015-06-03T00:00:00"/>
    <s v="Standard Class"/>
    <s v="JL-15850"/>
    <x v="139"/>
    <s v="Consumer"/>
    <s v="United States"/>
    <s v="Seattle"/>
    <s v="Washington"/>
    <n v="98105"/>
    <x v="1"/>
    <s v="OFF-PA-10004101"/>
    <x v="1"/>
    <x v="10"/>
    <s v="Xerox 1894"/>
    <n v="32.4"/>
    <n v="5"/>
    <n v="0"/>
    <n v="15.552"/>
    <n v="0.48"/>
    <s v="Small"/>
    <x v="1"/>
    <x v="5"/>
  </r>
  <r>
    <n v="945"/>
    <s v="CA-2015-120880"/>
    <d v="2015-05-29T00:00:00"/>
    <d v="2015-06-03T00:00:00"/>
    <s v="Standard Class"/>
    <s v="JL-15850"/>
    <x v="139"/>
    <s v="Consumer"/>
    <s v="United States"/>
    <s v="Seattle"/>
    <s v="Washington"/>
    <n v="98105"/>
    <x v="1"/>
    <s v="OFF-ST-10001496"/>
    <x v="1"/>
    <x v="4"/>
    <s v="Standard Rollaway File with Lock"/>
    <n v="540.57000000000005"/>
    <n v="3"/>
    <n v="0"/>
    <n v="140.54820000000001"/>
    <n v="0.26"/>
    <s v="Large"/>
    <x v="1"/>
    <x v="5"/>
  </r>
  <r>
    <n v="946"/>
    <s v="CA-2015-120880"/>
    <d v="2015-05-29T00:00:00"/>
    <d v="2015-06-03T00:00:00"/>
    <s v="Standard Class"/>
    <s v="JL-15850"/>
    <x v="139"/>
    <s v="Consumer"/>
    <s v="United States"/>
    <s v="Seattle"/>
    <s v="Washington"/>
    <n v="98105"/>
    <x v="1"/>
    <s v="OFF-BI-10002931"/>
    <x v="1"/>
    <x v="8"/>
    <s v="Avery Trapezoid Extra Heavy Duty 4&quot; Binders"/>
    <n v="167.76"/>
    <n v="5"/>
    <n v="0.2"/>
    <n v="62.91"/>
    <n v="0.375"/>
    <s v="Medium"/>
    <x v="1"/>
    <x v="5"/>
  </r>
  <r>
    <n v="947"/>
    <s v="US-2015-140200"/>
    <d v="2015-07-26T00:00:00"/>
    <d v="2015-07-28T00:00:00"/>
    <s v="First Class"/>
    <s v="CA-12775"/>
    <x v="222"/>
    <s v="Consumer"/>
    <s v="United States"/>
    <s v="Mesa"/>
    <s v="Arizona"/>
    <n v="85204"/>
    <x v="1"/>
    <s v="FUR-TA-10002356"/>
    <x v="0"/>
    <x v="3"/>
    <s v="Bevis Boat-Shaped Conference Table"/>
    <n v="393.16500000000002"/>
    <n v="3"/>
    <n v="0.5"/>
    <n v="-204.44579999999999"/>
    <n v="-0.51999999999999991"/>
    <s v="Medium"/>
    <x v="1"/>
    <x v="6"/>
  </r>
  <r>
    <n v="948"/>
    <s v="US-2017-110576"/>
    <d v="2017-11-28T00:00:00"/>
    <d v="2017-12-02T00:00:00"/>
    <s v="Standard Class"/>
    <s v="RB-19795"/>
    <x v="176"/>
    <s v="Home Office"/>
    <s v="United States"/>
    <s v="Philadelphia"/>
    <s v="Pennsylvania"/>
    <n v="19120"/>
    <x v="3"/>
    <s v="FUR-FU-10003601"/>
    <x v="0"/>
    <x v="5"/>
    <s v="Deflect-o RollaMat Studded, Beveled Mat for Medium Pile Carpeting"/>
    <n v="516.48800000000006"/>
    <n v="7"/>
    <n v="0.2"/>
    <n v="-12.9122"/>
    <n v="-2.4999999999999998E-2"/>
    <s v="Large"/>
    <x v="3"/>
    <x v="2"/>
  </r>
  <r>
    <n v="949"/>
    <s v="US-2017-110576"/>
    <d v="2017-11-28T00:00:00"/>
    <d v="2017-12-02T00:00:00"/>
    <s v="Standard Class"/>
    <s v="RB-19795"/>
    <x v="176"/>
    <s v="Home Office"/>
    <s v="United States"/>
    <s v="Philadelphia"/>
    <s v="Pennsylvania"/>
    <n v="19120"/>
    <x v="3"/>
    <s v="FUR-FU-10000576"/>
    <x v="0"/>
    <x v="5"/>
    <s v="Luxo Professional Fluorescent Magnifier Lamp with Clamp-Mount Base"/>
    <n v="1007.232"/>
    <n v="6"/>
    <n v="0.2"/>
    <n v="75.542400000000001"/>
    <n v="7.4999999999999997E-2"/>
    <s v="Large"/>
    <x v="3"/>
    <x v="2"/>
  </r>
  <r>
    <n v="950"/>
    <s v="US-2017-110576"/>
    <d v="2017-11-28T00:00:00"/>
    <d v="2017-12-02T00:00:00"/>
    <s v="Standard Class"/>
    <s v="RB-19795"/>
    <x v="176"/>
    <s v="Home Office"/>
    <s v="United States"/>
    <s v="Philadelphia"/>
    <s v="Pennsylvania"/>
    <n v="19120"/>
    <x v="3"/>
    <s v="FUR-TA-10004154"/>
    <x v="0"/>
    <x v="3"/>
    <s v="Riverside Furniture Oval Coffee Table, Oval End Table, End Table with Drawer"/>
    <n v="2065.3200000000002"/>
    <n v="12"/>
    <n v="0.4"/>
    <n v="-619.596"/>
    <n v="-0.3"/>
    <s v="Large"/>
    <x v="3"/>
    <x v="2"/>
  </r>
  <r>
    <n v="951"/>
    <s v="US-2017-110576"/>
    <d v="2017-11-28T00:00:00"/>
    <d v="2017-12-02T00:00:00"/>
    <s v="Standard Class"/>
    <s v="RB-19795"/>
    <x v="176"/>
    <s v="Home Office"/>
    <s v="United States"/>
    <s v="Philadelphia"/>
    <s v="Pennsylvania"/>
    <n v="19120"/>
    <x v="3"/>
    <s v="OFF-PA-10000788"/>
    <x v="1"/>
    <x v="10"/>
    <s v="Xerox 210"/>
    <n v="15.552"/>
    <n v="3"/>
    <n v="0.2"/>
    <n v="5.4432"/>
    <n v="0.35000000000000003"/>
    <s v="Small"/>
    <x v="3"/>
    <x v="2"/>
  </r>
  <r>
    <n v="952"/>
    <s v="US-2017-110576"/>
    <d v="2017-11-28T00:00:00"/>
    <d v="2017-12-02T00:00:00"/>
    <s v="Standard Class"/>
    <s v="RB-19795"/>
    <x v="176"/>
    <s v="Home Office"/>
    <s v="United States"/>
    <s v="Philadelphia"/>
    <s v="Pennsylvania"/>
    <n v="19120"/>
    <x v="3"/>
    <s v="OFF-PA-10002479"/>
    <x v="1"/>
    <x v="10"/>
    <s v="Xerox 4200 Series MultiUse Premium Copy Paper (20Lb. and 84 Bright)"/>
    <n v="25.344000000000001"/>
    <n v="6"/>
    <n v="0.2"/>
    <n v="7.92"/>
    <n v="0.3125"/>
    <s v="Small"/>
    <x v="3"/>
    <x v="2"/>
  </r>
  <r>
    <n v="953"/>
    <s v="CA-2017-131156"/>
    <d v="2017-03-04T00:00:00"/>
    <d v="2017-04-07T00:00:00"/>
    <s v="Standard Class"/>
    <s v="KH-16360"/>
    <x v="347"/>
    <s v="Consumer"/>
    <s v="United States"/>
    <s v="Philadelphia"/>
    <s v="Pennsylvania"/>
    <n v="19143"/>
    <x v="3"/>
    <s v="FUR-FU-10001940"/>
    <x v="0"/>
    <x v="5"/>
    <s v="Staple-based wall hangings"/>
    <n v="25.472000000000001"/>
    <n v="4"/>
    <n v="0.2"/>
    <n v="7.6416000000000004"/>
    <n v="0.3"/>
    <s v="Small"/>
    <x v="3"/>
    <x v="10"/>
  </r>
  <r>
    <n v="954"/>
    <s v="CA-2017-136539"/>
    <d v="2017-12-28T00:00:00"/>
    <d v="2018-01-01T00:00:00"/>
    <s v="Standard Class"/>
    <s v="GH-14665"/>
    <x v="348"/>
    <s v="Consumer"/>
    <s v="United States"/>
    <s v="Round Rock"/>
    <s v="Texas"/>
    <n v="78664"/>
    <x v="2"/>
    <s v="OFF-AR-10001958"/>
    <x v="1"/>
    <x v="6"/>
    <s v="Stanley Bostitch Contemporary Electric Pencil Sharpeners"/>
    <n v="27.167999999999999"/>
    <n v="2"/>
    <n v="0.2"/>
    <n v="2.7168000000000001"/>
    <n v="0.1"/>
    <s v="Small"/>
    <x v="3"/>
    <x v="1"/>
  </r>
  <r>
    <n v="955"/>
    <s v="CA-2017-136539"/>
    <d v="2017-12-28T00:00:00"/>
    <d v="2018-01-01T00:00:00"/>
    <s v="Standard Class"/>
    <s v="GH-14665"/>
    <x v="348"/>
    <s v="Consumer"/>
    <s v="United States"/>
    <s v="Round Rock"/>
    <s v="Texas"/>
    <n v="78664"/>
    <x v="2"/>
    <s v="FUR-BO-10004709"/>
    <x v="0"/>
    <x v="0"/>
    <s v="Bush Westfield Collection Bookcases, Medium Cherry Finish"/>
    <n v="78.852800000000002"/>
    <n v="2"/>
    <n v="0.32"/>
    <n v="-11.596"/>
    <n v="-0.14705882352941177"/>
    <s v="Small"/>
    <x v="3"/>
    <x v="1"/>
  </r>
  <r>
    <n v="956"/>
    <s v="CA-2017-119305"/>
    <d v="2017-11-30T00:00:00"/>
    <d v="2017-12-04T00:00:00"/>
    <s v="Standard Class"/>
    <s v="SW-20275"/>
    <x v="349"/>
    <s v="Consumer"/>
    <s v="United States"/>
    <s v="Jackson"/>
    <s v="Mississippi"/>
    <n v="39212"/>
    <x v="0"/>
    <s v="OFF-ST-10000604"/>
    <x v="1"/>
    <x v="4"/>
    <s v="Home/Office Personal File Carts"/>
    <n v="173.8"/>
    <n v="5"/>
    <n v="0"/>
    <n v="43.45"/>
    <n v="0.25"/>
    <s v="Medium"/>
    <x v="3"/>
    <x v="2"/>
  </r>
  <r>
    <n v="957"/>
    <s v="CA-2017-102414"/>
    <d v="2017-05-15T00:00:00"/>
    <d v="2017-05-18T00:00:00"/>
    <s v="Second Class"/>
    <s v="JA-15970"/>
    <x v="350"/>
    <s v="Consumer"/>
    <s v="United States"/>
    <s v="Phoenix"/>
    <s v="Arizona"/>
    <n v="85023"/>
    <x v="1"/>
    <s v="TEC-PH-10002923"/>
    <x v="2"/>
    <x v="7"/>
    <s v="Logitech B530 USB Headset - headset - Full size, Binaural"/>
    <n v="29.591999999999999"/>
    <n v="1"/>
    <n v="0.2"/>
    <n v="2.5893000000000002"/>
    <n v="8.7500000000000008E-2"/>
    <s v="Small"/>
    <x v="3"/>
    <x v="5"/>
  </r>
  <r>
    <n v="958"/>
    <s v="CA-2017-102414"/>
    <d v="2017-05-15T00:00:00"/>
    <d v="2017-05-18T00:00:00"/>
    <s v="Second Class"/>
    <s v="JA-15970"/>
    <x v="350"/>
    <s v="Consumer"/>
    <s v="United States"/>
    <s v="Phoenix"/>
    <s v="Arizona"/>
    <n v="85023"/>
    <x v="1"/>
    <s v="OFF-BI-10004465"/>
    <x v="1"/>
    <x v="8"/>
    <s v="Avery Durable Slant Ring Binders"/>
    <n v="4.7519999999999998"/>
    <n v="2"/>
    <n v="0.7"/>
    <n v="-3.1680000000000001"/>
    <n v="-0.66666666666666674"/>
    <s v="Small"/>
    <x v="3"/>
    <x v="5"/>
  </r>
  <r>
    <n v="959"/>
    <s v="CA-2017-102414"/>
    <d v="2017-05-15T00:00:00"/>
    <d v="2017-05-18T00:00:00"/>
    <s v="Second Class"/>
    <s v="JA-15970"/>
    <x v="350"/>
    <s v="Consumer"/>
    <s v="United States"/>
    <s v="Phoenix"/>
    <s v="Arizona"/>
    <n v="85023"/>
    <x v="1"/>
    <s v="OFF-PA-10002333"/>
    <x v="1"/>
    <x v="10"/>
    <s v="Universal Ultra Bright White Copier/Laser Paper, 8 1/2&quot; x 11&quot;, Ream"/>
    <n v="15.552"/>
    <n v="3"/>
    <n v="0.2"/>
    <n v="5.6375999999999999"/>
    <n v="0.36249999999999999"/>
    <s v="Small"/>
    <x v="3"/>
    <x v="5"/>
  </r>
  <r>
    <n v="960"/>
    <s v="CA-2015-112571"/>
    <d v="2015-09-22T00:00:00"/>
    <d v="2015-09-22T00:00:00"/>
    <s v="Same Day"/>
    <s v="DL-12925"/>
    <x v="351"/>
    <s v="Consumer"/>
    <s v="United States"/>
    <s v="Oceanside"/>
    <s v="California"/>
    <n v="92054"/>
    <x v="1"/>
    <s v="FUR-FU-10004188"/>
    <x v="0"/>
    <x v="5"/>
    <s v="Luxo Professional Combination Clamp-On Lamps"/>
    <n v="204.6"/>
    <n v="2"/>
    <n v="0"/>
    <n v="53.195999999999998"/>
    <n v="0.26"/>
    <s v="Medium"/>
    <x v="1"/>
    <x v="3"/>
  </r>
  <r>
    <n v="961"/>
    <s v="CA-2017-152142"/>
    <d v="2017-11-14T00:00:00"/>
    <d v="2017-11-19T00:00:00"/>
    <s v="Standard Class"/>
    <s v="LW-16990"/>
    <x v="352"/>
    <s v="Corporate"/>
    <s v="United States"/>
    <s v="San Francisco"/>
    <s v="California"/>
    <n v="94110"/>
    <x v="1"/>
    <s v="FUR-CH-10002965"/>
    <x v="0"/>
    <x v="1"/>
    <s v="Global Leather Highback Executive Chair with Pneumatic Height Adjustment, Black"/>
    <n v="321.56799999999998"/>
    <n v="2"/>
    <n v="0.2"/>
    <n v="28.1372"/>
    <n v="8.7500000000000008E-2"/>
    <s v="Medium"/>
    <x v="3"/>
    <x v="2"/>
  </r>
  <r>
    <n v="962"/>
    <s v="CA-2015-160059"/>
    <d v="2015-11-27T00:00:00"/>
    <d v="2015-12-01T00:00:00"/>
    <s v="Standard Class"/>
    <s v="TB-21190"/>
    <x v="353"/>
    <s v="Home Office"/>
    <s v="United States"/>
    <s v="Fayetteville"/>
    <s v="Arkansas"/>
    <n v="72701"/>
    <x v="0"/>
    <s v="OFF-BI-10000145"/>
    <x v="1"/>
    <x v="8"/>
    <s v="Zipper Ring Binder Pockets"/>
    <n v="6.24"/>
    <n v="2"/>
    <n v="0"/>
    <n v="3.0575999999999999"/>
    <n v="0.48999999999999994"/>
    <s v="Small"/>
    <x v="1"/>
    <x v="2"/>
  </r>
  <r>
    <n v="963"/>
    <s v="CA-2016-120859"/>
    <d v="2016-01-09T00:00:00"/>
    <d v="2016-09-04T00:00:00"/>
    <s v="First Class"/>
    <s v="CV-12805"/>
    <x v="51"/>
    <s v="Corporate"/>
    <s v="United States"/>
    <s v="San Francisco"/>
    <s v="California"/>
    <n v="94110"/>
    <x v="1"/>
    <s v="OFF-EN-10001335"/>
    <x v="1"/>
    <x v="12"/>
    <s v="White Business Envelopes with Contemporary Seam, Recycled White Business Envelopes"/>
    <n v="21.88"/>
    <n v="2"/>
    <n v="0"/>
    <n v="10.94"/>
    <n v="0.5"/>
    <s v="Small"/>
    <x v="0"/>
    <x v="7"/>
  </r>
  <r>
    <n v="964"/>
    <s v="CA-2014-127488"/>
    <d v="2014-09-22T00:00:00"/>
    <d v="2014-09-24T00:00:00"/>
    <s v="Second Class"/>
    <s v="MS-17365"/>
    <x v="333"/>
    <s v="Consumer"/>
    <s v="United States"/>
    <s v="Boca Raton"/>
    <s v="Florida"/>
    <n v="33433"/>
    <x v="0"/>
    <s v="OFF-LA-10001613"/>
    <x v="1"/>
    <x v="2"/>
    <s v="Avery File Folder Labels"/>
    <n v="4.6079999999999997"/>
    <n v="2"/>
    <n v="0.2"/>
    <n v="1.6704000000000001"/>
    <n v="0.36250000000000004"/>
    <s v="Small"/>
    <x v="2"/>
    <x v="3"/>
  </r>
  <r>
    <n v="965"/>
    <s v="CA-2017-135279"/>
    <d v="2017-09-04T00:00:00"/>
    <d v="2017-04-11T00:00:00"/>
    <s v="First Class"/>
    <s v="BS-11800"/>
    <x v="354"/>
    <s v="Home Office"/>
    <s v="United States"/>
    <s v="New York City"/>
    <s v="New York"/>
    <n v="10011"/>
    <x v="3"/>
    <s v="OFF-LA-10004055"/>
    <x v="1"/>
    <x v="2"/>
    <s v="Color-Coded Legal Exhibit Labels"/>
    <n v="9.82"/>
    <n v="2"/>
    <n v="0"/>
    <n v="4.8117999999999999"/>
    <n v="0.49"/>
    <s v="Small"/>
    <x v="3"/>
    <x v="3"/>
  </r>
  <r>
    <n v="966"/>
    <s v="CA-2017-135279"/>
    <d v="2017-09-04T00:00:00"/>
    <d v="2017-04-11T00:00:00"/>
    <s v="First Class"/>
    <s v="BS-11800"/>
    <x v="354"/>
    <s v="Home Office"/>
    <s v="United States"/>
    <s v="New York City"/>
    <s v="New York"/>
    <n v="10011"/>
    <x v="3"/>
    <s v="OFF-AR-10004344"/>
    <x v="1"/>
    <x v="6"/>
    <s v="Bulldog Vacuum Base Pencil Sharpener"/>
    <n v="35.97"/>
    <n v="3"/>
    <n v="0"/>
    <n v="9.7119"/>
    <n v="0.27"/>
    <s v="Small"/>
    <x v="3"/>
    <x v="3"/>
  </r>
  <r>
    <n v="967"/>
    <s v="CA-2017-135279"/>
    <d v="2017-09-04T00:00:00"/>
    <d v="2017-04-11T00:00:00"/>
    <s v="First Class"/>
    <s v="BS-11800"/>
    <x v="354"/>
    <s v="Home Office"/>
    <s v="United States"/>
    <s v="New York City"/>
    <s v="New York"/>
    <n v="10011"/>
    <x v="3"/>
    <s v="OFF-PA-10004621"/>
    <x v="1"/>
    <x v="10"/>
    <s v="Xerox 212"/>
    <n v="12.96"/>
    <n v="2"/>
    <n v="0"/>
    <n v="6.2207999999999997"/>
    <n v="0.47999999999999993"/>
    <s v="Small"/>
    <x v="3"/>
    <x v="3"/>
  </r>
  <r>
    <n v="968"/>
    <s v="CA-2017-135279"/>
    <d v="2017-09-04T00:00:00"/>
    <d v="2017-04-11T00:00:00"/>
    <s v="First Class"/>
    <s v="BS-11800"/>
    <x v="354"/>
    <s v="Home Office"/>
    <s v="United States"/>
    <s v="New York City"/>
    <s v="New York"/>
    <n v="10011"/>
    <x v="3"/>
    <s v="OFF-PA-10001281"/>
    <x v="1"/>
    <x v="10"/>
    <s v="Computer Printout Paper with Letter-Trim Fine Perforations"/>
    <n v="191.6"/>
    <n v="4"/>
    <n v="0"/>
    <n v="91.968000000000004"/>
    <n v="0.48000000000000004"/>
    <s v="Medium"/>
    <x v="3"/>
    <x v="3"/>
  </r>
  <r>
    <n v="969"/>
    <s v="CA-2017-135279"/>
    <d v="2017-09-04T00:00:00"/>
    <d v="2017-04-11T00:00:00"/>
    <s v="First Class"/>
    <s v="BS-11800"/>
    <x v="354"/>
    <s v="Home Office"/>
    <s v="United States"/>
    <s v="New York City"/>
    <s v="New York"/>
    <n v="10011"/>
    <x v="3"/>
    <s v="OFF-LA-10001613"/>
    <x v="1"/>
    <x v="2"/>
    <s v="Avery File Folder Labels"/>
    <n v="8.64"/>
    <n v="3"/>
    <n v="0"/>
    <n v="4.2336"/>
    <n v="0.49"/>
    <s v="Small"/>
    <x v="3"/>
    <x v="3"/>
  </r>
  <r>
    <n v="970"/>
    <s v="CA-2017-135279"/>
    <d v="2017-09-04T00:00:00"/>
    <d v="2017-04-11T00:00:00"/>
    <s v="First Class"/>
    <s v="BS-11800"/>
    <x v="354"/>
    <s v="Home Office"/>
    <s v="United States"/>
    <s v="New York City"/>
    <s v="New York"/>
    <n v="10011"/>
    <x v="3"/>
    <s v="OFF-ST-10001097"/>
    <x v="1"/>
    <x v="4"/>
    <s v="Office Impressions Heavy Duty Welded Shelving &amp; Multimedia Storage Drawers"/>
    <n v="501.81"/>
    <n v="3"/>
    <n v="0"/>
    <n v="0"/>
    <n v="0"/>
    <s v="Large"/>
    <x v="3"/>
    <x v="3"/>
  </r>
  <r>
    <n v="971"/>
    <s v="CA-2014-115791"/>
    <d v="2014-01-16T00:00:00"/>
    <d v="2014-01-18T00:00:00"/>
    <s v="Second Class"/>
    <s v="DL-13315"/>
    <x v="111"/>
    <s v="Consumer"/>
    <s v="United States"/>
    <s v="Philadelphia"/>
    <s v="Pennsylvania"/>
    <n v="19134"/>
    <x v="3"/>
    <s v="FUR-FU-10001095"/>
    <x v="0"/>
    <x v="5"/>
    <s v="DAX Black Cherry Wood-Tone Poster Frame"/>
    <n v="127.104"/>
    <n v="6"/>
    <n v="0.2"/>
    <n v="28.598400000000002"/>
    <n v="0.22500000000000001"/>
    <s v="Medium"/>
    <x v="2"/>
    <x v="7"/>
  </r>
  <r>
    <n v="972"/>
    <s v="CA-2014-115791"/>
    <d v="2014-01-16T00:00:00"/>
    <d v="2014-01-18T00:00:00"/>
    <s v="Second Class"/>
    <s v="DL-13315"/>
    <x v="111"/>
    <s v="Consumer"/>
    <s v="United States"/>
    <s v="Philadelphia"/>
    <s v="Pennsylvania"/>
    <n v="19134"/>
    <x v="3"/>
    <s v="TEC-PH-10004614"/>
    <x v="2"/>
    <x v="7"/>
    <s v="AT&amp;T 841000 Phone"/>
    <n v="124.2"/>
    <n v="3"/>
    <n v="0.4"/>
    <n v="-31.05"/>
    <n v="-0.25"/>
    <s v="Medium"/>
    <x v="2"/>
    <x v="7"/>
  </r>
  <r>
    <n v="973"/>
    <s v="CA-2014-115791"/>
    <d v="2014-01-16T00:00:00"/>
    <d v="2014-01-18T00:00:00"/>
    <s v="Second Class"/>
    <s v="DL-13315"/>
    <x v="111"/>
    <s v="Consumer"/>
    <s v="United States"/>
    <s v="Philadelphia"/>
    <s v="Pennsylvania"/>
    <n v="19134"/>
    <x v="3"/>
    <s v="OFF-BI-10001575"/>
    <x v="1"/>
    <x v="8"/>
    <s v="GBC Linen Binding Covers"/>
    <n v="18.588000000000001"/>
    <n v="2"/>
    <n v="0.7"/>
    <n v="-13.6312"/>
    <n v="-0.73333333333333328"/>
    <s v="Small"/>
    <x v="2"/>
    <x v="7"/>
  </r>
  <r>
    <n v="974"/>
    <s v="CA-2014-115791"/>
    <d v="2014-01-16T00:00:00"/>
    <d v="2014-01-18T00:00:00"/>
    <s v="Second Class"/>
    <s v="DL-13315"/>
    <x v="111"/>
    <s v="Consumer"/>
    <s v="United States"/>
    <s v="Philadelphia"/>
    <s v="Pennsylvania"/>
    <n v="19134"/>
    <x v="3"/>
    <s v="OFF-LA-10001074"/>
    <x v="1"/>
    <x v="2"/>
    <s v="Round Specialty Laser Printer Labels"/>
    <n v="30.071999999999999"/>
    <n v="3"/>
    <n v="0.2"/>
    <n v="10.1493"/>
    <n v="0.33750000000000002"/>
    <s v="Small"/>
    <x v="2"/>
    <x v="7"/>
  </r>
  <r>
    <n v="975"/>
    <s v="US-2017-103247"/>
    <d v="2017-05-10T00:00:00"/>
    <d v="2017-10-08T00:00:00"/>
    <s v="Second Class"/>
    <s v="PO-19195"/>
    <x v="285"/>
    <s v="Home Office"/>
    <s v="United States"/>
    <s v="New York City"/>
    <s v="New York"/>
    <n v="10011"/>
    <x v="3"/>
    <s v="TEC-PH-10003555"/>
    <x v="2"/>
    <x v="7"/>
    <s v="Motorola HK250 Universal Bluetooth Headset"/>
    <n v="160.93"/>
    <n v="7"/>
    <n v="0"/>
    <n v="3.2185999999999999"/>
    <n v="1.9999999999999997E-2"/>
    <s v="Medium"/>
    <x v="3"/>
    <x v="5"/>
  </r>
  <r>
    <n v="976"/>
    <s v="US-2017-103247"/>
    <d v="2017-05-10T00:00:00"/>
    <d v="2017-10-08T00:00:00"/>
    <s v="Second Class"/>
    <s v="PO-19195"/>
    <x v="285"/>
    <s v="Home Office"/>
    <s v="United States"/>
    <s v="New York City"/>
    <s v="New York"/>
    <n v="10011"/>
    <x v="3"/>
    <s v="OFF-BI-10004492"/>
    <x v="1"/>
    <x v="8"/>
    <s v="Tuf-Vin Binders"/>
    <n v="75.792000000000002"/>
    <n v="3"/>
    <n v="0.2"/>
    <n v="25.579799999999999"/>
    <n v="0.33749999999999997"/>
    <s v="Small"/>
    <x v="3"/>
    <x v="5"/>
  </r>
  <r>
    <n v="977"/>
    <s v="US-2017-100209"/>
    <d v="2017-09-07T00:00:00"/>
    <d v="2017-07-15T00:00:00"/>
    <s v="Standard Class"/>
    <s v="TD-20995"/>
    <x v="143"/>
    <s v="Consumer"/>
    <s v="United States"/>
    <s v="Portland"/>
    <s v="Oregon"/>
    <n v="97206"/>
    <x v="1"/>
    <s v="OFF-BI-10002012"/>
    <x v="1"/>
    <x v="8"/>
    <s v="Wilson Jones Easy Flow II Sheet Lifters"/>
    <n v="1.08"/>
    <n v="2"/>
    <n v="0.7"/>
    <n v="-0.79200000000000004"/>
    <n v="-0.73333333333333328"/>
    <s v="Small"/>
    <x v="3"/>
    <x v="3"/>
  </r>
  <r>
    <n v="978"/>
    <s v="CA-2017-159366"/>
    <d v="2017-07-01T00:00:00"/>
    <d v="2017-01-10T00:00:00"/>
    <s v="First Class"/>
    <s v="BW-11110"/>
    <x v="308"/>
    <s v="Corporate"/>
    <s v="United States"/>
    <s v="Detroit"/>
    <s v="Michigan"/>
    <n v="48205"/>
    <x v="2"/>
    <s v="TEC-MA-10000822"/>
    <x v="2"/>
    <x v="15"/>
    <s v="Lexmark MX611dhe Monochrome Laser Printer"/>
    <n v="3059.982"/>
    <n v="2"/>
    <n v="0.1"/>
    <n v="679.99599999999998"/>
    <n v="0.22222222222222221"/>
    <s v="Large"/>
    <x v="3"/>
    <x v="6"/>
  </r>
  <r>
    <n v="979"/>
    <s v="CA-2016-145499"/>
    <d v="2016-05-30T00:00:00"/>
    <d v="2016-05-31T00:00:00"/>
    <s v="First Class"/>
    <s v="RW-19690"/>
    <x v="355"/>
    <s v="Consumer"/>
    <s v="United States"/>
    <s v="Wilmington"/>
    <s v="North Carolina"/>
    <n v="28403"/>
    <x v="0"/>
    <s v="OFF-BI-10000848"/>
    <x v="1"/>
    <x v="8"/>
    <s v="Angle-D Ring Binders"/>
    <n v="3.282"/>
    <n v="2"/>
    <n v="0.7"/>
    <n v="-2.6255999999999999"/>
    <n v="-0.79999999999999993"/>
    <s v="Small"/>
    <x v="0"/>
    <x v="5"/>
  </r>
  <r>
    <n v="980"/>
    <s v="CA-2015-157035"/>
    <d v="2015-09-12T00:00:00"/>
    <d v="2015-12-12T00:00:00"/>
    <s v="First Class"/>
    <s v="KB-16600"/>
    <x v="33"/>
    <s v="Corporate"/>
    <s v="United States"/>
    <s v="Columbus"/>
    <s v="Indiana"/>
    <n v="47201"/>
    <x v="2"/>
    <s v="OFF-PA-10004156"/>
    <x v="1"/>
    <x v="10"/>
    <s v="Xerox 188"/>
    <n v="34.020000000000003"/>
    <n v="3"/>
    <n v="0"/>
    <n v="16.669799999999999"/>
    <n v="0.48999999999999994"/>
    <s v="Small"/>
    <x v="1"/>
    <x v="3"/>
  </r>
  <r>
    <n v="981"/>
    <s v="CA-2016-144939"/>
    <d v="2016-03-10T00:00:00"/>
    <d v="2016-10-08T00:00:00"/>
    <s v="Standard Class"/>
    <s v="EB-13870"/>
    <x v="12"/>
    <s v="Consumer"/>
    <s v="United States"/>
    <s v="New York City"/>
    <s v="New York"/>
    <n v="10035"/>
    <x v="3"/>
    <s v="FUR-CH-10003199"/>
    <x v="0"/>
    <x v="1"/>
    <s v="Office Star - Contemporary Task Swivel Chair"/>
    <n v="599.29200000000003"/>
    <n v="6"/>
    <n v="0.1"/>
    <n v="93.223200000000006"/>
    <n v="0.15555555555555556"/>
    <s v="Large"/>
    <x v="0"/>
    <x v="10"/>
  </r>
  <r>
    <n v="982"/>
    <s v="CA-2014-163419"/>
    <d v="2014-11-11T00:00:00"/>
    <d v="2014-11-14T00:00:00"/>
    <s v="Second Class"/>
    <s v="TZ-21580"/>
    <x v="356"/>
    <s v="Consumer"/>
    <s v="United States"/>
    <s v="Louisville"/>
    <s v="Colorado"/>
    <n v="80027"/>
    <x v="1"/>
    <s v="OFF-AR-10000034"/>
    <x v="1"/>
    <x v="6"/>
    <s v="BIC Brite Liner Grip Highlighters, Assorted, 5/Pack"/>
    <n v="3.3919999999999999"/>
    <n v="1"/>
    <n v="0.2"/>
    <n v="0.80559999999999998"/>
    <n v="0.23749999999999999"/>
    <s v="Small"/>
    <x v="2"/>
    <x v="2"/>
  </r>
  <r>
    <n v="983"/>
    <s v="CA-2014-163419"/>
    <d v="2014-11-11T00:00:00"/>
    <d v="2014-11-14T00:00:00"/>
    <s v="Second Class"/>
    <s v="TZ-21580"/>
    <x v="356"/>
    <s v="Consumer"/>
    <s v="United States"/>
    <s v="Louisville"/>
    <s v="Colorado"/>
    <n v="80027"/>
    <x v="1"/>
    <s v="TEC-PH-10000560"/>
    <x v="2"/>
    <x v="7"/>
    <s v="Samsung Galaxy S III - 16GB - pebble blue (T-Mobile)"/>
    <n v="559.98400000000004"/>
    <n v="2"/>
    <n v="0.2"/>
    <n v="55.998399999999997"/>
    <n v="9.9999999999999992E-2"/>
    <s v="Large"/>
    <x v="2"/>
    <x v="2"/>
  </r>
  <r>
    <n v="984"/>
    <s v="CA-2014-163419"/>
    <d v="2014-11-11T00:00:00"/>
    <d v="2014-11-14T00:00:00"/>
    <s v="Second Class"/>
    <s v="TZ-21580"/>
    <x v="356"/>
    <s v="Consumer"/>
    <s v="United States"/>
    <s v="Louisville"/>
    <s v="Colorado"/>
    <n v="80027"/>
    <x v="1"/>
    <s v="FUR-CH-10000665"/>
    <x v="0"/>
    <x v="1"/>
    <s v="Global Airflow Leather Mesh Back Chair, Black"/>
    <n v="603.91999999999996"/>
    <n v="5"/>
    <n v="0.2"/>
    <n v="75.489999999999995"/>
    <n v="0.125"/>
    <s v="Large"/>
    <x v="2"/>
    <x v="2"/>
  </r>
  <r>
    <n v="985"/>
    <s v="CA-2017-100314"/>
    <d v="2017-09-29T00:00:00"/>
    <d v="2017-10-05T00:00:00"/>
    <s v="Standard Class"/>
    <s v="AS-10630"/>
    <x v="357"/>
    <s v="Home Office"/>
    <s v="United States"/>
    <s v="Pasadena"/>
    <s v="Texas"/>
    <n v="77506"/>
    <x v="2"/>
    <s v="OFF-LA-10001569"/>
    <x v="1"/>
    <x v="2"/>
    <s v="Avery 499"/>
    <n v="7.968"/>
    <n v="2"/>
    <n v="0.2"/>
    <n v="2.5895999999999999"/>
    <n v="0.32500000000000001"/>
    <s v="Small"/>
    <x v="3"/>
    <x v="3"/>
  </r>
  <r>
    <n v="986"/>
    <s v="CA-2017-100314"/>
    <d v="2017-09-29T00:00:00"/>
    <d v="2017-10-05T00:00:00"/>
    <s v="Standard Class"/>
    <s v="AS-10630"/>
    <x v="357"/>
    <s v="Home Office"/>
    <s v="United States"/>
    <s v="Pasadena"/>
    <s v="Texas"/>
    <n v="77506"/>
    <x v="2"/>
    <s v="OFF-EN-10000461"/>
    <x v="1"/>
    <x v="12"/>
    <s v="#10- 4 1/8&quot; x 9 1/2&quot; Recycled Envelopes"/>
    <n v="27.968"/>
    <n v="4"/>
    <n v="0.2"/>
    <n v="9.4391999999999996"/>
    <n v="0.33749999999999997"/>
    <s v="Small"/>
    <x v="3"/>
    <x v="3"/>
  </r>
  <r>
    <n v="987"/>
    <s v="CA-2017-100314"/>
    <d v="2017-09-29T00:00:00"/>
    <d v="2017-10-05T00:00:00"/>
    <s v="Standard Class"/>
    <s v="AS-10630"/>
    <x v="357"/>
    <s v="Home Office"/>
    <s v="United States"/>
    <s v="Pasadena"/>
    <s v="Texas"/>
    <n v="77506"/>
    <x v="2"/>
    <s v="TEC-MA-10003066"/>
    <x v="2"/>
    <x v="15"/>
    <s v="Wasp CCD Handheld Bar Code Reader"/>
    <n v="336.51"/>
    <n v="3"/>
    <n v="0.4"/>
    <n v="44.868000000000002"/>
    <n v="0.13333333333333333"/>
    <s v="Medium"/>
    <x v="3"/>
    <x v="3"/>
  </r>
  <r>
    <n v="988"/>
    <s v="CA-2015-146829"/>
    <d v="2015-10-03T00:00:00"/>
    <d v="2015-03-10T00:00:00"/>
    <s v="Same Day"/>
    <s v="TS-21340"/>
    <x v="358"/>
    <s v="Consumer"/>
    <s v="United States"/>
    <s v="Houston"/>
    <s v="Texas"/>
    <n v="77041"/>
    <x v="2"/>
    <s v="OFF-BI-10004022"/>
    <x v="1"/>
    <x v="8"/>
    <s v="Acco Suede Grain Vinyl Round Ring Binder"/>
    <n v="1.1120000000000001"/>
    <n v="2"/>
    <n v="0.8"/>
    <n v="-1.8904000000000001"/>
    <n v="-1.7"/>
    <s v="Small"/>
    <x v="1"/>
    <x v="8"/>
  </r>
  <r>
    <n v="989"/>
    <s v="CA-2017-167899"/>
    <d v="2017-05-21T00:00:00"/>
    <d v="2017-05-26T00:00:00"/>
    <s v="Standard Class"/>
    <s v="JG-15805"/>
    <x v="189"/>
    <s v="Corporate"/>
    <s v="United States"/>
    <s v="Auburn"/>
    <s v="New York"/>
    <n v="13021"/>
    <x v="3"/>
    <s v="FUR-FU-10004071"/>
    <x v="0"/>
    <x v="5"/>
    <s v="Luxo Professional Magnifying Clamp-On Fluorescent Lamps"/>
    <n v="520.04999999999995"/>
    <n v="5"/>
    <n v="0"/>
    <n v="72.807000000000002"/>
    <n v="0.14000000000000001"/>
    <s v="Large"/>
    <x v="3"/>
    <x v="5"/>
  </r>
  <r>
    <n v="990"/>
    <s v="CA-2017-167899"/>
    <d v="2017-05-21T00:00:00"/>
    <d v="2017-05-26T00:00:00"/>
    <s v="Standard Class"/>
    <s v="JG-15805"/>
    <x v="189"/>
    <s v="Corporate"/>
    <s v="United States"/>
    <s v="Auburn"/>
    <s v="New York"/>
    <n v="13021"/>
    <x v="3"/>
    <s v="OFF-AR-10001988"/>
    <x v="1"/>
    <x v="6"/>
    <s v="Bulldog Table or Wall-Mount Pencil Sharpener"/>
    <n v="17.97"/>
    <n v="3"/>
    <n v="0"/>
    <n v="5.2112999999999996"/>
    <n v="0.28999999999999998"/>
    <s v="Small"/>
    <x v="3"/>
    <x v="5"/>
  </r>
  <r>
    <n v="991"/>
    <s v="CA-2015-153549"/>
    <d v="2015-03-29T00:00:00"/>
    <d v="2015-03-31T00:00:00"/>
    <s v="Second Class"/>
    <s v="SL-20155"/>
    <x v="359"/>
    <s v="Home Office"/>
    <s v="United States"/>
    <s v="Jacksonville"/>
    <s v="Florida"/>
    <n v="32216"/>
    <x v="0"/>
    <s v="FUR-CH-10004086"/>
    <x v="0"/>
    <x v="1"/>
    <s v="Hon 4070 Series Pagoda Armless Upholstered Stacking Chairs"/>
    <n v="1166.92"/>
    <n v="5"/>
    <n v="0.2"/>
    <n v="131.27850000000001"/>
    <n v="0.1125"/>
    <s v="Large"/>
    <x v="1"/>
    <x v="10"/>
  </r>
  <r>
    <n v="992"/>
    <s v="CA-2016-110023"/>
    <d v="2016-09-09T00:00:00"/>
    <d v="2016-09-11T00:00:00"/>
    <s v="First Class"/>
    <s v="TS-21610"/>
    <x v="59"/>
    <s v="Consumer"/>
    <s v="United States"/>
    <s v="New York City"/>
    <s v="New York"/>
    <n v="10024"/>
    <x v="3"/>
    <s v="OFF-BI-10001036"/>
    <x v="1"/>
    <x v="8"/>
    <s v="Cardinal EasyOpen D-Ring Binders"/>
    <n v="14.624000000000001"/>
    <n v="2"/>
    <n v="0.2"/>
    <n v="5.484"/>
    <n v="0.375"/>
    <s v="Small"/>
    <x v="0"/>
    <x v="3"/>
  </r>
  <r>
    <n v="993"/>
    <s v="CA-2016-105585"/>
    <d v="2016-08-26T00:00:00"/>
    <d v="2016-08-27T00:00:00"/>
    <s v="First Class"/>
    <s v="RF-19735"/>
    <x v="288"/>
    <s v="Consumer"/>
    <s v="United States"/>
    <s v="San Jose"/>
    <s v="California"/>
    <n v="95123"/>
    <x v="1"/>
    <s v="OFF-FA-10002983"/>
    <x v="1"/>
    <x v="13"/>
    <s v="Advantus SlideClip Paper Clips"/>
    <n v="10.23"/>
    <n v="3"/>
    <n v="0"/>
    <n v="4.9104000000000001"/>
    <n v="0.48"/>
    <s v="Small"/>
    <x v="0"/>
    <x v="0"/>
  </r>
  <r>
    <n v="994"/>
    <s v="CA-2016-105585"/>
    <d v="2016-08-26T00:00:00"/>
    <d v="2016-08-27T00:00:00"/>
    <s v="First Class"/>
    <s v="RF-19735"/>
    <x v="288"/>
    <s v="Consumer"/>
    <s v="United States"/>
    <s v="San Jose"/>
    <s v="California"/>
    <n v="95123"/>
    <x v="1"/>
    <s v="OFF-PA-10003625"/>
    <x v="1"/>
    <x v="10"/>
    <s v="Xerox 1979"/>
    <n v="154.9"/>
    <n v="5"/>
    <n v="0"/>
    <n v="69.704999999999998"/>
    <n v="0.44999999999999996"/>
    <s v="Medium"/>
    <x v="0"/>
    <x v="0"/>
  </r>
  <r>
    <n v="995"/>
    <s v="CA-2014-117639"/>
    <d v="2014-05-21T00:00:00"/>
    <d v="2014-05-25T00:00:00"/>
    <s v="Standard Class"/>
    <s v="MW-18235"/>
    <x v="360"/>
    <s v="Corporate"/>
    <s v="United States"/>
    <s v="Virginia Beach"/>
    <s v="Virginia"/>
    <n v="23464"/>
    <x v="0"/>
    <s v="OFF-BI-10003925"/>
    <x v="1"/>
    <x v="8"/>
    <s v="Fellowes PB300 Plastic Comb Binding Machine"/>
    <n v="2715.93"/>
    <n v="7"/>
    <n v="0"/>
    <n v="1276.4871000000001"/>
    <n v="0.47000000000000003"/>
    <s v="Large"/>
    <x v="2"/>
    <x v="5"/>
  </r>
  <r>
    <n v="996"/>
    <s v="CA-2014-117639"/>
    <d v="2014-05-21T00:00:00"/>
    <d v="2014-05-25T00:00:00"/>
    <s v="Standard Class"/>
    <s v="MW-18235"/>
    <x v="360"/>
    <s v="Corporate"/>
    <s v="United States"/>
    <s v="Virginia Beach"/>
    <s v="Virginia"/>
    <n v="23464"/>
    <x v="0"/>
    <s v="TEC-PH-10001530"/>
    <x v="2"/>
    <x v="7"/>
    <s v="Plantronics Voyager Pro Legend"/>
    <n v="617.97"/>
    <n v="3"/>
    <n v="0"/>
    <n v="173.0316"/>
    <n v="0.27999999999999997"/>
    <s v="Large"/>
    <x v="2"/>
    <x v="5"/>
  </r>
  <r>
    <n v="997"/>
    <s v="CA-2015-162537"/>
    <d v="2015-10-28T00:00:00"/>
    <d v="2015-11-03T00:00:00"/>
    <s v="Standard Class"/>
    <s v="RD-19585"/>
    <x v="361"/>
    <s v="Consumer"/>
    <s v="United States"/>
    <s v="Henderson"/>
    <s v="Kentucky"/>
    <n v="42420"/>
    <x v="0"/>
    <s v="OFF-EN-10003862"/>
    <x v="1"/>
    <x v="12"/>
    <s v="Laser &amp; Ink Jet Business Envelopes"/>
    <n v="10.67"/>
    <n v="1"/>
    <n v="0"/>
    <n v="4.9081999999999999"/>
    <n v="0.46"/>
    <s v="Small"/>
    <x v="1"/>
    <x v="8"/>
  </r>
  <r>
    <n v="998"/>
    <s v="CA-2015-162537"/>
    <d v="2015-10-28T00:00:00"/>
    <d v="2015-11-03T00:00:00"/>
    <s v="Standard Class"/>
    <s v="RD-19585"/>
    <x v="361"/>
    <s v="Consumer"/>
    <s v="United States"/>
    <s v="Henderson"/>
    <s v="Kentucky"/>
    <n v="42420"/>
    <x v="0"/>
    <s v="OFF-ST-10004258"/>
    <x v="1"/>
    <x v="4"/>
    <s v="Portable Personal File Box"/>
    <n v="36.630000000000003"/>
    <n v="3"/>
    <n v="0"/>
    <n v="9.8901000000000003"/>
    <n v="0.27"/>
    <s v="Small"/>
    <x v="1"/>
    <x v="8"/>
  </r>
  <r>
    <n v="999"/>
    <s v="CA-2015-162537"/>
    <d v="2015-10-28T00:00:00"/>
    <d v="2015-11-03T00:00:00"/>
    <s v="Standard Class"/>
    <s v="RD-19585"/>
    <x v="361"/>
    <s v="Consumer"/>
    <s v="United States"/>
    <s v="Henderson"/>
    <s v="Kentucky"/>
    <n v="42420"/>
    <x v="0"/>
    <s v="FUR-FU-10002885"/>
    <x v="0"/>
    <x v="5"/>
    <s v="Magna Visual Magnetic Picture Hangers"/>
    <n v="24.1"/>
    <n v="5"/>
    <n v="0"/>
    <n v="9.1579999999999995"/>
    <n v="0.37999999999999995"/>
    <s v="Small"/>
    <x v="1"/>
    <x v="8"/>
  </r>
  <r>
    <n v="1000"/>
    <s v="CA-2015-162537"/>
    <d v="2015-10-28T00:00:00"/>
    <d v="2015-11-03T00:00:00"/>
    <s v="Standard Class"/>
    <s v="RD-19585"/>
    <x v="361"/>
    <s v="Consumer"/>
    <s v="United States"/>
    <s v="Henderson"/>
    <s v="Kentucky"/>
    <n v="42420"/>
    <x v="0"/>
    <s v="FUR-FU-10001918"/>
    <x v="0"/>
    <x v="5"/>
    <s v="C-Line Cubicle Keepers Polyproplyene Holder With Velcro Backings"/>
    <n v="33.11"/>
    <n v="7"/>
    <n v="0"/>
    <n v="12.9129"/>
    <n v="0.39"/>
    <s v="Small"/>
    <x v="1"/>
    <x v="8"/>
  </r>
  <r>
    <n v="1001"/>
    <s v="CA-2016-155488"/>
    <d v="2016-11-13T00:00:00"/>
    <d v="2016-11-17T00:00:00"/>
    <s v="Standard Class"/>
    <s v="FM-14290"/>
    <x v="86"/>
    <s v="Home Office"/>
    <s v="United States"/>
    <s v="Vancouver"/>
    <s v="Washington"/>
    <n v="98661"/>
    <x v="1"/>
    <s v="OFF-AR-10002956"/>
    <x v="1"/>
    <x v="6"/>
    <s v="Boston 16801 Nautilus Battery Pencil Sharpener"/>
    <n v="44.02"/>
    <n v="2"/>
    <n v="0"/>
    <n v="11.4452"/>
    <n v="0.25999999999999995"/>
    <s v="Small"/>
    <x v="0"/>
    <x v="2"/>
  </r>
  <r>
    <n v="1002"/>
    <s v="CA-2015-124891"/>
    <d v="2015-07-31T00:00:00"/>
    <d v="2015-07-31T00:00:00"/>
    <s v="Same Day"/>
    <s v="RH-19495"/>
    <x v="302"/>
    <s v="Consumer"/>
    <s v="United States"/>
    <s v="New York City"/>
    <s v="New York"/>
    <n v="10024"/>
    <x v="3"/>
    <s v="TEC-AC-10003033"/>
    <x v="2"/>
    <x v="11"/>
    <s v="Plantronics CS510 - Over-the-Head monaural Wireless Headset System"/>
    <n v="2309.65"/>
    <n v="7"/>
    <n v="0"/>
    <n v="762.18449999999996"/>
    <n v="0.32999999999999996"/>
    <s v="Large"/>
    <x v="1"/>
    <x v="6"/>
  </r>
  <r>
    <n v="1003"/>
    <s v="CA-2015-124891"/>
    <d v="2015-07-31T00:00:00"/>
    <d v="2015-07-31T00:00:00"/>
    <s v="Same Day"/>
    <s v="RH-19495"/>
    <x v="302"/>
    <s v="Consumer"/>
    <s v="United States"/>
    <s v="New York City"/>
    <s v="New York"/>
    <n v="10024"/>
    <x v="3"/>
    <s v="FUR-TA-10002903"/>
    <x v="0"/>
    <x v="3"/>
    <s v="Bevis Round Bullnose 29&quot; High Table Top"/>
    <n v="1090.7819999999999"/>
    <n v="7"/>
    <n v="0.4"/>
    <n v="-290.87520000000001"/>
    <n v="-0.26666666666666672"/>
    <s v="Large"/>
    <x v="1"/>
    <x v="6"/>
  </r>
  <r>
    <n v="1004"/>
    <s v="CA-2015-124891"/>
    <d v="2015-07-31T00:00:00"/>
    <d v="2015-07-31T00:00:00"/>
    <s v="Same Day"/>
    <s v="RH-19495"/>
    <x v="302"/>
    <s v="Consumer"/>
    <s v="United States"/>
    <s v="New York City"/>
    <s v="New York"/>
    <n v="10024"/>
    <x v="3"/>
    <s v="OFF-PA-10004621"/>
    <x v="1"/>
    <x v="10"/>
    <s v="Xerox 212"/>
    <n v="19.440000000000001"/>
    <n v="3"/>
    <n v="0"/>
    <n v="9.3312000000000008"/>
    <n v="0.48000000000000004"/>
    <s v="Small"/>
    <x v="1"/>
    <x v="6"/>
  </r>
  <r>
    <n v="1005"/>
    <s v="CA-2015-126445"/>
    <d v="2015-08-27T00:00:00"/>
    <d v="2015-08-31T00:00:00"/>
    <s v="Standard Class"/>
    <s v="RA-19945"/>
    <x v="362"/>
    <s v="Consumer"/>
    <s v="United States"/>
    <s v="Murrieta"/>
    <s v="California"/>
    <n v="92563"/>
    <x v="1"/>
    <s v="OFF-ST-10000046"/>
    <x v="1"/>
    <x v="4"/>
    <s v="Fellowes Super Stor/Drawer Files"/>
    <n v="484.65"/>
    <n v="3"/>
    <n v="0"/>
    <n v="92.083500000000001"/>
    <n v="0.19"/>
    <s v="Medium"/>
    <x v="1"/>
    <x v="0"/>
  </r>
  <r>
    <n v="1006"/>
    <s v="CA-2015-111199"/>
    <d v="2015-11-13T00:00:00"/>
    <d v="2015-11-17T00:00:00"/>
    <s v="Standard Class"/>
    <s v="JK-15730"/>
    <x v="300"/>
    <s v="Consumer"/>
    <s v="United States"/>
    <s v="Jacksonville"/>
    <s v="North Carolina"/>
    <n v="28540"/>
    <x v="0"/>
    <s v="OFF-PA-10001790"/>
    <x v="1"/>
    <x v="10"/>
    <s v="Xerox 1910"/>
    <n v="115.29600000000001"/>
    <n v="3"/>
    <n v="0.2"/>
    <n v="40.3536"/>
    <n v="0.35"/>
    <s v="Medium"/>
    <x v="1"/>
    <x v="2"/>
  </r>
  <r>
    <n v="1007"/>
    <s v="CA-2015-105312"/>
    <d v="2015-06-11T00:00:00"/>
    <d v="2015-11-09T00:00:00"/>
    <s v="First Class"/>
    <s v="MT-17815"/>
    <x v="363"/>
    <s v="Consumer"/>
    <s v="United States"/>
    <s v="Scottsdale"/>
    <s v="Arizona"/>
    <n v="85254"/>
    <x v="1"/>
    <s v="OFF-EN-10002600"/>
    <x v="1"/>
    <x v="12"/>
    <s v="Redi-Strip #10 Envelopes, 4 1/8 x 9 1/2"/>
    <n v="7.08"/>
    <n v="3"/>
    <n v="0.2"/>
    <n v="2.4780000000000002"/>
    <n v="0.35000000000000003"/>
    <s v="Small"/>
    <x v="1"/>
    <x v="9"/>
  </r>
  <r>
    <n v="1008"/>
    <s v="CA-2015-105312"/>
    <d v="2015-06-11T00:00:00"/>
    <d v="2015-11-09T00:00:00"/>
    <s v="First Class"/>
    <s v="MT-17815"/>
    <x v="363"/>
    <s v="Consumer"/>
    <s v="United States"/>
    <s v="Scottsdale"/>
    <s v="Arizona"/>
    <n v="85254"/>
    <x v="1"/>
    <s v="OFF-BI-10002049"/>
    <x v="1"/>
    <x v="8"/>
    <s v="UniKeep View Case Binders"/>
    <n v="4.4009999999999998"/>
    <n v="3"/>
    <n v="0.7"/>
    <n v="-3.5207999999999999"/>
    <n v="-0.8"/>
    <s v="Small"/>
    <x v="1"/>
    <x v="9"/>
  </r>
  <r>
    <n v="1009"/>
    <s v="US-2017-106705"/>
    <d v="2017-12-26T00:00:00"/>
    <d v="2018-01-01T00:00:00"/>
    <s v="Standard Class"/>
    <s v="PO-18850"/>
    <x v="138"/>
    <s v="Consumer"/>
    <s v="United States"/>
    <s v="Burlington"/>
    <s v="Iowa"/>
    <n v="52601"/>
    <x v="2"/>
    <s v="OFF-PA-10001509"/>
    <x v="1"/>
    <x v="10"/>
    <s v="Recycled Desk Saver Line &quot;While You Were Out&quot; Book, 5 1/2&quot; X 4&quot;"/>
    <n v="44.75"/>
    <n v="5"/>
    <n v="0"/>
    <n v="20.585000000000001"/>
    <n v="0.46"/>
    <s v="Small"/>
    <x v="3"/>
    <x v="1"/>
  </r>
  <r>
    <n v="1010"/>
    <s v="CA-2017-135034"/>
    <d v="2017-01-08T00:00:00"/>
    <d v="2017-08-03T00:00:00"/>
    <s v="First Class"/>
    <s v="AT-10735"/>
    <x v="247"/>
    <s v="Consumer"/>
    <s v="United States"/>
    <s v="Chicago"/>
    <s v="Illinois"/>
    <n v="60653"/>
    <x v="2"/>
    <s v="TEC-PH-10003931"/>
    <x v="2"/>
    <x v="7"/>
    <s v="JBL Micro Wireless Portable Bluetooth Speaker"/>
    <n v="95.983999999999995"/>
    <n v="2"/>
    <n v="0.2"/>
    <n v="5.9989999999999997"/>
    <n v="6.25E-2"/>
    <s v="Small"/>
    <x v="3"/>
    <x v="7"/>
  </r>
  <r>
    <n v="1011"/>
    <s v="CA-2014-158540"/>
    <d v="2014-11-24T00:00:00"/>
    <d v="2014-11-26T00:00:00"/>
    <s v="First Class"/>
    <s v="VG-21790"/>
    <x v="364"/>
    <s v="Consumer"/>
    <s v="United States"/>
    <s v="San Diego"/>
    <s v="California"/>
    <n v="92037"/>
    <x v="1"/>
    <s v="FUR-FU-10001602"/>
    <x v="0"/>
    <x v="5"/>
    <s v="Eldon Delta Triangular Chair Mat, 52&quot; x 58&quot;, Clear"/>
    <n v="151.72"/>
    <n v="4"/>
    <n v="0"/>
    <n v="27.3096"/>
    <n v="0.18"/>
    <s v="Medium"/>
    <x v="2"/>
    <x v="2"/>
  </r>
  <r>
    <n v="1012"/>
    <s v="CA-2017-118437"/>
    <d v="2017-06-17T00:00:00"/>
    <d v="2017-06-21T00:00:00"/>
    <s v="Second Class"/>
    <s v="PF-19165"/>
    <x v="58"/>
    <s v="Consumer"/>
    <s v="United States"/>
    <s v="Olympia"/>
    <s v="Washington"/>
    <n v="98502"/>
    <x v="1"/>
    <s v="FUR-FU-10004848"/>
    <x v="0"/>
    <x v="5"/>
    <s v="Howard Miller 13-3/4&quot; Diameter Brushed Chrome Round Wall Clock"/>
    <n v="155.25"/>
    <n v="3"/>
    <n v="0"/>
    <n v="46.575000000000003"/>
    <n v="0.30000000000000004"/>
    <s v="Medium"/>
    <x v="3"/>
    <x v="9"/>
  </r>
  <r>
    <n v="1013"/>
    <s v="CA-2017-118437"/>
    <d v="2017-06-17T00:00:00"/>
    <d v="2017-06-21T00:00:00"/>
    <s v="Second Class"/>
    <s v="PF-19165"/>
    <x v="58"/>
    <s v="Consumer"/>
    <s v="United States"/>
    <s v="Olympia"/>
    <s v="Washington"/>
    <n v="98502"/>
    <x v="1"/>
    <s v="OFF-ST-10003722"/>
    <x v="1"/>
    <x v="4"/>
    <s v="Project Tote Personal File"/>
    <n v="14.03"/>
    <n v="1"/>
    <n v="0"/>
    <n v="4.0686999999999998"/>
    <n v="0.28999999999999998"/>
    <s v="Small"/>
    <x v="3"/>
    <x v="9"/>
  </r>
  <r>
    <n v="1014"/>
    <s v="US-2015-126214"/>
    <d v="2015-12-21T00:00:00"/>
    <d v="2015-12-24T00:00:00"/>
    <s v="Second Class"/>
    <s v="JS-15880"/>
    <x v="365"/>
    <s v="Consumer"/>
    <s v="United States"/>
    <s v="Seattle"/>
    <s v="Washington"/>
    <n v="98103"/>
    <x v="1"/>
    <s v="FUR-TA-10003748"/>
    <x v="0"/>
    <x v="3"/>
    <s v="Bevis 36 x 72 Conference Tables"/>
    <n v="1618.37"/>
    <n v="13"/>
    <n v="0"/>
    <n v="356.04140000000001"/>
    <n v="0.22000000000000003"/>
    <s v="Large"/>
    <x v="1"/>
    <x v="1"/>
  </r>
  <r>
    <n v="1015"/>
    <s v="US-2015-126214"/>
    <d v="2015-12-21T00:00:00"/>
    <d v="2015-12-24T00:00:00"/>
    <s v="Second Class"/>
    <s v="JS-15880"/>
    <x v="365"/>
    <s v="Consumer"/>
    <s v="United States"/>
    <s v="Seattle"/>
    <s v="Washington"/>
    <n v="98103"/>
    <x v="1"/>
    <s v="TEC-AC-10003198"/>
    <x v="2"/>
    <x v="11"/>
    <s v="Enermax Acrylux Wireless Keyboard"/>
    <n v="99.6"/>
    <n v="1"/>
    <n v="0"/>
    <n v="36.851999999999997"/>
    <n v="0.37"/>
    <s v="Small"/>
    <x v="1"/>
    <x v="1"/>
  </r>
  <r>
    <n v="1016"/>
    <s v="CA-2015-133025"/>
    <d v="2015-09-17T00:00:00"/>
    <d v="2015-09-19T00:00:00"/>
    <s v="Second Class"/>
    <s v="MO-17800"/>
    <x v="246"/>
    <s v="Home Office"/>
    <s v="United States"/>
    <s v="Los Angeles"/>
    <s v="California"/>
    <n v="90036"/>
    <x v="1"/>
    <s v="OFF-PA-10004100"/>
    <x v="1"/>
    <x v="10"/>
    <s v="Xerox 216"/>
    <n v="32.4"/>
    <n v="5"/>
    <n v="0"/>
    <n v="15.552"/>
    <n v="0.48"/>
    <s v="Small"/>
    <x v="1"/>
    <x v="3"/>
  </r>
  <r>
    <n v="1017"/>
    <s v="CA-2015-108665"/>
    <d v="2015-06-07T00:00:00"/>
    <d v="2015-07-10T00:00:00"/>
    <s v="Standard Class"/>
    <s v="KM-16225"/>
    <x v="366"/>
    <s v="Corporate"/>
    <s v="United States"/>
    <s v="New York City"/>
    <s v="New York"/>
    <n v="10011"/>
    <x v="3"/>
    <s v="FUR-FU-10002191"/>
    <x v="0"/>
    <x v="5"/>
    <s v="G.E. Halogen Desk Lamp Bulbs"/>
    <n v="13.96"/>
    <n v="2"/>
    <n v="0"/>
    <n v="6.7008000000000001"/>
    <n v="0.48"/>
    <s v="Small"/>
    <x v="1"/>
    <x v="9"/>
  </r>
  <r>
    <n v="1018"/>
    <s v="CA-2015-108665"/>
    <d v="2015-06-07T00:00:00"/>
    <d v="2015-07-10T00:00:00"/>
    <s v="Standard Class"/>
    <s v="KM-16225"/>
    <x v="366"/>
    <s v="Corporate"/>
    <s v="United States"/>
    <s v="New York City"/>
    <s v="New York"/>
    <n v="10011"/>
    <x v="3"/>
    <s v="FUR-FU-10000965"/>
    <x v="0"/>
    <x v="5"/>
    <s v="Howard Miller 11-1/2&quot; Diameter Ridgewood Wall Clock"/>
    <n v="155.82"/>
    <n v="3"/>
    <n v="0"/>
    <n v="63.886200000000002"/>
    <n v="0.41000000000000003"/>
    <s v="Medium"/>
    <x v="1"/>
    <x v="9"/>
  </r>
  <r>
    <n v="1019"/>
    <s v="CA-2015-108665"/>
    <d v="2015-06-07T00:00:00"/>
    <d v="2015-07-10T00:00:00"/>
    <s v="Standard Class"/>
    <s v="KM-16225"/>
    <x v="366"/>
    <s v="Corporate"/>
    <s v="United States"/>
    <s v="New York City"/>
    <s v="New York"/>
    <n v="10011"/>
    <x v="3"/>
    <s v="TEC-PH-10004188"/>
    <x v="2"/>
    <x v="7"/>
    <s v="OtterBox Commuter Series Case - Samsung Galaxy S4"/>
    <n v="124.95"/>
    <n v="5"/>
    <n v="0"/>
    <n v="2.4990000000000001"/>
    <n v="0.02"/>
    <s v="Medium"/>
    <x v="1"/>
    <x v="9"/>
  </r>
  <r>
    <n v="1020"/>
    <s v="CA-2015-108665"/>
    <d v="2015-06-07T00:00:00"/>
    <d v="2015-07-10T00:00:00"/>
    <s v="Standard Class"/>
    <s v="KM-16225"/>
    <x v="366"/>
    <s v="Corporate"/>
    <s v="United States"/>
    <s v="New York City"/>
    <s v="New York"/>
    <n v="10011"/>
    <x v="3"/>
    <s v="OFF-ST-10001526"/>
    <x v="1"/>
    <x v="4"/>
    <s v="Iceberg Mobile Mega Data/Printer Cart "/>
    <n v="601.65"/>
    <n v="5"/>
    <n v="0"/>
    <n v="156.429"/>
    <n v="0.26"/>
    <s v="Large"/>
    <x v="1"/>
    <x v="9"/>
  </r>
  <r>
    <n v="1021"/>
    <s v="CA-2015-124450"/>
    <d v="2015-04-27T00:00:00"/>
    <d v="2015-05-03T00:00:00"/>
    <s v="Standard Class"/>
    <s v="GT-14710"/>
    <x v="218"/>
    <s v="Consumer"/>
    <s v="United States"/>
    <s v="Washington"/>
    <s v="District of Columbia"/>
    <n v="20016"/>
    <x v="3"/>
    <s v="OFF-AR-10001166"/>
    <x v="1"/>
    <x v="6"/>
    <s v="Staples in misc. colors"/>
    <n v="22.74"/>
    <n v="3"/>
    <n v="0"/>
    <n v="8.8686000000000007"/>
    <n v="0.39000000000000007"/>
    <s v="Small"/>
    <x v="1"/>
    <x v="4"/>
  </r>
  <r>
    <n v="1022"/>
    <s v="CA-2015-124450"/>
    <d v="2015-04-27T00:00:00"/>
    <d v="2015-05-03T00:00:00"/>
    <s v="Standard Class"/>
    <s v="GT-14710"/>
    <x v="218"/>
    <s v="Consumer"/>
    <s v="United States"/>
    <s v="Washington"/>
    <s v="District of Columbia"/>
    <n v="20016"/>
    <x v="3"/>
    <s v="FUR-CH-10000309"/>
    <x v="0"/>
    <x v="1"/>
    <s v="Global Comet Stacking Arm Chair"/>
    <n v="1267.53"/>
    <n v="3"/>
    <n v="0"/>
    <n v="316.88249999999999"/>
    <n v="0.25"/>
    <s v="Large"/>
    <x v="1"/>
    <x v="4"/>
  </r>
  <r>
    <n v="1023"/>
    <s v="CA-2015-124450"/>
    <d v="2015-04-27T00:00:00"/>
    <d v="2015-05-03T00:00:00"/>
    <s v="Standard Class"/>
    <s v="GT-14710"/>
    <x v="218"/>
    <s v="Consumer"/>
    <s v="United States"/>
    <s v="Washington"/>
    <s v="District of Columbia"/>
    <n v="20016"/>
    <x v="3"/>
    <s v="TEC-MA-10004212"/>
    <x v="2"/>
    <x v="15"/>
    <s v="Cisco SPA525G2 5-Line IP Phone"/>
    <n v="1379.92"/>
    <n v="8"/>
    <n v="0"/>
    <n v="648.56240000000003"/>
    <n v="0.47"/>
    <s v="Large"/>
    <x v="1"/>
    <x v="4"/>
  </r>
  <r>
    <n v="1024"/>
    <s v="CA-2015-167269"/>
    <d v="2015-06-16T00:00:00"/>
    <d v="2015-06-20T00:00:00"/>
    <s v="Standard Class"/>
    <s v="PB-19150"/>
    <x v="171"/>
    <s v="Consumer"/>
    <s v="United States"/>
    <s v="Philadelphia"/>
    <s v="Pennsylvania"/>
    <n v="19134"/>
    <x v="3"/>
    <s v="OFF-EN-10003072"/>
    <x v="1"/>
    <x v="12"/>
    <s v="Peel &amp; Seel Envelopes"/>
    <n v="6.2080000000000002"/>
    <n v="2"/>
    <n v="0.2"/>
    <n v="2.1728000000000001"/>
    <n v="0.35"/>
    <s v="Small"/>
    <x v="1"/>
    <x v="9"/>
  </r>
  <r>
    <n v="1025"/>
    <s v="CA-2017-106964"/>
    <d v="2017-12-17T00:00:00"/>
    <d v="2017-12-20T00:00:00"/>
    <s v="First Class"/>
    <s v="HR-14770"/>
    <x v="367"/>
    <s v="Home Office"/>
    <s v="United States"/>
    <s v="Los Angeles"/>
    <s v="California"/>
    <n v="90045"/>
    <x v="1"/>
    <s v="OFF-BI-10000320"/>
    <x v="1"/>
    <x v="8"/>
    <s v="GBC Plastic Binding Combs"/>
    <n v="11.808"/>
    <n v="2"/>
    <n v="0.2"/>
    <n v="4.2804000000000002"/>
    <n v="0.36250000000000004"/>
    <s v="Small"/>
    <x v="3"/>
    <x v="1"/>
  </r>
  <r>
    <n v="1026"/>
    <s v="CA-2016-126529"/>
    <d v="2016-11-01T00:00:00"/>
    <d v="2016-01-13T00:00:00"/>
    <s v="Second Class"/>
    <s v="DE-13255"/>
    <x v="368"/>
    <s v="Home Office"/>
    <s v="United States"/>
    <s v="Springfield"/>
    <s v="Ohio"/>
    <n v="45503"/>
    <x v="3"/>
    <s v="OFF-PA-10001166"/>
    <x v="1"/>
    <x v="10"/>
    <s v="Xerox 2"/>
    <n v="15.552"/>
    <n v="3"/>
    <n v="0.2"/>
    <n v="5.4432"/>
    <n v="0.35000000000000003"/>
    <s v="Small"/>
    <x v="0"/>
    <x v="2"/>
  </r>
  <r>
    <n v="1027"/>
    <s v="CA-2016-126529"/>
    <d v="2016-11-01T00:00:00"/>
    <d v="2016-01-13T00:00:00"/>
    <s v="Second Class"/>
    <s v="DE-13255"/>
    <x v="368"/>
    <s v="Home Office"/>
    <s v="United States"/>
    <s v="Springfield"/>
    <s v="Ohio"/>
    <n v="45503"/>
    <x v="3"/>
    <s v="OFF-PA-10003656"/>
    <x v="1"/>
    <x v="10"/>
    <s v="Xerox 1935"/>
    <n v="63.311999999999998"/>
    <n v="3"/>
    <n v="0.2"/>
    <n v="20.5764"/>
    <n v="0.32500000000000001"/>
    <s v="Small"/>
    <x v="0"/>
    <x v="2"/>
  </r>
  <r>
    <n v="1028"/>
    <s v="CA-2016-126529"/>
    <d v="2016-11-01T00:00:00"/>
    <d v="2016-01-13T00:00:00"/>
    <s v="Second Class"/>
    <s v="DE-13255"/>
    <x v="368"/>
    <s v="Home Office"/>
    <s v="United States"/>
    <s v="Springfield"/>
    <s v="Ohio"/>
    <n v="45503"/>
    <x v="3"/>
    <s v="TEC-PH-10000148"/>
    <x v="2"/>
    <x v="7"/>
    <s v="Cyber Acoustics AC-202b Speech Recognition Stereo Headset"/>
    <n v="15.587999999999999"/>
    <n v="2"/>
    <n v="0.4"/>
    <n v="-9.8724000000000007"/>
    <n v="-0.63333333333333341"/>
    <s v="Small"/>
    <x v="0"/>
    <x v="2"/>
  </r>
  <r>
    <n v="1029"/>
    <s v="CA-2014-163552"/>
    <d v="2014-11-07T00:00:00"/>
    <d v="2014-07-15T00:00:00"/>
    <s v="Standard Class"/>
    <s v="LA-16780"/>
    <x v="156"/>
    <s v="Corporate"/>
    <s v="United States"/>
    <s v="Hackensack"/>
    <s v="New Jersey"/>
    <n v="7601"/>
    <x v="3"/>
    <s v="OFF-PA-10000474"/>
    <x v="1"/>
    <x v="10"/>
    <s v="Easy-staple paper"/>
    <n v="177.2"/>
    <n v="5"/>
    <n v="0"/>
    <n v="83.284000000000006"/>
    <n v="0.47000000000000008"/>
    <s v="Medium"/>
    <x v="2"/>
    <x v="2"/>
  </r>
  <r>
    <n v="1030"/>
    <s v="CA-2014-163552"/>
    <d v="2014-11-07T00:00:00"/>
    <d v="2014-07-15T00:00:00"/>
    <s v="Standard Class"/>
    <s v="LA-16780"/>
    <x v="156"/>
    <s v="Corporate"/>
    <s v="United States"/>
    <s v="Hackensack"/>
    <s v="New Jersey"/>
    <n v="7601"/>
    <x v="3"/>
    <s v="TEC-PH-10003885"/>
    <x v="2"/>
    <x v="7"/>
    <s v="Cisco SPA508G"/>
    <n v="197.97"/>
    <n v="3"/>
    <n v="0"/>
    <n v="57.411299999999997"/>
    <n v="0.28999999999999998"/>
    <s v="Medium"/>
    <x v="2"/>
    <x v="2"/>
  </r>
  <r>
    <n v="1031"/>
    <s v="CA-2014-163552"/>
    <d v="2014-11-07T00:00:00"/>
    <d v="2014-07-15T00:00:00"/>
    <s v="Standard Class"/>
    <s v="LA-16780"/>
    <x v="156"/>
    <s v="Corporate"/>
    <s v="United States"/>
    <s v="Hackensack"/>
    <s v="New Jersey"/>
    <n v="7601"/>
    <x v="3"/>
    <s v="FUR-CH-10003379"/>
    <x v="0"/>
    <x v="1"/>
    <s v="Global Commerce Series High-Back Swivel/Tilt Chairs"/>
    <n v="854.94"/>
    <n v="3"/>
    <n v="0"/>
    <n v="213.73500000000001"/>
    <n v="0.25"/>
    <s v="Large"/>
    <x v="2"/>
    <x v="2"/>
  </r>
  <r>
    <n v="1032"/>
    <s v="CA-2014-163552"/>
    <d v="2014-11-07T00:00:00"/>
    <d v="2014-07-15T00:00:00"/>
    <s v="Standard Class"/>
    <s v="LA-16780"/>
    <x v="156"/>
    <s v="Corporate"/>
    <s v="United States"/>
    <s v="Hackensack"/>
    <s v="New Jersey"/>
    <n v="7601"/>
    <x v="3"/>
    <s v="FUR-FU-10000629"/>
    <x v="0"/>
    <x v="5"/>
    <s v="9-3/4 Diameter Round Wall Clock"/>
    <n v="124.11"/>
    <n v="9"/>
    <n v="0"/>
    <n v="52.126199999999997"/>
    <n v="0.42"/>
    <s v="Medium"/>
    <x v="2"/>
    <x v="2"/>
  </r>
  <r>
    <n v="1033"/>
    <s v="CA-2014-163552"/>
    <d v="2014-11-07T00:00:00"/>
    <d v="2014-07-15T00:00:00"/>
    <s v="Standard Class"/>
    <s v="LA-16780"/>
    <x v="156"/>
    <s v="Corporate"/>
    <s v="United States"/>
    <s v="Hackensack"/>
    <s v="New Jersey"/>
    <n v="7601"/>
    <x v="3"/>
    <s v="OFF-LA-10001175"/>
    <x v="1"/>
    <x v="2"/>
    <s v="Avery 514"/>
    <n v="14.4"/>
    <n v="5"/>
    <n v="0"/>
    <n v="7.056"/>
    <n v="0.49"/>
    <s v="Small"/>
    <x v="2"/>
    <x v="2"/>
  </r>
  <r>
    <n v="1034"/>
    <s v="CA-2016-109820"/>
    <d v="2016-11-20T00:00:00"/>
    <d v="2016-11-22T00:00:00"/>
    <s v="First Class"/>
    <s v="AG-10390"/>
    <x v="369"/>
    <s v="Consumer"/>
    <s v="United States"/>
    <s v="Cincinnati"/>
    <s v="Ohio"/>
    <n v="45231"/>
    <x v="3"/>
    <s v="OFF-PA-10000955"/>
    <x v="1"/>
    <x v="10"/>
    <s v="Southworth 25% Cotton Granite Paper &amp; Envelopes"/>
    <n v="15.696"/>
    <n v="3"/>
    <n v="0.2"/>
    <n v="5.1012000000000004"/>
    <n v="0.32500000000000001"/>
    <s v="Small"/>
    <x v="0"/>
    <x v="2"/>
  </r>
  <r>
    <n v="1035"/>
    <s v="CA-2016-109820"/>
    <d v="2016-11-20T00:00:00"/>
    <d v="2016-11-22T00:00:00"/>
    <s v="First Class"/>
    <s v="AG-10390"/>
    <x v="369"/>
    <s v="Consumer"/>
    <s v="United States"/>
    <s v="Cincinnati"/>
    <s v="Ohio"/>
    <n v="45231"/>
    <x v="3"/>
    <s v="OFF-BI-10003460"/>
    <x v="1"/>
    <x v="8"/>
    <s v="Acco 3-Hole Punch"/>
    <n v="2.6280000000000001"/>
    <n v="2"/>
    <n v="0.7"/>
    <n v="-1.9272"/>
    <n v="-0.73333333333333328"/>
    <s v="Small"/>
    <x v="0"/>
    <x v="2"/>
  </r>
  <r>
    <n v="1036"/>
    <s v="CA-2016-109820"/>
    <d v="2016-11-20T00:00:00"/>
    <d v="2016-11-22T00:00:00"/>
    <s v="First Class"/>
    <s v="AG-10390"/>
    <x v="369"/>
    <s v="Consumer"/>
    <s v="United States"/>
    <s v="Cincinnati"/>
    <s v="Ohio"/>
    <n v="45231"/>
    <x v="3"/>
    <s v="OFF-BI-10000474"/>
    <x v="1"/>
    <x v="8"/>
    <s v="Avery Recycled Flexi-View Covers for Binding Systems"/>
    <n v="14.427"/>
    <n v="3"/>
    <n v="0.7"/>
    <n v="-10.579800000000001"/>
    <n v="-0.73333333333333339"/>
    <s v="Small"/>
    <x v="0"/>
    <x v="2"/>
  </r>
  <r>
    <n v="1037"/>
    <s v="CA-2016-113061"/>
    <d v="2016-04-22T00:00:00"/>
    <d v="2016-04-26T00:00:00"/>
    <s v="Standard Class"/>
    <s v="EL-13735"/>
    <x v="330"/>
    <s v="Home Office"/>
    <s v="United States"/>
    <s v="Jefferson City"/>
    <s v="Missouri"/>
    <n v="65109"/>
    <x v="2"/>
    <s v="FUR-FU-10003975"/>
    <x v="0"/>
    <x v="5"/>
    <s v="Eldon Advantage Chair Mats for Low to Medium Pile Carpets"/>
    <n v="86.62"/>
    <n v="2"/>
    <n v="0"/>
    <n v="8.6620000000000008"/>
    <n v="0.1"/>
    <s v="Small"/>
    <x v="0"/>
    <x v="4"/>
  </r>
  <r>
    <n v="1038"/>
    <s v="CA-2015-127418"/>
    <d v="2015-06-13T00:00:00"/>
    <d v="2015-06-14T00:00:00"/>
    <s v="First Class"/>
    <s v="JJ-15445"/>
    <x v="370"/>
    <s v="Consumer"/>
    <s v="United States"/>
    <s v="Los Angeles"/>
    <s v="California"/>
    <n v="90004"/>
    <x v="1"/>
    <s v="OFF-BI-10003707"/>
    <x v="1"/>
    <x v="8"/>
    <s v="Aluminum Screw Posts"/>
    <n v="36.624000000000002"/>
    <n v="3"/>
    <n v="0.2"/>
    <n v="13.734"/>
    <n v="0.375"/>
    <s v="Small"/>
    <x v="1"/>
    <x v="9"/>
  </r>
  <r>
    <n v="1039"/>
    <s v="CA-2017-121818"/>
    <d v="2017-11-20T00:00:00"/>
    <d v="2017-11-21T00:00:00"/>
    <s v="First Class"/>
    <s v="JH-15430"/>
    <x v="371"/>
    <s v="Consumer"/>
    <s v="United States"/>
    <s v="Burlington"/>
    <s v="North Carolina"/>
    <n v="27217"/>
    <x v="0"/>
    <s v="OFF-AR-10000203"/>
    <x v="1"/>
    <x v="6"/>
    <s v="Newell 336"/>
    <n v="23.968"/>
    <n v="7"/>
    <n v="0.2"/>
    <n v="2.6964000000000001"/>
    <n v="0.1125"/>
    <s v="Small"/>
    <x v="3"/>
    <x v="2"/>
  </r>
  <r>
    <n v="1040"/>
    <s v="CA-2017-121818"/>
    <d v="2017-11-20T00:00:00"/>
    <d v="2017-11-21T00:00:00"/>
    <s v="First Class"/>
    <s v="JH-15430"/>
    <x v="371"/>
    <s v="Consumer"/>
    <s v="United States"/>
    <s v="Burlington"/>
    <s v="North Carolina"/>
    <n v="27217"/>
    <x v="0"/>
    <s v="OFF-AR-10004790"/>
    <x v="1"/>
    <x v="6"/>
    <s v="Staples in misc. colors"/>
    <n v="28.728000000000002"/>
    <n v="3"/>
    <n v="0.2"/>
    <n v="1.7955000000000001"/>
    <n v="6.25E-2"/>
    <s v="Small"/>
    <x v="3"/>
    <x v="2"/>
  </r>
  <r>
    <n v="1041"/>
    <s v="CA-2016-127670"/>
    <d v="2016-03-20T00:00:00"/>
    <d v="2016-03-24T00:00:00"/>
    <s v="Standard Class"/>
    <s v="RD-19660"/>
    <x v="372"/>
    <s v="Home Office"/>
    <s v="United States"/>
    <s v="Saint Peters"/>
    <s v="Missouri"/>
    <n v="63376"/>
    <x v="2"/>
    <s v="FUR-TA-10001095"/>
    <x v="0"/>
    <x v="3"/>
    <s v="Chromcraft Round Conference Tables"/>
    <n v="697.16"/>
    <n v="4"/>
    <n v="0"/>
    <n v="146.40360000000001"/>
    <n v="0.21000000000000002"/>
    <s v="Large"/>
    <x v="0"/>
    <x v="10"/>
  </r>
  <r>
    <n v="1042"/>
    <s v="CA-2016-102981"/>
    <d v="2016-06-09T00:00:00"/>
    <d v="2016-09-09T00:00:00"/>
    <s v="Second Class"/>
    <s v="MO-17500"/>
    <x v="373"/>
    <s v="Consumer"/>
    <s v="United States"/>
    <s v="New York City"/>
    <s v="New York"/>
    <n v="10035"/>
    <x v="3"/>
    <s v="TEC-AC-10004761"/>
    <x v="2"/>
    <x v="11"/>
    <s v="Maxell 4.7GB DVD+RW 3/Pack"/>
    <n v="31.86"/>
    <n v="2"/>
    <n v="0"/>
    <n v="11.151"/>
    <n v="0.35"/>
    <s v="Small"/>
    <x v="0"/>
    <x v="9"/>
  </r>
  <r>
    <n v="1043"/>
    <s v="CA-2016-102981"/>
    <d v="2016-06-09T00:00:00"/>
    <d v="2016-09-09T00:00:00"/>
    <s v="Second Class"/>
    <s v="MO-17500"/>
    <x v="373"/>
    <s v="Consumer"/>
    <s v="United States"/>
    <s v="New York City"/>
    <s v="New York"/>
    <n v="10035"/>
    <x v="3"/>
    <s v="FUR-BO-10001811"/>
    <x v="0"/>
    <x v="0"/>
    <s v="Atlantic Metals Mobile 5-Shelf Bookcases, Custom Colors"/>
    <n v="722.35199999999998"/>
    <n v="3"/>
    <n v="0.2"/>
    <n v="90.293999999999997"/>
    <n v="0.125"/>
    <s v="Large"/>
    <x v="0"/>
    <x v="9"/>
  </r>
  <r>
    <n v="1044"/>
    <s v="CA-2017-115651"/>
    <d v="2017-09-07T00:00:00"/>
    <d v="2017-07-12T00:00:00"/>
    <s v="First Class"/>
    <s v="NS-18640"/>
    <x v="374"/>
    <s v="Corporate"/>
    <s v="United States"/>
    <s v="Chicago"/>
    <s v="Illinois"/>
    <n v="60610"/>
    <x v="2"/>
    <s v="OFF-AR-10001130"/>
    <x v="1"/>
    <x v="6"/>
    <s v="Quartet Alpha White Chalk, 12/Pack"/>
    <n v="8.84"/>
    <n v="5"/>
    <n v="0.2"/>
    <n v="2.9834999999999998"/>
    <n v="0.33749999999999997"/>
    <s v="Small"/>
    <x v="3"/>
    <x v="3"/>
  </r>
  <r>
    <n v="1045"/>
    <s v="CA-2017-115651"/>
    <d v="2017-09-07T00:00:00"/>
    <d v="2017-07-12T00:00:00"/>
    <s v="First Class"/>
    <s v="NS-18640"/>
    <x v="374"/>
    <s v="Corporate"/>
    <s v="United States"/>
    <s v="Chicago"/>
    <s v="Illinois"/>
    <n v="60610"/>
    <x v="2"/>
    <s v="OFF-AP-10000055"/>
    <x v="1"/>
    <x v="9"/>
    <s v="Belkin F9S820V06 8 Outlet Surge"/>
    <n v="58.463999999999999"/>
    <n v="9"/>
    <n v="0.8"/>
    <n v="-146.16"/>
    <n v="-2.5"/>
    <s v="Small"/>
    <x v="3"/>
    <x v="3"/>
  </r>
  <r>
    <n v="1046"/>
    <s v="CA-2017-152702"/>
    <d v="2017-12-10T00:00:00"/>
    <d v="2017-10-16T00:00:00"/>
    <s v="Standard Class"/>
    <s v="SN-20710"/>
    <x v="17"/>
    <s v="Home Office"/>
    <s v="United States"/>
    <s v="Rockford"/>
    <s v="Illinois"/>
    <n v="61107"/>
    <x v="2"/>
    <s v="FUR-CH-10002304"/>
    <x v="0"/>
    <x v="1"/>
    <s v="Global Stack Chair without Arms, Black"/>
    <n v="254.60400000000001"/>
    <n v="14"/>
    <n v="0.3"/>
    <n v="-18.186"/>
    <n v="-7.1428571428571425E-2"/>
    <s v="Medium"/>
    <x v="3"/>
    <x v="1"/>
  </r>
  <r>
    <n v="1047"/>
    <s v="CA-2016-169103"/>
    <d v="2016-08-03T00:00:00"/>
    <d v="2016-03-13T00:00:00"/>
    <s v="Standard Class"/>
    <s v="ZC-21910"/>
    <x v="233"/>
    <s v="Consumer"/>
    <s v="United States"/>
    <s v="Miami"/>
    <s v="Florida"/>
    <n v="33142"/>
    <x v="0"/>
    <s v="TEC-PH-10001530"/>
    <x v="2"/>
    <x v="7"/>
    <s v="Cisco Unified IP Phone 7945G VoIP phone"/>
    <n v="1363.96"/>
    <n v="5"/>
    <n v="0.2"/>
    <n v="85.247500000000002"/>
    <n v="6.25E-2"/>
    <s v="Large"/>
    <x v="0"/>
    <x v="0"/>
  </r>
  <r>
    <n v="1048"/>
    <s v="CA-2016-169103"/>
    <d v="2016-08-03T00:00:00"/>
    <d v="2016-03-13T00:00:00"/>
    <s v="Standard Class"/>
    <s v="ZC-21910"/>
    <x v="233"/>
    <s v="Consumer"/>
    <s v="United States"/>
    <s v="Miami"/>
    <s v="Florida"/>
    <n v="33142"/>
    <x v="0"/>
    <s v="FUR-FU-10004006"/>
    <x v="0"/>
    <x v="5"/>
    <s v="Deflect-o DuraMat Lighweight, Studded, Beveled Mat for Low Pile Carpeting"/>
    <n v="102.36"/>
    <n v="3"/>
    <n v="0.2"/>
    <n v="-3.8384999999999998"/>
    <n v="-3.7499999999999999E-2"/>
    <s v="Medium"/>
    <x v="0"/>
    <x v="0"/>
  </r>
  <r>
    <n v="1049"/>
    <s v="CA-2014-139192"/>
    <d v="2014-05-27T00:00:00"/>
    <d v="2014-06-01T00:00:00"/>
    <s v="Second Class"/>
    <s v="LC-16885"/>
    <x v="62"/>
    <s v="Consumer"/>
    <s v="United States"/>
    <s v="San Francisco"/>
    <s v="California"/>
    <n v="94109"/>
    <x v="1"/>
    <s v="TEC-PH-10000486"/>
    <x v="2"/>
    <x v="7"/>
    <s v="Plantronics HL10 Handset Lifter"/>
    <n v="1113.5039999999999"/>
    <n v="12"/>
    <n v="0.2"/>
    <n v="125.2692"/>
    <n v="0.1125"/>
    <s v="Large"/>
    <x v="2"/>
    <x v="5"/>
  </r>
  <r>
    <n v="1050"/>
    <s v="CA-2014-139192"/>
    <d v="2014-05-27T00:00:00"/>
    <d v="2014-06-01T00:00:00"/>
    <s v="Second Class"/>
    <s v="LC-16885"/>
    <x v="62"/>
    <s v="Consumer"/>
    <s v="United States"/>
    <s v="San Francisco"/>
    <s v="California"/>
    <n v="94109"/>
    <x v="1"/>
    <s v="TEC-AC-10001606"/>
    <x v="2"/>
    <x v="11"/>
    <s v="Logitech Wireless Performance Mouse MX for PC and Mac"/>
    <n v="99.99"/>
    <n v="1"/>
    <n v="0"/>
    <n v="37.996200000000002"/>
    <n v="0.38000000000000006"/>
    <s v="Small"/>
    <x v="2"/>
    <x v="5"/>
  </r>
  <r>
    <n v="1051"/>
    <s v="US-2015-153500"/>
    <d v="2015-03-07T00:00:00"/>
    <d v="2015-07-05T00:00:00"/>
    <s v="First Class"/>
    <s v="DG-13300"/>
    <x v="375"/>
    <s v="Corporate"/>
    <s v="United States"/>
    <s v="Philadelphia"/>
    <s v="Pennsylvania"/>
    <n v="19134"/>
    <x v="3"/>
    <s v="FUR-FU-10000293"/>
    <x v="0"/>
    <x v="5"/>
    <s v="Eldon Antistatic Chair Mats for Low to Medium Pile Carpets"/>
    <n v="168.464"/>
    <n v="2"/>
    <n v="0.2"/>
    <n v="-29.481200000000001"/>
    <n v="-0.17500000000000002"/>
    <s v="Medium"/>
    <x v="1"/>
    <x v="10"/>
  </r>
  <r>
    <n v="1052"/>
    <s v="US-2015-153500"/>
    <d v="2015-03-07T00:00:00"/>
    <d v="2015-07-05T00:00:00"/>
    <s v="First Class"/>
    <s v="DG-13300"/>
    <x v="375"/>
    <s v="Corporate"/>
    <s v="United States"/>
    <s v="Philadelphia"/>
    <s v="Pennsylvania"/>
    <n v="19134"/>
    <x v="3"/>
    <s v="OFF-PA-10001307"/>
    <x v="1"/>
    <x v="10"/>
    <s v="Important Message Pads, 50 4-1/4 x 5-1/2 Forms per Pad"/>
    <n v="6.72"/>
    <n v="2"/>
    <n v="0.2"/>
    <n v="2.4359999999999999"/>
    <n v="0.36249999999999999"/>
    <s v="Small"/>
    <x v="1"/>
    <x v="10"/>
  </r>
  <r>
    <n v="1053"/>
    <s v="US-2015-153500"/>
    <d v="2015-03-07T00:00:00"/>
    <d v="2015-07-05T00:00:00"/>
    <s v="First Class"/>
    <s v="DG-13300"/>
    <x v="375"/>
    <s v="Corporate"/>
    <s v="United States"/>
    <s v="Philadelphia"/>
    <s v="Pennsylvania"/>
    <n v="19134"/>
    <x v="3"/>
    <s v="FUR-FU-10004460"/>
    <x v="0"/>
    <x v="5"/>
    <s v="Howard Miller 12&quot; Round Wall Clock"/>
    <n v="282.88799999999998"/>
    <n v="9"/>
    <n v="0.2"/>
    <n v="56.577599999999997"/>
    <n v="0.2"/>
    <s v="Medium"/>
    <x v="1"/>
    <x v="10"/>
  </r>
  <r>
    <n v="1054"/>
    <s v="CA-2015-110667"/>
    <d v="2015-04-04T00:00:00"/>
    <d v="2015-04-08T00:00:00"/>
    <s v="Standard Class"/>
    <s v="NF-18595"/>
    <x v="376"/>
    <s v="Home Office"/>
    <s v="United States"/>
    <s v="New York City"/>
    <s v="New York"/>
    <n v="10009"/>
    <x v="3"/>
    <s v="OFF-AR-10000716"/>
    <x v="1"/>
    <x v="6"/>
    <s v="DIXON Ticonderoga Erasable Checking Pencils"/>
    <n v="11.16"/>
    <n v="2"/>
    <n v="0"/>
    <n v="4.3524000000000003"/>
    <n v="0.39"/>
    <s v="Small"/>
    <x v="1"/>
    <x v="4"/>
  </r>
  <r>
    <n v="1055"/>
    <s v="CA-2015-110667"/>
    <d v="2015-04-04T00:00:00"/>
    <d v="2015-04-08T00:00:00"/>
    <s v="Standard Class"/>
    <s v="NF-18595"/>
    <x v="376"/>
    <s v="Home Office"/>
    <s v="United States"/>
    <s v="New York City"/>
    <s v="New York"/>
    <n v="10009"/>
    <x v="3"/>
    <s v="FUR-FU-10004622"/>
    <x v="0"/>
    <x v="5"/>
    <s v="Eldon Advantage Foldable Chair Mats for Low Pile Carpets"/>
    <n v="108.4"/>
    <n v="2"/>
    <n v="0"/>
    <n v="22.763999999999999"/>
    <n v="0.21"/>
    <s v="Medium"/>
    <x v="1"/>
    <x v="4"/>
  </r>
  <r>
    <n v="1056"/>
    <s v="CA-2015-110667"/>
    <d v="2015-04-04T00:00:00"/>
    <d v="2015-04-08T00:00:00"/>
    <s v="Standard Class"/>
    <s v="NF-18595"/>
    <x v="376"/>
    <s v="Home Office"/>
    <s v="United States"/>
    <s v="New York City"/>
    <s v="New York"/>
    <n v="10009"/>
    <x v="3"/>
    <s v="OFF-BI-10002735"/>
    <x v="1"/>
    <x v="8"/>
    <s v="GBC Prestige Therm-A-Bind Covers"/>
    <n v="82.343999999999994"/>
    <n v="3"/>
    <n v="0.2"/>
    <n v="27.7911"/>
    <n v="0.33750000000000002"/>
    <s v="Small"/>
    <x v="1"/>
    <x v="4"/>
  </r>
  <r>
    <n v="1057"/>
    <s v="CA-2015-110667"/>
    <d v="2015-04-04T00:00:00"/>
    <d v="2015-04-08T00:00:00"/>
    <s v="Standard Class"/>
    <s v="NF-18595"/>
    <x v="376"/>
    <s v="Home Office"/>
    <s v="United States"/>
    <s v="New York City"/>
    <s v="New York"/>
    <n v="10009"/>
    <x v="3"/>
    <s v="OFF-BI-10003529"/>
    <x v="1"/>
    <x v="8"/>
    <s v="Avery Round Ring Poly Binders"/>
    <n v="9.0879999999999992"/>
    <n v="4"/>
    <n v="0.2"/>
    <n v="3.2944"/>
    <n v="0.36250000000000004"/>
    <s v="Small"/>
    <x v="1"/>
    <x v="4"/>
  </r>
  <r>
    <n v="1058"/>
    <s v="CA-2017-167150"/>
    <d v="2017-10-12T00:00:00"/>
    <d v="2017-12-17T00:00:00"/>
    <s v="Standard Class"/>
    <s v="BP-11185"/>
    <x v="130"/>
    <s v="Corporate"/>
    <s v="United States"/>
    <s v="San Diego"/>
    <s v="California"/>
    <n v="92037"/>
    <x v="1"/>
    <s v="OFF-BI-10001097"/>
    <x v="1"/>
    <x v="8"/>
    <s v="Avery Hole Reinforcements"/>
    <n v="19.936"/>
    <n v="4"/>
    <n v="0.2"/>
    <n v="7.2267999999999999"/>
    <n v="0.36249999999999999"/>
    <s v="Small"/>
    <x v="3"/>
    <x v="8"/>
  </r>
  <r>
    <n v="1059"/>
    <s v="CA-2017-167150"/>
    <d v="2017-10-12T00:00:00"/>
    <d v="2017-12-17T00:00:00"/>
    <s v="Standard Class"/>
    <s v="BP-11185"/>
    <x v="130"/>
    <s v="Corporate"/>
    <s v="United States"/>
    <s v="San Diego"/>
    <s v="California"/>
    <n v="92037"/>
    <x v="1"/>
    <s v="OFF-BI-10001597"/>
    <x v="1"/>
    <x v="8"/>
    <s v="Wilson Jones Ledger-Size, Piano-Hinge Binder, 2&quot;, Blue"/>
    <n v="65.567999999999998"/>
    <n v="2"/>
    <n v="0.2"/>
    <n v="22.948799999999999"/>
    <n v="0.35"/>
    <s v="Small"/>
    <x v="3"/>
    <x v="8"/>
  </r>
  <r>
    <n v="1060"/>
    <s v="CA-2016-105284"/>
    <d v="2016-11-24T00:00:00"/>
    <d v="2016-12-01T00:00:00"/>
    <s v="Standard Class"/>
    <s v="MG-17650"/>
    <x v="377"/>
    <s v="Home Office"/>
    <s v="United States"/>
    <s v="Philadelphia"/>
    <s v="Pennsylvania"/>
    <n v="19143"/>
    <x v="3"/>
    <s v="OFF-FA-10001754"/>
    <x v="1"/>
    <x v="13"/>
    <s v="Stockwell Gold Paper Clips"/>
    <n v="4.4160000000000004"/>
    <n v="3"/>
    <n v="0.2"/>
    <n v="1.6008"/>
    <n v="0.36249999999999999"/>
    <s v="Small"/>
    <x v="0"/>
    <x v="2"/>
  </r>
  <r>
    <n v="1061"/>
    <s v="US-2015-125374"/>
    <d v="2015-03-23T00:00:00"/>
    <d v="2015-03-29T00:00:00"/>
    <s v="Standard Class"/>
    <s v="JD-16060"/>
    <x v="148"/>
    <s v="Consumer"/>
    <s v="United States"/>
    <s v="Houston"/>
    <s v="Texas"/>
    <n v="77095"/>
    <x v="2"/>
    <s v="FUR-CH-10003396"/>
    <x v="0"/>
    <x v="1"/>
    <s v="Global Deluxe Steno Chair"/>
    <n v="107.77200000000001"/>
    <n v="2"/>
    <n v="0.3"/>
    <n v="-29.252400000000002"/>
    <n v="-0.27142857142857141"/>
    <s v="Medium"/>
    <x v="1"/>
    <x v="10"/>
  </r>
  <r>
    <n v="1062"/>
    <s v="CA-2015-161263"/>
    <d v="2015-04-16T00:00:00"/>
    <d v="2015-04-21T00:00:00"/>
    <s v="Standard Class"/>
    <s v="TS-21160"/>
    <x v="378"/>
    <s v="Corporate"/>
    <s v="United States"/>
    <s v="Toledo"/>
    <s v="Ohio"/>
    <n v="43615"/>
    <x v="3"/>
    <s v="OFF-AP-10002350"/>
    <x v="1"/>
    <x v="9"/>
    <s v="Belkin F9H710-06 7 Outlet SurgeMaster Surge Protector"/>
    <n v="45.216000000000001"/>
    <n v="3"/>
    <n v="0.2"/>
    <n v="4.5216000000000003"/>
    <n v="0.1"/>
    <s v="Small"/>
    <x v="1"/>
    <x v="4"/>
  </r>
  <r>
    <n v="1063"/>
    <s v="CA-2015-161263"/>
    <d v="2015-04-16T00:00:00"/>
    <d v="2015-04-21T00:00:00"/>
    <s v="Standard Class"/>
    <s v="TS-21160"/>
    <x v="378"/>
    <s v="Corporate"/>
    <s v="United States"/>
    <s v="Toledo"/>
    <s v="Ohio"/>
    <n v="43615"/>
    <x v="3"/>
    <s v="OFF-FA-10004838"/>
    <x v="1"/>
    <x v="13"/>
    <s v="Super Bands, 12/Pack"/>
    <n v="10.416"/>
    <n v="7"/>
    <n v="0.2"/>
    <n v="-2.2134"/>
    <n v="-0.21249999999999999"/>
    <s v="Small"/>
    <x v="1"/>
    <x v="4"/>
  </r>
  <r>
    <n v="1064"/>
    <s v="CA-2015-161263"/>
    <d v="2015-04-16T00:00:00"/>
    <d v="2015-04-21T00:00:00"/>
    <s v="Standard Class"/>
    <s v="TS-21160"/>
    <x v="378"/>
    <s v="Corporate"/>
    <s v="United States"/>
    <s v="Toledo"/>
    <s v="Ohio"/>
    <n v="43615"/>
    <x v="3"/>
    <s v="OFF-AR-10004757"/>
    <x v="1"/>
    <x v="6"/>
    <s v="Crayola Colored Pencils"/>
    <n v="7.8719999999999999"/>
    <n v="3"/>
    <n v="0.2"/>
    <n v="1.2791999999999999"/>
    <n v="0.16249999999999998"/>
    <s v="Small"/>
    <x v="1"/>
    <x v="4"/>
  </r>
  <r>
    <n v="1065"/>
    <s v="CA-2015-161263"/>
    <d v="2015-04-16T00:00:00"/>
    <d v="2015-04-21T00:00:00"/>
    <s v="Standard Class"/>
    <s v="TS-21160"/>
    <x v="378"/>
    <s v="Corporate"/>
    <s v="United States"/>
    <s v="Toledo"/>
    <s v="Ohio"/>
    <n v="43615"/>
    <x v="3"/>
    <s v="TEC-PH-10002115"/>
    <x v="2"/>
    <x v="7"/>
    <s v="Plantronics 81402"/>
    <n v="118.782"/>
    <n v="3"/>
    <n v="0.4"/>
    <n v="-27.715800000000002"/>
    <n v="-0.23333333333333336"/>
    <s v="Medium"/>
    <x v="1"/>
    <x v="4"/>
  </r>
  <r>
    <n v="1066"/>
    <s v="CA-2015-161263"/>
    <d v="2015-04-16T00:00:00"/>
    <d v="2015-04-21T00:00:00"/>
    <s v="Standard Class"/>
    <s v="TS-21160"/>
    <x v="378"/>
    <s v="Corporate"/>
    <s v="United States"/>
    <s v="Toledo"/>
    <s v="Ohio"/>
    <n v="43615"/>
    <x v="3"/>
    <s v="OFF-FA-10003059"/>
    <x v="1"/>
    <x v="13"/>
    <s v="Assorted Color Push Pins"/>
    <n v="1.448"/>
    <n v="1"/>
    <n v="0.2"/>
    <n v="0.23530000000000001"/>
    <n v="0.16250000000000001"/>
    <s v="Small"/>
    <x v="1"/>
    <x v="4"/>
  </r>
  <r>
    <n v="1067"/>
    <s v="CA-2015-161263"/>
    <d v="2015-04-16T00:00:00"/>
    <d v="2015-04-21T00:00:00"/>
    <s v="Standard Class"/>
    <s v="TS-21160"/>
    <x v="378"/>
    <s v="Corporate"/>
    <s v="United States"/>
    <s v="Toledo"/>
    <s v="Ohio"/>
    <n v="43615"/>
    <x v="3"/>
    <s v="OFF-BI-10004330"/>
    <x v="1"/>
    <x v="8"/>
    <s v="GBC Velobind Prepunched Cover Sets, Regency Series"/>
    <n v="55.47"/>
    <n v="5"/>
    <n v="0.7"/>
    <n v="-46.225000000000001"/>
    <n v="-0.83333333333333337"/>
    <s v="Small"/>
    <x v="1"/>
    <x v="4"/>
  </r>
  <r>
    <n v="1068"/>
    <s v="CA-2016-157686"/>
    <d v="2016-01-10T00:00:00"/>
    <d v="2016-10-02T00:00:00"/>
    <s v="First Class"/>
    <s v="BD-11620"/>
    <x v="379"/>
    <s v="Consumer"/>
    <s v="United States"/>
    <s v="San Francisco"/>
    <s v="California"/>
    <n v="94122"/>
    <x v="1"/>
    <s v="FUR-CH-10001146"/>
    <x v="0"/>
    <x v="1"/>
    <s v="Global Value Mid-Back Manager's Chair, Gray"/>
    <n v="194.84800000000001"/>
    <n v="4"/>
    <n v="0.2"/>
    <n v="12.178000000000001"/>
    <n v="6.25E-2"/>
    <s v="Medium"/>
    <x v="0"/>
    <x v="7"/>
  </r>
  <r>
    <n v="1069"/>
    <s v="US-2017-139955"/>
    <d v="2017-09-28T00:00:00"/>
    <d v="2017-09-30T00:00:00"/>
    <s v="Second Class"/>
    <s v="CM-12160"/>
    <x v="380"/>
    <s v="Consumer"/>
    <s v="United States"/>
    <s v="Brownsville"/>
    <s v="Texas"/>
    <n v="78521"/>
    <x v="2"/>
    <s v="OFF-SU-10001935"/>
    <x v="1"/>
    <x v="14"/>
    <s v="Staple remover"/>
    <n v="1.744"/>
    <n v="1"/>
    <n v="0.2"/>
    <n v="-0.3488"/>
    <n v="-0.2"/>
    <s v="Small"/>
    <x v="3"/>
    <x v="3"/>
  </r>
  <r>
    <n v="1070"/>
    <s v="US-2015-150161"/>
    <d v="2015-07-25T00:00:00"/>
    <d v="2015-07-29T00:00:00"/>
    <s v="Standard Class"/>
    <s v="RB-19795"/>
    <x v="176"/>
    <s v="Home Office"/>
    <s v="United States"/>
    <s v="Philadelphia"/>
    <s v="Pennsylvania"/>
    <n v="19143"/>
    <x v="3"/>
    <s v="OFF-BI-10001524"/>
    <x v="1"/>
    <x v="8"/>
    <s v="GBC Premium Transparent Covers with Diagonal Lined Pattern"/>
    <n v="25.175999999999998"/>
    <n v="4"/>
    <n v="0.7"/>
    <n v="-18.462399999999999"/>
    <n v="-0.73333333333333328"/>
    <s v="Small"/>
    <x v="1"/>
    <x v="6"/>
  </r>
  <r>
    <n v="1071"/>
    <s v="CA-2015-144652"/>
    <d v="2015-11-20T00:00:00"/>
    <d v="2015-11-26T00:00:00"/>
    <s v="Standard Class"/>
    <s v="SN-20560"/>
    <x v="381"/>
    <s v="Home Office"/>
    <s v="United States"/>
    <s v="Los Angeles"/>
    <s v="California"/>
    <n v="90008"/>
    <x v="1"/>
    <s v="OFF-AR-10003732"/>
    <x v="1"/>
    <x v="6"/>
    <s v="Newell 333"/>
    <n v="19.46"/>
    <n v="7"/>
    <n v="0"/>
    <n v="5.0595999999999997"/>
    <n v="0.25999999999999995"/>
    <s v="Small"/>
    <x v="1"/>
    <x v="2"/>
  </r>
  <r>
    <n v="1072"/>
    <s v="CA-2016-152814"/>
    <d v="2016-04-28T00:00:00"/>
    <d v="2016-05-02T00:00:00"/>
    <s v="Standard Class"/>
    <s v="EH-14005"/>
    <x v="382"/>
    <s v="Home Office"/>
    <s v="United States"/>
    <s v="Denver"/>
    <s v="Colorado"/>
    <n v="80219"/>
    <x v="1"/>
    <s v="OFF-PA-10001970"/>
    <x v="1"/>
    <x v="10"/>
    <s v="Xerox 1881"/>
    <n v="29.472000000000001"/>
    <n v="3"/>
    <n v="0.2"/>
    <n v="9.9467999999999996"/>
    <n v="0.33749999999999997"/>
    <s v="Small"/>
    <x v="0"/>
    <x v="4"/>
  </r>
  <r>
    <n v="1073"/>
    <s v="CA-2017-106943"/>
    <d v="2017-11-14T00:00:00"/>
    <d v="2017-11-19T00:00:00"/>
    <s v="Standard Class"/>
    <s v="FO-14305"/>
    <x v="383"/>
    <s v="Consumer"/>
    <s v="United States"/>
    <s v="New York City"/>
    <s v="New York"/>
    <n v="10035"/>
    <x v="3"/>
    <s v="OFF-BI-10003669"/>
    <x v="1"/>
    <x v="8"/>
    <s v="3M Organizer Strips"/>
    <n v="8.64"/>
    <n v="2"/>
    <n v="0.2"/>
    <n v="3.024"/>
    <n v="0.35"/>
    <s v="Small"/>
    <x v="3"/>
    <x v="2"/>
  </r>
  <r>
    <n v="1074"/>
    <s v="CA-2016-134348"/>
    <d v="2016-12-11T00:00:00"/>
    <d v="2016-11-19T00:00:00"/>
    <s v="Standard Class"/>
    <s v="MS-17710"/>
    <x v="384"/>
    <s v="Consumer"/>
    <s v="United States"/>
    <s v="Mesa"/>
    <s v="Arizona"/>
    <n v="85204"/>
    <x v="1"/>
    <s v="OFF-BI-10003727"/>
    <x v="1"/>
    <x v="8"/>
    <s v="Avery Durable Slant Ring Binders With Label Holder"/>
    <n v="6.27"/>
    <n v="5"/>
    <n v="0.7"/>
    <n v="-4.5979999999999999"/>
    <n v="-0.73333333333333339"/>
    <s v="Small"/>
    <x v="0"/>
    <x v="1"/>
  </r>
  <r>
    <n v="1075"/>
    <s v="CA-2016-134348"/>
    <d v="2016-12-11T00:00:00"/>
    <d v="2016-11-19T00:00:00"/>
    <s v="Standard Class"/>
    <s v="MS-17710"/>
    <x v="384"/>
    <s v="Consumer"/>
    <s v="United States"/>
    <s v="Mesa"/>
    <s v="Arizona"/>
    <n v="85204"/>
    <x v="1"/>
    <s v="OFF-BI-10004967"/>
    <x v="1"/>
    <x v="8"/>
    <s v="Round Ring Binders"/>
    <n v="4.3680000000000003"/>
    <n v="7"/>
    <n v="0.7"/>
    <n v="-3.3488000000000002"/>
    <n v="-0.76666666666666661"/>
    <s v="Small"/>
    <x v="0"/>
    <x v="1"/>
  </r>
  <r>
    <n v="1076"/>
    <s v="CA-2016-134348"/>
    <d v="2016-12-11T00:00:00"/>
    <d v="2016-11-19T00:00:00"/>
    <s v="Standard Class"/>
    <s v="MS-17710"/>
    <x v="384"/>
    <s v="Consumer"/>
    <s v="United States"/>
    <s v="Mesa"/>
    <s v="Arizona"/>
    <n v="85204"/>
    <x v="1"/>
    <s v="TEC-AC-10003447"/>
    <x v="2"/>
    <x v="11"/>
    <s v="Micropad Numeric Keypads"/>
    <n v="31.984000000000002"/>
    <n v="2"/>
    <n v="0.2"/>
    <n v="1.9990000000000001"/>
    <n v="6.25E-2"/>
    <s v="Small"/>
    <x v="0"/>
    <x v="1"/>
  </r>
  <r>
    <n v="1077"/>
    <s v="CA-2016-161781"/>
    <d v="2016-09-29T00:00:00"/>
    <d v="2016-09-30T00:00:00"/>
    <s v="First Class"/>
    <s v="CC-12100"/>
    <x v="385"/>
    <s v="Home Office"/>
    <s v="United States"/>
    <s v="Columbus"/>
    <s v="Indiana"/>
    <n v="47201"/>
    <x v="2"/>
    <s v="OFF-AR-10000255"/>
    <x v="1"/>
    <x v="6"/>
    <s v="Newell 328"/>
    <n v="40.880000000000003"/>
    <n v="7"/>
    <n v="0"/>
    <n v="10.6288"/>
    <n v="0.26"/>
    <s v="Small"/>
    <x v="0"/>
    <x v="3"/>
  </r>
  <r>
    <n v="1078"/>
    <s v="CA-2017-132521"/>
    <d v="2017-09-23T00:00:00"/>
    <d v="2017-09-25T00:00:00"/>
    <s v="Second Class"/>
    <s v="DW-13540"/>
    <x v="386"/>
    <s v="Consumer"/>
    <s v="United States"/>
    <s v="Seattle"/>
    <s v="Washington"/>
    <n v="98105"/>
    <x v="1"/>
    <s v="OFF-AP-10002191"/>
    <x v="1"/>
    <x v="9"/>
    <s v="Belkin 8 Outlet SurgeMaster II Gold Surge Protector"/>
    <n v="119.96"/>
    <n v="2"/>
    <n v="0"/>
    <n v="33.588799999999999"/>
    <n v="0.28000000000000003"/>
    <s v="Medium"/>
    <x v="3"/>
    <x v="3"/>
  </r>
  <r>
    <n v="1079"/>
    <s v="CA-2017-132521"/>
    <d v="2017-09-23T00:00:00"/>
    <d v="2017-09-25T00:00:00"/>
    <s v="Second Class"/>
    <s v="DW-13540"/>
    <x v="386"/>
    <s v="Consumer"/>
    <s v="United States"/>
    <s v="Seattle"/>
    <s v="Washington"/>
    <n v="98105"/>
    <x v="1"/>
    <s v="OFF-ST-10001325"/>
    <x v="1"/>
    <x v="4"/>
    <s v="Sterilite Officeware Hinged File Box"/>
    <n v="31.44"/>
    <n v="3"/>
    <n v="0"/>
    <n v="8.4887999999999995"/>
    <n v="0.26999999999999996"/>
    <s v="Small"/>
    <x v="3"/>
    <x v="3"/>
  </r>
  <r>
    <n v="1080"/>
    <s v="CA-2017-132521"/>
    <d v="2017-09-23T00:00:00"/>
    <d v="2017-09-25T00:00:00"/>
    <s v="Second Class"/>
    <s v="DW-13540"/>
    <x v="386"/>
    <s v="Consumer"/>
    <s v="United States"/>
    <s v="Seattle"/>
    <s v="Washington"/>
    <n v="98105"/>
    <x v="1"/>
    <s v="OFF-BI-10000404"/>
    <x v="1"/>
    <x v="8"/>
    <s v="Avery Printable Repositionable Plastic Tabs"/>
    <n v="6.88"/>
    <n v="1"/>
    <n v="0.2"/>
    <n v="2.3220000000000001"/>
    <n v="0.33750000000000002"/>
    <s v="Small"/>
    <x v="3"/>
    <x v="3"/>
  </r>
  <r>
    <n v="1081"/>
    <s v="CA-2015-110016"/>
    <d v="2015-11-29T00:00:00"/>
    <d v="2015-12-04T00:00:00"/>
    <s v="Standard Class"/>
    <s v="BT-11395"/>
    <x v="387"/>
    <s v="Corporate"/>
    <s v="United States"/>
    <s v="Detroit"/>
    <s v="Michigan"/>
    <n v="48227"/>
    <x v="2"/>
    <s v="OFF-PA-10000349"/>
    <x v="1"/>
    <x v="10"/>
    <s v="Easy-staple paper"/>
    <n v="19.920000000000002"/>
    <n v="4"/>
    <n v="0"/>
    <n v="9.3623999999999992"/>
    <n v="0.46999999999999992"/>
    <s v="Small"/>
    <x v="1"/>
    <x v="2"/>
  </r>
  <r>
    <n v="1082"/>
    <s v="CA-2015-110016"/>
    <d v="2015-11-29T00:00:00"/>
    <d v="2015-12-04T00:00:00"/>
    <s v="Standard Class"/>
    <s v="BT-11395"/>
    <x v="387"/>
    <s v="Corporate"/>
    <s v="United States"/>
    <s v="Detroit"/>
    <s v="Michigan"/>
    <n v="48227"/>
    <x v="2"/>
    <s v="FUR-CH-10002880"/>
    <x v="0"/>
    <x v="1"/>
    <s v="Global High-Back Leather Tilter, Burgundy"/>
    <n v="1106.9100000000001"/>
    <n v="9"/>
    <n v="0"/>
    <n v="121.76009999999999"/>
    <n v="0.10999999999999999"/>
    <s v="Large"/>
    <x v="1"/>
    <x v="2"/>
  </r>
  <r>
    <n v="1083"/>
    <s v="US-2016-143819"/>
    <d v="2016-01-03T00:00:00"/>
    <d v="2016-03-05T00:00:00"/>
    <s v="Standard Class"/>
    <s v="KD-16270"/>
    <x v="30"/>
    <s v="Consumer"/>
    <s v="United States"/>
    <s v="Yonkers"/>
    <s v="New York"/>
    <n v="10701"/>
    <x v="3"/>
    <s v="FUR-TA-10001095"/>
    <x v="0"/>
    <x v="3"/>
    <s v="Chromcraft Round Conference Tables"/>
    <n v="836.59199999999998"/>
    <n v="8"/>
    <n v="0.4"/>
    <n v="-264.92079999999999"/>
    <n v="-0.31666666666666665"/>
    <s v="Large"/>
    <x v="0"/>
    <x v="7"/>
  </r>
  <r>
    <n v="1084"/>
    <s v="US-2016-143819"/>
    <d v="2016-01-03T00:00:00"/>
    <d v="2016-03-05T00:00:00"/>
    <s v="Standard Class"/>
    <s v="KD-16270"/>
    <x v="30"/>
    <s v="Consumer"/>
    <s v="United States"/>
    <s v="Yonkers"/>
    <s v="New York"/>
    <n v="10701"/>
    <x v="3"/>
    <s v="OFF-PA-10003127"/>
    <x v="1"/>
    <x v="10"/>
    <s v="Easy-staple paper"/>
    <n v="26.38"/>
    <n v="1"/>
    <n v="0"/>
    <n v="12.1348"/>
    <n v="0.46"/>
    <s v="Small"/>
    <x v="0"/>
    <x v="7"/>
  </r>
  <r>
    <n v="1085"/>
    <s v="US-2016-143819"/>
    <d v="2016-01-03T00:00:00"/>
    <d v="2016-03-05T00:00:00"/>
    <s v="Standard Class"/>
    <s v="KD-16270"/>
    <x v="30"/>
    <s v="Consumer"/>
    <s v="United States"/>
    <s v="Yonkers"/>
    <s v="New York"/>
    <n v="10701"/>
    <x v="3"/>
    <s v="OFF-ST-10003208"/>
    <x v="1"/>
    <x v="4"/>
    <s v="Adjustable Depth Letter/Legal Cart"/>
    <n v="362.92"/>
    <n v="2"/>
    <n v="0"/>
    <n v="105.24679999999999"/>
    <n v="0.28999999999999998"/>
    <s v="Medium"/>
    <x v="0"/>
    <x v="7"/>
  </r>
  <r>
    <n v="1086"/>
    <s v="US-2016-143819"/>
    <d v="2016-01-03T00:00:00"/>
    <d v="2016-03-05T00:00:00"/>
    <s v="Standard Class"/>
    <s v="KD-16270"/>
    <x v="30"/>
    <s v="Consumer"/>
    <s v="United States"/>
    <s v="Yonkers"/>
    <s v="New York"/>
    <n v="10701"/>
    <x v="3"/>
    <s v="TEC-MA-10003979"/>
    <x v="2"/>
    <x v="15"/>
    <s v="Ativa V4110MDD Micro-Cut Shredder"/>
    <n v="4899.93"/>
    <n v="7"/>
    <n v="0"/>
    <n v="2400.9657000000002"/>
    <n v="0.49"/>
    <s v="Large"/>
    <x v="0"/>
    <x v="7"/>
  </r>
  <r>
    <n v="1087"/>
    <s v="CA-2016-167584"/>
    <d v="2016-12-08T00:00:00"/>
    <d v="2016-08-12T00:00:00"/>
    <s v="Same Day"/>
    <s v="LC-16870"/>
    <x v="48"/>
    <s v="Consumer"/>
    <s v="United States"/>
    <s v="Des Moines"/>
    <s v="Iowa"/>
    <n v="50315"/>
    <x v="2"/>
    <s v="OFF-PA-10000029"/>
    <x v="1"/>
    <x v="10"/>
    <s v="Xerox 224"/>
    <n v="6.48"/>
    <n v="1"/>
    <n v="0"/>
    <n v="3.1103999999999998"/>
    <n v="0.47999999999999993"/>
    <s v="Small"/>
    <x v="0"/>
    <x v="1"/>
  </r>
  <r>
    <n v="1088"/>
    <s v="CA-2016-166163"/>
    <d v="2016-08-15T00:00:00"/>
    <d v="2016-08-20T00:00:00"/>
    <s v="Second Class"/>
    <s v="CY-12745"/>
    <x v="388"/>
    <s v="Corporate"/>
    <s v="United States"/>
    <s v="Oakland"/>
    <s v="California"/>
    <n v="94601"/>
    <x v="1"/>
    <s v="TEC-PH-10004896"/>
    <x v="2"/>
    <x v="7"/>
    <s v="Nokia Lumia 521 (T-Mobile)"/>
    <n v="71.975999999999999"/>
    <n v="3"/>
    <n v="0.2"/>
    <n v="7.1976000000000004"/>
    <n v="0.1"/>
    <s v="Small"/>
    <x v="0"/>
    <x v="0"/>
  </r>
  <r>
    <n v="1089"/>
    <s v="CA-2016-166163"/>
    <d v="2016-08-15T00:00:00"/>
    <d v="2016-08-20T00:00:00"/>
    <s v="Second Class"/>
    <s v="CY-12745"/>
    <x v="388"/>
    <s v="Corporate"/>
    <s v="United States"/>
    <s v="Oakland"/>
    <s v="California"/>
    <n v="94601"/>
    <x v="1"/>
    <s v="OFF-LA-10000452"/>
    <x v="1"/>
    <x v="2"/>
    <s v="Avery 488"/>
    <n v="3.15"/>
    <n v="1"/>
    <n v="0"/>
    <n v="1.512"/>
    <n v="0.48000000000000004"/>
    <s v="Small"/>
    <x v="0"/>
    <x v="0"/>
  </r>
  <r>
    <n v="1090"/>
    <s v="CA-2017-158407"/>
    <d v="2017-04-06T00:00:00"/>
    <d v="2017-06-10T00:00:00"/>
    <s v="Standard Class"/>
    <s v="LW-16990"/>
    <x v="352"/>
    <s v="Corporate"/>
    <s v="United States"/>
    <s v="Monroe"/>
    <s v="North Carolina"/>
    <n v="28110"/>
    <x v="0"/>
    <s v="FUR-FU-10001967"/>
    <x v="0"/>
    <x v="5"/>
    <s v="Telescoping Adjustable Floor Lamp"/>
    <n v="31.984000000000002"/>
    <n v="2"/>
    <n v="0.2"/>
    <n v="1.9990000000000001"/>
    <n v="6.25E-2"/>
    <s v="Small"/>
    <x v="3"/>
    <x v="4"/>
  </r>
  <r>
    <n v="1091"/>
    <s v="CA-2017-158407"/>
    <d v="2017-04-06T00:00:00"/>
    <d v="2017-06-10T00:00:00"/>
    <s v="Standard Class"/>
    <s v="LW-16990"/>
    <x v="352"/>
    <s v="Corporate"/>
    <s v="United States"/>
    <s v="Monroe"/>
    <s v="North Carolina"/>
    <n v="28110"/>
    <x v="0"/>
    <s v="TEC-PH-10001819"/>
    <x v="2"/>
    <x v="7"/>
    <s v="Innergie mMini Combo Duo USB Travel Charging Kit"/>
    <n v="71.983999999999995"/>
    <n v="2"/>
    <n v="0.2"/>
    <n v="25.194400000000002"/>
    <n v="0.35000000000000003"/>
    <s v="Small"/>
    <x v="3"/>
    <x v="4"/>
  </r>
  <r>
    <n v="1092"/>
    <s v="CA-2015-143490"/>
    <d v="2015-06-12T00:00:00"/>
    <d v="2015-12-13T00:00:00"/>
    <s v="Standard Class"/>
    <s v="NP-18325"/>
    <x v="268"/>
    <s v="Consumer"/>
    <s v="United States"/>
    <s v="San Diego"/>
    <s v="California"/>
    <n v="92105"/>
    <x v="1"/>
    <s v="OFF-AR-10002952"/>
    <x v="1"/>
    <x v="6"/>
    <s v="Stanley Contemporary Battery Pencil Sharpeners"/>
    <n v="120.15"/>
    <n v="9"/>
    <n v="0"/>
    <n v="33.642000000000003"/>
    <n v="0.28000000000000003"/>
    <s v="Medium"/>
    <x v="1"/>
    <x v="9"/>
  </r>
  <r>
    <n v="1093"/>
    <s v="CA-2015-143490"/>
    <d v="2015-06-12T00:00:00"/>
    <d v="2015-12-13T00:00:00"/>
    <s v="Standard Class"/>
    <s v="NP-18325"/>
    <x v="268"/>
    <s v="Consumer"/>
    <s v="United States"/>
    <s v="San Diego"/>
    <s v="California"/>
    <n v="92105"/>
    <x v="1"/>
    <s v="TEC-PH-10000576"/>
    <x v="2"/>
    <x v="7"/>
    <s v="AT&amp;T 1080 Corded phone"/>
    <n v="219.184"/>
    <n v="2"/>
    <n v="0.2"/>
    <n v="19.178599999999999"/>
    <n v="8.7499999999999994E-2"/>
    <s v="Medium"/>
    <x v="1"/>
    <x v="9"/>
  </r>
  <r>
    <n v="1094"/>
    <s v="CA-2015-165085"/>
    <d v="2015-12-27T00:00:00"/>
    <d v="2015-12-31T00:00:00"/>
    <s v="Standard Class"/>
    <s v="BT-11485"/>
    <x v="389"/>
    <s v="Home Office"/>
    <s v="United States"/>
    <s v="Clinton"/>
    <s v="Maryland"/>
    <n v="20735"/>
    <x v="3"/>
    <s v="OFF-PA-10000605"/>
    <x v="1"/>
    <x v="10"/>
    <s v="Xerox 1950"/>
    <n v="28.9"/>
    <n v="5"/>
    <n v="0"/>
    <n v="14.161"/>
    <n v="0.49"/>
    <s v="Small"/>
    <x v="1"/>
    <x v="1"/>
  </r>
  <r>
    <n v="1095"/>
    <s v="CA-2015-165085"/>
    <d v="2015-12-27T00:00:00"/>
    <d v="2015-12-31T00:00:00"/>
    <s v="Standard Class"/>
    <s v="BT-11485"/>
    <x v="389"/>
    <s v="Home Office"/>
    <s v="United States"/>
    <s v="Clinton"/>
    <s v="Maryland"/>
    <n v="20735"/>
    <x v="3"/>
    <s v="OFF-AP-10002518"/>
    <x v="1"/>
    <x v="9"/>
    <s v="Kensington 7 Outlet MasterPiece Power Center"/>
    <n v="355.96"/>
    <n v="2"/>
    <n v="0"/>
    <n v="103.22839999999999"/>
    <n v="0.28999999999999998"/>
    <s v="Medium"/>
    <x v="1"/>
    <x v="1"/>
  </r>
  <r>
    <n v="1096"/>
    <s v="CA-2017-160423"/>
    <d v="2017-01-21T00:00:00"/>
    <d v="2017-01-26T00:00:00"/>
    <s v="Standard Class"/>
    <s v="PS-19045"/>
    <x v="390"/>
    <s v="Home Office"/>
    <s v="United States"/>
    <s v="Charlotte"/>
    <s v="North Carolina"/>
    <n v="28205"/>
    <x v="0"/>
    <s v="OFF-ST-10004340"/>
    <x v="1"/>
    <x v="4"/>
    <s v="Fellowes Mobile File Cart, Black"/>
    <n v="348.20800000000003"/>
    <n v="7"/>
    <n v="0.2"/>
    <n v="30.4682"/>
    <n v="8.7499999999999994E-2"/>
    <s v="Medium"/>
    <x v="3"/>
    <x v="7"/>
  </r>
  <r>
    <n v="1097"/>
    <s v="CA-2017-160423"/>
    <d v="2017-01-21T00:00:00"/>
    <d v="2017-01-26T00:00:00"/>
    <s v="Standard Class"/>
    <s v="PS-19045"/>
    <x v="390"/>
    <s v="Home Office"/>
    <s v="United States"/>
    <s v="Charlotte"/>
    <s v="North Carolina"/>
    <n v="28205"/>
    <x v="0"/>
    <s v="OFF-BI-10004001"/>
    <x v="1"/>
    <x v="8"/>
    <s v="GBC Recycled VeloBinder Covers"/>
    <n v="35.783999999999999"/>
    <n v="7"/>
    <n v="0.7"/>
    <n v="-28.627199999999998"/>
    <n v="-0.79999999999999993"/>
    <s v="Small"/>
    <x v="3"/>
    <x v="7"/>
  </r>
  <r>
    <n v="1098"/>
    <s v="CA-2014-159338"/>
    <d v="2014-06-25T00:00:00"/>
    <d v="2014-06-28T00:00:00"/>
    <s v="First Class"/>
    <s v="NS-18640"/>
    <x v="374"/>
    <s v="Corporate"/>
    <s v="United States"/>
    <s v="Los Angeles"/>
    <s v="California"/>
    <n v="90049"/>
    <x v="1"/>
    <s v="FUR-TA-10004147"/>
    <x v="0"/>
    <x v="3"/>
    <s v="Hon 4060 Series Tables"/>
    <n v="447.84"/>
    <n v="5"/>
    <n v="0.2"/>
    <n v="11.196"/>
    <n v="2.5000000000000001E-2"/>
    <s v="Medium"/>
    <x v="2"/>
    <x v="9"/>
  </r>
  <r>
    <n v="1099"/>
    <s v="CA-2016-107216"/>
    <d v="2016-06-14T00:00:00"/>
    <d v="2016-06-17T00:00:00"/>
    <s v="First Class"/>
    <s v="PV-18985"/>
    <x v="391"/>
    <s v="Home Office"/>
    <s v="United States"/>
    <s v="San Francisco"/>
    <s v="California"/>
    <n v="94122"/>
    <x v="1"/>
    <s v="OFF-AR-10001545"/>
    <x v="1"/>
    <x v="6"/>
    <s v="Newell 326"/>
    <n v="7.04"/>
    <n v="4"/>
    <n v="0"/>
    <n v="2.0415999999999999"/>
    <n v="0.28999999999999998"/>
    <s v="Small"/>
    <x v="0"/>
    <x v="9"/>
  </r>
  <r>
    <n v="1100"/>
    <s v="CA-2016-107216"/>
    <d v="2016-06-14T00:00:00"/>
    <d v="2016-06-17T00:00:00"/>
    <s v="First Class"/>
    <s v="PV-18985"/>
    <x v="391"/>
    <s v="Home Office"/>
    <s v="United States"/>
    <s v="San Francisco"/>
    <s v="California"/>
    <n v="94122"/>
    <x v="1"/>
    <s v="FUR-FU-10000206"/>
    <x v="0"/>
    <x v="5"/>
    <s v="GE General Purpose, Extra Long Life, Showcase &amp; Floodlight Incandescent Bulbs"/>
    <n v="8.73"/>
    <n v="3"/>
    <n v="0"/>
    <n v="4.1031000000000004"/>
    <n v="0.47000000000000003"/>
    <s v="Small"/>
    <x v="0"/>
    <x v="9"/>
  </r>
  <r>
    <n v="1101"/>
    <s v="CA-2016-107216"/>
    <d v="2016-06-14T00:00:00"/>
    <d v="2016-06-17T00:00:00"/>
    <s v="First Class"/>
    <s v="PV-18985"/>
    <x v="391"/>
    <s v="Home Office"/>
    <s v="United States"/>
    <s v="San Francisco"/>
    <s v="California"/>
    <n v="94122"/>
    <x v="1"/>
    <s v="TEC-AC-10001013"/>
    <x v="2"/>
    <x v="11"/>
    <s v="Logitech ClearChat Comfort/USB Headset H390"/>
    <n v="29.29"/>
    <n v="1"/>
    <n v="0"/>
    <n v="9.6656999999999993"/>
    <n v="0.32999999999999996"/>
    <s v="Small"/>
    <x v="0"/>
    <x v="9"/>
  </r>
  <r>
    <n v="1102"/>
    <s v="CA-2016-107216"/>
    <d v="2016-06-14T00:00:00"/>
    <d v="2016-06-17T00:00:00"/>
    <s v="First Class"/>
    <s v="PV-18985"/>
    <x v="391"/>
    <s v="Home Office"/>
    <s v="United States"/>
    <s v="San Francisco"/>
    <s v="California"/>
    <n v="94122"/>
    <x v="1"/>
    <s v="OFF-AR-10002255"/>
    <x v="1"/>
    <x v="6"/>
    <s v="Newell 346"/>
    <n v="8.64"/>
    <n v="3"/>
    <n v="0"/>
    <n v="2.5055999999999998"/>
    <n v="0.28999999999999998"/>
    <s v="Small"/>
    <x v="0"/>
    <x v="9"/>
  </r>
  <r>
    <n v="1103"/>
    <s v="US-2017-145863"/>
    <d v="2017-04-21T00:00:00"/>
    <d v="2017-04-27T00:00:00"/>
    <s v="Standard Class"/>
    <s v="RP-19390"/>
    <x v="261"/>
    <s v="Consumer"/>
    <s v="United States"/>
    <s v="Houston"/>
    <s v="Texas"/>
    <n v="77041"/>
    <x v="2"/>
    <s v="OFF-BI-10004140"/>
    <x v="1"/>
    <x v="8"/>
    <s v="Avery Non-Stick Binders"/>
    <n v="2.694"/>
    <n v="3"/>
    <n v="0.8"/>
    <n v="-4.7145000000000001"/>
    <n v="-1.75"/>
    <s v="Small"/>
    <x v="3"/>
    <x v="4"/>
  </r>
  <r>
    <n v="1104"/>
    <s v="US-2017-145863"/>
    <d v="2017-04-21T00:00:00"/>
    <d v="2017-04-27T00:00:00"/>
    <s v="Standard Class"/>
    <s v="RP-19390"/>
    <x v="261"/>
    <s v="Consumer"/>
    <s v="United States"/>
    <s v="Houston"/>
    <s v="Texas"/>
    <n v="77041"/>
    <x v="2"/>
    <s v="OFF-BI-10002049"/>
    <x v="1"/>
    <x v="8"/>
    <s v="UniKeep View Case Binders"/>
    <n v="2.9340000000000002"/>
    <n v="3"/>
    <n v="0.8"/>
    <n v="-4.9878"/>
    <n v="-1.7"/>
    <s v="Small"/>
    <x v="3"/>
    <x v="4"/>
  </r>
  <r>
    <n v="1105"/>
    <s v="CA-2016-112340"/>
    <d v="2016-10-21T00:00:00"/>
    <d v="2016-10-27T00:00:00"/>
    <s v="Standard Class"/>
    <s v="NM-18520"/>
    <x v="392"/>
    <s v="Consumer"/>
    <s v="United States"/>
    <s v="Riverside"/>
    <s v="California"/>
    <n v="92503"/>
    <x v="1"/>
    <s v="OFF-PA-10001892"/>
    <x v="1"/>
    <x v="10"/>
    <s v="Rediform Wirebound &quot;Phone Memo&quot; Message Book, 11 x 5-3/4"/>
    <n v="22.92"/>
    <n v="3"/>
    <n v="0"/>
    <n v="11.2308"/>
    <n v="0.49"/>
    <s v="Small"/>
    <x v="0"/>
    <x v="8"/>
  </r>
  <r>
    <n v="1106"/>
    <s v="US-2016-110156"/>
    <d v="2016-11-19T00:00:00"/>
    <d v="2016-11-24T00:00:00"/>
    <s v="Standard Class"/>
    <s v="EH-13945"/>
    <x v="13"/>
    <s v="Consumer"/>
    <s v="United States"/>
    <s v="Houston"/>
    <s v="Texas"/>
    <n v="77041"/>
    <x v="2"/>
    <s v="OFF-ST-10000642"/>
    <x v="1"/>
    <x v="4"/>
    <s v="Tennsco Lockers, Gray"/>
    <n v="100.70399999999999"/>
    <n v="6"/>
    <n v="0.2"/>
    <n v="-16.3644"/>
    <n v="-0.16250000000000001"/>
    <s v="Medium"/>
    <x v="0"/>
    <x v="2"/>
  </r>
  <r>
    <n v="1107"/>
    <s v="US-2016-110156"/>
    <d v="2016-11-19T00:00:00"/>
    <d v="2016-11-24T00:00:00"/>
    <s v="Standard Class"/>
    <s v="EH-13945"/>
    <x v="13"/>
    <s v="Consumer"/>
    <s v="United States"/>
    <s v="Houston"/>
    <s v="Texas"/>
    <n v="77041"/>
    <x v="2"/>
    <s v="FUR-FU-10000206"/>
    <x v="0"/>
    <x v="5"/>
    <s v="GE General Purpose, Extra Long Life, Showcase &amp; Floodlight Incandescent Bulbs"/>
    <n v="2.3279999999999998"/>
    <n v="2"/>
    <n v="0.6"/>
    <n v="-0.75660000000000005"/>
    <n v="-0.32500000000000007"/>
    <s v="Small"/>
    <x v="0"/>
    <x v="2"/>
  </r>
  <r>
    <n v="1108"/>
    <s v="US-2016-110156"/>
    <d v="2016-11-19T00:00:00"/>
    <d v="2016-11-24T00:00:00"/>
    <s v="Standard Class"/>
    <s v="EH-13945"/>
    <x v="13"/>
    <s v="Consumer"/>
    <s v="United States"/>
    <s v="Houston"/>
    <s v="Texas"/>
    <n v="77041"/>
    <x v="2"/>
    <s v="OFF-BI-10003676"/>
    <x v="1"/>
    <x v="8"/>
    <s v="GBC Standard Recycled Report Covers, Clear Plastic Sheets"/>
    <n v="10.78"/>
    <n v="5"/>
    <n v="0.8"/>
    <n v="-17.248000000000001"/>
    <n v="-1.6"/>
    <s v="Small"/>
    <x v="0"/>
    <x v="2"/>
  </r>
  <r>
    <n v="1109"/>
    <s v="US-2016-110156"/>
    <d v="2016-11-19T00:00:00"/>
    <d v="2016-11-24T00:00:00"/>
    <s v="Standard Class"/>
    <s v="EH-13945"/>
    <x v="13"/>
    <s v="Consumer"/>
    <s v="United States"/>
    <s v="Houston"/>
    <s v="Texas"/>
    <n v="77041"/>
    <x v="2"/>
    <s v="OFF-FA-10003495"/>
    <x v="1"/>
    <x v="13"/>
    <s v="Staples"/>
    <n v="58.368000000000002"/>
    <n v="12"/>
    <n v="0.2"/>
    <n v="21.888000000000002"/>
    <n v="0.375"/>
    <s v="Small"/>
    <x v="0"/>
    <x v="2"/>
  </r>
  <r>
    <n v="1110"/>
    <s v="US-2016-110156"/>
    <d v="2016-11-19T00:00:00"/>
    <d v="2016-11-24T00:00:00"/>
    <s v="Standard Class"/>
    <s v="EH-13945"/>
    <x v="13"/>
    <s v="Consumer"/>
    <s v="United States"/>
    <s v="Houston"/>
    <s v="Texas"/>
    <n v="77041"/>
    <x v="2"/>
    <s v="OFF-EN-10003798"/>
    <x v="1"/>
    <x v="12"/>
    <s v="Recycled Interoffice Envelopes with Re-Use-A-Seal Closure, 10 x 13"/>
    <n v="40.968000000000004"/>
    <n v="3"/>
    <n v="0.2"/>
    <n v="13.826700000000001"/>
    <n v="0.33749999999999997"/>
    <s v="Small"/>
    <x v="0"/>
    <x v="2"/>
  </r>
  <r>
    <n v="1111"/>
    <s v="US-2016-110156"/>
    <d v="2016-11-19T00:00:00"/>
    <d v="2016-11-24T00:00:00"/>
    <s v="Standard Class"/>
    <s v="EH-13945"/>
    <x v="13"/>
    <s v="Consumer"/>
    <s v="United States"/>
    <s v="Houston"/>
    <s v="Texas"/>
    <n v="77041"/>
    <x v="2"/>
    <s v="TEC-PH-10003589"/>
    <x v="2"/>
    <x v="7"/>
    <s v="invisibleSHIELD by ZAGG Smudge-Free Screen Protector"/>
    <n v="71.959999999999994"/>
    <n v="5"/>
    <n v="0.2"/>
    <n v="25.186"/>
    <n v="0.35000000000000003"/>
    <s v="Small"/>
    <x v="0"/>
    <x v="2"/>
  </r>
  <r>
    <n v="1112"/>
    <s v="US-2016-110156"/>
    <d v="2016-11-19T00:00:00"/>
    <d v="2016-11-24T00:00:00"/>
    <s v="Standard Class"/>
    <s v="EH-13945"/>
    <x v="13"/>
    <s v="Consumer"/>
    <s v="United States"/>
    <s v="Houston"/>
    <s v="Texas"/>
    <n v="77041"/>
    <x v="2"/>
    <s v="OFF-PA-10004735"/>
    <x v="1"/>
    <x v="10"/>
    <s v="Xerox 1905"/>
    <n v="10.368"/>
    <n v="2"/>
    <n v="0.2"/>
    <n v="3.6288"/>
    <n v="0.35"/>
    <s v="Small"/>
    <x v="0"/>
    <x v="2"/>
  </r>
  <r>
    <n v="1113"/>
    <s v="US-2016-110156"/>
    <d v="2016-11-19T00:00:00"/>
    <d v="2016-11-24T00:00:00"/>
    <s v="Standard Class"/>
    <s v="EH-13945"/>
    <x v="13"/>
    <s v="Consumer"/>
    <s v="United States"/>
    <s v="Houston"/>
    <s v="Texas"/>
    <n v="77041"/>
    <x v="2"/>
    <s v="OFF-BI-10002609"/>
    <x v="1"/>
    <x v="8"/>
    <s v="Avery Hidden Tab Dividers for Binding Systems"/>
    <n v="1.1919999999999999"/>
    <n v="2"/>
    <n v="0.8"/>
    <n v="-2.0264000000000002"/>
    <n v="-1.7000000000000002"/>
    <s v="Small"/>
    <x v="0"/>
    <x v="2"/>
  </r>
  <r>
    <n v="1114"/>
    <s v="CA-2017-140585"/>
    <d v="2017-12-18T00:00:00"/>
    <d v="2017-12-23T00:00:00"/>
    <s v="Second Class"/>
    <s v="RA-19915"/>
    <x v="154"/>
    <s v="Consumer"/>
    <s v="United States"/>
    <s v="Encinitas"/>
    <s v="California"/>
    <n v="92024"/>
    <x v="1"/>
    <s v="OFF-BI-10003364"/>
    <x v="1"/>
    <x v="8"/>
    <s v="Binding Machine Supplies"/>
    <n v="46.671999999999997"/>
    <n v="2"/>
    <n v="0.2"/>
    <n v="16.3352"/>
    <n v="0.35000000000000003"/>
    <s v="Small"/>
    <x v="3"/>
    <x v="1"/>
  </r>
  <r>
    <n v="1115"/>
    <s v="CA-2017-140585"/>
    <d v="2017-12-18T00:00:00"/>
    <d v="2017-12-23T00:00:00"/>
    <s v="Second Class"/>
    <s v="RA-19915"/>
    <x v="154"/>
    <s v="Consumer"/>
    <s v="United States"/>
    <s v="Encinitas"/>
    <s v="California"/>
    <n v="92024"/>
    <x v="1"/>
    <s v="FUR-BO-10002206"/>
    <x v="0"/>
    <x v="0"/>
    <s v="Bush Saratoga Collection 5-Shelf Bookcase, Hanover Cherry, *Special Order"/>
    <n v="119.833"/>
    <n v="1"/>
    <n v="0.15"/>
    <n v="-12.6882"/>
    <n v="-0.10588235294117647"/>
    <s v="Medium"/>
    <x v="3"/>
    <x v="1"/>
  </r>
  <r>
    <n v="1116"/>
    <s v="CA-2017-140585"/>
    <d v="2017-12-18T00:00:00"/>
    <d v="2017-12-23T00:00:00"/>
    <s v="Second Class"/>
    <s v="RA-19915"/>
    <x v="154"/>
    <s v="Consumer"/>
    <s v="United States"/>
    <s v="Encinitas"/>
    <s v="California"/>
    <n v="92024"/>
    <x v="1"/>
    <s v="TEC-AC-10003610"/>
    <x v="2"/>
    <x v="11"/>
    <s v="Logitech Illuminated - Keyboard"/>
    <n v="119.98"/>
    <n v="2"/>
    <n v="0"/>
    <n v="57.590400000000002"/>
    <n v="0.48"/>
    <s v="Medium"/>
    <x v="3"/>
    <x v="1"/>
  </r>
  <r>
    <n v="1117"/>
    <s v="CA-2016-144855"/>
    <d v="2016-07-22T00:00:00"/>
    <d v="2016-07-24T00:00:00"/>
    <s v="Second Class"/>
    <s v="DL-13495"/>
    <x v="393"/>
    <s v="Corporate"/>
    <s v="United States"/>
    <s v="San Francisco"/>
    <s v="California"/>
    <n v="94110"/>
    <x v="1"/>
    <s v="OFF-LA-10003766"/>
    <x v="1"/>
    <x v="2"/>
    <s v="Self-Adhesive Removable Labels"/>
    <n v="6.3"/>
    <n v="2"/>
    <n v="0"/>
    <n v="3.024"/>
    <n v="0.48000000000000004"/>
    <s v="Small"/>
    <x v="0"/>
    <x v="6"/>
  </r>
  <r>
    <n v="1118"/>
    <s v="CA-2015-142755"/>
    <d v="2015-04-09T00:00:00"/>
    <d v="2015-09-08T00:00:00"/>
    <s v="Standard Class"/>
    <s v="CS-12355"/>
    <x v="394"/>
    <s v="Consumer"/>
    <s v="United States"/>
    <s v="Roswell"/>
    <s v="Georgia"/>
    <n v="30076"/>
    <x v="0"/>
    <s v="OFF-PA-10001970"/>
    <x v="1"/>
    <x v="10"/>
    <s v="Xerox 1908"/>
    <n v="279.89999999999998"/>
    <n v="5"/>
    <n v="0"/>
    <n v="137.15100000000001"/>
    <n v="0.4900000000000001"/>
    <s v="Medium"/>
    <x v="1"/>
    <x v="4"/>
  </r>
  <r>
    <n v="1119"/>
    <s v="CA-2015-142755"/>
    <d v="2015-04-09T00:00:00"/>
    <d v="2015-09-08T00:00:00"/>
    <s v="Standard Class"/>
    <s v="CS-12355"/>
    <x v="394"/>
    <s v="Consumer"/>
    <s v="United States"/>
    <s v="Roswell"/>
    <s v="Georgia"/>
    <n v="30076"/>
    <x v="0"/>
    <s v="TEC-AC-10002049"/>
    <x v="2"/>
    <x v="11"/>
    <s v="Logitech G19 Programmable Gaming Keyboard"/>
    <n v="619.95000000000005"/>
    <n v="5"/>
    <n v="0"/>
    <n v="111.59099999999999"/>
    <n v="0.17999999999999997"/>
    <s v="Large"/>
    <x v="1"/>
    <x v="4"/>
  </r>
  <r>
    <n v="1120"/>
    <s v="CA-2015-142755"/>
    <d v="2015-04-09T00:00:00"/>
    <d v="2015-09-08T00:00:00"/>
    <s v="Standard Class"/>
    <s v="CS-12355"/>
    <x v="394"/>
    <s v="Consumer"/>
    <s v="United States"/>
    <s v="Roswell"/>
    <s v="Georgia"/>
    <n v="30076"/>
    <x v="0"/>
    <s v="OFF-PA-10000141"/>
    <x v="1"/>
    <x v="10"/>
    <s v="Ampad Evidence Wirebond Steno Books, 6&quot; x 9&quot;"/>
    <n v="4.3600000000000003"/>
    <n v="2"/>
    <n v="0"/>
    <n v="2.0491999999999999"/>
    <n v="0.46999999999999992"/>
    <s v="Small"/>
    <x v="1"/>
    <x v="4"/>
  </r>
  <r>
    <n v="1121"/>
    <s v="CA-2015-142755"/>
    <d v="2015-04-09T00:00:00"/>
    <d v="2015-09-08T00:00:00"/>
    <s v="Standard Class"/>
    <s v="CS-12355"/>
    <x v="394"/>
    <s v="Consumer"/>
    <s v="United States"/>
    <s v="Roswell"/>
    <s v="Georgia"/>
    <n v="30076"/>
    <x v="0"/>
    <s v="OFF-EN-10004459"/>
    <x v="1"/>
    <x v="12"/>
    <s v="Security-Tint Envelopes"/>
    <n v="15.28"/>
    <n v="2"/>
    <n v="0"/>
    <n v="7.4871999999999996"/>
    <n v="0.49"/>
    <s v="Small"/>
    <x v="1"/>
    <x v="4"/>
  </r>
  <r>
    <n v="1122"/>
    <s v="US-2014-147627"/>
    <d v="2014-01-20T00:00:00"/>
    <d v="2014-01-26T00:00:00"/>
    <s v="Standard Class"/>
    <s v="HL-15040"/>
    <x v="332"/>
    <s v="Consumer"/>
    <s v="United States"/>
    <s v="Jonesboro"/>
    <s v="Arkansas"/>
    <n v="72401"/>
    <x v="0"/>
    <s v="TEC-PH-10001061"/>
    <x v="2"/>
    <x v="7"/>
    <s v="Apple iPhone 5C"/>
    <n v="699.93"/>
    <n v="7"/>
    <n v="0"/>
    <n v="181.98179999999999"/>
    <n v="0.26"/>
    <s v="Large"/>
    <x v="2"/>
    <x v="7"/>
  </r>
  <r>
    <n v="1123"/>
    <s v="US-2014-147627"/>
    <d v="2014-01-20T00:00:00"/>
    <d v="2014-01-26T00:00:00"/>
    <s v="Standard Class"/>
    <s v="HL-15040"/>
    <x v="332"/>
    <s v="Consumer"/>
    <s v="United States"/>
    <s v="Jonesboro"/>
    <s v="Arkansas"/>
    <n v="72401"/>
    <x v="0"/>
    <s v="OFF-AR-10002375"/>
    <x v="1"/>
    <x v="6"/>
    <s v="Newell 351"/>
    <n v="22.96"/>
    <n v="7"/>
    <n v="0"/>
    <n v="6.6584000000000003"/>
    <n v="0.28999999999999998"/>
    <s v="Small"/>
    <x v="2"/>
    <x v="7"/>
  </r>
  <r>
    <n v="1124"/>
    <s v="US-2014-147627"/>
    <d v="2014-01-20T00:00:00"/>
    <d v="2014-01-26T00:00:00"/>
    <s v="Standard Class"/>
    <s v="HL-15040"/>
    <x v="332"/>
    <s v="Consumer"/>
    <s v="United States"/>
    <s v="Jonesboro"/>
    <s v="Arkansas"/>
    <n v="72401"/>
    <x v="0"/>
    <s v="FUR-FU-10003194"/>
    <x v="0"/>
    <x v="5"/>
    <s v="Eldon Expressions Desk Accessory, Wood Pencil Holder, Oak"/>
    <n v="38.6"/>
    <n v="4"/>
    <n v="0"/>
    <n v="11.58"/>
    <n v="0.3"/>
    <s v="Small"/>
    <x v="2"/>
    <x v="7"/>
  </r>
  <r>
    <n v="1125"/>
    <s v="US-2014-147627"/>
    <d v="2014-01-20T00:00:00"/>
    <d v="2014-01-26T00:00:00"/>
    <s v="Standard Class"/>
    <s v="HL-15040"/>
    <x v="332"/>
    <s v="Consumer"/>
    <s v="United States"/>
    <s v="Jonesboro"/>
    <s v="Arkansas"/>
    <n v="72401"/>
    <x v="0"/>
    <s v="OFF-AR-10003811"/>
    <x v="1"/>
    <x v="6"/>
    <s v="Newell 327"/>
    <n v="6.63"/>
    <n v="3"/>
    <n v="0"/>
    <n v="1.7901"/>
    <n v="0.27"/>
    <s v="Small"/>
    <x v="2"/>
    <x v="7"/>
  </r>
  <r>
    <n v="1126"/>
    <s v="US-2014-147627"/>
    <d v="2014-01-20T00:00:00"/>
    <d v="2014-01-26T00:00:00"/>
    <s v="Standard Class"/>
    <s v="HL-15040"/>
    <x v="332"/>
    <s v="Consumer"/>
    <s v="United States"/>
    <s v="Jonesboro"/>
    <s v="Arkansas"/>
    <n v="72401"/>
    <x v="0"/>
    <s v="OFF-EN-10001539"/>
    <x v="1"/>
    <x v="12"/>
    <s v="Staple envelope"/>
    <n v="23.34"/>
    <n v="3"/>
    <n v="0"/>
    <n v="10.969799999999999"/>
    <n v="0.47"/>
    <s v="Small"/>
    <x v="2"/>
    <x v="7"/>
  </r>
  <r>
    <n v="1127"/>
    <s v="US-2014-147627"/>
    <d v="2014-01-20T00:00:00"/>
    <d v="2014-01-26T00:00:00"/>
    <s v="Standard Class"/>
    <s v="HL-15040"/>
    <x v="332"/>
    <s v="Consumer"/>
    <s v="United States"/>
    <s v="Jonesboro"/>
    <s v="Arkansas"/>
    <n v="72401"/>
    <x v="0"/>
    <s v="FUR-CH-10002331"/>
    <x v="0"/>
    <x v="1"/>
    <s v="Hon 4700 Series Mobuis Mid-Back Task Chairs with Adjustable Arms"/>
    <n v="1067.94"/>
    <n v="3"/>
    <n v="0"/>
    <n v="224.26740000000001"/>
    <n v="0.21"/>
    <s v="Large"/>
    <x v="2"/>
    <x v="7"/>
  </r>
  <r>
    <n v="1128"/>
    <s v="CA-2015-105970"/>
    <d v="2015-02-03T00:00:00"/>
    <d v="2015-03-07T00:00:00"/>
    <s v="Standard Class"/>
    <s v="PA-19060"/>
    <x v="50"/>
    <s v="Home Office"/>
    <s v="United States"/>
    <s v="Richmond"/>
    <s v="Indiana"/>
    <n v="47374"/>
    <x v="2"/>
    <s v="OFF-AR-10003156"/>
    <x v="1"/>
    <x v="6"/>
    <s v="50 Colored Long Pencils"/>
    <n v="10.16"/>
    <n v="1"/>
    <n v="0"/>
    <n v="2.6415999999999999"/>
    <n v="0.26"/>
    <s v="Small"/>
    <x v="1"/>
    <x v="11"/>
  </r>
  <r>
    <n v="1129"/>
    <s v="CA-2015-105970"/>
    <d v="2015-02-03T00:00:00"/>
    <d v="2015-03-07T00:00:00"/>
    <s v="Standard Class"/>
    <s v="PA-19060"/>
    <x v="50"/>
    <s v="Home Office"/>
    <s v="United States"/>
    <s v="Richmond"/>
    <s v="Indiana"/>
    <n v="47374"/>
    <x v="2"/>
    <s v="OFF-EN-10001532"/>
    <x v="1"/>
    <x v="12"/>
    <s v="Brown Kraft Recycled Envelopes"/>
    <n v="101.88"/>
    <n v="6"/>
    <n v="0"/>
    <n v="50.94"/>
    <n v="0.5"/>
    <s v="Medium"/>
    <x v="1"/>
    <x v="11"/>
  </r>
  <r>
    <n v="1130"/>
    <s v="CA-2016-112102"/>
    <d v="2016-12-04T00:00:00"/>
    <d v="2016-04-16T00:00:00"/>
    <s v="Standard Class"/>
    <s v="BD-11605"/>
    <x v="205"/>
    <s v="Consumer"/>
    <s v="United States"/>
    <s v="Springfield"/>
    <s v="Virginia"/>
    <n v="22153"/>
    <x v="0"/>
    <s v="FUR-TA-10004086"/>
    <x v="0"/>
    <x v="3"/>
    <s v="KI Adjustable-Height Table"/>
    <n v="343.92"/>
    <n v="4"/>
    <n v="0"/>
    <n v="75.662400000000005"/>
    <n v="0.22"/>
    <s v="Medium"/>
    <x v="0"/>
    <x v="1"/>
  </r>
  <r>
    <n v="1131"/>
    <s v="CA-2016-112102"/>
    <d v="2016-12-04T00:00:00"/>
    <d v="2016-04-16T00:00:00"/>
    <s v="Standard Class"/>
    <s v="BD-11605"/>
    <x v="205"/>
    <s v="Consumer"/>
    <s v="United States"/>
    <s v="Springfield"/>
    <s v="Virginia"/>
    <n v="22153"/>
    <x v="0"/>
    <s v="OFF-PA-10000100"/>
    <x v="1"/>
    <x v="10"/>
    <s v="Xerox 1945"/>
    <n v="40.99"/>
    <n v="1"/>
    <n v="0"/>
    <n v="20.085100000000001"/>
    <n v="0.49"/>
    <s v="Small"/>
    <x v="0"/>
    <x v="1"/>
  </r>
  <r>
    <n v="1132"/>
    <s v="CA-2016-112102"/>
    <d v="2016-12-04T00:00:00"/>
    <d v="2016-04-16T00:00:00"/>
    <s v="Standard Class"/>
    <s v="BD-11605"/>
    <x v="205"/>
    <s v="Consumer"/>
    <s v="United States"/>
    <s v="Springfield"/>
    <s v="Virginia"/>
    <n v="22153"/>
    <x v="0"/>
    <s v="OFF-EN-10002500"/>
    <x v="1"/>
    <x v="12"/>
    <s v="Globe Weis Peel &amp; Seel First Class Envelopes"/>
    <n v="63.9"/>
    <n v="5"/>
    <n v="0"/>
    <n v="28.754999999999999"/>
    <n v="0.45"/>
    <s v="Small"/>
    <x v="0"/>
    <x v="1"/>
  </r>
  <r>
    <n v="1133"/>
    <s v="US-2016-114776"/>
    <d v="2016-06-12T00:00:00"/>
    <d v="2016-12-07T00:00:00"/>
    <s v="First Class"/>
    <s v="GG-14650"/>
    <x v="55"/>
    <s v="Corporate"/>
    <s v="United States"/>
    <s v="Antioch"/>
    <s v="California"/>
    <n v="94509"/>
    <x v="1"/>
    <s v="OFF-PA-10004100"/>
    <x v="1"/>
    <x v="10"/>
    <s v="Xerox 216"/>
    <n v="19.440000000000001"/>
    <n v="3"/>
    <n v="0"/>
    <n v="9.3312000000000008"/>
    <n v="0.48000000000000004"/>
    <s v="Small"/>
    <x v="0"/>
    <x v="9"/>
  </r>
  <r>
    <n v="1134"/>
    <s v="US-2016-134908"/>
    <d v="2016-05-06T00:00:00"/>
    <d v="2016-06-09T00:00:00"/>
    <s v="Standard Class"/>
    <s v="JS-15940"/>
    <x v="185"/>
    <s v="Home Office"/>
    <s v="United States"/>
    <s v="Philadelphia"/>
    <s v="Pennsylvania"/>
    <n v="19134"/>
    <x v="3"/>
    <s v="OFF-ST-10003479"/>
    <x v="1"/>
    <x v="4"/>
    <s v="Eldon Base for stackable storage shelf, platinum"/>
    <n v="124.608"/>
    <n v="4"/>
    <n v="0.2"/>
    <n v="-23.364000000000001"/>
    <n v="-0.1875"/>
    <s v="Medium"/>
    <x v="0"/>
    <x v="5"/>
  </r>
  <r>
    <n v="1135"/>
    <s v="US-2016-134908"/>
    <d v="2016-05-06T00:00:00"/>
    <d v="2016-06-09T00:00:00"/>
    <s v="Standard Class"/>
    <s v="JS-15940"/>
    <x v="185"/>
    <s v="Home Office"/>
    <s v="United States"/>
    <s v="Philadelphia"/>
    <s v="Pennsylvania"/>
    <n v="19134"/>
    <x v="3"/>
    <s v="OFF-LA-10000973"/>
    <x v="1"/>
    <x v="2"/>
    <s v="Avery 502"/>
    <n v="7.56"/>
    <n v="3"/>
    <n v="0.2"/>
    <n v="2.6459999999999999"/>
    <n v="0.35000000000000003"/>
    <s v="Small"/>
    <x v="0"/>
    <x v="5"/>
  </r>
  <r>
    <n v="1136"/>
    <s v="US-2016-148803"/>
    <d v="2016-11-12T00:00:00"/>
    <d v="2016-12-11T00:00:00"/>
    <s v="Same Day"/>
    <s v="LR-16915"/>
    <x v="235"/>
    <s v="Consumer"/>
    <s v="United States"/>
    <s v="Homestead"/>
    <s v="Florida"/>
    <n v="33030"/>
    <x v="0"/>
    <s v="OFF-ST-10001476"/>
    <x v="1"/>
    <x v="4"/>
    <s v="Steel Personal Filing/Posting Tote"/>
    <n v="85.224000000000004"/>
    <n v="3"/>
    <n v="0.2"/>
    <n v="7.4570999999999996"/>
    <n v="8.7499999999999994E-2"/>
    <s v="Small"/>
    <x v="0"/>
    <x v="2"/>
  </r>
  <r>
    <n v="1137"/>
    <s v="CA-2016-152170"/>
    <d v="2016-12-11T00:00:00"/>
    <d v="2016-11-15T00:00:00"/>
    <s v="Second Class"/>
    <s v="FH-14275"/>
    <x v="395"/>
    <s v="Corporate"/>
    <s v="United States"/>
    <s v="La Porte"/>
    <s v="Indiana"/>
    <n v="46350"/>
    <x v="2"/>
    <s v="OFF-EN-10002831"/>
    <x v="1"/>
    <x v="12"/>
    <s v="Tyvek  Top-Opening Peel &amp; Seel  Envelopes, Gray"/>
    <n v="287.52"/>
    <n v="8"/>
    <n v="0"/>
    <n v="129.38399999999999"/>
    <n v="0.44999999999999996"/>
    <s v="Medium"/>
    <x v="0"/>
    <x v="1"/>
  </r>
  <r>
    <n v="1138"/>
    <s v="CA-2016-152170"/>
    <d v="2016-12-11T00:00:00"/>
    <d v="2016-11-15T00:00:00"/>
    <s v="Second Class"/>
    <s v="FH-14275"/>
    <x v="395"/>
    <s v="Corporate"/>
    <s v="United States"/>
    <s v="La Porte"/>
    <s v="Indiana"/>
    <n v="46350"/>
    <x v="2"/>
    <s v="OFF-AP-10002350"/>
    <x v="1"/>
    <x v="9"/>
    <s v="Belkin F9H710-06 7 Outlet SurgeMaster Surge Protector"/>
    <n v="37.68"/>
    <n v="2"/>
    <n v="0"/>
    <n v="10.5504"/>
    <n v="0.27999999999999997"/>
    <s v="Small"/>
    <x v="0"/>
    <x v="1"/>
  </r>
  <r>
    <n v="1139"/>
    <s v="CA-2016-152170"/>
    <d v="2016-12-11T00:00:00"/>
    <d v="2016-11-15T00:00:00"/>
    <s v="Second Class"/>
    <s v="FH-14275"/>
    <x v="395"/>
    <s v="Corporate"/>
    <s v="United States"/>
    <s v="La Porte"/>
    <s v="Indiana"/>
    <n v="46350"/>
    <x v="2"/>
    <s v="OFF-PA-10001763"/>
    <x v="1"/>
    <x v="10"/>
    <s v="Xerox 1896"/>
    <n v="19.98"/>
    <n v="2"/>
    <n v="0"/>
    <n v="8.9909999999999997"/>
    <n v="0.44999999999999996"/>
    <s v="Small"/>
    <x v="0"/>
    <x v="1"/>
  </r>
  <r>
    <n v="1140"/>
    <s v="CA-2016-152170"/>
    <d v="2016-12-11T00:00:00"/>
    <d v="2016-11-15T00:00:00"/>
    <s v="Second Class"/>
    <s v="FH-14275"/>
    <x v="395"/>
    <s v="Corporate"/>
    <s v="United States"/>
    <s v="La Porte"/>
    <s v="Indiana"/>
    <n v="46350"/>
    <x v="2"/>
    <s v="OFF-AR-10003394"/>
    <x v="1"/>
    <x v="6"/>
    <s v="Newell 332"/>
    <n v="20.58"/>
    <n v="7"/>
    <n v="0"/>
    <n v="5.5566000000000004"/>
    <n v="0.27"/>
    <s v="Small"/>
    <x v="0"/>
    <x v="1"/>
  </r>
  <r>
    <n v="1141"/>
    <s v="CA-2016-152170"/>
    <d v="2016-12-11T00:00:00"/>
    <d v="2016-11-15T00:00:00"/>
    <s v="Second Class"/>
    <s v="FH-14275"/>
    <x v="395"/>
    <s v="Corporate"/>
    <s v="United States"/>
    <s v="La Porte"/>
    <s v="Indiana"/>
    <n v="46350"/>
    <x v="2"/>
    <s v="OFF-BI-10002072"/>
    <x v="1"/>
    <x v="8"/>
    <s v="Cardinal Slant-D Ring Binders"/>
    <n v="17.38"/>
    <n v="2"/>
    <n v="0"/>
    <n v="8.69"/>
    <n v="0.5"/>
    <s v="Small"/>
    <x v="0"/>
    <x v="1"/>
  </r>
  <r>
    <n v="1142"/>
    <s v="CA-2014-146969"/>
    <d v="2014-09-29T00:00:00"/>
    <d v="2014-10-03T00:00:00"/>
    <s v="Standard Class"/>
    <s v="AP-10915"/>
    <x v="275"/>
    <s v="Consumer"/>
    <s v="United States"/>
    <s v="Los Angeles"/>
    <s v="California"/>
    <n v="90045"/>
    <x v="1"/>
    <s v="FUR-FU-10004188"/>
    <x v="0"/>
    <x v="5"/>
    <s v="Luxo Professional Combination Clamp-On Lamps"/>
    <n v="204.6"/>
    <n v="2"/>
    <n v="0"/>
    <n v="53.195999999999998"/>
    <n v="0.26"/>
    <s v="Medium"/>
    <x v="2"/>
    <x v="3"/>
  </r>
  <r>
    <n v="1143"/>
    <s v="CA-2014-146969"/>
    <d v="2014-09-29T00:00:00"/>
    <d v="2014-10-03T00:00:00"/>
    <s v="Standard Class"/>
    <s v="AP-10915"/>
    <x v="275"/>
    <s v="Consumer"/>
    <s v="United States"/>
    <s v="Los Angeles"/>
    <s v="California"/>
    <n v="90045"/>
    <x v="1"/>
    <s v="OFF-FA-10001561"/>
    <x v="1"/>
    <x v="13"/>
    <s v="Stockwell Push Pins"/>
    <n v="8.7200000000000006"/>
    <n v="4"/>
    <n v="0"/>
    <n v="2.8776000000000002"/>
    <n v="0.33"/>
    <s v="Small"/>
    <x v="2"/>
    <x v="3"/>
  </r>
  <r>
    <n v="1144"/>
    <s v="CA-2014-146969"/>
    <d v="2014-09-29T00:00:00"/>
    <d v="2014-10-03T00:00:00"/>
    <s v="Standard Class"/>
    <s v="AP-10915"/>
    <x v="275"/>
    <s v="Consumer"/>
    <s v="United States"/>
    <s v="Los Angeles"/>
    <s v="California"/>
    <n v="90045"/>
    <x v="1"/>
    <s v="OFF-PA-10002105"/>
    <x v="1"/>
    <x v="10"/>
    <s v="Xerox 223"/>
    <n v="6.48"/>
    <n v="1"/>
    <n v="0"/>
    <n v="3.1103999999999998"/>
    <n v="0.47999999999999993"/>
    <s v="Small"/>
    <x v="2"/>
    <x v="3"/>
  </r>
  <r>
    <n v="1145"/>
    <s v="CA-2014-146969"/>
    <d v="2014-09-29T00:00:00"/>
    <d v="2014-10-03T00:00:00"/>
    <s v="Standard Class"/>
    <s v="AP-10915"/>
    <x v="275"/>
    <s v="Consumer"/>
    <s v="United States"/>
    <s v="Los Angeles"/>
    <s v="California"/>
    <n v="90045"/>
    <x v="1"/>
    <s v="TEC-MA-10004241"/>
    <x v="2"/>
    <x v="15"/>
    <s v="Star Micronics TSP800 TSP847IIU Receipt Printer"/>
    <n v="686.32"/>
    <n v="2"/>
    <n v="0.2"/>
    <n v="223.054"/>
    <n v="0.32499999999999996"/>
    <s v="Large"/>
    <x v="2"/>
    <x v="3"/>
  </r>
  <r>
    <n v="1146"/>
    <s v="CA-2014-146969"/>
    <d v="2014-09-29T00:00:00"/>
    <d v="2014-10-03T00:00:00"/>
    <s v="Standard Class"/>
    <s v="AP-10915"/>
    <x v="275"/>
    <s v="Consumer"/>
    <s v="United States"/>
    <s v="Los Angeles"/>
    <s v="California"/>
    <n v="90045"/>
    <x v="1"/>
    <s v="OFF-ST-10004340"/>
    <x v="1"/>
    <x v="4"/>
    <s v="Fellowes Mobile File Cart, Black"/>
    <n v="62.18"/>
    <n v="1"/>
    <n v="0"/>
    <n v="16.788599999999999"/>
    <n v="0.26999999999999996"/>
    <s v="Small"/>
    <x v="2"/>
    <x v="3"/>
  </r>
  <r>
    <n v="1147"/>
    <s v="CA-2015-112452"/>
    <d v="2015-04-04T00:00:00"/>
    <d v="2015-04-04T00:00:00"/>
    <s v="Same Day"/>
    <s v="NC-18340"/>
    <x v="396"/>
    <s v="Consumer"/>
    <s v="United States"/>
    <s v="Lansing"/>
    <s v="Michigan"/>
    <n v="48911"/>
    <x v="2"/>
    <s v="OFF-AP-10003849"/>
    <x v="1"/>
    <x v="9"/>
    <s v="Hoover Shoulder Vac Commercial Portable Vacuum"/>
    <n v="644.07600000000002"/>
    <n v="2"/>
    <n v="0.1"/>
    <n v="107.346"/>
    <n v="0.16666666666666666"/>
    <s v="Large"/>
    <x v="1"/>
    <x v="4"/>
  </r>
  <r>
    <n v="1148"/>
    <s v="CA-2015-112452"/>
    <d v="2015-04-04T00:00:00"/>
    <d v="2015-04-04T00:00:00"/>
    <s v="Same Day"/>
    <s v="NC-18340"/>
    <x v="396"/>
    <s v="Consumer"/>
    <s v="United States"/>
    <s v="Lansing"/>
    <s v="Michigan"/>
    <n v="48911"/>
    <x v="2"/>
    <s v="OFF-FA-10000735"/>
    <x v="1"/>
    <x v="13"/>
    <s v="Staples"/>
    <n v="5.84"/>
    <n v="2"/>
    <n v="0"/>
    <n v="2.6280000000000001"/>
    <n v="0.45"/>
    <s v="Small"/>
    <x v="1"/>
    <x v="4"/>
  </r>
  <r>
    <n v="1149"/>
    <s v="CA-2015-112452"/>
    <d v="2015-04-04T00:00:00"/>
    <d v="2015-04-04T00:00:00"/>
    <s v="Same Day"/>
    <s v="NC-18340"/>
    <x v="396"/>
    <s v="Consumer"/>
    <s v="United States"/>
    <s v="Lansing"/>
    <s v="Michigan"/>
    <n v="48911"/>
    <x v="2"/>
    <s v="OFF-BI-10003350"/>
    <x v="1"/>
    <x v="8"/>
    <s v="Acco Expandable Hanging Binders"/>
    <n v="12.76"/>
    <n v="2"/>
    <n v="0"/>
    <n v="5.8696000000000002"/>
    <n v="0.46"/>
    <s v="Small"/>
    <x v="1"/>
    <x v="4"/>
  </r>
  <r>
    <n v="1150"/>
    <s v="CA-2015-112452"/>
    <d v="2015-04-04T00:00:00"/>
    <d v="2015-04-04T00:00:00"/>
    <s v="Same Day"/>
    <s v="NC-18340"/>
    <x v="396"/>
    <s v="Consumer"/>
    <s v="United States"/>
    <s v="Lansing"/>
    <s v="Michigan"/>
    <n v="48911"/>
    <x v="2"/>
    <s v="TEC-PH-10000307"/>
    <x v="2"/>
    <x v="7"/>
    <s v="Shocksock Galaxy S4 Armband"/>
    <n v="10.95"/>
    <n v="1"/>
    <n v="0"/>
    <n v="0.438"/>
    <n v="0.04"/>
    <s v="Small"/>
    <x v="1"/>
    <x v="4"/>
  </r>
  <r>
    <n v="1151"/>
    <s v="CA-2015-112452"/>
    <d v="2015-04-04T00:00:00"/>
    <d v="2015-04-04T00:00:00"/>
    <s v="Same Day"/>
    <s v="NC-18340"/>
    <x v="396"/>
    <s v="Consumer"/>
    <s v="United States"/>
    <s v="Lansing"/>
    <s v="Michigan"/>
    <n v="48911"/>
    <x v="2"/>
    <s v="TEC-CO-10004202"/>
    <x v="2"/>
    <x v="16"/>
    <s v="Brother DCP1000 Digital 3 in 1 Multifunction Machine"/>
    <n v="599.98"/>
    <n v="2"/>
    <n v="0"/>
    <n v="209.99299999999999"/>
    <n v="0.35"/>
    <s v="Large"/>
    <x v="1"/>
    <x v="4"/>
  </r>
  <r>
    <n v="1152"/>
    <s v="CA-2015-113971"/>
    <d v="2015-08-05T00:00:00"/>
    <d v="2015-05-14T00:00:00"/>
    <s v="Standard Class"/>
    <s v="CB-12535"/>
    <x v="118"/>
    <s v="Corporate"/>
    <s v="United States"/>
    <s v="Cuyahoga Falls"/>
    <s v="Ohio"/>
    <n v="44221"/>
    <x v="3"/>
    <s v="FUR-FU-10001852"/>
    <x v="0"/>
    <x v="5"/>
    <s v="Eldon Regeneration Recycled Desk Accessories, Smoke"/>
    <n v="8.3520000000000003"/>
    <n v="6"/>
    <n v="0.2"/>
    <n v="1.2527999999999999"/>
    <n v="0.15"/>
    <s v="Small"/>
    <x v="1"/>
    <x v="0"/>
  </r>
  <r>
    <n v="1153"/>
    <s v="CA-2017-160395"/>
    <d v="2016-12-31T00:00:00"/>
    <d v="2017-01-06T00:00:00"/>
    <s v="Standard Class"/>
    <s v="KL-16555"/>
    <x v="126"/>
    <s v="Corporate"/>
    <s v="United States"/>
    <s v="Reno"/>
    <s v="Nevada"/>
    <n v="89502"/>
    <x v="1"/>
    <s v="OFF-AR-10003759"/>
    <x v="1"/>
    <x v="6"/>
    <s v="Crayola Anti Dust Chalk, 12/Pack"/>
    <n v="3.64"/>
    <n v="2"/>
    <n v="0"/>
    <n v="1.6379999999999999"/>
    <n v="0.44999999999999996"/>
    <s v="Small"/>
    <x v="0"/>
    <x v="1"/>
  </r>
  <r>
    <n v="1154"/>
    <s v="CA-2017-160395"/>
    <d v="2016-12-31T00:00:00"/>
    <d v="2017-01-06T00:00:00"/>
    <s v="Standard Class"/>
    <s v="KL-16555"/>
    <x v="126"/>
    <s v="Corporate"/>
    <s v="United States"/>
    <s v="Reno"/>
    <s v="Nevada"/>
    <n v="89502"/>
    <x v="1"/>
    <s v="OFF-BI-10003984"/>
    <x v="1"/>
    <x v="8"/>
    <s v="Lock-Up Easel 'Spel-Binder'"/>
    <n v="159.768"/>
    <n v="7"/>
    <n v="0.2"/>
    <n v="53.921700000000001"/>
    <n v="0.33750000000000002"/>
    <s v="Medium"/>
    <x v="0"/>
    <x v="1"/>
  </r>
  <r>
    <n v="1155"/>
    <s v="CA-2014-136567"/>
    <d v="2014-12-20T00:00:00"/>
    <d v="2014-12-21T00:00:00"/>
    <s v="First Class"/>
    <s v="PS-19045"/>
    <x v="390"/>
    <s v="Home Office"/>
    <s v="United States"/>
    <s v="Harrisonburg"/>
    <s v="Virginia"/>
    <n v="22801"/>
    <x v="0"/>
    <s v="OFF-ST-10004337"/>
    <x v="1"/>
    <x v="4"/>
    <s v="SAFCO Commercial Wire Shelving, 72h"/>
    <n v="122.48"/>
    <n v="2"/>
    <n v="0"/>
    <n v="0"/>
    <n v="0"/>
    <s v="Medium"/>
    <x v="2"/>
    <x v="1"/>
  </r>
  <r>
    <n v="1156"/>
    <s v="CA-2014-136567"/>
    <d v="2014-12-20T00:00:00"/>
    <d v="2014-12-21T00:00:00"/>
    <s v="First Class"/>
    <s v="PS-19045"/>
    <x v="390"/>
    <s v="Home Office"/>
    <s v="United States"/>
    <s v="Harrisonburg"/>
    <s v="Virginia"/>
    <n v="22801"/>
    <x v="0"/>
    <s v="FUR-TA-10001932"/>
    <x v="0"/>
    <x v="3"/>
    <s v="Chromcraft 48&quot; x 96&quot; Racetrack Double Pedestal Table"/>
    <n v="2244.48"/>
    <n v="7"/>
    <n v="0"/>
    <n v="493.78559999999999"/>
    <n v="0.22"/>
    <s v="Large"/>
    <x v="2"/>
    <x v="1"/>
  </r>
  <r>
    <n v="1157"/>
    <s v="CA-2014-136567"/>
    <d v="2014-12-20T00:00:00"/>
    <d v="2014-12-21T00:00:00"/>
    <s v="First Class"/>
    <s v="PS-19045"/>
    <x v="390"/>
    <s v="Home Office"/>
    <s v="United States"/>
    <s v="Harrisonburg"/>
    <s v="Virginia"/>
    <n v="22801"/>
    <x v="0"/>
    <s v="OFF-BI-10003982"/>
    <x v="1"/>
    <x v="8"/>
    <s v="Wilson Jones Century Plastic Molded Ring Binders"/>
    <n v="62.31"/>
    <n v="3"/>
    <n v="0"/>
    <n v="29.285699999999999"/>
    <n v="0.47"/>
    <s v="Small"/>
    <x v="2"/>
    <x v="1"/>
  </r>
  <r>
    <n v="1158"/>
    <s v="CA-2014-136567"/>
    <d v="2014-12-20T00:00:00"/>
    <d v="2014-12-21T00:00:00"/>
    <s v="First Class"/>
    <s v="PS-19045"/>
    <x v="390"/>
    <s v="Home Office"/>
    <s v="United States"/>
    <s v="Harrisonburg"/>
    <s v="Virginia"/>
    <n v="22801"/>
    <x v="0"/>
    <s v="FUR-TA-10000617"/>
    <x v="0"/>
    <x v="3"/>
    <s v="Hon Practical Foundations 30 x 60 Training Table, Light Gray/Charcoal"/>
    <n v="455.1"/>
    <n v="2"/>
    <n v="0"/>
    <n v="100.122"/>
    <n v="0.22"/>
    <s v="Medium"/>
    <x v="2"/>
    <x v="1"/>
  </r>
  <r>
    <n v="1159"/>
    <s v="CA-2016-149314"/>
    <d v="2016-02-07T00:00:00"/>
    <d v="2016-07-07T00:00:00"/>
    <s v="Second Class"/>
    <s v="GB-14530"/>
    <x v="334"/>
    <s v="Corporate"/>
    <s v="United States"/>
    <s v="Los Angeles"/>
    <s v="California"/>
    <n v="90004"/>
    <x v="1"/>
    <s v="FUR-CH-10002126"/>
    <x v="0"/>
    <x v="1"/>
    <s v="Hon Deluxe Fabric Upholstered Stacking Chairs"/>
    <n v="195.184"/>
    <n v="1"/>
    <n v="0.2"/>
    <n v="19.5184"/>
    <n v="0.1"/>
    <s v="Medium"/>
    <x v="0"/>
    <x v="11"/>
  </r>
  <r>
    <n v="1160"/>
    <s v="CA-2017-147039"/>
    <d v="2017-06-29T00:00:00"/>
    <d v="2017-07-04T00:00:00"/>
    <s v="Standard Class"/>
    <s v="AA-10315"/>
    <x v="397"/>
    <s v="Consumer"/>
    <s v="United States"/>
    <s v="Minneapolis"/>
    <s v="Minnesota"/>
    <n v="55407"/>
    <x v="2"/>
    <s v="OFF-AP-10000576"/>
    <x v="1"/>
    <x v="9"/>
    <s v="Belkin 325VA UPS Surge Protector, 6'"/>
    <n v="362.94"/>
    <n v="3"/>
    <n v="0"/>
    <n v="90.734999999999999"/>
    <n v="0.25"/>
    <s v="Medium"/>
    <x v="3"/>
    <x v="9"/>
  </r>
  <r>
    <n v="1161"/>
    <s v="CA-2017-147039"/>
    <d v="2017-06-29T00:00:00"/>
    <d v="2017-07-04T00:00:00"/>
    <s v="Standard Class"/>
    <s v="AA-10315"/>
    <x v="397"/>
    <s v="Consumer"/>
    <s v="United States"/>
    <s v="Minneapolis"/>
    <s v="Minnesota"/>
    <n v="55407"/>
    <x v="2"/>
    <s v="OFF-BI-10004654"/>
    <x v="1"/>
    <x v="8"/>
    <s v="Avery Binding System Hidden Tab Executive Style Index Sets"/>
    <n v="11.54"/>
    <n v="2"/>
    <n v="0"/>
    <n v="5.77"/>
    <n v="0.5"/>
    <s v="Small"/>
    <x v="3"/>
    <x v="9"/>
  </r>
  <r>
    <n v="1162"/>
    <s v="CA-2014-126522"/>
    <d v="2014-01-09T00:00:00"/>
    <d v="2014-09-05T00:00:00"/>
    <s v="Second Class"/>
    <s v="LT-16765"/>
    <x v="398"/>
    <s v="Consumer"/>
    <s v="United States"/>
    <s v="Escondido"/>
    <s v="California"/>
    <n v="92025"/>
    <x v="1"/>
    <s v="OFF-AR-10004042"/>
    <x v="1"/>
    <x v="6"/>
    <s v="BOSTON Model 1800 Electric Pencil Sharpeners, Putty/Woodgrain"/>
    <n v="53.94"/>
    <n v="3"/>
    <n v="0"/>
    <n v="15.6426"/>
    <n v="0.29000000000000004"/>
    <s v="Small"/>
    <x v="2"/>
    <x v="7"/>
  </r>
  <r>
    <n v="1163"/>
    <s v="CA-2014-127964"/>
    <d v="2014-03-03T00:00:00"/>
    <d v="2014-03-08T00:00:00"/>
    <s v="Standard Class"/>
    <s v="AP-10720"/>
    <x v="399"/>
    <s v="Home Office"/>
    <s v="United States"/>
    <s v="New York City"/>
    <s v="New York"/>
    <n v="10035"/>
    <x v="3"/>
    <s v="TEC-PH-10004700"/>
    <x v="2"/>
    <x v="7"/>
    <s v="PowerGen Dual USB Car Charger"/>
    <n v="9.99"/>
    <n v="1"/>
    <n v="0"/>
    <n v="4.5953999999999997"/>
    <n v="0.45999999999999996"/>
    <s v="Small"/>
    <x v="2"/>
    <x v="10"/>
  </r>
  <r>
    <n v="1164"/>
    <s v="CA-2014-127964"/>
    <d v="2014-03-03T00:00:00"/>
    <d v="2014-03-08T00:00:00"/>
    <s v="Standard Class"/>
    <s v="AP-10720"/>
    <x v="399"/>
    <s v="Home Office"/>
    <s v="United States"/>
    <s v="New York City"/>
    <s v="New York"/>
    <n v="10035"/>
    <x v="3"/>
    <s v="OFF-BI-10004593"/>
    <x v="1"/>
    <x v="8"/>
    <s v="Ibico Laser Imprintable Binding System Covers"/>
    <n v="125.76"/>
    <n v="3"/>
    <n v="0.2"/>
    <n v="40.872"/>
    <n v="0.32500000000000001"/>
    <s v="Medium"/>
    <x v="2"/>
    <x v="10"/>
  </r>
  <r>
    <n v="1165"/>
    <s v="CA-2014-127964"/>
    <d v="2014-03-03T00:00:00"/>
    <d v="2014-03-08T00:00:00"/>
    <s v="Standard Class"/>
    <s v="AP-10720"/>
    <x v="399"/>
    <s v="Home Office"/>
    <s v="United States"/>
    <s v="New York City"/>
    <s v="New York"/>
    <n v="10035"/>
    <x v="3"/>
    <s v="OFF-BI-10003429"/>
    <x v="1"/>
    <x v="8"/>
    <s v="Cardinal HOLDit! Binder Insert Strips,Extra Strips"/>
    <n v="25.32"/>
    <n v="5"/>
    <n v="0.2"/>
    <n v="9.1784999999999997"/>
    <n v="0.36249999999999999"/>
    <s v="Small"/>
    <x v="2"/>
    <x v="10"/>
  </r>
  <r>
    <n v="1166"/>
    <s v="CA-2014-117709"/>
    <d v="2014-04-05T00:00:00"/>
    <d v="2014-05-08T00:00:00"/>
    <s v="Standard Class"/>
    <s v="PM-18940"/>
    <x v="400"/>
    <s v="Consumer"/>
    <s v="United States"/>
    <s v="Jackson"/>
    <s v="Michigan"/>
    <n v="49201"/>
    <x v="2"/>
    <s v="OFF-BI-10001294"/>
    <x v="1"/>
    <x v="8"/>
    <s v="Fellowes Binding Cases"/>
    <n v="46.8"/>
    <n v="4"/>
    <n v="0"/>
    <n v="21.06"/>
    <n v="0.45"/>
    <s v="Small"/>
    <x v="2"/>
    <x v="4"/>
  </r>
  <r>
    <n v="1167"/>
    <s v="CA-2015-125416"/>
    <d v="2015-02-11T00:00:00"/>
    <d v="2015-11-02T00:00:00"/>
    <s v="Same Day"/>
    <s v="KC-16540"/>
    <x v="110"/>
    <s v="Consumer"/>
    <s v="United States"/>
    <s v="Seattle"/>
    <s v="Washington"/>
    <n v="98115"/>
    <x v="1"/>
    <s v="TEC-AC-10001552"/>
    <x v="2"/>
    <x v="11"/>
    <s v="Logitech K350 2.4Ghz Wireless Keyboard"/>
    <n v="447.93"/>
    <n v="9"/>
    <n v="0"/>
    <n v="49.272300000000001"/>
    <n v="0.11"/>
    <s v="Medium"/>
    <x v="1"/>
    <x v="11"/>
  </r>
  <r>
    <n v="1168"/>
    <s v="CA-2017-145226"/>
    <d v="2017-08-12T00:00:00"/>
    <d v="2017-12-10T00:00:00"/>
    <s v="Second Class"/>
    <s v="DL-13315"/>
    <x v="111"/>
    <s v="Consumer"/>
    <s v="United States"/>
    <s v="New York City"/>
    <s v="New York"/>
    <n v="10035"/>
    <x v="3"/>
    <s v="FUR-FU-10004952"/>
    <x v="0"/>
    <x v="5"/>
    <s v="C-Line Cubicle Keepers Polyproplyene Holder w/Velcro Back, 8-1/2x11, 25/Bx"/>
    <n v="109.48"/>
    <n v="2"/>
    <n v="0"/>
    <n v="33.938800000000001"/>
    <n v="0.31"/>
    <s v="Medium"/>
    <x v="3"/>
    <x v="0"/>
  </r>
  <r>
    <n v="1169"/>
    <s v="CA-2017-145226"/>
    <d v="2017-08-12T00:00:00"/>
    <d v="2017-12-10T00:00:00"/>
    <s v="Second Class"/>
    <s v="DL-13315"/>
    <x v="111"/>
    <s v="Consumer"/>
    <s v="United States"/>
    <s v="New York City"/>
    <s v="New York"/>
    <n v="10035"/>
    <x v="3"/>
    <s v="OFF-ST-10004123"/>
    <x v="1"/>
    <x v="4"/>
    <s v="Safco Industrial Wire Shelving System"/>
    <n v="272.94"/>
    <n v="3"/>
    <n v="0"/>
    <n v="0"/>
    <n v="0"/>
    <s v="Medium"/>
    <x v="3"/>
    <x v="0"/>
  </r>
  <r>
    <n v="1170"/>
    <s v="CA-2017-145226"/>
    <d v="2017-08-12T00:00:00"/>
    <d v="2017-12-10T00:00:00"/>
    <s v="Second Class"/>
    <s v="DL-13315"/>
    <x v="111"/>
    <s v="Consumer"/>
    <s v="United States"/>
    <s v="New York City"/>
    <s v="New York"/>
    <n v="10035"/>
    <x v="3"/>
    <s v="OFF-PA-10003172"/>
    <x v="1"/>
    <x v="10"/>
    <s v="Xerox 1996"/>
    <n v="19.440000000000001"/>
    <n v="3"/>
    <n v="0"/>
    <n v="9.3312000000000008"/>
    <n v="0.48000000000000004"/>
    <s v="Small"/>
    <x v="3"/>
    <x v="0"/>
  </r>
  <r>
    <n v="1171"/>
    <s v="CA-2017-145226"/>
    <d v="2017-08-12T00:00:00"/>
    <d v="2017-12-10T00:00:00"/>
    <s v="Second Class"/>
    <s v="DL-13315"/>
    <x v="111"/>
    <s v="Consumer"/>
    <s v="United States"/>
    <s v="New York City"/>
    <s v="New York"/>
    <n v="10035"/>
    <x v="3"/>
    <s v="OFF-ST-10002352"/>
    <x v="1"/>
    <x v="4"/>
    <s v="Iris Project Case"/>
    <n v="31.92"/>
    <n v="4"/>
    <n v="0"/>
    <n v="8.2992000000000008"/>
    <n v="0.26"/>
    <s v="Small"/>
    <x v="3"/>
    <x v="0"/>
  </r>
  <r>
    <n v="1172"/>
    <s v="US-2014-100279"/>
    <d v="2014-10-03T00:00:00"/>
    <d v="2014-03-14T00:00:00"/>
    <s v="Standard Class"/>
    <s v="SW-20275"/>
    <x v="349"/>
    <s v="Consumer"/>
    <s v="United States"/>
    <s v="Royal Oak"/>
    <s v="Michigan"/>
    <n v="48073"/>
    <x v="2"/>
    <s v="OFF-PA-10002259"/>
    <x v="1"/>
    <x v="10"/>
    <s v="Geographics Note Cards, Blank, White, 8 1/2&quot; x 11&quot;"/>
    <n v="22.38"/>
    <n v="2"/>
    <n v="0"/>
    <n v="10.7424"/>
    <n v="0.48000000000000004"/>
    <s v="Small"/>
    <x v="2"/>
    <x v="8"/>
  </r>
  <r>
    <n v="1173"/>
    <s v="CA-2014-158064"/>
    <d v="2014-04-21T00:00:00"/>
    <d v="2014-04-25T00:00:00"/>
    <s v="Standard Class"/>
    <s v="AA-10375"/>
    <x v="211"/>
    <s v="Consumer"/>
    <s v="United States"/>
    <s v="Los Angeles"/>
    <s v="California"/>
    <n v="90008"/>
    <x v="1"/>
    <s v="OFF-BI-10002976"/>
    <x v="1"/>
    <x v="8"/>
    <s v="ACCOHIDE Binder by Acco"/>
    <n v="16.52"/>
    <n v="5"/>
    <n v="0.2"/>
    <n v="5.5754999999999999"/>
    <n v="0.33750000000000002"/>
    <s v="Small"/>
    <x v="2"/>
    <x v="4"/>
  </r>
  <r>
    <n v="1174"/>
    <s v="US-2015-104430"/>
    <d v="2015-10-22T00:00:00"/>
    <d v="2015-10-26T00:00:00"/>
    <s v="Standard Class"/>
    <s v="LT-17110"/>
    <x v="299"/>
    <s v="Consumer"/>
    <s v="United States"/>
    <s v="Bloomington"/>
    <s v="Illinois"/>
    <n v="61701"/>
    <x v="2"/>
    <s v="OFF-BI-10000301"/>
    <x v="1"/>
    <x v="8"/>
    <s v="GBC Instant Report Kit"/>
    <n v="5.1760000000000002"/>
    <n v="4"/>
    <n v="0.8"/>
    <n v="-7.7640000000000002"/>
    <n v="-1.5"/>
    <s v="Small"/>
    <x v="1"/>
    <x v="8"/>
  </r>
  <r>
    <n v="1175"/>
    <s v="CA-2015-132080"/>
    <d v="2015-08-22T00:00:00"/>
    <d v="2015-08-25T00:00:00"/>
    <s v="First Class"/>
    <s v="DP-13105"/>
    <x v="317"/>
    <s v="Corporate"/>
    <s v="United States"/>
    <s v="New York City"/>
    <s v="New York"/>
    <n v="10035"/>
    <x v="3"/>
    <s v="OFF-BI-10003694"/>
    <x v="1"/>
    <x v="8"/>
    <s v="Avery 3 1/2&quot; Diskette Storage Pages, 10/Pack"/>
    <n v="50.112000000000002"/>
    <n v="6"/>
    <n v="0.2"/>
    <n v="16.2864"/>
    <n v="0.32500000000000001"/>
    <s v="Small"/>
    <x v="1"/>
    <x v="0"/>
  </r>
  <r>
    <n v="1176"/>
    <s v="CA-2016-161207"/>
    <d v="2016-08-29T00:00:00"/>
    <d v="2016-09-03T00:00:00"/>
    <s v="Standard Class"/>
    <s v="AB-10060"/>
    <x v="144"/>
    <s v="Home Office"/>
    <s v="United States"/>
    <s v="Concord"/>
    <s v="New Hampshire"/>
    <n v="3301"/>
    <x v="3"/>
    <s v="OFF-SU-10000381"/>
    <x v="1"/>
    <x v="14"/>
    <s v="Acme Forged Steel Scissors with Black Enamel Handles"/>
    <n v="27.93"/>
    <n v="3"/>
    <n v="0"/>
    <n v="8.0997000000000003"/>
    <n v="0.29000000000000004"/>
    <s v="Small"/>
    <x v="0"/>
    <x v="0"/>
  </r>
  <r>
    <n v="1177"/>
    <s v="CA-2014-120243"/>
    <d v="2014-12-27T00:00:00"/>
    <d v="2014-12-30T00:00:00"/>
    <s v="Second Class"/>
    <s v="AT-10435"/>
    <x v="401"/>
    <s v="Home Office"/>
    <s v="United States"/>
    <s v="Los Angeles"/>
    <s v="California"/>
    <n v="90004"/>
    <x v="1"/>
    <s v="OFF-LA-10004425"/>
    <x v="1"/>
    <x v="2"/>
    <s v="Staple-on labels"/>
    <n v="11.56"/>
    <n v="4"/>
    <n v="0"/>
    <n v="5.4332000000000003"/>
    <n v="0.47000000000000003"/>
    <s v="Small"/>
    <x v="2"/>
    <x v="1"/>
  </r>
  <r>
    <n v="1178"/>
    <s v="CA-2016-113621"/>
    <d v="2016-01-12T00:00:00"/>
    <d v="2016-12-05T00:00:00"/>
    <s v="Standard Class"/>
    <s v="JE-15745"/>
    <x v="32"/>
    <s v="Consumer"/>
    <s v="United States"/>
    <s v="Rockville"/>
    <s v="Maryland"/>
    <n v="20852"/>
    <x v="3"/>
    <s v="FUR-CH-10001270"/>
    <x v="0"/>
    <x v="1"/>
    <s v="Harbour Creations Steel Folding Chair"/>
    <n v="172.5"/>
    <n v="2"/>
    <n v="0"/>
    <n v="51.75"/>
    <n v="0.3"/>
    <s v="Medium"/>
    <x v="0"/>
    <x v="7"/>
  </r>
  <r>
    <n v="1179"/>
    <s v="CA-2016-113621"/>
    <d v="2016-01-12T00:00:00"/>
    <d v="2016-12-05T00:00:00"/>
    <s v="Standard Class"/>
    <s v="JE-15745"/>
    <x v="32"/>
    <s v="Consumer"/>
    <s v="United States"/>
    <s v="Rockville"/>
    <s v="Maryland"/>
    <n v="20852"/>
    <x v="3"/>
    <s v="TEC-PH-10003931"/>
    <x v="2"/>
    <x v="7"/>
    <s v="JBL Micro Wireless Portable Bluetooth Speaker"/>
    <n v="179.97"/>
    <n v="3"/>
    <n v="0"/>
    <n v="44.9925"/>
    <n v="0.25"/>
    <s v="Medium"/>
    <x v="0"/>
    <x v="7"/>
  </r>
  <r>
    <n v="1180"/>
    <s v="CA-2016-168081"/>
    <d v="2016-04-24T00:00:00"/>
    <d v="2016-04-27T00:00:00"/>
    <s v="Second Class"/>
    <s v="CA-12055"/>
    <x v="402"/>
    <s v="Home Office"/>
    <s v="United States"/>
    <s v="Houston"/>
    <s v="Texas"/>
    <n v="77070"/>
    <x v="2"/>
    <s v="TEC-AC-10003174"/>
    <x v="2"/>
    <x v="11"/>
    <s v="Plantronics S12 Corded Telephone Headset System"/>
    <n v="258.69600000000003"/>
    <n v="3"/>
    <n v="0.2"/>
    <n v="64.674000000000007"/>
    <n v="0.25"/>
    <s v="Medium"/>
    <x v="0"/>
    <x v="4"/>
  </r>
  <r>
    <n v="1181"/>
    <s v="CA-2014-128146"/>
    <d v="2014-06-21T00:00:00"/>
    <d v="2014-06-25T00:00:00"/>
    <s v="Standard Class"/>
    <s v="DB-13060"/>
    <x v="72"/>
    <s v="Consumer"/>
    <s v="United States"/>
    <s v="Lakewood"/>
    <s v="New Jersey"/>
    <n v="8701"/>
    <x v="3"/>
    <s v="TEC-PH-10004539"/>
    <x v="2"/>
    <x v="7"/>
    <s v="Wireless Extenders zBoost YX545 SOHO Signal Booster"/>
    <n v="1322.93"/>
    <n v="7"/>
    <n v="0"/>
    <n v="357.19110000000001"/>
    <n v="0.27"/>
    <s v="Large"/>
    <x v="2"/>
    <x v="9"/>
  </r>
  <r>
    <n v="1182"/>
    <s v="CA-2014-128146"/>
    <d v="2014-06-21T00:00:00"/>
    <d v="2014-06-25T00:00:00"/>
    <s v="Standard Class"/>
    <s v="DB-13060"/>
    <x v="72"/>
    <s v="Consumer"/>
    <s v="United States"/>
    <s v="Lakewood"/>
    <s v="New Jersey"/>
    <n v="8701"/>
    <x v="3"/>
    <s v="OFF-AR-10001919"/>
    <x v="1"/>
    <x v="6"/>
    <s v="OIC #2 Pencils, Medium Soft"/>
    <n v="3.76"/>
    <n v="2"/>
    <n v="0"/>
    <n v="1.0904"/>
    <n v="0.29000000000000004"/>
    <s v="Small"/>
    <x v="2"/>
    <x v="9"/>
  </r>
  <r>
    <n v="1183"/>
    <s v="CA-2017-138779"/>
    <d v="2017-01-14T00:00:00"/>
    <d v="2017-01-15T00:00:00"/>
    <s v="First Class"/>
    <s v="RB-19570"/>
    <x v="262"/>
    <s v="Consumer"/>
    <s v="United States"/>
    <s v="Jacksonville"/>
    <s v="North Carolina"/>
    <n v="28540"/>
    <x v="0"/>
    <s v="OFF-EN-10002504"/>
    <x v="1"/>
    <x v="12"/>
    <s v="Tyvek  Top-Opening Peel &amp; Seel Envelopes, Plain White"/>
    <n v="21.744"/>
    <n v="1"/>
    <n v="0.2"/>
    <n v="7.3385999999999996"/>
    <n v="0.33749999999999997"/>
    <s v="Small"/>
    <x v="3"/>
    <x v="7"/>
  </r>
  <r>
    <n v="1184"/>
    <s v="CA-2017-138779"/>
    <d v="2017-01-14T00:00:00"/>
    <d v="2017-01-15T00:00:00"/>
    <s v="First Class"/>
    <s v="RB-19570"/>
    <x v="262"/>
    <s v="Consumer"/>
    <s v="United States"/>
    <s v="Jacksonville"/>
    <s v="North Carolina"/>
    <n v="28540"/>
    <x v="0"/>
    <s v="TEC-PH-10003655"/>
    <x v="2"/>
    <x v="7"/>
    <s v="Sannysis Cute Owl Design Soft Skin Case Cover for Samsung Galaxy S4"/>
    <n v="7.92"/>
    <n v="5"/>
    <n v="0.2"/>
    <n v="0.69299999999999995"/>
    <n v="8.7499999999999994E-2"/>
    <s v="Small"/>
    <x v="3"/>
    <x v="7"/>
  </r>
  <r>
    <n v="1185"/>
    <s v="CA-2014-127131"/>
    <d v="2014-11-24T00:00:00"/>
    <d v="2014-11-30T00:00:00"/>
    <s v="Standard Class"/>
    <s v="HR-14830"/>
    <x v="403"/>
    <s v="Corporate"/>
    <s v="United States"/>
    <s v="Seattle"/>
    <s v="Washington"/>
    <n v="98103"/>
    <x v="1"/>
    <s v="OFF-BI-10004656"/>
    <x v="1"/>
    <x v="8"/>
    <s v="Peel &amp; Stick Add-On Corner Pockets"/>
    <n v="12.096"/>
    <n v="7"/>
    <n v="0.2"/>
    <n v="4.2336"/>
    <n v="0.35"/>
    <s v="Small"/>
    <x v="2"/>
    <x v="2"/>
  </r>
  <r>
    <n v="1186"/>
    <s v="CA-2014-127131"/>
    <d v="2014-11-24T00:00:00"/>
    <d v="2014-11-30T00:00:00"/>
    <s v="Standard Class"/>
    <s v="HR-14830"/>
    <x v="403"/>
    <s v="Corporate"/>
    <s v="United States"/>
    <s v="Seattle"/>
    <s v="Washington"/>
    <n v="98103"/>
    <x v="1"/>
    <s v="OFF-ST-10002344"/>
    <x v="1"/>
    <x v="4"/>
    <s v="Carina 42&quot;Hx23 3/4&quot;W Media Storage Unit"/>
    <n v="485.88"/>
    <n v="6"/>
    <n v="0"/>
    <n v="9.7175999999999991"/>
    <n v="1.9999999999999997E-2"/>
    <s v="Medium"/>
    <x v="2"/>
    <x v="2"/>
  </r>
  <r>
    <n v="1187"/>
    <s v="CA-2014-127131"/>
    <d v="2014-11-24T00:00:00"/>
    <d v="2014-11-30T00:00:00"/>
    <s v="Standard Class"/>
    <s v="HR-14830"/>
    <x v="403"/>
    <s v="Corporate"/>
    <s v="United States"/>
    <s v="Seattle"/>
    <s v="Washington"/>
    <n v="98103"/>
    <x v="1"/>
    <s v="OFF-PA-10001800"/>
    <x v="1"/>
    <x v="10"/>
    <s v="Xerox 220"/>
    <n v="25.92"/>
    <n v="4"/>
    <n v="0"/>
    <n v="12.441599999999999"/>
    <n v="0.47999999999999993"/>
    <s v="Small"/>
    <x v="2"/>
    <x v="2"/>
  </r>
  <r>
    <n v="1188"/>
    <s v="CA-2014-127131"/>
    <d v="2014-11-24T00:00:00"/>
    <d v="2014-11-30T00:00:00"/>
    <s v="Standard Class"/>
    <s v="HR-14830"/>
    <x v="403"/>
    <s v="Corporate"/>
    <s v="United States"/>
    <s v="Seattle"/>
    <s v="Washington"/>
    <n v="98103"/>
    <x v="1"/>
    <s v="OFF-ST-10000036"/>
    <x v="1"/>
    <x v="4"/>
    <s v="Recycled Data-Pak for Archival Bound Computer Printouts, 12-1/2 x 12-1/2 x 16"/>
    <n v="197.58"/>
    <n v="2"/>
    <n v="0"/>
    <n v="53.346600000000002"/>
    <n v="0.27"/>
    <s v="Medium"/>
    <x v="2"/>
    <x v="2"/>
  </r>
  <r>
    <n v="1189"/>
    <s v="CA-2017-117212"/>
    <d v="2017-02-26T00:00:00"/>
    <d v="2017-02-28T00:00:00"/>
    <s v="Second Class"/>
    <s v="BT-11530"/>
    <x v="404"/>
    <s v="Home Office"/>
    <s v="United States"/>
    <s v="Los Angeles"/>
    <s v="California"/>
    <n v="90036"/>
    <x v="1"/>
    <s v="OFF-AP-10004532"/>
    <x v="1"/>
    <x v="9"/>
    <s v="Kensington 6 Outlet Guardian Standard Surge Protector"/>
    <n v="81.92"/>
    <n v="4"/>
    <n v="0"/>
    <n v="22.118400000000001"/>
    <n v="0.27"/>
    <s v="Small"/>
    <x v="3"/>
    <x v="11"/>
  </r>
  <r>
    <n v="1190"/>
    <s v="CA-2017-117212"/>
    <d v="2017-02-26T00:00:00"/>
    <d v="2017-02-28T00:00:00"/>
    <s v="Second Class"/>
    <s v="BT-11530"/>
    <x v="404"/>
    <s v="Home Office"/>
    <s v="United States"/>
    <s v="Los Angeles"/>
    <s v="California"/>
    <n v="90036"/>
    <x v="1"/>
    <s v="TEC-PH-10004447"/>
    <x v="2"/>
    <x v="7"/>
    <s v="Toshiba IPT2010-SD IP Telephone"/>
    <n v="889.53599999999994"/>
    <n v="8"/>
    <n v="0.2"/>
    <n v="66.715199999999996"/>
    <n v="7.4999999999999997E-2"/>
    <s v="Large"/>
    <x v="3"/>
    <x v="11"/>
  </r>
  <r>
    <n v="1191"/>
    <s v="CA-2017-117212"/>
    <d v="2017-02-26T00:00:00"/>
    <d v="2017-02-28T00:00:00"/>
    <s v="Second Class"/>
    <s v="BT-11530"/>
    <x v="404"/>
    <s v="Home Office"/>
    <s v="United States"/>
    <s v="Los Angeles"/>
    <s v="California"/>
    <n v="90036"/>
    <x v="1"/>
    <s v="FUR-CH-10003973"/>
    <x v="0"/>
    <x v="1"/>
    <s v="GuestStacker Chair with Chrome Finish Legs"/>
    <n v="892.22400000000005"/>
    <n v="3"/>
    <n v="0.2"/>
    <n v="89.222399999999993"/>
    <n v="9.9999999999999992E-2"/>
    <s v="Large"/>
    <x v="3"/>
    <x v="11"/>
  </r>
  <r>
    <n v="1192"/>
    <s v="CA-2017-117212"/>
    <d v="2017-02-26T00:00:00"/>
    <d v="2017-02-28T00:00:00"/>
    <s v="Second Class"/>
    <s v="BT-11530"/>
    <x v="404"/>
    <s v="Home Office"/>
    <s v="United States"/>
    <s v="Los Angeles"/>
    <s v="California"/>
    <n v="90036"/>
    <x v="1"/>
    <s v="OFF-PA-10001970"/>
    <x v="1"/>
    <x v="10"/>
    <s v="Xerox 1908"/>
    <n v="223.92"/>
    <n v="4"/>
    <n v="0"/>
    <n v="109.7208"/>
    <n v="0.49"/>
    <s v="Medium"/>
    <x v="3"/>
    <x v="11"/>
  </r>
  <r>
    <n v="1193"/>
    <s v="CA-2017-117212"/>
    <d v="2017-02-26T00:00:00"/>
    <d v="2017-02-28T00:00:00"/>
    <s v="Second Class"/>
    <s v="BT-11530"/>
    <x v="404"/>
    <s v="Home Office"/>
    <s v="United States"/>
    <s v="Los Angeles"/>
    <s v="California"/>
    <n v="90036"/>
    <x v="1"/>
    <s v="OFF-PA-10000682"/>
    <x v="1"/>
    <x v="10"/>
    <s v="Xerox 1924"/>
    <n v="23.12"/>
    <n v="4"/>
    <n v="0"/>
    <n v="11.328799999999999"/>
    <n v="0.48999999999999994"/>
    <s v="Small"/>
    <x v="3"/>
    <x v="11"/>
  </r>
  <r>
    <n v="1194"/>
    <s v="US-2015-130519"/>
    <d v="2015-09-15T00:00:00"/>
    <d v="2015-09-15T00:00:00"/>
    <s v="Same Day"/>
    <s v="NG-18355"/>
    <x v="243"/>
    <s v="Corporate"/>
    <s v="United States"/>
    <s v="Coral Springs"/>
    <s v="Florida"/>
    <n v="33065"/>
    <x v="0"/>
    <s v="OFF-PA-10001937"/>
    <x v="1"/>
    <x v="10"/>
    <s v="Xerox 21"/>
    <n v="15.552"/>
    <n v="3"/>
    <n v="0.2"/>
    <n v="5.4432"/>
    <n v="0.35000000000000003"/>
    <s v="Small"/>
    <x v="1"/>
    <x v="3"/>
  </r>
  <r>
    <n v="1195"/>
    <s v="US-2015-130519"/>
    <d v="2015-09-15T00:00:00"/>
    <d v="2015-09-15T00:00:00"/>
    <s v="Same Day"/>
    <s v="NG-18355"/>
    <x v="243"/>
    <s v="Corporate"/>
    <s v="United States"/>
    <s v="Coral Springs"/>
    <s v="Florida"/>
    <n v="33065"/>
    <x v="0"/>
    <s v="FUR-FU-10002268"/>
    <x v="0"/>
    <x v="5"/>
    <s v="Ultra Door Push Plate"/>
    <n v="15.712"/>
    <n v="4"/>
    <n v="0.2"/>
    <n v="2.5531999999999999"/>
    <n v="0.16250000000000001"/>
    <s v="Small"/>
    <x v="1"/>
    <x v="3"/>
  </r>
  <r>
    <n v="1196"/>
    <s v="US-2015-130519"/>
    <d v="2015-09-15T00:00:00"/>
    <d v="2015-09-15T00:00:00"/>
    <s v="Same Day"/>
    <s v="NG-18355"/>
    <x v="243"/>
    <s v="Corporate"/>
    <s v="United States"/>
    <s v="Coral Springs"/>
    <s v="Florida"/>
    <n v="33065"/>
    <x v="0"/>
    <s v="OFF-ST-10001321"/>
    <x v="1"/>
    <x v="4"/>
    <s v="Decoflex Hanging Personal Folder File, Blue"/>
    <n v="24.672000000000001"/>
    <n v="2"/>
    <n v="0.2"/>
    <n v="2.1587999999999998"/>
    <n v="8.7499999999999994E-2"/>
    <s v="Small"/>
    <x v="1"/>
    <x v="3"/>
  </r>
  <r>
    <n v="1197"/>
    <s v="US-2015-130519"/>
    <d v="2015-09-15T00:00:00"/>
    <d v="2015-09-15T00:00:00"/>
    <s v="Same Day"/>
    <s v="NG-18355"/>
    <x v="243"/>
    <s v="Corporate"/>
    <s v="United States"/>
    <s v="Coral Springs"/>
    <s v="Florida"/>
    <n v="33065"/>
    <x v="0"/>
    <s v="FUR-FU-10003394"/>
    <x v="0"/>
    <x v="5"/>
    <s v="Tenex &quot;The Solids&quot; Textured Chair Mats"/>
    <n v="55.968000000000004"/>
    <n v="1"/>
    <n v="0.2"/>
    <n v="-2.0988000000000002"/>
    <n v="-3.7499999999999999E-2"/>
    <s v="Small"/>
    <x v="1"/>
    <x v="3"/>
  </r>
  <r>
    <n v="1198"/>
    <s v="CA-2016-130946"/>
    <d v="2016-08-04T00:00:00"/>
    <d v="2016-04-12T00:00:00"/>
    <s v="Standard Class"/>
    <s v="ZC-21910"/>
    <x v="233"/>
    <s v="Consumer"/>
    <s v="United States"/>
    <s v="Houston"/>
    <s v="Texas"/>
    <n v="77041"/>
    <x v="2"/>
    <s v="TEC-AC-10001990"/>
    <x v="2"/>
    <x v="11"/>
    <s v="Kensington Orbit Wireless Mobile Trackball for PC and Mac"/>
    <n v="431.928"/>
    <n v="9"/>
    <n v="0.2"/>
    <n v="64.789199999999994"/>
    <n v="0.15"/>
    <s v="Medium"/>
    <x v="0"/>
    <x v="0"/>
  </r>
  <r>
    <n v="1199"/>
    <s v="CA-2016-130946"/>
    <d v="2016-08-04T00:00:00"/>
    <d v="2016-04-12T00:00:00"/>
    <s v="Standard Class"/>
    <s v="ZC-21910"/>
    <x v="233"/>
    <s v="Consumer"/>
    <s v="United States"/>
    <s v="Houston"/>
    <s v="Texas"/>
    <n v="77041"/>
    <x v="2"/>
    <s v="FUR-CH-10004540"/>
    <x v="0"/>
    <x v="1"/>
    <s v="Global Chrome Stack Chair"/>
    <n v="95.983999999999995"/>
    <n v="4"/>
    <n v="0.3"/>
    <n v="-4.1135999999999999"/>
    <n v="-4.2857142857142858E-2"/>
    <s v="Small"/>
    <x v="0"/>
    <x v="0"/>
  </r>
  <r>
    <n v="1200"/>
    <s v="CA-2016-130946"/>
    <d v="2016-08-04T00:00:00"/>
    <d v="2016-04-12T00:00:00"/>
    <s v="Standard Class"/>
    <s v="ZC-21910"/>
    <x v="233"/>
    <s v="Consumer"/>
    <s v="United States"/>
    <s v="Houston"/>
    <s v="Texas"/>
    <n v="77041"/>
    <x v="2"/>
    <s v="OFF-BI-10004995"/>
    <x v="1"/>
    <x v="8"/>
    <s v="GBC DocuBind P400 Electric Binding System"/>
    <n v="1088.7919999999999"/>
    <n v="4"/>
    <n v="0.8"/>
    <n v="-1850.9464"/>
    <n v="-1.7000000000000002"/>
    <s v="Large"/>
    <x v="0"/>
    <x v="0"/>
  </r>
  <r>
    <n v="1201"/>
    <s v="CA-2016-114727"/>
    <d v="2016-07-18T00:00:00"/>
    <d v="2016-07-24T00:00:00"/>
    <s v="Standard Class"/>
    <s v="LS-16945"/>
    <x v="322"/>
    <s v="Corporate"/>
    <s v="United States"/>
    <s v="Denver"/>
    <s v="Colorado"/>
    <n v="80219"/>
    <x v="1"/>
    <s v="FUR-CH-10002335"/>
    <x v="0"/>
    <x v="1"/>
    <s v="Hon GuestStacker Chair"/>
    <n v="544.00800000000004"/>
    <n v="3"/>
    <n v="0.2"/>
    <n v="40.800600000000003"/>
    <n v="7.4999999999999997E-2"/>
    <s v="Large"/>
    <x v="0"/>
    <x v="6"/>
  </r>
  <r>
    <n v="1202"/>
    <s v="CA-2016-114727"/>
    <d v="2016-07-18T00:00:00"/>
    <d v="2016-07-24T00:00:00"/>
    <s v="Standard Class"/>
    <s v="LS-16945"/>
    <x v="322"/>
    <s v="Corporate"/>
    <s v="United States"/>
    <s v="Denver"/>
    <s v="Colorado"/>
    <n v="80219"/>
    <x v="1"/>
    <s v="OFF-BI-10004967"/>
    <x v="1"/>
    <x v="8"/>
    <s v="Round Ring Binders"/>
    <n v="1.8720000000000001"/>
    <n v="3"/>
    <n v="0.7"/>
    <n v="-1.4352"/>
    <n v="-0.76666666666666661"/>
    <s v="Small"/>
    <x v="0"/>
    <x v="6"/>
  </r>
  <r>
    <n v="1203"/>
    <s v="CA-2016-114727"/>
    <d v="2016-07-18T00:00:00"/>
    <d v="2016-07-24T00:00:00"/>
    <s v="Standard Class"/>
    <s v="LS-16945"/>
    <x v="322"/>
    <s v="Corporate"/>
    <s v="United States"/>
    <s v="Denver"/>
    <s v="Colorado"/>
    <n v="80219"/>
    <x v="1"/>
    <s v="FUR-CH-10002331"/>
    <x v="0"/>
    <x v="1"/>
    <s v="Hon 4700 Series Mobuis Mid-Back Task Chairs with Adjustable Arms"/>
    <n v="854.35199999999998"/>
    <n v="3"/>
    <n v="0.2"/>
    <n v="10.679399999999999"/>
    <n v="1.2499999999999999E-2"/>
    <s v="Large"/>
    <x v="0"/>
    <x v="6"/>
  </r>
  <r>
    <n v="1204"/>
    <s v="CA-2016-114727"/>
    <d v="2016-07-18T00:00:00"/>
    <d v="2016-07-24T00:00:00"/>
    <s v="Standard Class"/>
    <s v="LS-16945"/>
    <x v="322"/>
    <s v="Corporate"/>
    <s v="United States"/>
    <s v="Denver"/>
    <s v="Colorado"/>
    <n v="80219"/>
    <x v="1"/>
    <s v="OFF-ST-10002292"/>
    <x v="1"/>
    <x v="4"/>
    <s v="Sauder Facets Collection Locker/File Cabinet, Sky Alder Finish"/>
    <n v="593.56799999999998"/>
    <n v="2"/>
    <n v="0.2"/>
    <n v="0"/>
    <n v="0"/>
    <s v="Large"/>
    <x v="0"/>
    <x v="6"/>
  </r>
  <r>
    <n v="1205"/>
    <s v="CA-2016-114727"/>
    <d v="2016-07-18T00:00:00"/>
    <d v="2016-07-24T00:00:00"/>
    <s v="Standard Class"/>
    <s v="LS-16945"/>
    <x v="322"/>
    <s v="Corporate"/>
    <s v="United States"/>
    <s v="Denver"/>
    <s v="Colorado"/>
    <n v="80219"/>
    <x v="1"/>
    <s v="OFF-ST-10000689"/>
    <x v="1"/>
    <x v="4"/>
    <s v="Fellowes Strictly Business Drawer File, Letter/Legal Size"/>
    <n v="338.04"/>
    <n v="3"/>
    <n v="0.2"/>
    <n v="-33.804000000000002"/>
    <n v="-0.1"/>
    <s v="Medium"/>
    <x v="0"/>
    <x v="6"/>
  </r>
  <r>
    <n v="1206"/>
    <s v="CA-2017-133235"/>
    <d v="2017-01-08T00:00:00"/>
    <d v="2017-08-04T00:00:00"/>
    <s v="First Class"/>
    <s v="LH-16750"/>
    <x v="405"/>
    <s v="Consumer"/>
    <s v="United States"/>
    <s v="Charlotte"/>
    <s v="North Carolina"/>
    <n v="28205"/>
    <x v="0"/>
    <s v="TEC-PH-10002660"/>
    <x v="2"/>
    <x v="7"/>
    <s v="Nortel Networks T7316 E Nt8 B27"/>
    <n v="271.95999999999998"/>
    <n v="5"/>
    <n v="0.2"/>
    <n v="16.997499999999999"/>
    <n v="6.25E-2"/>
    <s v="Medium"/>
    <x v="3"/>
    <x v="7"/>
  </r>
  <r>
    <n v="1207"/>
    <s v="CA-2016-137050"/>
    <d v="2016-07-14T00:00:00"/>
    <d v="2016-07-18T00:00:00"/>
    <s v="Second Class"/>
    <s v="SW-20755"/>
    <x v="406"/>
    <s v="Corporate"/>
    <s v="United States"/>
    <s v="New York City"/>
    <s v="New York"/>
    <n v="10009"/>
    <x v="3"/>
    <s v="OFF-ST-10004634"/>
    <x v="1"/>
    <x v="4"/>
    <s v="Personal Folder Holder, Ebony"/>
    <n v="11.21"/>
    <n v="1"/>
    <n v="0"/>
    <n v="3.363"/>
    <n v="0.3"/>
    <s v="Small"/>
    <x v="0"/>
    <x v="6"/>
  </r>
  <r>
    <n v="1208"/>
    <s v="CA-2016-137050"/>
    <d v="2016-07-14T00:00:00"/>
    <d v="2016-07-18T00:00:00"/>
    <s v="Second Class"/>
    <s v="SW-20755"/>
    <x v="406"/>
    <s v="Corporate"/>
    <s v="United States"/>
    <s v="New York City"/>
    <s v="New York"/>
    <n v="10009"/>
    <x v="3"/>
    <s v="OFF-BI-10002160"/>
    <x v="1"/>
    <x v="8"/>
    <s v="Acco Hanging Data Binders"/>
    <n v="9.1440000000000001"/>
    <n v="3"/>
    <n v="0.2"/>
    <n v="3.2004000000000001"/>
    <n v="0.35000000000000003"/>
    <s v="Small"/>
    <x v="0"/>
    <x v="6"/>
  </r>
  <r>
    <n v="1209"/>
    <s v="CA-2016-137050"/>
    <d v="2016-07-14T00:00:00"/>
    <d v="2016-07-18T00:00:00"/>
    <s v="Second Class"/>
    <s v="SW-20755"/>
    <x v="406"/>
    <s v="Corporate"/>
    <s v="United States"/>
    <s v="New York City"/>
    <s v="New York"/>
    <n v="10009"/>
    <x v="3"/>
    <s v="OFF-FA-10002988"/>
    <x v="1"/>
    <x v="13"/>
    <s v="Ideal Clamps"/>
    <n v="14.07"/>
    <n v="7"/>
    <n v="0"/>
    <n v="6.8943000000000003"/>
    <n v="0.49"/>
    <s v="Small"/>
    <x v="0"/>
    <x v="6"/>
  </r>
  <r>
    <n v="1210"/>
    <s v="CA-2016-137050"/>
    <d v="2016-07-14T00:00:00"/>
    <d v="2016-07-18T00:00:00"/>
    <s v="Second Class"/>
    <s v="SW-20755"/>
    <x v="406"/>
    <s v="Corporate"/>
    <s v="United States"/>
    <s v="New York City"/>
    <s v="New York"/>
    <n v="10009"/>
    <x v="3"/>
    <s v="OFF-AR-10004999"/>
    <x v="1"/>
    <x v="6"/>
    <s v="Newell 315"/>
    <n v="41.86"/>
    <n v="7"/>
    <n v="0"/>
    <n v="10.465"/>
    <n v="0.25"/>
    <s v="Small"/>
    <x v="0"/>
    <x v="6"/>
  </r>
  <r>
    <n v="1211"/>
    <s v="CA-2016-137050"/>
    <d v="2016-07-14T00:00:00"/>
    <d v="2016-07-18T00:00:00"/>
    <s v="Second Class"/>
    <s v="SW-20755"/>
    <x v="406"/>
    <s v="Corporate"/>
    <s v="United States"/>
    <s v="New York City"/>
    <s v="New York"/>
    <n v="10009"/>
    <x v="3"/>
    <s v="OFF-BI-10001031"/>
    <x v="1"/>
    <x v="8"/>
    <s v="Pressboard Data Binders by Wilson Jones"/>
    <n v="8.5440000000000005"/>
    <n v="2"/>
    <n v="0.2"/>
    <n v="2.8835999999999999"/>
    <n v="0.33749999999999997"/>
    <s v="Small"/>
    <x v="0"/>
    <x v="6"/>
  </r>
  <r>
    <n v="1212"/>
    <s v="CA-2016-137050"/>
    <d v="2016-07-14T00:00:00"/>
    <d v="2016-07-18T00:00:00"/>
    <s v="Second Class"/>
    <s v="SW-20755"/>
    <x v="406"/>
    <s v="Corporate"/>
    <s v="United States"/>
    <s v="New York City"/>
    <s v="New York"/>
    <n v="10009"/>
    <x v="3"/>
    <s v="FUR-BO-10004695"/>
    <x v="0"/>
    <x v="0"/>
    <s v="O'Sullivan 2-Door Barrister Bookcase in Odessa Pine"/>
    <n v="579.13599999999997"/>
    <n v="4"/>
    <n v="0.2"/>
    <n v="21.717600000000001"/>
    <n v="3.7500000000000006E-2"/>
    <s v="Large"/>
    <x v="0"/>
    <x v="6"/>
  </r>
  <r>
    <n v="1213"/>
    <s v="US-2017-118087"/>
    <d v="2017-09-09T00:00:00"/>
    <d v="2017-09-13T00:00:00"/>
    <s v="Standard Class"/>
    <s v="SP-20620"/>
    <x v="407"/>
    <s v="Corporate"/>
    <s v="United States"/>
    <s v="Philadelphia"/>
    <s v="Pennsylvania"/>
    <n v="19134"/>
    <x v="3"/>
    <s v="FUR-CH-10004860"/>
    <x v="0"/>
    <x v="1"/>
    <s v="Global Low Back Tilter Chair"/>
    <n v="141.37200000000001"/>
    <n v="2"/>
    <n v="0.3"/>
    <n v="-48.470399999999998"/>
    <n v="-0.3428571428571428"/>
    <s v="Medium"/>
    <x v="3"/>
    <x v="3"/>
  </r>
  <r>
    <n v="1214"/>
    <s v="US-2017-118087"/>
    <d v="2017-09-09T00:00:00"/>
    <d v="2017-09-13T00:00:00"/>
    <s v="Standard Class"/>
    <s v="SP-20620"/>
    <x v="407"/>
    <s v="Corporate"/>
    <s v="United States"/>
    <s v="Philadelphia"/>
    <s v="Pennsylvania"/>
    <n v="19134"/>
    <x v="3"/>
    <s v="OFF-BI-10002432"/>
    <x v="1"/>
    <x v="8"/>
    <s v="Wilson Jones Standard D-Ring Binders"/>
    <n v="3.036"/>
    <n v="2"/>
    <n v="0.7"/>
    <n v="-2.3275999999999999"/>
    <n v="-0.76666666666666661"/>
    <s v="Small"/>
    <x v="3"/>
    <x v="3"/>
  </r>
  <r>
    <n v="1215"/>
    <s v="US-2017-118087"/>
    <d v="2017-09-09T00:00:00"/>
    <d v="2017-09-13T00:00:00"/>
    <s v="Standard Class"/>
    <s v="SP-20620"/>
    <x v="407"/>
    <s v="Corporate"/>
    <s v="United States"/>
    <s v="Philadelphia"/>
    <s v="Pennsylvania"/>
    <n v="19134"/>
    <x v="3"/>
    <s v="OFF-BI-10000069"/>
    <x v="1"/>
    <x v="8"/>
    <s v="GBC Prepunched Paper, 19-Hole, for Binding Systems, 24-lb"/>
    <n v="4.5030000000000001"/>
    <n v="1"/>
    <n v="0.7"/>
    <n v="-3.6023999999999998"/>
    <n v="-0.79999999999999993"/>
    <s v="Small"/>
    <x v="3"/>
    <x v="3"/>
  </r>
  <r>
    <n v="1216"/>
    <s v="US-2017-118087"/>
    <d v="2017-09-09T00:00:00"/>
    <d v="2017-09-13T00:00:00"/>
    <s v="Standard Class"/>
    <s v="SP-20620"/>
    <x v="407"/>
    <s v="Corporate"/>
    <s v="United States"/>
    <s v="Philadelphia"/>
    <s v="Pennsylvania"/>
    <n v="19134"/>
    <x v="3"/>
    <s v="OFF-AR-10003602"/>
    <x v="1"/>
    <x v="6"/>
    <s v="Quartet Omega Colored Chalk, 12/Pack"/>
    <n v="4.6719999999999997"/>
    <n v="1"/>
    <n v="0.2"/>
    <n v="1.5768"/>
    <n v="0.33750000000000002"/>
    <s v="Small"/>
    <x v="3"/>
    <x v="3"/>
  </r>
  <r>
    <n v="1217"/>
    <s v="US-2017-118087"/>
    <d v="2017-09-09T00:00:00"/>
    <d v="2017-09-13T00:00:00"/>
    <s v="Standard Class"/>
    <s v="SP-20620"/>
    <x v="407"/>
    <s v="Corporate"/>
    <s v="United States"/>
    <s v="Philadelphia"/>
    <s v="Pennsylvania"/>
    <n v="19134"/>
    <x v="3"/>
    <s v="TEC-AC-10004469"/>
    <x v="2"/>
    <x v="11"/>
    <s v="Microsoft Sculpt Comfort Mouse"/>
    <n v="95.88"/>
    <n v="3"/>
    <n v="0.2"/>
    <n v="28.763999999999999"/>
    <n v="0.3"/>
    <s v="Small"/>
    <x v="3"/>
    <x v="3"/>
  </r>
  <r>
    <n v="1218"/>
    <s v="US-2017-118087"/>
    <d v="2017-09-09T00:00:00"/>
    <d v="2017-09-13T00:00:00"/>
    <s v="Standard Class"/>
    <s v="SP-20620"/>
    <x v="407"/>
    <s v="Corporate"/>
    <s v="United States"/>
    <s v="Philadelphia"/>
    <s v="Pennsylvania"/>
    <n v="19134"/>
    <x v="3"/>
    <s v="FUR-FU-10001867"/>
    <x v="0"/>
    <x v="5"/>
    <s v="Eldon Expressions Punched Metal &amp; Wood Desk Accessories, Pewter &amp; Cherry"/>
    <n v="17.024000000000001"/>
    <n v="2"/>
    <n v="0.2"/>
    <n v="1.7023999999999999"/>
    <n v="9.9999999999999992E-2"/>
    <s v="Small"/>
    <x v="3"/>
    <x v="3"/>
  </r>
  <r>
    <n v="1219"/>
    <s v="US-2017-118087"/>
    <d v="2017-09-09T00:00:00"/>
    <d v="2017-09-13T00:00:00"/>
    <s v="Standard Class"/>
    <s v="SP-20620"/>
    <x v="407"/>
    <s v="Corporate"/>
    <s v="United States"/>
    <s v="Philadelphia"/>
    <s v="Pennsylvania"/>
    <n v="19134"/>
    <x v="3"/>
    <s v="TEC-AC-10003174"/>
    <x v="2"/>
    <x v="11"/>
    <s v="Plantronics S12 Corded Telephone Headset System"/>
    <n v="258.69600000000003"/>
    <n v="3"/>
    <n v="0.2"/>
    <n v="64.674000000000007"/>
    <n v="0.25"/>
    <s v="Medium"/>
    <x v="3"/>
    <x v="3"/>
  </r>
  <r>
    <n v="1220"/>
    <s v="US-2017-118087"/>
    <d v="2017-09-09T00:00:00"/>
    <d v="2017-09-13T00:00:00"/>
    <s v="Standard Class"/>
    <s v="SP-20620"/>
    <x v="407"/>
    <s v="Corporate"/>
    <s v="United States"/>
    <s v="Philadelphia"/>
    <s v="Pennsylvania"/>
    <n v="19134"/>
    <x v="3"/>
    <s v="TEC-PH-10002200"/>
    <x v="2"/>
    <x v="7"/>
    <s v="Samsung Galaxy Note 2"/>
    <n v="1931.9580000000001"/>
    <n v="7"/>
    <n v="0.4"/>
    <n v="-386.39159999999998"/>
    <n v="-0.19999999999999998"/>
    <s v="Large"/>
    <x v="3"/>
    <x v="3"/>
  </r>
  <r>
    <n v="1221"/>
    <s v="CA-2014-110184"/>
    <d v="2014-12-07T00:00:00"/>
    <d v="2014-07-16T00:00:00"/>
    <s v="Standard Class"/>
    <s v="BF-11170"/>
    <x v="408"/>
    <s v="Home Office"/>
    <s v="United States"/>
    <s v="Los Angeles"/>
    <s v="California"/>
    <n v="90036"/>
    <x v="1"/>
    <s v="OFF-ST-10000107"/>
    <x v="1"/>
    <x v="4"/>
    <s v="Fellowes Super Stor/Drawer"/>
    <n v="249.75"/>
    <n v="9"/>
    <n v="0"/>
    <n v="44.954999999999998"/>
    <n v="0.18"/>
    <s v="Medium"/>
    <x v="2"/>
    <x v="1"/>
  </r>
  <r>
    <n v="1222"/>
    <s v="CA-2014-110184"/>
    <d v="2014-12-07T00:00:00"/>
    <d v="2014-07-16T00:00:00"/>
    <s v="Standard Class"/>
    <s v="BF-11170"/>
    <x v="408"/>
    <s v="Home Office"/>
    <s v="United States"/>
    <s v="Los Angeles"/>
    <s v="California"/>
    <n v="90036"/>
    <x v="1"/>
    <s v="TEC-PH-10000439"/>
    <x v="2"/>
    <x v="7"/>
    <s v="GE DSL Phone Line Filter"/>
    <n v="255.93600000000001"/>
    <n v="8"/>
    <n v="0.2"/>
    <n v="28.7928"/>
    <n v="0.11249999999999999"/>
    <s v="Medium"/>
    <x v="2"/>
    <x v="1"/>
  </r>
  <r>
    <n v="1223"/>
    <s v="CA-2016-126004"/>
    <d v="2016-04-12T00:00:00"/>
    <d v="2016-12-05T00:00:00"/>
    <s v="First Class"/>
    <s v="BM-11140"/>
    <x v="78"/>
    <s v="Consumer"/>
    <s v="United States"/>
    <s v="New York City"/>
    <s v="New York"/>
    <n v="10024"/>
    <x v="3"/>
    <s v="FUR-FU-10001602"/>
    <x v="0"/>
    <x v="5"/>
    <s v="Eldon Delta Triangular Chair Mat, 52&quot; x 58&quot;, Clear"/>
    <n v="113.79"/>
    <n v="3"/>
    <n v="0"/>
    <n v="20.482199999999999"/>
    <n v="0.18"/>
    <s v="Medium"/>
    <x v="0"/>
    <x v="4"/>
  </r>
  <r>
    <n v="1224"/>
    <s v="CA-2016-126004"/>
    <d v="2016-04-12T00:00:00"/>
    <d v="2016-12-05T00:00:00"/>
    <s v="First Class"/>
    <s v="BM-11140"/>
    <x v="78"/>
    <s v="Consumer"/>
    <s v="United States"/>
    <s v="New York City"/>
    <s v="New York"/>
    <n v="10024"/>
    <x v="3"/>
    <s v="TEC-AC-10001432"/>
    <x v="2"/>
    <x v="11"/>
    <s v="Enermax Aurora Lite Keyboard"/>
    <n v="78.150000000000006"/>
    <n v="1"/>
    <n v="0"/>
    <n v="34.386000000000003"/>
    <n v="0.44"/>
    <s v="Small"/>
    <x v="0"/>
    <x v="4"/>
  </r>
  <r>
    <n v="1225"/>
    <s v="CA-2016-126004"/>
    <d v="2016-04-12T00:00:00"/>
    <d v="2016-12-05T00:00:00"/>
    <s v="First Class"/>
    <s v="BM-11140"/>
    <x v="78"/>
    <s v="Consumer"/>
    <s v="United States"/>
    <s v="New York City"/>
    <s v="New York"/>
    <n v="10024"/>
    <x v="3"/>
    <s v="OFF-BI-10004656"/>
    <x v="1"/>
    <x v="8"/>
    <s v="Peel &amp; Stick Add-On Corner Pockets"/>
    <n v="1.728"/>
    <n v="1"/>
    <n v="0.2"/>
    <n v="0.6048"/>
    <n v="0.35000000000000003"/>
    <s v="Small"/>
    <x v="0"/>
    <x v="4"/>
  </r>
  <r>
    <n v="1226"/>
    <s v="CA-2016-126004"/>
    <d v="2016-04-12T00:00:00"/>
    <d v="2016-12-05T00:00:00"/>
    <s v="First Class"/>
    <s v="BM-11140"/>
    <x v="78"/>
    <s v="Consumer"/>
    <s v="United States"/>
    <s v="New York City"/>
    <s v="New York"/>
    <n v="10024"/>
    <x v="3"/>
    <s v="OFF-PA-10001685"/>
    <x v="1"/>
    <x v="10"/>
    <s v="Easy-staple paper"/>
    <n v="40.56"/>
    <n v="4"/>
    <n v="0"/>
    <n v="19.874400000000001"/>
    <n v="0.49"/>
    <s v="Small"/>
    <x v="0"/>
    <x v="4"/>
  </r>
  <r>
    <n v="1227"/>
    <s v="CA-2016-126004"/>
    <d v="2016-04-12T00:00:00"/>
    <d v="2016-12-05T00:00:00"/>
    <s v="First Class"/>
    <s v="BM-11140"/>
    <x v="78"/>
    <s v="Consumer"/>
    <s v="United States"/>
    <s v="New York City"/>
    <s v="New York"/>
    <n v="10024"/>
    <x v="3"/>
    <s v="OFF-ST-10001418"/>
    <x v="1"/>
    <x v="4"/>
    <s v="Carina Media Storage Towers in Natural &amp; Black"/>
    <n v="182.94"/>
    <n v="3"/>
    <n v="0"/>
    <n v="3.6587999999999998"/>
    <n v="0.02"/>
    <s v="Medium"/>
    <x v="0"/>
    <x v="4"/>
  </r>
  <r>
    <n v="1228"/>
    <s v="CA-2016-126004"/>
    <d v="2016-04-12T00:00:00"/>
    <d v="2016-12-05T00:00:00"/>
    <s v="First Class"/>
    <s v="BM-11140"/>
    <x v="78"/>
    <s v="Consumer"/>
    <s v="United States"/>
    <s v="New York City"/>
    <s v="New York"/>
    <n v="10024"/>
    <x v="3"/>
    <s v="OFF-ST-10000676"/>
    <x v="1"/>
    <x v="4"/>
    <s v="Fellowes Econo/Stor Drawers"/>
    <n v="193.86"/>
    <n v="2"/>
    <n v="0"/>
    <n v="11.631600000000001"/>
    <n v="0.06"/>
    <s v="Medium"/>
    <x v="0"/>
    <x v="4"/>
  </r>
  <r>
    <n v="1229"/>
    <s v="CA-2017-100013"/>
    <d v="2017-06-11T00:00:00"/>
    <d v="2017-11-11T00:00:00"/>
    <s v="Standard Class"/>
    <s v="ZC-21910"/>
    <x v="233"/>
    <s v="Consumer"/>
    <s v="United States"/>
    <s v="Los Angeles"/>
    <s v="California"/>
    <n v="90045"/>
    <x v="1"/>
    <s v="OFF-EN-10001219"/>
    <x v="1"/>
    <x v="12"/>
    <s v="#10- 4 1/8&quot; x 9 1/2&quot; Security-Tint Envelopes"/>
    <n v="15.28"/>
    <n v="2"/>
    <n v="0"/>
    <n v="7.4871999999999996"/>
    <n v="0.49"/>
    <s v="Small"/>
    <x v="3"/>
    <x v="9"/>
  </r>
  <r>
    <n v="1230"/>
    <s v="CA-2017-100013"/>
    <d v="2017-06-11T00:00:00"/>
    <d v="2017-11-11T00:00:00"/>
    <s v="Standard Class"/>
    <s v="ZC-21910"/>
    <x v="233"/>
    <s v="Consumer"/>
    <s v="United States"/>
    <s v="Los Angeles"/>
    <s v="California"/>
    <n v="90045"/>
    <x v="1"/>
    <s v="FUR-FU-10001424"/>
    <x v="0"/>
    <x v="5"/>
    <s v="Dax Clear Box Frame"/>
    <n v="8.73"/>
    <n v="1"/>
    <n v="0"/>
    <n v="2.9681999999999999"/>
    <n v="0.33999999999999997"/>
    <s v="Small"/>
    <x v="3"/>
    <x v="9"/>
  </r>
  <r>
    <n v="1231"/>
    <s v="CA-2017-100013"/>
    <d v="2017-06-11T00:00:00"/>
    <d v="2017-11-11T00:00:00"/>
    <s v="Standard Class"/>
    <s v="ZC-21910"/>
    <x v="233"/>
    <s v="Consumer"/>
    <s v="United States"/>
    <s v="Los Angeles"/>
    <s v="California"/>
    <n v="90045"/>
    <x v="1"/>
    <s v="OFF-AR-10001022"/>
    <x v="1"/>
    <x v="6"/>
    <s v="SANFORD Liquid Accent Tank-Style Highlighters"/>
    <n v="5.68"/>
    <n v="2"/>
    <n v="0"/>
    <n v="1.7607999999999999"/>
    <n v="0.31"/>
    <s v="Small"/>
    <x v="3"/>
    <x v="9"/>
  </r>
  <r>
    <n v="1232"/>
    <s v="CA-2015-132570"/>
    <d v="2015-10-31T00:00:00"/>
    <d v="2015-11-02T00:00:00"/>
    <s v="Second Class"/>
    <s v="KT-16480"/>
    <x v="409"/>
    <s v="Consumer"/>
    <s v="United States"/>
    <s v="Buffalo"/>
    <s v="New York"/>
    <n v="14215"/>
    <x v="3"/>
    <s v="OFF-AR-10000369"/>
    <x v="1"/>
    <x v="6"/>
    <s v="Design Ebony Sketching Pencil"/>
    <n v="2.78"/>
    <n v="2"/>
    <n v="0"/>
    <n v="0.7228"/>
    <n v="0.26"/>
    <s v="Small"/>
    <x v="1"/>
    <x v="8"/>
  </r>
  <r>
    <n v="1233"/>
    <s v="CA-2015-132570"/>
    <d v="2015-10-31T00:00:00"/>
    <d v="2015-11-02T00:00:00"/>
    <s v="Second Class"/>
    <s v="KT-16480"/>
    <x v="409"/>
    <s v="Consumer"/>
    <s v="United States"/>
    <s v="Buffalo"/>
    <s v="New York"/>
    <n v="14215"/>
    <x v="3"/>
    <s v="OFF-EN-10003055"/>
    <x v="1"/>
    <x v="12"/>
    <s v="Blue String-Tie &amp; Button Interoffice Envelopes, 10 x 13"/>
    <n v="79.959999999999994"/>
    <n v="2"/>
    <n v="0"/>
    <n v="35.981999999999999"/>
    <n v="0.45"/>
    <s v="Small"/>
    <x v="1"/>
    <x v="8"/>
  </r>
  <r>
    <n v="1234"/>
    <s v="CA-2016-153682"/>
    <d v="2016-05-30T00:00:00"/>
    <d v="2016-06-01T00:00:00"/>
    <s v="First Class"/>
    <s v="BG-11695"/>
    <x v="410"/>
    <s v="Corporate"/>
    <s v="United States"/>
    <s v="Cincinnati"/>
    <s v="Ohio"/>
    <n v="45231"/>
    <x v="3"/>
    <s v="TEC-CO-10001046"/>
    <x v="2"/>
    <x v="16"/>
    <s v="Canon Imageclass D680 Copier / Fax"/>
    <n v="839.98800000000006"/>
    <n v="2"/>
    <n v="0.4"/>
    <n v="69.998999999999995"/>
    <n v="8.3333333333333329E-2"/>
    <s v="Large"/>
    <x v="0"/>
    <x v="5"/>
  </r>
  <r>
    <n v="1235"/>
    <s v="CA-2016-144344"/>
    <d v="2016-10-28T00:00:00"/>
    <d v="2016-10-28T00:00:00"/>
    <s v="Same Day"/>
    <s v="PG-18820"/>
    <x v="310"/>
    <s v="Consumer"/>
    <s v="United States"/>
    <s v="Boynton Beach"/>
    <s v="Florida"/>
    <n v="33437"/>
    <x v="0"/>
    <s v="FUR-FU-10000076"/>
    <x v="0"/>
    <x v="5"/>
    <s v="24-Hour Round Wall Clock"/>
    <n v="47.951999999999998"/>
    <n v="3"/>
    <n v="0.2"/>
    <n v="13.786199999999999"/>
    <n v="0.28749999999999998"/>
    <s v="Small"/>
    <x v="0"/>
    <x v="8"/>
  </r>
  <r>
    <n v="1236"/>
    <s v="CA-2016-144344"/>
    <d v="2016-10-28T00:00:00"/>
    <d v="2016-10-28T00:00:00"/>
    <s v="Same Day"/>
    <s v="PG-18820"/>
    <x v="310"/>
    <s v="Consumer"/>
    <s v="United States"/>
    <s v="Boynton Beach"/>
    <s v="Florida"/>
    <n v="33437"/>
    <x v="0"/>
    <s v="OFF-BI-10003719"/>
    <x v="1"/>
    <x v="8"/>
    <s v="Large Capacity Hanging Post Binders"/>
    <n v="37.424999999999997"/>
    <n v="5"/>
    <n v="0.7"/>
    <n v="-29.94"/>
    <n v="-0.8"/>
    <s v="Small"/>
    <x v="0"/>
    <x v="8"/>
  </r>
  <r>
    <n v="1237"/>
    <s v="CA-2016-144344"/>
    <d v="2016-10-28T00:00:00"/>
    <d v="2016-10-28T00:00:00"/>
    <s v="Same Day"/>
    <s v="PG-18820"/>
    <x v="310"/>
    <s v="Consumer"/>
    <s v="United States"/>
    <s v="Boynton Beach"/>
    <s v="Florida"/>
    <n v="33437"/>
    <x v="0"/>
    <s v="FUR-FU-10003268"/>
    <x v="0"/>
    <x v="5"/>
    <s v="Eldon Radial Chair Mat for Low to Medium Pile Carpets"/>
    <n v="63.968000000000004"/>
    <n v="2"/>
    <n v="0.2"/>
    <n v="0"/>
    <n v="0"/>
    <s v="Small"/>
    <x v="0"/>
    <x v="8"/>
  </r>
  <r>
    <n v="1238"/>
    <s v="CA-2016-144344"/>
    <d v="2016-10-28T00:00:00"/>
    <d v="2016-10-28T00:00:00"/>
    <s v="Same Day"/>
    <s v="PG-18820"/>
    <x v="310"/>
    <s v="Consumer"/>
    <s v="United States"/>
    <s v="Boynton Beach"/>
    <s v="Florida"/>
    <n v="33437"/>
    <x v="0"/>
    <s v="FUR-FU-10003553"/>
    <x v="0"/>
    <x v="5"/>
    <s v="Howard Miller 13-1/2&quot; Diameter Rosebrook Wall Clock"/>
    <n v="165.048"/>
    <n v="3"/>
    <n v="0.2"/>
    <n v="41.262"/>
    <n v="0.25"/>
    <s v="Medium"/>
    <x v="0"/>
    <x v="8"/>
  </r>
  <r>
    <n v="1239"/>
    <s v="CA-2014-127012"/>
    <d v="2014-11-08T00:00:00"/>
    <d v="2014-08-15T00:00:00"/>
    <s v="Standard Class"/>
    <s v="GM-14680"/>
    <x v="411"/>
    <s v="Consumer"/>
    <s v="United States"/>
    <s v="Seattle"/>
    <s v="Washington"/>
    <n v="98105"/>
    <x v="1"/>
    <s v="FUR-FU-10003691"/>
    <x v="0"/>
    <x v="5"/>
    <s v="Eldon Image Series Desk Accessories, Ebony"/>
    <n v="12.35"/>
    <n v="1"/>
    <n v="0"/>
    <n v="5.4340000000000002"/>
    <n v="0.44"/>
    <s v="Small"/>
    <x v="2"/>
    <x v="2"/>
  </r>
  <r>
    <n v="1240"/>
    <s v="CA-2014-127012"/>
    <d v="2014-11-08T00:00:00"/>
    <d v="2014-08-15T00:00:00"/>
    <s v="Standard Class"/>
    <s v="GM-14680"/>
    <x v="411"/>
    <s v="Consumer"/>
    <s v="United States"/>
    <s v="Seattle"/>
    <s v="Washington"/>
    <n v="98105"/>
    <x v="1"/>
    <s v="OFF-AR-10003903"/>
    <x v="1"/>
    <x v="6"/>
    <s v="Sanford 52201 APSCO Electric Pencil Sharpener"/>
    <n v="40.97"/>
    <n v="1"/>
    <n v="0"/>
    <n v="10.652200000000001"/>
    <n v="0.26"/>
    <s v="Small"/>
    <x v="2"/>
    <x v="2"/>
  </r>
  <r>
    <n v="1241"/>
    <s v="CA-2014-127012"/>
    <d v="2014-11-08T00:00:00"/>
    <d v="2014-08-15T00:00:00"/>
    <s v="Standard Class"/>
    <s v="GM-14680"/>
    <x v="411"/>
    <s v="Consumer"/>
    <s v="United States"/>
    <s v="Seattle"/>
    <s v="Washington"/>
    <n v="98105"/>
    <x v="1"/>
    <s v="OFF-FA-10004854"/>
    <x v="1"/>
    <x v="13"/>
    <s v="Vinyl Coated Wire Paper Clips in Organizer Box, 800/Box"/>
    <n v="22.96"/>
    <n v="2"/>
    <n v="0"/>
    <n v="10.7912"/>
    <n v="0.47"/>
    <s v="Small"/>
    <x v="2"/>
    <x v="2"/>
  </r>
  <r>
    <n v="1242"/>
    <s v="CA-2016-128727"/>
    <d v="2016-08-29T00:00:00"/>
    <d v="2016-09-04T00:00:00"/>
    <s v="Standard Class"/>
    <s v="MO-17800"/>
    <x v="246"/>
    <s v="Home Office"/>
    <s v="United States"/>
    <s v="New York City"/>
    <s v="New York"/>
    <n v="10024"/>
    <x v="3"/>
    <s v="TEC-PH-10003442"/>
    <x v="2"/>
    <x v="7"/>
    <s v="Samsung Replacement EH64AVFWE Premium Headset"/>
    <n v="22"/>
    <n v="4"/>
    <n v="0"/>
    <n v="5.5"/>
    <n v="0.25"/>
    <s v="Small"/>
    <x v="0"/>
    <x v="0"/>
  </r>
  <r>
    <n v="1243"/>
    <s v="US-2016-162859"/>
    <d v="2016-02-15T00:00:00"/>
    <d v="2016-02-22T00:00:00"/>
    <s v="Standard Class"/>
    <s v="PG-18820"/>
    <x v="310"/>
    <s v="Consumer"/>
    <s v="United States"/>
    <s v="New York City"/>
    <s v="New York"/>
    <n v="10009"/>
    <x v="3"/>
    <s v="OFF-BI-10004519"/>
    <x v="1"/>
    <x v="8"/>
    <s v="GBC DocuBind P100 Manual Binding Machine"/>
    <n v="398.35199999999998"/>
    <n v="3"/>
    <n v="0.2"/>
    <n v="124.485"/>
    <n v="0.3125"/>
    <s v="Medium"/>
    <x v="0"/>
    <x v="11"/>
  </r>
  <r>
    <n v="1244"/>
    <s v="US-2016-162859"/>
    <d v="2016-02-15T00:00:00"/>
    <d v="2016-02-22T00:00:00"/>
    <s v="Standard Class"/>
    <s v="PG-18820"/>
    <x v="310"/>
    <s v="Consumer"/>
    <s v="United States"/>
    <s v="New York City"/>
    <s v="New York"/>
    <n v="10009"/>
    <x v="3"/>
    <s v="OFF-FA-10000304"/>
    <x v="1"/>
    <x v="13"/>
    <s v="Advantus Push Pins"/>
    <n v="8.7200000000000006"/>
    <n v="4"/>
    <n v="0"/>
    <n v="3.5752000000000002"/>
    <n v="0.41"/>
    <s v="Small"/>
    <x v="0"/>
    <x v="11"/>
  </r>
  <r>
    <n v="1245"/>
    <s v="CA-2017-133641"/>
    <d v="2017-05-14T00:00:00"/>
    <d v="2017-05-21T00:00:00"/>
    <s v="Standard Class"/>
    <s v="EJ-14155"/>
    <x v="412"/>
    <s v="Consumer"/>
    <s v="United States"/>
    <s v="Gulfport"/>
    <s v="Mississippi"/>
    <n v="39503"/>
    <x v="0"/>
    <s v="OFF-EN-10004955"/>
    <x v="1"/>
    <x v="12"/>
    <s v="Fashion Color Clasp Envelopes"/>
    <n v="48.69"/>
    <n v="9"/>
    <n v="0"/>
    <n v="23.8581"/>
    <n v="0.49000000000000005"/>
    <s v="Small"/>
    <x v="3"/>
    <x v="5"/>
  </r>
  <r>
    <n v="1246"/>
    <s v="CA-2014-168494"/>
    <d v="2014-12-12T00:00:00"/>
    <d v="2014-12-14T00:00:00"/>
    <s v="Second Class"/>
    <s v="NP-18700"/>
    <x v="413"/>
    <s v="Consumer"/>
    <s v="United States"/>
    <s v="Fresno"/>
    <s v="California"/>
    <n v="93727"/>
    <x v="1"/>
    <s v="FUR-TA-10004619"/>
    <x v="0"/>
    <x v="3"/>
    <s v="Hon Non-Folding Utility Tables"/>
    <n v="764.68799999999999"/>
    <n v="6"/>
    <n v="0.2"/>
    <n v="95.585999999999999"/>
    <n v="0.125"/>
    <s v="Large"/>
    <x v="2"/>
    <x v="1"/>
  </r>
  <r>
    <n v="1247"/>
    <s v="CA-2014-168494"/>
    <d v="2014-12-12T00:00:00"/>
    <d v="2014-12-14T00:00:00"/>
    <s v="Second Class"/>
    <s v="NP-18700"/>
    <x v="413"/>
    <s v="Consumer"/>
    <s v="United States"/>
    <s v="Fresno"/>
    <s v="California"/>
    <n v="93727"/>
    <x v="1"/>
    <s v="FUR-TA-10003473"/>
    <x v="0"/>
    <x v="3"/>
    <s v="Bretford Rectangular Conference Table Tops"/>
    <n v="3610.848"/>
    <n v="12"/>
    <n v="0.2"/>
    <n v="135.4068"/>
    <n v="3.7499999999999999E-2"/>
    <s v="Large"/>
    <x v="2"/>
    <x v="1"/>
  </r>
  <r>
    <n v="1248"/>
    <s v="CA-2014-168494"/>
    <d v="2014-12-12T00:00:00"/>
    <d v="2014-12-14T00:00:00"/>
    <s v="Second Class"/>
    <s v="NP-18700"/>
    <x v="413"/>
    <s v="Consumer"/>
    <s v="United States"/>
    <s v="Fresno"/>
    <s v="California"/>
    <n v="93727"/>
    <x v="1"/>
    <s v="FUR-BO-10004467"/>
    <x v="0"/>
    <x v="0"/>
    <s v="Bestar Classic Bookcase"/>
    <n v="254.97450000000001"/>
    <n v="3"/>
    <n v="0.15"/>
    <n v="11.998799999999999"/>
    <n v="4.7058823529411764E-2"/>
    <s v="Medium"/>
    <x v="2"/>
    <x v="1"/>
  </r>
  <r>
    <n v="1249"/>
    <s v="CA-2017-115602"/>
    <d v="2017-12-18T00:00:00"/>
    <d v="2017-12-24T00:00:00"/>
    <s v="Standard Class"/>
    <s v="DJ-13630"/>
    <x v="264"/>
    <s v="Consumer"/>
    <s v="United States"/>
    <s v="New York City"/>
    <s v="New York"/>
    <n v="10009"/>
    <x v="3"/>
    <s v="OFF-AR-10002280"/>
    <x v="1"/>
    <x v="6"/>
    <s v="Staples in misc. colors"/>
    <n v="38.82"/>
    <n v="6"/>
    <n v="0"/>
    <n v="17.469000000000001"/>
    <n v="0.45"/>
    <s v="Small"/>
    <x v="3"/>
    <x v="1"/>
  </r>
  <r>
    <n v="1250"/>
    <s v="CA-2017-115602"/>
    <d v="2017-12-18T00:00:00"/>
    <d v="2017-12-24T00:00:00"/>
    <s v="Standard Class"/>
    <s v="DJ-13630"/>
    <x v="264"/>
    <s v="Consumer"/>
    <s v="United States"/>
    <s v="New York City"/>
    <s v="New York"/>
    <n v="10009"/>
    <x v="3"/>
    <s v="FUR-CH-10001708"/>
    <x v="0"/>
    <x v="1"/>
    <s v="Office Star - Contemporary Swivel Chair with Padded Adjustable Arms and Flex Back"/>
    <n v="1141.9380000000001"/>
    <n v="9"/>
    <n v="0.1"/>
    <n v="139.5702"/>
    <n v="0.1222222222222222"/>
    <s v="Large"/>
    <x v="3"/>
    <x v="1"/>
  </r>
  <r>
    <n v="1251"/>
    <s v="CA-2017-115602"/>
    <d v="2017-12-18T00:00:00"/>
    <d v="2017-12-24T00:00:00"/>
    <s v="Standard Class"/>
    <s v="DJ-13630"/>
    <x v="264"/>
    <s v="Consumer"/>
    <s v="United States"/>
    <s v="New York City"/>
    <s v="New York"/>
    <n v="10009"/>
    <x v="3"/>
    <s v="OFF-AP-10000891"/>
    <x v="1"/>
    <x v="9"/>
    <s v="Kensington 7 Outlet MasterPiece HOMEOFFICE Power Control Center"/>
    <n v="1704.56"/>
    <n v="13"/>
    <n v="0"/>
    <n v="511.36799999999999"/>
    <n v="0.3"/>
    <s v="Large"/>
    <x v="3"/>
    <x v="1"/>
  </r>
  <r>
    <n v="1252"/>
    <s v="CA-2017-115602"/>
    <d v="2017-12-18T00:00:00"/>
    <d v="2017-12-24T00:00:00"/>
    <s v="Standard Class"/>
    <s v="DJ-13630"/>
    <x v="264"/>
    <s v="Consumer"/>
    <s v="United States"/>
    <s v="New York City"/>
    <s v="New York"/>
    <n v="10009"/>
    <x v="3"/>
    <s v="OFF-AR-10000462"/>
    <x v="1"/>
    <x v="6"/>
    <s v="Sanford Pocket Accent Highlighters"/>
    <n v="3.2"/>
    <n v="2"/>
    <n v="0"/>
    <n v="1.3759999999999999"/>
    <n v="0.42999999999999994"/>
    <s v="Small"/>
    <x v="3"/>
    <x v="1"/>
  </r>
  <r>
    <n v="1253"/>
    <s v="CA-2015-154956"/>
    <d v="2015-04-07T00:00:00"/>
    <d v="2015-07-09T00:00:00"/>
    <s v="Standard Class"/>
    <s v="IM-15070"/>
    <x v="5"/>
    <s v="Consumer"/>
    <s v="United States"/>
    <s v="Milwaukee"/>
    <s v="Wisconsin"/>
    <n v="53209"/>
    <x v="2"/>
    <s v="TEC-PH-10004165"/>
    <x v="2"/>
    <x v="7"/>
    <s v="Mitel MiVoice 5330e IP Phone"/>
    <n v="1099.96"/>
    <n v="4"/>
    <n v="0"/>
    <n v="285.9896"/>
    <n v="0.26"/>
    <s v="Large"/>
    <x v="1"/>
    <x v="4"/>
  </r>
  <r>
    <n v="1254"/>
    <s v="CA-2017-144638"/>
    <d v="2017-10-03T00:00:00"/>
    <d v="2017-03-14T00:00:00"/>
    <s v="Standard Class"/>
    <s v="MH-18115"/>
    <x v="414"/>
    <s v="Home Office"/>
    <s v="United States"/>
    <s v="Chester"/>
    <s v="Pennsylvania"/>
    <n v="19013"/>
    <x v="3"/>
    <s v="OFF-AR-10003958"/>
    <x v="1"/>
    <x v="6"/>
    <s v="Newell 337"/>
    <n v="5.2480000000000002"/>
    <n v="2"/>
    <n v="0.2"/>
    <n v="0.59040000000000004"/>
    <n v="0.1125"/>
    <s v="Small"/>
    <x v="3"/>
    <x v="8"/>
  </r>
  <r>
    <n v="1255"/>
    <s v="CA-2017-144638"/>
    <d v="2017-10-03T00:00:00"/>
    <d v="2017-03-14T00:00:00"/>
    <s v="Standard Class"/>
    <s v="MH-18115"/>
    <x v="414"/>
    <s v="Home Office"/>
    <s v="United States"/>
    <s v="Chester"/>
    <s v="Pennsylvania"/>
    <n v="19013"/>
    <x v="3"/>
    <s v="TEC-PH-10000149"/>
    <x v="2"/>
    <x v="7"/>
    <s v="Cisco SPA525G2 IP Phone - Wireless"/>
    <n v="35.909999999999997"/>
    <n v="3"/>
    <n v="0.4"/>
    <n v="-8.3789999999999996"/>
    <n v="-0.23333333333333334"/>
    <s v="Small"/>
    <x v="3"/>
    <x v="8"/>
  </r>
  <r>
    <n v="1256"/>
    <s v="CA-2017-144638"/>
    <d v="2017-10-03T00:00:00"/>
    <d v="2017-03-14T00:00:00"/>
    <s v="Standard Class"/>
    <s v="MH-18115"/>
    <x v="414"/>
    <s v="Home Office"/>
    <s v="United States"/>
    <s v="Chester"/>
    <s v="Pennsylvania"/>
    <n v="19013"/>
    <x v="3"/>
    <s v="FUR-FU-10003724"/>
    <x v="0"/>
    <x v="5"/>
    <s v="Westinghouse Clip-On Gooseneck Lamps"/>
    <n v="6.6959999999999997"/>
    <n v="1"/>
    <n v="0.2"/>
    <n v="0.50219999999999998"/>
    <n v="7.4999999999999997E-2"/>
    <s v="Small"/>
    <x v="3"/>
    <x v="8"/>
  </r>
  <r>
    <n v="1257"/>
    <s v="CA-2017-144638"/>
    <d v="2017-10-03T00:00:00"/>
    <d v="2017-03-14T00:00:00"/>
    <s v="Standard Class"/>
    <s v="MH-18115"/>
    <x v="414"/>
    <s v="Home Office"/>
    <s v="United States"/>
    <s v="Chester"/>
    <s v="Pennsylvania"/>
    <n v="19013"/>
    <x v="3"/>
    <s v="FUR-FU-10003535"/>
    <x v="0"/>
    <x v="5"/>
    <s v="Howard Miller Distant Time Traveler Alarm Clock"/>
    <n v="43.872"/>
    <n v="2"/>
    <n v="0.2"/>
    <n v="11.516400000000001"/>
    <n v="0.26250000000000001"/>
    <s v="Small"/>
    <x v="3"/>
    <x v="8"/>
  </r>
  <r>
    <n v="1258"/>
    <s v="US-2016-168620"/>
    <d v="2016-12-24T00:00:00"/>
    <d v="2016-12-28T00:00:00"/>
    <s v="Second Class"/>
    <s v="RB-19795"/>
    <x v="176"/>
    <s v="Home Office"/>
    <s v="United States"/>
    <s v="Charlotte"/>
    <s v="North Carolina"/>
    <n v="28205"/>
    <x v="0"/>
    <s v="OFF-BI-10001575"/>
    <x v="1"/>
    <x v="8"/>
    <s v="GBC Linen Binding Covers"/>
    <n v="27.882000000000001"/>
    <n v="3"/>
    <n v="0.7"/>
    <n v="-20.4468"/>
    <n v="-0.73333333333333328"/>
    <s v="Small"/>
    <x v="0"/>
    <x v="1"/>
  </r>
  <r>
    <n v="1259"/>
    <s v="US-2016-168620"/>
    <d v="2016-12-24T00:00:00"/>
    <d v="2016-12-28T00:00:00"/>
    <s v="Second Class"/>
    <s v="RB-19795"/>
    <x v="176"/>
    <s v="Home Office"/>
    <s v="United States"/>
    <s v="Charlotte"/>
    <s v="North Carolina"/>
    <n v="28205"/>
    <x v="0"/>
    <s v="OFF-ST-10003716"/>
    <x v="1"/>
    <x v="4"/>
    <s v="Tennsco Double-Tier Lockers"/>
    <n v="540.048"/>
    <n v="3"/>
    <n v="0.2"/>
    <n v="-47.254199999999997"/>
    <n v="-8.7499999999999994E-2"/>
    <s v="Large"/>
    <x v="0"/>
    <x v="1"/>
  </r>
  <r>
    <n v="1260"/>
    <s v="US-2016-168620"/>
    <d v="2016-12-24T00:00:00"/>
    <d v="2016-12-28T00:00:00"/>
    <s v="Second Class"/>
    <s v="RB-19795"/>
    <x v="176"/>
    <s v="Home Office"/>
    <s v="United States"/>
    <s v="Charlotte"/>
    <s v="North Carolina"/>
    <n v="28205"/>
    <x v="0"/>
    <s v="TEC-AC-10004469"/>
    <x v="2"/>
    <x v="11"/>
    <s v="Microsoft Sculpt Comfort Mouse"/>
    <n v="255.68"/>
    <n v="8"/>
    <n v="0.2"/>
    <n v="76.703999999999994"/>
    <n v="0.3"/>
    <s v="Medium"/>
    <x v="0"/>
    <x v="1"/>
  </r>
  <r>
    <n v="1261"/>
    <s v="CA-2017-117079"/>
    <d v="2017-10-23T00:00:00"/>
    <d v="2017-10-27T00:00:00"/>
    <s v="Standard Class"/>
    <s v="JR-15700"/>
    <x v="415"/>
    <s v="Consumer"/>
    <s v="United States"/>
    <s v="Jacksonville"/>
    <s v="Florida"/>
    <n v="32216"/>
    <x v="0"/>
    <s v="TEC-PH-10004586"/>
    <x v="2"/>
    <x v="7"/>
    <s v="Wilson SignalBoost 841262 DB PRO Amplifier Kit"/>
    <n v="863.88"/>
    <n v="3"/>
    <n v="0.2"/>
    <n v="107.985"/>
    <n v="0.125"/>
    <s v="Large"/>
    <x v="3"/>
    <x v="8"/>
  </r>
  <r>
    <n v="1262"/>
    <s v="US-2016-144393"/>
    <d v="2016-10-28T00:00:00"/>
    <d v="2016-11-04T00:00:00"/>
    <s v="Standard Class"/>
    <s v="SM-20950"/>
    <x v="416"/>
    <s v="Corporate"/>
    <s v="United States"/>
    <s v="Greenville"/>
    <s v="North Carolina"/>
    <n v="27834"/>
    <x v="0"/>
    <s v="OFF-BI-10004236"/>
    <x v="1"/>
    <x v="8"/>
    <s v="XtraLife ClearVue Slant-D Ring Binder, White, 3&quot;"/>
    <n v="17.616"/>
    <n v="4"/>
    <n v="0.7"/>
    <n v="-14.0928"/>
    <n v="-0.8"/>
    <s v="Small"/>
    <x v="0"/>
    <x v="8"/>
  </r>
  <r>
    <n v="1263"/>
    <s v="CA-2017-105053"/>
    <d v="2017-07-07T00:00:00"/>
    <d v="2017-07-09T00:00:00"/>
    <s v="Second Class"/>
    <s v="CS-12355"/>
    <x v="394"/>
    <s v="Consumer"/>
    <s v="United States"/>
    <s v="Long Beach"/>
    <s v="New York"/>
    <n v="11561"/>
    <x v="3"/>
    <s v="OFF-BI-10001634"/>
    <x v="1"/>
    <x v="8"/>
    <s v="Wilson Jones Active Use Binders"/>
    <n v="17.472000000000001"/>
    <n v="3"/>
    <n v="0.2"/>
    <n v="6.3335999999999997"/>
    <n v="0.36249999999999993"/>
    <s v="Small"/>
    <x v="3"/>
    <x v="6"/>
  </r>
  <r>
    <n v="1264"/>
    <s v="CA-2016-155992"/>
    <d v="2016-01-10T00:00:00"/>
    <d v="2016-10-02T00:00:00"/>
    <s v="First Class"/>
    <s v="CC-12220"/>
    <x v="417"/>
    <s v="Consumer"/>
    <s v="United States"/>
    <s v="La Porte"/>
    <s v="Indiana"/>
    <n v="46350"/>
    <x v="2"/>
    <s v="TEC-PH-10000215"/>
    <x v="2"/>
    <x v="7"/>
    <s v="Plantronics Cordless Phone Headset with In-line Volume - M214C"/>
    <n v="69.900000000000006"/>
    <n v="2"/>
    <n v="0"/>
    <n v="18.873000000000001"/>
    <n v="0.27"/>
    <s v="Small"/>
    <x v="0"/>
    <x v="7"/>
  </r>
  <r>
    <n v="1265"/>
    <s v="CA-2016-155992"/>
    <d v="2016-01-10T00:00:00"/>
    <d v="2016-10-02T00:00:00"/>
    <s v="First Class"/>
    <s v="CC-12220"/>
    <x v="417"/>
    <s v="Consumer"/>
    <s v="United States"/>
    <s v="La Porte"/>
    <s v="Indiana"/>
    <n v="46350"/>
    <x v="2"/>
    <s v="FUR-FU-10003724"/>
    <x v="0"/>
    <x v="5"/>
    <s v="Westinghouse Clip-On Gooseneck Lamps"/>
    <n v="41.85"/>
    <n v="5"/>
    <n v="0"/>
    <n v="10.881"/>
    <n v="0.26"/>
    <s v="Small"/>
    <x v="0"/>
    <x v="7"/>
  </r>
  <r>
    <n v="1266"/>
    <s v="CA-2017-110380"/>
    <d v="2017-02-09T00:00:00"/>
    <d v="2017-09-07T00:00:00"/>
    <s v="Standard Class"/>
    <s v="PF-19225"/>
    <x v="418"/>
    <s v="Consumer"/>
    <s v="United States"/>
    <s v="San Francisco"/>
    <s v="California"/>
    <n v="94122"/>
    <x v="1"/>
    <s v="OFF-AR-10000422"/>
    <x v="1"/>
    <x v="6"/>
    <s v="Pencil and Crayon Sharpener"/>
    <n v="6.57"/>
    <n v="3"/>
    <n v="0"/>
    <n v="1.7739"/>
    <n v="0.27"/>
    <s v="Small"/>
    <x v="3"/>
    <x v="11"/>
  </r>
  <r>
    <n v="1267"/>
    <s v="US-2014-167738"/>
    <d v="2014-12-24T00:00:00"/>
    <d v="2014-12-29T00:00:00"/>
    <s v="Standard Class"/>
    <s v="JC-16105"/>
    <x v="36"/>
    <s v="Corporate"/>
    <s v="United States"/>
    <s v="Los Angeles"/>
    <s v="California"/>
    <n v="90045"/>
    <x v="1"/>
    <s v="OFF-ST-10003306"/>
    <x v="1"/>
    <x v="4"/>
    <s v="Letter Size Cart"/>
    <n v="142.86000000000001"/>
    <n v="1"/>
    <n v="0"/>
    <n v="41.429400000000001"/>
    <n v="0.28999999999999998"/>
    <s v="Medium"/>
    <x v="2"/>
    <x v="1"/>
  </r>
  <r>
    <n v="1268"/>
    <s v="US-2014-167738"/>
    <d v="2014-12-24T00:00:00"/>
    <d v="2014-12-29T00:00:00"/>
    <s v="Standard Class"/>
    <s v="JC-16105"/>
    <x v="36"/>
    <s v="Corporate"/>
    <s v="United States"/>
    <s v="Los Angeles"/>
    <s v="California"/>
    <n v="90045"/>
    <x v="1"/>
    <s v="FUR-CH-10001146"/>
    <x v="0"/>
    <x v="1"/>
    <s v="Global Value Mid-Back Manager's Chair, Gray"/>
    <n v="292.27199999999999"/>
    <n v="6"/>
    <n v="0.2"/>
    <n v="18.266999999999999"/>
    <n v="6.25E-2"/>
    <s v="Medium"/>
    <x v="2"/>
    <x v="1"/>
  </r>
  <r>
    <n v="1269"/>
    <s v="CA-2017-121412"/>
    <d v="2017-09-23T00:00:00"/>
    <d v="2017-09-27T00:00:00"/>
    <s v="Standard Class"/>
    <s v="BG-11695"/>
    <x v="410"/>
    <s v="Corporate"/>
    <s v="United States"/>
    <s v="Louisville"/>
    <s v="Colorado"/>
    <n v="80027"/>
    <x v="1"/>
    <s v="FUR-FU-10000246"/>
    <x v="0"/>
    <x v="5"/>
    <s v="Aluminum Document Frame"/>
    <n v="29.327999999999999"/>
    <n v="3"/>
    <n v="0.2"/>
    <n v="3.6659999999999999"/>
    <n v="0.125"/>
    <s v="Small"/>
    <x v="3"/>
    <x v="3"/>
  </r>
  <r>
    <n v="1270"/>
    <s v="CA-2017-100426"/>
    <d v="2017-04-06T00:00:00"/>
    <d v="2017-06-08T00:00:00"/>
    <s v="Standard Class"/>
    <s v="DC-12850"/>
    <x v="419"/>
    <s v="Consumer"/>
    <s v="United States"/>
    <s v="Florence"/>
    <s v="Alabama"/>
    <n v="35630"/>
    <x v="0"/>
    <s v="OFF-PA-10002870"/>
    <x v="1"/>
    <x v="10"/>
    <s v="Ampad Phone Message Book, Recycled, 400 Message Capacity, 5 ¾” x 11”"/>
    <n v="12.48"/>
    <n v="2"/>
    <n v="0"/>
    <n v="5.6159999999999997"/>
    <n v="0.44999999999999996"/>
    <s v="Small"/>
    <x v="3"/>
    <x v="4"/>
  </r>
  <r>
    <n v="1271"/>
    <s v="US-2016-103646"/>
    <d v="2016-04-21T00:00:00"/>
    <d v="2016-04-26T00:00:00"/>
    <s v="Standard Class"/>
    <s v="SP-20545"/>
    <x v="259"/>
    <s v="Corporate"/>
    <s v="United States"/>
    <s v="Chicago"/>
    <s v="Illinois"/>
    <n v="60623"/>
    <x v="2"/>
    <s v="OFF-ST-10000563"/>
    <x v="1"/>
    <x v="4"/>
    <s v="Fellowes Bankers Box Stor/Drawer Steel Plus"/>
    <n v="102.336"/>
    <n v="4"/>
    <n v="0.2"/>
    <n v="-12.792"/>
    <n v="-0.125"/>
    <s v="Medium"/>
    <x v="0"/>
    <x v="4"/>
  </r>
  <r>
    <n v="1272"/>
    <s v="US-2016-103646"/>
    <d v="2016-04-21T00:00:00"/>
    <d v="2016-04-26T00:00:00"/>
    <s v="Standard Class"/>
    <s v="SP-20545"/>
    <x v="259"/>
    <s v="Corporate"/>
    <s v="United States"/>
    <s v="Chicago"/>
    <s v="Illinois"/>
    <n v="60623"/>
    <x v="2"/>
    <s v="OFF-AP-10004487"/>
    <x v="1"/>
    <x v="9"/>
    <s v="Kensington 4 Outlet MasterPiece Compact Power Control Center"/>
    <n v="48.792000000000002"/>
    <n v="3"/>
    <n v="0.8"/>
    <n v="-126.8592"/>
    <n v="-2.6"/>
    <s v="Small"/>
    <x v="0"/>
    <x v="4"/>
  </r>
  <r>
    <n v="1273"/>
    <s v="US-2016-103646"/>
    <d v="2016-04-21T00:00:00"/>
    <d v="2016-04-26T00:00:00"/>
    <s v="Standard Class"/>
    <s v="SP-20545"/>
    <x v="259"/>
    <s v="Corporate"/>
    <s v="United States"/>
    <s v="Chicago"/>
    <s v="Illinois"/>
    <n v="60623"/>
    <x v="2"/>
    <s v="OFF-BI-10002854"/>
    <x v="1"/>
    <x v="8"/>
    <s v="Performers Binder/Pad Holder, Black"/>
    <n v="44.847999999999999"/>
    <n v="8"/>
    <n v="0.8"/>
    <n v="-67.272000000000006"/>
    <n v="-1.5000000000000002"/>
    <s v="Small"/>
    <x v="0"/>
    <x v="4"/>
  </r>
  <r>
    <n v="1274"/>
    <s v="CA-2016-119186"/>
    <d v="2016-05-26T00:00:00"/>
    <d v="2016-05-26T00:00:00"/>
    <s v="Same Day"/>
    <s v="MS-17710"/>
    <x v="384"/>
    <s v="Consumer"/>
    <s v="United States"/>
    <s v="Fort Worth"/>
    <s v="Texas"/>
    <n v="76106"/>
    <x v="2"/>
    <s v="OFF-PA-10004621"/>
    <x v="1"/>
    <x v="10"/>
    <s v="Xerox 212"/>
    <n v="10.368"/>
    <n v="2"/>
    <n v="0.2"/>
    <n v="3.6288"/>
    <n v="0.35"/>
    <s v="Small"/>
    <x v="0"/>
    <x v="5"/>
  </r>
  <r>
    <n v="1275"/>
    <s v="CA-2016-119186"/>
    <d v="2016-05-26T00:00:00"/>
    <d v="2016-05-26T00:00:00"/>
    <s v="Same Day"/>
    <s v="MS-17710"/>
    <x v="384"/>
    <s v="Consumer"/>
    <s v="United States"/>
    <s v="Fort Worth"/>
    <s v="Texas"/>
    <n v="76106"/>
    <x v="2"/>
    <s v="FUR-CH-10001973"/>
    <x v="0"/>
    <x v="1"/>
    <s v="Office Star Flex Back Scooter Chair with White Frame"/>
    <n v="388.43"/>
    <n v="5"/>
    <n v="0.3"/>
    <n v="-88.784000000000006"/>
    <n v="-0.22857142857142859"/>
    <s v="Medium"/>
    <x v="0"/>
    <x v="5"/>
  </r>
  <r>
    <n v="1276"/>
    <s v="CA-2016-119186"/>
    <d v="2016-05-26T00:00:00"/>
    <d v="2016-05-26T00:00:00"/>
    <s v="Same Day"/>
    <s v="MS-17710"/>
    <x v="384"/>
    <s v="Consumer"/>
    <s v="United States"/>
    <s v="Fort Worth"/>
    <s v="Texas"/>
    <n v="76106"/>
    <x v="2"/>
    <s v="OFF-PA-10004040"/>
    <x v="1"/>
    <x v="10"/>
    <s v="Universal Premium White Copier/Laser Paper (20Lb. and 87 Bright)"/>
    <n v="14.352"/>
    <n v="3"/>
    <n v="0.2"/>
    <n v="5.2026000000000003"/>
    <n v="0.36249999999999999"/>
    <s v="Small"/>
    <x v="0"/>
    <x v="5"/>
  </r>
  <r>
    <n v="1277"/>
    <s v="CA-2016-119186"/>
    <d v="2016-05-26T00:00:00"/>
    <d v="2016-05-26T00:00:00"/>
    <s v="Same Day"/>
    <s v="MS-17710"/>
    <x v="384"/>
    <s v="Consumer"/>
    <s v="United States"/>
    <s v="Fort Worth"/>
    <s v="Texas"/>
    <n v="76106"/>
    <x v="2"/>
    <s v="TEC-AC-10000580"/>
    <x v="2"/>
    <x v="11"/>
    <s v="Logitech G13 Programmable Gameboard with LCD Display"/>
    <n v="63.991999999999997"/>
    <n v="1"/>
    <n v="0.2"/>
    <n v="-7.1990999999999996"/>
    <n v="-0.1125"/>
    <s v="Small"/>
    <x v="0"/>
    <x v="5"/>
  </r>
  <r>
    <n v="1278"/>
    <s v="CA-2016-148698"/>
    <d v="2016-02-05T00:00:00"/>
    <d v="2016-05-07T00:00:00"/>
    <s v="Standard Class"/>
    <s v="BD-11770"/>
    <x v="420"/>
    <s v="Consumer"/>
    <s v="United States"/>
    <s v="Houston"/>
    <s v="Texas"/>
    <n v="77070"/>
    <x v="2"/>
    <s v="OFF-AR-10004022"/>
    <x v="1"/>
    <x v="6"/>
    <s v="Panasonic KP-380BK Classic Electric Pencil Sharpener"/>
    <n v="86.352000000000004"/>
    <n v="3"/>
    <n v="0.2"/>
    <n v="5.3970000000000002"/>
    <n v="6.25E-2"/>
    <s v="Small"/>
    <x v="0"/>
    <x v="11"/>
  </r>
  <r>
    <n v="1279"/>
    <s v="CA-2014-163293"/>
    <d v="2014-08-09T00:00:00"/>
    <d v="2014-09-11T00:00:00"/>
    <s v="First Class"/>
    <s v="KC-16255"/>
    <x v="346"/>
    <s v="Corporate"/>
    <s v="United States"/>
    <s v="Macon"/>
    <s v="Georgia"/>
    <n v="31204"/>
    <x v="0"/>
    <s v="TEC-AC-10004209"/>
    <x v="2"/>
    <x v="11"/>
    <s v="Memorex Froggy Flash Drive 4 GB"/>
    <n v="32.97"/>
    <n v="3"/>
    <n v="0"/>
    <n v="12.8583"/>
    <n v="0.39"/>
    <s v="Small"/>
    <x v="2"/>
    <x v="0"/>
  </r>
  <r>
    <n v="1280"/>
    <s v="CA-2014-163293"/>
    <d v="2014-08-09T00:00:00"/>
    <d v="2014-09-11T00:00:00"/>
    <s v="First Class"/>
    <s v="KC-16255"/>
    <x v="346"/>
    <s v="Corporate"/>
    <s v="United States"/>
    <s v="Macon"/>
    <s v="Georgia"/>
    <n v="31204"/>
    <x v="0"/>
    <s v="TEC-AC-10000023"/>
    <x v="2"/>
    <x v="11"/>
    <s v="Maxell 74 Minute CD-R Spindle, 50/Pack"/>
    <n v="83.88"/>
    <n v="4"/>
    <n v="0"/>
    <n v="30.1968"/>
    <n v="0.36000000000000004"/>
    <s v="Small"/>
    <x v="2"/>
    <x v="0"/>
  </r>
  <r>
    <n v="1281"/>
    <s v="CA-2016-160815"/>
    <d v="2016-05-09T00:00:00"/>
    <d v="2016-09-06T00:00:00"/>
    <s v="First Class"/>
    <s v="TR-21325"/>
    <x v="309"/>
    <s v="Consumer"/>
    <s v="United States"/>
    <s v="Cedar Rapids"/>
    <s v="Iowa"/>
    <n v="52402"/>
    <x v="2"/>
    <s v="TEC-PH-10003505"/>
    <x v="2"/>
    <x v="7"/>
    <s v="Geemarc AmpliPOWER60"/>
    <n v="278.39999999999998"/>
    <n v="3"/>
    <n v="0"/>
    <n v="80.736000000000004"/>
    <n v="0.29000000000000004"/>
    <s v="Medium"/>
    <x v="0"/>
    <x v="5"/>
  </r>
  <r>
    <n v="1282"/>
    <s v="CA-2017-122154"/>
    <d v="2017-09-04T00:00:00"/>
    <d v="2017-04-11T00:00:00"/>
    <s v="First Class"/>
    <s v="SA-20830"/>
    <x v="193"/>
    <s v="Consumer"/>
    <s v="United States"/>
    <s v="Jacksonville"/>
    <s v="Florida"/>
    <n v="32216"/>
    <x v="0"/>
    <s v="OFF-LA-10000121"/>
    <x v="1"/>
    <x v="2"/>
    <s v="Avery 48"/>
    <n v="15.12"/>
    <n v="3"/>
    <n v="0.2"/>
    <n v="4.9139999999999997"/>
    <n v="0.32500000000000001"/>
    <s v="Small"/>
    <x v="3"/>
    <x v="3"/>
  </r>
  <r>
    <n v="1283"/>
    <s v="CA-2017-122154"/>
    <d v="2017-09-04T00:00:00"/>
    <d v="2017-04-11T00:00:00"/>
    <s v="First Class"/>
    <s v="SA-20830"/>
    <x v="193"/>
    <s v="Consumer"/>
    <s v="United States"/>
    <s v="Jacksonville"/>
    <s v="Florida"/>
    <n v="32216"/>
    <x v="0"/>
    <s v="OFF-BI-10002026"/>
    <x v="1"/>
    <x v="8"/>
    <s v="Avery Arch Ring Binders"/>
    <n v="17.43"/>
    <n v="1"/>
    <n v="0.7"/>
    <n v="-13.363"/>
    <n v="-0.76666666666666661"/>
    <s v="Small"/>
    <x v="3"/>
    <x v="3"/>
  </r>
  <r>
    <n v="1284"/>
    <s v="CA-2017-122154"/>
    <d v="2017-09-04T00:00:00"/>
    <d v="2017-04-11T00:00:00"/>
    <s v="First Class"/>
    <s v="SA-20830"/>
    <x v="193"/>
    <s v="Consumer"/>
    <s v="United States"/>
    <s v="Jacksonville"/>
    <s v="Florida"/>
    <n v="32216"/>
    <x v="0"/>
    <s v="OFF-PA-10000994"/>
    <x v="1"/>
    <x v="10"/>
    <s v="Xerox 1915"/>
    <n v="251.64"/>
    <n v="3"/>
    <n v="0.2"/>
    <n v="88.073999999999998"/>
    <n v="0.35000000000000003"/>
    <s v="Medium"/>
    <x v="3"/>
    <x v="3"/>
  </r>
  <r>
    <n v="1285"/>
    <s v="US-2015-149692"/>
    <d v="2015-06-12T00:00:00"/>
    <d v="2015-12-12T00:00:00"/>
    <s v="Standard Class"/>
    <s v="KW-16435"/>
    <x v="147"/>
    <s v="Consumer"/>
    <s v="United States"/>
    <s v="Austin"/>
    <s v="Texas"/>
    <n v="78745"/>
    <x v="2"/>
    <s v="OFF-BI-10002813"/>
    <x v="1"/>
    <x v="8"/>
    <s v="Avery Reinforcements for Hole-Punch Pages"/>
    <n v="2.7719999999999998"/>
    <n v="7"/>
    <n v="0.8"/>
    <n v="-4.851"/>
    <n v="-1.7500000000000002"/>
    <s v="Small"/>
    <x v="1"/>
    <x v="9"/>
  </r>
  <r>
    <n v="1286"/>
    <s v="CA-2016-119445"/>
    <d v="2016-06-26T00:00:00"/>
    <d v="2016-07-03T00:00:00"/>
    <s v="Standard Class"/>
    <s v="GM-14500"/>
    <x v="421"/>
    <s v="Consumer"/>
    <s v="United States"/>
    <s v="Providence"/>
    <s v="Rhode Island"/>
    <n v="2908"/>
    <x v="3"/>
    <s v="OFF-ST-10000617"/>
    <x v="1"/>
    <x v="4"/>
    <s v="Woodgrain Magazine Files by Perma"/>
    <n v="14.9"/>
    <n v="5"/>
    <n v="0"/>
    <n v="1.0429999999999999"/>
    <n v="6.9999999999999993E-2"/>
    <s v="Small"/>
    <x v="0"/>
    <x v="9"/>
  </r>
  <r>
    <n v="1287"/>
    <s v="CA-2015-124268"/>
    <d v="2015-04-07T00:00:00"/>
    <d v="2015-07-08T00:00:00"/>
    <s v="Standard Class"/>
    <s v="AD-10180"/>
    <x v="57"/>
    <s v="Home Office"/>
    <s v="United States"/>
    <s v="New York City"/>
    <s v="New York"/>
    <n v="10035"/>
    <x v="3"/>
    <s v="OFF-AR-10004817"/>
    <x v="1"/>
    <x v="6"/>
    <s v="Colorific Watercolor Pencils"/>
    <n v="15.48"/>
    <n v="3"/>
    <n v="0"/>
    <n v="4.4892000000000003"/>
    <n v="0.29000000000000004"/>
    <s v="Small"/>
    <x v="1"/>
    <x v="4"/>
  </r>
  <r>
    <n v="1288"/>
    <s v="CA-2016-154711"/>
    <d v="2016-11-22T00:00:00"/>
    <d v="2016-11-26T00:00:00"/>
    <s v="Standard Class"/>
    <s v="TB-21355"/>
    <x v="422"/>
    <s v="Corporate"/>
    <s v="United States"/>
    <s v="New York City"/>
    <s v="New York"/>
    <n v="10009"/>
    <x v="3"/>
    <s v="FUR-FU-10000397"/>
    <x v="0"/>
    <x v="5"/>
    <s v="Luxo Economy Swing Arm Lamp"/>
    <n v="39.880000000000003"/>
    <n v="2"/>
    <n v="0"/>
    <n v="11.166399999999999"/>
    <n v="0.27999999999999997"/>
    <s v="Small"/>
    <x v="0"/>
    <x v="2"/>
  </r>
  <r>
    <n v="1289"/>
    <s v="CA-2016-154711"/>
    <d v="2016-11-22T00:00:00"/>
    <d v="2016-11-26T00:00:00"/>
    <s v="Standard Class"/>
    <s v="TB-21355"/>
    <x v="422"/>
    <s v="Corporate"/>
    <s v="United States"/>
    <s v="New York City"/>
    <s v="New York"/>
    <n v="10009"/>
    <x v="3"/>
    <s v="OFF-BI-10000605"/>
    <x v="1"/>
    <x v="8"/>
    <s v="Acco Pressboard Covers with Storage Hooks, 9 1/2&quot; x 11&quot;, Executive Red"/>
    <n v="12.192"/>
    <n v="4"/>
    <n v="0.2"/>
    <n v="4.1147999999999998"/>
    <n v="0.33749999999999997"/>
    <s v="Small"/>
    <x v="0"/>
    <x v="2"/>
  </r>
  <r>
    <n v="1290"/>
    <s v="CA-2016-154711"/>
    <d v="2016-11-22T00:00:00"/>
    <d v="2016-11-26T00:00:00"/>
    <s v="Standard Class"/>
    <s v="TB-21355"/>
    <x v="422"/>
    <s v="Corporate"/>
    <s v="United States"/>
    <s v="New York City"/>
    <s v="New York"/>
    <n v="10009"/>
    <x v="3"/>
    <s v="OFF-AR-10001860"/>
    <x v="1"/>
    <x v="6"/>
    <s v="BIC Liqua Brite Liner"/>
    <n v="20.82"/>
    <n v="3"/>
    <n v="0"/>
    <n v="7.4951999999999996"/>
    <n v="0.36"/>
    <s v="Small"/>
    <x v="0"/>
    <x v="2"/>
  </r>
  <r>
    <n v="1291"/>
    <s v="CA-2016-163384"/>
    <d v="2016-10-11T00:00:00"/>
    <d v="2016-11-12T00:00:00"/>
    <s v="First Class"/>
    <s v="CC-12430"/>
    <x v="254"/>
    <s v="Home Office"/>
    <s v="United States"/>
    <s v="San Francisco"/>
    <s v="California"/>
    <n v="94122"/>
    <x v="1"/>
    <s v="OFF-BI-10004970"/>
    <x v="1"/>
    <x v="8"/>
    <s v="ACCOHIDE 3-Ring Binder, Blue, 1&quot;"/>
    <n v="13.215999999999999"/>
    <n v="4"/>
    <n v="0.2"/>
    <n v="4.4603999999999999"/>
    <n v="0.33750000000000002"/>
    <s v="Small"/>
    <x v="0"/>
    <x v="8"/>
  </r>
  <r>
    <n v="1292"/>
    <s v="CA-2016-163384"/>
    <d v="2016-10-11T00:00:00"/>
    <d v="2016-11-12T00:00:00"/>
    <s v="First Class"/>
    <s v="CC-12430"/>
    <x v="254"/>
    <s v="Home Office"/>
    <s v="United States"/>
    <s v="San Francisco"/>
    <s v="California"/>
    <n v="94122"/>
    <x v="1"/>
    <s v="OFF-PA-10003172"/>
    <x v="1"/>
    <x v="10"/>
    <s v="Xerox 1996"/>
    <n v="32.4"/>
    <n v="5"/>
    <n v="0"/>
    <n v="15.552"/>
    <n v="0.48"/>
    <s v="Small"/>
    <x v="0"/>
    <x v="8"/>
  </r>
  <r>
    <n v="1293"/>
    <s v="CA-2015-101707"/>
    <d v="2015-08-27T00:00:00"/>
    <d v="2015-09-01T00:00:00"/>
    <s v="Standard Class"/>
    <s v="PF-19165"/>
    <x v="58"/>
    <s v="Consumer"/>
    <s v="United States"/>
    <s v="San Diego"/>
    <s v="California"/>
    <n v="92105"/>
    <x v="1"/>
    <s v="OFF-SU-10001218"/>
    <x v="1"/>
    <x v="14"/>
    <s v="Fiskars Softgrip Scissors"/>
    <n v="32.94"/>
    <n v="3"/>
    <n v="0"/>
    <n v="9.2232000000000003"/>
    <n v="0.28000000000000003"/>
    <s v="Small"/>
    <x v="1"/>
    <x v="0"/>
  </r>
  <r>
    <n v="1294"/>
    <s v="CA-2015-101707"/>
    <d v="2015-08-27T00:00:00"/>
    <d v="2015-09-01T00:00:00"/>
    <s v="Standard Class"/>
    <s v="PF-19165"/>
    <x v="58"/>
    <s v="Consumer"/>
    <s v="United States"/>
    <s v="San Diego"/>
    <s v="California"/>
    <n v="92105"/>
    <x v="1"/>
    <s v="OFF-PA-10002968"/>
    <x v="1"/>
    <x v="10"/>
    <s v="Xerox 1973"/>
    <n v="114.2"/>
    <n v="5"/>
    <n v="0"/>
    <n v="52.531999999999996"/>
    <n v="0.45999999999999996"/>
    <s v="Medium"/>
    <x v="1"/>
    <x v="0"/>
  </r>
  <r>
    <n v="1295"/>
    <s v="CA-2015-101707"/>
    <d v="2015-08-27T00:00:00"/>
    <d v="2015-09-01T00:00:00"/>
    <s v="Standard Class"/>
    <s v="PF-19165"/>
    <x v="58"/>
    <s v="Consumer"/>
    <s v="United States"/>
    <s v="San Diego"/>
    <s v="California"/>
    <n v="92105"/>
    <x v="1"/>
    <s v="OFF-LA-10000134"/>
    <x v="1"/>
    <x v="2"/>
    <s v="Avery 511"/>
    <n v="3.08"/>
    <n v="1"/>
    <n v="0"/>
    <n v="1.4783999999999999"/>
    <n v="0.48"/>
    <s v="Small"/>
    <x v="1"/>
    <x v="0"/>
  </r>
  <r>
    <n v="1296"/>
    <s v="CA-2015-138898"/>
    <d v="2015-05-25T00:00:00"/>
    <d v="2015-05-29T00:00:00"/>
    <s v="Standard Class"/>
    <s v="JH-16180"/>
    <x v="423"/>
    <s v="Consumer"/>
    <s v="United States"/>
    <s v="Pueblo"/>
    <s v="Colorado"/>
    <n v="81001"/>
    <x v="1"/>
    <s v="OFF-AP-10004487"/>
    <x v="1"/>
    <x v="9"/>
    <s v="Kensington 4 Outlet MasterPiece Compact Power Control Center"/>
    <n v="845.72799999999995"/>
    <n v="13"/>
    <n v="0.2"/>
    <n v="84.572800000000001"/>
    <n v="0.1"/>
    <s v="Large"/>
    <x v="1"/>
    <x v="5"/>
  </r>
  <r>
    <n v="1297"/>
    <s v="CA-2017-115427"/>
    <d v="2017-12-30T00:00:00"/>
    <d v="2018-01-03T00:00:00"/>
    <s v="Standard Class"/>
    <s v="EB-13975"/>
    <x v="424"/>
    <s v="Corporate"/>
    <s v="United States"/>
    <s v="Fairfield"/>
    <s v="California"/>
    <n v="94533"/>
    <x v="1"/>
    <s v="OFF-BI-10002103"/>
    <x v="1"/>
    <x v="8"/>
    <s v="Cardinal Slant-D Ring Binder, Heavy Gauge Vinyl"/>
    <n v="13.904"/>
    <n v="2"/>
    <n v="0.2"/>
    <n v="4.5187999999999997"/>
    <n v="0.32499999999999996"/>
    <s v="Small"/>
    <x v="3"/>
    <x v="1"/>
  </r>
  <r>
    <n v="1298"/>
    <s v="CA-2017-115427"/>
    <d v="2017-12-30T00:00:00"/>
    <d v="2018-01-03T00:00:00"/>
    <s v="Standard Class"/>
    <s v="EB-13975"/>
    <x v="424"/>
    <s v="Corporate"/>
    <s v="United States"/>
    <s v="Fairfield"/>
    <s v="California"/>
    <n v="94533"/>
    <x v="1"/>
    <s v="OFF-BI-10004632"/>
    <x v="1"/>
    <x v="8"/>
    <s v="GBC Binding covers"/>
    <n v="20.72"/>
    <n v="2"/>
    <n v="0.2"/>
    <n v="6.4749999999999996"/>
    <n v="0.3125"/>
    <s v="Small"/>
    <x v="3"/>
    <x v="1"/>
  </r>
  <r>
    <n v="1299"/>
    <s v="CA-2016-134425"/>
    <d v="2016-08-12T00:00:00"/>
    <d v="2016-12-12T00:00:00"/>
    <s v="Second Class"/>
    <s v="QJ-19255"/>
    <x v="425"/>
    <s v="Corporate"/>
    <s v="United States"/>
    <s v="Saint Paul"/>
    <s v="Minnesota"/>
    <n v="55106"/>
    <x v="2"/>
    <s v="TEC-PH-10003555"/>
    <x v="2"/>
    <x v="7"/>
    <s v="Motorola HK250 Universal Bluetooth Headset"/>
    <n v="114.95"/>
    <n v="5"/>
    <n v="0"/>
    <n v="2.2989999999999999"/>
    <n v="0.02"/>
    <s v="Medium"/>
    <x v="0"/>
    <x v="0"/>
  </r>
  <r>
    <n v="1300"/>
    <s v="CA-2015-121391"/>
    <d v="2015-04-10T00:00:00"/>
    <d v="2015-10-07T00:00:00"/>
    <s v="First Class"/>
    <s v="AA-10315"/>
    <x v="397"/>
    <s v="Consumer"/>
    <s v="United States"/>
    <s v="San Francisco"/>
    <s v="California"/>
    <n v="94109"/>
    <x v="1"/>
    <s v="OFF-ST-10001590"/>
    <x v="1"/>
    <x v="4"/>
    <s v="Tenex Personal Project File with Scoop Front Design, Black"/>
    <n v="26.96"/>
    <n v="2"/>
    <n v="0"/>
    <n v="7.0095999999999998"/>
    <n v="0.26"/>
    <s v="Small"/>
    <x v="1"/>
    <x v="4"/>
  </r>
  <r>
    <n v="1301"/>
    <s v="CA-2016-137043"/>
    <d v="2016-12-23T00:00:00"/>
    <d v="2016-12-25T00:00:00"/>
    <s v="Second Class"/>
    <s v="LC-17140"/>
    <x v="95"/>
    <s v="Consumer"/>
    <s v="United States"/>
    <s v="Springfield"/>
    <s v="Virginia"/>
    <n v="22153"/>
    <x v="0"/>
    <s v="FUR-FU-10003664"/>
    <x v="0"/>
    <x v="5"/>
    <s v="Electrix Architect's Clamp-On Swing Arm Lamp, Black"/>
    <n v="572.76"/>
    <n v="6"/>
    <n v="0"/>
    <n v="166.10040000000001"/>
    <n v="0.29000000000000004"/>
    <s v="Large"/>
    <x v="0"/>
    <x v="1"/>
  </r>
  <r>
    <n v="1302"/>
    <s v="CA-2016-137043"/>
    <d v="2016-12-23T00:00:00"/>
    <d v="2016-12-25T00:00:00"/>
    <s v="Second Class"/>
    <s v="LC-17140"/>
    <x v="95"/>
    <s v="Consumer"/>
    <s v="United States"/>
    <s v="Springfield"/>
    <s v="Virginia"/>
    <n v="22153"/>
    <x v="0"/>
    <s v="FUR-FU-10003664"/>
    <x v="0"/>
    <x v="5"/>
    <s v="Electrix Architect's Clamp-On Swing Arm Lamp, Black"/>
    <n v="286.38"/>
    <n v="3"/>
    <n v="0"/>
    <n v="83.050200000000004"/>
    <n v="0.29000000000000004"/>
    <s v="Medium"/>
    <x v="0"/>
    <x v="1"/>
  </r>
  <r>
    <n v="1303"/>
    <s v="CA-2015-115847"/>
    <d v="2015-09-19T00:00:00"/>
    <d v="2015-09-24T00:00:00"/>
    <s v="Second Class"/>
    <s v="TC-21535"/>
    <x v="426"/>
    <s v="Home Office"/>
    <s v="United States"/>
    <s v="Arlington"/>
    <s v="Virginia"/>
    <n v="22204"/>
    <x v="0"/>
    <s v="FUR-BO-10003433"/>
    <x v="0"/>
    <x v="0"/>
    <s v="Sauder Cornerstone Collection Library"/>
    <n v="61.96"/>
    <n v="2"/>
    <n v="0"/>
    <n v="4.3372000000000002"/>
    <n v="7.0000000000000007E-2"/>
    <s v="Small"/>
    <x v="1"/>
    <x v="3"/>
  </r>
  <r>
    <n v="1304"/>
    <s v="US-2017-126179"/>
    <d v="2017-03-07T00:00:00"/>
    <d v="2017-07-07T00:00:00"/>
    <s v="Standard Class"/>
    <s v="CS-12460"/>
    <x v="427"/>
    <s v="Consumer"/>
    <s v="United States"/>
    <s v="Columbus"/>
    <s v="Georgia"/>
    <n v="31907"/>
    <x v="0"/>
    <s v="FUR-FU-10002554"/>
    <x v="0"/>
    <x v="5"/>
    <s v="Westinghouse Floor Lamp with Metal Mesh Shade, Black"/>
    <n v="23.99"/>
    <n v="1"/>
    <n v="0"/>
    <n v="5.5176999999999996"/>
    <n v="0.23"/>
    <s v="Small"/>
    <x v="3"/>
    <x v="10"/>
  </r>
  <r>
    <n v="1305"/>
    <s v="US-2017-126179"/>
    <d v="2017-03-07T00:00:00"/>
    <d v="2017-07-07T00:00:00"/>
    <s v="Standard Class"/>
    <s v="CS-12460"/>
    <x v="427"/>
    <s v="Consumer"/>
    <s v="United States"/>
    <s v="Columbus"/>
    <s v="Georgia"/>
    <n v="31907"/>
    <x v="0"/>
    <s v="TEC-PH-10001557"/>
    <x v="2"/>
    <x v="7"/>
    <s v="Pyle PMP37LED"/>
    <n v="287.97000000000003"/>
    <n v="3"/>
    <n v="0"/>
    <n v="77.751900000000006"/>
    <n v="0.27"/>
    <s v="Medium"/>
    <x v="3"/>
    <x v="10"/>
  </r>
  <r>
    <n v="1306"/>
    <s v="CA-2016-101966"/>
    <d v="2016-07-14T00:00:00"/>
    <d v="2016-07-16T00:00:00"/>
    <s v="Second Class"/>
    <s v="BM-11785"/>
    <x v="298"/>
    <s v="Consumer"/>
    <s v="United States"/>
    <s v="Houston"/>
    <s v="Texas"/>
    <n v="77036"/>
    <x v="2"/>
    <s v="TEC-PH-10003437"/>
    <x v="2"/>
    <x v="7"/>
    <s v="Blue Parrot B250XT Professional Grade Wireless Bluetooth Headset with"/>
    <n v="419.94400000000002"/>
    <n v="7"/>
    <n v="0.2"/>
    <n v="52.493000000000002"/>
    <n v="0.125"/>
    <s v="Medium"/>
    <x v="0"/>
    <x v="6"/>
  </r>
  <r>
    <n v="1307"/>
    <s v="CA-2016-141397"/>
    <d v="2016-06-20T00:00:00"/>
    <d v="2016-06-21T00:00:00"/>
    <s v="First Class"/>
    <s v="RC-19825"/>
    <x v="116"/>
    <s v="Consumer"/>
    <s v="United States"/>
    <s v="Pasadena"/>
    <s v="California"/>
    <n v="91104"/>
    <x v="1"/>
    <s v="OFF-PA-10002986"/>
    <x v="1"/>
    <x v="10"/>
    <s v="Xerox 1898"/>
    <n v="46.76"/>
    <n v="7"/>
    <n v="0"/>
    <n v="22.444800000000001"/>
    <n v="0.48000000000000004"/>
    <s v="Small"/>
    <x v="0"/>
    <x v="9"/>
  </r>
  <r>
    <n v="1308"/>
    <s v="CA-2016-141397"/>
    <d v="2016-06-20T00:00:00"/>
    <d v="2016-06-21T00:00:00"/>
    <s v="First Class"/>
    <s v="RC-19825"/>
    <x v="116"/>
    <s v="Consumer"/>
    <s v="United States"/>
    <s v="Pasadena"/>
    <s v="California"/>
    <n v="91104"/>
    <x v="1"/>
    <s v="OFF-BI-10000320"/>
    <x v="1"/>
    <x v="8"/>
    <s v="GBC Plastic Binding Combs"/>
    <n v="17.712"/>
    <n v="3"/>
    <n v="0.2"/>
    <n v="6.4206000000000003"/>
    <n v="0.36250000000000004"/>
    <s v="Small"/>
    <x v="0"/>
    <x v="9"/>
  </r>
  <r>
    <n v="1309"/>
    <s v="CA-2016-141397"/>
    <d v="2016-06-20T00:00:00"/>
    <d v="2016-06-21T00:00:00"/>
    <s v="First Class"/>
    <s v="RC-19825"/>
    <x v="116"/>
    <s v="Consumer"/>
    <s v="United States"/>
    <s v="Pasadena"/>
    <s v="California"/>
    <n v="91104"/>
    <x v="1"/>
    <s v="OFF-AP-10003971"/>
    <x v="1"/>
    <x v="9"/>
    <s v="Belkin 6 Outlet Metallic Surge Strip"/>
    <n v="21.78"/>
    <n v="2"/>
    <n v="0"/>
    <n v="5.6627999999999998"/>
    <n v="0.25999999999999995"/>
    <s v="Small"/>
    <x v="0"/>
    <x v="9"/>
  </r>
  <r>
    <n v="1310"/>
    <s v="CA-2016-141397"/>
    <d v="2016-06-20T00:00:00"/>
    <d v="2016-06-21T00:00:00"/>
    <s v="First Class"/>
    <s v="RC-19825"/>
    <x v="116"/>
    <s v="Consumer"/>
    <s v="United States"/>
    <s v="Pasadena"/>
    <s v="California"/>
    <n v="91104"/>
    <x v="1"/>
    <s v="OFF-ST-10001469"/>
    <x v="1"/>
    <x v="4"/>
    <s v="Fellowes Bankers Box Recycled Super Stor/Drawer"/>
    <n v="161.94"/>
    <n v="3"/>
    <n v="0"/>
    <n v="9.7164000000000001"/>
    <n v="6.0000000000000005E-2"/>
    <s v="Medium"/>
    <x v="0"/>
    <x v="9"/>
  </r>
  <r>
    <n v="1311"/>
    <s v="CA-2016-141397"/>
    <d v="2016-06-20T00:00:00"/>
    <d v="2016-06-21T00:00:00"/>
    <s v="First Class"/>
    <s v="RC-19825"/>
    <x v="116"/>
    <s v="Consumer"/>
    <s v="United States"/>
    <s v="Pasadena"/>
    <s v="California"/>
    <n v="91104"/>
    <x v="1"/>
    <s v="FUR-CH-10003846"/>
    <x v="0"/>
    <x v="1"/>
    <s v="Hon Valutask Swivel Chairs"/>
    <n v="161.56800000000001"/>
    <n v="2"/>
    <n v="0.2"/>
    <n v="-8.0784000000000002"/>
    <n v="-4.9999999999999996E-2"/>
    <s v="Medium"/>
    <x v="0"/>
    <x v="9"/>
  </r>
  <r>
    <n v="1312"/>
    <s v="CA-2016-141082"/>
    <d v="2016-09-12T00:00:00"/>
    <d v="2016-12-13T00:00:00"/>
    <s v="Standard Class"/>
    <s v="FM-14380"/>
    <x v="248"/>
    <s v="Consumer"/>
    <s v="United States"/>
    <s v="Lawrence"/>
    <s v="Massachusetts"/>
    <n v="1841"/>
    <x v="3"/>
    <s v="OFF-LA-10001404"/>
    <x v="1"/>
    <x v="2"/>
    <s v="Avery 517"/>
    <n v="3.69"/>
    <n v="1"/>
    <n v="0"/>
    <n v="1.7343"/>
    <n v="0.47"/>
    <s v="Small"/>
    <x v="0"/>
    <x v="3"/>
  </r>
  <r>
    <n v="1313"/>
    <s v="CA-2016-141082"/>
    <d v="2016-09-12T00:00:00"/>
    <d v="2016-12-13T00:00:00"/>
    <s v="Standard Class"/>
    <s v="FM-14380"/>
    <x v="248"/>
    <s v="Consumer"/>
    <s v="United States"/>
    <s v="Lawrence"/>
    <s v="Massachusetts"/>
    <n v="1841"/>
    <x v="3"/>
    <s v="OFF-LA-10001474"/>
    <x v="1"/>
    <x v="2"/>
    <s v="Avery 477"/>
    <n v="122.12"/>
    <n v="4"/>
    <n v="0"/>
    <n v="56.175199999999997"/>
    <n v="0.45999999999999996"/>
    <s v="Medium"/>
    <x v="0"/>
    <x v="3"/>
  </r>
  <r>
    <n v="1314"/>
    <s v="US-2016-134488"/>
    <d v="2016-09-24T00:00:00"/>
    <d v="2016-10-01T00:00:00"/>
    <s v="Standard Class"/>
    <s v="PK-19075"/>
    <x v="7"/>
    <s v="Consumer"/>
    <s v="United States"/>
    <s v="Columbus"/>
    <s v="Ohio"/>
    <n v="43229"/>
    <x v="3"/>
    <s v="FUR-CH-10003199"/>
    <x v="0"/>
    <x v="1"/>
    <s v="Office Star - Contemporary Task Swivel Chair"/>
    <n v="155.37200000000001"/>
    <n v="2"/>
    <n v="0.3"/>
    <n v="-13.317600000000001"/>
    <n v="-8.5714285714285715E-2"/>
    <s v="Medium"/>
    <x v="0"/>
    <x v="3"/>
  </r>
  <r>
    <n v="1315"/>
    <s v="CA-2016-145919"/>
    <d v="2016-12-18T00:00:00"/>
    <d v="2016-12-23T00:00:00"/>
    <s v="Standard Class"/>
    <s v="HG-14965"/>
    <x v="428"/>
    <s v="Corporate"/>
    <s v="United States"/>
    <s v="Los Angeles"/>
    <s v="California"/>
    <n v="90032"/>
    <x v="1"/>
    <s v="OFF-PA-10003072"/>
    <x v="1"/>
    <x v="10"/>
    <s v="Eureka Recycled Copy Paper 8 1/2&quot; x 11&quot;, Ream"/>
    <n v="38.880000000000003"/>
    <n v="6"/>
    <n v="0"/>
    <n v="18.662400000000002"/>
    <n v="0.48000000000000004"/>
    <s v="Small"/>
    <x v="0"/>
    <x v="1"/>
  </r>
  <r>
    <n v="1316"/>
    <s v="CA-2016-145919"/>
    <d v="2016-12-18T00:00:00"/>
    <d v="2016-12-23T00:00:00"/>
    <s v="Standard Class"/>
    <s v="HG-14965"/>
    <x v="428"/>
    <s v="Corporate"/>
    <s v="United States"/>
    <s v="Los Angeles"/>
    <s v="California"/>
    <n v="90032"/>
    <x v="1"/>
    <s v="FUR-FU-10004960"/>
    <x v="0"/>
    <x v="5"/>
    <s v="Seth Thomas 12&quot; Clock w/ Goldtone Case"/>
    <n v="183.84"/>
    <n v="8"/>
    <n v="0"/>
    <n v="62.505600000000001"/>
    <n v="0.34"/>
    <s v="Medium"/>
    <x v="0"/>
    <x v="1"/>
  </r>
  <r>
    <n v="1317"/>
    <s v="CA-2016-145919"/>
    <d v="2016-12-18T00:00:00"/>
    <d v="2016-12-23T00:00:00"/>
    <s v="Standard Class"/>
    <s v="HG-14965"/>
    <x v="428"/>
    <s v="Corporate"/>
    <s v="United States"/>
    <s v="Los Angeles"/>
    <s v="California"/>
    <n v="90032"/>
    <x v="1"/>
    <s v="OFF-SU-10003505"/>
    <x v="1"/>
    <x v="14"/>
    <s v="Premier Electric Letter Opener"/>
    <n v="579.29999999999995"/>
    <n v="5"/>
    <n v="0"/>
    <n v="28.965"/>
    <n v="0.05"/>
    <s v="Large"/>
    <x v="0"/>
    <x v="1"/>
  </r>
  <r>
    <n v="1318"/>
    <s v="CA-2017-157651"/>
    <d v="2017-10-12T00:00:00"/>
    <d v="2017-12-14T00:00:00"/>
    <s v="Standard Class"/>
    <s v="HA-14920"/>
    <x v="66"/>
    <s v="Consumer"/>
    <s v="United States"/>
    <s v="Philadelphia"/>
    <s v="Pennsylvania"/>
    <n v="19120"/>
    <x v="3"/>
    <s v="TEC-AC-10003116"/>
    <x v="2"/>
    <x v="11"/>
    <s v="Memorex Froggy Flash Drive 8 GB"/>
    <n v="14.2"/>
    <n v="1"/>
    <n v="0.2"/>
    <n v="3.3725000000000001"/>
    <n v="0.23750000000000002"/>
    <s v="Small"/>
    <x v="3"/>
    <x v="8"/>
  </r>
  <r>
    <n v="1319"/>
    <s v="CA-2014-160773"/>
    <d v="2014-01-07T00:00:00"/>
    <d v="2014-07-05T00:00:00"/>
    <s v="Standard Class"/>
    <s v="LW-16825"/>
    <x v="429"/>
    <s v="Corporate"/>
    <s v="United States"/>
    <s v="Deltona"/>
    <s v="Florida"/>
    <n v="32725"/>
    <x v="0"/>
    <s v="TEC-PH-10004586"/>
    <x v="2"/>
    <x v="7"/>
    <s v="Wilson SignalBoost 841262 DB PRO Amplifier Kit"/>
    <n v="575.91999999999996"/>
    <n v="2"/>
    <n v="0.2"/>
    <n v="71.989999999999995"/>
    <n v="0.125"/>
    <s v="Large"/>
    <x v="2"/>
    <x v="7"/>
  </r>
  <r>
    <n v="1320"/>
    <s v="CA-2014-160773"/>
    <d v="2014-01-07T00:00:00"/>
    <d v="2014-07-05T00:00:00"/>
    <s v="Standard Class"/>
    <s v="LW-16825"/>
    <x v="429"/>
    <s v="Corporate"/>
    <s v="United States"/>
    <s v="Deltona"/>
    <s v="Florida"/>
    <n v="32725"/>
    <x v="0"/>
    <s v="OFF-BI-10000546"/>
    <x v="1"/>
    <x v="8"/>
    <s v="Avery Durable Binders"/>
    <n v="5.1840000000000002"/>
    <n v="6"/>
    <n v="0.7"/>
    <n v="-3.6288"/>
    <n v="-0.7"/>
    <s v="Small"/>
    <x v="2"/>
    <x v="7"/>
  </r>
  <r>
    <n v="1321"/>
    <s v="CA-2017-167703"/>
    <d v="2017-03-02T00:00:00"/>
    <d v="2017-02-08T00:00:00"/>
    <s v="Standard Class"/>
    <s v="MC-17575"/>
    <x v="430"/>
    <s v="Consumer"/>
    <s v="United States"/>
    <s v="Cincinnati"/>
    <s v="Ohio"/>
    <n v="45231"/>
    <x v="3"/>
    <s v="OFF-BI-10002071"/>
    <x v="1"/>
    <x v="8"/>
    <s v="Fellowes Black Plastic Comb Bindings"/>
    <n v="5.2290000000000001"/>
    <n v="3"/>
    <n v="0.7"/>
    <n v="-4.1832000000000003"/>
    <n v="-0.8"/>
    <s v="Small"/>
    <x v="3"/>
    <x v="10"/>
  </r>
  <r>
    <n v="1322"/>
    <s v="CA-2017-167703"/>
    <d v="2017-03-02T00:00:00"/>
    <d v="2017-02-08T00:00:00"/>
    <s v="Standard Class"/>
    <s v="MC-17575"/>
    <x v="430"/>
    <s v="Consumer"/>
    <s v="United States"/>
    <s v="Cincinnati"/>
    <s v="Ohio"/>
    <n v="45231"/>
    <x v="3"/>
    <s v="OFF-ST-10001490"/>
    <x v="1"/>
    <x v="4"/>
    <s v="Hot File 7-Pocket, Floor Stand"/>
    <n v="285.55200000000002"/>
    <n v="2"/>
    <n v="0.2"/>
    <n v="35.694000000000003"/>
    <n v="0.125"/>
    <s v="Medium"/>
    <x v="3"/>
    <x v="10"/>
  </r>
  <r>
    <n v="1323"/>
    <s v="CA-2017-121804"/>
    <d v="2017-03-03T00:00:00"/>
    <d v="2017-03-08T00:00:00"/>
    <s v="Standard Class"/>
    <s v="LP-17095"/>
    <x v="431"/>
    <s v="Consumer"/>
    <s v="United States"/>
    <s v="Murray"/>
    <s v="Kentucky"/>
    <n v="42071"/>
    <x v="0"/>
    <s v="OFF-AP-10004859"/>
    <x v="1"/>
    <x v="9"/>
    <s v="Acco 6 Outlet Guardian Premium Surge Suppressor"/>
    <n v="72.8"/>
    <n v="5"/>
    <n v="0"/>
    <n v="19.655999999999999"/>
    <n v="0.27"/>
    <s v="Small"/>
    <x v="3"/>
    <x v="10"/>
  </r>
  <r>
    <n v="1324"/>
    <s v="CA-2017-162635"/>
    <d v="2017-09-10T00:00:00"/>
    <d v="2017-10-10T00:00:00"/>
    <s v="First Class"/>
    <s v="EB-14170"/>
    <x v="432"/>
    <s v="Consumer"/>
    <s v="United States"/>
    <s v="Wilmington"/>
    <s v="North Carolina"/>
    <n v="28403"/>
    <x v="0"/>
    <s v="OFF-PA-10002659"/>
    <x v="1"/>
    <x v="10"/>
    <s v="Avoid Verbal Orders Carbonless Minifold Book"/>
    <n v="10.816000000000001"/>
    <n v="4"/>
    <n v="0.2"/>
    <n v="3.5152000000000001"/>
    <n v="0.32500000000000001"/>
    <s v="Small"/>
    <x v="3"/>
    <x v="3"/>
  </r>
  <r>
    <n v="1325"/>
    <s v="CA-2014-107153"/>
    <d v="2014-09-28T00:00:00"/>
    <d v="2014-10-03T00:00:00"/>
    <s v="Standard Class"/>
    <s v="GZ-14545"/>
    <x v="433"/>
    <s v="Corporate"/>
    <s v="United States"/>
    <s v="Lawrence"/>
    <s v="Massachusetts"/>
    <n v="1841"/>
    <x v="3"/>
    <s v="OFF-ST-10001321"/>
    <x v="1"/>
    <x v="4"/>
    <s v="Decoflex Hanging Personal Folder File, Blue"/>
    <n v="46.26"/>
    <n v="3"/>
    <n v="0"/>
    <n v="12.4902"/>
    <n v="0.27"/>
    <s v="Small"/>
    <x v="2"/>
    <x v="3"/>
  </r>
  <r>
    <n v="1326"/>
    <s v="US-2014-117058"/>
    <d v="2014-05-27T00:00:00"/>
    <d v="2014-05-30T00:00:00"/>
    <s v="First Class"/>
    <s v="LE-16810"/>
    <x v="97"/>
    <s v="Consumer"/>
    <s v="United States"/>
    <s v="Chicago"/>
    <s v="Illinois"/>
    <n v="60653"/>
    <x v="2"/>
    <s v="OFF-BI-10004139"/>
    <x v="1"/>
    <x v="8"/>
    <s v="Fellowes Presentation Covers for Comb Binding Machines"/>
    <n v="17.46"/>
    <n v="6"/>
    <n v="0.8"/>
    <n v="-30.555"/>
    <n v="-1.75"/>
    <s v="Small"/>
    <x v="2"/>
    <x v="5"/>
  </r>
  <r>
    <n v="1327"/>
    <s v="CA-2015-120439"/>
    <d v="2015-06-14T00:00:00"/>
    <d v="2015-06-18T00:00:00"/>
    <s v="Standard Class"/>
    <s v="AD-10180"/>
    <x v="57"/>
    <s v="Home Office"/>
    <s v="United States"/>
    <s v="Philadelphia"/>
    <s v="Pennsylvania"/>
    <n v="19120"/>
    <x v="3"/>
    <s v="FUR-FU-10001867"/>
    <x v="0"/>
    <x v="5"/>
    <s v="Eldon Expressions Punched Metal &amp; Wood Desk Accessories, Pewter &amp; Cherry"/>
    <n v="51.072000000000003"/>
    <n v="6"/>
    <n v="0.2"/>
    <n v="5.1071999999999997"/>
    <n v="9.9999999999999992E-2"/>
    <s v="Small"/>
    <x v="1"/>
    <x v="9"/>
  </r>
  <r>
    <n v="1328"/>
    <s v="CA-2016-128258"/>
    <d v="2016-03-30T00:00:00"/>
    <d v="2016-04-01T00:00:00"/>
    <s v="First Class"/>
    <s v="CP-12085"/>
    <x v="434"/>
    <s v="Corporate"/>
    <s v="United States"/>
    <s v="Norwich"/>
    <s v="Connecticut"/>
    <n v="6360"/>
    <x v="3"/>
    <s v="OFF-PA-10004156"/>
    <x v="1"/>
    <x v="10"/>
    <s v="Xerox 188"/>
    <n v="11.34"/>
    <n v="1"/>
    <n v="0"/>
    <n v="5.5566000000000004"/>
    <n v="0.49000000000000005"/>
    <s v="Small"/>
    <x v="0"/>
    <x v="10"/>
  </r>
  <r>
    <n v="1329"/>
    <s v="CA-2017-106033"/>
    <d v="2017-10-15T00:00:00"/>
    <d v="2017-10-18T00:00:00"/>
    <s v="Second Class"/>
    <s v="FG-14260"/>
    <x v="435"/>
    <s v="Home Office"/>
    <s v="United States"/>
    <s v="San Francisco"/>
    <s v="California"/>
    <n v="94110"/>
    <x v="1"/>
    <s v="OFF-AR-10002818"/>
    <x v="1"/>
    <x v="6"/>
    <s v="Panasonic KP-310 Heavy-Duty Electric Pencil Sharpener"/>
    <n v="87.92"/>
    <n v="4"/>
    <n v="0"/>
    <n v="26.376000000000001"/>
    <n v="0.3"/>
    <s v="Small"/>
    <x v="3"/>
    <x v="8"/>
  </r>
  <r>
    <n v="1330"/>
    <s v="CA-2016-142762"/>
    <d v="2016-05-23T00:00:00"/>
    <d v="2016-05-27T00:00:00"/>
    <s v="Standard Class"/>
    <s v="LD-17005"/>
    <x v="436"/>
    <s v="Consumer"/>
    <s v="United States"/>
    <s v="San Francisco"/>
    <s v="California"/>
    <n v="94109"/>
    <x v="1"/>
    <s v="FUR-FU-10003691"/>
    <x v="0"/>
    <x v="5"/>
    <s v="Eldon Image Series Desk Accessories, Ebony"/>
    <n v="37.049999999999997"/>
    <n v="3"/>
    <n v="0"/>
    <n v="16.302"/>
    <n v="0.44"/>
    <s v="Small"/>
    <x v="0"/>
    <x v="5"/>
  </r>
  <r>
    <n v="1331"/>
    <s v="CA-2017-127705"/>
    <d v="2017-02-06T00:00:00"/>
    <d v="2017-06-06T00:00:00"/>
    <s v="Standard Class"/>
    <s v="AB-10255"/>
    <x v="437"/>
    <s v="Home Office"/>
    <s v="United States"/>
    <s v="Lorain"/>
    <s v="Ohio"/>
    <n v="44052"/>
    <x v="3"/>
    <s v="TEC-PH-10000347"/>
    <x v="2"/>
    <x v="7"/>
    <s v="Cush Cases Heavy Duty Rugged Cover Case for Samsung Galaxy S5 - Purple"/>
    <n v="2.97"/>
    <n v="1"/>
    <n v="0.4"/>
    <n v="-0.64349999999999996"/>
    <n v="-0.21666666666666665"/>
    <s v="Small"/>
    <x v="3"/>
    <x v="11"/>
  </r>
  <r>
    <n v="1332"/>
    <s v="CA-2017-127705"/>
    <d v="2017-02-06T00:00:00"/>
    <d v="2017-06-06T00:00:00"/>
    <s v="Standard Class"/>
    <s v="AB-10255"/>
    <x v="437"/>
    <s v="Home Office"/>
    <s v="United States"/>
    <s v="Lorain"/>
    <s v="Ohio"/>
    <n v="44052"/>
    <x v="3"/>
    <s v="OFF-ST-10004507"/>
    <x v="1"/>
    <x v="4"/>
    <s v="Advantus Rolling Storage Box"/>
    <n v="27.44"/>
    <n v="2"/>
    <n v="0.2"/>
    <n v="2.4009999999999998"/>
    <n v="8.7499999999999994E-2"/>
    <s v="Small"/>
    <x v="3"/>
    <x v="11"/>
  </r>
  <r>
    <n v="1333"/>
    <s v="CA-2014-122567"/>
    <d v="2014-02-16T00:00:00"/>
    <d v="2014-02-21T00:00:00"/>
    <s v="Standard Class"/>
    <s v="MN-17935"/>
    <x v="438"/>
    <s v="Consumer"/>
    <s v="United States"/>
    <s v="Dallas"/>
    <s v="Texas"/>
    <n v="75220"/>
    <x v="2"/>
    <s v="OFF-BI-10002012"/>
    <x v="1"/>
    <x v="8"/>
    <s v="Wilson Jones Easy Flow II Sheet Lifters"/>
    <n v="1.08"/>
    <n v="3"/>
    <n v="0.8"/>
    <n v="-1.728"/>
    <n v="-1.5999999999999999"/>
    <s v="Small"/>
    <x v="2"/>
    <x v="11"/>
  </r>
  <r>
    <n v="1334"/>
    <s v="CA-2014-122567"/>
    <d v="2014-02-16T00:00:00"/>
    <d v="2014-02-21T00:00:00"/>
    <s v="Standard Class"/>
    <s v="MN-17935"/>
    <x v="438"/>
    <s v="Consumer"/>
    <s v="United States"/>
    <s v="Dallas"/>
    <s v="Texas"/>
    <n v="75220"/>
    <x v="2"/>
    <s v="OFF-AP-10001303"/>
    <x v="1"/>
    <x v="9"/>
    <s v="Holmes Cool Mist Humidifier for the Whole House with 8-Gallon Output per Day, Extended Life Filter"/>
    <n v="7.96"/>
    <n v="2"/>
    <n v="0.8"/>
    <n v="-13.93"/>
    <n v="-1.75"/>
    <s v="Small"/>
    <x v="2"/>
    <x v="11"/>
  </r>
  <r>
    <n v="1335"/>
    <s v="CA-2014-121664"/>
    <d v="2014-06-05T00:00:00"/>
    <d v="2014-05-10T00:00:00"/>
    <s v="Standard Class"/>
    <s v="HP-14815"/>
    <x v="6"/>
    <s v="Home Office"/>
    <s v="United States"/>
    <s v="Los Angeles"/>
    <s v="California"/>
    <n v="90049"/>
    <x v="1"/>
    <s v="OFF-BI-10003684"/>
    <x v="1"/>
    <x v="8"/>
    <s v="Wilson Jones Legal Size Ring Binders"/>
    <n v="140.73599999999999"/>
    <n v="8"/>
    <n v="0.2"/>
    <n v="52.776000000000003"/>
    <n v="0.37500000000000006"/>
    <s v="Medium"/>
    <x v="2"/>
    <x v="9"/>
  </r>
  <r>
    <n v="1336"/>
    <s v="CA-2016-122133"/>
    <d v="2016-05-16T00:00:00"/>
    <d v="2016-05-23T00:00:00"/>
    <s v="Standard Class"/>
    <s v="JR-15670"/>
    <x v="439"/>
    <s v="Consumer"/>
    <s v="United States"/>
    <s v="Middletown"/>
    <s v="Connecticut"/>
    <n v="6457"/>
    <x v="3"/>
    <s v="OFF-ST-10002574"/>
    <x v="1"/>
    <x v="4"/>
    <s v="SAFCO Commercial Wire Shelving, Black"/>
    <n v="552.55999999999995"/>
    <n v="4"/>
    <n v="0"/>
    <n v="0"/>
    <n v="0"/>
    <s v="Large"/>
    <x v="0"/>
    <x v="5"/>
  </r>
  <r>
    <n v="1337"/>
    <s v="US-2017-123281"/>
    <d v="2017-02-04T00:00:00"/>
    <d v="2017-04-07T00:00:00"/>
    <s v="Standard Class"/>
    <s v="JF-15190"/>
    <x v="440"/>
    <s v="Consumer"/>
    <s v="United States"/>
    <s v="Los Angeles"/>
    <s v="California"/>
    <n v="90008"/>
    <x v="1"/>
    <s v="FUR-FU-10003724"/>
    <x v="0"/>
    <x v="5"/>
    <s v="Westinghouse Clip-On Gooseneck Lamps"/>
    <n v="25.11"/>
    <n v="3"/>
    <n v="0"/>
    <n v="6.5286"/>
    <n v="0.26"/>
    <s v="Small"/>
    <x v="3"/>
    <x v="11"/>
  </r>
  <r>
    <n v="1338"/>
    <s v="CA-2017-100524"/>
    <d v="2017-03-31T00:00:00"/>
    <d v="2017-04-02T00:00:00"/>
    <s v="Second Class"/>
    <s v="CM-12115"/>
    <x v="441"/>
    <s v="Consumer"/>
    <s v="United States"/>
    <s v="New York City"/>
    <s v="New York"/>
    <n v="10011"/>
    <x v="3"/>
    <s v="FUR-FU-10004018"/>
    <x v="0"/>
    <x v="5"/>
    <s v="Tensor Computer Mounted Lamp"/>
    <n v="29.78"/>
    <n v="2"/>
    <n v="0"/>
    <n v="8.0405999999999995"/>
    <n v="0.26999999999999996"/>
    <s v="Small"/>
    <x v="3"/>
    <x v="10"/>
  </r>
  <r>
    <n v="1339"/>
    <s v="CA-2017-100524"/>
    <d v="2017-03-31T00:00:00"/>
    <d v="2017-04-02T00:00:00"/>
    <s v="Second Class"/>
    <s v="CM-12115"/>
    <x v="441"/>
    <s v="Consumer"/>
    <s v="United States"/>
    <s v="New York City"/>
    <s v="New York"/>
    <n v="10011"/>
    <x v="3"/>
    <s v="TEC-PH-10002549"/>
    <x v="2"/>
    <x v="7"/>
    <s v="Polycom SoundPoint IP 450 VoIP phone"/>
    <n v="677.58"/>
    <n v="3"/>
    <n v="0"/>
    <n v="176.17080000000001"/>
    <n v="0.26"/>
    <s v="Large"/>
    <x v="3"/>
    <x v="10"/>
  </r>
  <r>
    <n v="1340"/>
    <s v="CA-2017-100524"/>
    <d v="2017-03-31T00:00:00"/>
    <d v="2017-04-02T00:00:00"/>
    <s v="Second Class"/>
    <s v="CM-12115"/>
    <x v="441"/>
    <s v="Consumer"/>
    <s v="United States"/>
    <s v="New York City"/>
    <s v="New York"/>
    <n v="10011"/>
    <x v="3"/>
    <s v="OFF-PA-10004911"/>
    <x v="1"/>
    <x v="10"/>
    <s v="Rediform S.O.S. 1-Up Phone Message Bk, 4-1/4x3-1/16 Bk, 1 Form/Pg, 40 Messages/Bk, 3/Pk"/>
    <n v="75.040000000000006"/>
    <n v="8"/>
    <n v="0"/>
    <n v="36.019199999999998"/>
    <n v="0.47999999999999993"/>
    <s v="Small"/>
    <x v="3"/>
    <x v="10"/>
  </r>
  <r>
    <n v="1341"/>
    <s v="CA-2017-113481"/>
    <d v="2017-02-01T00:00:00"/>
    <d v="2017-01-04T00:00:00"/>
    <s v="First Class"/>
    <s v="AS-10045"/>
    <x v="442"/>
    <s v="Corporate"/>
    <s v="United States"/>
    <s v="Jacksonville"/>
    <s v="North Carolina"/>
    <n v="28540"/>
    <x v="0"/>
    <s v="TEC-MA-10002178"/>
    <x v="2"/>
    <x v="15"/>
    <s v="Cisco CP-7937G Unified IP Conference Station Phone"/>
    <n v="695.7"/>
    <n v="2"/>
    <n v="0.5"/>
    <n v="-27.827999999999999"/>
    <n v="-3.9999999999999994E-2"/>
    <s v="Large"/>
    <x v="3"/>
    <x v="11"/>
  </r>
  <r>
    <n v="1342"/>
    <s v="CA-2017-113481"/>
    <d v="2017-02-01T00:00:00"/>
    <d v="2017-01-04T00:00:00"/>
    <s v="First Class"/>
    <s v="AS-10045"/>
    <x v="442"/>
    <s v="Corporate"/>
    <s v="United States"/>
    <s v="Jacksonville"/>
    <s v="North Carolina"/>
    <n v="28540"/>
    <x v="0"/>
    <s v="OFF-BI-10003694"/>
    <x v="1"/>
    <x v="8"/>
    <s v="Avery 3 1/2&quot; Diskette Storage Pages, 10/Pack"/>
    <n v="15.66"/>
    <n v="5"/>
    <n v="0.7"/>
    <n v="-12.528"/>
    <n v="-0.8"/>
    <s v="Small"/>
    <x v="3"/>
    <x v="11"/>
  </r>
  <r>
    <n v="1343"/>
    <s v="CA-2017-113481"/>
    <d v="2017-02-01T00:00:00"/>
    <d v="2017-01-04T00:00:00"/>
    <s v="First Class"/>
    <s v="AS-10045"/>
    <x v="442"/>
    <s v="Corporate"/>
    <s v="United States"/>
    <s v="Jacksonville"/>
    <s v="North Carolina"/>
    <n v="28540"/>
    <x v="0"/>
    <s v="OFF-BI-10000474"/>
    <x v="1"/>
    <x v="8"/>
    <s v="Avery Recycled Flexi-View Covers for Binding Systems"/>
    <n v="28.853999999999999"/>
    <n v="6"/>
    <n v="0.7"/>
    <n v="-21.159600000000001"/>
    <n v="-0.73333333333333339"/>
    <s v="Small"/>
    <x v="3"/>
    <x v="11"/>
  </r>
  <r>
    <n v="1344"/>
    <s v="CA-2015-131758"/>
    <d v="2015-05-28T00:00:00"/>
    <d v="2015-06-01T00:00:00"/>
    <s v="Standard Class"/>
    <s v="KB-16315"/>
    <x v="41"/>
    <s v="Consumer"/>
    <s v="United States"/>
    <s v="Freeport"/>
    <s v="New York"/>
    <n v="11520"/>
    <x v="3"/>
    <s v="OFF-AR-10000411"/>
    <x v="1"/>
    <x v="6"/>
    <s v="Boston 16701 Slimline Battery Pencil Sharpener"/>
    <n v="47.82"/>
    <n v="3"/>
    <n v="0"/>
    <n v="14.346"/>
    <n v="0.3"/>
    <s v="Small"/>
    <x v="1"/>
    <x v="5"/>
  </r>
  <r>
    <n v="1345"/>
    <s v="CA-2015-131758"/>
    <d v="2015-05-28T00:00:00"/>
    <d v="2015-06-01T00:00:00"/>
    <s v="Standard Class"/>
    <s v="KB-16315"/>
    <x v="41"/>
    <s v="Consumer"/>
    <s v="United States"/>
    <s v="Freeport"/>
    <s v="New York"/>
    <n v="11520"/>
    <x v="3"/>
    <s v="OFF-LA-10000262"/>
    <x v="1"/>
    <x v="2"/>
    <s v="Avery 494"/>
    <n v="13.05"/>
    <n v="5"/>
    <n v="0"/>
    <n v="6.0030000000000001"/>
    <n v="0.45999999999999996"/>
    <s v="Small"/>
    <x v="1"/>
    <x v="5"/>
  </r>
  <r>
    <n v="1346"/>
    <s v="CA-2014-118339"/>
    <d v="2014-03-17T00:00:00"/>
    <d v="2014-03-24T00:00:00"/>
    <s v="Standard Class"/>
    <s v="BN-11515"/>
    <x v="202"/>
    <s v="Consumer"/>
    <s v="United States"/>
    <s v="Lakeville"/>
    <s v="Minnesota"/>
    <n v="55044"/>
    <x v="2"/>
    <s v="OFF-AP-10001154"/>
    <x v="1"/>
    <x v="9"/>
    <s v="Bionaire Personal Warm Mist Humidifier/Vaporizer"/>
    <n v="93.78"/>
    <n v="2"/>
    <n v="0"/>
    <n v="36.574199999999998"/>
    <n v="0.38999999999999996"/>
    <s v="Small"/>
    <x v="2"/>
    <x v="10"/>
  </r>
  <r>
    <n v="1347"/>
    <s v="CA-2014-118339"/>
    <d v="2014-03-17T00:00:00"/>
    <d v="2014-03-24T00:00:00"/>
    <s v="Standard Class"/>
    <s v="BN-11515"/>
    <x v="202"/>
    <s v="Consumer"/>
    <s v="United States"/>
    <s v="Lakeville"/>
    <s v="Minnesota"/>
    <n v="55044"/>
    <x v="2"/>
    <s v="OFF-PA-10000466"/>
    <x v="1"/>
    <x v="10"/>
    <s v="Memo Book, 100 Message Capacity, 5 3/8” x 11”"/>
    <n v="47.18"/>
    <n v="7"/>
    <n v="0"/>
    <n v="23.59"/>
    <n v="0.5"/>
    <s v="Small"/>
    <x v="2"/>
    <x v="10"/>
  </r>
  <r>
    <n v="1348"/>
    <s v="CA-2014-118339"/>
    <d v="2014-03-17T00:00:00"/>
    <d v="2014-03-24T00:00:00"/>
    <s v="Standard Class"/>
    <s v="BN-11515"/>
    <x v="202"/>
    <s v="Consumer"/>
    <s v="United States"/>
    <s v="Lakeville"/>
    <s v="Minnesota"/>
    <n v="55044"/>
    <x v="2"/>
    <s v="OFF-AR-10003829"/>
    <x v="1"/>
    <x v="6"/>
    <s v="Newell 35"/>
    <n v="19.68"/>
    <n v="6"/>
    <n v="0"/>
    <n v="5.7072000000000003"/>
    <n v="0.29000000000000004"/>
    <s v="Small"/>
    <x v="2"/>
    <x v="10"/>
  </r>
  <r>
    <n v="1349"/>
    <s v="CA-2014-118339"/>
    <d v="2014-03-17T00:00:00"/>
    <d v="2014-03-24T00:00:00"/>
    <s v="Standard Class"/>
    <s v="BN-11515"/>
    <x v="202"/>
    <s v="Consumer"/>
    <s v="United States"/>
    <s v="Lakeville"/>
    <s v="Minnesota"/>
    <n v="55044"/>
    <x v="2"/>
    <s v="OFF-BI-10001758"/>
    <x v="1"/>
    <x v="8"/>
    <s v="Wilson Jones 14 Line Acrylic Coated Pressboard Data Binders"/>
    <n v="53.4"/>
    <n v="10"/>
    <n v="0"/>
    <n v="25.097999999999999"/>
    <n v="0.47"/>
    <s v="Small"/>
    <x v="2"/>
    <x v="10"/>
  </r>
  <r>
    <n v="1350"/>
    <s v="CA-2014-118339"/>
    <d v="2014-03-17T00:00:00"/>
    <d v="2014-03-24T00:00:00"/>
    <s v="Standard Class"/>
    <s v="BN-11515"/>
    <x v="202"/>
    <s v="Consumer"/>
    <s v="United States"/>
    <s v="Lakeville"/>
    <s v="Minnesota"/>
    <n v="55044"/>
    <x v="2"/>
    <s v="OFF-BI-10000136"/>
    <x v="1"/>
    <x v="8"/>
    <s v="Avery Non-Stick Heavy Duty View Round Locking Ring Binders"/>
    <n v="35.880000000000003"/>
    <n v="6"/>
    <n v="0"/>
    <n v="17.2224"/>
    <n v="0.48"/>
    <s v="Small"/>
    <x v="2"/>
    <x v="10"/>
  </r>
  <r>
    <n v="1351"/>
    <s v="CA-2014-153976"/>
    <d v="2014-03-10T00:00:00"/>
    <d v="2014-10-08T00:00:00"/>
    <s v="Second Class"/>
    <s v="BP-11290"/>
    <x v="443"/>
    <s v="Consumer"/>
    <s v="United States"/>
    <s v="Evanston"/>
    <s v="Illinois"/>
    <n v="60201"/>
    <x v="2"/>
    <s v="FUR-CH-10002880"/>
    <x v="0"/>
    <x v="1"/>
    <s v="Global High-Back Leather Tilter, Burgundy"/>
    <n v="258.279"/>
    <n v="3"/>
    <n v="0.3"/>
    <n v="-70.104299999999995"/>
    <n v="-0.27142857142857141"/>
    <s v="Medium"/>
    <x v="2"/>
    <x v="10"/>
  </r>
  <r>
    <n v="1352"/>
    <s v="CA-2016-162901"/>
    <d v="2016-03-28T00:00:00"/>
    <d v="2016-03-31T00:00:00"/>
    <s v="First Class"/>
    <s v="AS-10045"/>
    <x v="442"/>
    <s v="Corporate"/>
    <s v="United States"/>
    <s v="Arlington"/>
    <s v="Virginia"/>
    <n v="22204"/>
    <x v="0"/>
    <s v="OFF-ST-10000649"/>
    <x v="1"/>
    <x v="4"/>
    <s v="Hanging Personal Folder File"/>
    <n v="31.4"/>
    <n v="2"/>
    <n v="0"/>
    <n v="7.85"/>
    <n v="0.25"/>
    <s v="Small"/>
    <x v="0"/>
    <x v="10"/>
  </r>
  <r>
    <n v="1353"/>
    <s v="CA-2017-162978"/>
    <d v="2017-04-05T00:00:00"/>
    <d v="2017-05-09T00:00:00"/>
    <s v="Standard Class"/>
    <s v="LW-16990"/>
    <x v="352"/>
    <s v="Corporate"/>
    <s v="United States"/>
    <s v="San Francisco"/>
    <s v="California"/>
    <n v="94109"/>
    <x v="1"/>
    <s v="TEC-PH-10003092"/>
    <x v="2"/>
    <x v="7"/>
    <s v="Motorola L804"/>
    <n v="183.96"/>
    <n v="5"/>
    <n v="0.2"/>
    <n v="20.695499999999999"/>
    <n v="0.11249999999999999"/>
    <s v="Medium"/>
    <x v="3"/>
    <x v="4"/>
  </r>
  <r>
    <n v="1354"/>
    <s v="CA-2017-162978"/>
    <d v="2017-04-05T00:00:00"/>
    <d v="2017-05-09T00:00:00"/>
    <s v="Standard Class"/>
    <s v="LW-16990"/>
    <x v="352"/>
    <s v="Corporate"/>
    <s v="United States"/>
    <s v="San Francisco"/>
    <s v="California"/>
    <n v="94109"/>
    <x v="1"/>
    <s v="OFF-PA-10002250"/>
    <x v="1"/>
    <x v="10"/>
    <s v="Things To Do Today Pad"/>
    <n v="17.61"/>
    <n v="3"/>
    <n v="0"/>
    <n v="8.4527999999999999"/>
    <n v="0.48"/>
    <s v="Small"/>
    <x v="3"/>
    <x v="4"/>
  </r>
  <r>
    <n v="1355"/>
    <s v="CA-2017-162978"/>
    <d v="2017-04-05T00:00:00"/>
    <d v="2017-05-09T00:00:00"/>
    <s v="Standard Class"/>
    <s v="LW-16990"/>
    <x v="352"/>
    <s v="Corporate"/>
    <s v="United States"/>
    <s v="San Francisco"/>
    <s v="California"/>
    <n v="94109"/>
    <x v="1"/>
    <s v="FUR-TA-10003473"/>
    <x v="0"/>
    <x v="3"/>
    <s v="Bretford Rectangular Conference Table Tops"/>
    <n v="300.904"/>
    <n v="1"/>
    <n v="0.2"/>
    <n v="11.283899999999999"/>
    <n v="3.7499999999999999E-2"/>
    <s v="Medium"/>
    <x v="3"/>
    <x v="4"/>
  </r>
  <r>
    <n v="1356"/>
    <s v="US-2014-160444"/>
    <d v="2014-05-07T00:00:00"/>
    <d v="2014-07-05T00:00:00"/>
    <s v="Same Day"/>
    <s v="DC-12850"/>
    <x v="419"/>
    <s v="Consumer"/>
    <s v="United States"/>
    <s v="Houston"/>
    <s v="Texas"/>
    <n v="77036"/>
    <x v="2"/>
    <s v="OFF-ST-10001522"/>
    <x v="1"/>
    <x v="4"/>
    <s v="Gould Plastics 18-Pocket Panel Bin, 34w x 5-1/4d x 20-1/2h"/>
    <n v="220.77600000000001"/>
    <n v="3"/>
    <n v="0.2"/>
    <n v="-44.155200000000001"/>
    <n v="-0.19999999999999998"/>
    <s v="Medium"/>
    <x v="2"/>
    <x v="5"/>
  </r>
  <r>
    <n v="1357"/>
    <s v="US-2014-160444"/>
    <d v="2014-05-07T00:00:00"/>
    <d v="2014-07-05T00:00:00"/>
    <s v="Same Day"/>
    <s v="DC-12850"/>
    <x v="419"/>
    <s v="Consumer"/>
    <s v="United States"/>
    <s v="Houston"/>
    <s v="Texas"/>
    <n v="77036"/>
    <x v="2"/>
    <s v="OFF-ST-10000563"/>
    <x v="1"/>
    <x v="4"/>
    <s v="Fellowes Bankers Box Stor/Drawer Steel Plus"/>
    <n v="281.42399999999998"/>
    <n v="11"/>
    <n v="0.2"/>
    <n v="-35.177999999999997"/>
    <n v="-0.125"/>
    <s v="Medium"/>
    <x v="2"/>
    <x v="5"/>
  </r>
  <r>
    <n v="1358"/>
    <s v="CA-2016-145247"/>
    <d v="2016-05-05T00:00:00"/>
    <d v="2016-05-07T00:00:00"/>
    <s v="First Class"/>
    <s v="ND-18370"/>
    <x v="444"/>
    <s v="Consumer"/>
    <s v="United States"/>
    <s v="Louisville"/>
    <s v="Kentucky"/>
    <n v="40214"/>
    <x v="0"/>
    <s v="OFF-PA-10003641"/>
    <x v="1"/>
    <x v="10"/>
    <s v="Xerox 1909"/>
    <n v="79.14"/>
    <n v="3"/>
    <n v="0"/>
    <n v="36.404400000000003"/>
    <n v="0.46"/>
    <s v="Small"/>
    <x v="0"/>
    <x v="5"/>
  </r>
  <r>
    <n v="1359"/>
    <s v="CA-2017-160045"/>
    <d v="2017-04-26T00:00:00"/>
    <d v="2017-04-27T00:00:00"/>
    <s v="First Class"/>
    <s v="LB-16735"/>
    <x v="445"/>
    <s v="Consumer"/>
    <s v="United States"/>
    <s v="Fort Worth"/>
    <s v="Texas"/>
    <n v="76106"/>
    <x v="2"/>
    <s v="FUR-FU-10000010"/>
    <x v="0"/>
    <x v="5"/>
    <s v="DAX Value U-Channel Document Frames, Easel Back"/>
    <n v="1.988"/>
    <n v="1"/>
    <n v="0.6"/>
    <n v="-1.4413"/>
    <n v="-0.72499999999999998"/>
    <s v="Small"/>
    <x v="3"/>
    <x v="4"/>
  </r>
  <r>
    <n v="1360"/>
    <s v="US-2014-151925"/>
    <d v="2014-09-26T00:00:00"/>
    <d v="2014-10-01T00:00:00"/>
    <s v="Second Class"/>
    <s v="KT-16465"/>
    <x v="446"/>
    <s v="Consumer"/>
    <s v="United States"/>
    <s v="Los Angeles"/>
    <s v="California"/>
    <n v="90049"/>
    <x v="1"/>
    <s v="FUR-CH-10002961"/>
    <x v="0"/>
    <x v="1"/>
    <s v="Leather Task Chair, Black"/>
    <n v="145.56800000000001"/>
    <n v="2"/>
    <n v="0.2"/>
    <n v="0"/>
    <n v="0"/>
    <s v="Medium"/>
    <x v="2"/>
    <x v="3"/>
  </r>
  <r>
    <n v="1361"/>
    <s v="CA-2017-125199"/>
    <d v="2017-10-19T00:00:00"/>
    <d v="2017-10-25T00:00:00"/>
    <s v="Standard Class"/>
    <s v="HM-14860"/>
    <x v="447"/>
    <s v="Corporate"/>
    <s v="United States"/>
    <s v="Philadelphia"/>
    <s v="Pennsylvania"/>
    <n v="19120"/>
    <x v="3"/>
    <s v="OFF-AR-10002956"/>
    <x v="1"/>
    <x v="6"/>
    <s v="Boston 16801 Nautilus Battery Pencil Sharpener"/>
    <n v="123.256"/>
    <n v="7"/>
    <n v="0.2"/>
    <n v="9.2441999999999993"/>
    <n v="7.4999999999999997E-2"/>
    <s v="Medium"/>
    <x v="3"/>
    <x v="8"/>
  </r>
  <r>
    <n v="1362"/>
    <s v="CA-2017-125199"/>
    <d v="2017-10-19T00:00:00"/>
    <d v="2017-10-25T00:00:00"/>
    <s v="Standard Class"/>
    <s v="HM-14860"/>
    <x v="447"/>
    <s v="Corporate"/>
    <s v="United States"/>
    <s v="Philadelphia"/>
    <s v="Pennsylvania"/>
    <n v="19120"/>
    <x v="3"/>
    <s v="OFF-PA-10004041"/>
    <x v="1"/>
    <x v="10"/>
    <s v="It's Hot Message Books with Stickers, 2 3/4&quot; x 5&quot;"/>
    <n v="23.68"/>
    <n v="4"/>
    <n v="0.2"/>
    <n v="7.4"/>
    <n v="0.3125"/>
    <s v="Small"/>
    <x v="3"/>
    <x v="8"/>
  </r>
  <r>
    <n v="1363"/>
    <s v="CA-2017-125199"/>
    <d v="2017-10-19T00:00:00"/>
    <d v="2017-10-25T00:00:00"/>
    <s v="Standard Class"/>
    <s v="HM-14860"/>
    <x v="447"/>
    <s v="Corporate"/>
    <s v="United States"/>
    <s v="Philadelphia"/>
    <s v="Pennsylvania"/>
    <n v="19120"/>
    <x v="3"/>
    <s v="TEC-PH-10001336"/>
    <x v="2"/>
    <x v="7"/>
    <s v="Digium D40 VoIP phone"/>
    <n v="309.57600000000002"/>
    <n v="4"/>
    <n v="0.4"/>
    <n v="-56.755600000000001"/>
    <n v="-0.18333333333333332"/>
    <s v="Medium"/>
    <x v="3"/>
    <x v="8"/>
  </r>
  <r>
    <n v="1364"/>
    <s v="US-2017-155425"/>
    <d v="2017-10-11T00:00:00"/>
    <d v="2017-11-11T00:00:00"/>
    <s v="First Class"/>
    <s v="AB-10600"/>
    <x v="448"/>
    <s v="Corporate"/>
    <s v="United States"/>
    <s v="Tucson"/>
    <s v="Arizona"/>
    <n v="85705"/>
    <x v="1"/>
    <s v="OFF-BI-10001036"/>
    <x v="1"/>
    <x v="8"/>
    <s v="Cardinal EasyOpen D-Ring Binders"/>
    <n v="38.387999999999998"/>
    <n v="14"/>
    <n v="0.7"/>
    <n v="-25.591999999999999"/>
    <n v="-0.66666666666666663"/>
    <s v="Small"/>
    <x v="3"/>
    <x v="8"/>
  </r>
  <r>
    <n v="1365"/>
    <s v="US-2017-155425"/>
    <d v="2017-10-11T00:00:00"/>
    <d v="2017-11-11T00:00:00"/>
    <s v="First Class"/>
    <s v="AB-10600"/>
    <x v="448"/>
    <s v="Corporate"/>
    <s v="United States"/>
    <s v="Tucson"/>
    <s v="Arizona"/>
    <n v="85705"/>
    <x v="1"/>
    <s v="TEC-MA-10003183"/>
    <x v="2"/>
    <x v="15"/>
    <s v="DYMO CardScan Personal V9 Business Card Scanner"/>
    <n v="95.994"/>
    <n v="2"/>
    <n v="0.7"/>
    <n v="-63.996000000000002"/>
    <n v="-0.66666666666666674"/>
    <s v="Small"/>
    <x v="3"/>
    <x v="8"/>
  </r>
  <r>
    <n v="1366"/>
    <s v="US-2017-155425"/>
    <d v="2017-10-11T00:00:00"/>
    <d v="2017-11-11T00:00:00"/>
    <s v="First Class"/>
    <s v="AB-10600"/>
    <x v="448"/>
    <s v="Corporate"/>
    <s v="United States"/>
    <s v="Tucson"/>
    <s v="Arizona"/>
    <n v="85705"/>
    <x v="1"/>
    <s v="TEC-AC-10001314"/>
    <x v="2"/>
    <x v="11"/>
    <s v="Case Logic 2.4GHz Wireless Keyboard"/>
    <n v="239.952"/>
    <n v="6"/>
    <n v="0.2"/>
    <n v="-35.992800000000003"/>
    <n v="-0.15000000000000002"/>
    <s v="Medium"/>
    <x v="3"/>
    <x v="8"/>
  </r>
  <r>
    <n v="1367"/>
    <s v="US-2017-155425"/>
    <d v="2017-10-11T00:00:00"/>
    <d v="2017-11-11T00:00:00"/>
    <s v="First Class"/>
    <s v="AB-10600"/>
    <x v="448"/>
    <s v="Corporate"/>
    <s v="United States"/>
    <s v="Tucson"/>
    <s v="Arizona"/>
    <n v="85705"/>
    <x v="1"/>
    <s v="TEC-PH-10002563"/>
    <x v="2"/>
    <x v="7"/>
    <s v="Adtran 1202752G1"/>
    <n v="201.584"/>
    <n v="2"/>
    <n v="0.2"/>
    <n v="15.1188"/>
    <n v="7.4999999999999997E-2"/>
    <s v="Medium"/>
    <x v="3"/>
    <x v="8"/>
  </r>
  <r>
    <n v="1368"/>
    <s v="US-2017-155425"/>
    <d v="2017-10-11T00:00:00"/>
    <d v="2017-11-11T00:00:00"/>
    <s v="First Class"/>
    <s v="AB-10600"/>
    <x v="448"/>
    <s v="Corporate"/>
    <s v="United States"/>
    <s v="Tucson"/>
    <s v="Arizona"/>
    <n v="85705"/>
    <x v="1"/>
    <s v="FUR-CH-10003312"/>
    <x v="0"/>
    <x v="1"/>
    <s v="Hon 2090 “Pillow Soft” Series Mid Back Swivel/Tilt Chairs"/>
    <n v="899.13599999999997"/>
    <n v="4"/>
    <n v="0.2"/>
    <n v="-146.1096"/>
    <n v="-0.16250000000000001"/>
    <s v="Large"/>
    <x v="3"/>
    <x v="8"/>
  </r>
  <r>
    <n v="1369"/>
    <s v="CA-2017-133249"/>
    <d v="2017-08-07T00:00:00"/>
    <d v="2017-07-11T00:00:00"/>
    <s v="First Class"/>
    <s v="SZ-20035"/>
    <x v="449"/>
    <s v="Home Office"/>
    <s v="United States"/>
    <s v="Pico Rivera"/>
    <s v="California"/>
    <n v="90660"/>
    <x v="1"/>
    <s v="FUR-FU-10001588"/>
    <x v="0"/>
    <x v="5"/>
    <s v="Deflect-o SuperTray Unbreakable Stackable Tray, Letter, Black"/>
    <n v="145.9"/>
    <n v="5"/>
    <n v="0"/>
    <n v="62.737000000000002"/>
    <n v="0.43"/>
    <s v="Medium"/>
    <x v="3"/>
    <x v="0"/>
  </r>
  <r>
    <n v="1370"/>
    <s v="US-2015-103471"/>
    <d v="2015-12-24T00:00:00"/>
    <d v="2015-12-28T00:00:00"/>
    <s v="Standard Class"/>
    <s v="JR-15670"/>
    <x v="439"/>
    <s v="Consumer"/>
    <s v="United States"/>
    <s v="Colorado Springs"/>
    <s v="Colorado"/>
    <n v="80906"/>
    <x v="1"/>
    <s v="FUR-BO-10002613"/>
    <x v="0"/>
    <x v="0"/>
    <s v="Atlantic Metals Mobile 4-Shelf Bookcases, Custom Colors"/>
    <n v="590.05799999999999"/>
    <n v="7"/>
    <n v="0.7"/>
    <n v="-786.74400000000003"/>
    <n v="-1.3333333333333335"/>
    <s v="Large"/>
    <x v="1"/>
    <x v="1"/>
  </r>
  <r>
    <n v="1371"/>
    <s v="US-2015-103471"/>
    <d v="2015-12-24T00:00:00"/>
    <d v="2015-12-28T00:00:00"/>
    <s v="Standard Class"/>
    <s v="JR-15670"/>
    <x v="439"/>
    <s v="Consumer"/>
    <s v="United States"/>
    <s v="Colorado Springs"/>
    <s v="Colorado"/>
    <n v="80906"/>
    <x v="1"/>
    <s v="OFF-AR-10003405"/>
    <x v="1"/>
    <x v="6"/>
    <s v="Dixon My First Ticonderoga Pencil, #2"/>
    <n v="14.04"/>
    <n v="3"/>
    <n v="0.2"/>
    <n v="1.5794999999999999"/>
    <n v="0.1125"/>
    <s v="Small"/>
    <x v="1"/>
    <x v="1"/>
  </r>
  <r>
    <n v="1372"/>
    <s v="CA-2017-136672"/>
    <d v="2017-07-03T00:00:00"/>
    <d v="2017-03-12T00:00:00"/>
    <s v="Standard Class"/>
    <s v="MG-17890"/>
    <x v="450"/>
    <s v="Home Office"/>
    <s v="United States"/>
    <s v="Clinton"/>
    <s v="Maryland"/>
    <n v="20735"/>
    <x v="3"/>
    <s v="TEC-AC-10004510"/>
    <x v="2"/>
    <x v="11"/>
    <s v="Logitech Desktop MK120 Mouse and keyboard Combo"/>
    <n v="49.08"/>
    <n v="3"/>
    <n v="0"/>
    <n v="4.9080000000000004"/>
    <n v="0.1"/>
    <s v="Small"/>
    <x v="3"/>
    <x v="6"/>
  </r>
  <r>
    <n v="1373"/>
    <s v="US-2014-157021"/>
    <d v="2014-01-04T00:00:00"/>
    <d v="2014-04-06T00:00:00"/>
    <s v="Second Class"/>
    <s v="KM-16720"/>
    <x v="27"/>
    <s v="Consumer"/>
    <s v="United States"/>
    <s v="Vallejo"/>
    <s v="California"/>
    <n v="94591"/>
    <x v="1"/>
    <s v="OFF-LA-10002312"/>
    <x v="1"/>
    <x v="2"/>
    <s v="Avery 490"/>
    <n v="29.6"/>
    <n v="2"/>
    <n v="0"/>
    <n v="14.8"/>
    <n v="0.5"/>
    <s v="Small"/>
    <x v="2"/>
    <x v="7"/>
  </r>
  <r>
    <n v="1374"/>
    <s v="US-2014-157021"/>
    <d v="2014-01-04T00:00:00"/>
    <d v="2014-04-06T00:00:00"/>
    <s v="Second Class"/>
    <s v="KM-16720"/>
    <x v="27"/>
    <s v="Consumer"/>
    <s v="United States"/>
    <s v="Vallejo"/>
    <s v="California"/>
    <n v="94591"/>
    <x v="1"/>
    <s v="OFF-BI-10000042"/>
    <x v="1"/>
    <x v="8"/>
    <s v="Pressboard Data Binder, Crimson, 12&quot; X 8 1/2&quot;"/>
    <n v="17.088000000000001"/>
    <n v="4"/>
    <n v="0.2"/>
    <n v="5.5536000000000003"/>
    <n v="0.32500000000000001"/>
    <s v="Small"/>
    <x v="2"/>
    <x v="7"/>
  </r>
  <r>
    <n v="1375"/>
    <s v="CA-2015-120362"/>
    <d v="2015-09-14T00:00:00"/>
    <d v="2015-09-19T00:00:00"/>
    <s v="Standard Class"/>
    <s v="CA-12265"/>
    <x v="244"/>
    <s v="Consumer"/>
    <s v="United States"/>
    <s v="Provo"/>
    <s v="Utah"/>
    <n v="84604"/>
    <x v="1"/>
    <s v="FUR-TA-10003008"/>
    <x v="0"/>
    <x v="3"/>
    <s v="Lesro Round Back Collection Coffee Table, End Table"/>
    <n v="912.75"/>
    <n v="5"/>
    <n v="0"/>
    <n v="118.6575"/>
    <n v="0.13"/>
    <s v="Large"/>
    <x v="1"/>
    <x v="3"/>
  </r>
  <r>
    <n v="1376"/>
    <s v="CA-2014-126361"/>
    <d v="2014-04-08T00:00:00"/>
    <d v="2014-08-09T00:00:00"/>
    <s v="Second Class"/>
    <s v="VD-21670"/>
    <x v="104"/>
    <s v="Consumer"/>
    <s v="United States"/>
    <s v="Pleasant Grove"/>
    <s v="Utah"/>
    <n v="84062"/>
    <x v="1"/>
    <s v="OFF-AP-10003590"/>
    <x v="1"/>
    <x v="9"/>
    <s v="Hoover WindTunnel Plus Canister Vacuum"/>
    <n v="1089.75"/>
    <n v="3"/>
    <n v="0"/>
    <n v="305.13"/>
    <n v="0.27999999999999997"/>
    <s v="Large"/>
    <x v="2"/>
    <x v="4"/>
  </r>
  <r>
    <n v="1377"/>
    <s v="CA-2014-126361"/>
    <d v="2014-04-08T00:00:00"/>
    <d v="2014-08-09T00:00:00"/>
    <s v="Second Class"/>
    <s v="VD-21670"/>
    <x v="104"/>
    <s v="Consumer"/>
    <s v="United States"/>
    <s v="Pleasant Grove"/>
    <s v="Utah"/>
    <n v="84062"/>
    <x v="1"/>
    <s v="OFF-PA-10000806"/>
    <x v="1"/>
    <x v="10"/>
    <s v="Xerox 1934"/>
    <n v="447.84"/>
    <n v="8"/>
    <n v="0"/>
    <n v="219.44159999999999"/>
    <n v="0.49"/>
    <s v="Medium"/>
    <x v="2"/>
    <x v="4"/>
  </r>
  <r>
    <n v="1378"/>
    <s v="CA-2014-126361"/>
    <d v="2014-04-08T00:00:00"/>
    <d v="2014-08-09T00:00:00"/>
    <s v="Second Class"/>
    <s v="VD-21670"/>
    <x v="104"/>
    <s v="Consumer"/>
    <s v="United States"/>
    <s v="Pleasant Grove"/>
    <s v="Utah"/>
    <n v="84062"/>
    <x v="1"/>
    <s v="OFF-AR-10000896"/>
    <x v="1"/>
    <x v="6"/>
    <s v="Newell 329"/>
    <n v="16.399999999999999"/>
    <n v="5"/>
    <n v="0"/>
    <n v="4.2640000000000002"/>
    <n v="0.26000000000000006"/>
    <s v="Small"/>
    <x v="2"/>
    <x v="4"/>
  </r>
  <r>
    <n v="1379"/>
    <s v="CA-2014-126361"/>
    <d v="2014-04-08T00:00:00"/>
    <d v="2014-08-09T00:00:00"/>
    <s v="Second Class"/>
    <s v="VD-21670"/>
    <x v="104"/>
    <s v="Consumer"/>
    <s v="United States"/>
    <s v="Pleasant Grove"/>
    <s v="Utah"/>
    <n v="84062"/>
    <x v="1"/>
    <s v="TEC-PH-10002310"/>
    <x v="2"/>
    <x v="7"/>
    <s v="Panasonic KX T7731-B Digital phone"/>
    <n v="399.96"/>
    <n v="5"/>
    <n v="0.2"/>
    <n v="34.996499999999997"/>
    <n v="8.7499999999999994E-2"/>
    <s v="Medium"/>
    <x v="2"/>
    <x v="4"/>
  </r>
  <r>
    <n v="1380"/>
    <s v="CA-2014-126361"/>
    <d v="2014-04-08T00:00:00"/>
    <d v="2014-08-09T00:00:00"/>
    <s v="Second Class"/>
    <s v="VD-21670"/>
    <x v="104"/>
    <s v="Consumer"/>
    <s v="United States"/>
    <s v="Pleasant Grove"/>
    <s v="Utah"/>
    <n v="84062"/>
    <x v="1"/>
    <s v="OFF-ST-10002289"/>
    <x v="1"/>
    <x v="4"/>
    <s v="Safco Wire Cube Shelving System, For Use as 4 or 5 14&quot; Cubes, Black"/>
    <n v="158.9"/>
    <n v="5"/>
    <n v="0"/>
    <n v="7.9450000000000003"/>
    <n v="0.05"/>
    <s v="Medium"/>
    <x v="2"/>
    <x v="4"/>
  </r>
  <r>
    <n v="1381"/>
    <s v="CA-2014-126361"/>
    <d v="2014-04-08T00:00:00"/>
    <d v="2014-08-09T00:00:00"/>
    <s v="Second Class"/>
    <s v="VD-21670"/>
    <x v="104"/>
    <s v="Consumer"/>
    <s v="United States"/>
    <s v="Pleasant Grove"/>
    <s v="Utah"/>
    <n v="84062"/>
    <x v="1"/>
    <s v="OFF-BI-10002852"/>
    <x v="1"/>
    <x v="8"/>
    <s v="Ibico Standard Transparent Covers"/>
    <n v="13.183999999999999"/>
    <n v="1"/>
    <n v="0.2"/>
    <n v="4.7792000000000003"/>
    <n v="0.36250000000000004"/>
    <s v="Small"/>
    <x v="2"/>
    <x v="4"/>
  </r>
  <r>
    <n v="1382"/>
    <s v="US-2016-100566"/>
    <d v="2016-03-09T00:00:00"/>
    <d v="2016-09-09T00:00:00"/>
    <s v="Standard Class"/>
    <s v="JK-16120"/>
    <x v="451"/>
    <s v="Home Office"/>
    <s v="United States"/>
    <s v="Aurora"/>
    <s v="Illinois"/>
    <n v="60505"/>
    <x v="2"/>
    <s v="FUR-FU-10003394"/>
    <x v="0"/>
    <x v="5"/>
    <s v="Tenex &quot;The Solids&quot; Textured Chair Mats"/>
    <n v="83.951999999999998"/>
    <n v="3"/>
    <n v="0.6"/>
    <n v="-90.248400000000004"/>
    <n v="-1.0750000000000002"/>
    <s v="Small"/>
    <x v="0"/>
    <x v="10"/>
  </r>
  <r>
    <n v="1383"/>
    <s v="US-2016-108504"/>
    <d v="2016-05-02T00:00:00"/>
    <d v="2016-02-05T00:00:00"/>
    <s v="Same Day"/>
    <s v="PP-18955"/>
    <x v="452"/>
    <s v="Home Office"/>
    <s v="United States"/>
    <s v="Smyrna"/>
    <s v="Georgia"/>
    <n v="30080"/>
    <x v="0"/>
    <s v="OFF-ST-10002344"/>
    <x v="1"/>
    <x v="4"/>
    <s v="Carina 42&quot;Hx23 3/4&quot;W Media Storage Unit"/>
    <n v="80.98"/>
    <n v="1"/>
    <n v="0"/>
    <n v="1.6195999999999999"/>
    <n v="1.9999999999999997E-2"/>
    <s v="Small"/>
    <x v="0"/>
    <x v="5"/>
  </r>
  <r>
    <n v="1384"/>
    <s v="US-2016-108504"/>
    <d v="2016-05-02T00:00:00"/>
    <d v="2016-02-05T00:00:00"/>
    <s v="Same Day"/>
    <s v="PP-18955"/>
    <x v="452"/>
    <s v="Home Office"/>
    <s v="United States"/>
    <s v="Smyrna"/>
    <s v="Georgia"/>
    <n v="30080"/>
    <x v="0"/>
    <s v="OFF-PA-10001289"/>
    <x v="1"/>
    <x v="10"/>
    <s v="White Computer Printout Paper by Universal"/>
    <n v="348.84"/>
    <n v="9"/>
    <n v="0"/>
    <n v="170.9316"/>
    <n v="0.49000000000000005"/>
    <s v="Medium"/>
    <x v="0"/>
    <x v="5"/>
  </r>
  <r>
    <n v="1385"/>
    <s v="US-2016-108504"/>
    <d v="2016-05-02T00:00:00"/>
    <d v="2016-02-05T00:00:00"/>
    <s v="Same Day"/>
    <s v="PP-18955"/>
    <x v="452"/>
    <s v="Home Office"/>
    <s v="United States"/>
    <s v="Smyrna"/>
    <s v="Georgia"/>
    <n v="30080"/>
    <x v="0"/>
    <s v="OFF-FA-10000053"/>
    <x v="1"/>
    <x v="13"/>
    <s v="Revere Boxed Rubber Bands by Revere"/>
    <n v="9.4499999999999993"/>
    <n v="5"/>
    <n v="0"/>
    <n v="0.189"/>
    <n v="0.02"/>
    <s v="Small"/>
    <x v="0"/>
    <x v="5"/>
  </r>
  <r>
    <n v="1386"/>
    <s v="US-2016-108504"/>
    <d v="2016-05-02T00:00:00"/>
    <d v="2016-02-05T00:00:00"/>
    <s v="Same Day"/>
    <s v="PP-18955"/>
    <x v="452"/>
    <s v="Home Office"/>
    <s v="United States"/>
    <s v="Smyrna"/>
    <s v="Georgia"/>
    <n v="30080"/>
    <x v="0"/>
    <s v="FUR-FU-10004091"/>
    <x v="0"/>
    <x v="5"/>
    <s v="Eldon 200 Class Desk Accessories, Black"/>
    <n v="18.84"/>
    <n v="3"/>
    <n v="0"/>
    <n v="7.1592000000000002"/>
    <n v="0.38"/>
    <s v="Small"/>
    <x v="0"/>
    <x v="5"/>
  </r>
  <r>
    <n v="1387"/>
    <s v="US-2016-108504"/>
    <d v="2016-05-02T00:00:00"/>
    <d v="2016-02-05T00:00:00"/>
    <s v="Same Day"/>
    <s v="PP-18955"/>
    <x v="452"/>
    <s v="Home Office"/>
    <s v="United States"/>
    <s v="Smyrna"/>
    <s v="Georgia"/>
    <n v="30080"/>
    <x v="0"/>
    <s v="FUR-BO-10004015"/>
    <x v="0"/>
    <x v="0"/>
    <s v="Bush Andora Bookcase, Maple/Graphite Gray Finish"/>
    <n v="239.98"/>
    <n v="2"/>
    <n v="0"/>
    <n v="52.7956"/>
    <n v="0.22"/>
    <s v="Medium"/>
    <x v="0"/>
    <x v="5"/>
  </r>
  <r>
    <n v="1388"/>
    <s v="US-2016-108504"/>
    <d v="2016-05-02T00:00:00"/>
    <d v="2016-02-05T00:00:00"/>
    <s v="Same Day"/>
    <s v="PP-18955"/>
    <x v="452"/>
    <s v="Home Office"/>
    <s v="United States"/>
    <s v="Smyrna"/>
    <s v="Georgia"/>
    <n v="30080"/>
    <x v="0"/>
    <s v="OFF-EN-10003001"/>
    <x v="1"/>
    <x v="12"/>
    <s v="Ames Color-File Green Diamond Border X-ray Mailers"/>
    <n v="167.96"/>
    <n v="2"/>
    <n v="0"/>
    <n v="78.941199999999995"/>
    <n v="0.47"/>
    <s v="Medium"/>
    <x v="0"/>
    <x v="5"/>
  </r>
  <r>
    <n v="1389"/>
    <s v="US-2016-108504"/>
    <d v="2016-05-02T00:00:00"/>
    <d v="2016-02-05T00:00:00"/>
    <s v="Same Day"/>
    <s v="PP-18955"/>
    <x v="452"/>
    <s v="Home Office"/>
    <s v="United States"/>
    <s v="Smyrna"/>
    <s v="Georgia"/>
    <n v="30080"/>
    <x v="0"/>
    <s v="TEC-PH-10000215"/>
    <x v="2"/>
    <x v="7"/>
    <s v="Plantronics Cordless Phone Headset with In-line Volume - M214C"/>
    <n v="104.85"/>
    <n v="3"/>
    <n v="0"/>
    <n v="28.3095"/>
    <n v="0.27"/>
    <s v="Medium"/>
    <x v="0"/>
    <x v="5"/>
  </r>
  <r>
    <n v="1390"/>
    <s v="US-2016-108504"/>
    <d v="2016-05-02T00:00:00"/>
    <d v="2016-02-05T00:00:00"/>
    <s v="Same Day"/>
    <s v="PP-18955"/>
    <x v="452"/>
    <s v="Home Office"/>
    <s v="United States"/>
    <s v="Smyrna"/>
    <s v="Georgia"/>
    <n v="30080"/>
    <x v="0"/>
    <s v="TEC-PH-10003645"/>
    <x v="2"/>
    <x v="7"/>
    <s v="Aastra 57i VoIP phone"/>
    <n v="484.83"/>
    <n v="3"/>
    <n v="0"/>
    <n v="126.0558"/>
    <n v="0.26"/>
    <s v="Medium"/>
    <x v="0"/>
    <x v="5"/>
  </r>
  <r>
    <n v="1391"/>
    <s v="US-2016-108504"/>
    <d v="2016-05-02T00:00:00"/>
    <d v="2016-02-05T00:00:00"/>
    <s v="Same Day"/>
    <s v="PP-18955"/>
    <x v="452"/>
    <s v="Home Office"/>
    <s v="United States"/>
    <s v="Smyrna"/>
    <s v="Georgia"/>
    <n v="30080"/>
    <x v="0"/>
    <s v="OFF-PA-10000357"/>
    <x v="1"/>
    <x v="10"/>
    <s v="White Dual Perf Computer Printout Paper, 2700 Sheets, 1 Part, Heavyweight, 20 lbs., 14 7/8 x 11"/>
    <n v="122.97"/>
    <n v="3"/>
    <n v="0"/>
    <n v="60.255299999999998"/>
    <n v="0.49"/>
    <s v="Medium"/>
    <x v="0"/>
    <x v="5"/>
  </r>
  <r>
    <n v="1392"/>
    <s v="US-2016-108504"/>
    <d v="2016-05-02T00:00:00"/>
    <d v="2016-02-05T00:00:00"/>
    <s v="Same Day"/>
    <s v="PP-18955"/>
    <x v="452"/>
    <s v="Home Office"/>
    <s v="United States"/>
    <s v="Smyrna"/>
    <s v="Georgia"/>
    <n v="30080"/>
    <x v="0"/>
    <s v="OFF-ST-10004804"/>
    <x v="1"/>
    <x v="4"/>
    <s v="Belkin 19&quot; Vented Equipment Shelf, Black"/>
    <n v="154.44"/>
    <n v="3"/>
    <n v="0"/>
    <n v="1.5444"/>
    <n v="0.01"/>
    <s v="Medium"/>
    <x v="0"/>
    <x v="5"/>
  </r>
  <r>
    <n v="1393"/>
    <s v="US-2016-108504"/>
    <d v="2016-05-02T00:00:00"/>
    <d v="2016-02-05T00:00:00"/>
    <s v="Same Day"/>
    <s v="PP-18955"/>
    <x v="452"/>
    <s v="Home Office"/>
    <s v="United States"/>
    <s v="Smyrna"/>
    <s v="Georgia"/>
    <n v="30080"/>
    <x v="0"/>
    <s v="OFF-PA-10003892"/>
    <x v="1"/>
    <x v="10"/>
    <s v="Xerox 1943"/>
    <n v="342.37"/>
    <n v="7"/>
    <n v="0"/>
    <n v="160.91390000000001"/>
    <n v="0.47000000000000003"/>
    <s v="Medium"/>
    <x v="0"/>
    <x v="5"/>
  </r>
  <r>
    <n v="1394"/>
    <s v="CA-2017-124828"/>
    <d v="2017-03-07T00:00:00"/>
    <d v="2017-07-04T00:00:00"/>
    <s v="First Class"/>
    <s v="YS-21880"/>
    <x v="453"/>
    <s v="Corporate"/>
    <s v="United States"/>
    <s v="Burlington"/>
    <s v="North Carolina"/>
    <n v="27217"/>
    <x v="0"/>
    <s v="OFF-AR-10003514"/>
    <x v="1"/>
    <x v="6"/>
    <s v="4009 Highlighters by Sanford"/>
    <n v="9.5519999999999996"/>
    <n v="3"/>
    <n v="0.2"/>
    <n v="1.5522"/>
    <n v="0.16250000000000001"/>
    <s v="Small"/>
    <x v="3"/>
    <x v="10"/>
  </r>
  <r>
    <n v="1395"/>
    <s v="US-2017-117247"/>
    <d v="2017-09-10T00:00:00"/>
    <d v="2017-10-14T00:00:00"/>
    <s v="Standard Class"/>
    <s v="CK-12760"/>
    <x v="316"/>
    <s v="Corporate"/>
    <s v="United States"/>
    <s v="Aurora"/>
    <s v="Illinois"/>
    <n v="60505"/>
    <x v="2"/>
    <s v="FUR-TA-10002958"/>
    <x v="0"/>
    <x v="3"/>
    <s v="Bevis Oval Conference Table, Walnut"/>
    <n v="652.45000000000005"/>
    <n v="5"/>
    <n v="0.5"/>
    <n v="-430.61700000000002"/>
    <n v="-0.66"/>
    <s v="Large"/>
    <x v="3"/>
    <x v="3"/>
  </r>
  <r>
    <n v="1396"/>
    <s v="US-2017-117247"/>
    <d v="2017-09-10T00:00:00"/>
    <d v="2017-10-14T00:00:00"/>
    <s v="Standard Class"/>
    <s v="CK-12760"/>
    <x v="316"/>
    <s v="Corporate"/>
    <s v="United States"/>
    <s v="Aurora"/>
    <s v="Illinois"/>
    <n v="60505"/>
    <x v="2"/>
    <s v="FUR-TA-10001676"/>
    <x v="0"/>
    <x v="3"/>
    <s v="Hon 61000 Series Interactive Training Tables"/>
    <n v="66.644999999999996"/>
    <n v="3"/>
    <n v="0.5"/>
    <n v="-42.652799999999999"/>
    <n v="-0.64"/>
    <s v="Small"/>
    <x v="3"/>
    <x v="3"/>
  </r>
  <r>
    <n v="1397"/>
    <s v="CA-2016-124485"/>
    <d v="2016-11-24T00:00:00"/>
    <d v="2016-11-26T00:00:00"/>
    <s v="First Class"/>
    <s v="NC-18340"/>
    <x v="396"/>
    <s v="Consumer"/>
    <s v="United States"/>
    <s v="New York City"/>
    <s v="New York"/>
    <n v="10035"/>
    <x v="3"/>
    <s v="OFF-BI-10000822"/>
    <x v="1"/>
    <x v="8"/>
    <s v="Acco PRESSTEX Data Binder with Storage Hooks, Light Blue, 9 1/2&quot; X 11&quot;"/>
    <n v="17.216000000000001"/>
    <n v="4"/>
    <n v="0.2"/>
    <n v="6.0255999999999998"/>
    <n v="0.35"/>
    <s v="Small"/>
    <x v="0"/>
    <x v="2"/>
  </r>
  <r>
    <n v="1398"/>
    <s v="CA-2016-124485"/>
    <d v="2016-11-24T00:00:00"/>
    <d v="2016-11-26T00:00:00"/>
    <s v="First Class"/>
    <s v="NC-18340"/>
    <x v="396"/>
    <s v="Consumer"/>
    <s v="United States"/>
    <s v="New York City"/>
    <s v="New York"/>
    <n v="10035"/>
    <x v="3"/>
    <s v="OFF-PA-10004971"/>
    <x v="1"/>
    <x v="10"/>
    <s v="Xerox 196"/>
    <n v="11.56"/>
    <n v="2"/>
    <n v="0"/>
    <n v="5.6643999999999997"/>
    <n v="0.48999999999999994"/>
    <s v="Small"/>
    <x v="0"/>
    <x v="2"/>
  </r>
  <r>
    <n v="1399"/>
    <s v="CA-2016-124485"/>
    <d v="2016-11-24T00:00:00"/>
    <d v="2016-11-26T00:00:00"/>
    <s v="First Class"/>
    <s v="NC-18340"/>
    <x v="396"/>
    <s v="Consumer"/>
    <s v="United States"/>
    <s v="New York City"/>
    <s v="New York"/>
    <n v="10035"/>
    <x v="3"/>
    <s v="TEC-AC-10002323"/>
    <x v="2"/>
    <x v="11"/>
    <s v="SanDisk Ultra 32 GB MicroSDHC Class 10 Memory Card"/>
    <n v="88.4"/>
    <n v="4"/>
    <n v="0"/>
    <n v="11.492000000000001"/>
    <n v="0.13"/>
    <s v="Small"/>
    <x v="0"/>
    <x v="2"/>
  </r>
  <r>
    <n v="1400"/>
    <s v="CA-2016-124485"/>
    <d v="2016-11-24T00:00:00"/>
    <d v="2016-11-26T00:00:00"/>
    <s v="First Class"/>
    <s v="NC-18340"/>
    <x v="396"/>
    <s v="Consumer"/>
    <s v="United States"/>
    <s v="New York City"/>
    <s v="New York"/>
    <n v="10035"/>
    <x v="3"/>
    <s v="OFF-PA-10004888"/>
    <x v="1"/>
    <x v="10"/>
    <s v="Xerox 217"/>
    <n v="6.48"/>
    <n v="1"/>
    <n v="0"/>
    <n v="3.1103999999999998"/>
    <n v="0.47999999999999993"/>
    <s v="Small"/>
    <x v="0"/>
    <x v="2"/>
  </r>
  <r>
    <n v="1401"/>
    <s v="CA-2016-159212"/>
    <d v="2016-01-11T00:00:00"/>
    <d v="2016-11-05T00:00:00"/>
    <s v="Standard Class"/>
    <s v="KM-16375"/>
    <x v="454"/>
    <s v="Home Office"/>
    <s v="United States"/>
    <s v="Salem"/>
    <s v="Virginia"/>
    <n v="24153"/>
    <x v="0"/>
    <s v="TEC-PH-10003988"/>
    <x v="2"/>
    <x v="7"/>
    <s v="LF Elite 3D Dazzle Designer Hard Case Cover, Lf Stylus Pen and Wiper For Apple Iphone 5c Mini Lite"/>
    <n v="21.8"/>
    <n v="2"/>
    <n v="0"/>
    <n v="6.1040000000000001"/>
    <n v="0.27999999999999997"/>
    <s v="Small"/>
    <x v="0"/>
    <x v="7"/>
  </r>
  <r>
    <n v="1402"/>
    <s v="CA-2016-159212"/>
    <d v="2016-01-11T00:00:00"/>
    <d v="2016-11-05T00:00:00"/>
    <s v="Standard Class"/>
    <s v="KM-16375"/>
    <x v="454"/>
    <s v="Home Office"/>
    <s v="United States"/>
    <s v="Salem"/>
    <s v="Virginia"/>
    <n v="24153"/>
    <x v="0"/>
    <s v="OFF-EN-10002230"/>
    <x v="1"/>
    <x v="12"/>
    <s v="Airmail Envelopes"/>
    <n v="251.79"/>
    <n v="3"/>
    <n v="0"/>
    <n v="118.3413"/>
    <n v="0.47000000000000003"/>
    <s v="Medium"/>
    <x v="0"/>
    <x v="7"/>
  </r>
  <r>
    <n v="1403"/>
    <s v="US-2016-161396"/>
    <d v="2016-04-19T00:00:00"/>
    <d v="2016-04-25T00:00:00"/>
    <s v="Standard Class"/>
    <s v="GM-14455"/>
    <x v="39"/>
    <s v="Home Office"/>
    <s v="United States"/>
    <s v="Columbus"/>
    <s v="Ohio"/>
    <n v="43229"/>
    <x v="3"/>
    <s v="FUR-TA-10002622"/>
    <x v="0"/>
    <x v="3"/>
    <s v="Bush Andora Conference Table, Maple/Graphite Gray Finish"/>
    <n v="205.17599999999999"/>
    <n v="2"/>
    <n v="0.4"/>
    <n v="-58.133200000000002"/>
    <n v="-0.28333333333333338"/>
    <s v="Medium"/>
    <x v="0"/>
    <x v="4"/>
  </r>
  <r>
    <n v="1404"/>
    <s v="US-2016-161396"/>
    <d v="2016-04-19T00:00:00"/>
    <d v="2016-04-25T00:00:00"/>
    <s v="Standard Class"/>
    <s v="GM-14455"/>
    <x v="39"/>
    <s v="Home Office"/>
    <s v="United States"/>
    <s v="Columbus"/>
    <s v="Ohio"/>
    <n v="43229"/>
    <x v="3"/>
    <s v="OFF-PA-10000418"/>
    <x v="1"/>
    <x v="10"/>
    <s v="Xerox 189"/>
    <n v="419.4"/>
    <n v="5"/>
    <n v="0.2"/>
    <n v="146.79"/>
    <n v="0.35"/>
    <s v="Medium"/>
    <x v="0"/>
    <x v="4"/>
  </r>
  <r>
    <n v="1405"/>
    <s v="US-2014-118486"/>
    <d v="2014-06-04T00:00:00"/>
    <d v="2014-04-08T00:00:00"/>
    <s v="First Class"/>
    <s v="SD-20485"/>
    <x v="174"/>
    <s v="Home Office"/>
    <s v="United States"/>
    <s v="Philadelphia"/>
    <s v="Pennsylvania"/>
    <n v="19143"/>
    <x v="3"/>
    <s v="OFF-SU-10004498"/>
    <x v="1"/>
    <x v="14"/>
    <s v="Martin-Yale Premier Letter Opener"/>
    <n v="10.304"/>
    <n v="1"/>
    <n v="0.2"/>
    <n v="-2.1896"/>
    <n v="-0.21249999999999999"/>
    <s v="Small"/>
    <x v="2"/>
    <x v="9"/>
  </r>
  <r>
    <n v="1406"/>
    <s v="US-2014-118486"/>
    <d v="2014-06-04T00:00:00"/>
    <d v="2014-04-08T00:00:00"/>
    <s v="First Class"/>
    <s v="SD-20485"/>
    <x v="174"/>
    <s v="Home Office"/>
    <s v="United States"/>
    <s v="Philadelphia"/>
    <s v="Pennsylvania"/>
    <n v="19143"/>
    <x v="3"/>
    <s v="FUR-TA-10001039"/>
    <x v="0"/>
    <x v="3"/>
    <s v="KI Adjustable-Height Table"/>
    <n v="154.76400000000001"/>
    <n v="3"/>
    <n v="0.4"/>
    <n v="-36.111600000000003"/>
    <n v="-0.23333333333333334"/>
    <s v="Medium"/>
    <x v="2"/>
    <x v="9"/>
  </r>
  <r>
    <n v="1407"/>
    <s v="US-2014-118486"/>
    <d v="2014-06-04T00:00:00"/>
    <d v="2014-04-08T00:00:00"/>
    <s v="First Class"/>
    <s v="SD-20485"/>
    <x v="174"/>
    <s v="Home Office"/>
    <s v="United States"/>
    <s v="Philadelphia"/>
    <s v="Pennsylvania"/>
    <n v="19143"/>
    <x v="3"/>
    <s v="TEC-AC-10004659"/>
    <x v="2"/>
    <x v="11"/>
    <s v="Imation Secure+ Hardware Encrypted USB 2.0 Flash Drive; 16GB"/>
    <n v="116.78400000000001"/>
    <n v="2"/>
    <n v="0.2"/>
    <n v="21.896999999999998"/>
    <n v="0.18749999999999997"/>
    <s v="Medium"/>
    <x v="2"/>
    <x v="9"/>
  </r>
  <r>
    <n v="1408"/>
    <s v="CA-2016-130407"/>
    <d v="2016-02-09T00:00:00"/>
    <d v="2016-09-06T00:00:00"/>
    <s v="Standard Class"/>
    <s v="KD-16270"/>
    <x v="30"/>
    <s v="Consumer"/>
    <s v="United States"/>
    <s v="New York City"/>
    <s v="New York"/>
    <n v="10024"/>
    <x v="3"/>
    <s v="OFF-AR-10002240"/>
    <x v="1"/>
    <x v="6"/>
    <s v="Panasonic KP-150 Electric Pencil Sharpener"/>
    <n v="75.48"/>
    <n v="2"/>
    <n v="0"/>
    <n v="19.6248"/>
    <n v="0.26"/>
    <s v="Small"/>
    <x v="0"/>
    <x v="11"/>
  </r>
  <r>
    <n v="1409"/>
    <s v="CA-2016-130407"/>
    <d v="2016-02-09T00:00:00"/>
    <d v="2016-09-06T00:00:00"/>
    <s v="Standard Class"/>
    <s v="KD-16270"/>
    <x v="30"/>
    <s v="Consumer"/>
    <s v="United States"/>
    <s v="New York City"/>
    <s v="New York"/>
    <n v="10024"/>
    <x v="3"/>
    <s v="FUR-FU-10001967"/>
    <x v="0"/>
    <x v="5"/>
    <s v="Telescoping Adjustable Floor Lamp"/>
    <n v="39.979999999999997"/>
    <n v="2"/>
    <n v="0"/>
    <n v="9.9949999999999992"/>
    <n v="0.25"/>
    <s v="Small"/>
    <x v="0"/>
    <x v="11"/>
  </r>
  <r>
    <n v="1410"/>
    <s v="US-2016-122245"/>
    <d v="2016-09-25T00:00:00"/>
    <d v="2016-09-30T00:00:00"/>
    <s v="Standard Class"/>
    <s v="AB-10105"/>
    <x v="455"/>
    <s v="Consumer"/>
    <s v="United States"/>
    <s v="Phoenix"/>
    <s v="Arizona"/>
    <n v="85023"/>
    <x v="1"/>
    <s v="FUR-TA-10002356"/>
    <x v="0"/>
    <x v="3"/>
    <s v="Bevis Boat-Shaped Conference Table"/>
    <n v="393.16500000000002"/>
    <n v="3"/>
    <n v="0.5"/>
    <n v="-204.44579999999999"/>
    <n v="-0.51999999999999991"/>
    <s v="Medium"/>
    <x v="0"/>
    <x v="3"/>
  </r>
  <r>
    <n v="1411"/>
    <s v="CA-2017-105144"/>
    <d v="2017-04-11T00:00:00"/>
    <d v="2017-11-11T00:00:00"/>
    <s v="Standard Class"/>
    <s v="SZ-20035"/>
    <x v="449"/>
    <s v="Home Office"/>
    <s v="United States"/>
    <s v="Grand Prairie"/>
    <s v="Texas"/>
    <n v="75051"/>
    <x v="2"/>
    <s v="OFF-LA-10003923"/>
    <x v="1"/>
    <x v="2"/>
    <s v="Alphabetical Labels for Top Tab Filing"/>
    <n v="23.68"/>
    <n v="2"/>
    <n v="0.2"/>
    <n v="8.8800000000000008"/>
    <n v="0.37500000000000006"/>
    <s v="Small"/>
    <x v="3"/>
    <x v="4"/>
  </r>
  <r>
    <n v="1412"/>
    <s v="CA-2016-136329"/>
    <d v="2016-09-07T00:00:00"/>
    <d v="2016-07-13T00:00:00"/>
    <s v="Standard Class"/>
    <s v="JD-15895"/>
    <x v="63"/>
    <s v="Corporate"/>
    <s v="United States"/>
    <s v="New York City"/>
    <s v="New York"/>
    <n v="10035"/>
    <x v="3"/>
    <s v="FUR-CH-10002335"/>
    <x v="0"/>
    <x v="1"/>
    <s v="Hon GuestStacker Chair"/>
    <n v="408.00599999999997"/>
    <n v="2"/>
    <n v="0.1"/>
    <n v="72.534400000000005"/>
    <n v="0.17777777777777781"/>
    <s v="Medium"/>
    <x v="0"/>
    <x v="3"/>
  </r>
  <r>
    <n v="1413"/>
    <s v="CA-2016-136329"/>
    <d v="2016-09-07T00:00:00"/>
    <d v="2016-07-13T00:00:00"/>
    <s v="Standard Class"/>
    <s v="JD-15895"/>
    <x v="63"/>
    <s v="Corporate"/>
    <s v="United States"/>
    <s v="New York City"/>
    <s v="New York"/>
    <n v="10035"/>
    <x v="3"/>
    <s v="FUR-FU-10000723"/>
    <x v="0"/>
    <x v="5"/>
    <s v="Deflect-o EconoMat Studded, No Bevel Mat for Low Pile Carpeting"/>
    <n v="165.28"/>
    <n v="4"/>
    <n v="0"/>
    <n v="14.8752"/>
    <n v="0.09"/>
    <s v="Medium"/>
    <x v="0"/>
    <x v="3"/>
  </r>
  <r>
    <n v="1414"/>
    <s v="CA-2014-146640"/>
    <d v="2014-06-30T00:00:00"/>
    <d v="2014-07-05T00:00:00"/>
    <s v="Standard Class"/>
    <s v="HA-14905"/>
    <x v="456"/>
    <s v="Consumer"/>
    <s v="United States"/>
    <s v="New York City"/>
    <s v="New York"/>
    <n v="10024"/>
    <x v="3"/>
    <s v="OFF-BI-10002867"/>
    <x v="1"/>
    <x v="8"/>
    <s v="GBC Recycled Regency Composition Covers"/>
    <n v="334.76799999999997"/>
    <n v="7"/>
    <n v="0.2"/>
    <n v="108.7996"/>
    <n v="0.32500000000000001"/>
    <s v="Medium"/>
    <x v="2"/>
    <x v="9"/>
  </r>
  <r>
    <n v="1415"/>
    <s v="CA-2017-115994"/>
    <d v="2017-01-28T00:00:00"/>
    <d v="2017-01-31T00:00:00"/>
    <s v="Second Class"/>
    <s v="BT-11305"/>
    <x v="457"/>
    <s v="Home Office"/>
    <s v="United States"/>
    <s v="Costa Mesa"/>
    <s v="California"/>
    <n v="92627"/>
    <x v="1"/>
    <s v="TEC-AC-10000580"/>
    <x v="2"/>
    <x v="11"/>
    <s v="Logitech G13 Programmable Gameboard with LCD Display"/>
    <n v="239.97"/>
    <n v="3"/>
    <n v="0"/>
    <n v="26.396699999999999"/>
    <n v="0.11"/>
    <s v="Medium"/>
    <x v="3"/>
    <x v="7"/>
  </r>
  <r>
    <n v="1416"/>
    <s v="CA-2017-115994"/>
    <d v="2017-01-28T00:00:00"/>
    <d v="2017-01-31T00:00:00"/>
    <s v="Second Class"/>
    <s v="BT-11305"/>
    <x v="457"/>
    <s v="Home Office"/>
    <s v="United States"/>
    <s v="Costa Mesa"/>
    <s v="California"/>
    <n v="92627"/>
    <x v="1"/>
    <s v="FUR-FU-10003976"/>
    <x v="0"/>
    <x v="5"/>
    <s v="DAX Executive Solid Wood Document Frame, Desktop or Hang, Mahogany, 5 x 7"/>
    <n v="37.74"/>
    <n v="3"/>
    <n v="0"/>
    <n v="12.8316"/>
    <n v="0.33999999999999997"/>
    <s v="Small"/>
    <x v="3"/>
    <x v="7"/>
  </r>
  <r>
    <n v="1417"/>
    <s v="CA-2015-126697"/>
    <d v="2015-09-21T00:00:00"/>
    <d v="2015-09-24T00:00:00"/>
    <s v="First Class"/>
    <s v="SV-20815"/>
    <x v="458"/>
    <s v="Corporate"/>
    <s v="United States"/>
    <s v="Houston"/>
    <s v="Texas"/>
    <n v="77041"/>
    <x v="2"/>
    <s v="TEC-PH-10002922"/>
    <x v="2"/>
    <x v="7"/>
    <s v="ShoreTel ShorePhone IP 230 VoIP phone"/>
    <n v="946.34400000000005"/>
    <n v="7"/>
    <n v="0.2"/>
    <n v="118.29300000000001"/>
    <n v="0.125"/>
    <s v="Large"/>
    <x v="1"/>
    <x v="3"/>
  </r>
  <r>
    <n v="1418"/>
    <s v="CA-2015-126697"/>
    <d v="2015-09-21T00:00:00"/>
    <d v="2015-09-24T00:00:00"/>
    <s v="First Class"/>
    <s v="SV-20815"/>
    <x v="458"/>
    <s v="Corporate"/>
    <s v="United States"/>
    <s v="Houston"/>
    <s v="Texas"/>
    <n v="77041"/>
    <x v="2"/>
    <s v="TEC-AC-10004353"/>
    <x v="2"/>
    <x v="11"/>
    <s v="Hypercom P1300 Pinpad"/>
    <n v="151.19999999999999"/>
    <n v="3"/>
    <n v="0.2"/>
    <n v="32.130000000000003"/>
    <n v="0.21250000000000002"/>
    <s v="Medium"/>
    <x v="1"/>
    <x v="3"/>
  </r>
  <r>
    <n v="1419"/>
    <s v="CA-2015-126697"/>
    <d v="2015-09-21T00:00:00"/>
    <d v="2015-09-24T00:00:00"/>
    <s v="First Class"/>
    <s v="SV-20815"/>
    <x v="458"/>
    <s v="Corporate"/>
    <s v="United States"/>
    <s v="Houston"/>
    <s v="Texas"/>
    <n v="77041"/>
    <x v="2"/>
    <s v="FUR-FU-10001706"/>
    <x v="0"/>
    <x v="5"/>
    <s v="Longer-Life Soft White Bulbs"/>
    <n v="4.9279999999999999"/>
    <n v="4"/>
    <n v="0.6"/>
    <n v="-1.4783999999999999"/>
    <n v="-0.3"/>
    <s v="Small"/>
    <x v="1"/>
    <x v="3"/>
  </r>
  <r>
    <n v="1420"/>
    <s v="CA-2015-124800"/>
    <d v="2015-09-26T00:00:00"/>
    <d v="2015-09-30T00:00:00"/>
    <s v="Standard Class"/>
    <s v="RW-19540"/>
    <x v="459"/>
    <s v="Corporate"/>
    <s v="United States"/>
    <s v="Mesa"/>
    <s v="Arizona"/>
    <n v="85204"/>
    <x v="1"/>
    <s v="OFF-PA-10000501"/>
    <x v="1"/>
    <x v="10"/>
    <s v="Petty Cash Envelope"/>
    <n v="86.272000000000006"/>
    <n v="4"/>
    <n v="0.2"/>
    <n v="31.273599999999998"/>
    <n v="0.36249999999999993"/>
    <s v="Small"/>
    <x v="1"/>
    <x v="3"/>
  </r>
  <r>
    <n v="1421"/>
    <s v="CA-2015-124800"/>
    <d v="2015-09-26T00:00:00"/>
    <d v="2015-09-30T00:00:00"/>
    <s v="Standard Class"/>
    <s v="RW-19540"/>
    <x v="459"/>
    <s v="Corporate"/>
    <s v="United States"/>
    <s v="Mesa"/>
    <s v="Arizona"/>
    <n v="85204"/>
    <x v="1"/>
    <s v="OFF-BI-10000778"/>
    <x v="1"/>
    <x v="8"/>
    <s v="GBC VeloBinder Electric Binding Machine"/>
    <n v="72.587999999999994"/>
    <n v="2"/>
    <n v="0.7"/>
    <n v="-48.392000000000003"/>
    <n v="-0.66666666666666674"/>
    <s v="Small"/>
    <x v="1"/>
    <x v="3"/>
  </r>
  <r>
    <n v="1422"/>
    <s v="CA-2015-124800"/>
    <d v="2015-09-26T00:00:00"/>
    <d v="2015-09-30T00:00:00"/>
    <s v="Standard Class"/>
    <s v="RW-19540"/>
    <x v="459"/>
    <s v="Corporate"/>
    <s v="United States"/>
    <s v="Mesa"/>
    <s v="Arizona"/>
    <n v="85204"/>
    <x v="1"/>
    <s v="OFF-AP-10004980"/>
    <x v="1"/>
    <x v="9"/>
    <s v="3M Replacement Filter for Office Air Cleaner for 20' x 33' Room"/>
    <n v="60.671999999999997"/>
    <n v="2"/>
    <n v="0.2"/>
    <n v="14.409599999999999"/>
    <n v="0.23749999999999999"/>
    <s v="Small"/>
    <x v="1"/>
    <x v="3"/>
  </r>
  <r>
    <n v="1423"/>
    <s v="CA-2015-124800"/>
    <d v="2015-09-26T00:00:00"/>
    <d v="2015-09-30T00:00:00"/>
    <s v="Standard Class"/>
    <s v="RW-19540"/>
    <x v="459"/>
    <s v="Corporate"/>
    <s v="United States"/>
    <s v="Mesa"/>
    <s v="Arizona"/>
    <n v="85204"/>
    <x v="1"/>
    <s v="OFF-BI-10003984"/>
    <x v="1"/>
    <x v="8"/>
    <s v="Lock-Up Easel 'Spel-Binder'"/>
    <n v="77.031000000000006"/>
    <n v="9"/>
    <n v="0.7"/>
    <n v="-59.057099999999998"/>
    <n v="-0.76666666666666661"/>
    <s v="Small"/>
    <x v="1"/>
    <x v="3"/>
  </r>
  <r>
    <n v="1424"/>
    <s v="CA-2015-124800"/>
    <d v="2015-09-26T00:00:00"/>
    <d v="2015-09-30T00:00:00"/>
    <s v="Standard Class"/>
    <s v="RW-19540"/>
    <x v="459"/>
    <s v="Corporate"/>
    <s v="United States"/>
    <s v="Mesa"/>
    <s v="Arizona"/>
    <n v="85204"/>
    <x v="1"/>
    <s v="OFF-ST-10000798"/>
    <x v="1"/>
    <x v="4"/>
    <s v="2300 Heavy-Duty Transfer File Systems by Perma"/>
    <n v="119.904"/>
    <n v="6"/>
    <n v="0.2"/>
    <n v="-1.4987999999999999"/>
    <n v="-1.2499999999999999E-2"/>
    <s v="Medium"/>
    <x v="1"/>
    <x v="3"/>
  </r>
  <r>
    <n v="1425"/>
    <s v="CA-2015-124800"/>
    <d v="2015-09-26T00:00:00"/>
    <d v="2015-09-30T00:00:00"/>
    <s v="Standard Class"/>
    <s v="RW-19540"/>
    <x v="459"/>
    <s v="Corporate"/>
    <s v="United States"/>
    <s v="Mesa"/>
    <s v="Arizona"/>
    <n v="85204"/>
    <x v="1"/>
    <s v="TEC-PH-10001750"/>
    <x v="2"/>
    <x v="7"/>
    <s v="Samsung Rugby III"/>
    <n v="263.95999999999998"/>
    <n v="5"/>
    <n v="0.2"/>
    <n v="23.096499999999999"/>
    <n v="8.7500000000000008E-2"/>
    <s v="Medium"/>
    <x v="1"/>
    <x v="3"/>
  </r>
  <r>
    <n v="1426"/>
    <s v="CA-2015-124800"/>
    <d v="2015-09-26T00:00:00"/>
    <d v="2015-09-30T00:00:00"/>
    <s v="Standard Class"/>
    <s v="RW-19540"/>
    <x v="459"/>
    <s v="Corporate"/>
    <s v="United States"/>
    <s v="Mesa"/>
    <s v="Arizona"/>
    <n v="85204"/>
    <x v="1"/>
    <s v="OFF-ST-10002743"/>
    <x v="1"/>
    <x v="4"/>
    <s v="SAFCO Boltless Steel Shelving"/>
    <n v="363.64800000000002"/>
    <n v="4"/>
    <n v="0.2"/>
    <n v="-86.366399999999999"/>
    <n v="-0.23749999999999999"/>
    <s v="Medium"/>
    <x v="1"/>
    <x v="3"/>
  </r>
  <r>
    <n v="1427"/>
    <s v="US-2015-164448"/>
    <d v="2015-10-31T00:00:00"/>
    <d v="2015-11-04T00:00:00"/>
    <s v="Second Class"/>
    <s v="DK-12835"/>
    <x v="460"/>
    <s v="Corporate"/>
    <s v="United States"/>
    <s v="Salinas"/>
    <s v="California"/>
    <n v="93905"/>
    <x v="1"/>
    <s v="OFF-BI-10002949"/>
    <x v="1"/>
    <x v="8"/>
    <s v="Prestige Round Ring Binders"/>
    <n v="9.7279999999999998"/>
    <n v="2"/>
    <n v="0.2"/>
    <n v="3.2831999999999999"/>
    <n v="0.33750000000000002"/>
    <s v="Small"/>
    <x v="1"/>
    <x v="8"/>
  </r>
  <r>
    <n v="1428"/>
    <s v="US-2015-164448"/>
    <d v="2015-10-31T00:00:00"/>
    <d v="2015-11-04T00:00:00"/>
    <s v="Second Class"/>
    <s v="DK-12835"/>
    <x v="460"/>
    <s v="Corporate"/>
    <s v="United States"/>
    <s v="Salinas"/>
    <s v="California"/>
    <n v="93905"/>
    <x v="1"/>
    <s v="OFF-EN-10002600"/>
    <x v="1"/>
    <x v="12"/>
    <s v="Redi-Strip #10 Envelopes, 4 1/8 x 9 1/2"/>
    <n v="14.75"/>
    <n v="5"/>
    <n v="0"/>
    <n v="7.08"/>
    <n v="0.48"/>
    <s v="Small"/>
    <x v="1"/>
    <x v="8"/>
  </r>
  <r>
    <n v="1429"/>
    <s v="US-2015-164448"/>
    <d v="2015-10-31T00:00:00"/>
    <d v="2015-11-04T00:00:00"/>
    <s v="Second Class"/>
    <s v="DK-12835"/>
    <x v="460"/>
    <s v="Corporate"/>
    <s v="United States"/>
    <s v="Salinas"/>
    <s v="California"/>
    <n v="93905"/>
    <x v="1"/>
    <s v="OFF-BI-10003708"/>
    <x v="1"/>
    <x v="8"/>
    <s v="Acco Four Pocket Poly Ring Binder with Label Holder, Smoke, 1&quot;"/>
    <n v="29.8"/>
    <n v="5"/>
    <n v="0.2"/>
    <n v="9.3125"/>
    <n v="0.3125"/>
    <s v="Small"/>
    <x v="1"/>
    <x v="8"/>
  </r>
  <r>
    <n v="1430"/>
    <s v="US-2015-164448"/>
    <d v="2015-10-31T00:00:00"/>
    <d v="2015-11-04T00:00:00"/>
    <s v="Second Class"/>
    <s v="DK-12835"/>
    <x v="460"/>
    <s v="Corporate"/>
    <s v="United States"/>
    <s v="Salinas"/>
    <s v="California"/>
    <n v="93905"/>
    <x v="1"/>
    <s v="OFF-LA-10003510"/>
    <x v="1"/>
    <x v="2"/>
    <s v="Avery 4027 File Folder Labels for Dot Matrix Printers, 5000 Labels per Box, White"/>
    <n v="427.42"/>
    <n v="14"/>
    <n v="0"/>
    <n v="196.61320000000001"/>
    <n v="0.46"/>
    <s v="Medium"/>
    <x v="1"/>
    <x v="8"/>
  </r>
  <r>
    <n v="1431"/>
    <s v="CA-2017-122700"/>
    <d v="2017-11-26T00:00:00"/>
    <d v="2017-11-30T00:00:00"/>
    <s v="Standard Class"/>
    <s v="LT-17110"/>
    <x v="299"/>
    <s v="Consumer"/>
    <s v="United States"/>
    <s v="Columbus"/>
    <s v="Ohio"/>
    <n v="43229"/>
    <x v="3"/>
    <s v="TEC-PH-10003092"/>
    <x v="2"/>
    <x v="7"/>
    <s v="Motorola L804"/>
    <n v="220.75200000000001"/>
    <n v="8"/>
    <n v="0.4"/>
    <n v="-40.471200000000003"/>
    <n v="-0.18333333333333335"/>
    <s v="Medium"/>
    <x v="3"/>
    <x v="2"/>
  </r>
  <r>
    <n v="1432"/>
    <s v="CA-2014-120768"/>
    <d v="2014-12-19T00:00:00"/>
    <d v="2014-12-21T00:00:00"/>
    <s v="Second Class"/>
    <s v="IM-15070"/>
    <x v="5"/>
    <s v="Consumer"/>
    <s v="United States"/>
    <s v="Florence"/>
    <s v="Alabama"/>
    <n v="35630"/>
    <x v="0"/>
    <s v="OFF-BI-10001191"/>
    <x v="1"/>
    <x v="8"/>
    <s v="Canvas Sectional Post Binders"/>
    <n v="152.76"/>
    <n v="6"/>
    <n v="0"/>
    <n v="74.852400000000003"/>
    <n v="0.49000000000000005"/>
    <s v="Medium"/>
    <x v="2"/>
    <x v="1"/>
  </r>
  <r>
    <n v="1433"/>
    <s v="CA-2014-120768"/>
    <d v="2014-12-19T00:00:00"/>
    <d v="2014-12-21T00:00:00"/>
    <s v="Second Class"/>
    <s v="IM-15070"/>
    <x v="5"/>
    <s v="Consumer"/>
    <s v="United States"/>
    <s v="Florence"/>
    <s v="Alabama"/>
    <n v="35630"/>
    <x v="0"/>
    <s v="OFF-SU-10004115"/>
    <x v="1"/>
    <x v="14"/>
    <s v="Acme Stainless Steel Office Snips"/>
    <n v="7.27"/>
    <n v="1"/>
    <n v="0"/>
    <n v="1.9629000000000001"/>
    <n v="0.27"/>
    <s v="Small"/>
    <x v="2"/>
    <x v="1"/>
  </r>
  <r>
    <n v="1434"/>
    <s v="CA-2014-120768"/>
    <d v="2014-12-19T00:00:00"/>
    <d v="2014-12-21T00:00:00"/>
    <s v="Second Class"/>
    <s v="IM-15070"/>
    <x v="5"/>
    <s v="Consumer"/>
    <s v="United States"/>
    <s v="Florence"/>
    <s v="Alabama"/>
    <n v="35630"/>
    <x v="0"/>
    <s v="FUR-CH-10000513"/>
    <x v="0"/>
    <x v="1"/>
    <s v="High-Back Leather Manager's Chair"/>
    <n v="1819.86"/>
    <n v="14"/>
    <n v="0"/>
    <n v="163.78739999999999"/>
    <n v="0.09"/>
    <s v="Large"/>
    <x v="2"/>
    <x v="1"/>
  </r>
  <r>
    <n v="1435"/>
    <s v="US-2016-153129"/>
    <d v="2016-12-26T00:00:00"/>
    <d v="2016-12-30T00:00:00"/>
    <s v="Standard Class"/>
    <s v="FP-14320"/>
    <x v="224"/>
    <s v="Consumer"/>
    <s v="United States"/>
    <s v="Seattle"/>
    <s v="Washington"/>
    <n v="98105"/>
    <x v="1"/>
    <s v="OFF-PA-10003673"/>
    <x v="1"/>
    <x v="10"/>
    <s v="Strathmore Photo Mount Cards"/>
    <n v="33.9"/>
    <n v="5"/>
    <n v="0"/>
    <n v="15.593999999999999"/>
    <n v="0.46"/>
    <s v="Small"/>
    <x v="0"/>
    <x v="1"/>
  </r>
  <r>
    <n v="1436"/>
    <s v="CA-2017-106852"/>
    <d v="2017-06-20T00:00:00"/>
    <d v="2017-06-27T00:00:00"/>
    <s v="Standard Class"/>
    <s v="ST-20530"/>
    <x v="461"/>
    <s v="Consumer"/>
    <s v="United States"/>
    <s v="Parma"/>
    <s v="Ohio"/>
    <n v="44134"/>
    <x v="3"/>
    <s v="OFF-PA-10001639"/>
    <x v="1"/>
    <x v="10"/>
    <s v="Xerox 203"/>
    <n v="31.103999999999999"/>
    <n v="6"/>
    <n v="0.2"/>
    <n v="10.8864"/>
    <n v="0.35000000000000003"/>
    <s v="Small"/>
    <x v="3"/>
    <x v="9"/>
  </r>
  <r>
    <n v="1437"/>
    <s v="CA-2017-106852"/>
    <d v="2017-06-20T00:00:00"/>
    <d v="2017-06-27T00:00:00"/>
    <s v="Standard Class"/>
    <s v="ST-20530"/>
    <x v="461"/>
    <s v="Consumer"/>
    <s v="United States"/>
    <s v="Parma"/>
    <s v="Ohio"/>
    <n v="44134"/>
    <x v="3"/>
    <s v="OFF-AR-10003829"/>
    <x v="1"/>
    <x v="6"/>
    <s v="Newell 35"/>
    <n v="5.2480000000000002"/>
    <n v="2"/>
    <n v="0.2"/>
    <n v="0.59040000000000004"/>
    <n v="0.1125"/>
    <s v="Small"/>
    <x v="3"/>
    <x v="9"/>
  </r>
  <r>
    <n v="1438"/>
    <s v="CA-2015-139731"/>
    <d v="2015-10-15T00:00:00"/>
    <d v="2015-10-15T00:00:00"/>
    <s v="Same Day"/>
    <s v="JE-15745"/>
    <x v="32"/>
    <s v="Consumer"/>
    <s v="United States"/>
    <s v="Amarillo"/>
    <s v="Texas"/>
    <n v="79109"/>
    <x v="2"/>
    <s v="TEC-AC-10004975"/>
    <x v="2"/>
    <x v="11"/>
    <s v="Plantronics Audio 995 Wireless Stereo Headset"/>
    <n v="263.88"/>
    <n v="3"/>
    <n v="0.2"/>
    <n v="42.880499999999998"/>
    <n v="0.16250000000000001"/>
    <s v="Medium"/>
    <x v="1"/>
    <x v="8"/>
  </r>
  <r>
    <n v="1439"/>
    <s v="CA-2015-139731"/>
    <d v="2015-10-15T00:00:00"/>
    <d v="2015-10-15T00:00:00"/>
    <s v="Same Day"/>
    <s v="JE-15745"/>
    <x v="32"/>
    <s v="Consumer"/>
    <s v="United States"/>
    <s v="Amarillo"/>
    <s v="Texas"/>
    <n v="79109"/>
    <x v="2"/>
    <s v="FUR-CH-10002024"/>
    <x v="0"/>
    <x v="1"/>
    <s v="HON 5400 Series Task Chairs for Big and Tall"/>
    <n v="2453.4299999999998"/>
    <n v="5"/>
    <n v="0.3"/>
    <n v="-350.49"/>
    <n v="-0.14285714285714288"/>
    <s v="Large"/>
    <x v="1"/>
    <x v="8"/>
  </r>
  <r>
    <n v="1440"/>
    <s v="CA-2017-122735"/>
    <d v="2017-12-04T00:00:00"/>
    <d v="2017-04-15T00:00:00"/>
    <s v="Second Class"/>
    <s v="BD-11320"/>
    <x v="217"/>
    <s v="Consumer"/>
    <s v="United States"/>
    <s v="Providence"/>
    <s v="Rhode Island"/>
    <n v="2908"/>
    <x v="3"/>
    <s v="OFF-BI-10004364"/>
    <x v="1"/>
    <x v="8"/>
    <s v="Storex Dura Pro Binders"/>
    <n v="29.7"/>
    <n v="5"/>
    <n v="0"/>
    <n v="13.365"/>
    <n v="0.45"/>
    <s v="Small"/>
    <x v="3"/>
    <x v="1"/>
  </r>
  <r>
    <n v="1441"/>
    <s v="CA-2017-122735"/>
    <d v="2017-12-04T00:00:00"/>
    <d v="2017-04-15T00:00:00"/>
    <s v="Second Class"/>
    <s v="BD-11320"/>
    <x v="217"/>
    <s v="Consumer"/>
    <s v="United States"/>
    <s v="Providence"/>
    <s v="Rhode Island"/>
    <n v="2908"/>
    <x v="3"/>
    <s v="OFF-PA-10001712"/>
    <x v="1"/>
    <x v="10"/>
    <s v="Xerox 1948"/>
    <n v="39.96"/>
    <n v="4"/>
    <n v="0"/>
    <n v="17.981999999999999"/>
    <n v="0.44999999999999996"/>
    <s v="Small"/>
    <x v="3"/>
    <x v="1"/>
  </r>
  <r>
    <n v="1442"/>
    <s v="CA-2017-128160"/>
    <d v="2017-12-19T00:00:00"/>
    <d v="2017-12-24T00:00:00"/>
    <s v="Second Class"/>
    <s v="MM-17920"/>
    <x v="462"/>
    <s v="Consumer"/>
    <s v="United States"/>
    <s v="San Francisco"/>
    <s v="California"/>
    <n v="94110"/>
    <x v="1"/>
    <s v="OFF-BI-10001510"/>
    <x v="1"/>
    <x v="8"/>
    <s v="Deluxe Heavy-Duty Vinyl Round Ring Binder"/>
    <n v="36.671999999999997"/>
    <n v="2"/>
    <n v="0.2"/>
    <n v="11.46"/>
    <n v="0.31250000000000006"/>
    <s v="Small"/>
    <x v="3"/>
    <x v="1"/>
  </r>
  <r>
    <n v="1443"/>
    <s v="CA-2017-117695"/>
    <d v="2017-05-08T00:00:00"/>
    <d v="2017-08-08T00:00:00"/>
    <s v="First Class"/>
    <s v="PW-19030"/>
    <x v="463"/>
    <s v="Corporate"/>
    <s v="United States"/>
    <s v="Richmond"/>
    <s v="Kentucky"/>
    <n v="40475"/>
    <x v="0"/>
    <s v="OFF-PA-10002713"/>
    <x v="1"/>
    <x v="10"/>
    <s v="Adams Phone Message Book, 200 Message Capacity, 8 1/16” x 11”"/>
    <n v="13.76"/>
    <n v="2"/>
    <n v="0"/>
    <n v="6.3296000000000001"/>
    <n v="0.46"/>
    <s v="Small"/>
    <x v="3"/>
    <x v="5"/>
  </r>
  <r>
    <n v="1444"/>
    <s v="CA-2015-166135"/>
    <d v="2015-01-10T00:00:00"/>
    <d v="2015-10-06T00:00:00"/>
    <s v="Standard Class"/>
    <s v="SC-20440"/>
    <x v="464"/>
    <s v="Corporate"/>
    <s v="United States"/>
    <s v="Aurora"/>
    <s v="Colorado"/>
    <n v="80013"/>
    <x v="1"/>
    <s v="OFF-ST-10002974"/>
    <x v="1"/>
    <x v="4"/>
    <s v="Trav-L-File Heavy-Duty Shuttle II, Black"/>
    <n v="139.42400000000001"/>
    <n v="4"/>
    <n v="0.2"/>
    <n v="17.428000000000001"/>
    <n v="0.125"/>
    <s v="Medium"/>
    <x v="1"/>
    <x v="7"/>
  </r>
  <r>
    <n v="1445"/>
    <s v="CA-2016-133725"/>
    <d v="2016-05-23T00:00:00"/>
    <d v="2016-05-28T00:00:00"/>
    <s v="Standard Class"/>
    <s v="KL-16645"/>
    <x v="107"/>
    <s v="Consumer"/>
    <s v="United States"/>
    <s v="Chicago"/>
    <s v="Illinois"/>
    <n v="60623"/>
    <x v="2"/>
    <s v="TEC-PH-10004165"/>
    <x v="2"/>
    <x v="7"/>
    <s v="Mitel MiVoice 5330e IP Phone"/>
    <n v="1979.9280000000001"/>
    <n v="9"/>
    <n v="0.2"/>
    <n v="148.49459999999999"/>
    <n v="7.4999999999999997E-2"/>
    <s v="Large"/>
    <x v="0"/>
    <x v="5"/>
  </r>
  <r>
    <n v="1446"/>
    <s v="CA-2017-102337"/>
    <d v="2017-06-13T00:00:00"/>
    <d v="2017-06-16T00:00:00"/>
    <s v="First Class"/>
    <s v="SD-20485"/>
    <x v="174"/>
    <s v="Home Office"/>
    <s v="United States"/>
    <s v="Chicago"/>
    <s v="Illinois"/>
    <n v="60653"/>
    <x v="2"/>
    <s v="OFF-ST-10004804"/>
    <x v="1"/>
    <x v="4"/>
    <s v="Belkin 19&quot; Vented Equipment Shelf, Black"/>
    <n v="164.73599999999999"/>
    <n v="4"/>
    <n v="0.2"/>
    <n v="-39.1248"/>
    <n v="-0.23750000000000002"/>
    <s v="Medium"/>
    <x v="3"/>
    <x v="9"/>
  </r>
  <r>
    <n v="1447"/>
    <s v="CA-2017-102337"/>
    <d v="2017-06-13T00:00:00"/>
    <d v="2017-06-16T00:00:00"/>
    <s v="First Class"/>
    <s v="SD-20485"/>
    <x v="174"/>
    <s v="Home Office"/>
    <s v="United States"/>
    <s v="Chicago"/>
    <s v="Illinois"/>
    <n v="60653"/>
    <x v="2"/>
    <s v="FUR-CH-10004289"/>
    <x v="0"/>
    <x v="1"/>
    <s v="Global Super Steno Chair"/>
    <n v="470.30200000000002"/>
    <n v="7"/>
    <n v="0.3"/>
    <n v="-87.341800000000006"/>
    <n v="-0.18571428571428572"/>
    <s v="Medium"/>
    <x v="3"/>
    <x v="9"/>
  </r>
  <r>
    <n v="1448"/>
    <s v="CA-2017-102337"/>
    <d v="2017-06-13T00:00:00"/>
    <d v="2017-06-16T00:00:00"/>
    <s v="First Class"/>
    <s v="SD-20485"/>
    <x v="174"/>
    <s v="Home Office"/>
    <s v="United States"/>
    <s v="Chicago"/>
    <s v="Illinois"/>
    <n v="60653"/>
    <x v="2"/>
    <s v="TEC-PH-10002564"/>
    <x v="2"/>
    <x v="7"/>
    <s v="OtterBox Defender Series Case - Samsung Galaxy S4"/>
    <n v="47.984000000000002"/>
    <n v="2"/>
    <n v="0.2"/>
    <n v="5.9980000000000002"/>
    <n v="0.125"/>
    <s v="Small"/>
    <x v="3"/>
    <x v="9"/>
  </r>
  <r>
    <n v="1449"/>
    <s v="US-2014-112564"/>
    <d v="2014-04-23T00:00:00"/>
    <d v="2014-04-24T00:00:00"/>
    <s v="First Class"/>
    <s v="TS-21160"/>
    <x v="378"/>
    <s v="Corporate"/>
    <s v="United States"/>
    <s v="Philadelphia"/>
    <s v="Pennsylvania"/>
    <n v="19134"/>
    <x v="3"/>
    <s v="OFF-BI-10004876"/>
    <x v="1"/>
    <x v="8"/>
    <s v="Wilson Jones Suede Grain Vinyl Binders"/>
    <n v="2.5019999999999998"/>
    <n v="3"/>
    <n v="0.7"/>
    <n v="-1.7514000000000001"/>
    <n v="-0.70000000000000007"/>
    <s v="Small"/>
    <x v="2"/>
    <x v="4"/>
  </r>
  <r>
    <n v="1450"/>
    <s v="CA-2015-145821"/>
    <d v="2015-01-05T00:00:00"/>
    <d v="2015-05-07T00:00:00"/>
    <s v="Standard Class"/>
    <s v="JB-15400"/>
    <x v="80"/>
    <s v="Corporate"/>
    <s v="United States"/>
    <s v="Los Angeles"/>
    <s v="California"/>
    <n v="90008"/>
    <x v="1"/>
    <s v="TEC-PH-10004348"/>
    <x v="2"/>
    <x v="7"/>
    <s v="OtterBox Defender Series Case - iPhone 5c"/>
    <n v="88.751999999999995"/>
    <n v="3"/>
    <n v="0.2"/>
    <n v="11.093999999999999"/>
    <n v="0.125"/>
    <s v="Small"/>
    <x v="1"/>
    <x v="7"/>
  </r>
  <r>
    <n v="1451"/>
    <s v="US-2015-160150"/>
    <d v="2015-07-19T00:00:00"/>
    <d v="2015-07-20T00:00:00"/>
    <s v="First Class"/>
    <s v="TS-21085"/>
    <x v="465"/>
    <s v="Consumer"/>
    <s v="United States"/>
    <s v="Phoenix"/>
    <s v="Arizona"/>
    <n v="85023"/>
    <x v="1"/>
    <s v="OFF-BI-10004352"/>
    <x v="1"/>
    <x v="8"/>
    <s v="Wilson Jones DublLock D-Ring Binders"/>
    <n v="2.0249999999999999"/>
    <n v="1"/>
    <n v="0.7"/>
    <n v="-1.35"/>
    <n v="-0.66666666666666674"/>
    <s v="Small"/>
    <x v="1"/>
    <x v="6"/>
  </r>
  <r>
    <n v="1452"/>
    <s v="CA-2016-133711"/>
    <d v="2016-11-26T00:00:00"/>
    <d v="2016-11-29T00:00:00"/>
    <s v="First Class"/>
    <s v="MC-17425"/>
    <x v="466"/>
    <s v="Corporate"/>
    <s v="United States"/>
    <s v="Mobile"/>
    <s v="Alabama"/>
    <n v="36608"/>
    <x v="0"/>
    <s v="OFF-PA-10001685"/>
    <x v="1"/>
    <x v="10"/>
    <s v="Easy-staple paper"/>
    <n v="70.98"/>
    <n v="7"/>
    <n v="0"/>
    <n v="34.780200000000001"/>
    <n v="0.49"/>
    <s v="Small"/>
    <x v="0"/>
    <x v="2"/>
  </r>
  <r>
    <n v="1453"/>
    <s v="CA-2016-133711"/>
    <d v="2016-11-26T00:00:00"/>
    <d v="2016-11-29T00:00:00"/>
    <s v="First Class"/>
    <s v="MC-17425"/>
    <x v="466"/>
    <s v="Corporate"/>
    <s v="United States"/>
    <s v="Mobile"/>
    <s v="Alabama"/>
    <n v="36608"/>
    <x v="0"/>
    <s v="OFF-BI-10000666"/>
    <x v="1"/>
    <x v="8"/>
    <s v="Surelock Post Binders"/>
    <n v="91.68"/>
    <n v="3"/>
    <n v="0"/>
    <n v="45.84"/>
    <n v="0.5"/>
    <s v="Small"/>
    <x v="0"/>
    <x v="2"/>
  </r>
  <r>
    <n v="1454"/>
    <s v="CA-2016-133711"/>
    <d v="2016-11-26T00:00:00"/>
    <d v="2016-11-29T00:00:00"/>
    <s v="First Class"/>
    <s v="MC-17425"/>
    <x v="466"/>
    <s v="Corporate"/>
    <s v="United States"/>
    <s v="Mobile"/>
    <s v="Alabama"/>
    <n v="36608"/>
    <x v="0"/>
    <s v="OFF-BI-10004352"/>
    <x v="1"/>
    <x v="8"/>
    <s v="Wilson Jones DublLock D-Ring Binders"/>
    <n v="33.75"/>
    <n v="5"/>
    <n v="0"/>
    <n v="16.875"/>
    <n v="0.5"/>
    <s v="Small"/>
    <x v="0"/>
    <x v="2"/>
  </r>
  <r>
    <n v="1455"/>
    <s v="CA-2016-133711"/>
    <d v="2016-11-26T00:00:00"/>
    <d v="2016-11-29T00:00:00"/>
    <s v="First Class"/>
    <s v="MC-17425"/>
    <x v="466"/>
    <s v="Corporate"/>
    <s v="United States"/>
    <s v="Mobile"/>
    <s v="Alabama"/>
    <n v="36608"/>
    <x v="0"/>
    <s v="TEC-MA-10000010"/>
    <x v="2"/>
    <x v="15"/>
    <s v="Hewlett-Packard Deskjet 3050a All-in-One Color Inkjet Printer"/>
    <n v="3040"/>
    <n v="8"/>
    <n v="0"/>
    <n v="1459.2"/>
    <n v="0.48000000000000004"/>
    <s v="Large"/>
    <x v="0"/>
    <x v="2"/>
  </r>
  <r>
    <n v="1456"/>
    <s v="CA-2017-148474"/>
    <d v="2017-12-06T00:00:00"/>
    <d v="2017-06-19T00:00:00"/>
    <s v="Standard Class"/>
    <s v="ME-17320"/>
    <x v="467"/>
    <s v="Home Office"/>
    <s v="United States"/>
    <s v="Columbus"/>
    <s v="Georgia"/>
    <n v="31907"/>
    <x v="0"/>
    <s v="OFF-BI-10000977"/>
    <x v="1"/>
    <x v="8"/>
    <s v="Ibico Plastic Spiral Binding Combs"/>
    <n v="91.2"/>
    <n v="3"/>
    <n v="0"/>
    <n v="41.951999999999998"/>
    <n v="0.45999999999999996"/>
    <s v="Small"/>
    <x v="3"/>
    <x v="1"/>
  </r>
  <r>
    <n v="1457"/>
    <s v="CA-2017-148474"/>
    <d v="2017-12-06T00:00:00"/>
    <d v="2017-06-19T00:00:00"/>
    <s v="Standard Class"/>
    <s v="ME-17320"/>
    <x v="467"/>
    <s v="Home Office"/>
    <s v="United States"/>
    <s v="Columbus"/>
    <s v="Georgia"/>
    <n v="31907"/>
    <x v="0"/>
    <s v="FUR-TA-10002530"/>
    <x v="0"/>
    <x v="3"/>
    <s v="Iceberg OfficeWorks 42&quot; Round Tables"/>
    <n v="452.94"/>
    <n v="3"/>
    <n v="0"/>
    <n v="67.941000000000003"/>
    <n v="0.15"/>
    <s v="Medium"/>
    <x v="3"/>
    <x v="1"/>
  </r>
  <r>
    <n v="1458"/>
    <s v="CA-2015-111297"/>
    <d v="2015-08-17T00:00:00"/>
    <d v="2015-08-21T00:00:00"/>
    <s v="Standard Class"/>
    <s v="SC-20440"/>
    <x v="464"/>
    <s v="Corporate"/>
    <s v="United States"/>
    <s v="New Bedford"/>
    <s v="Massachusetts"/>
    <n v="2740"/>
    <x v="3"/>
    <s v="OFF-BI-10002412"/>
    <x v="1"/>
    <x v="8"/>
    <s v="Wilson Jones “Snap” Scratch Pad Binder Tool for Ring Binders"/>
    <n v="52.2"/>
    <n v="9"/>
    <n v="0"/>
    <n v="23.49"/>
    <n v="0.44999999999999996"/>
    <s v="Small"/>
    <x v="1"/>
    <x v="0"/>
  </r>
  <r>
    <n v="1459"/>
    <s v="CA-2016-123722"/>
    <d v="2016-09-25T00:00:00"/>
    <d v="2016-10-01T00:00:00"/>
    <s v="Standard Class"/>
    <s v="NH-18610"/>
    <x v="468"/>
    <s v="Corporate"/>
    <s v="United States"/>
    <s v="Irving"/>
    <s v="Texas"/>
    <n v="75061"/>
    <x v="2"/>
    <s v="OFF-LA-10001569"/>
    <x v="1"/>
    <x v="2"/>
    <s v="Avery 499"/>
    <n v="15.936"/>
    <n v="4"/>
    <n v="0.2"/>
    <n v="5.1791999999999998"/>
    <n v="0.32500000000000001"/>
    <s v="Small"/>
    <x v="0"/>
    <x v="3"/>
  </r>
  <r>
    <n v="1460"/>
    <s v="CA-2014-155271"/>
    <d v="2014-04-05T00:00:00"/>
    <d v="2014-05-04T00:00:00"/>
    <s v="Same Day"/>
    <s v="AA-10480"/>
    <x v="4"/>
    <s v="Consumer"/>
    <s v="United States"/>
    <s v="Middletown"/>
    <s v="Connecticut"/>
    <n v="6457"/>
    <x v="3"/>
    <s v="FUR-FU-10001473"/>
    <x v="0"/>
    <x v="5"/>
    <s v="DAX Wood Document Frame"/>
    <n v="27.46"/>
    <n v="2"/>
    <n v="0"/>
    <n v="9.8856000000000002"/>
    <n v="0.36"/>
    <s v="Small"/>
    <x v="2"/>
    <x v="4"/>
  </r>
  <r>
    <n v="1461"/>
    <s v="CA-2015-119907"/>
    <d v="2015-01-12T00:00:00"/>
    <d v="2015-12-08T00:00:00"/>
    <s v="Standard Class"/>
    <s v="LC-17140"/>
    <x v="95"/>
    <s v="Consumer"/>
    <s v="United States"/>
    <s v="Seattle"/>
    <s v="Washington"/>
    <n v="98103"/>
    <x v="1"/>
    <s v="OFF-BI-10001765"/>
    <x v="1"/>
    <x v="8"/>
    <s v="Wilson Jones Heavy-Duty Casebound Ring Binders with Metal Hinges"/>
    <n v="55.423999999999999"/>
    <n v="2"/>
    <n v="0.2"/>
    <n v="19.398399999999999"/>
    <n v="0.35"/>
    <s v="Small"/>
    <x v="1"/>
    <x v="7"/>
  </r>
  <r>
    <n v="1462"/>
    <s v="US-2016-128902"/>
    <d v="2016-11-03T00:00:00"/>
    <d v="2016-03-15T00:00:00"/>
    <s v="Standard Class"/>
    <s v="MB-18085"/>
    <x v="469"/>
    <s v="Consumer"/>
    <s v="United States"/>
    <s v="Vineland"/>
    <s v="New Jersey"/>
    <n v="8360"/>
    <x v="3"/>
    <s v="FUR-TA-10001095"/>
    <x v="0"/>
    <x v="3"/>
    <s v="Chromcraft Round Conference Tables"/>
    <n v="244.006"/>
    <n v="2"/>
    <n v="0.3"/>
    <n v="-31.372199999999999"/>
    <n v="-0.12857142857142856"/>
    <s v="Medium"/>
    <x v="0"/>
    <x v="2"/>
  </r>
  <r>
    <n v="1463"/>
    <s v="CA-2016-152289"/>
    <d v="2016-08-26T00:00:00"/>
    <d v="2016-08-28T00:00:00"/>
    <s v="First Class"/>
    <s v="LC-16930"/>
    <x v="18"/>
    <s v="Corporate"/>
    <s v="United States"/>
    <s v="Pasadena"/>
    <s v="Texas"/>
    <n v="77506"/>
    <x v="2"/>
    <s v="TEC-AC-10004571"/>
    <x v="2"/>
    <x v="11"/>
    <s v="Logitech G700s Rechargeable Gaming Mouse"/>
    <n v="159.98400000000001"/>
    <n v="2"/>
    <n v="0.2"/>
    <n v="43.995600000000003"/>
    <n v="0.27500000000000002"/>
    <s v="Medium"/>
    <x v="0"/>
    <x v="0"/>
  </r>
  <r>
    <n v="1464"/>
    <s v="CA-2016-152289"/>
    <d v="2016-08-26T00:00:00"/>
    <d v="2016-08-28T00:00:00"/>
    <s v="First Class"/>
    <s v="LC-16930"/>
    <x v="18"/>
    <s v="Corporate"/>
    <s v="United States"/>
    <s v="Pasadena"/>
    <s v="Texas"/>
    <n v="77506"/>
    <x v="2"/>
    <s v="FUR-CH-10002126"/>
    <x v="0"/>
    <x v="1"/>
    <s v="Hon Deluxe Fabric Upholstered Stacking Chairs"/>
    <n v="1024.7159999999999"/>
    <n v="6"/>
    <n v="0.3"/>
    <n v="-29.2776"/>
    <n v="-2.8571428571428574E-2"/>
    <s v="Large"/>
    <x v="0"/>
    <x v="0"/>
  </r>
  <r>
    <n v="1465"/>
    <s v="US-2016-104794"/>
    <d v="2016-12-16T00:00:00"/>
    <d v="2016-12-19T00:00:00"/>
    <s v="First Class"/>
    <s v="KD-16495"/>
    <x v="470"/>
    <s v="Corporate"/>
    <s v="United States"/>
    <s v="New York City"/>
    <s v="New York"/>
    <n v="10009"/>
    <x v="3"/>
    <s v="OFF-FA-10001754"/>
    <x v="1"/>
    <x v="13"/>
    <s v="Stockwell Gold Paper Clips"/>
    <n v="3.68"/>
    <n v="2"/>
    <n v="0"/>
    <n v="1.8031999999999999"/>
    <n v="0.48999999999999994"/>
    <s v="Small"/>
    <x v="0"/>
    <x v="1"/>
  </r>
  <r>
    <n v="1466"/>
    <s v="CA-2014-151708"/>
    <d v="2014-08-08T00:00:00"/>
    <d v="2014-08-14T00:00:00"/>
    <s v="Standard Class"/>
    <s v="MB-17305"/>
    <x v="93"/>
    <s v="Consumer"/>
    <s v="United States"/>
    <s v="Glendale"/>
    <s v="Arizona"/>
    <n v="85301"/>
    <x v="1"/>
    <s v="FUR-FU-10001602"/>
    <x v="0"/>
    <x v="5"/>
    <s v="Eldon Delta Triangular Chair Mat, 52&quot; x 58&quot;, Clear"/>
    <n v="121.376"/>
    <n v="4"/>
    <n v="0.2"/>
    <n v="-3.0344000000000002"/>
    <n v="-2.5000000000000001E-2"/>
    <s v="Medium"/>
    <x v="2"/>
    <x v="0"/>
  </r>
  <r>
    <n v="1467"/>
    <s v="CA-2014-151708"/>
    <d v="2014-08-08T00:00:00"/>
    <d v="2014-08-14T00:00:00"/>
    <s v="Standard Class"/>
    <s v="MB-17305"/>
    <x v="93"/>
    <s v="Consumer"/>
    <s v="United States"/>
    <s v="Glendale"/>
    <s v="Arizona"/>
    <n v="85301"/>
    <x v="1"/>
    <s v="TEC-AC-10001767"/>
    <x v="2"/>
    <x v="11"/>
    <s v="SanDisk Ultra 64 GB MicroSDHC Class 10 Memory Card"/>
    <n v="95.975999999999999"/>
    <n v="3"/>
    <n v="0.2"/>
    <n v="-10.7973"/>
    <n v="-0.1125"/>
    <s v="Small"/>
    <x v="2"/>
    <x v="0"/>
  </r>
  <r>
    <n v="1468"/>
    <s v="CA-2015-100769"/>
    <d v="2015-05-16T00:00:00"/>
    <d v="2015-05-16T00:00:00"/>
    <s v="Same Day"/>
    <s v="TH-21550"/>
    <x v="274"/>
    <s v="Home Office"/>
    <s v="United States"/>
    <s v="Jacksonville"/>
    <s v="Florida"/>
    <n v="32216"/>
    <x v="0"/>
    <s v="TEC-AC-10002402"/>
    <x v="2"/>
    <x v="11"/>
    <s v="Razer Kraken PRO Over Ear PC and Music Headset"/>
    <n v="255.96799999999999"/>
    <n v="4"/>
    <n v="0.2"/>
    <n v="31.995999999999999"/>
    <n v="0.125"/>
    <s v="Medium"/>
    <x v="1"/>
    <x v="5"/>
  </r>
  <r>
    <n v="1469"/>
    <s v="CA-2017-139199"/>
    <d v="2017-09-12T00:00:00"/>
    <d v="2017-12-13T00:00:00"/>
    <s v="Standard Class"/>
    <s v="DK-12835"/>
    <x v="460"/>
    <s v="Corporate"/>
    <s v="United States"/>
    <s v="Detroit"/>
    <s v="Michigan"/>
    <n v="48234"/>
    <x v="2"/>
    <s v="FUR-CH-10000847"/>
    <x v="0"/>
    <x v="1"/>
    <s v="Global Executive Mid-Back Manager's Chair"/>
    <n v="872.94"/>
    <n v="3"/>
    <n v="0"/>
    <n v="226.96440000000001"/>
    <n v="0.26"/>
    <s v="Large"/>
    <x v="3"/>
    <x v="3"/>
  </r>
  <r>
    <n v="1470"/>
    <s v="CA-2017-139199"/>
    <d v="2017-09-12T00:00:00"/>
    <d v="2017-12-13T00:00:00"/>
    <s v="Standard Class"/>
    <s v="DK-12835"/>
    <x v="460"/>
    <s v="Corporate"/>
    <s v="United States"/>
    <s v="Detroit"/>
    <s v="Michigan"/>
    <n v="48234"/>
    <x v="2"/>
    <s v="OFF-BI-10003982"/>
    <x v="1"/>
    <x v="8"/>
    <s v="Wilson Jones Century Plastic Molded Ring Binders"/>
    <n v="41.54"/>
    <n v="2"/>
    <n v="0"/>
    <n v="19.523800000000001"/>
    <n v="0.47000000000000003"/>
    <s v="Small"/>
    <x v="3"/>
    <x v="3"/>
  </r>
  <r>
    <n v="1471"/>
    <s v="CA-2017-139199"/>
    <d v="2017-09-12T00:00:00"/>
    <d v="2017-12-13T00:00:00"/>
    <s v="Standard Class"/>
    <s v="DK-12835"/>
    <x v="460"/>
    <s v="Corporate"/>
    <s v="United States"/>
    <s v="Detroit"/>
    <s v="Michigan"/>
    <n v="48234"/>
    <x v="2"/>
    <s v="OFF-PA-10001293"/>
    <x v="1"/>
    <x v="10"/>
    <s v="Xerox 1946"/>
    <n v="12.96"/>
    <n v="2"/>
    <n v="0"/>
    <n v="6.2207999999999997"/>
    <n v="0.47999999999999993"/>
    <s v="Small"/>
    <x v="3"/>
    <x v="3"/>
  </r>
  <r>
    <n v="1472"/>
    <s v="US-2015-161466"/>
    <d v="2015-09-24T00:00:00"/>
    <d v="2015-09-27T00:00:00"/>
    <s v="Second Class"/>
    <s v="ON-18715"/>
    <x v="21"/>
    <s v="Corporate"/>
    <s v="United States"/>
    <s v="Philadelphia"/>
    <s v="Pennsylvania"/>
    <n v="19120"/>
    <x v="3"/>
    <s v="OFF-AR-10000634"/>
    <x v="1"/>
    <x v="6"/>
    <s v="Newell 320"/>
    <n v="6.8479999999999999"/>
    <n v="2"/>
    <n v="0.2"/>
    <n v="0.59919999999999995"/>
    <n v="8.7499999999999994E-2"/>
    <s v="Small"/>
    <x v="1"/>
    <x v="3"/>
  </r>
  <r>
    <n v="1473"/>
    <s v="CA-2017-164959"/>
    <d v="2017-11-07T00:00:00"/>
    <d v="2017-07-15T00:00:00"/>
    <s v="Standard Class"/>
    <s v="KN-16390"/>
    <x v="471"/>
    <s v="Corporate"/>
    <s v="United States"/>
    <s v="Los Angeles"/>
    <s v="California"/>
    <n v="90004"/>
    <x v="1"/>
    <s v="OFF-LA-10004272"/>
    <x v="1"/>
    <x v="2"/>
    <s v="Avery 482"/>
    <n v="8.67"/>
    <n v="3"/>
    <n v="0"/>
    <n v="4.0749000000000004"/>
    <n v="0.47000000000000003"/>
    <s v="Small"/>
    <x v="3"/>
    <x v="2"/>
  </r>
  <r>
    <n v="1474"/>
    <s v="US-2015-105676"/>
    <d v="2015-01-12T00:00:00"/>
    <d v="2015-12-02T00:00:00"/>
    <s v="Same Day"/>
    <s v="NM-18520"/>
    <x v="392"/>
    <s v="Consumer"/>
    <s v="United States"/>
    <s v="Houston"/>
    <s v="Texas"/>
    <n v="77036"/>
    <x v="2"/>
    <s v="FUR-FU-10004270"/>
    <x v="0"/>
    <x v="5"/>
    <s v="Eldon Image Series Desk Accessories, Burgundy"/>
    <n v="6.6879999999999997"/>
    <n v="4"/>
    <n v="0.6"/>
    <n v="-4.0128000000000004"/>
    <n v="-0.60000000000000009"/>
    <s v="Small"/>
    <x v="1"/>
    <x v="7"/>
  </r>
  <r>
    <n v="1475"/>
    <s v="CA-2016-113138"/>
    <d v="2016-11-19T00:00:00"/>
    <d v="2016-11-25T00:00:00"/>
    <s v="Standard Class"/>
    <s v="NP-18685"/>
    <x v="472"/>
    <s v="Home Office"/>
    <s v="United States"/>
    <s v="Niagara Falls"/>
    <s v="New York"/>
    <n v="14304"/>
    <x v="3"/>
    <s v="OFF-AR-10003770"/>
    <x v="1"/>
    <x v="6"/>
    <s v="Newell 340"/>
    <n v="17.28"/>
    <n v="6"/>
    <n v="0"/>
    <n v="5.0111999999999997"/>
    <n v="0.28999999999999998"/>
    <s v="Small"/>
    <x v="0"/>
    <x v="2"/>
  </r>
  <r>
    <n v="1476"/>
    <s v="CA-2016-113138"/>
    <d v="2016-11-19T00:00:00"/>
    <d v="2016-11-25T00:00:00"/>
    <s v="Standard Class"/>
    <s v="NP-18685"/>
    <x v="472"/>
    <s v="Home Office"/>
    <s v="United States"/>
    <s v="Niagara Falls"/>
    <s v="New York"/>
    <n v="14304"/>
    <x v="3"/>
    <s v="OFF-BI-10000320"/>
    <x v="1"/>
    <x v="8"/>
    <s v="GBC Plastic Binding Combs"/>
    <n v="17.712"/>
    <n v="3"/>
    <n v="0.2"/>
    <n v="6.4206000000000003"/>
    <n v="0.36250000000000004"/>
    <s v="Small"/>
    <x v="0"/>
    <x v="2"/>
  </r>
  <r>
    <n v="1477"/>
    <s v="US-2017-104955"/>
    <d v="2017-03-19T00:00:00"/>
    <d v="2017-03-24T00:00:00"/>
    <s v="Standard Class"/>
    <s v="CG-12040"/>
    <x v="344"/>
    <s v="Home Office"/>
    <s v="United States"/>
    <s v="New York City"/>
    <s v="New York"/>
    <n v="10024"/>
    <x v="3"/>
    <s v="OFF-LA-10003121"/>
    <x v="1"/>
    <x v="2"/>
    <s v="Avery 506"/>
    <n v="28.91"/>
    <n v="7"/>
    <n v="0"/>
    <n v="13.2986"/>
    <n v="0.46"/>
    <s v="Small"/>
    <x v="3"/>
    <x v="10"/>
  </r>
  <r>
    <n v="1478"/>
    <s v="CA-2016-121958"/>
    <d v="2016-11-13T00:00:00"/>
    <d v="2016-11-17T00:00:00"/>
    <s v="Standard Class"/>
    <s v="CS-12505"/>
    <x v="473"/>
    <s v="Consumer"/>
    <s v="United States"/>
    <s v="Thomasville"/>
    <s v="North Carolina"/>
    <n v="27360"/>
    <x v="0"/>
    <s v="OFF-SU-10000381"/>
    <x v="1"/>
    <x v="14"/>
    <s v="Acme Forged Steel Scissors with Black Enamel Handles"/>
    <n v="52.136000000000003"/>
    <n v="7"/>
    <n v="0.2"/>
    <n v="5.8653000000000004"/>
    <n v="0.1125"/>
    <s v="Small"/>
    <x v="0"/>
    <x v="2"/>
  </r>
  <r>
    <n v="1479"/>
    <s v="CA-2017-121468"/>
    <d v="2017-11-19T00:00:00"/>
    <d v="2017-11-20T00:00:00"/>
    <s v="First Class"/>
    <s v="KD-16345"/>
    <x v="44"/>
    <s v="Consumer"/>
    <s v="United States"/>
    <s v="Westminster"/>
    <s v="California"/>
    <n v="92683"/>
    <x v="1"/>
    <s v="TEC-PH-10000376"/>
    <x v="2"/>
    <x v="7"/>
    <s v="Square Credit Card Reader"/>
    <n v="31.968"/>
    <n v="4"/>
    <n v="0.2"/>
    <n v="2.3976000000000002"/>
    <n v="7.5000000000000011E-2"/>
    <s v="Small"/>
    <x v="3"/>
    <x v="2"/>
  </r>
  <r>
    <n v="1480"/>
    <s v="US-2016-108455"/>
    <d v="2016-02-12T00:00:00"/>
    <d v="2016-12-08T00:00:00"/>
    <s v="Standard Class"/>
    <s v="MK-18160"/>
    <x v="177"/>
    <s v="Consumer"/>
    <s v="United States"/>
    <s v="San Francisco"/>
    <s v="California"/>
    <n v="94122"/>
    <x v="1"/>
    <s v="OFF-PA-10002262"/>
    <x v="1"/>
    <x v="10"/>
    <s v="Xerox 192"/>
    <n v="25.92"/>
    <n v="4"/>
    <n v="0"/>
    <n v="12.441599999999999"/>
    <n v="0.47999999999999993"/>
    <s v="Small"/>
    <x v="0"/>
    <x v="11"/>
  </r>
  <r>
    <n v="1481"/>
    <s v="US-2016-108455"/>
    <d v="2016-02-12T00:00:00"/>
    <d v="2016-12-08T00:00:00"/>
    <s v="Standard Class"/>
    <s v="MK-18160"/>
    <x v="177"/>
    <s v="Consumer"/>
    <s v="United States"/>
    <s v="San Francisco"/>
    <s v="California"/>
    <n v="94122"/>
    <x v="1"/>
    <s v="OFF-PA-10002464"/>
    <x v="1"/>
    <x v="10"/>
    <s v="HP Office Recycled Paper (20Lb. and 87 Bright)"/>
    <n v="40.46"/>
    <n v="7"/>
    <n v="0"/>
    <n v="19.825399999999998"/>
    <n v="0.48999999999999994"/>
    <s v="Small"/>
    <x v="0"/>
    <x v="11"/>
  </r>
  <r>
    <n v="1482"/>
    <s v="US-2016-108455"/>
    <d v="2016-02-12T00:00:00"/>
    <d v="2016-12-08T00:00:00"/>
    <s v="Standard Class"/>
    <s v="MK-18160"/>
    <x v="177"/>
    <s v="Consumer"/>
    <s v="United States"/>
    <s v="San Francisco"/>
    <s v="California"/>
    <n v="94122"/>
    <x v="1"/>
    <s v="OFF-ST-10002214"/>
    <x v="1"/>
    <x v="4"/>
    <s v="X-Rack File for Hanging Folders"/>
    <n v="33.869999999999997"/>
    <n v="3"/>
    <n v="0"/>
    <n v="8.8062000000000005"/>
    <n v="0.26"/>
    <s v="Small"/>
    <x v="0"/>
    <x v="11"/>
  </r>
  <r>
    <n v="1483"/>
    <s v="CA-2017-101210"/>
    <d v="2017-08-25T00:00:00"/>
    <d v="2017-08-28T00:00:00"/>
    <s v="Second Class"/>
    <s v="DW-13540"/>
    <x v="386"/>
    <s v="Consumer"/>
    <s v="United States"/>
    <s v="Jackson"/>
    <s v="Tennessee"/>
    <n v="38301"/>
    <x v="0"/>
    <s v="OFF-AR-10003560"/>
    <x v="1"/>
    <x v="6"/>
    <s v="Zebra Zazzle Fluorescent Highlighters"/>
    <n v="9.7279999999999998"/>
    <n v="2"/>
    <n v="0.2"/>
    <n v="1.7023999999999999"/>
    <n v="0.17499999999999999"/>
    <s v="Small"/>
    <x v="3"/>
    <x v="0"/>
  </r>
  <r>
    <n v="1484"/>
    <s v="CA-2017-101210"/>
    <d v="2017-08-25T00:00:00"/>
    <d v="2017-08-28T00:00:00"/>
    <s v="Second Class"/>
    <s v="DW-13540"/>
    <x v="386"/>
    <s v="Consumer"/>
    <s v="United States"/>
    <s v="Jackson"/>
    <s v="Tennessee"/>
    <n v="38301"/>
    <x v="0"/>
    <s v="OFF-PA-10000130"/>
    <x v="1"/>
    <x v="10"/>
    <s v="Xerox 199"/>
    <n v="3.4239999999999999"/>
    <n v="1"/>
    <n v="0.2"/>
    <n v="1.07"/>
    <n v="0.3125"/>
    <s v="Small"/>
    <x v="3"/>
    <x v="0"/>
  </r>
  <r>
    <n v="1485"/>
    <s v="US-2016-108098"/>
    <d v="2016-10-14T00:00:00"/>
    <d v="2016-10-18T00:00:00"/>
    <s v="Standard Class"/>
    <s v="CP-12340"/>
    <x v="291"/>
    <s v="Corporate"/>
    <s v="United States"/>
    <s v="Seattle"/>
    <s v="Washington"/>
    <n v="98115"/>
    <x v="1"/>
    <s v="TEC-AC-10000865"/>
    <x v="2"/>
    <x v="11"/>
    <s v="WD My Passport Ultra 500GB Portable External Hard Drive"/>
    <n v="177"/>
    <n v="3"/>
    <n v="0"/>
    <n v="30.09"/>
    <n v="0.17"/>
    <s v="Medium"/>
    <x v="0"/>
    <x v="8"/>
  </r>
  <r>
    <n v="1486"/>
    <s v="CA-2014-119032"/>
    <d v="2014-11-27T00:00:00"/>
    <d v="2014-12-03T00:00:00"/>
    <s v="Standard Class"/>
    <s v="MS-17770"/>
    <x v="474"/>
    <s v="Consumer"/>
    <s v="United States"/>
    <s v="New York City"/>
    <s v="New York"/>
    <n v="10035"/>
    <x v="3"/>
    <s v="OFF-FA-10003021"/>
    <x v="1"/>
    <x v="13"/>
    <s v="Staples"/>
    <n v="3.76"/>
    <n v="2"/>
    <n v="0"/>
    <n v="1.3160000000000001"/>
    <n v="0.35000000000000003"/>
    <s v="Small"/>
    <x v="2"/>
    <x v="2"/>
  </r>
  <r>
    <n v="1487"/>
    <s v="CA-2015-140410"/>
    <d v="2015-03-11T00:00:00"/>
    <d v="2015-11-07T00:00:00"/>
    <s v="Standard Class"/>
    <s v="CM-12655"/>
    <x v="475"/>
    <s v="Home Office"/>
    <s v="United States"/>
    <s v="Los Angeles"/>
    <s v="California"/>
    <n v="90008"/>
    <x v="1"/>
    <s v="TEC-PH-10003580"/>
    <x v="2"/>
    <x v="7"/>
    <s v="Cisco IP Phone 7961G-GE VoIP phone"/>
    <n v="1212.848"/>
    <n v="7"/>
    <n v="0.2"/>
    <n v="106.1242"/>
    <n v="8.7500000000000008E-2"/>
    <s v="Large"/>
    <x v="1"/>
    <x v="10"/>
  </r>
  <r>
    <n v="1488"/>
    <s v="CA-2015-140410"/>
    <d v="2015-03-11T00:00:00"/>
    <d v="2015-11-07T00:00:00"/>
    <s v="Standard Class"/>
    <s v="CM-12655"/>
    <x v="475"/>
    <s v="Home Office"/>
    <s v="United States"/>
    <s v="Los Angeles"/>
    <s v="California"/>
    <n v="90008"/>
    <x v="1"/>
    <s v="TEC-AC-10001109"/>
    <x v="2"/>
    <x v="11"/>
    <s v="Logitech Trackman Marble Mouse"/>
    <n v="89.97"/>
    <n v="3"/>
    <n v="0"/>
    <n v="37.787399999999998"/>
    <n v="0.42"/>
    <s v="Small"/>
    <x v="1"/>
    <x v="10"/>
  </r>
  <r>
    <n v="1489"/>
    <s v="CA-2015-140410"/>
    <d v="2015-03-11T00:00:00"/>
    <d v="2015-11-07T00:00:00"/>
    <s v="Standard Class"/>
    <s v="CM-12655"/>
    <x v="475"/>
    <s v="Home Office"/>
    <s v="United States"/>
    <s v="Los Angeles"/>
    <s v="California"/>
    <n v="90008"/>
    <x v="1"/>
    <s v="FUR-FU-10003347"/>
    <x v="0"/>
    <x v="5"/>
    <s v="Coloredge Poster Frame"/>
    <n v="42.6"/>
    <n v="3"/>
    <n v="0"/>
    <n v="16.614000000000001"/>
    <n v="0.39"/>
    <s v="Small"/>
    <x v="1"/>
    <x v="10"/>
  </r>
  <r>
    <n v="1490"/>
    <s v="CA-2014-136280"/>
    <d v="2014-11-29T00:00:00"/>
    <d v="2014-12-06T00:00:00"/>
    <s v="Standard Class"/>
    <s v="Co-12640"/>
    <x v="476"/>
    <s v="Consumer"/>
    <s v="United States"/>
    <s v="Philadelphia"/>
    <s v="Pennsylvania"/>
    <n v="19143"/>
    <x v="3"/>
    <s v="OFF-LA-10000452"/>
    <x v="1"/>
    <x v="2"/>
    <s v="Avery 488"/>
    <n v="5.04"/>
    <n v="2"/>
    <n v="0.2"/>
    <n v="1.764"/>
    <n v="0.35"/>
    <s v="Small"/>
    <x v="2"/>
    <x v="2"/>
  </r>
  <r>
    <n v="1491"/>
    <s v="CA-2017-151911"/>
    <d v="2017-04-30T00:00:00"/>
    <d v="2017-05-05T00:00:00"/>
    <s v="Second Class"/>
    <s v="DL-13495"/>
    <x v="393"/>
    <s v="Corporate"/>
    <s v="United States"/>
    <s v="New York City"/>
    <s v="New York"/>
    <n v="10024"/>
    <x v="3"/>
    <s v="OFF-EN-10002986"/>
    <x v="1"/>
    <x v="12"/>
    <s v="#10-4 1/8&quot; x 9 1/2&quot; Premium Diagonal Seam Envelopes"/>
    <n v="62.96"/>
    <n v="4"/>
    <n v="0"/>
    <n v="28.332000000000001"/>
    <n v="0.45"/>
    <s v="Small"/>
    <x v="3"/>
    <x v="4"/>
  </r>
  <r>
    <n v="1492"/>
    <s v="CA-2017-166436"/>
    <d v="2017-11-24T00:00:00"/>
    <d v="2017-11-28T00:00:00"/>
    <s v="Standard Class"/>
    <s v="TS-21370"/>
    <x v="477"/>
    <s v="Corporate"/>
    <s v="United States"/>
    <s v="New York City"/>
    <s v="New York"/>
    <n v="10035"/>
    <x v="3"/>
    <s v="OFF-PA-10001838"/>
    <x v="1"/>
    <x v="10"/>
    <s v="Adams Telephone Message Book W/Dividers/Space For Phone Numbers, 5 1/4&quot;X8 1/2&quot;, 300/Messages"/>
    <n v="5.88"/>
    <n v="1"/>
    <n v="0"/>
    <n v="2.8812000000000002"/>
    <n v="0.49000000000000005"/>
    <s v="Small"/>
    <x v="3"/>
    <x v="2"/>
  </r>
  <r>
    <n v="1493"/>
    <s v="CA-2017-166436"/>
    <d v="2017-11-24T00:00:00"/>
    <d v="2017-11-28T00:00:00"/>
    <s v="Standard Class"/>
    <s v="TS-21370"/>
    <x v="477"/>
    <s v="Corporate"/>
    <s v="United States"/>
    <s v="New York City"/>
    <s v="New York"/>
    <n v="10035"/>
    <x v="3"/>
    <s v="FUR-CH-10000785"/>
    <x v="0"/>
    <x v="1"/>
    <s v="Global Ergonomic Managers Chair"/>
    <n v="977.29200000000003"/>
    <n v="6"/>
    <n v="0.1"/>
    <n v="173.74080000000001"/>
    <n v="0.17777777777777778"/>
    <s v="Large"/>
    <x v="3"/>
    <x v="2"/>
  </r>
  <r>
    <n v="1494"/>
    <s v="CA-2017-139661"/>
    <d v="2017-10-30T00:00:00"/>
    <d v="2017-11-03T00:00:00"/>
    <s v="Standard Class"/>
    <s v="JW-15220"/>
    <x v="478"/>
    <s v="Corporate"/>
    <s v="United States"/>
    <s v="Vancouver"/>
    <s v="Washington"/>
    <n v="98661"/>
    <x v="1"/>
    <s v="FUR-FU-10002885"/>
    <x v="0"/>
    <x v="5"/>
    <s v="Magna Visual Magnetic Picture Hangers"/>
    <n v="9.64"/>
    <n v="2"/>
    <n v="0"/>
    <n v="3.6631999999999998"/>
    <n v="0.37999999999999995"/>
    <s v="Small"/>
    <x v="3"/>
    <x v="8"/>
  </r>
  <r>
    <n v="1495"/>
    <s v="CA-2014-123925"/>
    <d v="2014-12-17T00:00:00"/>
    <d v="2014-12-19T00:00:00"/>
    <s v="Second Class"/>
    <s v="RF-19840"/>
    <x v="167"/>
    <s v="Consumer"/>
    <s v="United States"/>
    <s v="Columbus"/>
    <s v="Georgia"/>
    <n v="31907"/>
    <x v="0"/>
    <s v="OFF-AR-10002952"/>
    <x v="1"/>
    <x v="6"/>
    <s v="Stanley Contemporary Battery Pencil Sharpeners"/>
    <n v="40.049999999999997"/>
    <n v="3"/>
    <n v="0"/>
    <n v="11.214"/>
    <n v="0.28000000000000003"/>
    <s v="Small"/>
    <x v="2"/>
    <x v="1"/>
  </r>
  <r>
    <n v="1496"/>
    <s v="CA-2017-152485"/>
    <d v="2017-04-09T00:00:00"/>
    <d v="2017-09-08T00:00:00"/>
    <s v="Standard Class"/>
    <s v="JD-15790"/>
    <x v="479"/>
    <s v="Consumer"/>
    <s v="United States"/>
    <s v="Coppell"/>
    <s v="Texas"/>
    <n v="75019"/>
    <x v="2"/>
    <s v="OFF-AR-10003759"/>
    <x v="1"/>
    <x v="6"/>
    <s v="Crayola Anti Dust Chalk, 12/Pack"/>
    <n v="10.192"/>
    <n v="7"/>
    <n v="0.2"/>
    <n v="3.1850000000000001"/>
    <n v="0.3125"/>
    <s v="Small"/>
    <x v="3"/>
    <x v="4"/>
  </r>
  <r>
    <n v="1497"/>
    <s v="CA-2017-152485"/>
    <d v="2017-04-09T00:00:00"/>
    <d v="2017-09-08T00:00:00"/>
    <s v="Standard Class"/>
    <s v="JD-15790"/>
    <x v="479"/>
    <s v="Consumer"/>
    <s v="United States"/>
    <s v="Coppell"/>
    <s v="Texas"/>
    <n v="75019"/>
    <x v="2"/>
    <s v="OFF-ST-10004950"/>
    <x v="1"/>
    <x v="4"/>
    <s v="Acco Perma 3000 Stacking Storage Drawers"/>
    <n v="16.783999999999999"/>
    <n v="1"/>
    <n v="0.2"/>
    <n v="-0.20979999999999999"/>
    <n v="-1.2500000000000001E-2"/>
    <s v="Small"/>
    <x v="3"/>
    <x v="4"/>
  </r>
  <r>
    <n v="1498"/>
    <s v="CA-2017-152485"/>
    <d v="2017-04-09T00:00:00"/>
    <d v="2017-09-08T00:00:00"/>
    <s v="Standard Class"/>
    <s v="JD-15790"/>
    <x v="479"/>
    <s v="Consumer"/>
    <s v="United States"/>
    <s v="Coppell"/>
    <s v="Texas"/>
    <n v="75019"/>
    <x v="2"/>
    <s v="OFF-AR-10001940"/>
    <x v="1"/>
    <x v="6"/>
    <s v="Sanford Colorific Eraseable Coloring Pencils, 12 Count"/>
    <n v="13.12"/>
    <n v="5"/>
    <n v="0.2"/>
    <n v="3.7719999999999998"/>
    <n v="0.28749999999999998"/>
    <s v="Small"/>
    <x v="3"/>
    <x v="4"/>
  </r>
  <r>
    <n v="1499"/>
    <s v="CA-2016-141586"/>
    <d v="2016-10-17T00:00:00"/>
    <d v="2016-10-20T00:00:00"/>
    <s v="First Class"/>
    <s v="NK-18490"/>
    <x v="71"/>
    <s v="Home Office"/>
    <s v="United States"/>
    <s v="San Francisco"/>
    <s v="California"/>
    <n v="94122"/>
    <x v="1"/>
    <s v="OFF-BI-10003981"/>
    <x v="1"/>
    <x v="8"/>
    <s v="Avery Durable Plastic 1&quot; Binders"/>
    <n v="18.16"/>
    <n v="5"/>
    <n v="0.2"/>
    <n v="6.5830000000000002"/>
    <n v="0.36249999999999999"/>
    <s v="Small"/>
    <x v="0"/>
    <x v="8"/>
  </r>
  <r>
    <n v="1500"/>
    <s v="CA-2017-130386"/>
    <d v="2017-12-11T00:00:00"/>
    <d v="2017-11-18T00:00:00"/>
    <s v="Standard Class"/>
    <s v="NG-18430"/>
    <x v="159"/>
    <s v="Consumer"/>
    <s v="United States"/>
    <s v="Austin"/>
    <s v="Texas"/>
    <n v="78745"/>
    <x v="2"/>
    <s v="OFF-PA-10002749"/>
    <x v="1"/>
    <x v="10"/>
    <s v="Wirebound Message Books, 5-1/2 x 4 Forms, 2 or 4 Forms per Page"/>
    <n v="16.056000000000001"/>
    <n v="3"/>
    <n v="0.2"/>
    <n v="5.8202999999999996"/>
    <n v="0.36249999999999993"/>
    <s v="Small"/>
    <x v="3"/>
    <x v="1"/>
  </r>
  <r>
    <n v="1501"/>
    <s v="CA-2017-130386"/>
    <d v="2017-12-11T00:00:00"/>
    <d v="2017-11-18T00:00:00"/>
    <s v="Standard Class"/>
    <s v="NG-18430"/>
    <x v="159"/>
    <s v="Consumer"/>
    <s v="United States"/>
    <s v="Austin"/>
    <s v="Texas"/>
    <n v="78745"/>
    <x v="2"/>
    <s v="OFF-PA-10003823"/>
    <x v="1"/>
    <x v="10"/>
    <s v="Xerox 197"/>
    <n v="223.05600000000001"/>
    <n v="9"/>
    <n v="0.2"/>
    <n v="69.704999999999998"/>
    <n v="0.3125"/>
    <s v="Medium"/>
    <x v="3"/>
    <x v="1"/>
  </r>
  <r>
    <n v="1502"/>
    <s v="CA-2017-130386"/>
    <d v="2017-12-11T00:00:00"/>
    <d v="2017-11-18T00:00:00"/>
    <s v="Standard Class"/>
    <s v="NG-18430"/>
    <x v="159"/>
    <s v="Consumer"/>
    <s v="United States"/>
    <s v="Austin"/>
    <s v="Texas"/>
    <n v="78745"/>
    <x v="2"/>
    <s v="OFF-ST-10003716"/>
    <x v="1"/>
    <x v="4"/>
    <s v="Tennsco Double-Tier Lockers"/>
    <n v="540.048"/>
    <n v="3"/>
    <n v="0.2"/>
    <n v="-47.254199999999997"/>
    <n v="-8.7499999999999994E-2"/>
    <s v="Large"/>
    <x v="3"/>
    <x v="1"/>
  </r>
  <r>
    <n v="1503"/>
    <s v="CA-2016-100468"/>
    <d v="2016-11-24T00:00:00"/>
    <d v="2016-12-01T00:00:00"/>
    <s v="Standard Class"/>
    <s v="AT-10435"/>
    <x v="401"/>
    <s v="Home Office"/>
    <s v="United States"/>
    <s v="Los Angeles"/>
    <s v="California"/>
    <n v="90045"/>
    <x v="1"/>
    <s v="TEC-PH-10001300"/>
    <x v="2"/>
    <x v="7"/>
    <s v="iKross Bluetooth Portable Keyboard + Cell Phone Stand Holder + Brush for Apple iPhone 5S 5C 5, 4S 4"/>
    <n v="33.520000000000003"/>
    <n v="2"/>
    <n v="0.2"/>
    <n v="3.3519999999999999"/>
    <n v="9.9999999999999992E-2"/>
    <s v="Small"/>
    <x v="0"/>
    <x v="2"/>
  </r>
  <r>
    <n v="1504"/>
    <s v="CA-2016-100468"/>
    <d v="2016-11-24T00:00:00"/>
    <d v="2016-12-01T00:00:00"/>
    <s v="Standard Class"/>
    <s v="AT-10435"/>
    <x v="401"/>
    <s v="Home Office"/>
    <s v="United States"/>
    <s v="Los Angeles"/>
    <s v="California"/>
    <n v="90045"/>
    <x v="1"/>
    <s v="FUR-FU-10000010"/>
    <x v="0"/>
    <x v="5"/>
    <s v="DAX Value U-Channel Document Frames, Easel Back"/>
    <n v="9.94"/>
    <n v="2"/>
    <n v="0"/>
    <n v="3.0813999999999999"/>
    <n v="0.31"/>
    <s v="Small"/>
    <x v="0"/>
    <x v="2"/>
  </r>
  <r>
    <n v="1505"/>
    <s v="CA-2015-153388"/>
    <d v="2015-01-08T00:00:00"/>
    <d v="2015-08-07T00:00:00"/>
    <s v="Standard Class"/>
    <s v="PC-19000"/>
    <x v="480"/>
    <s v="Home Office"/>
    <s v="United States"/>
    <s v="Los Angeles"/>
    <s v="California"/>
    <n v="90004"/>
    <x v="1"/>
    <s v="OFF-AR-10001868"/>
    <x v="1"/>
    <x v="6"/>
    <s v="Prang Dustless Chalk Sticks"/>
    <n v="6.72"/>
    <n v="4"/>
    <n v="0"/>
    <n v="3.36"/>
    <n v="0.5"/>
    <s v="Small"/>
    <x v="1"/>
    <x v="7"/>
  </r>
  <r>
    <n v="1506"/>
    <s v="CA-2015-153388"/>
    <d v="2015-01-08T00:00:00"/>
    <d v="2015-08-07T00:00:00"/>
    <s v="Standard Class"/>
    <s v="PC-19000"/>
    <x v="480"/>
    <s v="Home Office"/>
    <s v="United States"/>
    <s v="Los Angeles"/>
    <s v="California"/>
    <n v="90004"/>
    <x v="1"/>
    <s v="FUR-TA-10003715"/>
    <x v="0"/>
    <x v="3"/>
    <s v="Hon 2111 Invitation Series Corner Table"/>
    <n v="1004.976"/>
    <n v="6"/>
    <n v="0.2"/>
    <n v="-175.8708"/>
    <n v="-0.17500000000000002"/>
    <s v="Large"/>
    <x v="1"/>
    <x v="7"/>
  </r>
  <r>
    <n v="1507"/>
    <s v="CA-2017-154935"/>
    <d v="2017-12-24T00:00:00"/>
    <d v="2017-12-29T00:00:00"/>
    <s v="Standard Class"/>
    <s v="AR-10540"/>
    <x v="481"/>
    <s v="Consumer"/>
    <s v="United States"/>
    <s v="New York City"/>
    <s v="New York"/>
    <n v="10024"/>
    <x v="3"/>
    <s v="OFF-BI-10003708"/>
    <x v="1"/>
    <x v="8"/>
    <s v="Acco Four Pocket Poly Ring Binder with Label Holder, Smoke, 1&quot;"/>
    <n v="17.88"/>
    <n v="3"/>
    <n v="0.2"/>
    <n v="5.5875000000000004"/>
    <n v="0.31250000000000006"/>
    <s v="Small"/>
    <x v="3"/>
    <x v="1"/>
  </r>
  <r>
    <n v="1508"/>
    <s v="CA-2016-134208"/>
    <d v="2016-09-17T00:00:00"/>
    <d v="2016-09-23T00:00:00"/>
    <s v="Standard Class"/>
    <s v="CS-12505"/>
    <x v="473"/>
    <s v="Consumer"/>
    <s v="United States"/>
    <s v="Columbus"/>
    <s v="Georgia"/>
    <n v="31907"/>
    <x v="0"/>
    <s v="TEC-MA-10004458"/>
    <x v="2"/>
    <x v="15"/>
    <s v="Lexmark X 9575 Professional All-in-One Color Printer"/>
    <n v="396"/>
    <n v="4"/>
    <n v="0"/>
    <n v="190.08"/>
    <n v="0.48000000000000004"/>
    <s v="Medium"/>
    <x v="0"/>
    <x v="3"/>
  </r>
  <r>
    <n v="1509"/>
    <s v="CA-2017-108294"/>
    <d v="2017-10-12T00:00:00"/>
    <d v="2017-12-10T00:00:00"/>
    <s v="Same Day"/>
    <s v="LS-16975"/>
    <x v="60"/>
    <s v="Home Office"/>
    <s v="United States"/>
    <s v="Omaha"/>
    <s v="Nebraska"/>
    <n v="68104"/>
    <x v="2"/>
    <s v="OFF-BI-10004965"/>
    <x v="1"/>
    <x v="8"/>
    <s v="Ibico Covers for Plastic or Wire Binding Elements"/>
    <n v="34.5"/>
    <n v="3"/>
    <n v="0"/>
    <n v="15.525"/>
    <n v="0.45"/>
    <s v="Small"/>
    <x v="3"/>
    <x v="8"/>
  </r>
  <r>
    <n v="1510"/>
    <s v="CA-2017-103611"/>
    <d v="2017-12-09T00:00:00"/>
    <d v="2017-09-15T00:00:00"/>
    <s v="First Class"/>
    <s v="JM-15535"/>
    <x v="341"/>
    <s v="Consumer"/>
    <s v="United States"/>
    <s v="Los Angeles"/>
    <s v="California"/>
    <n v="90036"/>
    <x v="1"/>
    <s v="FUR-FU-10004270"/>
    <x v="0"/>
    <x v="5"/>
    <s v="Eldon Image Series Desk Accessories, Burgundy"/>
    <n v="8.36"/>
    <n v="2"/>
    <n v="0"/>
    <n v="3.0095999999999998"/>
    <n v="0.36"/>
    <s v="Small"/>
    <x v="3"/>
    <x v="1"/>
  </r>
  <r>
    <n v="1511"/>
    <s v="CA-2017-100384"/>
    <d v="2017-06-24T00:00:00"/>
    <d v="2017-07-01T00:00:00"/>
    <s v="Standard Class"/>
    <s v="NH-18610"/>
    <x v="468"/>
    <s v="Corporate"/>
    <s v="United States"/>
    <s v="Pomona"/>
    <s v="California"/>
    <n v="91767"/>
    <x v="1"/>
    <s v="OFF-AR-10002135"/>
    <x v="1"/>
    <x v="6"/>
    <s v="Boston Heavy-Duty Trimline Electric Pencil Sharpeners"/>
    <n v="385.6"/>
    <n v="8"/>
    <n v="0"/>
    <n v="111.824"/>
    <n v="0.28999999999999998"/>
    <s v="Medium"/>
    <x v="3"/>
    <x v="9"/>
  </r>
  <r>
    <n v="1512"/>
    <s v="CA-2017-100384"/>
    <d v="2017-06-24T00:00:00"/>
    <d v="2017-07-01T00:00:00"/>
    <s v="Standard Class"/>
    <s v="NH-18610"/>
    <x v="468"/>
    <s v="Corporate"/>
    <s v="United States"/>
    <s v="Pomona"/>
    <s v="California"/>
    <n v="91767"/>
    <x v="1"/>
    <s v="OFF-AR-10003514"/>
    <x v="1"/>
    <x v="6"/>
    <s v="4009 Highlighters by Sanford"/>
    <n v="35.82"/>
    <n v="9"/>
    <n v="0"/>
    <n v="11.820600000000001"/>
    <n v="0.33"/>
    <s v="Small"/>
    <x v="3"/>
    <x v="9"/>
  </r>
  <r>
    <n v="1513"/>
    <s v="CA-2017-112809"/>
    <d v="2017-08-18T00:00:00"/>
    <d v="2017-08-22T00:00:00"/>
    <s v="Standard Class"/>
    <s v="RA-19915"/>
    <x v="154"/>
    <s v="Consumer"/>
    <s v="United States"/>
    <s v="Dallas"/>
    <s v="Texas"/>
    <n v="75220"/>
    <x v="2"/>
    <s v="OFF-ST-10002276"/>
    <x v="1"/>
    <x v="4"/>
    <s v="Safco Steel Mobile File Cart"/>
    <n v="200.06399999999999"/>
    <n v="3"/>
    <n v="0.2"/>
    <n v="12.504"/>
    <n v="6.25E-2"/>
    <s v="Medium"/>
    <x v="3"/>
    <x v="0"/>
  </r>
  <r>
    <n v="1514"/>
    <s v="CA-2017-112809"/>
    <d v="2017-08-18T00:00:00"/>
    <d v="2017-08-22T00:00:00"/>
    <s v="Standard Class"/>
    <s v="RA-19915"/>
    <x v="154"/>
    <s v="Consumer"/>
    <s v="United States"/>
    <s v="Dallas"/>
    <s v="Texas"/>
    <n v="75220"/>
    <x v="2"/>
    <s v="OFF-BI-10001098"/>
    <x v="1"/>
    <x v="8"/>
    <s v="Acco D-Ring Binder w/DublLock"/>
    <n v="21.38"/>
    <n v="5"/>
    <n v="0.8"/>
    <n v="-33.139000000000003"/>
    <n v="-1.5500000000000003"/>
    <s v="Small"/>
    <x v="3"/>
    <x v="0"/>
  </r>
  <r>
    <n v="1515"/>
    <s v="CA-2017-112809"/>
    <d v="2017-08-18T00:00:00"/>
    <d v="2017-08-22T00:00:00"/>
    <s v="Standard Class"/>
    <s v="RA-19915"/>
    <x v="154"/>
    <s v="Consumer"/>
    <s v="United States"/>
    <s v="Dallas"/>
    <s v="Texas"/>
    <n v="75220"/>
    <x v="2"/>
    <s v="OFF-BI-10001636"/>
    <x v="1"/>
    <x v="8"/>
    <s v="Ibico Plastic and Wire Spiral Binding Combs"/>
    <n v="6.7439999999999998"/>
    <n v="4"/>
    <n v="0.8"/>
    <n v="-11.4648"/>
    <n v="-1.7000000000000002"/>
    <s v="Small"/>
    <x v="3"/>
    <x v="0"/>
  </r>
  <r>
    <n v="1516"/>
    <s v="US-2017-160759"/>
    <d v="2017-11-12T00:00:00"/>
    <d v="2017-12-17T00:00:00"/>
    <s v="Standard Class"/>
    <s v="AI-10855"/>
    <x v="482"/>
    <s v="Consumer"/>
    <s v="United States"/>
    <s v="Philadelphia"/>
    <s v="Pennsylvania"/>
    <n v="19120"/>
    <x v="3"/>
    <s v="FUR-CH-10002961"/>
    <x v="0"/>
    <x v="1"/>
    <s v="Leather Task Chair, Black"/>
    <n v="63.686"/>
    <n v="1"/>
    <n v="0.3"/>
    <n v="-9.0980000000000008"/>
    <n v="-0.14285714285714288"/>
    <s v="Small"/>
    <x v="3"/>
    <x v="2"/>
  </r>
  <r>
    <n v="1517"/>
    <s v="CA-2017-148446"/>
    <d v="2017-10-12T00:00:00"/>
    <d v="2017-12-14T00:00:00"/>
    <s v="Second Class"/>
    <s v="MC-17845"/>
    <x v="266"/>
    <s v="Consumer"/>
    <s v="United States"/>
    <s v="North Las Vegas"/>
    <s v="Nevada"/>
    <n v="89031"/>
    <x v="1"/>
    <s v="FUR-TA-10004256"/>
    <x v="0"/>
    <x v="3"/>
    <s v="Bretford “Just In Time” Height-Adjustable Multi-Task Work Tables"/>
    <n v="1669.6"/>
    <n v="4"/>
    <n v="0"/>
    <n v="116.872"/>
    <n v="7.0000000000000007E-2"/>
    <s v="Large"/>
    <x v="3"/>
    <x v="8"/>
  </r>
  <r>
    <n v="1518"/>
    <s v="CA-2014-111059"/>
    <d v="2014-03-02T00:00:00"/>
    <d v="2014-02-06T00:00:00"/>
    <s v="Second Class"/>
    <s v="TB-21400"/>
    <x v="483"/>
    <s v="Consumer"/>
    <s v="United States"/>
    <s v="Seattle"/>
    <s v="Washington"/>
    <n v="98105"/>
    <x v="1"/>
    <s v="OFF-BI-10004593"/>
    <x v="1"/>
    <x v="8"/>
    <s v="Ibico Laser Imprintable Binding System Covers"/>
    <n v="83.84"/>
    <n v="2"/>
    <n v="0.2"/>
    <n v="27.248000000000001"/>
    <n v="0.32500000000000001"/>
    <s v="Small"/>
    <x v="2"/>
    <x v="10"/>
  </r>
  <r>
    <n v="1519"/>
    <s v="CA-2014-111059"/>
    <d v="2014-03-02T00:00:00"/>
    <d v="2014-02-06T00:00:00"/>
    <s v="Second Class"/>
    <s v="TB-21400"/>
    <x v="483"/>
    <s v="Consumer"/>
    <s v="United States"/>
    <s v="Seattle"/>
    <s v="Washington"/>
    <n v="98105"/>
    <x v="1"/>
    <s v="OFF-BI-10002827"/>
    <x v="1"/>
    <x v="8"/>
    <s v="Avery Durable Poly Binders"/>
    <n v="13.272"/>
    <n v="3"/>
    <n v="0.2"/>
    <n v="4.3133999999999997"/>
    <n v="0.32499999999999996"/>
    <s v="Small"/>
    <x v="2"/>
    <x v="10"/>
  </r>
  <r>
    <n v="1520"/>
    <s v="CA-2017-116204"/>
    <d v="2017-11-02T00:00:00"/>
    <d v="2017-02-14T00:00:00"/>
    <s v="Second Class"/>
    <s v="VW-21775"/>
    <x v="100"/>
    <s v="Corporate"/>
    <s v="United States"/>
    <s v="San Francisco"/>
    <s v="California"/>
    <n v="94110"/>
    <x v="1"/>
    <s v="OFF-BI-10001759"/>
    <x v="1"/>
    <x v="8"/>
    <s v="Acco Pressboard Covers with Storage Hooks, 14 7/8&quot; x 11&quot;, Dark Blue"/>
    <n v="21.335999999999999"/>
    <n v="7"/>
    <n v="0.2"/>
    <n v="7.7343000000000002"/>
    <n v="0.36250000000000004"/>
    <s v="Small"/>
    <x v="3"/>
    <x v="2"/>
  </r>
  <r>
    <n v="1521"/>
    <s v="CA-2017-109946"/>
    <d v="2017-04-16T00:00:00"/>
    <d v="2017-04-21T00:00:00"/>
    <s v="Standard Class"/>
    <s v="PL-18925"/>
    <x v="484"/>
    <s v="Home Office"/>
    <s v="United States"/>
    <s v="Chicago"/>
    <s v="Illinois"/>
    <n v="60610"/>
    <x v="2"/>
    <s v="OFF-AR-10001419"/>
    <x v="1"/>
    <x v="6"/>
    <s v="Newell 325"/>
    <n v="16.52"/>
    <n v="5"/>
    <n v="0.2"/>
    <n v="2.0649999999999999"/>
    <n v="0.125"/>
    <s v="Small"/>
    <x v="3"/>
    <x v="4"/>
  </r>
  <r>
    <n v="1522"/>
    <s v="CA-2015-144806"/>
    <d v="2015-06-12T00:00:00"/>
    <d v="2015-12-11T00:00:00"/>
    <s v="Standard Class"/>
    <s v="GH-14425"/>
    <x v="485"/>
    <s v="Consumer"/>
    <s v="United States"/>
    <s v="Tucson"/>
    <s v="Arizona"/>
    <n v="85705"/>
    <x v="1"/>
    <s v="FUR-FU-10002253"/>
    <x v="0"/>
    <x v="5"/>
    <s v="Howard Miller 13&quot; Diameter Pewter Finish Round Wall Clock"/>
    <n v="206.11199999999999"/>
    <n v="6"/>
    <n v="0.2"/>
    <n v="48.951599999999999"/>
    <n v="0.23749999999999999"/>
    <s v="Medium"/>
    <x v="1"/>
    <x v="9"/>
  </r>
  <r>
    <n v="1523"/>
    <s v="CA-2015-144806"/>
    <d v="2015-06-12T00:00:00"/>
    <d v="2015-12-11T00:00:00"/>
    <s v="Standard Class"/>
    <s v="GH-14425"/>
    <x v="485"/>
    <s v="Consumer"/>
    <s v="United States"/>
    <s v="Tucson"/>
    <s v="Arizona"/>
    <n v="85705"/>
    <x v="1"/>
    <s v="OFF-PA-10002586"/>
    <x v="1"/>
    <x v="10"/>
    <s v="Xerox 1970"/>
    <n v="19.920000000000002"/>
    <n v="5"/>
    <n v="0.2"/>
    <n v="6.7229999999999999"/>
    <n v="0.33749999999999997"/>
    <s v="Small"/>
    <x v="1"/>
    <x v="9"/>
  </r>
  <r>
    <n v="1524"/>
    <s v="CA-2015-144806"/>
    <d v="2015-06-12T00:00:00"/>
    <d v="2015-12-11T00:00:00"/>
    <s v="Standard Class"/>
    <s v="GH-14425"/>
    <x v="485"/>
    <s v="Consumer"/>
    <s v="United States"/>
    <s v="Tucson"/>
    <s v="Arizona"/>
    <n v="85705"/>
    <x v="1"/>
    <s v="OFF-PA-10003039"/>
    <x v="1"/>
    <x v="10"/>
    <s v="Xerox 1960"/>
    <n v="198.27199999999999"/>
    <n v="8"/>
    <n v="0.2"/>
    <n v="61.96"/>
    <n v="0.3125"/>
    <s v="Medium"/>
    <x v="1"/>
    <x v="9"/>
  </r>
  <r>
    <n v="1525"/>
    <s v="CA-2015-144806"/>
    <d v="2015-06-12T00:00:00"/>
    <d v="2015-12-11T00:00:00"/>
    <s v="Standard Class"/>
    <s v="GH-14425"/>
    <x v="485"/>
    <s v="Consumer"/>
    <s v="United States"/>
    <s v="Tucson"/>
    <s v="Arizona"/>
    <n v="85705"/>
    <x v="1"/>
    <s v="OFF-ST-10004804"/>
    <x v="1"/>
    <x v="4"/>
    <s v="Belkin 19&quot; Vented Equipment Shelf, Black"/>
    <n v="247.10400000000001"/>
    <n v="6"/>
    <n v="0.2"/>
    <n v="-58.687199999999997"/>
    <n v="-0.23749999999999999"/>
    <s v="Medium"/>
    <x v="1"/>
    <x v="9"/>
  </r>
  <r>
    <n v="1526"/>
    <s v="CA-2015-144806"/>
    <d v="2015-06-12T00:00:00"/>
    <d v="2015-12-11T00:00:00"/>
    <s v="Standard Class"/>
    <s v="GH-14425"/>
    <x v="485"/>
    <s v="Consumer"/>
    <s v="United States"/>
    <s v="Tucson"/>
    <s v="Arizona"/>
    <n v="85705"/>
    <x v="1"/>
    <s v="OFF-AR-10004042"/>
    <x v="1"/>
    <x v="6"/>
    <s v="BOSTON Model 1800 Electric Pencil Sharpeners, Putty/Woodgrain"/>
    <n v="86.304000000000002"/>
    <n v="6"/>
    <n v="0.2"/>
    <n v="9.7091999999999992"/>
    <n v="0.11249999999999999"/>
    <s v="Small"/>
    <x v="1"/>
    <x v="9"/>
  </r>
  <r>
    <n v="1527"/>
    <s v="CA-2016-122392"/>
    <d v="2016-07-22T00:00:00"/>
    <d v="2016-07-27T00:00:00"/>
    <s v="Standard Class"/>
    <s v="CJ-12010"/>
    <x v="170"/>
    <s v="Consumer"/>
    <s v="United States"/>
    <s v="Allentown"/>
    <s v="Pennsylvania"/>
    <n v="18103"/>
    <x v="3"/>
    <s v="OFF-AR-10002221"/>
    <x v="1"/>
    <x v="6"/>
    <s v="12 Colored Short Pencils"/>
    <n v="4.16"/>
    <n v="2"/>
    <n v="0.2"/>
    <n v="0.36399999999999999"/>
    <n v="8.7499999999999994E-2"/>
    <s v="Small"/>
    <x v="0"/>
    <x v="6"/>
  </r>
  <r>
    <n v="1528"/>
    <s v="CA-2016-122392"/>
    <d v="2016-07-22T00:00:00"/>
    <d v="2016-07-27T00:00:00"/>
    <s v="Standard Class"/>
    <s v="CJ-12010"/>
    <x v="170"/>
    <s v="Consumer"/>
    <s v="United States"/>
    <s v="Allentown"/>
    <s v="Pennsylvania"/>
    <n v="18103"/>
    <x v="3"/>
    <s v="FUR-FU-10002456"/>
    <x v="0"/>
    <x v="5"/>
    <s v="Master Caster Door Stop, Large Neon Orange"/>
    <n v="11.648"/>
    <n v="2"/>
    <n v="0.2"/>
    <n v="3.3488000000000002"/>
    <n v="0.28750000000000003"/>
    <s v="Small"/>
    <x v="0"/>
    <x v="6"/>
  </r>
  <r>
    <n v="1529"/>
    <s v="CA-2015-148432"/>
    <d v="2015-07-11T00:00:00"/>
    <d v="2015-11-10T00:00:00"/>
    <s v="Second Class"/>
    <s v="MC-18130"/>
    <x v="305"/>
    <s v="Corporate"/>
    <s v="United States"/>
    <s v="Newark"/>
    <s v="Delaware"/>
    <n v="19711"/>
    <x v="3"/>
    <s v="OFF-FA-10004968"/>
    <x v="1"/>
    <x v="13"/>
    <s v="Rubber Band Ball"/>
    <n v="26.18"/>
    <n v="7"/>
    <n v="0"/>
    <n v="0.52359999999999995"/>
    <n v="1.9999999999999997E-2"/>
    <s v="Small"/>
    <x v="1"/>
    <x v="6"/>
  </r>
  <r>
    <n v="1530"/>
    <s v="CA-2015-148432"/>
    <d v="2015-07-11T00:00:00"/>
    <d v="2015-11-10T00:00:00"/>
    <s v="Second Class"/>
    <s v="MC-18130"/>
    <x v="305"/>
    <s v="Corporate"/>
    <s v="United States"/>
    <s v="Newark"/>
    <s v="Delaware"/>
    <n v="19711"/>
    <x v="3"/>
    <s v="OFF-PA-10001274"/>
    <x v="1"/>
    <x v="10"/>
    <s v="Loose Memo Sheets"/>
    <n v="7.3"/>
    <n v="2"/>
    <n v="0"/>
    <n v="3.431"/>
    <n v="0.47000000000000003"/>
    <s v="Small"/>
    <x v="1"/>
    <x v="6"/>
  </r>
  <r>
    <n v="1531"/>
    <s v="CA-2015-103793"/>
    <d v="2015-03-26T00:00:00"/>
    <d v="2015-03-31T00:00:00"/>
    <s v="Standard Class"/>
    <s v="BV-11245"/>
    <x v="296"/>
    <s v="Corporate"/>
    <s v="United States"/>
    <s v="Miami"/>
    <s v="Florida"/>
    <n v="33142"/>
    <x v="0"/>
    <s v="OFF-PA-10001125"/>
    <x v="1"/>
    <x v="10"/>
    <s v="Xerox 1988"/>
    <n v="74.352000000000004"/>
    <n v="3"/>
    <n v="0.2"/>
    <n v="23.234999999999999"/>
    <n v="0.3125"/>
    <s v="Small"/>
    <x v="1"/>
    <x v="10"/>
  </r>
  <r>
    <n v="1532"/>
    <s v="CA-2017-159884"/>
    <d v="2017-08-31T00:00:00"/>
    <d v="2017-09-05T00:00:00"/>
    <s v="Standard Class"/>
    <s v="JF-15490"/>
    <x v="223"/>
    <s v="Consumer"/>
    <s v="United States"/>
    <s v="Tempe"/>
    <s v="Arizona"/>
    <n v="85281"/>
    <x v="1"/>
    <s v="OFF-ST-10000344"/>
    <x v="1"/>
    <x v="4"/>
    <s v="Neat Ideas Personal Hanging Folder Files, Black"/>
    <n v="10.744"/>
    <n v="1"/>
    <n v="0.2"/>
    <n v="0.80579999999999996"/>
    <n v="7.4999999999999997E-2"/>
    <s v="Small"/>
    <x v="3"/>
    <x v="0"/>
  </r>
  <r>
    <n v="1533"/>
    <s v="CA-2017-159884"/>
    <d v="2017-08-31T00:00:00"/>
    <d v="2017-09-05T00:00:00"/>
    <s v="Standard Class"/>
    <s v="JF-15490"/>
    <x v="223"/>
    <s v="Consumer"/>
    <s v="United States"/>
    <s v="Tempe"/>
    <s v="Arizona"/>
    <n v="85281"/>
    <x v="1"/>
    <s v="OFF-FA-10000585"/>
    <x v="1"/>
    <x v="13"/>
    <s v="OIC Bulk Pack Metal Binder Clips"/>
    <n v="8.3759999999999994"/>
    <n v="3"/>
    <n v="0.2"/>
    <n v="2.7222"/>
    <n v="0.32500000000000001"/>
    <s v="Small"/>
    <x v="3"/>
    <x v="0"/>
  </r>
  <r>
    <n v="1534"/>
    <s v="CA-2016-139885"/>
    <d v="2016-04-12T00:00:00"/>
    <d v="2016-12-08T00:00:00"/>
    <s v="Standard Class"/>
    <s v="EB-13840"/>
    <x v="225"/>
    <s v="Corporate"/>
    <s v="United States"/>
    <s v="New York City"/>
    <s v="New York"/>
    <n v="10035"/>
    <x v="3"/>
    <s v="OFF-ST-10003324"/>
    <x v="1"/>
    <x v="4"/>
    <s v="Belkin OmniView SE Rackmount Kit"/>
    <n v="212.88"/>
    <n v="6"/>
    <n v="0"/>
    <n v="0"/>
    <n v="0"/>
    <s v="Medium"/>
    <x v="0"/>
    <x v="4"/>
  </r>
  <r>
    <n v="1535"/>
    <s v="CA-2017-124086"/>
    <d v="2017-10-02T00:00:00"/>
    <d v="2017-02-14T00:00:00"/>
    <s v="Standard Class"/>
    <s v="MP-18175"/>
    <x v="486"/>
    <s v="Home Office"/>
    <s v="United States"/>
    <s v="Laguna Niguel"/>
    <s v="California"/>
    <n v="92677"/>
    <x v="1"/>
    <s v="FUR-BO-10004015"/>
    <x v="0"/>
    <x v="0"/>
    <s v="Bush Andora Bookcase, Maple/Graphite Gray Finish"/>
    <n v="203.983"/>
    <n v="2"/>
    <n v="0.15"/>
    <n v="16.7986"/>
    <n v="8.2352941176470587E-2"/>
    <s v="Medium"/>
    <x v="3"/>
    <x v="8"/>
  </r>
  <r>
    <n v="1536"/>
    <s v="CA-2016-112389"/>
    <d v="2016-10-29T00:00:00"/>
    <d v="2016-11-02T00:00:00"/>
    <s v="Standard Class"/>
    <s v="JM-15655"/>
    <x v="487"/>
    <s v="Corporate"/>
    <s v="United States"/>
    <s v="Bridgeton"/>
    <s v="New Jersey"/>
    <n v="8302"/>
    <x v="3"/>
    <s v="OFF-ST-10000419"/>
    <x v="1"/>
    <x v="4"/>
    <s v="Rogers Jumbo File, Granite"/>
    <n v="40.74"/>
    <n v="3"/>
    <n v="0"/>
    <n v="0.40739999999999998"/>
    <n v="9.9999999999999985E-3"/>
    <s v="Small"/>
    <x v="0"/>
    <x v="8"/>
  </r>
  <r>
    <n v="1537"/>
    <s v="CA-2016-112389"/>
    <d v="2016-10-29T00:00:00"/>
    <d v="2016-11-02T00:00:00"/>
    <s v="Standard Class"/>
    <s v="JM-15655"/>
    <x v="487"/>
    <s v="Corporate"/>
    <s v="United States"/>
    <s v="Bridgeton"/>
    <s v="New Jersey"/>
    <n v="8302"/>
    <x v="3"/>
    <s v="OFF-AP-10001626"/>
    <x v="1"/>
    <x v="9"/>
    <s v="Commercial WindTunnel Clean Air Upright Vacuum, Replacement Belts, Filtration Bags"/>
    <n v="11.67"/>
    <n v="3"/>
    <n v="0"/>
    <n v="3.0341999999999998"/>
    <n v="0.26"/>
    <s v="Small"/>
    <x v="0"/>
    <x v="8"/>
  </r>
  <r>
    <n v="1538"/>
    <s v="CA-2017-121888"/>
    <d v="2017-09-15T00:00:00"/>
    <d v="2017-09-17T00:00:00"/>
    <s v="Second Class"/>
    <s v="CL-11890"/>
    <x v="488"/>
    <s v="Consumer"/>
    <s v="United States"/>
    <s v="Everett"/>
    <s v="Massachusetts"/>
    <n v="2149"/>
    <x v="3"/>
    <s v="TEC-PH-10000439"/>
    <x v="2"/>
    <x v="7"/>
    <s v="GE DSL Phone Line Filter"/>
    <n v="39.99"/>
    <n v="1"/>
    <n v="0"/>
    <n v="11.597099999999999"/>
    <n v="0.28999999999999998"/>
    <s v="Small"/>
    <x v="3"/>
    <x v="3"/>
  </r>
  <r>
    <n v="1539"/>
    <s v="CA-2017-121888"/>
    <d v="2017-09-15T00:00:00"/>
    <d v="2017-09-17T00:00:00"/>
    <s v="Second Class"/>
    <s v="CL-11890"/>
    <x v="488"/>
    <s v="Consumer"/>
    <s v="United States"/>
    <s v="Everett"/>
    <s v="Massachusetts"/>
    <n v="2149"/>
    <x v="3"/>
    <s v="OFF-AR-10003478"/>
    <x v="1"/>
    <x v="6"/>
    <s v="Avery Hi-Liter EverBold Pen Style Fluorescent Highlighters, 4/Pack"/>
    <n v="16.28"/>
    <n v="2"/>
    <n v="0"/>
    <n v="6.5119999999999996"/>
    <n v="0.39999999999999997"/>
    <s v="Small"/>
    <x v="3"/>
    <x v="3"/>
  </r>
  <r>
    <n v="1540"/>
    <s v="CA-2017-121888"/>
    <d v="2017-09-15T00:00:00"/>
    <d v="2017-09-17T00:00:00"/>
    <s v="Second Class"/>
    <s v="CL-11890"/>
    <x v="488"/>
    <s v="Consumer"/>
    <s v="United States"/>
    <s v="Everett"/>
    <s v="Massachusetts"/>
    <n v="2149"/>
    <x v="3"/>
    <s v="FUR-BO-10002545"/>
    <x v="0"/>
    <x v="0"/>
    <s v="Atlantic Metals Mobile 3-Shelf Bookcases, Custom Colors"/>
    <n v="782.94"/>
    <n v="3"/>
    <n v="0"/>
    <n v="203.56440000000001"/>
    <n v="0.26"/>
    <s v="Large"/>
    <x v="3"/>
    <x v="3"/>
  </r>
  <r>
    <n v="1541"/>
    <s v="CA-2017-121888"/>
    <d v="2017-09-15T00:00:00"/>
    <d v="2017-09-17T00:00:00"/>
    <s v="Second Class"/>
    <s v="CL-11890"/>
    <x v="488"/>
    <s v="Consumer"/>
    <s v="United States"/>
    <s v="Everett"/>
    <s v="Massachusetts"/>
    <n v="2149"/>
    <x v="3"/>
    <s v="OFF-BI-10001765"/>
    <x v="1"/>
    <x v="8"/>
    <s v="Wilson Jones Heavy-Duty Casebound Ring Binders with Metal Hinges"/>
    <n v="242.48"/>
    <n v="7"/>
    <n v="0"/>
    <n v="116.3904"/>
    <n v="0.48000000000000004"/>
    <s v="Medium"/>
    <x v="3"/>
    <x v="3"/>
  </r>
  <r>
    <n v="1542"/>
    <s v="CA-2014-166884"/>
    <d v="2014-11-03T00:00:00"/>
    <d v="2014-03-16T00:00:00"/>
    <s v="Second Class"/>
    <s v="CK-12205"/>
    <x v="237"/>
    <s v="Consumer"/>
    <s v="United States"/>
    <s v="Columbus"/>
    <s v="Ohio"/>
    <n v="43229"/>
    <x v="3"/>
    <s v="FUR-FU-10003981"/>
    <x v="0"/>
    <x v="5"/>
    <s v="Eldon Wave Desk Accessories"/>
    <n v="8.32"/>
    <n v="5"/>
    <n v="0.2"/>
    <n v="2.2879999999999998"/>
    <n v="0.27499999999999997"/>
    <s v="Small"/>
    <x v="2"/>
    <x v="2"/>
  </r>
  <r>
    <n v="1543"/>
    <s v="CA-2014-166884"/>
    <d v="2014-11-03T00:00:00"/>
    <d v="2014-03-16T00:00:00"/>
    <s v="Second Class"/>
    <s v="CK-12205"/>
    <x v="237"/>
    <s v="Consumer"/>
    <s v="United States"/>
    <s v="Columbus"/>
    <s v="Ohio"/>
    <n v="43229"/>
    <x v="3"/>
    <s v="OFF-FA-10001561"/>
    <x v="1"/>
    <x v="13"/>
    <s v="Stockwell Push Pins"/>
    <n v="10.464"/>
    <n v="6"/>
    <n v="0.2"/>
    <n v="1.7003999999999999"/>
    <n v="0.16249999999999998"/>
    <s v="Small"/>
    <x v="2"/>
    <x v="2"/>
  </r>
  <r>
    <n v="1544"/>
    <s v="CA-2014-107181"/>
    <d v="2014-04-02T00:00:00"/>
    <d v="2014-02-08T00:00:00"/>
    <s v="Standard Class"/>
    <s v="DB-13270"/>
    <x v="489"/>
    <s v="Home Office"/>
    <s v="United States"/>
    <s v="San Diego"/>
    <s v="California"/>
    <n v="92024"/>
    <x v="1"/>
    <s v="OFF-BI-10004230"/>
    <x v="1"/>
    <x v="8"/>
    <s v="GBC Recycled Grain Textured Covers"/>
    <n v="82.896000000000001"/>
    <n v="3"/>
    <n v="0.2"/>
    <n v="29.0136"/>
    <n v="0.35"/>
    <s v="Small"/>
    <x v="2"/>
    <x v="4"/>
  </r>
  <r>
    <n v="1545"/>
    <s v="CA-2014-107181"/>
    <d v="2014-04-02T00:00:00"/>
    <d v="2014-02-08T00:00:00"/>
    <s v="Standard Class"/>
    <s v="DB-13270"/>
    <x v="489"/>
    <s v="Home Office"/>
    <s v="United States"/>
    <s v="San Diego"/>
    <s v="California"/>
    <n v="92024"/>
    <x v="1"/>
    <s v="OFF-PA-10000350"/>
    <x v="1"/>
    <x v="10"/>
    <s v="Message Book, Standard Line &quot;While You Were Out&quot;, 5 1/2&quot; X 4&quot;, 200 Sets/Book"/>
    <n v="34.24"/>
    <n v="4"/>
    <n v="0"/>
    <n v="16.0928"/>
    <n v="0.47"/>
    <s v="Small"/>
    <x v="2"/>
    <x v="4"/>
  </r>
  <r>
    <n v="1546"/>
    <s v="CA-2014-150245"/>
    <d v="2014-12-31T00:00:00"/>
    <d v="2015-01-04T00:00:00"/>
    <s v="Second Class"/>
    <s v="PC-18745"/>
    <x v="331"/>
    <s v="Corporate"/>
    <s v="United States"/>
    <s v="Watertown"/>
    <s v="New York"/>
    <n v="13601"/>
    <x v="3"/>
    <s v="FUR-BO-10002613"/>
    <x v="0"/>
    <x v="0"/>
    <s v="Atlantic Metals Mobile 4-Shelf Bookcases, Custom Colors"/>
    <n v="1573.4880000000001"/>
    <n v="7"/>
    <n v="0.2"/>
    <n v="196.68600000000001"/>
    <n v="0.125"/>
    <s v="Large"/>
    <x v="2"/>
    <x v="1"/>
  </r>
  <r>
    <n v="1547"/>
    <s v="CA-2015-111395"/>
    <d v="2015-11-23T00:00:00"/>
    <d v="2015-11-27T00:00:00"/>
    <s v="Standard Class"/>
    <s v="VB-21745"/>
    <x v="146"/>
    <s v="Corporate"/>
    <s v="United States"/>
    <s v="San Antonio"/>
    <s v="Texas"/>
    <n v="78207"/>
    <x v="2"/>
    <s v="OFF-PA-10000994"/>
    <x v="1"/>
    <x v="10"/>
    <s v="Xerox 1915"/>
    <n v="335.52"/>
    <n v="4"/>
    <n v="0.2"/>
    <n v="117.432"/>
    <n v="0.35000000000000003"/>
    <s v="Medium"/>
    <x v="1"/>
    <x v="2"/>
  </r>
  <r>
    <n v="1548"/>
    <s v="CA-2015-111395"/>
    <d v="2015-11-23T00:00:00"/>
    <d v="2015-11-27T00:00:00"/>
    <s v="Standard Class"/>
    <s v="VB-21745"/>
    <x v="146"/>
    <s v="Corporate"/>
    <s v="United States"/>
    <s v="San Antonio"/>
    <s v="Texas"/>
    <n v="78207"/>
    <x v="2"/>
    <s v="OFF-BI-10002867"/>
    <x v="1"/>
    <x v="8"/>
    <s v="GBC Recycled Regency Composition Covers"/>
    <n v="23.911999999999999"/>
    <n v="2"/>
    <n v="0.8"/>
    <n v="-40.650399999999998"/>
    <n v="-1.7"/>
    <s v="Small"/>
    <x v="1"/>
    <x v="2"/>
  </r>
  <r>
    <n v="1549"/>
    <s v="CA-2015-111395"/>
    <d v="2015-11-23T00:00:00"/>
    <d v="2015-11-27T00:00:00"/>
    <s v="Standard Class"/>
    <s v="VB-21745"/>
    <x v="146"/>
    <s v="Corporate"/>
    <s v="United States"/>
    <s v="San Antonio"/>
    <s v="Texas"/>
    <n v="78207"/>
    <x v="2"/>
    <s v="OFF-ST-10001291"/>
    <x v="1"/>
    <x v="4"/>
    <s v="Tenex Personal Self-Stacking Standard File Box, Black/Gray"/>
    <n v="27.056000000000001"/>
    <n v="2"/>
    <n v="0.2"/>
    <n v="2.3673999999999999"/>
    <n v="8.7499999999999994E-2"/>
    <s v="Small"/>
    <x v="1"/>
    <x v="2"/>
  </r>
  <r>
    <n v="1550"/>
    <s v="CA-2014-134278"/>
    <d v="2014-06-07T00:00:00"/>
    <d v="2014-07-08T00:00:00"/>
    <s v="First Class"/>
    <s v="EP-13915"/>
    <x v="212"/>
    <s v="Consumer"/>
    <s v="United States"/>
    <s v="New York City"/>
    <s v="New York"/>
    <n v="10011"/>
    <x v="3"/>
    <s v="TEC-CO-10001046"/>
    <x v="2"/>
    <x v="16"/>
    <s v="Canon Imageclass D680 Copier / Fax"/>
    <n v="559.99199999999996"/>
    <n v="1"/>
    <n v="0.2"/>
    <n v="174.9975"/>
    <n v="0.3125"/>
    <s v="Large"/>
    <x v="2"/>
    <x v="9"/>
  </r>
  <r>
    <n v="1551"/>
    <s v="US-2017-124926"/>
    <d v="2017-11-13T00:00:00"/>
    <d v="2017-11-18T00:00:00"/>
    <s v="Second Class"/>
    <s v="ME-17320"/>
    <x v="467"/>
    <s v="Home Office"/>
    <s v="United States"/>
    <s v="Houston"/>
    <s v="Texas"/>
    <n v="77095"/>
    <x v="2"/>
    <s v="OFF-AP-10004868"/>
    <x v="1"/>
    <x v="9"/>
    <s v="Hoover Commercial Soft Guard Upright Vacuum And Disposable Filtration Bags"/>
    <n v="9.3239999999999998"/>
    <n v="6"/>
    <n v="0.8"/>
    <n v="-24.708600000000001"/>
    <n v="-2.65"/>
    <s v="Small"/>
    <x v="3"/>
    <x v="2"/>
  </r>
  <r>
    <n v="1552"/>
    <s v="CA-2016-159345"/>
    <d v="2016-06-17T00:00:00"/>
    <d v="2016-06-22T00:00:00"/>
    <s v="Standard Class"/>
    <s v="IG-15085"/>
    <x v="490"/>
    <s v="Consumer"/>
    <s v="United States"/>
    <s v="San Diego"/>
    <s v="California"/>
    <n v="92024"/>
    <x v="1"/>
    <s v="OFF-PA-10000806"/>
    <x v="1"/>
    <x v="10"/>
    <s v="Xerox 1934"/>
    <n v="111.96"/>
    <n v="2"/>
    <n v="0"/>
    <n v="54.860399999999998"/>
    <n v="0.49"/>
    <s v="Medium"/>
    <x v="0"/>
    <x v="9"/>
  </r>
  <r>
    <n v="1553"/>
    <s v="CA-2014-130274"/>
    <d v="2014-03-05T00:00:00"/>
    <d v="2014-05-05T00:00:00"/>
    <s v="First Class"/>
    <s v="JS-15940"/>
    <x v="185"/>
    <s v="Home Office"/>
    <s v="United States"/>
    <s v="Appleton"/>
    <s v="Wisconsin"/>
    <n v="54915"/>
    <x v="2"/>
    <s v="OFF-LA-10002195"/>
    <x v="1"/>
    <x v="2"/>
    <s v="Avery 481"/>
    <n v="21.56"/>
    <n v="7"/>
    <n v="0"/>
    <n v="10.348800000000001"/>
    <n v="0.48000000000000004"/>
    <s v="Small"/>
    <x v="2"/>
    <x v="10"/>
  </r>
  <r>
    <n v="1554"/>
    <s v="CA-2017-158386"/>
    <d v="2017-10-16T00:00:00"/>
    <d v="2017-10-21T00:00:00"/>
    <s v="Standard Class"/>
    <s v="BO-11425"/>
    <x v="491"/>
    <s v="Consumer"/>
    <s v="United States"/>
    <s v="Richmond"/>
    <s v="Kentucky"/>
    <n v="40475"/>
    <x v="0"/>
    <s v="OFF-BI-10003719"/>
    <x v="1"/>
    <x v="8"/>
    <s v="Large Capacity Hanging Post Binders"/>
    <n v="124.75"/>
    <n v="5"/>
    <n v="0"/>
    <n v="57.384999999999998"/>
    <n v="0.45999999999999996"/>
    <s v="Medium"/>
    <x v="3"/>
    <x v="8"/>
  </r>
  <r>
    <n v="1555"/>
    <s v="CA-2015-111507"/>
    <d v="2015-06-02T00:00:00"/>
    <d v="2015-02-13T00:00:00"/>
    <s v="Standard Class"/>
    <s v="VW-21775"/>
    <x v="100"/>
    <s v="Corporate"/>
    <s v="United States"/>
    <s v="Bellevue"/>
    <s v="Washington"/>
    <n v="98006"/>
    <x v="1"/>
    <s v="OFF-AR-10001315"/>
    <x v="1"/>
    <x v="6"/>
    <s v="Newell 310"/>
    <n v="5.28"/>
    <n v="3"/>
    <n v="0"/>
    <n v="1.5311999999999999"/>
    <n v="0.28999999999999998"/>
    <s v="Small"/>
    <x v="1"/>
    <x v="9"/>
  </r>
  <r>
    <n v="1556"/>
    <s v="CA-2017-120761"/>
    <d v="2017-04-09T00:00:00"/>
    <d v="2017-09-08T00:00:00"/>
    <s v="Standard Class"/>
    <s v="AB-10150"/>
    <x v="492"/>
    <s v="Consumer"/>
    <s v="United States"/>
    <s v="Long Beach"/>
    <s v="New York"/>
    <n v="11561"/>
    <x v="3"/>
    <s v="TEC-AC-10000171"/>
    <x v="2"/>
    <x v="11"/>
    <s v="Verbatim 25 GB 6x Blu-ray Single Layer Recordable Disc, 25/Pack"/>
    <n v="91.96"/>
    <n v="4"/>
    <n v="0"/>
    <n v="39.5428"/>
    <n v="0.43000000000000005"/>
    <s v="Small"/>
    <x v="3"/>
    <x v="4"/>
  </r>
  <r>
    <n v="1557"/>
    <s v="CA-2016-109176"/>
    <d v="2016-09-05T00:00:00"/>
    <d v="2016-05-15T00:00:00"/>
    <s v="Standard Class"/>
    <s v="JW-16075"/>
    <x v="493"/>
    <s v="Consumer"/>
    <s v="United States"/>
    <s v="Philadelphia"/>
    <s v="Pennsylvania"/>
    <n v="19140"/>
    <x v="3"/>
    <s v="OFF-EN-10003134"/>
    <x v="1"/>
    <x v="12"/>
    <s v="Staple envelope"/>
    <n v="9.3439999999999994"/>
    <n v="1"/>
    <n v="0.2"/>
    <n v="3.504"/>
    <n v="0.375"/>
    <s v="Small"/>
    <x v="0"/>
    <x v="3"/>
  </r>
  <r>
    <n v="1558"/>
    <s v="CA-2016-109176"/>
    <d v="2016-09-05T00:00:00"/>
    <d v="2016-05-15T00:00:00"/>
    <s v="Standard Class"/>
    <s v="JW-16075"/>
    <x v="493"/>
    <s v="Consumer"/>
    <s v="United States"/>
    <s v="Philadelphia"/>
    <s v="Pennsylvania"/>
    <n v="19140"/>
    <x v="3"/>
    <s v="OFF-AR-10001955"/>
    <x v="1"/>
    <x v="6"/>
    <s v="Newell 319"/>
    <n v="79.36"/>
    <n v="5"/>
    <n v="0.2"/>
    <n v="9.92"/>
    <n v="0.125"/>
    <s v="Small"/>
    <x v="0"/>
    <x v="3"/>
  </r>
  <r>
    <n v="1559"/>
    <s v="CA-2015-112116"/>
    <d v="2015-03-16T00:00:00"/>
    <d v="2015-03-18T00:00:00"/>
    <s v="Second Class"/>
    <s v="JE-15475"/>
    <x v="188"/>
    <s v="Consumer"/>
    <s v="United States"/>
    <s v="Seattle"/>
    <s v="Washington"/>
    <n v="98103"/>
    <x v="1"/>
    <s v="FUR-TA-10001039"/>
    <x v="0"/>
    <x v="3"/>
    <s v="KI Adjustable-Height Table"/>
    <n v="171.96"/>
    <n v="2"/>
    <n v="0"/>
    <n v="44.709600000000002"/>
    <n v="0.26"/>
    <s v="Medium"/>
    <x v="1"/>
    <x v="10"/>
  </r>
  <r>
    <n v="1560"/>
    <s v="CA-2016-126809"/>
    <d v="2016-09-04T00:00:00"/>
    <d v="2016-04-13T00:00:00"/>
    <s v="Standard Class"/>
    <s v="EB-13750"/>
    <x v="494"/>
    <s v="Corporate"/>
    <s v="United States"/>
    <s v="Seattle"/>
    <s v="Washington"/>
    <n v="98103"/>
    <x v="1"/>
    <s v="OFF-BI-10003712"/>
    <x v="1"/>
    <x v="8"/>
    <s v="Acco Pressboard Covers with Storage Hooks, 14 7/8&quot; x 11&quot;, Light Blue"/>
    <n v="35.351999999999997"/>
    <n v="9"/>
    <n v="0.2"/>
    <n v="12.815099999999999"/>
    <n v="0.36249999999999999"/>
    <s v="Small"/>
    <x v="0"/>
    <x v="3"/>
  </r>
  <r>
    <n v="1561"/>
    <s v="CA-2014-105172"/>
    <d v="2014-04-04T00:00:00"/>
    <d v="2014-04-09T00:00:00"/>
    <s v="Standard Class"/>
    <s v="PK-18910"/>
    <x v="324"/>
    <s v="Home Office"/>
    <s v="United States"/>
    <s v="San Francisco"/>
    <s v="California"/>
    <n v="94109"/>
    <x v="1"/>
    <s v="OFF-LA-10001641"/>
    <x v="1"/>
    <x v="2"/>
    <s v="Avery 518"/>
    <n v="18.899999999999999"/>
    <n v="6"/>
    <n v="0"/>
    <n v="9.0719999999999992"/>
    <n v="0.48"/>
    <s v="Small"/>
    <x v="2"/>
    <x v="4"/>
  </r>
  <r>
    <n v="1562"/>
    <s v="CA-2017-107293"/>
    <d v="2017-05-09T00:00:00"/>
    <d v="2017-09-06T00:00:00"/>
    <s v="First Class"/>
    <s v="CS-12400"/>
    <x v="37"/>
    <s v="Home Office"/>
    <s v="United States"/>
    <s v="Seattle"/>
    <s v="Washington"/>
    <n v="98115"/>
    <x v="1"/>
    <s v="OFF-AR-10003732"/>
    <x v="1"/>
    <x v="6"/>
    <s v="Newell 333"/>
    <n v="2.78"/>
    <n v="1"/>
    <n v="0"/>
    <n v="0.7228"/>
    <n v="0.26"/>
    <s v="Small"/>
    <x v="3"/>
    <x v="5"/>
  </r>
  <r>
    <n v="1563"/>
    <s v="US-2017-102890"/>
    <d v="2017-06-30T00:00:00"/>
    <d v="2017-06-30T00:00:00"/>
    <s v="Same Day"/>
    <s v="SG-20470"/>
    <x v="495"/>
    <s v="Consumer"/>
    <s v="United States"/>
    <s v="New York City"/>
    <s v="New York"/>
    <n v="10011"/>
    <x v="3"/>
    <s v="FUR-TA-10000577"/>
    <x v="0"/>
    <x v="3"/>
    <s v="Bretford CR4500 Series Slim Rectangular Table"/>
    <n v="1044.6300000000001"/>
    <n v="5"/>
    <n v="0.4"/>
    <n v="-295.9785"/>
    <n v="-0.28333333333333333"/>
    <s v="Large"/>
    <x v="3"/>
    <x v="9"/>
  </r>
  <r>
    <n v="1564"/>
    <s v="CA-2015-158554"/>
    <d v="2015-09-11T00:00:00"/>
    <d v="2015-11-09T00:00:00"/>
    <s v="Same Day"/>
    <s v="CM-12190"/>
    <x v="496"/>
    <s v="Consumer"/>
    <s v="United States"/>
    <s v="Philadelphia"/>
    <s v="Pennsylvania"/>
    <n v="19134"/>
    <x v="3"/>
    <s v="OFF-PA-10004000"/>
    <x v="1"/>
    <x v="10"/>
    <s v="While You Were Out Pads, 50 per Pad, 4 x 5 1/4, Green Cycle"/>
    <n v="11.352"/>
    <n v="3"/>
    <n v="0.2"/>
    <n v="4.1151"/>
    <n v="0.36249999999999999"/>
    <s v="Small"/>
    <x v="1"/>
    <x v="3"/>
  </r>
  <r>
    <n v="1565"/>
    <s v="CA-2014-116239"/>
    <d v="2014-04-03T00:00:00"/>
    <d v="2014-03-04T00:00:00"/>
    <s v="Same Day"/>
    <s v="CL-12565"/>
    <x v="52"/>
    <s v="Consumer"/>
    <s v="United States"/>
    <s v="Columbia"/>
    <s v="South Carolina"/>
    <n v="29203"/>
    <x v="0"/>
    <s v="OFF-ST-10001370"/>
    <x v="1"/>
    <x v="4"/>
    <s v="Sensible Storage WireTech Storage Systems"/>
    <n v="354.9"/>
    <n v="5"/>
    <n v="0"/>
    <n v="17.745000000000001"/>
    <n v="0.05"/>
    <s v="Medium"/>
    <x v="2"/>
    <x v="4"/>
  </r>
  <r>
    <n v="1566"/>
    <s v="CA-2015-132101"/>
    <d v="2015-03-19T00:00:00"/>
    <d v="2015-03-25T00:00:00"/>
    <s v="Standard Class"/>
    <s v="JO-15550"/>
    <x v="270"/>
    <s v="Home Office"/>
    <s v="United States"/>
    <s v="Seattle"/>
    <s v="Washington"/>
    <n v="98105"/>
    <x v="1"/>
    <s v="TEC-PH-10004539"/>
    <x v="2"/>
    <x v="7"/>
    <s v="Wireless Extenders zBoost YX545 SOHO Signal Booster"/>
    <n v="453.57600000000002"/>
    <n v="3"/>
    <n v="0.2"/>
    <n v="39.687899999999999"/>
    <n v="8.7499999999999994E-2"/>
    <s v="Medium"/>
    <x v="1"/>
    <x v="10"/>
  </r>
  <r>
    <n v="1567"/>
    <s v="CA-2015-129112"/>
    <d v="2015-11-29T00:00:00"/>
    <d v="2015-11-30T00:00:00"/>
    <s v="First Class"/>
    <s v="AW-10840"/>
    <x v="497"/>
    <s v="Consumer"/>
    <s v="United States"/>
    <s v="Allen"/>
    <s v="Texas"/>
    <n v="75002"/>
    <x v="2"/>
    <s v="TEC-AC-10003038"/>
    <x v="2"/>
    <x v="11"/>
    <s v="Kingston Digital DataTraveler 16GB USB 2.0"/>
    <n v="21.48"/>
    <n v="3"/>
    <n v="0.2"/>
    <n v="-0.26850000000000002"/>
    <n v="-1.2500000000000001E-2"/>
    <s v="Small"/>
    <x v="1"/>
    <x v="2"/>
  </r>
  <r>
    <n v="1568"/>
    <s v="CA-2015-129112"/>
    <d v="2015-11-29T00:00:00"/>
    <d v="2015-11-30T00:00:00"/>
    <s v="First Class"/>
    <s v="AW-10840"/>
    <x v="497"/>
    <s v="Consumer"/>
    <s v="United States"/>
    <s v="Allen"/>
    <s v="Texas"/>
    <n v="75002"/>
    <x v="2"/>
    <s v="OFF-BI-10000088"/>
    <x v="1"/>
    <x v="8"/>
    <s v="GBC Imprintable Covers"/>
    <n v="8.7840000000000007"/>
    <n v="4"/>
    <n v="0.8"/>
    <n v="-13.6152"/>
    <n v="-1.5499999999999998"/>
    <s v="Small"/>
    <x v="1"/>
    <x v="2"/>
  </r>
  <r>
    <n v="1569"/>
    <s v="US-2017-152002"/>
    <d v="2017-11-06T00:00:00"/>
    <d v="2017-06-11T00:00:00"/>
    <s v="Same Day"/>
    <s v="DV-13465"/>
    <x v="231"/>
    <s v="Consumer"/>
    <s v="United States"/>
    <s v="Los Angeles"/>
    <s v="California"/>
    <n v="90004"/>
    <x v="1"/>
    <s v="OFF-PA-10000357"/>
    <x v="1"/>
    <x v="10"/>
    <s v="White Dual Perf Computer Printout Paper, 2700 Sheets, 1 Part, Heavyweight, 20 lbs., 14 7/8 x 11"/>
    <n v="122.97"/>
    <n v="3"/>
    <n v="0"/>
    <n v="60.255299999999998"/>
    <n v="0.49"/>
    <s v="Medium"/>
    <x v="3"/>
    <x v="2"/>
  </r>
  <r>
    <n v="1570"/>
    <s v="CA-2017-165029"/>
    <d v="2017-11-26T00:00:00"/>
    <d v="2017-11-30T00:00:00"/>
    <s v="Standard Class"/>
    <s v="AH-10075"/>
    <x v="340"/>
    <s v="Corporate"/>
    <s v="United States"/>
    <s v="Atlanta"/>
    <s v="Georgia"/>
    <n v="30318"/>
    <x v="0"/>
    <s v="OFF-AR-10003504"/>
    <x v="1"/>
    <x v="6"/>
    <s v="Newell 347"/>
    <n v="12.84"/>
    <n v="3"/>
    <n v="0"/>
    <n v="3.7235999999999998"/>
    <n v="0.28999999999999998"/>
    <s v="Small"/>
    <x v="3"/>
    <x v="2"/>
  </r>
  <r>
    <n v="1571"/>
    <s v="US-2014-157385"/>
    <d v="2014-11-23T00:00:00"/>
    <d v="2014-11-25T00:00:00"/>
    <s v="First Class"/>
    <s v="SC-20095"/>
    <x v="183"/>
    <s v="Consumer"/>
    <s v="United States"/>
    <s v="Los Angeles"/>
    <s v="California"/>
    <n v="90004"/>
    <x v="1"/>
    <s v="FUR-CH-10000863"/>
    <x v="0"/>
    <x v="1"/>
    <s v="Novimex Swivel Fabric Task Chair"/>
    <n v="603.91999999999996"/>
    <n v="5"/>
    <n v="0.2"/>
    <n v="-67.941000000000003"/>
    <n v="-0.11250000000000002"/>
    <s v="Large"/>
    <x v="2"/>
    <x v="2"/>
  </r>
  <r>
    <n v="1572"/>
    <s v="US-2014-157385"/>
    <d v="2014-11-23T00:00:00"/>
    <d v="2014-11-25T00:00:00"/>
    <s v="First Class"/>
    <s v="SC-20095"/>
    <x v="183"/>
    <s v="Consumer"/>
    <s v="United States"/>
    <s v="Los Angeles"/>
    <s v="California"/>
    <n v="90004"/>
    <x v="1"/>
    <s v="OFF-EN-10003160"/>
    <x v="1"/>
    <x v="12"/>
    <s v="Pastel Pink Envelopes"/>
    <n v="21.84"/>
    <n v="3"/>
    <n v="0"/>
    <n v="10.4832"/>
    <n v="0.48"/>
    <s v="Small"/>
    <x v="2"/>
    <x v="2"/>
  </r>
  <r>
    <n v="1573"/>
    <s v="US-2014-157385"/>
    <d v="2014-11-23T00:00:00"/>
    <d v="2014-11-25T00:00:00"/>
    <s v="First Class"/>
    <s v="SC-20095"/>
    <x v="183"/>
    <s v="Consumer"/>
    <s v="United States"/>
    <s v="Los Angeles"/>
    <s v="California"/>
    <n v="90004"/>
    <x v="1"/>
    <s v="TEC-AC-10003280"/>
    <x v="2"/>
    <x v="11"/>
    <s v="Belkin F8E887 USB Wired Ergonomic Keyboard"/>
    <n v="29.99"/>
    <n v="1"/>
    <n v="0"/>
    <n v="6.2979000000000003"/>
    <n v="0.21000000000000002"/>
    <s v="Small"/>
    <x v="2"/>
    <x v="2"/>
  </r>
  <r>
    <n v="1574"/>
    <s v="US-2014-157385"/>
    <d v="2014-11-23T00:00:00"/>
    <d v="2014-11-25T00:00:00"/>
    <s v="First Class"/>
    <s v="SC-20095"/>
    <x v="183"/>
    <s v="Consumer"/>
    <s v="United States"/>
    <s v="Los Angeles"/>
    <s v="California"/>
    <n v="90004"/>
    <x v="1"/>
    <s v="FUR-CH-10000595"/>
    <x v="0"/>
    <x v="1"/>
    <s v="Safco Contoured Stacking Chairs"/>
    <n v="381.44"/>
    <n v="2"/>
    <n v="0.2"/>
    <n v="23.84"/>
    <n v="6.25E-2"/>
    <s v="Medium"/>
    <x v="2"/>
    <x v="2"/>
  </r>
  <r>
    <n v="1575"/>
    <s v="CA-2014-101602"/>
    <d v="2014-12-15T00:00:00"/>
    <d v="2014-12-18T00:00:00"/>
    <s v="First Class"/>
    <s v="MC-18100"/>
    <x v="498"/>
    <s v="Consumer"/>
    <s v="United States"/>
    <s v="El Paso"/>
    <s v="Texas"/>
    <n v="79907"/>
    <x v="2"/>
    <s v="TEC-PH-10000169"/>
    <x v="2"/>
    <x v="7"/>
    <s v="ARKON Windshield Dashboard Air Vent Car Mount Holder"/>
    <n v="40.68"/>
    <n v="3"/>
    <n v="0.2"/>
    <n v="-9.1530000000000005"/>
    <n v="-0.22500000000000001"/>
    <s v="Small"/>
    <x v="2"/>
    <x v="1"/>
  </r>
  <r>
    <n v="1576"/>
    <s v="CA-2014-101602"/>
    <d v="2014-12-15T00:00:00"/>
    <d v="2014-12-18T00:00:00"/>
    <s v="First Class"/>
    <s v="MC-18100"/>
    <x v="498"/>
    <s v="Consumer"/>
    <s v="United States"/>
    <s v="El Paso"/>
    <s v="Texas"/>
    <n v="79907"/>
    <x v="2"/>
    <s v="FUR-CH-10004675"/>
    <x v="0"/>
    <x v="1"/>
    <s v="Lifetime Advantage Folding Chairs, 4/Carton"/>
    <n v="763.28"/>
    <n v="5"/>
    <n v="0.3"/>
    <n v="-21.808"/>
    <n v="-2.8571428571428571E-2"/>
    <s v="Large"/>
    <x v="2"/>
    <x v="1"/>
  </r>
  <r>
    <n v="1577"/>
    <s v="CA-2016-109057"/>
    <d v="2016-04-22T00:00:00"/>
    <d v="2016-04-27T00:00:00"/>
    <s v="Standard Class"/>
    <s v="TT-21460"/>
    <x v="499"/>
    <s v="Home Office"/>
    <s v="United States"/>
    <s v="Aurora"/>
    <s v="Illinois"/>
    <n v="60505"/>
    <x v="2"/>
    <s v="OFF-ST-10002406"/>
    <x v="1"/>
    <x v="4"/>
    <s v="Pizazz Global Quick File"/>
    <n v="23.952000000000002"/>
    <n v="2"/>
    <n v="0.2"/>
    <n v="2.3952"/>
    <n v="9.9999999999999992E-2"/>
    <s v="Small"/>
    <x v="0"/>
    <x v="4"/>
  </r>
  <r>
    <n v="1578"/>
    <s v="CA-2016-154403"/>
    <d v="2016-05-23T00:00:00"/>
    <d v="2016-05-27T00:00:00"/>
    <s v="Standard Class"/>
    <s v="AP-10720"/>
    <x v="399"/>
    <s v="Home Office"/>
    <s v="United States"/>
    <s v="Florence"/>
    <s v="Alabama"/>
    <n v="35630"/>
    <x v="0"/>
    <s v="OFF-PA-10001526"/>
    <x v="1"/>
    <x v="10"/>
    <s v="Xerox 1949"/>
    <n v="4.9800000000000004"/>
    <n v="1"/>
    <n v="0"/>
    <n v="2.4401999999999999"/>
    <n v="0.48999999999999994"/>
    <s v="Small"/>
    <x v="0"/>
    <x v="5"/>
  </r>
  <r>
    <n v="1579"/>
    <s v="CA-2016-102456"/>
    <d v="2016-02-27T00:00:00"/>
    <d v="2016-03-01T00:00:00"/>
    <s v="First Class"/>
    <s v="DL-12865"/>
    <x v="297"/>
    <s v="Consumer"/>
    <s v="United States"/>
    <s v="New York City"/>
    <s v="New York"/>
    <n v="10011"/>
    <x v="3"/>
    <s v="OFF-AP-10004336"/>
    <x v="1"/>
    <x v="9"/>
    <s v="Conquest 14 Commercial Heavy-Duty Upright Vacuum, Collection System, Accessory Kit"/>
    <n v="170.88"/>
    <n v="3"/>
    <n v="0"/>
    <n v="49.555199999999999"/>
    <n v="0.28999999999999998"/>
    <s v="Medium"/>
    <x v="0"/>
    <x v="11"/>
  </r>
  <r>
    <n v="1580"/>
    <s v="CA-2015-131338"/>
    <d v="2015-09-08T00:00:00"/>
    <d v="2015-08-12T00:00:00"/>
    <s v="First Class"/>
    <s v="NP-18325"/>
    <x v="268"/>
    <s v="Consumer"/>
    <s v="United States"/>
    <s v="New York City"/>
    <s v="New York"/>
    <n v="10024"/>
    <x v="3"/>
    <s v="TEC-PH-10003012"/>
    <x v="2"/>
    <x v="7"/>
    <s v="Nortel Meridian M3904 Professional Digital phone"/>
    <n v="307.98"/>
    <n v="2"/>
    <n v="0"/>
    <n v="89.3142"/>
    <n v="0.28999999999999998"/>
    <s v="Medium"/>
    <x v="1"/>
    <x v="3"/>
  </r>
  <r>
    <n v="1581"/>
    <s v="CA-2015-131338"/>
    <d v="2015-09-08T00:00:00"/>
    <d v="2015-08-12T00:00:00"/>
    <s v="First Class"/>
    <s v="NP-18325"/>
    <x v="268"/>
    <s v="Consumer"/>
    <s v="United States"/>
    <s v="New York City"/>
    <s v="New York"/>
    <n v="10024"/>
    <x v="3"/>
    <s v="FUR-TA-10002607"/>
    <x v="0"/>
    <x v="3"/>
    <s v="KI Conference Tables"/>
    <n v="382.80599999999998"/>
    <n v="9"/>
    <n v="0.4"/>
    <n v="-153.1224"/>
    <n v="-0.4"/>
    <s v="Medium"/>
    <x v="1"/>
    <x v="3"/>
  </r>
  <r>
    <n v="1582"/>
    <s v="CA-2015-131338"/>
    <d v="2015-09-08T00:00:00"/>
    <d v="2015-08-12T00:00:00"/>
    <s v="First Class"/>
    <s v="NP-18325"/>
    <x v="268"/>
    <s v="Consumer"/>
    <s v="United States"/>
    <s v="New York City"/>
    <s v="New York"/>
    <n v="10024"/>
    <x v="3"/>
    <s v="OFF-ST-10000642"/>
    <x v="1"/>
    <x v="4"/>
    <s v="Tennsco Lockers, Gray"/>
    <n v="41.96"/>
    <n v="2"/>
    <n v="0"/>
    <n v="2.9371999999999998"/>
    <n v="6.9999999999999993E-2"/>
    <s v="Small"/>
    <x v="1"/>
    <x v="3"/>
  </r>
  <r>
    <n v="1583"/>
    <s v="CA-2015-131338"/>
    <d v="2015-09-08T00:00:00"/>
    <d v="2015-08-12T00:00:00"/>
    <s v="First Class"/>
    <s v="NP-18325"/>
    <x v="268"/>
    <s v="Consumer"/>
    <s v="United States"/>
    <s v="New York City"/>
    <s v="New York"/>
    <n v="10024"/>
    <x v="3"/>
    <s v="OFF-BI-10000545"/>
    <x v="1"/>
    <x v="8"/>
    <s v="GBC Ibimaster 500 Manual ProClick Binding System"/>
    <n v="1217.568"/>
    <n v="2"/>
    <n v="0.2"/>
    <n v="456.58800000000002"/>
    <n v="0.375"/>
    <s v="Large"/>
    <x v="1"/>
    <x v="3"/>
  </r>
  <r>
    <n v="1584"/>
    <s v="CA-2015-131338"/>
    <d v="2015-09-08T00:00:00"/>
    <d v="2015-08-12T00:00:00"/>
    <s v="First Class"/>
    <s v="NP-18325"/>
    <x v="268"/>
    <s v="Consumer"/>
    <s v="United States"/>
    <s v="New York City"/>
    <s v="New York"/>
    <n v="10024"/>
    <x v="3"/>
    <s v="FUR-FU-10002157"/>
    <x v="0"/>
    <x v="5"/>
    <s v="Artistic Insta-Plaque"/>
    <n v="47.04"/>
    <n v="3"/>
    <n v="0"/>
    <n v="18.345600000000001"/>
    <n v="0.39"/>
    <s v="Small"/>
    <x v="1"/>
    <x v="3"/>
  </r>
  <r>
    <n v="1585"/>
    <s v="CA-2015-131338"/>
    <d v="2015-09-08T00:00:00"/>
    <d v="2015-08-12T00:00:00"/>
    <s v="First Class"/>
    <s v="NP-18325"/>
    <x v="268"/>
    <s v="Consumer"/>
    <s v="United States"/>
    <s v="New York City"/>
    <s v="New York"/>
    <n v="10024"/>
    <x v="3"/>
    <s v="FUR-FU-10001706"/>
    <x v="0"/>
    <x v="5"/>
    <s v="Longer-Life Soft White Bulbs"/>
    <n v="6.16"/>
    <n v="2"/>
    <n v="0"/>
    <n v="2.9567999999999999"/>
    <n v="0.48"/>
    <s v="Small"/>
    <x v="1"/>
    <x v="3"/>
  </r>
  <r>
    <n v="1586"/>
    <s v="CA-2015-131338"/>
    <d v="2015-09-08T00:00:00"/>
    <d v="2015-08-12T00:00:00"/>
    <s v="First Class"/>
    <s v="NP-18325"/>
    <x v="268"/>
    <s v="Consumer"/>
    <s v="United States"/>
    <s v="New York City"/>
    <s v="New York"/>
    <n v="10024"/>
    <x v="3"/>
    <s v="TEC-PH-10000984"/>
    <x v="2"/>
    <x v="7"/>
    <s v="Panasonic KX-TG9471B"/>
    <n v="979.95"/>
    <n v="5"/>
    <n v="0"/>
    <n v="274.38600000000002"/>
    <n v="0.28000000000000003"/>
    <s v="Large"/>
    <x v="1"/>
    <x v="3"/>
  </r>
  <r>
    <n v="1587"/>
    <s v="CA-2015-131338"/>
    <d v="2015-09-08T00:00:00"/>
    <d v="2015-08-12T00:00:00"/>
    <s v="First Class"/>
    <s v="NP-18325"/>
    <x v="268"/>
    <s v="Consumer"/>
    <s v="United States"/>
    <s v="New York City"/>
    <s v="New York"/>
    <n v="10024"/>
    <x v="3"/>
    <s v="OFF-PA-10001357"/>
    <x v="1"/>
    <x v="10"/>
    <s v="Xerox 1886"/>
    <n v="143.69999999999999"/>
    <n v="3"/>
    <n v="0"/>
    <n v="68.975999999999999"/>
    <n v="0.48000000000000004"/>
    <s v="Medium"/>
    <x v="1"/>
    <x v="3"/>
  </r>
  <r>
    <n v="1588"/>
    <s v="CA-2015-131338"/>
    <d v="2015-09-08T00:00:00"/>
    <d v="2015-08-12T00:00:00"/>
    <s v="First Class"/>
    <s v="NP-18325"/>
    <x v="268"/>
    <s v="Consumer"/>
    <s v="United States"/>
    <s v="New York City"/>
    <s v="New York"/>
    <n v="10024"/>
    <x v="3"/>
    <s v="OFF-FA-10000992"/>
    <x v="1"/>
    <x v="13"/>
    <s v="Acco Clips to Go Binder Clips, 24 Clips in Two Sizes"/>
    <n v="10.65"/>
    <n v="3"/>
    <n v="0"/>
    <n v="5.0054999999999996"/>
    <n v="0.47"/>
    <s v="Small"/>
    <x v="1"/>
    <x v="3"/>
  </r>
  <r>
    <n v="1589"/>
    <s v="CA-2015-131338"/>
    <d v="2015-09-08T00:00:00"/>
    <d v="2015-08-12T00:00:00"/>
    <s v="First Class"/>
    <s v="NP-18325"/>
    <x v="268"/>
    <s v="Consumer"/>
    <s v="United States"/>
    <s v="New York City"/>
    <s v="New York"/>
    <n v="10024"/>
    <x v="3"/>
    <s v="TEC-AC-10002600"/>
    <x v="2"/>
    <x v="11"/>
    <s v="Belkin QODE FastFit Bluetooth Keyboard"/>
    <n v="247.8"/>
    <n v="4"/>
    <n v="0"/>
    <n v="34.692"/>
    <n v="0.13999999999999999"/>
    <s v="Medium"/>
    <x v="1"/>
    <x v="3"/>
  </r>
  <r>
    <n v="1590"/>
    <s v="CA-2016-109911"/>
    <d v="2016-12-05T00:00:00"/>
    <d v="2016-05-16T00:00:00"/>
    <s v="Standard Class"/>
    <s v="VG-21805"/>
    <x v="500"/>
    <s v="Corporate"/>
    <s v="United States"/>
    <s v="Virginia Beach"/>
    <s v="Virginia"/>
    <n v="23464"/>
    <x v="0"/>
    <s v="OFF-AR-10001662"/>
    <x v="1"/>
    <x v="6"/>
    <s v="Rogers Handheld Barrel Pencil Sharpener"/>
    <n v="10.96"/>
    <n v="4"/>
    <n v="0"/>
    <n v="2.9592000000000001"/>
    <n v="0.26999999999999996"/>
    <s v="Small"/>
    <x v="0"/>
    <x v="1"/>
  </r>
  <r>
    <n v="1591"/>
    <s v="US-2016-132423"/>
    <d v="2016-04-15T00:00:00"/>
    <d v="2016-04-19T00:00:00"/>
    <s v="Standard Class"/>
    <s v="MY-18295"/>
    <x v="501"/>
    <s v="Corporate"/>
    <s v="United States"/>
    <s v="Grapevine"/>
    <s v="Texas"/>
    <n v="76051"/>
    <x v="2"/>
    <s v="OFF-AR-10001221"/>
    <x v="1"/>
    <x v="6"/>
    <s v="Dixon Ticonderoga Erasable Colored Pencil Set, 12-Color"/>
    <n v="33.488"/>
    <n v="7"/>
    <n v="0.2"/>
    <n v="5.8604000000000003"/>
    <n v="0.17500000000000002"/>
    <s v="Small"/>
    <x v="0"/>
    <x v="4"/>
  </r>
  <r>
    <n v="1592"/>
    <s v="US-2016-132423"/>
    <d v="2016-04-15T00:00:00"/>
    <d v="2016-04-19T00:00:00"/>
    <s v="Standard Class"/>
    <s v="MY-18295"/>
    <x v="501"/>
    <s v="Corporate"/>
    <s v="United States"/>
    <s v="Grapevine"/>
    <s v="Texas"/>
    <n v="76051"/>
    <x v="2"/>
    <s v="OFF-FA-10002988"/>
    <x v="1"/>
    <x v="13"/>
    <s v="Ideal Clamps"/>
    <n v="8.0399999999999991"/>
    <n v="5"/>
    <n v="0.2"/>
    <n v="2.9144999999999999"/>
    <n v="0.36250000000000004"/>
    <s v="Small"/>
    <x v="0"/>
    <x v="4"/>
  </r>
  <r>
    <n v="1593"/>
    <s v="CA-2015-122826"/>
    <d v="2015-06-23T00:00:00"/>
    <d v="2015-06-25T00:00:00"/>
    <s v="Second Class"/>
    <s v="RD-19480"/>
    <x v="502"/>
    <s v="Consumer"/>
    <s v="United States"/>
    <s v="Olympia"/>
    <s v="Washington"/>
    <n v="98502"/>
    <x v="1"/>
    <s v="TEC-PH-10004830"/>
    <x v="2"/>
    <x v="7"/>
    <s v="Pyle PRT45 Retro Home Telephone"/>
    <n v="201.56800000000001"/>
    <n v="4"/>
    <n v="0.2"/>
    <n v="22.676400000000001"/>
    <n v="0.1125"/>
    <s v="Medium"/>
    <x v="1"/>
    <x v="9"/>
  </r>
  <r>
    <n v="1594"/>
    <s v="CA-2014-117317"/>
    <d v="2014-10-19T00:00:00"/>
    <d v="2014-10-19T00:00:00"/>
    <s v="Same Day"/>
    <s v="JF-15490"/>
    <x v="223"/>
    <s v="Consumer"/>
    <s v="United States"/>
    <s v="Los Angeles"/>
    <s v="California"/>
    <n v="90032"/>
    <x v="1"/>
    <s v="OFF-PA-10004519"/>
    <x v="1"/>
    <x v="10"/>
    <s v="Spiral Phone Message Books with Labels by Adams"/>
    <n v="13.44"/>
    <n v="3"/>
    <n v="0"/>
    <n v="6.5856000000000003"/>
    <n v="0.49000000000000005"/>
    <s v="Small"/>
    <x v="2"/>
    <x v="8"/>
  </r>
  <r>
    <n v="1595"/>
    <s v="CA-2015-118423"/>
    <d v="2015-03-24T00:00:00"/>
    <d v="2015-03-27T00:00:00"/>
    <s v="First Class"/>
    <s v="DP-13390"/>
    <x v="503"/>
    <s v="Home Office"/>
    <s v="United States"/>
    <s v="Peoria"/>
    <s v="Illinois"/>
    <n v="61604"/>
    <x v="2"/>
    <s v="FUR-BO-10000362"/>
    <x v="0"/>
    <x v="0"/>
    <s v="Sauder Inglewood Library Bookcases"/>
    <n v="359.05799999999999"/>
    <n v="3"/>
    <n v="0.3"/>
    <n v="-35.905799999999999"/>
    <n v="-0.1"/>
    <s v="Medium"/>
    <x v="1"/>
    <x v="10"/>
  </r>
  <r>
    <n v="1596"/>
    <s v="CA-2017-149181"/>
    <d v="2017-08-05T00:00:00"/>
    <d v="2017-05-12T00:00:00"/>
    <s v="Standard Class"/>
    <s v="MD-17350"/>
    <x v="198"/>
    <s v="Consumer"/>
    <s v="United States"/>
    <s v="Columbus"/>
    <s v="Ohio"/>
    <n v="43229"/>
    <x v="3"/>
    <s v="FUR-CH-10004540"/>
    <x v="0"/>
    <x v="1"/>
    <s v="Global Chrome Stack Chair"/>
    <n v="47.991999999999997"/>
    <n v="2"/>
    <n v="0.3"/>
    <n v="-2.0568"/>
    <n v="-4.2857142857142858E-2"/>
    <s v="Small"/>
    <x v="3"/>
    <x v="0"/>
  </r>
  <r>
    <n v="1597"/>
    <s v="CA-2017-132234"/>
    <d v="2017-10-16T00:00:00"/>
    <d v="2017-10-18T00:00:00"/>
    <s v="First Class"/>
    <s v="MY-17380"/>
    <x v="199"/>
    <s v="Corporate"/>
    <s v="United States"/>
    <s v="New York City"/>
    <s v="New York"/>
    <n v="10011"/>
    <x v="3"/>
    <s v="FUR-FU-10001290"/>
    <x v="0"/>
    <x v="5"/>
    <s v="Executive Impressions Supervisor Wall Clock"/>
    <n v="547.29999999999995"/>
    <n v="13"/>
    <n v="0"/>
    <n v="175.136"/>
    <n v="0.32"/>
    <s v="Large"/>
    <x v="3"/>
    <x v="8"/>
  </r>
  <r>
    <n v="1598"/>
    <s v="CA-2017-158876"/>
    <d v="2017-11-19T00:00:00"/>
    <d v="2017-11-21T00:00:00"/>
    <s v="Second Class"/>
    <s v="AB-10150"/>
    <x v="492"/>
    <s v="Consumer"/>
    <s v="United States"/>
    <s v="Carrollton"/>
    <s v="Texas"/>
    <n v="75007"/>
    <x v="2"/>
    <s v="OFF-PA-10000308"/>
    <x v="1"/>
    <x v="10"/>
    <s v="Xerox 1901"/>
    <n v="16.896000000000001"/>
    <n v="4"/>
    <n v="0.2"/>
    <n v="5.28"/>
    <n v="0.3125"/>
    <s v="Small"/>
    <x v="3"/>
    <x v="2"/>
  </r>
  <r>
    <n v="1599"/>
    <s v="CA-2017-158876"/>
    <d v="2017-11-19T00:00:00"/>
    <d v="2017-11-21T00:00:00"/>
    <s v="Second Class"/>
    <s v="AB-10150"/>
    <x v="492"/>
    <s v="Consumer"/>
    <s v="United States"/>
    <s v="Carrollton"/>
    <s v="Texas"/>
    <n v="75007"/>
    <x v="2"/>
    <s v="OFF-SU-10001165"/>
    <x v="1"/>
    <x v="14"/>
    <s v="Acme Elite Stainless Steel Scissors"/>
    <n v="6.6719999999999997"/>
    <n v="1"/>
    <n v="0.2"/>
    <n v="0.50039999999999996"/>
    <n v="7.4999999999999997E-2"/>
    <s v="Small"/>
    <x v="3"/>
    <x v="2"/>
  </r>
  <r>
    <n v="1600"/>
    <s v="CA-2017-158876"/>
    <d v="2017-11-19T00:00:00"/>
    <d v="2017-11-21T00:00:00"/>
    <s v="Second Class"/>
    <s v="AB-10150"/>
    <x v="492"/>
    <s v="Consumer"/>
    <s v="United States"/>
    <s v="Carrollton"/>
    <s v="Texas"/>
    <n v="75007"/>
    <x v="2"/>
    <s v="OFF-AR-10003373"/>
    <x v="1"/>
    <x v="6"/>
    <s v="Boston School Pro Electric Pencil Sharpener, 1670"/>
    <n v="99.135999999999996"/>
    <n v="4"/>
    <n v="0.2"/>
    <n v="8.6744000000000003"/>
    <n v="8.7500000000000008E-2"/>
    <s v="Small"/>
    <x v="3"/>
    <x v="2"/>
  </r>
  <r>
    <n v="1601"/>
    <s v="CA-2017-158876"/>
    <d v="2017-11-19T00:00:00"/>
    <d v="2017-11-21T00:00:00"/>
    <s v="Second Class"/>
    <s v="AB-10150"/>
    <x v="492"/>
    <s v="Consumer"/>
    <s v="United States"/>
    <s v="Carrollton"/>
    <s v="Texas"/>
    <n v="75007"/>
    <x v="2"/>
    <s v="FUR-FU-10001967"/>
    <x v="0"/>
    <x v="5"/>
    <s v="Telescoping Adjustable Floor Lamp"/>
    <n v="15.992000000000001"/>
    <n v="2"/>
    <n v="0.6"/>
    <n v="-13.993"/>
    <n v="-0.875"/>
    <s v="Small"/>
    <x v="3"/>
    <x v="2"/>
  </r>
  <r>
    <n v="1602"/>
    <s v="CA-2016-164672"/>
    <d v="2016-08-05T00:00:00"/>
    <d v="2016-05-13T00:00:00"/>
    <s v="Second Class"/>
    <s v="GB-14530"/>
    <x v="334"/>
    <s v="Corporate"/>
    <s v="United States"/>
    <s v="Dover"/>
    <s v="Delaware"/>
    <n v="19901"/>
    <x v="3"/>
    <s v="FUR-FU-10001488"/>
    <x v="0"/>
    <x v="5"/>
    <s v="Tenex 46&quot; x 60&quot; Computer Anti-Static Chairmat, Rectangular Shaped"/>
    <n v="211.96"/>
    <n v="2"/>
    <n v="0"/>
    <n v="42.392000000000003"/>
    <n v="0.2"/>
    <s v="Medium"/>
    <x v="0"/>
    <x v="0"/>
  </r>
  <r>
    <n v="1603"/>
    <s v="US-2016-132857"/>
    <d v="2016-11-12T00:00:00"/>
    <d v="2016-12-17T00:00:00"/>
    <s v="Standard Class"/>
    <s v="CA-12775"/>
    <x v="222"/>
    <s v="Consumer"/>
    <s v="United States"/>
    <s v="Smyrna"/>
    <s v="Tennessee"/>
    <n v="37167"/>
    <x v="0"/>
    <s v="OFF-AR-10003251"/>
    <x v="1"/>
    <x v="6"/>
    <s v="Prang Drawing Pencil Set"/>
    <n v="6.6719999999999997"/>
    <n v="3"/>
    <n v="0.2"/>
    <n v="1.6679999999999999"/>
    <n v="0.25"/>
    <s v="Small"/>
    <x v="0"/>
    <x v="2"/>
  </r>
  <r>
    <n v="1604"/>
    <s v="CA-2017-116645"/>
    <d v="2017-11-30T00:00:00"/>
    <d v="2017-12-04T00:00:00"/>
    <s v="Standard Class"/>
    <s v="ME-17725"/>
    <x v="250"/>
    <s v="Consumer"/>
    <s v="United States"/>
    <s v="Newark"/>
    <s v="Delaware"/>
    <n v="19711"/>
    <x v="3"/>
    <s v="OFF-AR-10001044"/>
    <x v="1"/>
    <x v="6"/>
    <s v="BOSTON Ranger #55 Pencil Sharpener, Black"/>
    <n v="155.94"/>
    <n v="6"/>
    <n v="0"/>
    <n v="45.2226"/>
    <n v="0.28999999999999998"/>
    <s v="Medium"/>
    <x v="3"/>
    <x v="2"/>
  </r>
  <r>
    <n v="1605"/>
    <s v="US-2016-115819"/>
    <d v="2016-04-19T00:00:00"/>
    <d v="2016-04-24T00:00:00"/>
    <s v="Second Class"/>
    <s v="JO-15280"/>
    <x v="123"/>
    <s v="Consumer"/>
    <s v="United States"/>
    <s v="Los Angeles"/>
    <s v="California"/>
    <n v="90049"/>
    <x v="1"/>
    <s v="TEC-PH-10004700"/>
    <x v="2"/>
    <x v="7"/>
    <s v="PowerGen Dual USB Car Charger"/>
    <n v="39.96"/>
    <n v="5"/>
    <n v="0.2"/>
    <n v="12.987"/>
    <n v="0.32500000000000001"/>
    <s v="Small"/>
    <x v="0"/>
    <x v="4"/>
  </r>
  <r>
    <n v="1606"/>
    <s v="US-2016-115819"/>
    <d v="2016-04-19T00:00:00"/>
    <d v="2016-04-24T00:00:00"/>
    <s v="Second Class"/>
    <s v="JO-15280"/>
    <x v="123"/>
    <s v="Consumer"/>
    <s v="United States"/>
    <s v="Los Angeles"/>
    <s v="California"/>
    <n v="90049"/>
    <x v="1"/>
    <s v="OFF-AR-10000823"/>
    <x v="1"/>
    <x v="6"/>
    <s v="Newell 307"/>
    <n v="5.46"/>
    <n v="3"/>
    <n v="0"/>
    <n v="1.5287999999999999"/>
    <n v="0.27999999999999997"/>
    <s v="Small"/>
    <x v="0"/>
    <x v="4"/>
  </r>
  <r>
    <n v="1607"/>
    <s v="US-2016-115819"/>
    <d v="2016-04-19T00:00:00"/>
    <d v="2016-04-24T00:00:00"/>
    <s v="Second Class"/>
    <s v="JO-15280"/>
    <x v="123"/>
    <s v="Consumer"/>
    <s v="United States"/>
    <s v="Los Angeles"/>
    <s v="California"/>
    <n v="90049"/>
    <x v="1"/>
    <s v="OFF-AR-10004456"/>
    <x v="1"/>
    <x v="6"/>
    <s v="Panasonic KP-4ABK Battery-Operated Pencil Sharpener"/>
    <n v="73.2"/>
    <n v="5"/>
    <n v="0"/>
    <n v="21.228000000000002"/>
    <n v="0.29000000000000004"/>
    <s v="Small"/>
    <x v="0"/>
    <x v="4"/>
  </r>
  <r>
    <n v="1608"/>
    <s v="US-2016-115819"/>
    <d v="2016-04-19T00:00:00"/>
    <d v="2016-04-24T00:00:00"/>
    <s v="Second Class"/>
    <s v="JO-15280"/>
    <x v="123"/>
    <s v="Consumer"/>
    <s v="United States"/>
    <s v="Los Angeles"/>
    <s v="California"/>
    <n v="90049"/>
    <x v="1"/>
    <s v="OFF-BI-10000050"/>
    <x v="1"/>
    <x v="8"/>
    <s v="Angle-D Binders with Locking Rings, Label Holders"/>
    <n v="5.84"/>
    <n v="1"/>
    <n v="0.2"/>
    <n v="1.9710000000000001"/>
    <n v="0.33750000000000002"/>
    <s v="Small"/>
    <x v="0"/>
    <x v="4"/>
  </r>
  <r>
    <n v="1609"/>
    <s v="US-2016-115819"/>
    <d v="2016-04-19T00:00:00"/>
    <d v="2016-04-24T00:00:00"/>
    <s v="Second Class"/>
    <s v="JO-15280"/>
    <x v="123"/>
    <s v="Consumer"/>
    <s v="United States"/>
    <s v="Los Angeles"/>
    <s v="California"/>
    <n v="90049"/>
    <x v="1"/>
    <s v="OFF-PA-10002377"/>
    <x v="1"/>
    <x v="10"/>
    <s v="Adams Telephone Message Book W/Dividers/Space For Phone Numbers, 5 1/4&quot;X8 1/2&quot;, 200/Messages"/>
    <n v="22.72"/>
    <n v="4"/>
    <n v="0"/>
    <n v="10.224"/>
    <n v="0.45"/>
    <s v="Small"/>
    <x v="0"/>
    <x v="4"/>
  </r>
  <r>
    <n v="1610"/>
    <s v="US-2016-115819"/>
    <d v="2016-04-19T00:00:00"/>
    <d v="2016-04-24T00:00:00"/>
    <s v="Second Class"/>
    <s v="JO-15280"/>
    <x v="123"/>
    <s v="Consumer"/>
    <s v="United States"/>
    <s v="Los Angeles"/>
    <s v="California"/>
    <n v="90049"/>
    <x v="1"/>
    <s v="OFF-BI-10000591"/>
    <x v="1"/>
    <x v="8"/>
    <s v="Avery Binder Labels"/>
    <n v="9.3360000000000003"/>
    <n v="3"/>
    <n v="0.2"/>
    <n v="3.2675999999999998"/>
    <n v="0.35"/>
    <s v="Small"/>
    <x v="0"/>
    <x v="4"/>
  </r>
  <r>
    <n v="1611"/>
    <s v="CA-2014-156349"/>
    <d v="2014-05-26T00:00:00"/>
    <d v="2014-05-30T00:00:00"/>
    <s v="Standard Class"/>
    <s v="ML-17395"/>
    <x v="504"/>
    <s v="Corporate"/>
    <s v="United States"/>
    <s v="Los Angeles"/>
    <s v="California"/>
    <n v="90008"/>
    <x v="1"/>
    <s v="FUR-BO-10000362"/>
    <x v="0"/>
    <x v="0"/>
    <s v="Sauder Inglewood Library Bookcases"/>
    <n v="290.666"/>
    <n v="2"/>
    <n v="0.15"/>
    <n v="27.3568"/>
    <n v="9.4117647058823528E-2"/>
    <s v="Medium"/>
    <x v="2"/>
    <x v="5"/>
  </r>
  <r>
    <n v="1612"/>
    <s v="CA-2014-156349"/>
    <d v="2014-05-26T00:00:00"/>
    <d v="2014-05-30T00:00:00"/>
    <s v="Standard Class"/>
    <s v="ML-17395"/>
    <x v="504"/>
    <s v="Corporate"/>
    <s v="United States"/>
    <s v="Los Angeles"/>
    <s v="California"/>
    <n v="90008"/>
    <x v="1"/>
    <s v="TEC-PH-10000441"/>
    <x v="2"/>
    <x v="7"/>
    <s v="VTech DS6151"/>
    <n v="201.584"/>
    <n v="2"/>
    <n v="0.2"/>
    <n v="20.1584"/>
    <n v="0.1"/>
    <s v="Medium"/>
    <x v="2"/>
    <x v="5"/>
  </r>
  <r>
    <n v="1613"/>
    <s v="CA-2014-156349"/>
    <d v="2014-05-26T00:00:00"/>
    <d v="2014-05-30T00:00:00"/>
    <s v="Standard Class"/>
    <s v="ML-17395"/>
    <x v="504"/>
    <s v="Corporate"/>
    <s v="United States"/>
    <s v="Los Angeles"/>
    <s v="California"/>
    <n v="90008"/>
    <x v="1"/>
    <s v="TEC-PH-10002726"/>
    <x v="2"/>
    <x v="7"/>
    <s v="netTALK DUO VoIP Telephone Service"/>
    <n v="83.983999999999995"/>
    <n v="2"/>
    <n v="0.2"/>
    <n v="31.494"/>
    <n v="0.375"/>
    <s v="Small"/>
    <x v="2"/>
    <x v="5"/>
  </r>
  <r>
    <n v="1614"/>
    <s v="CA-2017-138380"/>
    <d v="2017-12-21T00:00:00"/>
    <d v="2017-12-25T00:00:00"/>
    <s v="Standard Class"/>
    <s v="YS-21880"/>
    <x v="453"/>
    <s v="Corporate"/>
    <s v="United States"/>
    <s v="Oakland"/>
    <s v="California"/>
    <n v="94601"/>
    <x v="1"/>
    <s v="OFF-ST-10003306"/>
    <x v="1"/>
    <x v="4"/>
    <s v="Letter Size Cart"/>
    <n v="1000.02"/>
    <n v="7"/>
    <n v="0"/>
    <n v="290.00580000000002"/>
    <n v="0.29000000000000004"/>
    <s v="Large"/>
    <x v="3"/>
    <x v="1"/>
  </r>
  <r>
    <n v="1615"/>
    <s v="US-2016-113509"/>
    <d v="2016-03-15T00:00:00"/>
    <d v="2016-03-19T00:00:00"/>
    <s v="Standard Class"/>
    <s v="PL-18925"/>
    <x v="484"/>
    <s v="Home Office"/>
    <s v="United States"/>
    <s v="Philadelphia"/>
    <s v="Pennsylvania"/>
    <n v="19143"/>
    <x v="3"/>
    <s v="TEC-AC-10004855"/>
    <x v="2"/>
    <x v="11"/>
    <s v="V7 USB Numeric Keypad"/>
    <n v="83.975999999999999"/>
    <n v="3"/>
    <n v="0.2"/>
    <n v="-13.646100000000001"/>
    <n v="-0.16250000000000001"/>
    <s v="Small"/>
    <x v="0"/>
    <x v="10"/>
  </r>
  <r>
    <n v="1616"/>
    <s v="CA-2015-130022"/>
    <d v="2015-10-08T00:00:00"/>
    <d v="2015-08-16T00:00:00"/>
    <s v="Standard Class"/>
    <s v="JK-16120"/>
    <x v="451"/>
    <s v="Home Office"/>
    <s v="United States"/>
    <s v="Eagan"/>
    <s v="Minnesota"/>
    <n v="55122"/>
    <x v="2"/>
    <s v="OFF-LA-10002787"/>
    <x v="1"/>
    <x v="2"/>
    <s v="Avery 480"/>
    <n v="3.75"/>
    <n v="1"/>
    <n v="0"/>
    <n v="1.8"/>
    <n v="0.48000000000000004"/>
    <s v="Small"/>
    <x v="1"/>
    <x v="8"/>
  </r>
  <r>
    <n v="1617"/>
    <s v="CA-2015-130022"/>
    <d v="2015-10-08T00:00:00"/>
    <d v="2015-08-16T00:00:00"/>
    <s v="Standard Class"/>
    <s v="JK-16120"/>
    <x v="451"/>
    <s v="Home Office"/>
    <s v="United States"/>
    <s v="Eagan"/>
    <s v="Minnesota"/>
    <n v="55122"/>
    <x v="2"/>
    <s v="OFF-LA-10002043"/>
    <x v="1"/>
    <x v="2"/>
    <s v="Avery 489"/>
    <n v="41.4"/>
    <n v="4"/>
    <n v="0"/>
    <n v="19.872"/>
    <n v="0.48000000000000004"/>
    <s v="Small"/>
    <x v="1"/>
    <x v="8"/>
  </r>
  <r>
    <n v="1618"/>
    <s v="CA-2015-130022"/>
    <d v="2015-10-08T00:00:00"/>
    <d v="2015-08-16T00:00:00"/>
    <s v="Standard Class"/>
    <s v="JK-16120"/>
    <x v="451"/>
    <s v="Home Office"/>
    <s v="United States"/>
    <s v="Eagan"/>
    <s v="Minnesota"/>
    <n v="55122"/>
    <x v="2"/>
    <s v="OFF-AR-10001915"/>
    <x v="1"/>
    <x v="6"/>
    <s v="Peel-Off China Markers"/>
    <n v="29.79"/>
    <n v="3"/>
    <n v="0"/>
    <n v="12.511799999999999"/>
    <n v="0.42"/>
    <s v="Small"/>
    <x v="1"/>
    <x v="8"/>
  </r>
  <r>
    <n v="1619"/>
    <s v="US-2016-118780"/>
    <d v="2016-10-09T00:00:00"/>
    <d v="2016-09-14T00:00:00"/>
    <s v="Second Class"/>
    <s v="PN-18775"/>
    <x v="43"/>
    <s v="Home Office"/>
    <s v="United States"/>
    <s v="New York City"/>
    <s v="New York"/>
    <n v="10011"/>
    <x v="3"/>
    <s v="OFF-ST-10000352"/>
    <x v="1"/>
    <x v="4"/>
    <s v="Acco Perma 2700 Stacking Storage Drawers"/>
    <n v="59.48"/>
    <n v="2"/>
    <n v="0"/>
    <n v="8.9220000000000006"/>
    <n v="0.15000000000000002"/>
    <s v="Small"/>
    <x v="0"/>
    <x v="8"/>
  </r>
  <r>
    <n v="1620"/>
    <s v="US-2016-118780"/>
    <d v="2016-10-09T00:00:00"/>
    <d v="2016-09-14T00:00:00"/>
    <s v="Second Class"/>
    <s v="PN-18775"/>
    <x v="43"/>
    <s v="Home Office"/>
    <s v="United States"/>
    <s v="New York City"/>
    <s v="New York"/>
    <n v="10011"/>
    <x v="3"/>
    <s v="OFF-PA-10000575"/>
    <x v="1"/>
    <x v="10"/>
    <s v="Wirebound Message Books, Four 2 3/4 x 5 White Forms per Page"/>
    <n v="6.69"/>
    <n v="1"/>
    <n v="0"/>
    <n v="3.0773999999999999"/>
    <n v="0.45999999999999996"/>
    <s v="Small"/>
    <x v="0"/>
    <x v="8"/>
  </r>
  <r>
    <n v="1621"/>
    <s v="CA-2017-108560"/>
    <d v="2017-08-07T00:00:00"/>
    <d v="2017-07-15T00:00:00"/>
    <s v="Standard Class"/>
    <s v="JC-15385"/>
    <x v="505"/>
    <s v="Consumer"/>
    <s v="United States"/>
    <s v="Kent"/>
    <s v="Washington"/>
    <n v="98031"/>
    <x v="1"/>
    <s v="FUR-FU-10002937"/>
    <x v="0"/>
    <x v="5"/>
    <s v="GE 48&quot; Fluorescent Tube, Cool White Energy Saver, 34 Watts, 30/Box"/>
    <n v="198.46"/>
    <n v="2"/>
    <n v="0"/>
    <n v="99.23"/>
    <n v="0.5"/>
    <s v="Medium"/>
    <x v="3"/>
    <x v="0"/>
  </r>
  <r>
    <n v="1622"/>
    <s v="CA-2017-108560"/>
    <d v="2017-08-07T00:00:00"/>
    <d v="2017-07-15T00:00:00"/>
    <s v="Standard Class"/>
    <s v="JC-15385"/>
    <x v="505"/>
    <s v="Consumer"/>
    <s v="United States"/>
    <s v="Kent"/>
    <s v="Washington"/>
    <n v="98031"/>
    <x v="1"/>
    <s v="OFF-LA-10003930"/>
    <x v="1"/>
    <x v="2"/>
    <s v="Dot Matrix Printer Tape Reel Labels, White, 5000/Box"/>
    <n v="786.48"/>
    <n v="8"/>
    <n v="0"/>
    <n v="385.37520000000001"/>
    <n v="0.49"/>
    <s v="Large"/>
    <x v="3"/>
    <x v="0"/>
  </r>
  <r>
    <n v="1623"/>
    <s v="CA-2017-108560"/>
    <d v="2017-08-07T00:00:00"/>
    <d v="2017-07-15T00:00:00"/>
    <s v="Standard Class"/>
    <s v="JC-15385"/>
    <x v="505"/>
    <s v="Consumer"/>
    <s v="United States"/>
    <s v="Kent"/>
    <s v="Washington"/>
    <n v="98031"/>
    <x v="1"/>
    <s v="OFF-BI-10001107"/>
    <x v="1"/>
    <x v="8"/>
    <s v="GBC White Gloss Covers, Plain Front"/>
    <n v="23.167999999999999"/>
    <n v="2"/>
    <n v="0.2"/>
    <n v="7.8192000000000004"/>
    <n v="0.33750000000000002"/>
    <s v="Small"/>
    <x v="3"/>
    <x v="0"/>
  </r>
  <r>
    <n v="1624"/>
    <s v="CA-2017-108560"/>
    <d v="2017-08-07T00:00:00"/>
    <d v="2017-07-15T00:00:00"/>
    <s v="Standard Class"/>
    <s v="JC-15385"/>
    <x v="505"/>
    <s v="Consumer"/>
    <s v="United States"/>
    <s v="Kent"/>
    <s v="Washington"/>
    <n v="98031"/>
    <x v="1"/>
    <s v="TEC-AC-10003063"/>
    <x v="2"/>
    <x v="11"/>
    <s v="Micro Innovations USB RF Wireless Keyboard with Mouse"/>
    <n v="50"/>
    <n v="2"/>
    <n v="0"/>
    <n v="10.5"/>
    <n v="0.21"/>
    <s v="Small"/>
    <x v="3"/>
    <x v="0"/>
  </r>
  <r>
    <n v="1625"/>
    <s v="CA-2015-157084"/>
    <d v="2015-12-19T00:00:00"/>
    <d v="2015-12-24T00:00:00"/>
    <s v="Standard Class"/>
    <s v="JG-15160"/>
    <x v="506"/>
    <s v="Consumer"/>
    <s v="United States"/>
    <s v="Los Angeles"/>
    <s v="California"/>
    <n v="90049"/>
    <x v="1"/>
    <s v="TEC-PH-10002922"/>
    <x v="2"/>
    <x v="7"/>
    <s v="ShoreTel ShorePhone IP 230 VoIP phone"/>
    <n v="675.96"/>
    <n v="5"/>
    <n v="0.2"/>
    <n v="84.495000000000005"/>
    <n v="0.125"/>
    <s v="Large"/>
    <x v="1"/>
    <x v="1"/>
  </r>
  <r>
    <n v="1626"/>
    <s v="CA-2015-157084"/>
    <d v="2015-12-19T00:00:00"/>
    <d v="2015-12-24T00:00:00"/>
    <s v="Standard Class"/>
    <s v="JG-15160"/>
    <x v="506"/>
    <s v="Consumer"/>
    <s v="United States"/>
    <s v="Los Angeles"/>
    <s v="California"/>
    <n v="90049"/>
    <x v="1"/>
    <s v="TEC-AC-10002049"/>
    <x v="2"/>
    <x v="11"/>
    <s v="Plantronics Savi W720 Multi-Device Wireless Headset System"/>
    <n v="1265.8499999999999"/>
    <n v="3"/>
    <n v="0"/>
    <n v="556.97400000000005"/>
    <n v="0.44000000000000006"/>
    <s v="Large"/>
    <x v="1"/>
    <x v="1"/>
  </r>
  <r>
    <n v="1627"/>
    <s v="CA-2015-164539"/>
    <d v="2015-11-16T00:00:00"/>
    <d v="2015-11-22T00:00:00"/>
    <s v="Standard Class"/>
    <s v="PO-19180"/>
    <x v="178"/>
    <s v="Home Office"/>
    <s v="United States"/>
    <s v="New York City"/>
    <s v="New York"/>
    <n v="10011"/>
    <x v="3"/>
    <s v="OFF-AP-10002457"/>
    <x v="1"/>
    <x v="9"/>
    <s v="Eureka The Boss Plus 12-Amp Hard Box Upright Vacuum, Red"/>
    <n v="523.25"/>
    <n v="5"/>
    <n v="0"/>
    <n v="141.2775"/>
    <n v="0.27"/>
    <s v="Large"/>
    <x v="1"/>
    <x v="2"/>
  </r>
  <r>
    <n v="1628"/>
    <s v="CA-2015-143119"/>
    <d v="2015-09-24T00:00:00"/>
    <d v="2015-09-30T00:00:00"/>
    <s v="Standard Class"/>
    <s v="MC-17275"/>
    <x v="507"/>
    <s v="Consumer"/>
    <s v="United States"/>
    <s v="Lafayette"/>
    <s v="Louisiana"/>
    <n v="70506"/>
    <x v="0"/>
    <s v="FUR-CH-10001270"/>
    <x v="0"/>
    <x v="1"/>
    <s v="Harbour Creations Steel Folding Chair"/>
    <n v="517.5"/>
    <n v="6"/>
    <n v="0"/>
    <n v="155.25"/>
    <n v="0.3"/>
    <s v="Large"/>
    <x v="1"/>
    <x v="3"/>
  </r>
  <r>
    <n v="1629"/>
    <s v="CA-2017-101049"/>
    <d v="2017-06-21T00:00:00"/>
    <d v="2017-06-25T00:00:00"/>
    <s v="Second Class"/>
    <s v="AS-10240"/>
    <x v="238"/>
    <s v="Consumer"/>
    <s v="United States"/>
    <s v="Cleveland"/>
    <s v="Ohio"/>
    <n v="44105"/>
    <x v="3"/>
    <s v="FUR-FU-10004415"/>
    <x v="0"/>
    <x v="5"/>
    <s v="Stacking Tray, Side-Loading, Legal, Smoke"/>
    <n v="17.920000000000002"/>
    <n v="5"/>
    <n v="0.2"/>
    <n v="2.464"/>
    <n v="0.13749999999999998"/>
    <s v="Small"/>
    <x v="3"/>
    <x v="9"/>
  </r>
  <r>
    <n v="1630"/>
    <s v="CA-2017-101049"/>
    <d v="2017-06-21T00:00:00"/>
    <d v="2017-06-25T00:00:00"/>
    <s v="Second Class"/>
    <s v="AS-10240"/>
    <x v="238"/>
    <s v="Consumer"/>
    <s v="United States"/>
    <s v="Cleveland"/>
    <s v="Ohio"/>
    <n v="44105"/>
    <x v="3"/>
    <s v="OFF-BI-10001510"/>
    <x v="1"/>
    <x v="8"/>
    <s v="Deluxe Heavy-Duty Vinyl Round Ring Binder"/>
    <n v="41.256"/>
    <n v="6"/>
    <n v="0.7"/>
    <n v="-34.380000000000003"/>
    <n v="-0.83333333333333337"/>
    <s v="Small"/>
    <x v="3"/>
    <x v="9"/>
  </r>
  <r>
    <n v="1631"/>
    <s v="CA-2016-106530"/>
    <d v="2016-08-05T00:00:00"/>
    <d v="2016-05-08T00:00:00"/>
    <s v="Same Day"/>
    <s v="CL-12565"/>
    <x v="52"/>
    <s v="Consumer"/>
    <s v="United States"/>
    <s v="Cleveland"/>
    <s v="Ohio"/>
    <n v="44105"/>
    <x v="3"/>
    <s v="OFF-ST-10002011"/>
    <x v="1"/>
    <x v="4"/>
    <s v="Smead Adjustable Mobile File Trolley with Lockable Top"/>
    <n v="1006.056"/>
    <n v="3"/>
    <n v="0.2"/>
    <n v="88.029899999999998"/>
    <n v="8.7499999999999994E-2"/>
    <s v="Large"/>
    <x v="0"/>
    <x v="0"/>
  </r>
  <r>
    <n v="1632"/>
    <s v="CA-2016-106530"/>
    <d v="2016-08-05T00:00:00"/>
    <d v="2016-05-08T00:00:00"/>
    <s v="Same Day"/>
    <s v="CL-12565"/>
    <x v="52"/>
    <s v="Consumer"/>
    <s v="United States"/>
    <s v="Cleveland"/>
    <s v="Ohio"/>
    <n v="44105"/>
    <x v="3"/>
    <s v="OFF-PA-10002986"/>
    <x v="1"/>
    <x v="10"/>
    <s v="Xerox 1898"/>
    <n v="10.688000000000001"/>
    <n v="2"/>
    <n v="0.2"/>
    <n v="3.7408000000000001"/>
    <n v="0.35"/>
    <s v="Small"/>
    <x v="0"/>
    <x v="0"/>
  </r>
  <r>
    <n v="1633"/>
    <s v="CA-2016-106530"/>
    <d v="2016-08-05T00:00:00"/>
    <d v="2016-05-08T00:00:00"/>
    <s v="Same Day"/>
    <s v="CL-12565"/>
    <x v="52"/>
    <s v="Consumer"/>
    <s v="United States"/>
    <s v="Cleveland"/>
    <s v="Ohio"/>
    <n v="44105"/>
    <x v="3"/>
    <s v="OFF-PA-10004451"/>
    <x v="1"/>
    <x v="10"/>
    <s v="Xerox 222"/>
    <n v="10.368"/>
    <n v="2"/>
    <n v="0.2"/>
    <n v="3.6288"/>
    <n v="0.35"/>
    <s v="Small"/>
    <x v="0"/>
    <x v="0"/>
  </r>
  <r>
    <n v="1634"/>
    <s v="CA-2016-106530"/>
    <d v="2016-08-05T00:00:00"/>
    <d v="2016-05-08T00:00:00"/>
    <s v="Same Day"/>
    <s v="CL-12565"/>
    <x v="52"/>
    <s v="Consumer"/>
    <s v="United States"/>
    <s v="Cleveland"/>
    <s v="Ohio"/>
    <n v="44105"/>
    <x v="3"/>
    <s v="OFF-ST-10000649"/>
    <x v="1"/>
    <x v="4"/>
    <s v="Hanging Personal Folder File"/>
    <n v="25.12"/>
    <n v="2"/>
    <n v="0.2"/>
    <n v="1.57"/>
    <n v="6.25E-2"/>
    <s v="Small"/>
    <x v="0"/>
    <x v="0"/>
  </r>
  <r>
    <n v="1635"/>
    <s v="CA-2016-106530"/>
    <d v="2016-08-05T00:00:00"/>
    <d v="2016-05-08T00:00:00"/>
    <s v="Same Day"/>
    <s v="CL-12565"/>
    <x v="52"/>
    <s v="Consumer"/>
    <s v="United States"/>
    <s v="Cleveland"/>
    <s v="Ohio"/>
    <n v="44105"/>
    <x v="3"/>
    <s v="TEC-AC-10001465"/>
    <x v="2"/>
    <x v="11"/>
    <s v="SanDisk Cruzer 64 GB USB Flash Drive"/>
    <n v="58.112000000000002"/>
    <n v="2"/>
    <n v="0.2"/>
    <n v="7.2640000000000002"/>
    <n v="0.125"/>
    <s v="Small"/>
    <x v="0"/>
    <x v="0"/>
  </r>
  <r>
    <n v="1636"/>
    <s v="CA-2014-168984"/>
    <d v="2014-11-26T00:00:00"/>
    <d v="2014-12-02T00:00:00"/>
    <s v="Standard Class"/>
    <s v="NW-18400"/>
    <x v="508"/>
    <s v="Consumer"/>
    <s v="United States"/>
    <s v="Tigard"/>
    <s v="Oregon"/>
    <n v="97224"/>
    <x v="1"/>
    <s v="OFF-PA-10001166"/>
    <x v="1"/>
    <x v="10"/>
    <s v="Xerox 2"/>
    <n v="15.552"/>
    <n v="3"/>
    <n v="0.2"/>
    <n v="5.4432"/>
    <n v="0.35000000000000003"/>
    <s v="Small"/>
    <x v="2"/>
    <x v="2"/>
  </r>
  <r>
    <n v="1637"/>
    <s v="CA-2014-168984"/>
    <d v="2014-11-26T00:00:00"/>
    <d v="2014-12-02T00:00:00"/>
    <s v="Standard Class"/>
    <s v="NW-18400"/>
    <x v="508"/>
    <s v="Consumer"/>
    <s v="United States"/>
    <s v="Tigard"/>
    <s v="Oregon"/>
    <n v="97224"/>
    <x v="1"/>
    <s v="OFF-ST-10001097"/>
    <x v="1"/>
    <x v="4"/>
    <s v="Office Impressions Heavy Duty Welded Shelving &amp; Multimedia Storage Drawers"/>
    <n v="669.08"/>
    <n v="5"/>
    <n v="0.2"/>
    <n v="-167.27"/>
    <n v="-0.25"/>
    <s v="Large"/>
    <x v="2"/>
    <x v="2"/>
  </r>
  <r>
    <n v="1638"/>
    <s v="CA-2014-168984"/>
    <d v="2014-11-26T00:00:00"/>
    <d v="2014-12-02T00:00:00"/>
    <s v="Standard Class"/>
    <s v="NW-18400"/>
    <x v="508"/>
    <s v="Consumer"/>
    <s v="United States"/>
    <s v="Tigard"/>
    <s v="Oregon"/>
    <n v="97224"/>
    <x v="1"/>
    <s v="TEC-PH-10000038"/>
    <x v="2"/>
    <x v="7"/>
    <s v="Jawbone MINI JAMBOX Wireless Bluetooth Speaker"/>
    <n v="438.33600000000001"/>
    <n v="4"/>
    <n v="0.2"/>
    <n v="-87.667199999999994"/>
    <n v="-0.19999999999999998"/>
    <s v="Medium"/>
    <x v="2"/>
    <x v="2"/>
  </r>
  <r>
    <n v="1639"/>
    <s v="CA-2016-157266"/>
    <d v="2016-05-26T00:00:00"/>
    <d v="2016-06-01T00:00:00"/>
    <s v="Standard Class"/>
    <s v="TB-21280"/>
    <x v="509"/>
    <s v="Consumer"/>
    <s v="United States"/>
    <s v="Washington"/>
    <s v="District of Columbia"/>
    <n v="20016"/>
    <x v="3"/>
    <s v="OFF-PA-10002689"/>
    <x v="1"/>
    <x v="10"/>
    <s v="Weyerhaeuser First Choice Laser/Copy Paper (20Lb. and 88 Bright)"/>
    <n v="19.440000000000001"/>
    <n v="3"/>
    <n v="0"/>
    <n v="9.3312000000000008"/>
    <n v="0.48000000000000004"/>
    <s v="Small"/>
    <x v="0"/>
    <x v="5"/>
  </r>
  <r>
    <n v="1640"/>
    <s v="CA-2016-157266"/>
    <d v="2016-05-26T00:00:00"/>
    <d v="2016-06-01T00:00:00"/>
    <s v="Standard Class"/>
    <s v="TB-21280"/>
    <x v="509"/>
    <s v="Consumer"/>
    <s v="United States"/>
    <s v="Washington"/>
    <s v="District of Columbia"/>
    <n v="20016"/>
    <x v="3"/>
    <s v="OFF-BI-10004728"/>
    <x v="1"/>
    <x v="8"/>
    <s v="Wilson Jones Turn Tabs Binder Tool for Ring Binders"/>
    <n v="9.64"/>
    <n v="2"/>
    <n v="0"/>
    <n v="4.4344000000000001"/>
    <n v="0.45999999999999996"/>
    <s v="Small"/>
    <x v="0"/>
    <x v="5"/>
  </r>
  <r>
    <n v="1641"/>
    <s v="CA-2016-157266"/>
    <d v="2016-05-26T00:00:00"/>
    <d v="2016-06-01T00:00:00"/>
    <s v="Standard Class"/>
    <s v="TB-21280"/>
    <x v="509"/>
    <s v="Consumer"/>
    <s v="United States"/>
    <s v="Washington"/>
    <s v="District of Columbia"/>
    <n v="20016"/>
    <x v="3"/>
    <s v="OFF-PA-10004675"/>
    <x v="1"/>
    <x v="10"/>
    <s v="Telephone Message Books with Fax/Mobile Section, 5 1/2&quot; x 3 3/16&quot;"/>
    <n v="12.7"/>
    <n v="2"/>
    <n v="0"/>
    <n v="5.8419999999999996"/>
    <n v="0.46"/>
    <s v="Small"/>
    <x v="0"/>
    <x v="5"/>
  </r>
  <r>
    <n v="1642"/>
    <s v="CA-2016-157266"/>
    <d v="2016-05-26T00:00:00"/>
    <d v="2016-06-01T00:00:00"/>
    <s v="Standard Class"/>
    <s v="TB-21280"/>
    <x v="509"/>
    <s v="Consumer"/>
    <s v="United States"/>
    <s v="Washington"/>
    <s v="District of Columbia"/>
    <n v="20016"/>
    <x v="3"/>
    <s v="FUR-FU-10000629"/>
    <x v="0"/>
    <x v="5"/>
    <s v="9-3/4 Diameter Round Wall Clock"/>
    <n v="41.37"/>
    <n v="3"/>
    <n v="0"/>
    <n v="17.375399999999999"/>
    <n v="0.42"/>
    <s v="Small"/>
    <x v="0"/>
    <x v="5"/>
  </r>
  <r>
    <n v="1643"/>
    <s v="US-2014-134712"/>
    <d v="2014-11-29T00:00:00"/>
    <d v="2014-12-04T00:00:00"/>
    <s v="Standard Class"/>
    <s v="BS-11380"/>
    <x v="510"/>
    <s v="Corporate"/>
    <s v="United States"/>
    <s v="Skokie"/>
    <s v="Illinois"/>
    <n v="60076"/>
    <x v="2"/>
    <s v="OFF-FA-10003112"/>
    <x v="1"/>
    <x v="13"/>
    <s v="Staples"/>
    <n v="12.624000000000001"/>
    <n v="2"/>
    <n v="0.2"/>
    <n v="3.9449999999999998"/>
    <n v="0.3125"/>
    <s v="Small"/>
    <x v="2"/>
    <x v="2"/>
  </r>
  <r>
    <n v="1644"/>
    <s v="CA-2015-111829"/>
    <d v="2015-03-19T00:00:00"/>
    <d v="2015-03-20T00:00:00"/>
    <s v="First Class"/>
    <s v="FH-14365"/>
    <x v="92"/>
    <s v="Corporate"/>
    <s v="United States"/>
    <s v="Seattle"/>
    <s v="Washington"/>
    <n v="98115"/>
    <x v="1"/>
    <s v="OFF-ST-10000142"/>
    <x v="1"/>
    <x v="4"/>
    <s v="Deluxe Rollaway Locking File with Drawer"/>
    <n v="1247.6400000000001"/>
    <n v="3"/>
    <n v="0"/>
    <n v="349.33920000000001"/>
    <n v="0.27999999999999997"/>
    <s v="Large"/>
    <x v="1"/>
    <x v="10"/>
  </r>
  <r>
    <n v="1645"/>
    <s v="CA-2015-111829"/>
    <d v="2015-03-19T00:00:00"/>
    <d v="2015-03-20T00:00:00"/>
    <s v="First Class"/>
    <s v="FH-14365"/>
    <x v="92"/>
    <s v="Corporate"/>
    <s v="United States"/>
    <s v="Seattle"/>
    <s v="Washington"/>
    <n v="98115"/>
    <x v="1"/>
    <s v="TEC-CO-10001766"/>
    <x v="2"/>
    <x v="16"/>
    <s v="Canon PC940 Copier"/>
    <n v="3149.93"/>
    <n v="7"/>
    <n v="0"/>
    <n v="1480.4671000000001"/>
    <n v="0.47000000000000003"/>
    <s v="Large"/>
    <x v="1"/>
    <x v="10"/>
  </r>
  <r>
    <n v="1646"/>
    <s v="CA-2015-111829"/>
    <d v="2015-03-19T00:00:00"/>
    <d v="2015-03-20T00:00:00"/>
    <s v="First Class"/>
    <s v="FH-14365"/>
    <x v="92"/>
    <s v="Corporate"/>
    <s v="United States"/>
    <s v="Seattle"/>
    <s v="Washington"/>
    <n v="98115"/>
    <x v="1"/>
    <s v="OFF-PA-10004359"/>
    <x v="1"/>
    <x v="10"/>
    <s v="Multicolor Computer Printout Paper"/>
    <n v="209.7"/>
    <n v="2"/>
    <n v="0"/>
    <n v="100.65600000000001"/>
    <n v="0.48000000000000004"/>
    <s v="Medium"/>
    <x v="1"/>
    <x v="10"/>
  </r>
  <r>
    <n v="1647"/>
    <s v="CA-2015-105221"/>
    <d v="2015-01-11T00:00:00"/>
    <d v="2015-11-03T00:00:00"/>
    <s v="First Class"/>
    <s v="VM-21685"/>
    <x v="91"/>
    <s v="Home Office"/>
    <s v="United States"/>
    <s v="Philadelphia"/>
    <s v="Pennsylvania"/>
    <n v="19140"/>
    <x v="3"/>
    <s v="TEC-AC-10002323"/>
    <x v="2"/>
    <x v="11"/>
    <s v="SanDisk Ultra 32 GB MicroSDHC Class 10 Memory Card"/>
    <n v="35.36"/>
    <n v="2"/>
    <n v="0.2"/>
    <n v="-3.0939999999999999"/>
    <n v="-8.7499999999999994E-2"/>
    <s v="Small"/>
    <x v="1"/>
    <x v="7"/>
  </r>
  <r>
    <n v="1648"/>
    <s v="CA-2015-105221"/>
    <d v="2015-01-11T00:00:00"/>
    <d v="2015-11-03T00:00:00"/>
    <s v="First Class"/>
    <s v="VM-21685"/>
    <x v="91"/>
    <s v="Home Office"/>
    <s v="United States"/>
    <s v="Philadelphia"/>
    <s v="Pennsylvania"/>
    <n v="19140"/>
    <x v="3"/>
    <s v="OFF-FA-10001135"/>
    <x v="1"/>
    <x v="13"/>
    <s v="Brites Rubber Bands, 1 1/2 oz. Box"/>
    <n v="3.1680000000000001"/>
    <n v="2"/>
    <n v="0.2"/>
    <n v="-0.71279999999999999"/>
    <n v="-0.22499999999999998"/>
    <s v="Small"/>
    <x v="1"/>
    <x v="7"/>
  </r>
  <r>
    <n v="1649"/>
    <s v="CA-2015-120341"/>
    <d v="2015-09-26T00:00:00"/>
    <d v="2015-09-29T00:00:00"/>
    <s v="Second Class"/>
    <s v="SF-20200"/>
    <x v="227"/>
    <s v="Consumer"/>
    <s v="United States"/>
    <s v="Philadelphia"/>
    <s v="Pennsylvania"/>
    <n v="19143"/>
    <x v="3"/>
    <s v="OFF-BI-10004224"/>
    <x v="1"/>
    <x v="8"/>
    <s v="Catalog Binders with Expanding Posts"/>
    <n v="121.104"/>
    <n v="6"/>
    <n v="0.7"/>
    <n v="-100.92"/>
    <n v="-0.83333333333333337"/>
    <s v="Medium"/>
    <x v="1"/>
    <x v="3"/>
  </r>
  <r>
    <n v="1650"/>
    <s v="CA-2015-120341"/>
    <d v="2015-09-26T00:00:00"/>
    <d v="2015-09-29T00:00:00"/>
    <s v="Second Class"/>
    <s v="SF-20200"/>
    <x v="227"/>
    <s v="Consumer"/>
    <s v="United States"/>
    <s v="Philadelphia"/>
    <s v="Pennsylvania"/>
    <n v="19143"/>
    <x v="3"/>
    <s v="TEC-PH-10003357"/>
    <x v="2"/>
    <x v="7"/>
    <s v="Grandstream GXP2100 Mainstream Business Phone"/>
    <n v="45.893999999999998"/>
    <n v="1"/>
    <n v="0.4"/>
    <n v="-9.1788000000000007"/>
    <n v="-0.2"/>
    <s v="Small"/>
    <x v="1"/>
    <x v="3"/>
  </r>
  <r>
    <n v="1651"/>
    <s v="CA-2014-135699"/>
    <d v="2014-08-29T00:00:00"/>
    <d v="2014-08-29T00:00:00"/>
    <s v="Same Day"/>
    <s v="HH-15010"/>
    <x v="511"/>
    <s v="Corporate"/>
    <s v="United States"/>
    <s v="San Francisco"/>
    <s v="California"/>
    <n v="94110"/>
    <x v="1"/>
    <s v="OFF-PA-10004475"/>
    <x v="1"/>
    <x v="10"/>
    <s v="Xerox 1940"/>
    <n v="109.92"/>
    <n v="2"/>
    <n v="0"/>
    <n v="53.860799999999998"/>
    <n v="0.49"/>
    <s v="Medium"/>
    <x v="2"/>
    <x v="0"/>
  </r>
  <r>
    <n v="1652"/>
    <s v="CA-2014-135699"/>
    <d v="2014-08-29T00:00:00"/>
    <d v="2014-08-29T00:00:00"/>
    <s v="Same Day"/>
    <s v="HH-15010"/>
    <x v="511"/>
    <s v="Corporate"/>
    <s v="United States"/>
    <s v="San Francisco"/>
    <s v="California"/>
    <n v="94110"/>
    <x v="1"/>
    <s v="OFF-PA-10003001"/>
    <x v="1"/>
    <x v="10"/>
    <s v="Xerox 1986"/>
    <n v="13.36"/>
    <n v="2"/>
    <n v="0"/>
    <n v="6.4127999999999998"/>
    <n v="0.48"/>
    <s v="Small"/>
    <x v="2"/>
    <x v="0"/>
  </r>
  <r>
    <n v="1653"/>
    <s v="US-2017-132444"/>
    <d v="2017-11-18T00:00:00"/>
    <d v="2017-11-21T00:00:00"/>
    <s v="First Class"/>
    <s v="CD-12280"/>
    <x v="512"/>
    <s v="Consumer"/>
    <s v="United States"/>
    <s v="Seattle"/>
    <s v="Washington"/>
    <n v="98105"/>
    <x v="1"/>
    <s v="OFF-ST-10003442"/>
    <x v="1"/>
    <x v="4"/>
    <s v="Eldon Portable Mobile Manager"/>
    <n v="169.68"/>
    <n v="6"/>
    <n v="0"/>
    <n v="45.813600000000001"/>
    <n v="0.27"/>
    <s v="Medium"/>
    <x v="3"/>
    <x v="2"/>
  </r>
  <r>
    <n v="1654"/>
    <s v="US-2017-132444"/>
    <d v="2017-11-18T00:00:00"/>
    <d v="2017-11-21T00:00:00"/>
    <s v="First Class"/>
    <s v="CD-12280"/>
    <x v="512"/>
    <s v="Consumer"/>
    <s v="United States"/>
    <s v="Seattle"/>
    <s v="Washington"/>
    <n v="98105"/>
    <x v="1"/>
    <s v="TEC-AC-10003832"/>
    <x v="2"/>
    <x v="11"/>
    <s v="Imation 16GB Mini TravelDrive USB 2.0 Flash Drive"/>
    <n v="132.52000000000001"/>
    <n v="4"/>
    <n v="0"/>
    <n v="54.333199999999998"/>
    <n v="0.41"/>
    <s v="Medium"/>
    <x v="3"/>
    <x v="2"/>
  </r>
  <r>
    <n v="1655"/>
    <s v="US-2017-132444"/>
    <d v="2017-11-18T00:00:00"/>
    <d v="2017-11-21T00:00:00"/>
    <s v="First Class"/>
    <s v="CD-12280"/>
    <x v="512"/>
    <s v="Consumer"/>
    <s v="United States"/>
    <s v="Seattle"/>
    <s v="Washington"/>
    <n v="98105"/>
    <x v="1"/>
    <s v="OFF-FA-10000611"/>
    <x v="1"/>
    <x v="13"/>
    <s v="Binder Clips by OIC"/>
    <n v="2.96"/>
    <n v="2"/>
    <n v="0"/>
    <n v="1.4208000000000001"/>
    <n v="0.48000000000000004"/>
    <s v="Small"/>
    <x v="3"/>
    <x v="2"/>
  </r>
  <r>
    <n v="1656"/>
    <s v="US-2017-132444"/>
    <d v="2017-11-18T00:00:00"/>
    <d v="2017-11-21T00:00:00"/>
    <s v="First Class"/>
    <s v="CD-12280"/>
    <x v="512"/>
    <s v="Consumer"/>
    <s v="United States"/>
    <s v="Seattle"/>
    <s v="Washington"/>
    <n v="98105"/>
    <x v="1"/>
    <s v="OFF-BI-10001116"/>
    <x v="1"/>
    <x v="8"/>
    <s v="Wilson Jones 1&quot; Hanging DublLock Ring Binders"/>
    <n v="8.4480000000000004"/>
    <n v="2"/>
    <n v="0.2"/>
    <n v="2.9567999999999999"/>
    <n v="0.35"/>
    <s v="Small"/>
    <x v="3"/>
    <x v="2"/>
  </r>
  <r>
    <n v="1657"/>
    <s v="US-2017-132444"/>
    <d v="2017-11-18T00:00:00"/>
    <d v="2017-11-21T00:00:00"/>
    <s v="First Class"/>
    <s v="CD-12280"/>
    <x v="512"/>
    <s v="Consumer"/>
    <s v="United States"/>
    <s v="Seattle"/>
    <s v="Washington"/>
    <n v="98105"/>
    <x v="1"/>
    <s v="OFF-ST-10000563"/>
    <x v="1"/>
    <x v="4"/>
    <s v="Fellowes Bankers Box Stor/Drawer Steel Plus"/>
    <n v="95.94"/>
    <n v="3"/>
    <n v="0"/>
    <n v="9.5939999999999994"/>
    <n v="9.9999999999999992E-2"/>
    <s v="Small"/>
    <x v="3"/>
    <x v="2"/>
  </r>
  <r>
    <n v="1658"/>
    <s v="CA-2014-127159"/>
    <d v="2014-12-05T00:00:00"/>
    <d v="2014-05-15T00:00:00"/>
    <s v="First Class"/>
    <s v="HL-15040"/>
    <x v="332"/>
    <s v="Consumer"/>
    <s v="United States"/>
    <s v="Milwaukee"/>
    <s v="Wisconsin"/>
    <n v="53209"/>
    <x v="2"/>
    <s v="FUR-FU-10000010"/>
    <x v="0"/>
    <x v="5"/>
    <s v="DAX Value U-Channel Document Frames, Easel Back"/>
    <n v="34.79"/>
    <n v="7"/>
    <n v="0"/>
    <n v="10.7849"/>
    <n v="0.31"/>
    <s v="Small"/>
    <x v="2"/>
    <x v="1"/>
  </r>
  <r>
    <n v="1659"/>
    <s v="CA-2017-161809"/>
    <d v="2017-01-20T00:00:00"/>
    <d v="2017-01-26T00:00:00"/>
    <s v="Standard Class"/>
    <s v="TH-21100"/>
    <x v="513"/>
    <s v="Consumer"/>
    <s v="United States"/>
    <s v="Los Angeles"/>
    <s v="California"/>
    <n v="90045"/>
    <x v="1"/>
    <s v="TEC-PH-10004922"/>
    <x v="2"/>
    <x v="7"/>
    <s v="RCA Visys Integrated PBX 8-Line Router"/>
    <n v="160.77600000000001"/>
    <n v="3"/>
    <n v="0.2"/>
    <n v="10.048500000000001"/>
    <n v="6.25E-2"/>
    <s v="Medium"/>
    <x v="3"/>
    <x v="7"/>
  </r>
  <r>
    <n v="1660"/>
    <s v="CA-2017-127285"/>
    <d v="2017-10-30T00:00:00"/>
    <d v="2017-11-06T00:00:00"/>
    <s v="Standard Class"/>
    <s v="MM-18055"/>
    <x v="514"/>
    <s v="Consumer"/>
    <s v="United States"/>
    <s v="Seattle"/>
    <s v="Washington"/>
    <n v="98115"/>
    <x v="1"/>
    <s v="OFF-BI-10004330"/>
    <x v="1"/>
    <x v="8"/>
    <s v="GBC Velobind Prepunched Cover Sets, Regency Series"/>
    <n v="88.751999999999995"/>
    <n v="3"/>
    <n v="0.2"/>
    <n v="27.734999999999999"/>
    <n v="0.3125"/>
    <s v="Small"/>
    <x v="3"/>
    <x v="8"/>
  </r>
  <r>
    <n v="1661"/>
    <s v="CA-2017-127285"/>
    <d v="2017-10-30T00:00:00"/>
    <d v="2017-11-06T00:00:00"/>
    <s v="Standard Class"/>
    <s v="MM-18055"/>
    <x v="514"/>
    <s v="Consumer"/>
    <s v="United States"/>
    <s v="Seattle"/>
    <s v="Washington"/>
    <n v="98115"/>
    <x v="1"/>
    <s v="OFF-BI-10002072"/>
    <x v="1"/>
    <x v="8"/>
    <s v="Cardinal Slant-D Ring Binders"/>
    <n v="13.904"/>
    <n v="2"/>
    <n v="0.2"/>
    <n v="5.2140000000000004"/>
    <n v="0.37500000000000006"/>
    <s v="Small"/>
    <x v="3"/>
    <x v="8"/>
  </r>
  <r>
    <n v="1662"/>
    <s v="CA-2017-144526"/>
    <d v="2017-04-30T00:00:00"/>
    <d v="2017-05-06T00:00:00"/>
    <s v="Standard Class"/>
    <s v="QJ-19255"/>
    <x v="425"/>
    <s v="Corporate"/>
    <s v="United States"/>
    <s v="Philadelphia"/>
    <s v="Pennsylvania"/>
    <n v="19143"/>
    <x v="3"/>
    <s v="TEC-PH-10002549"/>
    <x v="2"/>
    <x v="7"/>
    <s v="Polycom SoundPoint IP 450 VoIP phone"/>
    <n v="677.58"/>
    <n v="5"/>
    <n v="0.4"/>
    <n v="-158.102"/>
    <n v="-0.23333333333333334"/>
    <s v="Large"/>
    <x v="3"/>
    <x v="4"/>
  </r>
  <r>
    <n v="1663"/>
    <s v="CA-2017-144526"/>
    <d v="2017-04-30T00:00:00"/>
    <d v="2017-05-06T00:00:00"/>
    <s v="Standard Class"/>
    <s v="QJ-19255"/>
    <x v="425"/>
    <s v="Corporate"/>
    <s v="United States"/>
    <s v="Philadelphia"/>
    <s v="Pennsylvania"/>
    <n v="19143"/>
    <x v="3"/>
    <s v="OFF-BI-10002353"/>
    <x v="1"/>
    <x v="8"/>
    <s v="GBC VeloBind Cover Sets"/>
    <n v="13.896000000000001"/>
    <n v="3"/>
    <n v="0.7"/>
    <n v="-9.2639999999999993"/>
    <n v="-0.66666666666666663"/>
    <s v="Small"/>
    <x v="3"/>
    <x v="4"/>
  </r>
  <r>
    <n v="1664"/>
    <s v="CA-2016-128531"/>
    <d v="2016-11-24T00:00:00"/>
    <d v="2016-11-26T00:00:00"/>
    <s v="Second Class"/>
    <s v="NS-18505"/>
    <x v="515"/>
    <s v="Consumer"/>
    <s v="United States"/>
    <s v="Dallas"/>
    <s v="Texas"/>
    <n v="75217"/>
    <x v="2"/>
    <s v="OFF-ST-10001325"/>
    <x v="1"/>
    <x v="4"/>
    <s v="Sterilite Officeware Hinged File Box"/>
    <n v="41.92"/>
    <n v="5"/>
    <n v="0.2"/>
    <n v="3.6680000000000001"/>
    <n v="8.7499999999999994E-2"/>
    <s v="Small"/>
    <x v="0"/>
    <x v="2"/>
  </r>
  <r>
    <n v="1665"/>
    <s v="CA-2016-128531"/>
    <d v="2016-11-24T00:00:00"/>
    <d v="2016-11-26T00:00:00"/>
    <s v="Second Class"/>
    <s v="NS-18505"/>
    <x v="515"/>
    <s v="Consumer"/>
    <s v="United States"/>
    <s v="Dallas"/>
    <s v="Texas"/>
    <n v="75217"/>
    <x v="2"/>
    <s v="TEC-AC-10002049"/>
    <x v="2"/>
    <x v="11"/>
    <s v="Logitech G19 Programmable Gaming Keyboard"/>
    <n v="297.57600000000002"/>
    <n v="3"/>
    <n v="0.2"/>
    <n v="-7.4394"/>
    <n v="-2.4999999999999998E-2"/>
    <s v="Medium"/>
    <x v="0"/>
    <x v="2"/>
  </r>
  <r>
    <n v="1666"/>
    <s v="CA-2016-128531"/>
    <d v="2016-11-24T00:00:00"/>
    <d v="2016-11-26T00:00:00"/>
    <s v="Second Class"/>
    <s v="NS-18505"/>
    <x v="515"/>
    <s v="Consumer"/>
    <s v="United States"/>
    <s v="Dallas"/>
    <s v="Texas"/>
    <n v="75217"/>
    <x v="2"/>
    <s v="OFF-FA-10002676"/>
    <x v="1"/>
    <x v="13"/>
    <s v="Colored Push Pins"/>
    <n v="4.3440000000000003"/>
    <n v="3"/>
    <n v="0.2"/>
    <n v="0.86880000000000002"/>
    <n v="0.19999999999999998"/>
    <s v="Small"/>
    <x v="0"/>
    <x v="2"/>
  </r>
  <r>
    <n v="1667"/>
    <s v="CA-2016-128531"/>
    <d v="2016-11-24T00:00:00"/>
    <d v="2016-11-26T00:00:00"/>
    <s v="Second Class"/>
    <s v="NS-18505"/>
    <x v="515"/>
    <s v="Consumer"/>
    <s v="United States"/>
    <s v="Dallas"/>
    <s v="Texas"/>
    <n v="75217"/>
    <x v="2"/>
    <s v="TEC-AC-10003023"/>
    <x v="2"/>
    <x v="11"/>
    <s v="Logitech G105 Gaming Keyboard"/>
    <n v="94.992000000000004"/>
    <n v="2"/>
    <n v="0.2"/>
    <n v="-2.3748"/>
    <n v="-2.4999999999999998E-2"/>
    <s v="Small"/>
    <x v="0"/>
    <x v="2"/>
  </r>
  <r>
    <n v="1668"/>
    <s v="CA-2016-128531"/>
    <d v="2016-11-24T00:00:00"/>
    <d v="2016-11-26T00:00:00"/>
    <s v="Second Class"/>
    <s v="NS-18505"/>
    <x v="515"/>
    <s v="Consumer"/>
    <s v="United States"/>
    <s v="Dallas"/>
    <s v="Texas"/>
    <n v="75217"/>
    <x v="2"/>
    <s v="OFF-PA-10000167"/>
    <x v="1"/>
    <x v="10"/>
    <s v="Xerox 1925"/>
    <n v="74.352000000000004"/>
    <n v="3"/>
    <n v="0.2"/>
    <n v="23.234999999999999"/>
    <n v="0.3125"/>
    <s v="Small"/>
    <x v="0"/>
    <x v="2"/>
  </r>
  <r>
    <n v="1669"/>
    <s v="CA-2016-128531"/>
    <d v="2016-11-24T00:00:00"/>
    <d v="2016-11-26T00:00:00"/>
    <s v="Second Class"/>
    <s v="NS-18505"/>
    <x v="515"/>
    <s v="Consumer"/>
    <s v="United States"/>
    <s v="Dallas"/>
    <s v="Texas"/>
    <n v="75217"/>
    <x v="2"/>
    <s v="OFF-AR-10003405"/>
    <x v="1"/>
    <x v="6"/>
    <s v="Dixon My First Ticonderoga Pencil, #2"/>
    <n v="14.04"/>
    <n v="3"/>
    <n v="0.2"/>
    <n v="1.5794999999999999"/>
    <n v="0.1125"/>
    <s v="Small"/>
    <x v="0"/>
    <x v="2"/>
  </r>
  <r>
    <n v="1670"/>
    <s v="US-2015-157154"/>
    <d v="2015-10-01T00:00:00"/>
    <d v="2015-01-15T00:00:00"/>
    <s v="Standard Class"/>
    <s v="MM-17920"/>
    <x v="462"/>
    <s v="Consumer"/>
    <s v="United States"/>
    <s v="New York City"/>
    <s v="New York"/>
    <n v="10011"/>
    <x v="3"/>
    <s v="FUR-TA-10001889"/>
    <x v="0"/>
    <x v="3"/>
    <s v="Bush Advantage Collection Racetrack Conference Table"/>
    <n v="1018.104"/>
    <n v="4"/>
    <n v="0.4"/>
    <n v="-373.3048"/>
    <n v="-0.36666666666666664"/>
    <s v="Large"/>
    <x v="1"/>
    <x v="8"/>
  </r>
  <r>
    <n v="1671"/>
    <s v="CA-2017-159457"/>
    <d v="2017-10-19T00:00:00"/>
    <d v="2017-10-26T00:00:00"/>
    <s v="Standard Class"/>
    <s v="RD-19480"/>
    <x v="502"/>
    <s v="Consumer"/>
    <s v="United States"/>
    <s v="Houston"/>
    <s v="Texas"/>
    <n v="77095"/>
    <x v="2"/>
    <s v="TEC-PH-10002185"/>
    <x v="2"/>
    <x v="7"/>
    <s v="QVS USB Car Charger 2-Port 2.1Amp for iPod/iPhone/iPad/iPad 2/iPad 3"/>
    <n v="16.68"/>
    <n v="3"/>
    <n v="0.2"/>
    <n v="5.2125000000000004"/>
    <n v="0.3125"/>
    <s v="Small"/>
    <x v="3"/>
    <x v="8"/>
  </r>
  <r>
    <n v="1672"/>
    <s v="CA-2016-107615"/>
    <d v="2016-03-22T00:00:00"/>
    <d v="2016-03-25T00:00:00"/>
    <s v="First Class"/>
    <s v="RB-19645"/>
    <x v="516"/>
    <s v="Corporate"/>
    <s v="United States"/>
    <s v="North Las Vegas"/>
    <s v="Nevada"/>
    <n v="89031"/>
    <x v="1"/>
    <s v="TEC-AC-10001013"/>
    <x v="2"/>
    <x v="11"/>
    <s v="Logitech ClearChat Comfort/USB Headset H390"/>
    <n v="58.58"/>
    <n v="2"/>
    <n v="0"/>
    <n v="19.331399999999999"/>
    <n v="0.32999999999999996"/>
    <s v="Small"/>
    <x v="0"/>
    <x v="10"/>
  </r>
  <r>
    <n v="1673"/>
    <s v="CA-2017-111647"/>
    <d v="2017-03-07T00:00:00"/>
    <d v="2017-07-07T00:00:00"/>
    <s v="Standard Class"/>
    <s v="RD-19585"/>
    <x v="361"/>
    <s v="Consumer"/>
    <s v="United States"/>
    <s v="Plano"/>
    <s v="Texas"/>
    <n v="75023"/>
    <x v="2"/>
    <s v="TEC-PH-10002726"/>
    <x v="2"/>
    <x v="7"/>
    <s v="netTALK DUO VoIP Telephone Service"/>
    <n v="167.96799999999999"/>
    <n v="4"/>
    <n v="0.2"/>
    <n v="62.988"/>
    <n v="0.375"/>
    <s v="Medium"/>
    <x v="3"/>
    <x v="10"/>
  </r>
  <r>
    <n v="1674"/>
    <s v="CA-2015-150560"/>
    <d v="2015-11-12T00:00:00"/>
    <d v="2015-12-12T00:00:00"/>
    <s v="First Class"/>
    <s v="SW-20455"/>
    <x v="517"/>
    <s v="Consumer"/>
    <s v="United States"/>
    <s v="Suffolk"/>
    <s v="Virginia"/>
    <n v="23434"/>
    <x v="0"/>
    <s v="OFF-LA-10003930"/>
    <x v="1"/>
    <x v="2"/>
    <s v="Dot Matrix Printer Tape Reel Labels, White, 5000/Box"/>
    <n v="196.62"/>
    <n v="2"/>
    <n v="0"/>
    <n v="96.343800000000002"/>
    <n v="0.49"/>
    <s v="Medium"/>
    <x v="1"/>
    <x v="2"/>
  </r>
  <r>
    <n v="1675"/>
    <s v="CA-2015-143077"/>
    <d v="2015-09-17T00:00:00"/>
    <d v="2015-09-21T00:00:00"/>
    <s v="Standard Class"/>
    <s v="SF-20965"/>
    <x v="245"/>
    <s v="Corporate"/>
    <s v="United States"/>
    <s v="Houston"/>
    <s v="Texas"/>
    <n v="77041"/>
    <x v="2"/>
    <s v="FUR-FU-10003535"/>
    <x v="0"/>
    <x v="5"/>
    <s v="Howard Miller Distant Time Traveler Alarm Clock"/>
    <n v="21.936"/>
    <n v="2"/>
    <n v="0.6"/>
    <n v="-10.419600000000001"/>
    <n v="-0.47500000000000003"/>
    <s v="Small"/>
    <x v="1"/>
    <x v="3"/>
  </r>
  <r>
    <n v="1676"/>
    <s v="CA-2015-143077"/>
    <d v="2015-09-17T00:00:00"/>
    <d v="2015-09-21T00:00:00"/>
    <s v="Standard Class"/>
    <s v="SF-20965"/>
    <x v="245"/>
    <s v="Corporate"/>
    <s v="United States"/>
    <s v="Houston"/>
    <s v="Texas"/>
    <n v="77041"/>
    <x v="2"/>
    <s v="OFF-BI-10000088"/>
    <x v="1"/>
    <x v="8"/>
    <s v="GBC Imprintable Covers"/>
    <n v="6.5880000000000001"/>
    <n v="3"/>
    <n v="0.8"/>
    <n v="-10.211399999999999"/>
    <n v="-1.5499999999999998"/>
    <s v="Small"/>
    <x v="1"/>
    <x v="3"/>
  </r>
  <r>
    <n v="1677"/>
    <s v="CA-2016-122728"/>
    <d v="2016-05-18T00:00:00"/>
    <d v="2016-05-24T00:00:00"/>
    <s v="Standard Class"/>
    <s v="EB-13930"/>
    <x v="518"/>
    <s v="Consumer"/>
    <s v="United States"/>
    <s v="San Francisco"/>
    <s v="California"/>
    <n v="94110"/>
    <x v="1"/>
    <s v="OFF-ST-10000604"/>
    <x v="1"/>
    <x v="4"/>
    <s v="Home/Office Personal File Carts"/>
    <n v="104.28"/>
    <n v="3"/>
    <n v="0"/>
    <n v="26.07"/>
    <n v="0.25"/>
    <s v="Medium"/>
    <x v="0"/>
    <x v="5"/>
  </r>
  <r>
    <n v="1678"/>
    <s v="CA-2016-122728"/>
    <d v="2016-05-18T00:00:00"/>
    <d v="2016-05-24T00:00:00"/>
    <s v="Standard Class"/>
    <s v="EB-13930"/>
    <x v="518"/>
    <s v="Consumer"/>
    <s v="United States"/>
    <s v="San Francisco"/>
    <s v="California"/>
    <n v="94110"/>
    <x v="1"/>
    <s v="OFF-PA-10004040"/>
    <x v="1"/>
    <x v="10"/>
    <s v="Universal Premium White Copier/Laser Paper (20Lb. and 87 Bright)"/>
    <n v="17.940000000000001"/>
    <n v="3"/>
    <n v="0"/>
    <n v="8.7905999999999995"/>
    <n v="0.48999999999999994"/>
    <s v="Small"/>
    <x v="0"/>
    <x v="5"/>
  </r>
  <r>
    <n v="1679"/>
    <s v="CA-2014-122882"/>
    <d v="2014-07-09T00:00:00"/>
    <d v="2014-09-13T00:00:00"/>
    <s v="Standard Class"/>
    <s v="SB-20290"/>
    <x v="115"/>
    <s v="Corporate"/>
    <s v="United States"/>
    <s v="Philadelphia"/>
    <s v="Pennsylvania"/>
    <n v="19134"/>
    <x v="3"/>
    <s v="OFF-ST-10002344"/>
    <x v="1"/>
    <x v="4"/>
    <s v="Carina 42&quot;Hx23 3/4&quot;W Media Storage Unit"/>
    <n v="64.784000000000006"/>
    <n v="1"/>
    <n v="0.2"/>
    <n v="-14.5764"/>
    <n v="-0.22499999999999998"/>
    <s v="Small"/>
    <x v="2"/>
    <x v="6"/>
  </r>
  <r>
    <n v="1680"/>
    <s v="CA-2014-122882"/>
    <d v="2014-07-09T00:00:00"/>
    <d v="2014-09-13T00:00:00"/>
    <s v="Standard Class"/>
    <s v="SB-20290"/>
    <x v="115"/>
    <s v="Corporate"/>
    <s v="United States"/>
    <s v="Philadelphia"/>
    <s v="Pennsylvania"/>
    <n v="19134"/>
    <x v="3"/>
    <s v="TEC-PH-10003589"/>
    <x v="2"/>
    <x v="7"/>
    <s v="invisibleSHIELD by ZAGG Smudge-Free Screen Protector"/>
    <n v="32.381999999999998"/>
    <n v="3"/>
    <n v="0.4"/>
    <n v="4.3175999999999997"/>
    <n v="0.13333333333333333"/>
    <s v="Small"/>
    <x v="2"/>
    <x v="6"/>
  </r>
  <r>
    <n v="1681"/>
    <s v="CA-2014-122882"/>
    <d v="2014-07-09T00:00:00"/>
    <d v="2014-09-13T00:00:00"/>
    <s v="Standard Class"/>
    <s v="SB-20290"/>
    <x v="115"/>
    <s v="Corporate"/>
    <s v="United States"/>
    <s v="Philadelphia"/>
    <s v="Pennsylvania"/>
    <n v="19134"/>
    <x v="3"/>
    <s v="FUR-FU-10000758"/>
    <x v="0"/>
    <x v="5"/>
    <s v="DAX Natural Wood-Tone Poster Frame"/>
    <n v="42.368000000000002"/>
    <n v="2"/>
    <n v="0.2"/>
    <n v="8.4735999999999994"/>
    <n v="0.19999999999999998"/>
    <s v="Small"/>
    <x v="2"/>
    <x v="6"/>
  </r>
  <r>
    <n v="1682"/>
    <s v="CA-2014-122882"/>
    <d v="2014-07-09T00:00:00"/>
    <d v="2014-09-13T00:00:00"/>
    <s v="Standard Class"/>
    <s v="SB-20290"/>
    <x v="115"/>
    <s v="Corporate"/>
    <s v="United States"/>
    <s v="Philadelphia"/>
    <s v="Pennsylvania"/>
    <n v="19134"/>
    <x v="3"/>
    <s v="TEC-MA-10004679"/>
    <x v="2"/>
    <x v="15"/>
    <s v="StarTech.com 10/100 VDSL2 Ethernet Extender Kit"/>
    <n v="399.54"/>
    <n v="4"/>
    <n v="0.7"/>
    <n v="-559.35599999999999"/>
    <n v="-1.4"/>
    <s v="Medium"/>
    <x v="2"/>
    <x v="6"/>
  </r>
  <r>
    <n v="1683"/>
    <s v="US-2016-101497"/>
    <d v="2016-09-29T00:00:00"/>
    <d v="2016-10-01T00:00:00"/>
    <s v="Second Class"/>
    <s v="PS-18760"/>
    <x v="519"/>
    <s v="Consumer"/>
    <s v="United States"/>
    <s v="Los Angeles"/>
    <s v="California"/>
    <n v="90008"/>
    <x v="1"/>
    <s v="OFF-PA-10000176"/>
    <x v="1"/>
    <x v="10"/>
    <s v="Xerox 1887"/>
    <n v="18.97"/>
    <n v="1"/>
    <n v="0"/>
    <n v="9.1056000000000008"/>
    <n v="0.48000000000000009"/>
    <s v="Small"/>
    <x v="0"/>
    <x v="3"/>
  </r>
  <r>
    <n v="1684"/>
    <s v="CA-2016-147585"/>
    <d v="2016-07-11T00:00:00"/>
    <d v="2016-11-12T00:00:00"/>
    <s v="Standard Class"/>
    <s v="CB-12535"/>
    <x v="118"/>
    <s v="Corporate"/>
    <s v="United States"/>
    <s v="San Francisco"/>
    <s v="California"/>
    <n v="94110"/>
    <x v="1"/>
    <s v="FUR-FU-10002597"/>
    <x v="0"/>
    <x v="5"/>
    <s v="C-Line Magnetic Cubicle Keepers, Clear Polypropylene"/>
    <n v="14.82"/>
    <n v="3"/>
    <n v="0"/>
    <n v="6.2244000000000002"/>
    <n v="0.42"/>
    <s v="Small"/>
    <x v="0"/>
    <x v="6"/>
  </r>
  <r>
    <n v="1685"/>
    <s v="CA-2017-149489"/>
    <d v="2017-04-24T00:00:00"/>
    <d v="2017-04-27T00:00:00"/>
    <s v="First Class"/>
    <s v="DK-12835"/>
    <x v="460"/>
    <s v="Corporate"/>
    <s v="United States"/>
    <s v="Philadelphia"/>
    <s v="Pennsylvania"/>
    <n v="19143"/>
    <x v="3"/>
    <s v="OFF-AP-10002495"/>
    <x v="1"/>
    <x v="9"/>
    <s v="Acco Smartsocket Table Surge Protector, 6 Color-Coded Adapter Outlets"/>
    <n v="99.28"/>
    <n v="2"/>
    <n v="0.2"/>
    <n v="12.41"/>
    <n v="0.125"/>
    <s v="Small"/>
    <x v="3"/>
    <x v="4"/>
  </r>
  <r>
    <n v="1686"/>
    <s v="CA-2017-149489"/>
    <d v="2017-04-24T00:00:00"/>
    <d v="2017-04-27T00:00:00"/>
    <s v="First Class"/>
    <s v="DK-12835"/>
    <x v="460"/>
    <s v="Corporate"/>
    <s v="United States"/>
    <s v="Philadelphia"/>
    <s v="Pennsylvania"/>
    <n v="19143"/>
    <x v="3"/>
    <s v="OFF-BI-10002813"/>
    <x v="1"/>
    <x v="8"/>
    <s v="Avery Reinforcements for Hole-Punch Pages"/>
    <n v="1.1879999999999999"/>
    <n v="2"/>
    <n v="0.7"/>
    <n v="-0.99"/>
    <n v="-0.83333333333333337"/>
    <s v="Small"/>
    <x v="3"/>
    <x v="4"/>
  </r>
  <r>
    <n v="1687"/>
    <s v="CA-2017-149489"/>
    <d v="2017-04-24T00:00:00"/>
    <d v="2017-04-27T00:00:00"/>
    <s v="First Class"/>
    <s v="DK-12835"/>
    <x v="460"/>
    <s v="Corporate"/>
    <s v="United States"/>
    <s v="Philadelphia"/>
    <s v="Pennsylvania"/>
    <n v="19143"/>
    <x v="3"/>
    <s v="OFF-BI-10002414"/>
    <x v="1"/>
    <x v="8"/>
    <s v="GBC ProClick Spines for 32-Hole Punch"/>
    <n v="7.5179999999999998"/>
    <n v="2"/>
    <n v="0.7"/>
    <n v="-5.7637999999999998"/>
    <n v="-0.76666666666666661"/>
    <s v="Small"/>
    <x v="3"/>
    <x v="4"/>
  </r>
  <r>
    <n v="1688"/>
    <s v="CA-2017-143798"/>
    <d v="2017-10-12T00:00:00"/>
    <d v="2017-12-12T00:00:00"/>
    <s v="First Class"/>
    <s v="AW-10840"/>
    <x v="497"/>
    <s v="Consumer"/>
    <s v="United States"/>
    <s v="Philadelphia"/>
    <s v="Pennsylvania"/>
    <n v="19140"/>
    <x v="3"/>
    <s v="OFF-PA-10000788"/>
    <x v="1"/>
    <x v="10"/>
    <s v="Xerox 210"/>
    <n v="10.368"/>
    <n v="2"/>
    <n v="0.2"/>
    <n v="3.6288"/>
    <n v="0.35"/>
    <s v="Small"/>
    <x v="3"/>
    <x v="8"/>
  </r>
  <r>
    <n v="1689"/>
    <s v="CA-2017-143798"/>
    <d v="2017-10-12T00:00:00"/>
    <d v="2017-12-12T00:00:00"/>
    <s v="First Class"/>
    <s v="AW-10840"/>
    <x v="497"/>
    <s v="Consumer"/>
    <s v="United States"/>
    <s v="Philadelphia"/>
    <s v="Pennsylvania"/>
    <n v="19140"/>
    <x v="3"/>
    <s v="FUR-FU-10004306"/>
    <x v="0"/>
    <x v="5"/>
    <s v="Electrix Halogen Magnifier Lamp"/>
    <n v="310.88"/>
    <n v="2"/>
    <n v="0.2"/>
    <n v="23.315999999999999"/>
    <n v="7.4999999999999997E-2"/>
    <s v="Medium"/>
    <x v="3"/>
    <x v="8"/>
  </r>
  <r>
    <n v="1690"/>
    <s v="CA-2014-142839"/>
    <d v="2014-08-16T00:00:00"/>
    <d v="2014-08-20T00:00:00"/>
    <s v="Standard Class"/>
    <s v="TS-21610"/>
    <x v="59"/>
    <s v="Consumer"/>
    <s v="United States"/>
    <s v="Philadelphia"/>
    <s v="Pennsylvania"/>
    <n v="19143"/>
    <x v="3"/>
    <s v="FUR-TA-10001539"/>
    <x v="0"/>
    <x v="3"/>
    <s v="Chromcraft Rectangular Conference Tables"/>
    <n v="853.09199999999998"/>
    <n v="6"/>
    <n v="0.4"/>
    <n v="-227.49119999999999"/>
    <n v="-0.26666666666666666"/>
    <s v="Large"/>
    <x v="2"/>
    <x v="0"/>
  </r>
  <r>
    <n v="1691"/>
    <s v="CA-2017-129833"/>
    <d v="2017-09-12T00:00:00"/>
    <d v="2017-12-15T00:00:00"/>
    <s v="Standard Class"/>
    <s v="HF-14995"/>
    <x v="520"/>
    <s v="Consumer"/>
    <s v="United States"/>
    <s v="Indianapolis"/>
    <s v="Indiana"/>
    <n v="46203"/>
    <x v="2"/>
    <s v="OFF-PA-10000575"/>
    <x v="1"/>
    <x v="10"/>
    <s v="Wirebound Message Books, Four 2 3/4 x 5 White Forms per Page"/>
    <n v="33.450000000000003"/>
    <n v="5"/>
    <n v="0"/>
    <n v="15.387"/>
    <n v="0.45999999999999996"/>
    <s v="Small"/>
    <x v="3"/>
    <x v="3"/>
  </r>
  <r>
    <n v="1692"/>
    <s v="CA-2017-129833"/>
    <d v="2017-09-12T00:00:00"/>
    <d v="2017-12-15T00:00:00"/>
    <s v="Standard Class"/>
    <s v="HF-14995"/>
    <x v="520"/>
    <s v="Consumer"/>
    <s v="United States"/>
    <s v="Indianapolis"/>
    <s v="Indiana"/>
    <n v="46203"/>
    <x v="2"/>
    <s v="OFF-BI-10004182"/>
    <x v="1"/>
    <x v="8"/>
    <s v="Economy Binders"/>
    <n v="10.4"/>
    <n v="5"/>
    <n v="0"/>
    <n v="5.0960000000000001"/>
    <n v="0.49"/>
    <s v="Small"/>
    <x v="3"/>
    <x v="3"/>
  </r>
  <r>
    <n v="1693"/>
    <s v="US-2016-154361"/>
    <d v="2016-03-14T00:00:00"/>
    <d v="2016-03-19T00:00:00"/>
    <s v="Standard Class"/>
    <s v="HZ-14950"/>
    <x v="521"/>
    <s v="Consumer"/>
    <s v="United States"/>
    <s v="Columbus"/>
    <s v="Ohio"/>
    <n v="43229"/>
    <x v="3"/>
    <s v="FUR-FU-10004020"/>
    <x v="0"/>
    <x v="5"/>
    <s v="Advantus Panel Wall Acrylic Frame"/>
    <n v="21.88"/>
    <n v="5"/>
    <n v="0.2"/>
    <n v="6.2904999999999998"/>
    <n v="0.28749999999999998"/>
    <s v="Small"/>
    <x v="0"/>
    <x v="10"/>
  </r>
  <r>
    <n v="1694"/>
    <s v="US-2016-158708"/>
    <d v="2016-06-26T00:00:00"/>
    <d v="2016-06-29T00:00:00"/>
    <s v="Second Class"/>
    <s v="AB-10255"/>
    <x v="437"/>
    <s v="Home Office"/>
    <s v="United States"/>
    <s v="Plano"/>
    <s v="Texas"/>
    <n v="75023"/>
    <x v="2"/>
    <s v="TEC-AC-10003133"/>
    <x v="2"/>
    <x v="11"/>
    <s v="Memorex Mini Travel Drive 4 GB USB 2.0 Flash Drive"/>
    <n v="13.616"/>
    <n v="2"/>
    <n v="0.2"/>
    <n v="3.5741999999999998"/>
    <n v="0.26250000000000001"/>
    <s v="Small"/>
    <x v="0"/>
    <x v="9"/>
  </r>
  <r>
    <n v="1695"/>
    <s v="CA-2015-156335"/>
    <d v="2015-09-25T00:00:00"/>
    <d v="2015-09-28T00:00:00"/>
    <s v="Second Class"/>
    <s v="PO-19195"/>
    <x v="285"/>
    <s v="Home Office"/>
    <s v="United States"/>
    <s v="Bayonne"/>
    <s v="New Jersey"/>
    <n v="7002"/>
    <x v="3"/>
    <s v="TEC-AC-10002006"/>
    <x v="2"/>
    <x v="11"/>
    <s v="Memorex Micro Travel Drive 16 GB"/>
    <n v="63.96"/>
    <n v="4"/>
    <n v="0"/>
    <n v="19.8276"/>
    <n v="0.31"/>
    <s v="Small"/>
    <x v="1"/>
    <x v="3"/>
  </r>
  <r>
    <n v="1696"/>
    <s v="CA-2015-156335"/>
    <d v="2015-09-25T00:00:00"/>
    <d v="2015-09-28T00:00:00"/>
    <s v="Second Class"/>
    <s v="PO-19195"/>
    <x v="285"/>
    <s v="Home Office"/>
    <s v="United States"/>
    <s v="Bayonne"/>
    <s v="New Jersey"/>
    <n v="7002"/>
    <x v="3"/>
    <s v="OFF-BI-10003314"/>
    <x v="1"/>
    <x v="8"/>
    <s v="Tuff Stuff Recycled Round Ring Binders"/>
    <n v="14.46"/>
    <n v="3"/>
    <n v="0"/>
    <n v="7.0853999999999999"/>
    <n v="0.49"/>
    <s v="Small"/>
    <x v="1"/>
    <x v="3"/>
  </r>
  <r>
    <n v="1697"/>
    <s v="CA-2015-156335"/>
    <d v="2015-09-25T00:00:00"/>
    <d v="2015-09-28T00:00:00"/>
    <s v="Second Class"/>
    <s v="PO-19195"/>
    <x v="285"/>
    <s v="Home Office"/>
    <s v="United States"/>
    <s v="Bayonne"/>
    <s v="New Jersey"/>
    <n v="7002"/>
    <x v="3"/>
    <s v="TEC-PH-10002726"/>
    <x v="2"/>
    <x v="7"/>
    <s v="netTALK DUO VoIP Telephone Service"/>
    <n v="104.98"/>
    <n v="2"/>
    <n v="0"/>
    <n v="52.49"/>
    <n v="0.5"/>
    <s v="Medium"/>
    <x v="1"/>
    <x v="3"/>
  </r>
  <r>
    <n v="1698"/>
    <s v="CA-2015-148376"/>
    <d v="2015-12-27T00:00:00"/>
    <d v="2015-12-31T00:00:00"/>
    <s v="Standard Class"/>
    <s v="AG-10900"/>
    <x v="151"/>
    <s v="Consumer"/>
    <s v="United States"/>
    <s v="Los Angeles"/>
    <s v="California"/>
    <n v="90008"/>
    <x v="1"/>
    <s v="OFF-AP-10000240"/>
    <x v="1"/>
    <x v="9"/>
    <s v="Belkin F9G930V10-GRY 9 Outlet Surge"/>
    <n v="106.96"/>
    <n v="2"/>
    <n v="0"/>
    <n v="31.0184"/>
    <n v="0.29000000000000004"/>
    <s v="Medium"/>
    <x v="1"/>
    <x v="1"/>
  </r>
  <r>
    <n v="1699"/>
    <s v="CA-2015-148376"/>
    <d v="2015-12-27T00:00:00"/>
    <d v="2015-12-31T00:00:00"/>
    <s v="Standard Class"/>
    <s v="AG-10900"/>
    <x v="151"/>
    <s v="Consumer"/>
    <s v="United States"/>
    <s v="Los Angeles"/>
    <s v="California"/>
    <n v="90008"/>
    <x v="1"/>
    <s v="OFF-LA-10002381"/>
    <x v="1"/>
    <x v="2"/>
    <s v="Avery 497"/>
    <n v="21.56"/>
    <n v="7"/>
    <n v="0"/>
    <n v="10.348800000000001"/>
    <n v="0.48000000000000004"/>
    <s v="Small"/>
    <x v="1"/>
    <x v="1"/>
  </r>
  <r>
    <n v="1700"/>
    <s v="CA-2014-135657"/>
    <d v="2014-03-06T00:00:00"/>
    <d v="2014-06-07T00:00:00"/>
    <s v="Second Class"/>
    <s v="SC-20725"/>
    <x v="56"/>
    <s v="Consumer"/>
    <s v="United States"/>
    <s v="Seattle"/>
    <s v="Washington"/>
    <n v="98115"/>
    <x v="1"/>
    <s v="FUR-TA-10004086"/>
    <x v="0"/>
    <x v="3"/>
    <s v="KI Adjustable-Height Table"/>
    <n v="515.88"/>
    <n v="6"/>
    <n v="0"/>
    <n v="113.4936"/>
    <n v="0.22"/>
    <s v="Large"/>
    <x v="2"/>
    <x v="10"/>
  </r>
  <r>
    <n v="1701"/>
    <s v="CA-2015-114069"/>
    <d v="2015-07-13T00:00:00"/>
    <d v="2015-07-15T00:00:00"/>
    <s v="Second Class"/>
    <s v="ND-18370"/>
    <x v="444"/>
    <s v="Consumer"/>
    <s v="United States"/>
    <s v="New York City"/>
    <s v="New York"/>
    <n v="10035"/>
    <x v="3"/>
    <s v="OFF-BI-10000320"/>
    <x v="1"/>
    <x v="8"/>
    <s v="GBC Plastic Binding Combs"/>
    <n v="11.808"/>
    <n v="2"/>
    <n v="0.2"/>
    <n v="4.2804000000000002"/>
    <n v="0.36250000000000004"/>
    <s v="Small"/>
    <x v="1"/>
    <x v="6"/>
  </r>
  <r>
    <n v="1702"/>
    <s v="CA-2015-114069"/>
    <d v="2015-07-13T00:00:00"/>
    <d v="2015-07-15T00:00:00"/>
    <s v="Second Class"/>
    <s v="ND-18370"/>
    <x v="444"/>
    <s v="Consumer"/>
    <s v="United States"/>
    <s v="New York City"/>
    <s v="New York"/>
    <n v="10035"/>
    <x v="3"/>
    <s v="FUR-CH-10000595"/>
    <x v="0"/>
    <x v="1"/>
    <s v="Safco Contoured Stacking Chairs"/>
    <n v="1931.04"/>
    <n v="9"/>
    <n v="0.1"/>
    <n v="321.83999999999997"/>
    <n v="0.16666666666666666"/>
    <s v="Large"/>
    <x v="1"/>
    <x v="6"/>
  </r>
  <r>
    <n v="1703"/>
    <s v="CA-2015-114069"/>
    <d v="2015-07-13T00:00:00"/>
    <d v="2015-07-15T00:00:00"/>
    <s v="Second Class"/>
    <s v="ND-18370"/>
    <x v="444"/>
    <s v="Consumer"/>
    <s v="United States"/>
    <s v="New York City"/>
    <s v="New York"/>
    <n v="10035"/>
    <x v="3"/>
    <s v="OFF-PA-10000349"/>
    <x v="1"/>
    <x v="10"/>
    <s v="Easy-staple paper"/>
    <n v="9.9600000000000009"/>
    <n v="2"/>
    <n v="0"/>
    <n v="4.6811999999999996"/>
    <n v="0.46999999999999992"/>
    <s v="Small"/>
    <x v="1"/>
    <x v="6"/>
  </r>
  <r>
    <n v="1704"/>
    <s v="CA-2014-139857"/>
    <d v="2014-02-02T00:00:00"/>
    <d v="2014-02-06T00:00:00"/>
    <s v="Standard Class"/>
    <s v="CD-12790"/>
    <x v="522"/>
    <s v="Home Office"/>
    <s v="United States"/>
    <s v="San Diego"/>
    <s v="California"/>
    <n v="92037"/>
    <x v="1"/>
    <s v="OFF-FA-10001843"/>
    <x v="1"/>
    <x v="13"/>
    <s v="Staples"/>
    <n v="12.35"/>
    <n v="5"/>
    <n v="0"/>
    <n v="5.8045"/>
    <n v="0.47000000000000003"/>
    <s v="Small"/>
    <x v="2"/>
    <x v="11"/>
  </r>
  <r>
    <n v="1705"/>
    <s v="CA-2016-106306"/>
    <d v="2016-08-03T00:00:00"/>
    <d v="2016-03-08T00:00:00"/>
    <s v="Same Day"/>
    <s v="PG-18820"/>
    <x v="310"/>
    <s v="Consumer"/>
    <s v="United States"/>
    <s v="Glendale"/>
    <s v="Arizona"/>
    <n v="85301"/>
    <x v="1"/>
    <s v="OFF-BI-10003676"/>
    <x v="1"/>
    <x v="8"/>
    <s v="GBC Standard Recycled Report Covers, Clear Plastic Sheets"/>
    <n v="9.702"/>
    <n v="3"/>
    <n v="0.7"/>
    <n v="-7.1147999999999998"/>
    <n v="-0.73333333333333328"/>
    <s v="Small"/>
    <x v="0"/>
    <x v="0"/>
  </r>
  <r>
    <n v="1706"/>
    <s v="CA-2015-100545"/>
    <d v="2015-11-22T00:00:00"/>
    <d v="2015-11-26T00:00:00"/>
    <s v="Standard Class"/>
    <s v="IM-15070"/>
    <x v="5"/>
    <s v="Consumer"/>
    <s v="United States"/>
    <s v="Philadelphia"/>
    <s v="Pennsylvania"/>
    <n v="19120"/>
    <x v="3"/>
    <s v="OFF-BI-10003638"/>
    <x v="1"/>
    <x v="8"/>
    <s v="GBC Durable Plastic Covers"/>
    <n v="11.61"/>
    <n v="2"/>
    <n v="0.7"/>
    <n v="-9.2880000000000003"/>
    <n v="-0.8"/>
    <s v="Small"/>
    <x v="1"/>
    <x v="2"/>
  </r>
  <r>
    <n v="1707"/>
    <s v="CA-2017-123491"/>
    <d v="2017-10-30T00:00:00"/>
    <d v="2017-11-05T00:00:00"/>
    <s v="Standard Class"/>
    <s v="JK-15205"/>
    <x v="523"/>
    <s v="Consumer"/>
    <s v="United States"/>
    <s v="San Francisco"/>
    <s v="California"/>
    <n v="94122"/>
    <x v="1"/>
    <s v="OFF-LA-10003077"/>
    <x v="1"/>
    <x v="2"/>
    <s v="Avery 500"/>
    <n v="43.86"/>
    <n v="6"/>
    <n v="0"/>
    <n v="20.6142"/>
    <n v="0.47000000000000003"/>
    <s v="Small"/>
    <x v="3"/>
    <x v="8"/>
  </r>
  <r>
    <n v="1708"/>
    <s v="CA-2017-123491"/>
    <d v="2017-10-30T00:00:00"/>
    <d v="2017-11-05T00:00:00"/>
    <s v="Standard Class"/>
    <s v="JK-15205"/>
    <x v="523"/>
    <s v="Consumer"/>
    <s v="United States"/>
    <s v="San Francisco"/>
    <s v="California"/>
    <n v="94122"/>
    <x v="1"/>
    <s v="TEC-PH-10003505"/>
    <x v="2"/>
    <x v="7"/>
    <s v="Geemarc AmpliPOWER60"/>
    <n v="148.47999999999999"/>
    <n v="2"/>
    <n v="0.2"/>
    <n v="16.704000000000001"/>
    <n v="0.11250000000000002"/>
    <s v="Medium"/>
    <x v="3"/>
    <x v="8"/>
  </r>
  <r>
    <n v="1709"/>
    <s v="CA-2017-123491"/>
    <d v="2017-10-30T00:00:00"/>
    <d v="2017-11-05T00:00:00"/>
    <s v="Standard Class"/>
    <s v="JK-15205"/>
    <x v="523"/>
    <s v="Consumer"/>
    <s v="United States"/>
    <s v="San Francisco"/>
    <s v="California"/>
    <n v="94122"/>
    <x v="1"/>
    <s v="OFF-PA-10003424"/>
    <x v="1"/>
    <x v="10"/>
    <s v="&quot;While you Were Out&quot; Message Book, One Form per Page"/>
    <n v="7.42"/>
    <n v="2"/>
    <n v="0"/>
    <n v="3.71"/>
    <n v="0.5"/>
    <s v="Small"/>
    <x v="3"/>
    <x v="8"/>
  </r>
  <r>
    <n v="1710"/>
    <s v="CA-2017-123491"/>
    <d v="2017-10-30T00:00:00"/>
    <d v="2017-11-05T00:00:00"/>
    <s v="Standard Class"/>
    <s v="JK-15205"/>
    <x v="523"/>
    <s v="Consumer"/>
    <s v="United States"/>
    <s v="San Francisco"/>
    <s v="California"/>
    <n v="94122"/>
    <x v="1"/>
    <s v="FUR-CH-10003061"/>
    <x v="0"/>
    <x v="1"/>
    <s v="Global Leather Task Chair, Black"/>
    <n v="71.992000000000004"/>
    <n v="1"/>
    <n v="0.2"/>
    <n v="-0.89990000000000003"/>
    <n v="-1.2499999999999999E-2"/>
    <s v="Small"/>
    <x v="3"/>
    <x v="8"/>
  </r>
  <r>
    <n v="1711"/>
    <s v="CA-2017-123491"/>
    <d v="2017-10-30T00:00:00"/>
    <d v="2017-11-05T00:00:00"/>
    <s v="Standard Class"/>
    <s v="JK-15205"/>
    <x v="523"/>
    <s v="Consumer"/>
    <s v="United States"/>
    <s v="San Francisco"/>
    <s v="California"/>
    <n v="94122"/>
    <x v="1"/>
    <s v="OFF-AR-10003514"/>
    <x v="1"/>
    <x v="6"/>
    <s v="4009 Highlighters by Sanford"/>
    <n v="19.899999999999999"/>
    <n v="5"/>
    <n v="0"/>
    <n v="6.5670000000000002"/>
    <n v="0.33"/>
    <s v="Small"/>
    <x v="3"/>
    <x v="8"/>
  </r>
  <r>
    <n v="1712"/>
    <s v="CA-2017-123491"/>
    <d v="2017-10-30T00:00:00"/>
    <d v="2017-11-05T00:00:00"/>
    <s v="Standard Class"/>
    <s v="JK-15205"/>
    <x v="523"/>
    <s v="Consumer"/>
    <s v="United States"/>
    <s v="San Francisco"/>
    <s v="California"/>
    <n v="94122"/>
    <x v="1"/>
    <s v="OFF-AP-10002684"/>
    <x v="1"/>
    <x v="9"/>
    <s v="Acco 7-Outlet Masterpiece Power Center, Wihtout Fax/Phone Line Protection"/>
    <n v="1702.12"/>
    <n v="14"/>
    <n v="0"/>
    <n v="510.63600000000002"/>
    <n v="0.30000000000000004"/>
    <s v="Large"/>
    <x v="3"/>
    <x v="8"/>
  </r>
  <r>
    <n v="1713"/>
    <s v="CA-2015-145401"/>
    <d v="2015-01-30T00:00:00"/>
    <d v="2015-02-04T00:00:00"/>
    <s v="Standard Class"/>
    <s v="JP-15520"/>
    <x v="187"/>
    <s v="Consumer"/>
    <s v="United States"/>
    <s v="Houston"/>
    <s v="Texas"/>
    <n v="77070"/>
    <x v="2"/>
    <s v="OFF-PA-10004405"/>
    <x v="1"/>
    <x v="10"/>
    <s v="Rediform Voice Mail Log Books"/>
    <n v="14.304"/>
    <n v="6"/>
    <n v="0.2"/>
    <n v="5.0064000000000002"/>
    <n v="0.35000000000000003"/>
    <s v="Small"/>
    <x v="1"/>
    <x v="7"/>
  </r>
  <r>
    <n v="1714"/>
    <s v="US-2017-124968"/>
    <d v="2017-08-09T00:00:00"/>
    <d v="2017-09-13T00:00:00"/>
    <s v="Second Class"/>
    <s v="MM-18055"/>
    <x v="514"/>
    <s v="Consumer"/>
    <s v="United States"/>
    <s v="Chicago"/>
    <s v="Illinois"/>
    <n v="60610"/>
    <x v="2"/>
    <s v="FUR-TA-10004289"/>
    <x v="0"/>
    <x v="3"/>
    <s v="BoxOffice By Design Rectangular and Half-Moon Meeting Room Tables"/>
    <n v="765.625"/>
    <n v="7"/>
    <n v="0.5"/>
    <n v="-566.5625"/>
    <n v="-0.74"/>
    <s v="Large"/>
    <x v="3"/>
    <x v="0"/>
  </r>
  <r>
    <n v="1715"/>
    <s v="CA-2017-104003"/>
    <d v="2017-07-10T00:00:00"/>
    <d v="2017-10-13T00:00:00"/>
    <s v="Standard Class"/>
    <s v="DC-13285"/>
    <x v="290"/>
    <s v="Consumer"/>
    <s v="United States"/>
    <s v="San Francisco"/>
    <s v="California"/>
    <n v="94110"/>
    <x v="1"/>
    <s v="FUR-BO-10003965"/>
    <x v="0"/>
    <x v="0"/>
    <s v="O'Sullivan Manor Hill 2-Door Library in Brianna Oak"/>
    <n v="307.666"/>
    <n v="2"/>
    <n v="0.15"/>
    <n v="-14.478400000000001"/>
    <n v="-4.7058823529411764E-2"/>
    <s v="Medium"/>
    <x v="3"/>
    <x v="6"/>
  </r>
  <r>
    <n v="1716"/>
    <s v="CA-2016-154788"/>
    <d v="2016-04-30T00:00:00"/>
    <d v="2016-05-04T00:00:00"/>
    <s v="Standard Class"/>
    <s v="JL-15835"/>
    <x v="252"/>
    <s v="Consumer"/>
    <s v="United States"/>
    <s v="New York City"/>
    <s v="New York"/>
    <n v="10011"/>
    <x v="3"/>
    <s v="OFF-BI-10003314"/>
    <x v="1"/>
    <x v="8"/>
    <s v="Tuff Stuff Recycled Round Ring Binders"/>
    <n v="7.7119999999999997"/>
    <n v="2"/>
    <n v="0.2"/>
    <n v="2.7955999999999999"/>
    <n v="0.36249999999999999"/>
    <s v="Small"/>
    <x v="0"/>
    <x v="4"/>
  </r>
  <r>
    <n v="1717"/>
    <s v="CA-2016-169943"/>
    <d v="2016-05-19T00:00:00"/>
    <d v="2016-05-24T00:00:00"/>
    <s v="Standard Class"/>
    <s v="BN-11515"/>
    <x v="202"/>
    <s v="Consumer"/>
    <s v="United States"/>
    <s v="New York City"/>
    <s v="New York"/>
    <n v="10011"/>
    <x v="3"/>
    <s v="OFF-AP-10001563"/>
    <x v="1"/>
    <x v="9"/>
    <s v="Belkin Premiere Surge Master II 8-outlet surge protector"/>
    <n v="242.9"/>
    <n v="5"/>
    <n v="0"/>
    <n v="70.441000000000003"/>
    <n v="0.28999999999999998"/>
    <s v="Medium"/>
    <x v="0"/>
    <x v="5"/>
  </r>
  <r>
    <n v="1718"/>
    <s v="CA-2016-169943"/>
    <d v="2016-05-19T00:00:00"/>
    <d v="2016-05-24T00:00:00"/>
    <s v="Standard Class"/>
    <s v="BN-11515"/>
    <x v="202"/>
    <s v="Consumer"/>
    <s v="United States"/>
    <s v="New York City"/>
    <s v="New York"/>
    <n v="10011"/>
    <x v="3"/>
    <s v="OFF-ST-10004123"/>
    <x v="1"/>
    <x v="4"/>
    <s v="Safco Industrial Wire Shelving System"/>
    <n v="454.9"/>
    <n v="5"/>
    <n v="0"/>
    <n v="0"/>
    <n v="0"/>
    <s v="Medium"/>
    <x v="0"/>
    <x v="5"/>
  </r>
  <r>
    <n v="1719"/>
    <s v="CA-2016-169943"/>
    <d v="2016-05-19T00:00:00"/>
    <d v="2016-05-24T00:00:00"/>
    <s v="Standard Class"/>
    <s v="BN-11515"/>
    <x v="202"/>
    <s v="Consumer"/>
    <s v="United States"/>
    <s v="New York City"/>
    <s v="New York"/>
    <n v="10011"/>
    <x v="3"/>
    <s v="FUR-FU-10002088"/>
    <x v="0"/>
    <x v="5"/>
    <s v="Nu-Dell Float Frame 11 x 14 1/2"/>
    <n v="35.92"/>
    <n v="4"/>
    <n v="0"/>
    <n v="15.086399999999999"/>
    <n v="0.42"/>
    <s v="Small"/>
    <x v="0"/>
    <x v="5"/>
  </r>
  <r>
    <n v="1720"/>
    <s v="CA-2016-169943"/>
    <d v="2016-05-19T00:00:00"/>
    <d v="2016-05-24T00:00:00"/>
    <s v="Standard Class"/>
    <s v="BN-11515"/>
    <x v="202"/>
    <s v="Consumer"/>
    <s v="United States"/>
    <s v="New York City"/>
    <s v="New York"/>
    <n v="10011"/>
    <x v="3"/>
    <s v="FUR-FU-10000010"/>
    <x v="0"/>
    <x v="5"/>
    <s v="DAX Value U-Channel Document Frames, Easel Back"/>
    <n v="39.76"/>
    <n v="8"/>
    <n v="0"/>
    <n v="12.3256"/>
    <n v="0.31"/>
    <s v="Small"/>
    <x v="0"/>
    <x v="5"/>
  </r>
  <r>
    <n v="1721"/>
    <s v="CA-2016-169943"/>
    <d v="2016-05-19T00:00:00"/>
    <d v="2016-05-24T00:00:00"/>
    <s v="Standard Class"/>
    <s v="BN-11515"/>
    <x v="202"/>
    <s v="Consumer"/>
    <s v="United States"/>
    <s v="New York City"/>
    <s v="New York"/>
    <n v="10011"/>
    <x v="3"/>
    <s v="OFF-BI-10002824"/>
    <x v="1"/>
    <x v="8"/>
    <s v="Recycled Easel Ring Binders"/>
    <n v="47.744"/>
    <n v="4"/>
    <n v="0.2"/>
    <n v="14.92"/>
    <n v="0.3125"/>
    <s v="Small"/>
    <x v="0"/>
    <x v="5"/>
  </r>
  <r>
    <n v="1722"/>
    <s v="US-2015-123218"/>
    <d v="2015-12-20T00:00:00"/>
    <d v="2015-12-25T00:00:00"/>
    <s v="Standard Class"/>
    <s v="KD-16345"/>
    <x v="44"/>
    <s v="Consumer"/>
    <s v="United States"/>
    <s v="Chicago"/>
    <s v="Illinois"/>
    <n v="60623"/>
    <x v="2"/>
    <s v="TEC-PH-10001061"/>
    <x v="2"/>
    <x v="7"/>
    <s v="Apple iPhone 5C"/>
    <n v="159.98400000000001"/>
    <n v="2"/>
    <n v="0.2"/>
    <n v="11.998799999999999"/>
    <n v="7.4999999999999997E-2"/>
    <s v="Medium"/>
    <x v="1"/>
    <x v="1"/>
  </r>
  <r>
    <n v="1723"/>
    <s v="US-2015-123218"/>
    <d v="2015-12-20T00:00:00"/>
    <d v="2015-12-25T00:00:00"/>
    <s v="Standard Class"/>
    <s v="KD-16345"/>
    <x v="44"/>
    <s v="Consumer"/>
    <s v="United States"/>
    <s v="Chicago"/>
    <s v="Illinois"/>
    <n v="60623"/>
    <x v="2"/>
    <s v="TEC-AC-10000736"/>
    <x v="2"/>
    <x v="11"/>
    <s v="Logitech G600 MMO Gaming Mouse"/>
    <n v="255.96799999999999"/>
    <n v="4"/>
    <n v="0.2"/>
    <n v="51.193600000000004"/>
    <n v="0.2"/>
    <s v="Medium"/>
    <x v="1"/>
    <x v="1"/>
  </r>
  <r>
    <n v="1724"/>
    <s v="US-2015-123218"/>
    <d v="2015-12-20T00:00:00"/>
    <d v="2015-12-25T00:00:00"/>
    <s v="Standard Class"/>
    <s v="KD-16345"/>
    <x v="44"/>
    <s v="Consumer"/>
    <s v="United States"/>
    <s v="Chicago"/>
    <s v="Illinois"/>
    <n v="60623"/>
    <x v="2"/>
    <s v="FUR-BO-10003966"/>
    <x v="0"/>
    <x v="0"/>
    <s v="Sauder Facets Collection Library, Sky Alder Finish"/>
    <n v="359.05799999999999"/>
    <n v="3"/>
    <n v="0.3"/>
    <n v="-71.811599999999999"/>
    <n v="-0.2"/>
    <s v="Medium"/>
    <x v="1"/>
    <x v="1"/>
  </r>
  <r>
    <n v="1725"/>
    <s v="CA-2015-127453"/>
    <d v="2015-12-19T00:00:00"/>
    <d v="2015-12-20T00:00:00"/>
    <s v="First Class"/>
    <s v="JK-15370"/>
    <x v="271"/>
    <s v="Consumer"/>
    <s v="United States"/>
    <s v="Philadelphia"/>
    <s v="Pennsylvania"/>
    <n v="19143"/>
    <x v="3"/>
    <s v="OFF-AP-10000828"/>
    <x v="1"/>
    <x v="9"/>
    <s v="Avanti 4.4 Cu. Ft. Refrigerator"/>
    <n v="434.35199999999998"/>
    <n v="3"/>
    <n v="0.2"/>
    <n v="43.435200000000002"/>
    <n v="0.1"/>
    <s v="Medium"/>
    <x v="1"/>
    <x v="1"/>
  </r>
  <r>
    <n v="1726"/>
    <s v="CA-2015-127453"/>
    <d v="2015-12-19T00:00:00"/>
    <d v="2015-12-20T00:00:00"/>
    <s v="First Class"/>
    <s v="JK-15370"/>
    <x v="271"/>
    <s v="Consumer"/>
    <s v="United States"/>
    <s v="Philadelphia"/>
    <s v="Pennsylvania"/>
    <n v="19143"/>
    <x v="3"/>
    <s v="OFF-AP-10002906"/>
    <x v="1"/>
    <x v="9"/>
    <s v="Hoover Replacement Belt for Commercial Guardsman Heavy-Duty Upright Vacuum"/>
    <n v="3.552"/>
    <n v="2"/>
    <n v="0.2"/>
    <n v="0.44400000000000001"/>
    <n v="0.125"/>
    <s v="Small"/>
    <x v="1"/>
    <x v="1"/>
  </r>
  <r>
    <n v="1727"/>
    <s v="CA-2015-127453"/>
    <d v="2015-12-19T00:00:00"/>
    <d v="2015-12-20T00:00:00"/>
    <s v="First Class"/>
    <s v="JK-15370"/>
    <x v="271"/>
    <s v="Consumer"/>
    <s v="United States"/>
    <s v="Philadelphia"/>
    <s v="Pennsylvania"/>
    <n v="19143"/>
    <x v="3"/>
    <s v="OFF-AP-10003860"/>
    <x v="1"/>
    <x v="9"/>
    <s v="Fellowes Advanced 8 Outlet Surge Suppressor with Phone/Fax Protection"/>
    <n v="88.831999999999994"/>
    <n v="4"/>
    <n v="0.2"/>
    <n v="7.7728000000000002"/>
    <n v="8.7500000000000008E-2"/>
    <s v="Small"/>
    <x v="1"/>
    <x v="1"/>
  </r>
  <r>
    <n v="1728"/>
    <s v="US-2017-164056"/>
    <d v="2017-04-29T00:00:00"/>
    <d v="2017-05-04T00:00:00"/>
    <s v="Second Class"/>
    <s v="FM-14215"/>
    <x v="524"/>
    <s v="Corporate"/>
    <s v="United States"/>
    <s v="Dublin"/>
    <s v="Ohio"/>
    <n v="43017"/>
    <x v="3"/>
    <s v="FUR-TA-10001307"/>
    <x v="0"/>
    <x v="3"/>
    <s v="SAFCO PlanMaster Heigh-Adjustable Drafting Table Base, 43w x 30d x 30-37h, Black"/>
    <n v="1048.3499999999999"/>
    <n v="5"/>
    <n v="0.4"/>
    <n v="-69.89"/>
    <n v="-6.666666666666668E-2"/>
    <s v="Large"/>
    <x v="3"/>
    <x v="4"/>
  </r>
  <r>
    <n v="1729"/>
    <s v="CA-2016-106894"/>
    <d v="2016-07-02T00:00:00"/>
    <d v="2016-02-07T00:00:00"/>
    <s v="Same Day"/>
    <s v="CA-12265"/>
    <x v="244"/>
    <s v="Consumer"/>
    <s v="United States"/>
    <s v="Springfield"/>
    <s v="Virginia"/>
    <n v="22153"/>
    <x v="0"/>
    <s v="TEC-AC-10003063"/>
    <x v="2"/>
    <x v="11"/>
    <s v="Micro Innovations USB RF Wireless Keyboard with Mouse"/>
    <n v="100"/>
    <n v="4"/>
    <n v="0"/>
    <n v="21"/>
    <n v="0.21"/>
    <s v="Medium"/>
    <x v="0"/>
    <x v="6"/>
  </r>
  <r>
    <n v="1730"/>
    <s v="CA-2016-106894"/>
    <d v="2016-07-02T00:00:00"/>
    <d v="2016-02-07T00:00:00"/>
    <s v="Same Day"/>
    <s v="CA-12265"/>
    <x v="244"/>
    <s v="Consumer"/>
    <s v="United States"/>
    <s v="Springfield"/>
    <s v="Virginia"/>
    <n v="22153"/>
    <x v="0"/>
    <s v="OFF-LA-10001045"/>
    <x v="1"/>
    <x v="2"/>
    <s v="Permanent Self-Adhesive File Folder Labels for Typewriters by Universal"/>
    <n v="7.83"/>
    <n v="3"/>
    <n v="0"/>
    <n v="3.6017999999999999"/>
    <n v="0.45999999999999996"/>
    <s v="Small"/>
    <x v="0"/>
    <x v="6"/>
  </r>
  <r>
    <n v="1731"/>
    <s v="CA-2014-125136"/>
    <d v="2014-09-28T00:00:00"/>
    <d v="2014-10-03T00:00:00"/>
    <s v="Standard Class"/>
    <s v="KD-16495"/>
    <x v="470"/>
    <s v="Corporate"/>
    <s v="United States"/>
    <s v="Fayetteville"/>
    <s v="North Carolina"/>
    <n v="28314"/>
    <x v="0"/>
    <s v="OFF-PA-10001457"/>
    <x v="1"/>
    <x v="10"/>
    <s v="White GlueTop Scratch Pads"/>
    <n v="96.256"/>
    <n v="8"/>
    <n v="0.2"/>
    <n v="31.283200000000001"/>
    <n v="0.32500000000000001"/>
    <s v="Small"/>
    <x v="2"/>
    <x v="3"/>
  </r>
  <r>
    <n v="1732"/>
    <s v="CA-2014-125136"/>
    <d v="2014-09-28T00:00:00"/>
    <d v="2014-10-03T00:00:00"/>
    <s v="Standard Class"/>
    <s v="KD-16495"/>
    <x v="470"/>
    <s v="Corporate"/>
    <s v="United States"/>
    <s v="Fayetteville"/>
    <s v="North Carolina"/>
    <n v="28314"/>
    <x v="0"/>
    <s v="OFF-PA-10001804"/>
    <x v="1"/>
    <x v="10"/>
    <s v="Xerox 195"/>
    <n v="10.688000000000001"/>
    <n v="2"/>
    <n v="0.2"/>
    <n v="3.7408000000000001"/>
    <n v="0.35"/>
    <s v="Small"/>
    <x v="2"/>
    <x v="3"/>
  </r>
  <r>
    <n v="1733"/>
    <s v="US-2016-131149"/>
    <d v="2016-10-07T00:00:00"/>
    <d v="2016-07-14T00:00:00"/>
    <s v="Standard Class"/>
    <s v="LH-17155"/>
    <x v="109"/>
    <s v="Consumer"/>
    <s v="United States"/>
    <s v="Dallas"/>
    <s v="Texas"/>
    <n v="75081"/>
    <x v="2"/>
    <s v="OFF-ST-10000689"/>
    <x v="1"/>
    <x v="4"/>
    <s v="Fellowes Strictly Business Drawer File, Letter/Legal Size"/>
    <n v="338.04"/>
    <n v="3"/>
    <n v="0.2"/>
    <n v="-33.804000000000002"/>
    <n v="-0.1"/>
    <s v="Medium"/>
    <x v="0"/>
    <x v="8"/>
  </r>
  <r>
    <n v="1734"/>
    <s v="US-2016-131149"/>
    <d v="2016-10-07T00:00:00"/>
    <d v="2016-07-14T00:00:00"/>
    <s v="Standard Class"/>
    <s v="LH-17155"/>
    <x v="109"/>
    <s v="Consumer"/>
    <s v="United States"/>
    <s v="Dallas"/>
    <s v="Texas"/>
    <n v="75081"/>
    <x v="2"/>
    <s v="OFF-AR-10002135"/>
    <x v="1"/>
    <x v="6"/>
    <s v="Boston Heavy-Duty Trimline Electric Pencil Sharpeners"/>
    <n v="154.24"/>
    <n v="4"/>
    <n v="0.2"/>
    <n v="17.352"/>
    <n v="0.11249999999999999"/>
    <s v="Medium"/>
    <x v="0"/>
    <x v="8"/>
  </r>
  <r>
    <n v="1735"/>
    <s v="CA-2017-101483"/>
    <d v="2017-07-29T00:00:00"/>
    <d v="2017-08-01T00:00:00"/>
    <s v="Second Class"/>
    <s v="AG-10675"/>
    <x v="165"/>
    <s v="Consumer"/>
    <s v="United States"/>
    <s v="Jacksonville"/>
    <s v="North Carolina"/>
    <n v="28540"/>
    <x v="0"/>
    <s v="OFF-AP-10002082"/>
    <x v="1"/>
    <x v="9"/>
    <s v="Holmes HEPA Air Purifier"/>
    <n v="34.847999999999999"/>
    <n v="2"/>
    <n v="0.2"/>
    <n v="6.5339999999999998"/>
    <n v="0.1875"/>
    <s v="Small"/>
    <x v="3"/>
    <x v="6"/>
  </r>
  <r>
    <n v="1736"/>
    <s v="CA-2017-101483"/>
    <d v="2017-07-29T00:00:00"/>
    <d v="2017-08-01T00:00:00"/>
    <s v="Second Class"/>
    <s v="AG-10675"/>
    <x v="165"/>
    <s v="Consumer"/>
    <s v="United States"/>
    <s v="Jacksonville"/>
    <s v="North Carolina"/>
    <n v="28540"/>
    <x v="0"/>
    <s v="TEC-PH-10003442"/>
    <x v="2"/>
    <x v="7"/>
    <s v="Samsung Replacement EH64AVFWE Premium Headset"/>
    <n v="22"/>
    <n v="5"/>
    <n v="0.2"/>
    <n v="1.375"/>
    <n v="6.25E-2"/>
    <s v="Small"/>
    <x v="3"/>
    <x v="6"/>
  </r>
  <r>
    <n v="1737"/>
    <s v="CA-2017-101483"/>
    <d v="2017-07-29T00:00:00"/>
    <d v="2017-08-01T00:00:00"/>
    <s v="Second Class"/>
    <s v="AG-10675"/>
    <x v="165"/>
    <s v="Consumer"/>
    <s v="United States"/>
    <s v="Jacksonville"/>
    <s v="North Carolina"/>
    <n v="28540"/>
    <x v="0"/>
    <s v="OFF-AR-10002833"/>
    <x v="1"/>
    <x v="6"/>
    <s v="Newell 322"/>
    <n v="4.3680000000000003"/>
    <n v="3"/>
    <n v="0.2"/>
    <n v="0.38219999999999998"/>
    <n v="8.7499999999999994E-2"/>
    <s v="Small"/>
    <x v="3"/>
    <x v="6"/>
  </r>
  <r>
    <n v="1738"/>
    <s v="CA-2015-130204"/>
    <d v="2015-03-09T00:00:00"/>
    <d v="2015-09-09T00:00:00"/>
    <s v="Standard Class"/>
    <s v="DB-13120"/>
    <x v="106"/>
    <s v="Corporate"/>
    <s v="United States"/>
    <s v="San Francisco"/>
    <s v="California"/>
    <n v="94122"/>
    <x v="1"/>
    <s v="OFF-ST-10001325"/>
    <x v="1"/>
    <x v="4"/>
    <s v="Sterilite Officeware Hinged File Box"/>
    <n v="31.44"/>
    <n v="3"/>
    <n v="0"/>
    <n v="8.4887999999999995"/>
    <n v="0.26999999999999996"/>
    <s v="Small"/>
    <x v="1"/>
    <x v="10"/>
  </r>
  <r>
    <n v="1739"/>
    <s v="CA-2015-130204"/>
    <d v="2015-03-09T00:00:00"/>
    <d v="2015-09-09T00:00:00"/>
    <s v="Standard Class"/>
    <s v="DB-13120"/>
    <x v="106"/>
    <s v="Corporate"/>
    <s v="United States"/>
    <s v="San Francisco"/>
    <s v="California"/>
    <n v="94122"/>
    <x v="1"/>
    <s v="TEC-AC-10003038"/>
    <x v="2"/>
    <x v="11"/>
    <s v="Kingston Digital DataTraveler 16GB USB 2.0"/>
    <n v="17.899999999999999"/>
    <n v="2"/>
    <n v="0"/>
    <n v="3.4009999999999998"/>
    <n v="0.19"/>
    <s v="Small"/>
    <x v="1"/>
    <x v="10"/>
  </r>
  <r>
    <n v="1740"/>
    <s v="CA-2015-130204"/>
    <d v="2015-03-09T00:00:00"/>
    <d v="2015-09-09T00:00:00"/>
    <s v="Standard Class"/>
    <s v="DB-13120"/>
    <x v="106"/>
    <s v="Corporate"/>
    <s v="United States"/>
    <s v="San Francisco"/>
    <s v="California"/>
    <n v="94122"/>
    <x v="1"/>
    <s v="TEC-AC-10003590"/>
    <x v="2"/>
    <x v="11"/>
    <s v="TRENDnet 56K USB 2.0 Phone, Internet and Fax Modem"/>
    <n v="129.44999999999999"/>
    <n v="5"/>
    <n v="0"/>
    <n v="46.601999999999997"/>
    <n v="0.36"/>
    <s v="Medium"/>
    <x v="1"/>
    <x v="10"/>
  </r>
  <r>
    <n v="1741"/>
    <s v="CA-2014-110527"/>
    <d v="2014-09-08T00:00:00"/>
    <d v="2014-08-16T00:00:00"/>
    <s v="Standard Class"/>
    <s v="ED-13885"/>
    <x v="525"/>
    <s v="Home Office"/>
    <s v="United States"/>
    <s v="San Diego"/>
    <s v="California"/>
    <n v="92037"/>
    <x v="1"/>
    <s v="OFF-LA-10000262"/>
    <x v="1"/>
    <x v="2"/>
    <s v="Avery 494"/>
    <n v="20.88"/>
    <n v="8"/>
    <n v="0"/>
    <n v="9.6047999999999991"/>
    <n v="0.45999999999999996"/>
    <s v="Small"/>
    <x v="2"/>
    <x v="3"/>
  </r>
  <r>
    <n v="1742"/>
    <s v="CA-2017-152807"/>
    <d v="2017-10-30T00:00:00"/>
    <d v="2017-11-03T00:00:00"/>
    <s v="Standard Class"/>
    <s v="MC-18100"/>
    <x v="498"/>
    <s v="Consumer"/>
    <s v="United States"/>
    <s v="Philadelphia"/>
    <s v="Pennsylvania"/>
    <n v="19140"/>
    <x v="3"/>
    <s v="OFF-PA-10004355"/>
    <x v="1"/>
    <x v="10"/>
    <s v="Xerox 231"/>
    <n v="20.736000000000001"/>
    <n v="4"/>
    <n v="0.2"/>
    <n v="7.2576000000000001"/>
    <n v="0.35"/>
    <s v="Small"/>
    <x v="3"/>
    <x v="8"/>
  </r>
  <r>
    <n v="1743"/>
    <s v="CA-2017-152807"/>
    <d v="2017-10-30T00:00:00"/>
    <d v="2017-11-03T00:00:00"/>
    <s v="Standard Class"/>
    <s v="MC-18100"/>
    <x v="498"/>
    <s v="Consumer"/>
    <s v="United States"/>
    <s v="Philadelphia"/>
    <s v="Pennsylvania"/>
    <n v="19140"/>
    <x v="3"/>
    <s v="FUR-FU-10004415"/>
    <x v="0"/>
    <x v="5"/>
    <s v="Stacking Tray, Side-Loading, Legal, Smoke"/>
    <n v="7.1680000000000001"/>
    <n v="2"/>
    <n v="0.2"/>
    <n v="0.98560000000000003"/>
    <n v="0.13750000000000001"/>
    <s v="Small"/>
    <x v="3"/>
    <x v="8"/>
  </r>
  <r>
    <n v="1744"/>
    <s v="CA-2017-152807"/>
    <d v="2017-10-30T00:00:00"/>
    <d v="2017-11-03T00:00:00"/>
    <s v="Standard Class"/>
    <s v="MC-18100"/>
    <x v="498"/>
    <s v="Consumer"/>
    <s v="United States"/>
    <s v="Philadelphia"/>
    <s v="Pennsylvania"/>
    <n v="19140"/>
    <x v="3"/>
    <s v="OFF-ST-10002486"/>
    <x v="1"/>
    <x v="4"/>
    <s v="Eldon Shelf Savers Cubes and Bins"/>
    <n v="11.167999999999999"/>
    <n v="2"/>
    <n v="0.2"/>
    <n v="-2.5127999999999999"/>
    <n v="-0.22500000000000001"/>
    <s v="Small"/>
    <x v="3"/>
    <x v="8"/>
  </r>
  <r>
    <n v="1745"/>
    <s v="CA-2017-152807"/>
    <d v="2017-10-30T00:00:00"/>
    <d v="2017-11-03T00:00:00"/>
    <s v="Standard Class"/>
    <s v="MC-18100"/>
    <x v="498"/>
    <s v="Consumer"/>
    <s v="United States"/>
    <s v="Philadelphia"/>
    <s v="Pennsylvania"/>
    <n v="19140"/>
    <x v="3"/>
    <s v="TEC-AC-10001142"/>
    <x v="2"/>
    <x v="11"/>
    <s v="First Data FD10 PIN Pad"/>
    <n v="442.4"/>
    <n v="7"/>
    <n v="0.2"/>
    <n v="-55.3"/>
    <n v="-0.125"/>
    <s v="Medium"/>
    <x v="3"/>
    <x v="8"/>
  </r>
  <r>
    <n v="1746"/>
    <s v="CA-2014-133270"/>
    <d v="2014-06-06T00:00:00"/>
    <d v="2014-06-09T00:00:00"/>
    <s v="First Class"/>
    <s v="BM-11785"/>
    <x v="298"/>
    <s v="Consumer"/>
    <s v="United States"/>
    <s v="Rochester"/>
    <s v="New York"/>
    <n v="14609"/>
    <x v="3"/>
    <s v="OFF-AR-10002656"/>
    <x v="1"/>
    <x v="6"/>
    <s v="Sanford Liquid Accent Highlighters"/>
    <n v="13.36"/>
    <n v="2"/>
    <n v="0"/>
    <n v="4.9432"/>
    <n v="0.37"/>
    <s v="Small"/>
    <x v="2"/>
    <x v="9"/>
  </r>
  <r>
    <n v="1747"/>
    <s v="CA-2016-155670"/>
    <d v="2016-08-13T00:00:00"/>
    <d v="2016-08-17T00:00:00"/>
    <s v="Second Class"/>
    <s v="EM-14065"/>
    <x v="191"/>
    <s v="Consumer"/>
    <s v="United States"/>
    <s v="Jacksonville"/>
    <s v="North Carolina"/>
    <n v="28540"/>
    <x v="0"/>
    <s v="OFF-BI-10000138"/>
    <x v="1"/>
    <x v="8"/>
    <s v="Acco Translucent Poly Ring Binders"/>
    <n v="11.231999999999999"/>
    <n v="8"/>
    <n v="0.7"/>
    <n v="-8.2368000000000006"/>
    <n v="-0.73333333333333339"/>
    <s v="Small"/>
    <x v="0"/>
    <x v="0"/>
  </r>
  <r>
    <n v="1748"/>
    <s v="CA-2016-155670"/>
    <d v="2016-08-13T00:00:00"/>
    <d v="2016-08-17T00:00:00"/>
    <s v="Second Class"/>
    <s v="EM-14065"/>
    <x v="191"/>
    <s v="Consumer"/>
    <s v="United States"/>
    <s v="Jacksonville"/>
    <s v="North Carolina"/>
    <n v="28540"/>
    <x v="0"/>
    <s v="OFF-PA-10004947"/>
    <x v="1"/>
    <x v="10"/>
    <s v="Easy-staple paper"/>
    <n v="10.272"/>
    <n v="3"/>
    <n v="0.2"/>
    <n v="3.21"/>
    <n v="0.3125"/>
    <s v="Small"/>
    <x v="0"/>
    <x v="0"/>
  </r>
  <r>
    <n v="1749"/>
    <s v="US-2014-157406"/>
    <d v="2014-04-25T00:00:00"/>
    <d v="2014-04-29T00:00:00"/>
    <s v="Standard Class"/>
    <s v="DA-13450"/>
    <x v="526"/>
    <s v="Home Office"/>
    <s v="United States"/>
    <s v="Houston"/>
    <s v="Texas"/>
    <n v="77095"/>
    <x v="2"/>
    <s v="OFF-PA-10003543"/>
    <x v="1"/>
    <x v="10"/>
    <s v="Xerox 1985"/>
    <n v="10.368"/>
    <n v="2"/>
    <n v="0.2"/>
    <n v="3.6288"/>
    <n v="0.35"/>
    <s v="Small"/>
    <x v="2"/>
    <x v="4"/>
  </r>
  <r>
    <n v="1750"/>
    <s v="US-2014-157406"/>
    <d v="2014-04-25T00:00:00"/>
    <d v="2014-04-29T00:00:00"/>
    <s v="Standard Class"/>
    <s v="DA-13450"/>
    <x v="526"/>
    <s v="Home Office"/>
    <s v="United States"/>
    <s v="Houston"/>
    <s v="Texas"/>
    <n v="77095"/>
    <x v="2"/>
    <s v="OFF-AR-10002221"/>
    <x v="1"/>
    <x v="6"/>
    <s v="12 Colored Short Pencils"/>
    <n v="6.24"/>
    <n v="3"/>
    <n v="0.2"/>
    <n v="0.54600000000000004"/>
    <n v="8.7500000000000008E-2"/>
    <s v="Small"/>
    <x v="2"/>
    <x v="4"/>
  </r>
  <r>
    <n v="1751"/>
    <s v="CA-2015-139094"/>
    <d v="2015-11-22T00:00:00"/>
    <d v="2015-11-27T00:00:00"/>
    <s v="Standard Class"/>
    <s v="MO-17800"/>
    <x v="246"/>
    <s v="Home Office"/>
    <s v="United States"/>
    <s v="San Antonio"/>
    <s v="Texas"/>
    <n v="78207"/>
    <x v="2"/>
    <s v="FUR-TA-10004607"/>
    <x v="0"/>
    <x v="3"/>
    <s v="Hon 2111 Invitation Series Straight Table"/>
    <n v="206.96199999999999"/>
    <n v="2"/>
    <n v="0.3"/>
    <n v="-32.522599999999997"/>
    <n v="-0.15714285714285714"/>
    <s v="Medium"/>
    <x v="1"/>
    <x v="2"/>
  </r>
  <r>
    <n v="1752"/>
    <s v="CA-2017-168837"/>
    <d v="2017-10-14T00:00:00"/>
    <d v="2017-10-17T00:00:00"/>
    <s v="First Class"/>
    <s v="JW-15955"/>
    <x v="527"/>
    <s v="Consumer"/>
    <s v="United States"/>
    <s v="Oakland"/>
    <s v="California"/>
    <n v="94601"/>
    <x v="1"/>
    <s v="FUR-FU-10001918"/>
    <x v="0"/>
    <x v="5"/>
    <s v="C-Line Cubicle Keepers Polyproplyene Holder With Velcro Backings"/>
    <n v="9.4600000000000009"/>
    <n v="2"/>
    <n v="0"/>
    <n v="3.6894"/>
    <n v="0.38999999999999996"/>
    <s v="Small"/>
    <x v="3"/>
    <x v="8"/>
  </r>
  <r>
    <n v="1753"/>
    <s v="CA-2017-116715"/>
    <d v="2017-02-12T00:00:00"/>
    <d v="2017-12-05T00:00:00"/>
    <s v="First Class"/>
    <s v="VW-21775"/>
    <x v="100"/>
    <s v="Corporate"/>
    <s v="United States"/>
    <s v="San Francisco"/>
    <s v="California"/>
    <n v="94122"/>
    <x v="1"/>
    <s v="OFF-ST-10004340"/>
    <x v="1"/>
    <x v="4"/>
    <s v="Fellowes Mobile File Cart, Black"/>
    <n v="559.62"/>
    <n v="9"/>
    <n v="0"/>
    <n v="151.09739999999999"/>
    <n v="0.26999999999999996"/>
    <s v="Large"/>
    <x v="3"/>
    <x v="11"/>
  </r>
  <r>
    <n v="1754"/>
    <s v="CA-2017-116715"/>
    <d v="2017-02-12T00:00:00"/>
    <d v="2017-12-05T00:00:00"/>
    <s v="First Class"/>
    <s v="VW-21775"/>
    <x v="100"/>
    <s v="Corporate"/>
    <s v="United States"/>
    <s v="San Francisco"/>
    <s v="California"/>
    <n v="94122"/>
    <x v="1"/>
    <s v="OFF-PA-10004475"/>
    <x v="1"/>
    <x v="10"/>
    <s v="Xerox 1940"/>
    <n v="109.92"/>
    <n v="2"/>
    <n v="0"/>
    <n v="53.860799999999998"/>
    <n v="0.49"/>
    <s v="Medium"/>
    <x v="3"/>
    <x v="11"/>
  </r>
  <r>
    <n v="1755"/>
    <s v="CA-2017-116715"/>
    <d v="2017-02-12T00:00:00"/>
    <d v="2017-12-05T00:00:00"/>
    <s v="First Class"/>
    <s v="VW-21775"/>
    <x v="100"/>
    <s v="Corporate"/>
    <s v="United States"/>
    <s v="San Francisco"/>
    <s v="California"/>
    <n v="94122"/>
    <x v="1"/>
    <s v="OFF-PA-10003893"/>
    <x v="1"/>
    <x v="10"/>
    <s v="Xerox 1962"/>
    <n v="8.56"/>
    <n v="2"/>
    <n v="0"/>
    <n v="3.8519999999999999"/>
    <n v="0.44999999999999996"/>
    <s v="Small"/>
    <x v="3"/>
    <x v="11"/>
  </r>
  <r>
    <n v="1756"/>
    <s v="CA-2015-135622"/>
    <d v="2015-08-12T00:00:00"/>
    <d v="2015-12-11T00:00:00"/>
    <s v="Second Class"/>
    <s v="TT-21460"/>
    <x v="499"/>
    <s v="Home Office"/>
    <s v="United States"/>
    <s v="Fort Worth"/>
    <s v="Texas"/>
    <n v="76106"/>
    <x v="2"/>
    <s v="OFF-PA-10000100"/>
    <x v="1"/>
    <x v="10"/>
    <s v="Xerox 1945"/>
    <n v="360.71199999999999"/>
    <n v="11"/>
    <n v="0.2"/>
    <n v="130.75810000000001"/>
    <n v="0.36250000000000004"/>
    <s v="Medium"/>
    <x v="1"/>
    <x v="0"/>
  </r>
  <r>
    <n v="1757"/>
    <s v="CA-2015-135622"/>
    <d v="2015-08-12T00:00:00"/>
    <d v="2015-12-11T00:00:00"/>
    <s v="Second Class"/>
    <s v="TT-21460"/>
    <x v="499"/>
    <s v="Home Office"/>
    <s v="United States"/>
    <s v="Fort Worth"/>
    <s v="Texas"/>
    <n v="76106"/>
    <x v="2"/>
    <s v="TEC-PH-10001817"/>
    <x v="2"/>
    <x v="7"/>
    <s v="Wilson Electronics DB Pro Signal Booster"/>
    <n v="1718.4"/>
    <n v="6"/>
    <n v="0.2"/>
    <n v="150.36000000000001"/>
    <n v="8.7500000000000008E-2"/>
    <s v="Large"/>
    <x v="1"/>
    <x v="0"/>
  </r>
  <r>
    <n v="1758"/>
    <s v="US-2015-107349"/>
    <d v="2015-07-13T00:00:00"/>
    <d v="2015-07-15T00:00:00"/>
    <s v="First Class"/>
    <s v="SL-20155"/>
    <x v="359"/>
    <s v="Home Office"/>
    <s v="United States"/>
    <s v="Houston"/>
    <s v="Texas"/>
    <n v="77095"/>
    <x v="2"/>
    <s v="OFF-BI-10001765"/>
    <x v="1"/>
    <x v="8"/>
    <s v="Wilson Jones Heavy-Duty Casebound Ring Binders with Metal Hinges"/>
    <n v="41.567999999999998"/>
    <n v="6"/>
    <n v="0.8"/>
    <n v="-66.508799999999994"/>
    <n v="-1.5999999999999999"/>
    <s v="Small"/>
    <x v="1"/>
    <x v="6"/>
  </r>
  <r>
    <n v="1759"/>
    <s v="CA-2014-139017"/>
    <d v="2014-11-05T00:00:00"/>
    <d v="2014-05-17T00:00:00"/>
    <s v="Standard Class"/>
    <s v="RM-19375"/>
    <x v="528"/>
    <s v="Consumer"/>
    <s v="United States"/>
    <s v="Houston"/>
    <s v="Texas"/>
    <n v="77095"/>
    <x v="2"/>
    <s v="TEC-AC-10001013"/>
    <x v="2"/>
    <x v="11"/>
    <s v="Logitech ClearChat Comfort/USB Headset H390"/>
    <n v="46.863999999999997"/>
    <n v="2"/>
    <n v="0.2"/>
    <n v="7.6154000000000002"/>
    <n v="0.16250000000000001"/>
    <s v="Small"/>
    <x v="2"/>
    <x v="2"/>
  </r>
  <r>
    <n v="1760"/>
    <s v="CA-2014-141817"/>
    <d v="2014-05-01T00:00:00"/>
    <d v="2014-01-12T00:00:00"/>
    <s v="Standard Class"/>
    <s v="MB-18085"/>
    <x v="469"/>
    <s v="Consumer"/>
    <s v="United States"/>
    <s v="Philadelphia"/>
    <s v="Pennsylvania"/>
    <n v="19143"/>
    <x v="3"/>
    <s v="OFF-AR-10003478"/>
    <x v="1"/>
    <x v="6"/>
    <s v="Avery Hi-Liter EverBold Pen Style Fluorescent Highlighters, 4/Pack"/>
    <n v="19.536000000000001"/>
    <n v="3"/>
    <n v="0.2"/>
    <n v="4.8840000000000003"/>
    <n v="0.25"/>
    <s v="Small"/>
    <x v="2"/>
    <x v="5"/>
  </r>
  <r>
    <n v="1761"/>
    <s v="CA-2015-130785"/>
    <d v="2015-05-09T00:00:00"/>
    <d v="2015-09-09T00:00:00"/>
    <s v="Standard Class"/>
    <s v="AG-10900"/>
    <x v="151"/>
    <s v="Consumer"/>
    <s v="United States"/>
    <s v="San Diego"/>
    <s v="California"/>
    <n v="92105"/>
    <x v="1"/>
    <s v="FUR-BO-10000330"/>
    <x v="0"/>
    <x v="0"/>
    <s v="Sauder Camden County Barrister Bookcase, Planked Cherry Finish"/>
    <n v="411.33199999999999"/>
    <n v="4"/>
    <n v="0.15"/>
    <n v="-4.8391999999999999"/>
    <n v="-1.1764705882352941E-2"/>
    <s v="Medium"/>
    <x v="1"/>
    <x v="5"/>
  </r>
  <r>
    <n v="1762"/>
    <s v="CA-2015-130785"/>
    <d v="2015-05-09T00:00:00"/>
    <d v="2015-09-09T00:00:00"/>
    <s v="Standard Class"/>
    <s v="AG-10900"/>
    <x v="151"/>
    <s v="Consumer"/>
    <s v="United States"/>
    <s v="San Diego"/>
    <s v="California"/>
    <n v="92105"/>
    <x v="1"/>
    <s v="OFF-BI-10001900"/>
    <x v="1"/>
    <x v="8"/>
    <s v="DXL Angle-View Binders with Locking Rings, Black"/>
    <n v="28.751999999999999"/>
    <n v="6"/>
    <n v="0.2"/>
    <n v="9.7037999999999993"/>
    <n v="0.33749999999999997"/>
    <s v="Small"/>
    <x v="1"/>
    <x v="5"/>
  </r>
  <r>
    <n v="1763"/>
    <s v="CA-2015-130785"/>
    <d v="2015-05-09T00:00:00"/>
    <d v="2015-09-09T00:00:00"/>
    <s v="Standard Class"/>
    <s v="AG-10900"/>
    <x v="151"/>
    <s v="Consumer"/>
    <s v="United States"/>
    <s v="San Diego"/>
    <s v="California"/>
    <n v="92105"/>
    <x v="1"/>
    <s v="FUR-BO-10003159"/>
    <x v="0"/>
    <x v="0"/>
    <s v="Sauder Camden County Collection Libraries, Planked Cherry Finish"/>
    <n v="293.19900000000001"/>
    <n v="3"/>
    <n v="0.15"/>
    <n v="-20.696400000000001"/>
    <n v="-7.0588235294117646E-2"/>
    <s v="Medium"/>
    <x v="1"/>
    <x v="5"/>
  </r>
  <r>
    <n v="1764"/>
    <s v="CA-2016-110254"/>
    <d v="2016-04-08T00:00:00"/>
    <d v="2016-08-08T00:00:00"/>
    <s v="Standard Class"/>
    <s v="ML-17755"/>
    <x v="529"/>
    <s v="Home Office"/>
    <s v="United States"/>
    <s v="Suffolk"/>
    <s v="Virginia"/>
    <n v="23434"/>
    <x v="0"/>
    <s v="OFF-SU-10002573"/>
    <x v="1"/>
    <x v="14"/>
    <s v="Acme 10&quot; Easy Grip Assistive Scissors"/>
    <n v="35.06"/>
    <n v="2"/>
    <n v="0"/>
    <n v="10.518000000000001"/>
    <n v="0.3"/>
    <s v="Small"/>
    <x v="0"/>
    <x v="4"/>
  </r>
  <r>
    <n v="1765"/>
    <s v="CA-2016-110254"/>
    <d v="2016-04-08T00:00:00"/>
    <d v="2016-08-08T00:00:00"/>
    <s v="Standard Class"/>
    <s v="ML-17755"/>
    <x v="529"/>
    <s v="Home Office"/>
    <s v="United States"/>
    <s v="Suffolk"/>
    <s v="Virginia"/>
    <n v="23434"/>
    <x v="0"/>
    <s v="OFF-LA-10004484"/>
    <x v="1"/>
    <x v="2"/>
    <s v="Avery 476"/>
    <n v="4.13"/>
    <n v="1"/>
    <n v="0"/>
    <n v="1.8997999999999999"/>
    <n v="0.46"/>
    <s v="Small"/>
    <x v="0"/>
    <x v="4"/>
  </r>
  <r>
    <n v="1766"/>
    <s v="CA-2016-110254"/>
    <d v="2016-04-08T00:00:00"/>
    <d v="2016-08-08T00:00:00"/>
    <s v="Standard Class"/>
    <s v="ML-17755"/>
    <x v="529"/>
    <s v="Home Office"/>
    <s v="United States"/>
    <s v="Suffolk"/>
    <s v="Virginia"/>
    <n v="23434"/>
    <x v="0"/>
    <s v="FUR-FU-10001591"/>
    <x v="0"/>
    <x v="5"/>
    <s v="Advantus Panel Wall Certificate Holder - 8.5x11"/>
    <n v="109.8"/>
    <n v="9"/>
    <n v="0"/>
    <n v="46.116"/>
    <n v="0.42"/>
    <s v="Medium"/>
    <x v="0"/>
    <x v="4"/>
  </r>
  <r>
    <n v="1767"/>
    <s v="CA-2016-110254"/>
    <d v="2016-04-08T00:00:00"/>
    <d v="2016-08-08T00:00:00"/>
    <s v="Standard Class"/>
    <s v="ML-17755"/>
    <x v="529"/>
    <s v="Home Office"/>
    <s v="United States"/>
    <s v="Suffolk"/>
    <s v="Virginia"/>
    <n v="23434"/>
    <x v="0"/>
    <s v="OFF-LA-10002034"/>
    <x v="1"/>
    <x v="2"/>
    <s v="Avery 478"/>
    <n v="9.82"/>
    <n v="2"/>
    <n v="0"/>
    <n v="4.8117999999999999"/>
    <n v="0.49"/>
    <s v="Small"/>
    <x v="0"/>
    <x v="4"/>
  </r>
  <r>
    <n v="1768"/>
    <s v="US-2014-158057"/>
    <d v="2014-03-22T00:00:00"/>
    <d v="2014-03-26T00:00:00"/>
    <s v="Standard Class"/>
    <s v="CC-12685"/>
    <x v="530"/>
    <s v="Consumer"/>
    <s v="United States"/>
    <s v="Greensboro"/>
    <s v="North Carolina"/>
    <n v="27405"/>
    <x v="0"/>
    <s v="OFF-BI-10004410"/>
    <x v="1"/>
    <x v="8"/>
    <s v="C-Line Peel &amp; Stick Add-On Filing Pockets, 8-3/4 x 5-1/8, 10/Pack"/>
    <n v="7.6440000000000001"/>
    <n v="4"/>
    <n v="0.7"/>
    <n v="-5.8604000000000003"/>
    <n v="-0.76666666666666672"/>
    <s v="Small"/>
    <x v="2"/>
    <x v="10"/>
  </r>
  <r>
    <n v="1769"/>
    <s v="US-2014-158057"/>
    <d v="2014-03-22T00:00:00"/>
    <d v="2014-03-26T00:00:00"/>
    <s v="Standard Class"/>
    <s v="CC-12685"/>
    <x v="530"/>
    <s v="Consumer"/>
    <s v="United States"/>
    <s v="Greensboro"/>
    <s v="North Carolina"/>
    <n v="27405"/>
    <x v="0"/>
    <s v="OFF-BI-10002735"/>
    <x v="1"/>
    <x v="8"/>
    <s v="GBC Prestige Therm-A-Bind Covers"/>
    <n v="51.465000000000003"/>
    <n v="5"/>
    <n v="0.7"/>
    <n v="-39.456499999999998"/>
    <n v="-0.76666666666666661"/>
    <s v="Small"/>
    <x v="2"/>
    <x v="10"/>
  </r>
  <r>
    <n v="1770"/>
    <s v="CA-2017-146024"/>
    <d v="2017-02-03T00:00:00"/>
    <d v="2017-03-08T00:00:00"/>
    <s v="Standard Class"/>
    <s v="SC-20770"/>
    <x v="34"/>
    <s v="Corporate"/>
    <s v="United States"/>
    <s v="Dallas"/>
    <s v="Texas"/>
    <n v="75081"/>
    <x v="2"/>
    <s v="OFF-SU-10001935"/>
    <x v="1"/>
    <x v="14"/>
    <s v="Staple remover"/>
    <n v="6.976"/>
    <n v="4"/>
    <n v="0.2"/>
    <n v="-1.3952"/>
    <n v="-0.2"/>
    <s v="Small"/>
    <x v="3"/>
    <x v="11"/>
  </r>
  <r>
    <n v="1771"/>
    <s v="CA-2017-146024"/>
    <d v="2017-02-03T00:00:00"/>
    <d v="2017-03-08T00:00:00"/>
    <s v="Standard Class"/>
    <s v="SC-20770"/>
    <x v="34"/>
    <s v="Corporate"/>
    <s v="United States"/>
    <s v="Dallas"/>
    <s v="Texas"/>
    <n v="75081"/>
    <x v="2"/>
    <s v="OFF-BI-10003291"/>
    <x v="1"/>
    <x v="8"/>
    <s v="Wilson Jones Leather-Like Binders with DublLock Round Rings"/>
    <n v="12.222"/>
    <n v="7"/>
    <n v="0.8"/>
    <n v="-20.1663"/>
    <n v="-1.6500000000000001"/>
    <s v="Small"/>
    <x v="3"/>
    <x v="11"/>
  </r>
  <r>
    <n v="1772"/>
    <s v="CA-2016-129686"/>
    <d v="2016-11-27T00:00:00"/>
    <d v="2016-11-29T00:00:00"/>
    <s v="Second Class"/>
    <s v="GG-14650"/>
    <x v="55"/>
    <s v="Corporate"/>
    <s v="United States"/>
    <s v="Chicago"/>
    <s v="Illinois"/>
    <n v="60623"/>
    <x v="2"/>
    <s v="OFF-ST-10004337"/>
    <x v="1"/>
    <x v="4"/>
    <s v="SAFCO Commercial Wire Shelving, 72h"/>
    <n v="97.983999999999995"/>
    <n v="2"/>
    <n v="0.2"/>
    <n v="-24.495999999999999"/>
    <n v="-0.25"/>
    <s v="Small"/>
    <x v="0"/>
    <x v="2"/>
  </r>
  <r>
    <n v="1773"/>
    <s v="CA-2016-129686"/>
    <d v="2016-11-27T00:00:00"/>
    <d v="2016-11-29T00:00:00"/>
    <s v="Second Class"/>
    <s v="GG-14650"/>
    <x v="55"/>
    <s v="Corporate"/>
    <s v="United States"/>
    <s v="Chicago"/>
    <s v="Illinois"/>
    <n v="60623"/>
    <x v="2"/>
    <s v="TEC-AC-10001266"/>
    <x v="2"/>
    <x v="11"/>
    <s v="Memorex Micro Travel Drive 8 GB"/>
    <n v="62.4"/>
    <n v="6"/>
    <n v="0.2"/>
    <n v="19.5"/>
    <n v="0.3125"/>
    <s v="Small"/>
    <x v="0"/>
    <x v="2"/>
  </r>
  <r>
    <n v="1774"/>
    <s v="CA-2014-118976"/>
    <d v="2014-04-28T00:00:00"/>
    <d v="2014-05-03T00:00:00"/>
    <s v="Standard Class"/>
    <s v="MY-18295"/>
    <x v="501"/>
    <s v="Corporate"/>
    <s v="United States"/>
    <s v="Baltimore"/>
    <s v="Maryland"/>
    <n v="21215"/>
    <x v="3"/>
    <s v="OFF-BI-10001628"/>
    <x v="1"/>
    <x v="8"/>
    <s v="Acco Data Flex Cable Posts For Top &amp; Bottom Load Binders, 6&quot; Capacity"/>
    <n v="20.86"/>
    <n v="2"/>
    <n v="0"/>
    <n v="9.3870000000000005"/>
    <n v="0.45"/>
    <s v="Small"/>
    <x v="2"/>
    <x v="4"/>
  </r>
  <r>
    <n v="1775"/>
    <s v="CA-2014-118976"/>
    <d v="2014-04-28T00:00:00"/>
    <d v="2014-05-03T00:00:00"/>
    <s v="Standard Class"/>
    <s v="MY-18295"/>
    <x v="501"/>
    <s v="Corporate"/>
    <s v="United States"/>
    <s v="Baltimore"/>
    <s v="Maryland"/>
    <n v="21215"/>
    <x v="3"/>
    <s v="OFF-ST-10000877"/>
    <x v="1"/>
    <x v="4"/>
    <s v="Recycled Steel Personal File for Standard File Folders"/>
    <n v="497.61"/>
    <n v="9"/>
    <n v="0"/>
    <n v="129.37860000000001"/>
    <n v="0.26"/>
    <s v="Medium"/>
    <x v="2"/>
    <x v="4"/>
  </r>
  <r>
    <n v="1776"/>
    <s v="CA-2014-118976"/>
    <d v="2014-04-28T00:00:00"/>
    <d v="2014-05-03T00:00:00"/>
    <s v="Standard Class"/>
    <s v="MY-18295"/>
    <x v="501"/>
    <s v="Corporate"/>
    <s v="United States"/>
    <s v="Baltimore"/>
    <s v="Maryland"/>
    <n v="21215"/>
    <x v="3"/>
    <s v="OFF-AR-10004752"/>
    <x v="1"/>
    <x v="6"/>
    <s v="Blackstonian Pencils"/>
    <n v="5.34"/>
    <n v="2"/>
    <n v="0"/>
    <n v="1.4952000000000001"/>
    <n v="0.28000000000000003"/>
    <s v="Small"/>
    <x v="2"/>
    <x v="4"/>
  </r>
  <r>
    <n v="1777"/>
    <s v="CA-2014-118976"/>
    <d v="2014-04-28T00:00:00"/>
    <d v="2014-05-03T00:00:00"/>
    <s v="Standard Class"/>
    <s v="MY-18295"/>
    <x v="501"/>
    <s v="Corporate"/>
    <s v="United States"/>
    <s v="Baltimore"/>
    <s v="Maryland"/>
    <n v="21215"/>
    <x v="3"/>
    <s v="OFF-LA-10000452"/>
    <x v="1"/>
    <x v="2"/>
    <s v="Avery 488"/>
    <n v="3.15"/>
    <n v="1"/>
    <n v="0"/>
    <n v="1.512"/>
    <n v="0.48000000000000004"/>
    <s v="Small"/>
    <x v="2"/>
    <x v="4"/>
  </r>
  <r>
    <n v="1778"/>
    <s v="CA-2015-105347"/>
    <d v="2015-11-24T00:00:00"/>
    <d v="2015-11-28T00:00:00"/>
    <s v="Standard Class"/>
    <s v="DP-13000"/>
    <x v="24"/>
    <s v="Consumer"/>
    <s v="United States"/>
    <s v="Los Angeles"/>
    <s v="California"/>
    <n v="90004"/>
    <x v="1"/>
    <s v="OFF-PA-10000675"/>
    <x v="1"/>
    <x v="10"/>
    <s v="Xerox 1919"/>
    <n v="368.91"/>
    <n v="9"/>
    <n v="0"/>
    <n v="180.76589999999999"/>
    <n v="0.48999999999999994"/>
    <s v="Medium"/>
    <x v="1"/>
    <x v="2"/>
  </r>
  <r>
    <n v="1779"/>
    <s v="CA-2015-105347"/>
    <d v="2015-11-24T00:00:00"/>
    <d v="2015-11-28T00:00:00"/>
    <s v="Standard Class"/>
    <s v="DP-13000"/>
    <x v="24"/>
    <s v="Consumer"/>
    <s v="United States"/>
    <s v="Los Angeles"/>
    <s v="California"/>
    <n v="90004"/>
    <x v="1"/>
    <s v="OFF-AR-10003045"/>
    <x v="1"/>
    <x v="6"/>
    <s v="Prang Colored Pencils"/>
    <n v="14.7"/>
    <n v="5"/>
    <n v="0"/>
    <n v="6.6150000000000002"/>
    <n v="0.45"/>
    <s v="Small"/>
    <x v="1"/>
    <x v="2"/>
  </r>
  <r>
    <n v="1780"/>
    <s v="CA-2016-124667"/>
    <d v="2016-11-11T00:00:00"/>
    <d v="2016-11-16T00:00:00"/>
    <s v="Standard Class"/>
    <s v="BD-11770"/>
    <x v="420"/>
    <s v="Consumer"/>
    <s v="United States"/>
    <s v="New York City"/>
    <s v="New York"/>
    <n v="10011"/>
    <x v="3"/>
    <s v="TEC-AC-10003447"/>
    <x v="2"/>
    <x v="11"/>
    <s v="Micropad Numeric Keypads"/>
    <n v="59.97"/>
    <n v="3"/>
    <n v="0"/>
    <n v="14.9925"/>
    <n v="0.25"/>
    <s v="Small"/>
    <x v="0"/>
    <x v="2"/>
  </r>
  <r>
    <n v="1781"/>
    <s v="CA-2016-124667"/>
    <d v="2016-11-11T00:00:00"/>
    <d v="2016-11-16T00:00:00"/>
    <s v="Standard Class"/>
    <s v="BD-11770"/>
    <x v="420"/>
    <s v="Consumer"/>
    <s v="United States"/>
    <s v="New York City"/>
    <s v="New York"/>
    <n v="10011"/>
    <x v="3"/>
    <s v="OFF-ST-10002276"/>
    <x v="1"/>
    <x v="4"/>
    <s v="Safco Steel Mobile File Cart"/>
    <n v="83.36"/>
    <n v="1"/>
    <n v="0"/>
    <n v="20.84"/>
    <n v="0.25"/>
    <s v="Small"/>
    <x v="0"/>
    <x v="2"/>
  </r>
  <r>
    <n v="1782"/>
    <s v="CA-2015-111094"/>
    <d v="2015-09-07T00:00:00"/>
    <d v="2015-07-13T00:00:00"/>
    <s v="Standard Class"/>
    <s v="CB-12535"/>
    <x v="118"/>
    <s v="Corporate"/>
    <s v="United States"/>
    <s v="Franklin"/>
    <s v="Massachusetts"/>
    <n v="2038"/>
    <x v="3"/>
    <s v="OFF-PA-10001609"/>
    <x v="1"/>
    <x v="10"/>
    <s v="Tops Wirebound Message Log Books"/>
    <n v="6.58"/>
    <n v="2"/>
    <n v="0"/>
    <n v="3.0268000000000002"/>
    <n v="0.46"/>
    <s v="Small"/>
    <x v="1"/>
    <x v="3"/>
  </r>
  <r>
    <n v="1783"/>
    <s v="CA-2015-111094"/>
    <d v="2015-09-07T00:00:00"/>
    <d v="2015-07-13T00:00:00"/>
    <s v="Standard Class"/>
    <s v="CB-12535"/>
    <x v="118"/>
    <s v="Corporate"/>
    <s v="United States"/>
    <s v="Franklin"/>
    <s v="Massachusetts"/>
    <n v="2038"/>
    <x v="3"/>
    <s v="OFF-BI-10001597"/>
    <x v="1"/>
    <x v="8"/>
    <s v="Wilson Jones Ledger-Size, Piano-Hinge Binder, 2&quot;, Blue"/>
    <n v="122.94"/>
    <n v="3"/>
    <n v="0"/>
    <n v="59.011200000000002"/>
    <n v="0.48000000000000004"/>
    <s v="Medium"/>
    <x v="1"/>
    <x v="3"/>
  </r>
  <r>
    <n v="1784"/>
    <s v="CA-2017-166317"/>
    <d v="2017-09-22T00:00:00"/>
    <d v="2017-09-26T00:00:00"/>
    <s v="Standard Class"/>
    <s v="JE-15610"/>
    <x v="531"/>
    <s v="Corporate"/>
    <s v="United States"/>
    <s v="Milwaukee"/>
    <s v="Wisconsin"/>
    <n v="53209"/>
    <x v="2"/>
    <s v="OFF-PA-10004475"/>
    <x v="1"/>
    <x v="10"/>
    <s v="Xerox 1940"/>
    <n v="219.84"/>
    <n v="4"/>
    <n v="0"/>
    <n v="107.7216"/>
    <n v="0.49"/>
    <s v="Medium"/>
    <x v="3"/>
    <x v="3"/>
  </r>
  <r>
    <n v="1785"/>
    <s v="CA-2017-166317"/>
    <d v="2017-09-22T00:00:00"/>
    <d v="2017-09-26T00:00:00"/>
    <s v="Standard Class"/>
    <s v="JE-15610"/>
    <x v="531"/>
    <s v="Corporate"/>
    <s v="United States"/>
    <s v="Milwaukee"/>
    <s v="Wisconsin"/>
    <n v="53209"/>
    <x v="2"/>
    <s v="TEC-AC-10004510"/>
    <x v="2"/>
    <x v="11"/>
    <s v="Logitech Desktop MK120 Mouse and keyboard Combo"/>
    <n v="98.16"/>
    <n v="6"/>
    <n v="0"/>
    <n v="9.8160000000000007"/>
    <n v="0.1"/>
    <s v="Small"/>
    <x v="3"/>
    <x v="3"/>
  </r>
  <r>
    <n v="1786"/>
    <s v="CA-2017-166317"/>
    <d v="2017-09-22T00:00:00"/>
    <d v="2017-09-26T00:00:00"/>
    <s v="Standard Class"/>
    <s v="JE-15610"/>
    <x v="531"/>
    <s v="Corporate"/>
    <s v="United States"/>
    <s v="Milwaukee"/>
    <s v="Wisconsin"/>
    <n v="53209"/>
    <x v="2"/>
    <s v="OFF-BI-10002976"/>
    <x v="1"/>
    <x v="8"/>
    <s v="ACCOHIDE Binder by Acco"/>
    <n v="33.04"/>
    <n v="8"/>
    <n v="0"/>
    <n v="15.5288"/>
    <n v="0.47000000000000003"/>
    <s v="Small"/>
    <x v="3"/>
    <x v="3"/>
  </r>
  <r>
    <n v="1787"/>
    <s v="CA-2017-166317"/>
    <d v="2017-09-22T00:00:00"/>
    <d v="2017-09-26T00:00:00"/>
    <s v="Standard Class"/>
    <s v="JE-15610"/>
    <x v="531"/>
    <s v="Corporate"/>
    <s v="United States"/>
    <s v="Milwaukee"/>
    <s v="Wisconsin"/>
    <n v="53209"/>
    <x v="2"/>
    <s v="TEC-PH-10001615"/>
    <x v="2"/>
    <x v="7"/>
    <s v="AT&amp;T CL82213"/>
    <n v="86.97"/>
    <n v="3"/>
    <n v="0"/>
    <n v="25.221299999999999"/>
    <n v="0.28999999999999998"/>
    <s v="Small"/>
    <x v="3"/>
    <x v="3"/>
  </r>
  <r>
    <n v="1788"/>
    <s v="CA-2015-154326"/>
    <d v="2015-02-15T00:00:00"/>
    <d v="2015-02-19T00:00:00"/>
    <s v="Standard Class"/>
    <s v="RP-19855"/>
    <x v="532"/>
    <s v="Corporate"/>
    <s v="United States"/>
    <s v="Kenosha"/>
    <s v="Wisconsin"/>
    <n v="53142"/>
    <x v="2"/>
    <s v="TEC-PH-10001819"/>
    <x v="2"/>
    <x v="7"/>
    <s v="Innergie mMini Combo Duo USB Travel Charging Kit"/>
    <n v="134.97"/>
    <n v="3"/>
    <n v="0"/>
    <n v="64.785600000000002"/>
    <n v="0.48000000000000004"/>
    <s v="Medium"/>
    <x v="1"/>
    <x v="11"/>
  </r>
  <r>
    <n v="1789"/>
    <s v="CA-2015-154326"/>
    <d v="2015-02-15T00:00:00"/>
    <d v="2015-02-19T00:00:00"/>
    <s v="Standard Class"/>
    <s v="RP-19855"/>
    <x v="532"/>
    <s v="Corporate"/>
    <s v="United States"/>
    <s v="Kenosha"/>
    <s v="Wisconsin"/>
    <n v="53142"/>
    <x v="2"/>
    <s v="TEC-PH-10000560"/>
    <x v="2"/>
    <x v="7"/>
    <s v="Samsung Galaxy S III - 16GB - pebble blue (T-Mobile)"/>
    <n v="699.98"/>
    <n v="2"/>
    <n v="0"/>
    <n v="195.99440000000001"/>
    <n v="0.28000000000000003"/>
    <s v="Large"/>
    <x v="1"/>
    <x v="11"/>
  </r>
  <r>
    <n v="1790"/>
    <s v="CA-2015-154326"/>
    <d v="2015-02-15T00:00:00"/>
    <d v="2015-02-19T00:00:00"/>
    <s v="Standard Class"/>
    <s v="RP-19855"/>
    <x v="532"/>
    <s v="Corporate"/>
    <s v="United States"/>
    <s v="Kenosha"/>
    <s v="Wisconsin"/>
    <n v="53142"/>
    <x v="2"/>
    <s v="TEC-AC-10004568"/>
    <x v="2"/>
    <x v="11"/>
    <s v="Maxell LTO Ultrium - 800 GB"/>
    <n v="139.94999999999999"/>
    <n v="5"/>
    <n v="0"/>
    <n v="26.590499999999999"/>
    <n v="0.19"/>
    <s v="Medium"/>
    <x v="1"/>
    <x v="11"/>
  </r>
  <r>
    <n v="1791"/>
    <s v="CA-2014-102008"/>
    <d v="2014-09-30T00:00:00"/>
    <d v="2014-10-04T00:00:00"/>
    <s v="Standard Class"/>
    <s v="RA-19915"/>
    <x v="154"/>
    <s v="Consumer"/>
    <s v="United States"/>
    <s v="New York City"/>
    <s v="New York"/>
    <n v="10011"/>
    <x v="3"/>
    <s v="OFF-PA-10004092"/>
    <x v="1"/>
    <x v="10"/>
    <s v="Tops Green Bar Computer Printout Paper"/>
    <n v="48.94"/>
    <n v="1"/>
    <n v="0"/>
    <n v="24.47"/>
    <n v="0.5"/>
    <s v="Small"/>
    <x v="2"/>
    <x v="3"/>
  </r>
  <r>
    <n v="1792"/>
    <s v="CA-2014-120474"/>
    <d v="2014-01-12T00:00:00"/>
    <d v="2014-12-03T00:00:00"/>
    <s v="First Class"/>
    <s v="RP-19390"/>
    <x v="261"/>
    <s v="Consumer"/>
    <s v="United States"/>
    <s v="Madison"/>
    <s v="Wisconsin"/>
    <n v="53711"/>
    <x v="2"/>
    <s v="FUR-CH-10001854"/>
    <x v="0"/>
    <x v="1"/>
    <s v="Office Star - Professional Matrix Back Chair with 2-to-1 Synchro Tilt and Mesh Fabric Seat"/>
    <n v="2807.84"/>
    <n v="8"/>
    <n v="0"/>
    <n v="673.88160000000005"/>
    <n v="0.24"/>
    <s v="Large"/>
    <x v="2"/>
    <x v="7"/>
  </r>
  <r>
    <n v="1793"/>
    <s v="CA-2014-120474"/>
    <d v="2014-01-12T00:00:00"/>
    <d v="2014-12-03T00:00:00"/>
    <s v="First Class"/>
    <s v="RP-19390"/>
    <x v="261"/>
    <s v="Consumer"/>
    <s v="United States"/>
    <s v="Madison"/>
    <s v="Wisconsin"/>
    <n v="53711"/>
    <x v="2"/>
    <s v="OFF-AR-10000475"/>
    <x v="1"/>
    <x v="6"/>
    <s v="Hunt BOSTON Vista Battery-Operated Pencil Sharpener, Black"/>
    <n v="46.64"/>
    <n v="4"/>
    <n v="0"/>
    <n v="12.5928"/>
    <n v="0.27"/>
    <s v="Small"/>
    <x v="2"/>
    <x v="7"/>
  </r>
  <r>
    <n v="1794"/>
    <s v="CA-2014-104773"/>
    <d v="2014-08-12T00:00:00"/>
    <d v="2014-12-13T00:00:00"/>
    <s v="Standard Class"/>
    <s v="TB-21175"/>
    <x v="533"/>
    <s v="Corporate"/>
    <s v="United States"/>
    <s v="Houston"/>
    <s v="Texas"/>
    <n v="77041"/>
    <x v="2"/>
    <s v="OFF-ST-10000777"/>
    <x v="1"/>
    <x v="4"/>
    <s v="Companion Letter/Legal File, Black"/>
    <n v="60.415999999999997"/>
    <n v="2"/>
    <n v="0.2"/>
    <n v="6.0415999999999999"/>
    <n v="0.1"/>
    <s v="Small"/>
    <x v="2"/>
    <x v="0"/>
  </r>
  <r>
    <n v="1795"/>
    <s v="CA-2016-140774"/>
    <d v="2016-05-09T00:00:00"/>
    <d v="2016-09-10T00:00:00"/>
    <s v="Standard Class"/>
    <s v="BE-11455"/>
    <x v="534"/>
    <s v="Home Office"/>
    <s v="United States"/>
    <s v="Olathe"/>
    <s v="Kansas"/>
    <n v="66062"/>
    <x v="2"/>
    <s v="OFF-AR-10004022"/>
    <x v="1"/>
    <x v="6"/>
    <s v="Panasonic KP-380BK Classic Electric Pencil Sharpener"/>
    <n v="107.94"/>
    <n v="3"/>
    <n v="0"/>
    <n v="26.984999999999999"/>
    <n v="0.25"/>
    <s v="Medium"/>
    <x v="0"/>
    <x v="5"/>
  </r>
  <r>
    <n v="1796"/>
    <s v="US-2017-139465"/>
    <d v="2017-08-27T00:00:00"/>
    <d v="2017-08-30T00:00:00"/>
    <s v="First Class"/>
    <s v="MR-17545"/>
    <x v="280"/>
    <s v="Home Office"/>
    <s v="United States"/>
    <s v="New York City"/>
    <s v="New York"/>
    <n v="10024"/>
    <x v="3"/>
    <s v="OFF-ST-10002352"/>
    <x v="1"/>
    <x v="4"/>
    <s v="Iris Project Case"/>
    <n v="63.84"/>
    <n v="8"/>
    <n v="0"/>
    <n v="16.598400000000002"/>
    <n v="0.26"/>
    <s v="Small"/>
    <x v="3"/>
    <x v="0"/>
  </r>
  <r>
    <n v="1797"/>
    <s v="US-2017-139465"/>
    <d v="2017-08-27T00:00:00"/>
    <d v="2017-08-30T00:00:00"/>
    <s v="First Class"/>
    <s v="MR-17545"/>
    <x v="280"/>
    <s v="Home Office"/>
    <s v="United States"/>
    <s v="New York City"/>
    <s v="New York"/>
    <n v="10024"/>
    <x v="3"/>
    <s v="TEC-PH-10000455"/>
    <x v="2"/>
    <x v="7"/>
    <s v="GE 30522EE2"/>
    <n v="347.97"/>
    <n v="3"/>
    <n v="0"/>
    <n v="100.9113"/>
    <n v="0.28999999999999998"/>
    <s v="Medium"/>
    <x v="3"/>
    <x v="0"/>
  </r>
  <r>
    <n v="1798"/>
    <s v="US-2017-139465"/>
    <d v="2017-08-27T00:00:00"/>
    <d v="2017-08-30T00:00:00"/>
    <s v="First Class"/>
    <s v="MR-17545"/>
    <x v="280"/>
    <s v="Home Office"/>
    <s v="United States"/>
    <s v="New York City"/>
    <s v="New York"/>
    <n v="10024"/>
    <x v="3"/>
    <s v="OFF-BI-10003910"/>
    <x v="1"/>
    <x v="8"/>
    <s v="DXL Angle-View Binders with Locking Rings by Samsill"/>
    <n v="37.008000000000003"/>
    <n v="6"/>
    <n v="0.2"/>
    <n v="11.565"/>
    <n v="0.31249999999999994"/>
    <s v="Small"/>
    <x v="3"/>
    <x v="0"/>
  </r>
  <r>
    <n v="1799"/>
    <s v="CA-2016-100965"/>
    <d v="2016-07-07T00:00:00"/>
    <d v="2016-07-11T00:00:00"/>
    <s v="Standard Class"/>
    <s v="RM-19375"/>
    <x v="528"/>
    <s v="Consumer"/>
    <s v="United States"/>
    <s v="San Jose"/>
    <s v="California"/>
    <n v="95123"/>
    <x v="1"/>
    <s v="FUR-FU-10003039"/>
    <x v="0"/>
    <x v="5"/>
    <s v="Howard Miller 11-1/2&quot; Diameter Grantwood Wall Clock"/>
    <n v="215.65"/>
    <n v="5"/>
    <n v="0"/>
    <n v="73.320999999999998"/>
    <n v="0.33999999999999997"/>
    <s v="Medium"/>
    <x v="0"/>
    <x v="6"/>
  </r>
  <r>
    <n v="1800"/>
    <s v="CA-2016-121034"/>
    <d v="2016-08-08T00:00:00"/>
    <d v="2016-08-10T00:00:00"/>
    <s v="Second Class"/>
    <s v="JF-15565"/>
    <x v="535"/>
    <s v="Consumer"/>
    <s v="United States"/>
    <s v="Dallas"/>
    <s v="Texas"/>
    <n v="75081"/>
    <x v="2"/>
    <s v="OFF-FA-10000585"/>
    <x v="1"/>
    <x v="13"/>
    <s v="OIC Bulk Pack Metal Binder Clips"/>
    <n v="11.167999999999999"/>
    <n v="4"/>
    <n v="0.2"/>
    <n v="3.6295999999999999"/>
    <n v="0.32500000000000001"/>
    <s v="Small"/>
    <x v="0"/>
    <x v="0"/>
  </r>
  <r>
    <n v="1801"/>
    <s v="CA-2016-121034"/>
    <d v="2016-08-08T00:00:00"/>
    <d v="2016-08-10T00:00:00"/>
    <s v="Second Class"/>
    <s v="JF-15565"/>
    <x v="535"/>
    <s v="Consumer"/>
    <s v="United States"/>
    <s v="Dallas"/>
    <s v="Texas"/>
    <n v="75081"/>
    <x v="2"/>
    <s v="OFF-PA-10001994"/>
    <x v="1"/>
    <x v="10"/>
    <s v="Ink Jet Note and Greeting Cards, 8-1/2&quot; x 5-1/2&quot; Card Size"/>
    <n v="53.951999999999998"/>
    <n v="3"/>
    <n v="0.2"/>
    <n v="17.534400000000002"/>
    <n v="0.32500000000000007"/>
    <s v="Small"/>
    <x v="0"/>
    <x v="0"/>
  </r>
  <r>
    <n v="1802"/>
    <s v="CA-2016-149461"/>
    <d v="2016-11-13T00:00:00"/>
    <d v="2016-11-19T00:00:00"/>
    <s v="Standard Class"/>
    <s v="AS-10135"/>
    <x v="216"/>
    <s v="Home Office"/>
    <s v="United States"/>
    <s v="Auburn"/>
    <s v="Washington"/>
    <n v="98002"/>
    <x v="1"/>
    <s v="FUR-FU-10004270"/>
    <x v="0"/>
    <x v="5"/>
    <s v="Eldon Image Series Desk Accessories, Burgundy"/>
    <n v="4.18"/>
    <n v="1"/>
    <n v="0"/>
    <n v="1.5047999999999999"/>
    <n v="0.36"/>
    <s v="Small"/>
    <x v="0"/>
    <x v="2"/>
  </r>
  <r>
    <n v="1803"/>
    <s v="CA-2017-158379"/>
    <d v="2017-09-22T00:00:00"/>
    <d v="2017-09-26T00:00:00"/>
    <s v="Second Class"/>
    <s v="JA-15970"/>
    <x v="350"/>
    <s v="Consumer"/>
    <s v="United States"/>
    <s v="Philadelphia"/>
    <s v="Pennsylvania"/>
    <n v="19134"/>
    <x v="3"/>
    <s v="OFF-BI-10002498"/>
    <x v="1"/>
    <x v="8"/>
    <s v="Clear Mylar Reinforcing Strips"/>
    <n v="5.6070000000000002"/>
    <n v="1"/>
    <n v="0.7"/>
    <n v="-4.2987000000000002"/>
    <n v="-0.76666666666666672"/>
    <s v="Small"/>
    <x v="3"/>
    <x v="3"/>
  </r>
  <r>
    <n v="1804"/>
    <s v="CA-2017-158379"/>
    <d v="2017-09-22T00:00:00"/>
    <d v="2017-09-26T00:00:00"/>
    <s v="Second Class"/>
    <s v="JA-15970"/>
    <x v="350"/>
    <s v="Consumer"/>
    <s v="United States"/>
    <s v="Philadelphia"/>
    <s v="Pennsylvania"/>
    <n v="19134"/>
    <x v="3"/>
    <s v="OFF-SU-10002881"/>
    <x v="1"/>
    <x v="14"/>
    <s v="Martin Yale Chadless Opener Electric Letter Opener"/>
    <n v="4663.7359999999999"/>
    <n v="7"/>
    <n v="0.2"/>
    <n v="-1049.3406"/>
    <n v="-0.22500000000000001"/>
    <s v="Large"/>
    <x v="3"/>
    <x v="3"/>
  </r>
  <r>
    <n v="1805"/>
    <s v="CA-2017-158379"/>
    <d v="2017-09-22T00:00:00"/>
    <d v="2017-09-26T00:00:00"/>
    <s v="Second Class"/>
    <s v="JA-15970"/>
    <x v="350"/>
    <s v="Consumer"/>
    <s v="United States"/>
    <s v="Philadelphia"/>
    <s v="Pennsylvania"/>
    <n v="19134"/>
    <x v="3"/>
    <s v="TEC-AC-10002926"/>
    <x v="2"/>
    <x v="11"/>
    <s v="Logitech Wireless Marathon Mouse M705"/>
    <n v="79.983999999999995"/>
    <n v="2"/>
    <n v="0.2"/>
    <n v="22.9954"/>
    <n v="0.28750000000000003"/>
    <s v="Small"/>
    <x v="3"/>
    <x v="3"/>
  </r>
  <r>
    <n v="1806"/>
    <s v="US-2016-116729"/>
    <d v="2016-12-25T00:00:00"/>
    <d v="2016-12-28T00:00:00"/>
    <s v="First Class"/>
    <s v="GK-14620"/>
    <x v="136"/>
    <s v="Corporate"/>
    <s v="United States"/>
    <s v="Los Angeles"/>
    <s v="California"/>
    <n v="90049"/>
    <x v="1"/>
    <s v="TEC-PH-10002200"/>
    <x v="2"/>
    <x v="7"/>
    <s v="Samsung Galaxy Note 2"/>
    <n v="2575.944"/>
    <n v="7"/>
    <n v="0.2"/>
    <n v="257.59440000000001"/>
    <n v="0.1"/>
    <s v="Large"/>
    <x v="0"/>
    <x v="1"/>
  </r>
  <r>
    <n v="1807"/>
    <s v="US-2016-116729"/>
    <d v="2016-12-25T00:00:00"/>
    <d v="2016-12-28T00:00:00"/>
    <s v="First Class"/>
    <s v="GK-14620"/>
    <x v="136"/>
    <s v="Corporate"/>
    <s v="United States"/>
    <s v="Los Angeles"/>
    <s v="California"/>
    <n v="90049"/>
    <x v="1"/>
    <s v="OFF-PA-10002005"/>
    <x v="1"/>
    <x v="10"/>
    <s v="Xerox 225"/>
    <n v="45.36"/>
    <n v="7"/>
    <n v="0"/>
    <n v="21.7728"/>
    <n v="0.48"/>
    <s v="Small"/>
    <x v="0"/>
    <x v="1"/>
  </r>
  <r>
    <n v="1808"/>
    <s v="US-2016-116729"/>
    <d v="2016-12-25T00:00:00"/>
    <d v="2016-12-28T00:00:00"/>
    <s v="First Class"/>
    <s v="GK-14620"/>
    <x v="136"/>
    <s v="Corporate"/>
    <s v="United States"/>
    <s v="Los Angeles"/>
    <s v="California"/>
    <n v="90049"/>
    <x v="1"/>
    <s v="TEC-AC-10001465"/>
    <x v="2"/>
    <x v="11"/>
    <s v="SanDisk Cruzer 64 GB USB Flash Drive"/>
    <n v="254.24"/>
    <n v="7"/>
    <n v="0"/>
    <n v="76.272000000000006"/>
    <n v="0.3"/>
    <s v="Medium"/>
    <x v="0"/>
    <x v="1"/>
  </r>
  <r>
    <n v="1809"/>
    <s v="CA-2016-164938"/>
    <d v="2016-11-02T00:00:00"/>
    <d v="2016-02-13T00:00:00"/>
    <s v="First Class"/>
    <s v="PB-19210"/>
    <x v="536"/>
    <s v="Corporate"/>
    <s v="United States"/>
    <s v="Tulsa"/>
    <s v="Oklahoma"/>
    <n v="74133"/>
    <x v="2"/>
    <s v="TEC-PH-10004897"/>
    <x v="2"/>
    <x v="7"/>
    <s v="Mediabridge Sport Armband iPhone 5s"/>
    <n v="69.930000000000007"/>
    <n v="7"/>
    <n v="0"/>
    <n v="0.69930000000000003"/>
    <n v="0.01"/>
    <s v="Small"/>
    <x v="0"/>
    <x v="2"/>
  </r>
  <r>
    <n v="1810"/>
    <s v="CA-2016-165484"/>
    <d v="2016-10-23T00:00:00"/>
    <d v="2016-10-29T00:00:00"/>
    <s v="Standard Class"/>
    <s v="HK-14890"/>
    <x v="96"/>
    <s v="Corporate"/>
    <s v="United States"/>
    <s v="Chicago"/>
    <s v="Illinois"/>
    <n v="60610"/>
    <x v="2"/>
    <s v="FUR-FU-10001196"/>
    <x v="0"/>
    <x v="5"/>
    <s v="DAX Cubicle Frames - 8x10"/>
    <n v="16.155999999999999"/>
    <n v="7"/>
    <n v="0.6"/>
    <n v="-12.117000000000001"/>
    <n v="-0.75000000000000011"/>
    <s v="Small"/>
    <x v="0"/>
    <x v="8"/>
  </r>
  <r>
    <n v="1811"/>
    <s v="CA-2016-165484"/>
    <d v="2016-10-23T00:00:00"/>
    <d v="2016-10-29T00:00:00"/>
    <s v="Standard Class"/>
    <s v="HK-14890"/>
    <x v="96"/>
    <s v="Corporate"/>
    <s v="United States"/>
    <s v="Chicago"/>
    <s v="Illinois"/>
    <n v="60610"/>
    <x v="2"/>
    <s v="OFF-PA-10000595"/>
    <x v="1"/>
    <x v="10"/>
    <s v="Xerox 1929"/>
    <n v="54.816000000000003"/>
    <n v="3"/>
    <n v="0.2"/>
    <n v="17.815200000000001"/>
    <n v="0.32500000000000001"/>
    <s v="Small"/>
    <x v="0"/>
    <x v="8"/>
  </r>
  <r>
    <n v="1812"/>
    <s v="CA-2014-132612"/>
    <d v="2014-09-06T00:00:00"/>
    <d v="2014-06-11T00:00:00"/>
    <s v="Second Class"/>
    <s v="FO-14305"/>
    <x v="383"/>
    <s v="Consumer"/>
    <s v="United States"/>
    <s v="Harrisonburg"/>
    <s v="Virginia"/>
    <n v="22801"/>
    <x v="0"/>
    <s v="FUR-TA-10004534"/>
    <x v="0"/>
    <x v="3"/>
    <s v="Bevis 44 x 96 Conference Tables"/>
    <n v="1441.3"/>
    <n v="7"/>
    <n v="0"/>
    <n v="245.02099999999999"/>
    <n v="0.16999999999999998"/>
    <s v="Large"/>
    <x v="2"/>
    <x v="3"/>
  </r>
  <r>
    <n v="1813"/>
    <s v="US-2017-161193"/>
    <d v="2017-11-20T00:00:00"/>
    <d v="2017-11-26T00:00:00"/>
    <s v="Standard Class"/>
    <s v="BT-11680"/>
    <x v="537"/>
    <s v="Consumer"/>
    <s v="United States"/>
    <s v="Newark"/>
    <s v="Ohio"/>
    <n v="43055"/>
    <x v="3"/>
    <s v="FUR-FU-10001861"/>
    <x v="0"/>
    <x v="5"/>
    <s v="Floodlight Indoor Halogen Bulbs, 1 Bulb per Pack, 60 Watts"/>
    <n v="77.599999999999994"/>
    <n v="5"/>
    <n v="0.2"/>
    <n v="28.13"/>
    <n v="0.36249999999999999"/>
    <s v="Small"/>
    <x v="3"/>
    <x v="2"/>
  </r>
  <r>
    <n v="1814"/>
    <s v="US-2017-161193"/>
    <d v="2017-11-20T00:00:00"/>
    <d v="2017-11-26T00:00:00"/>
    <s v="Standard Class"/>
    <s v="BT-11680"/>
    <x v="537"/>
    <s v="Consumer"/>
    <s v="United States"/>
    <s v="Newark"/>
    <s v="Ohio"/>
    <n v="43055"/>
    <x v="3"/>
    <s v="FUR-FU-10000206"/>
    <x v="0"/>
    <x v="5"/>
    <s v="GE General Purpose, Extra Long Life, Showcase &amp; Floodlight Incandescent Bulbs"/>
    <n v="4.6559999999999997"/>
    <n v="2"/>
    <n v="0.2"/>
    <n v="1.5713999999999999"/>
    <n v="0.33750000000000002"/>
    <s v="Small"/>
    <x v="3"/>
    <x v="2"/>
  </r>
  <r>
    <n v="1815"/>
    <s v="CA-2015-131597"/>
    <d v="2015-09-14T00:00:00"/>
    <d v="2015-09-18T00:00:00"/>
    <s v="Standard Class"/>
    <s v="SP-20620"/>
    <x v="407"/>
    <s v="Corporate"/>
    <s v="United States"/>
    <s v="Los Angeles"/>
    <s v="California"/>
    <n v="90045"/>
    <x v="1"/>
    <s v="FUR-TA-10002607"/>
    <x v="0"/>
    <x v="3"/>
    <s v="KI Conference Tables"/>
    <n v="170.136"/>
    <n v="3"/>
    <n v="0.2"/>
    <n v="-8.5068000000000001"/>
    <n v="-0.05"/>
    <s v="Medium"/>
    <x v="1"/>
    <x v="3"/>
  </r>
  <r>
    <n v="1816"/>
    <s v="CA-2015-164833"/>
    <d v="2015-04-06T00:00:00"/>
    <d v="2015-06-04T00:00:00"/>
    <s v="Same Day"/>
    <s v="LL-16840"/>
    <x v="328"/>
    <s v="Consumer"/>
    <s v="United States"/>
    <s v="Seattle"/>
    <s v="Washington"/>
    <n v="98105"/>
    <x v="1"/>
    <s v="OFF-LA-10000443"/>
    <x v="1"/>
    <x v="2"/>
    <s v="Avery 501"/>
    <n v="7.38"/>
    <n v="2"/>
    <n v="0"/>
    <n v="3.4685999999999999"/>
    <n v="0.47"/>
    <s v="Small"/>
    <x v="1"/>
    <x v="4"/>
  </r>
  <r>
    <n v="1817"/>
    <s v="CA-2015-164833"/>
    <d v="2015-04-06T00:00:00"/>
    <d v="2015-06-04T00:00:00"/>
    <s v="Same Day"/>
    <s v="LL-16840"/>
    <x v="328"/>
    <s v="Consumer"/>
    <s v="United States"/>
    <s v="Seattle"/>
    <s v="Washington"/>
    <n v="98105"/>
    <x v="1"/>
    <s v="OFF-AR-10004685"/>
    <x v="1"/>
    <x v="6"/>
    <s v="Binney &amp; Smith Crayola Metallic Colored Pencils, 8-Color Set"/>
    <n v="9.26"/>
    <n v="2"/>
    <n v="0"/>
    <n v="3.0558000000000001"/>
    <n v="0.33"/>
    <s v="Small"/>
    <x v="1"/>
    <x v="4"/>
  </r>
  <r>
    <n v="1818"/>
    <s v="CA-2015-125423"/>
    <d v="2015-12-13T00:00:00"/>
    <d v="2015-12-15T00:00:00"/>
    <s v="Second Class"/>
    <s v="MC-17575"/>
    <x v="430"/>
    <s v="Consumer"/>
    <s v="United States"/>
    <s v="Los Angeles"/>
    <s v="California"/>
    <n v="90036"/>
    <x v="1"/>
    <s v="OFF-LA-10001771"/>
    <x v="1"/>
    <x v="2"/>
    <s v="Avery 513"/>
    <n v="9.9600000000000009"/>
    <n v="2"/>
    <n v="0"/>
    <n v="4.5815999999999999"/>
    <n v="0.45999999999999996"/>
    <s v="Small"/>
    <x v="1"/>
    <x v="1"/>
  </r>
  <r>
    <n v="1819"/>
    <s v="US-2014-130379"/>
    <d v="2014-05-25T00:00:00"/>
    <d v="2014-05-29T00:00:00"/>
    <s v="Standard Class"/>
    <s v="JL-15235"/>
    <x v="538"/>
    <s v="Consumer"/>
    <s v="United States"/>
    <s v="Chicago"/>
    <s v="Illinois"/>
    <n v="60623"/>
    <x v="2"/>
    <s v="OFF-AP-10001394"/>
    <x v="1"/>
    <x v="9"/>
    <s v="Harmony Air Purifier"/>
    <n v="75.599999999999994"/>
    <n v="2"/>
    <n v="0.8"/>
    <n v="-166.32"/>
    <n v="-2.2000000000000002"/>
    <s v="Small"/>
    <x v="2"/>
    <x v="5"/>
  </r>
  <r>
    <n v="1820"/>
    <s v="US-2014-130379"/>
    <d v="2014-05-25T00:00:00"/>
    <d v="2014-05-29T00:00:00"/>
    <s v="Standard Class"/>
    <s v="JL-15235"/>
    <x v="538"/>
    <s v="Consumer"/>
    <s v="United States"/>
    <s v="Chicago"/>
    <s v="Illinois"/>
    <n v="60623"/>
    <x v="2"/>
    <s v="FUR-FU-10002553"/>
    <x v="0"/>
    <x v="5"/>
    <s v="Electrix Incandescent Magnifying Lamp, Black"/>
    <n v="29.32"/>
    <n v="2"/>
    <n v="0.6"/>
    <n v="-24.189"/>
    <n v="-0.82499999999999996"/>
    <s v="Small"/>
    <x v="2"/>
    <x v="5"/>
  </r>
  <r>
    <n v="1821"/>
    <s v="CA-2016-168956"/>
    <d v="2016-02-16T00:00:00"/>
    <d v="2016-02-20T00:00:00"/>
    <s v="Standard Class"/>
    <s v="EA-14035"/>
    <x v="105"/>
    <s v="Corporate"/>
    <s v="United States"/>
    <s v="Chicago"/>
    <s v="Illinois"/>
    <n v="60623"/>
    <x v="2"/>
    <s v="OFF-AP-10004233"/>
    <x v="1"/>
    <x v="9"/>
    <s v="Honeywell Enviracaire Portable Air Cleaner for up to 8 x 10 Room"/>
    <n v="92.063999999999993"/>
    <n v="6"/>
    <n v="0.8"/>
    <n v="-225.55680000000001"/>
    <n v="-2.4500000000000002"/>
    <s v="Small"/>
    <x v="0"/>
    <x v="11"/>
  </r>
  <r>
    <n v="1822"/>
    <s v="CA-2016-168956"/>
    <d v="2016-02-16T00:00:00"/>
    <d v="2016-02-20T00:00:00"/>
    <s v="Standard Class"/>
    <s v="EA-14035"/>
    <x v="105"/>
    <s v="Corporate"/>
    <s v="United States"/>
    <s v="Chicago"/>
    <s v="Illinois"/>
    <n v="60623"/>
    <x v="2"/>
    <s v="OFF-FA-10000304"/>
    <x v="1"/>
    <x v="13"/>
    <s v="Advantus Push Pins"/>
    <n v="6.976"/>
    <n v="4"/>
    <n v="0.2"/>
    <n v="1.8311999999999999"/>
    <n v="0.26250000000000001"/>
    <s v="Small"/>
    <x v="0"/>
    <x v="11"/>
  </r>
  <r>
    <n v="1823"/>
    <s v="CA-2016-168956"/>
    <d v="2016-02-16T00:00:00"/>
    <d v="2016-02-20T00:00:00"/>
    <s v="Standard Class"/>
    <s v="EA-14035"/>
    <x v="105"/>
    <s v="Corporate"/>
    <s v="United States"/>
    <s v="Chicago"/>
    <s v="Illinois"/>
    <n v="60623"/>
    <x v="2"/>
    <s v="FUR-CH-10004754"/>
    <x v="0"/>
    <x v="1"/>
    <s v="Global Stack Chair with Arms, Black"/>
    <n v="62.957999999999998"/>
    <n v="3"/>
    <n v="0.3"/>
    <n v="-2.6981999999999999"/>
    <n v="-4.2857142857142858E-2"/>
    <s v="Small"/>
    <x v="0"/>
    <x v="11"/>
  </r>
  <r>
    <n v="1824"/>
    <s v="CA-2016-168956"/>
    <d v="2016-02-16T00:00:00"/>
    <d v="2016-02-20T00:00:00"/>
    <s v="Standard Class"/>
    <s v="EA-14035"/>
    <x v="105"/>
    <s v="Corporate"/>
    <s v="United States"/>
    <s v="Chicago"/>
    <s v="Illinois"/>
    <n v="60623"/>
    <x v="2"/>
    <s v="OFF-PA-10000809"/>
    <x v="1"/>
    <x v="10"/>
    <s v="Xerox 206"/>
    <n v="5.1840000000000002"/>
    <n v="1"/>
    <n v="0.2"/>
    <n v="1.8144"/>
    <n v="0.35"/>
    <s v="Small"/>
    <x v="0"/>
    <x v="11"/>
  </r>
  <r>
    <n v="1825"/>
    <s v="CA-2016-167507"/>
    <d v="2016-12-22T00:00:00"/>
    <d v="2016-12-28T00:00:00"/>
    <s v="Standard Class"/>
    <s v="SA-20830"/>
    <x v="193"/>
    <s v="Consumer"/>
    <s v="United States"/>
    <s v="Redmond"/>
    <s v="Oregon"/>
    <n v="97756"/>
    <x v="1"/>
    <s v="OFF-BI-10003694"/>
    <x v="1"/>
    <x v="8"/>
    <s v="Avery 3 1/2&quot; Diskette Storage Pages, 10/Pack"/>
    <n v="31.32"/>
    <n v="10"/>
    <n v="0.7"/>
    <n v="-25.056000000000001"/>
    <n v="-0.8"/>
    <s v="Small"/>
    <x v="0"/>
    <x v="1"/>
  </r>
  <r>
    <n v="1826"/>
    <s v="CA-2016-167507"/>
    <d v="2016-12-22T00:00:00"/>
    <d v="2016-12-28T00:00:00"/>
    <s v="Standard Class"/>
    <s v="SA-20830"/>
    <x v="193"/>
    <s v="Consumer"/>
    <s v="United States"/>
    <s v="Redmond"/>
    <s v="Oregon"/>
    <n v="97756"/>
    <x v="1"/>
    <s v="FUR-FU-10001935"/>
    <x v="0"/>
    <x v="5"/>
    <s v="3M Hangers With Command Adhesive"/>
    <n v="11.84"/>
    <n v="4"/>
    <n v="0.2"/>
    <n v="3.1080000000000001"/>
    <n v="0.26250000000000001"/>
    <s v="Small"/>
    <x v="0"/>
    <x v="1"/>
  </r>
  <r>
    <n v="1827"/>
    <s v="CA-2016-167507"/>
    <d v="2016-12-22T00:00:00"/>
    <d v="2016-12-28T00:00:00"/>
    <s v="Standard Class"/>
    <s v="SA-20830"/>
    <x v="193"/>
    <s v="Consumer"/>
    <s v="United States"/>
    <s v="Redmond"/>
    <s v="Oregon"/>
    <n v="97756"/>
    <x v="1"/>
    <s v="FUR-FU-10002878"/>
    <x v="0"/>
    <x v="5"/>
    <s v="Seth Thomas 14&quot; Day/Date Wall Clock"/>
    <n v="22.783999999999999"/>
    <n v="1"/>
    <n v="0.2"/>
    <n v="4.8415999999999997"/>
    <n v="0.21249999999999999"/>
    <s v="Small"/>
    <x v="0"/>
    <x v="1"/>
  </r>
  <r>
    <n v="1828"/>
    <s v="CA-2016-109344"/>
    <d v="2016-08-02T00:00:00"/>
    <d v="2016-02-11T00:00:00"/>
    <s v="Second Class"/>
    <s v="CH-12070"/>
    <x v="539"/>
    <s v="Home Office"/>
    <s v="United States"/>
    <s v="Raleigh"/>
    <s v="North Carolina"/>
    <n v="27604"/>
    <x v="0"/>
    <s v="TEC-PH-10002624"/>
    <x v="2"/>
    <x v="7"/>
    <s v="Samsung Galaxy S4 Mini"/>
    <n v="1127.9760000000001"/>
    <n v="3"/>
    <n v="0.2"/>
    <n v="126.8973"/>
    <n v="0.11249999999999999"/>
    <s v="Large"/>
    <x v="0"/>
    <x v="0"/>
  </r>
  <r>
    <n v="1829"/>
    <s v="US-2015-140851"/>
    <d v="2015-07-13T00:00:00"/>
    <d v="2015-07-15T00:00:00"/>
    <s v="Second Class"/>
    <s v="ND-18460"/>
    <x v="540"/>
    <s v="Corporate"/>
    <s v="United States"/>
    <s v="Macon"/>
    <s v="Georgia"/>
    <n v="31204"/>
    <x v="0"/>
    <s v="OFF-PA-10000019"/>
    <x v="1"/>
    <x v="10"/>
    <s v="Xerox 1931"/>
    <n v="38.880000000000003"/>
    <n v="6"/>
    <n v="0"/>
    <n v="18.662400000000002"/>
    <n v="0.48000000000000004"/>
    <s v="Small"/>
    <x v="1"/>
    <x v="6"/>
  </r>
  <r>
    <n v="1830"/>
    <s v="CA-2014-103373"/>
    <d v="2014-05-18T00:00:00"/>
    <d v="2014-05-24T00:00:00"/>
    <s v="Standard Class"/>
    <s v="BS-11755"/>
    <x v="94"/>
    <s v="Consumer"/>
    <s v="United States"/>
    <s v="Cleveland"/>
    <s v="Ohio"/>
    <n v="44105"/>
    <x v="3"/>
    <s v="TEC-PH-10002885"/>
    <x v="2"/>
    <x v="7"/>
    <s v="Apple iPhone 5"/>
    <n v="779.79600000000005"/>
    <n v="2"/>
    <n v="0.4"/>
    <n v="-168.95580000000001"/>
    <n v="-0.21666666666666667"/>
    <s v="Large"/>
    <x v="2"/>
    <x v="5"/>
  </r>
  <r>
    <n v="1831"/>
    <s v="CA-2017-145884"/>
    <d v="2017-10-21T00:00:00"/>
    <d v="2017-10-21T00:00:00"/>
    <s v="Same Day"/>
    <s v="SL-20155"/>
    <x v="359"/>
    <s v="Home Office"/>
    <s v="United States"/>
    <s v="Muskogee"/>
    <s v="Oklahoma"/>
    <n v="74403"/>
    <x v="2"/>
    <s v="TEC-PH-10000895"/>
    <x v="2"/>
    <x v="7"/>
    <s v="Polycom VVX 310 VoIP phone"/>
    <n v="1439.92"/>
    <n v="8"/>
    <n v="0"/>
    <n v="374.37920000000003"/>
    <n v="0.26"/>
    <s v="Large"/>
    <x v="3"/>
    <x v="8"/>
  </r>
  <r>
    <n v="1832"/>
    <s v="CA-2017-145884"/>
    <d v="2017-10-21T00:00:00"/>
    <d v="2017-10-21T00:00:00"/>
    <s v="Same Day"/>
    <s v="SL-20155"/>
    <x v="359"/>
    <s v="Home Office"/>
    <s v="United States"/>
    <s v="Muskogee"/>
    <s v="Oklahoma"/>
    <n v="74403"/>
    <x v="2"/>
    <s v="FUR-TA-10002356"/>
    <x v="0"/>
    <x v="3"/>
    <s v="Bevis Boat-Shaped Conference Table"/>
    <n v="262.11"/>
    <n v="1"/>
    <n v="0"/>
    <n v="62.906399999999998"/>
    <n v="0.24"/>
    <s v="Medium"/>
    <x v="3"/>
    <x v="8"/>
  </r>
  <r>
    <n v="1833"/>
    <s v="CA-2015-131422"/>
    <d v="2015-05-11T00:00:00"/>
    <d v="2015-11-09T00:00:00"/>
    <s v="Standard Class"/>
    <s v="GB-14530"/>
    <x v="334"/>
    <s v="Corporate"/>
    <s v="United States"/>
    <s v="Monroe"/>
    <s v="North Carolina"/>
    <n v="28110"/>
    <x v="0"/>
    <s v="FUR-CH-10001270"/>
    <x v="0"/>
    <x v="1"/>
    <s v="Harbour Creations Steel Folding Chair"/>
    <n v="207"/>
    <n v="3"/>
    <n v="0.2"/>
    <n v="25.875"/>
    <n v="0.125"/>
    <s v="Medium"/>
    <x v="1"/>
    <x v="5"/>
  </r>
  <r>
    <n v="1834"/>
    <s v="CA-2017-162691"/>
    <d v="2017-01-08T00:00:00"/>
    <d v="2017-08-07T00:00:00"/>
    <s v="Standard Class"/>
    <s v="AS-10045"/>
    <x v="442"/>
    <s v="Corporate"/>
    <s v="United States"/>
    <s v="Austin"/>
    <s v="Texas"/>
    <n v="78745"/>
    <x v="2"/>
    <s v="TEC-MA-10000488"/>
    <x v="2"/>
    <x v="15"/>
    <s v="Bady BDG101FRU Card Printer"/>
    <n v="1439.982"/>
    <n v="3"/>
    <n v="0.4"/>
    <n v="-263.99669999999998"/>
    <n v="-0.18333333333333332"/>
    <s v="Large"/>
    <x v="3"/>
    <x v="7"/>
  </r>
  <r>
    <n v="1835"/>
    <s v="CA-2017-162691"/>
    <d v="2017-01-08T00:00:00"/>
    <d v="2017-08-07T00:00:00"/>
    <s v="Standard Class"/>
    <s v="AS-10045"/>
    <x v="442"/>
    <s v="Corporate"/>
    <s v="United States"/>
    <s v="Austin"/>
    <s v="Texas"/>
    <n v="78745"/>
    <x v="2"/>
    <s v="OFF-PA-10003729"/>
    <x v="1"/>
    <x v="10"/>
    <s v="Xerox 1998"/>
    <n v="36.287999999999997"/>
    <n v="7"/>
    <n v="0.2"/>
    <n v="12.700799999999999"/>
    <n v="0.35000000000000003"/>
    <s v="Small"/>
    <x v="3"/>
    <x v="7"/>
  </r>
  <r>
    <n v="1836"/>
    <s v="CA-2014-141278"/>
    <d v="2014-06-21T00:00:00"/>
    <d v="2014-06-24T00:00:00"/>
    <s v="First Class"/>
    <s v="RM-19375"/>
    <x v="528"/>
    <s v="Consumer"/>
    <s v="United States"/>
    <s v="Meriden"/>
    <s v="Connecticut"/>
    <n v="6450"/>
    <x v="3"/>
    <s v="OFF-AR-10003056"/>
    <x v="1"/>
    <x v="6"/>
    <s v="Newell 341"/>
    <n v="21.4"/>
    <n v="5"/>
    <n v="0"/>
    <n v="6.2060000000000004"/>
    <n v="0.29000000000000004"/>
    <s v="Small"/>
    <x v="2"/>
    <x v="9"/>
  </r>
  <r>
    <n v="1837"/>
    <s v="CA-2017-122693"/>
    <d v="2017-02-19T00:00:00"/>
    <d v="2017-02-21T00:00:00"/>
    <s v="Second Class"/>
    <s v="NH-18610"/>
    <x v="468"/>
    <s v="Corporate"/>
    <s v="United States"/>
    <s v="Roswell"/>
    <s v="Georgia"/>
    <n v="30076"/>
    <x v="0"/>
    <s v="OFF-AP-10002518"/>
    <x v="1"/>
    <x v="9"/>
    <s v="Kensington 7 Outlet MasterPiece Power Center"/>
    <n v="1245.8599999999999"/>
    <n v="7"/>
    <n v="0"/>
    <n v="361.29939999999999"/>
    <n v="0.29000000000000004"/>
    <s v="Large"/>
    <x v="3"/>
    <x v="11"/>
  </r>
  <r>
    <n v="1838"/>
    <s v="CA-2014-117345"/>
    <d v="2014-01-08T00:00:00"/>
    <d v="2014-08-05T00:00:00"/>
    <s v="Standard Class"/>
    <s v="BF-10975"/>
    <x v="541"/>
    <s v="Corporate"/>
    <s v="United States"/>
    <s v="Charlotte"/>
    <s v="North Carolina"/>
    <n v="28205"/>
    <x v="0"/>
    <s v="OFF-LA-10000240"/>
    <x v="1"/>
    <x v="2"/>
    <s v="Self-Adhesive Address Labels for Typewriters by Universal"/>
    <n v="17.544"/>
    <n v="3"/>
    <n v="0.2"/>
    <n v="5.9211"/>
    <n v="0.33749999999999997"/>
    <s v="Small"/>
    <x v="2"/>
    <x v="7"/>
  </r>
  <r>
    <n v="1839"/>
    <s v="CA-2014-117345"/>
    <d v="2014-01-08T00:00:00"/>
    <d v="2014-08-05T00:00:00"/>
    <s v="Standard Class"/>
    <s v="BF-10975"/>
    <x v="541"/>
    <s v="Corporate"/>
    <s v="United States"/>
    <s v="Charlotte"/>
    <s v="North Carolina"/>
    <n v="28205"/>
    <x v="0"/>
    <s v="FUR-FU-10000629"/>
    <x v="0"/>
    <x v="5"/>
    <s v="9-3/4 Diameter Round Wall Clock"/>
    <n v="44.128"/>
    <n v="4"/>
    <n v="0.2"/>
    <n v="12.135199999999999"/>
    <n v="0.27499999999999997"/>
    <s v="Small"/>
    <x v="2"/>
    <x v="7"/>
  </r>
  <r>
    <n v="1840"/>
    <s v="CA-2014-117345"/>
    <d v="2014-01-08T00:00:00"/>
    <d v="2014-08-05T00:00:00"/>
    <s v="Standard Class"/>
    <s v="BF-10975"/>
    <x v="541"/>
    <s v="Corporate"/>
    <s v="United States"/>
    <s v="Charlotte"/>
    <s v="North Carolina"/>
    <n v="28205"/>
    <x v="0"/>
    <s v="OFF-AP-10001005"/>
    <x v="1"/>
    <x v="9"/>
    <s v="Honeywell Quietcare HEPA Air Cleaner"/>
    <n v="62.92"/>
    <n v="1"/>
    <n v="0.2"/>
    <n v="10.224500000000001"/>
    <n v="0.16250000000000001"/>
    <s v="Small"/>
    <x v="2"/>
    <x v="7"/>
  </r>
  <r>
    <n v="1841"/>
    <s v="CA-2014-117345"/>
    <d v="2014-01-08T00:00:00"/>
    <d v="2014-08-05T00:00:00"/>
    <s v="Standard Class"/>
    <s v="BF-10975"/>
    <x v="541"/>
    <s v="Corporate"/>
    <s v="United States"/>
    <s v="Charlotte"/>
    <s v="North Carolina"/>
    <n v="28205"/>
    <x v="0"/>
    <s v="OFF-PA-10002377"/>
    <x v="1"/>
    <x v="10"/>
    <s v="Xerox 1916"/>
    <n v="78.304000000000002"/>
    <n v="2"/>
    <n v="0.2"/>
    <n v="29.364000000000001"/>
    <n v="0.375"/>
    <s v="Small"/>
    <x v="2"/>
    <x v="7"/>
  </r>
  <r>
    <n v="1842"/>
    <s v="CA-2016-157763"/>
    <d v="2016-07-18T00:00:00"/>
    <d v="2016-07-23T00:00:00"/>
    <s v="Standard Class"/>
    <s v="KH-16330"/>
    <x v="542"/>
    <s v="Corporate"/>
    <s v="United States"/>
    <s v="Bowling Green"/>
    <s v="Kentucky"/>
    <n v="42104"/>
    <x v="0"/>
    <s v="FUR-CH-10000988"/>
    <x v="0"/>
    <x v="1"/>
    <s v="Hon Olson Stacker Stools"/>
    <n v="140.81"/>
    <n v="1"/>
    <n v="0"/>
    <n v="39.4268"/>
    <n v="0.27999999999999997"/>
    <s v="Medium"/>
    <x v="0"/>
    <x v="6"/>
  </r>
  <r>
    <n v="1843"/>
    <s v="CA-2015-135391"/>
    <d v="2015-09-02T00:00:00"/>
    <d v="2015-02-11T00:00:00"/>
    <s v="Second Class"/>
    <s v="FA-14230"/>
    <x v="135"/>
    <s v="Corporate"/>
    <s v="United States"/>
    <s v="San Antonio"/>
    <s v="Texas"/>
    <n v="78207"/>
    <x v="2"/>
    <s v="OFF-LA-10001074"/>
    <x v="1"/>
    <x v="2"/>
    <s v="Round Specialty Laser Printer Labels"/>
    <n v="40.095999999999997"/>
    <n v="4"/>
    <n v="0.2"/>
    <n v="13.532400000000001"/>
    <n v="0.33750000000000008"/>
    <s v="Small"/>
    <x v="1"/>
    <x v="3"/>
  </r>
  <r>
    <n v="1844"/>
    <s v="CA-2015-135391"/>
    <d v="2015-09-02T00:00:00"/>
    <d v="2015-02-11T00:00:00"/>
    <s v="Second Class"/>
    <s v="FA-14230"/>
    <x v="135"/>
    <s v="Corporate"/>
    <s v="United States"/>
    <s v="San Antonio"/>
    <s v="Texas"/>
    <n v="78207"/>
    <x v="2"/>
    <s v="FUR-FU-10001986"/>
    <x v="0"/>
    <x v="5"/>
    <s v="Dana Fluorescent Magnifying Lamp, White, 36&quot;"/>
    <n v="40.783999999999999"/>
    <n v="2"/>
    <n v="0.6"/>
    <n v="-30.588000000000001"/>
    <n v="-0.75"/>
    <s v="Small"/>
    <x v="1"/>
    <x v="3"/>
  </r>
  <r>
    <n v="1845"/>
    <s v="US-2017-113852"/>
    <d v="2017-07-29T00:00:00"/>
    <d v="2017-08-02T00:00:00"/>
    <s v="Standard Class"/>
    <s v="GW-14605"/>
    <x v="543"/>
    <s v="Consumer"/>
    <s v="United States"/>
    <s v="Seattle"/>
    <s v="Washington"/>
    <n v="98115"/>
    <x v="1"/>
    <s v="TEC-AC-10003027"/>
    <x v="2"/>
    <x v="11"/>
    <s v="Imation 8GB Mini TravelDrive USB 2.0 Flash Drive"/>
    <n v="90.57"/>
    <n v="3"/>
    <n v="0"/>
    <n v="11.774100000000001"/>
    <n v="0.13"/>
    <s v="Small"/>
    <x v="3"/>
    <x v="6"/>
  </r>
  <r>
    <n v="1846"/>
    <s v="US-2017-158512"/>
    <d v="2017-12-01T00:00:00"/>
    <d v="2017-01-17T00:00:00"/>
    <s v="Second Class"/>
    <s v="DA-13450"/>
    <x v="526"/>
    <s v="Home Office"/>
    <s v="United States"/>
    <s v="Washington"/>
    <s v="District of Columbia"/>
    <n v="20016"/>
    <x v="3"/>
    <s v="OFF-PA-10001804"/>
    <x v="1"/>
    <x v="10"/>
    <s v="Xerox 195"/>
    <n v="40.08"/>
    <n v="6"/>
    <n v="0"/>
    <n v="19.238399999999999"/>
    <n v="0.48"/>
    <s v="Small"/>
    <x v="3"/>
    <x v="1"/>
  </r>
  <r>
    <n v="1847"/>
    <s v="US-2017-158512"/>
    <d v="2017-12-01T00:00:00"/>
    <d v="2017-01-17T00:00:00"/>
    <s v="Second Class"/>
    <s v="DA-13450"/>
    <x v="526"/>
    <s v="Home Office"/>
    <s v="United States"/>
    <s v="Washington"/>
    <s v="District of Columbia"/>
    <n v="20016"/>
    <x v="3"/>
    <s v="FUR-FU-10004973"/>
    <x v="0"/>
    <x v="5"/>
    <s v="Flat Face Poster Frame"/>
    <n v="37.68"/>
    <n v="2"/>
    <n v="0"/>
    <n v="15.8256"/>
    <n v="0.42"/>
    <s v="Small"/>
    <x v="3"/>
    <x v="1"/>
  </r>
  <r>
    <n v="1848"/>
    <s v="CA-2017-128370"/>
    <d v="2017-10-09T00:00:00"/>
    <d v="2017-09-10T00:00:00"/>
    <s v="Same Day"/>
    <s v="FH-14275"/>
    <x v="395"/>
    <s v="Corporate"/>
    <s v="United States"/>
    <s v="Los Angeles"/>
    <s v="California"/>
    <n v="90004"/>
    <x v="1"/>
    <s v="FUR-CH-10002602"/>
    <x v="0"/>
    <x v="1"/>
    <s v="DMI Arturo Collection Mission-style Design Wood Chair"/>
    <n v="362.35199999999998"/>
    <n v="3"/>
    <n v="0.2"/>
    <n v="27.176400000000001"/>
    <n v="7.5000000000000011E-2"/>
    <s v="Medium"/>
    <x v="3"/>
    <x v="8"/>
  </r>
  <r>
    <n v="1849"/>
    <s v="CA-2017-128370"/>
    <d v="2017-10-09T00:00:00"/>
    <d v="2017-09-10T00:00:00"/>
    <s v="Same Day"/>
    <s v="FH-14275"/>
    <x v="395"/>
    <s v="Corporate"/>
    <s v="United States"/>
    <s v="Los Angeles"/>
    <s v="California"/>
    <n v="90004"/>
    <x v="1"/>
    <s v="OFF-BI-10004140"/>
    <x v="1"/>
    <x v="8"/>
    <s v="Avery Non-Stick Binders"/>
    <n v="7.1840000000000002"/>
    <n v="2"/>
    <n v="0.2"/>
    <n v="2.2450000000000001"/>
    <n v="0.3125"/>
    <s v="Small"/>
    <x v="3"/>
    <x v="8"/>
  </r>
  <r>
    <n v="1850"/>
    <s v="CA-2015-160472"/>
    <d v="2015-07-20T00:00:00"/>
    <d v="2015-07-25T00:00:00"/>
    <s v="Second Class"/>
    <s v="RK-19300"/>
    <x v="343"/>
    <s v="Consumer"/>
    <s v="United States"/>
    <s v="South Bend"/>
    <s v="Indiana"/>
    <n v="46614"/>
    <x v="2"/>
    <s v="OFF-ST-10000464"/>
    <x v="1"/>
    <x v="4"/>
    <s v="Multi-Use Personal File Cart and Caster Set, Three Stacking Bins"/>
    <n v="34.76"/>
    <n v="1"/>
    <n v="0"/>
    <n v="9.7327999999999992"/>
    <n v="0.27999999999999997"/>
    <s v="Small"/>
    <x v="1"/>
    <x v="6"/>
  </r>
  <r>
    <n v="1851"/>
    <s v="CA-2015-160472"/>
    <d v="2015-07-20T00:00:00"/>
    <d v="2015-07-25T00:00:00"/>
    <s v="Second Class"/>
    <s v="RK-19300"/>
    <x v="343"/>
    <s v="Consumer"/>
    <s v="United States"/>
    <s v="South Bend"/>
    <s v="Indiana"/>
    <n v="46614"/>
    <x v="2"/>
    <s v="TEC-AC-10002253"/>
    <x v="2"/>
    <x v="11"/>
    <s v="Imation Bio 8GB USB Flash Drive Imation Corp"/>
    <n v="831.2"/>
    <n v="5"/>
    <n v="0"/>
    <n v="124.68"/>
    <n v="0.15"/>
    <s v="Large"/>
    <x v="1"/>
    <x v="6"/>
  </r>
  <r>
    <n v="1852"/>
    <s v="CA-2015-160472"/>
    <d v="2015-07-20T00:00:00"/>
    <d v="2015-07-25T00:00:00"/>
    <s v="Second Class"/>
    <s v="RK-19300"/>
    <x v="343"/>
    <s v="Consumer"/>
    <s v="United States"/>
    <s v="South Bend"/>
    <s v="Indiana"/>
    <n v="46614"/>
    <x v="2"/>
    <s v="OFF-PA-10000528"/>
    <x v="1"/>
    <x v="10"/>
    <s v="Xerox 1981"/>
    <n v="26.4"/>
    <n v="5"/>
    <n v="0"/>
    <n v="11.88"/>
    <n v="0.45000000000000007"/>
    <s v="Small"/>
    <x v="1"/>
    <x v="6"/>
  </r>
  <r>
    <n v="1853"/>
    <s v="CA-2015-160472"/>
    <d v="2015-07-20T00:00:00"/>
    <d v="2015-07-25T00:00:00"/>
    <s v="Second Class"/>
    <s v="RK-19300"/>
    <x v="343"/>
    <s v="Consumer"/>
    <s v="United States"/>
    <s v="South Bend"/>
    <s v="Indiana"/>
    <n v="46614"/>
    <x v="2"/>
    <s v="OFF-EN-10000483"/>
    <x v="1"/>
    <x v="12"/>
    <s v="White Envelopes, White Envelopes with Clear Poly Window"/>
    <n v="106.75"/>
    <n v="7"/>
    <n v="0"/>
    <n v="49.104999999999997"/>
    <n v="0.45999999999999996"/>
    <s v="Medium"/>
    <x v="1"/>
    <x v="6"/>
  </r>
  <r>
    <n v="1854"/>
    <s v="CA-2015-160472"/>
    <d v="2015-07-20T00:00:00"/>
    <d v="2015-07-25T00:00:00"/>
    <s v="Second Class"/>
    <s v="RK-19300"/>
    <x v="343"/>
    <s v="Consumer"/>
    <s v="United States"/>
    <s v="South Bend"/>
    <s v="Indiana"/>
    <n v="46614"/>
    <x v="2"/>
    <s v="OFF-PA-10003129"/>
    <x v="1"/>
    <x v="10"/>
    <s v="Tops White Computer Printout Paper"/>
    <n v="97.82"/>
    <n v="2"/>
    <n v="0"/>
    <n v="45.9754"/>
    <n v="0.47000000000000003"/>
    <s v="Small"/>
    <x v="1"/>
    <x v="6"/>
  </r>
  <r>
    <n v="1855"/>
    <s v="CA-2015-160472"/>
    <d v="2015-07-20T00:00:00"/>
    <d v="2015-07-25T00:00:00"/>
    <s v="Second Class"/>
    <s v="RK-19300"/>
    <x v="343"/>
    <s v="Consumer"/>
    <s v="United States"/>
    <s v="South Bend"/>
    <s v="Indiana"/>
    <n v="46614"/>
    <x v="2"/>
    <s v="OFF-ST-10003442"/>
    <x v="1"/>
    <x v="4"/>
    <s v="Eldon Portable Mobile Manager"/>
    <n v="141.4"/>
    <n v="5"/>
    <n v="0"/>
    <n v="38.177999999999997"/>
    <n v="0.26999999999999996"/>
    <s v="Medium"/>
    <x v="1"/>
    <x v="6"/>
  </r>
  <r>
    <n v="1856"/>
    <s v="CA-2014-114643"/>
    <d v="2014-06-13T00:00:00"/>
    <d v="2014-06-17T00:00:00"/>
    <s v="Standard Class"/>
    <s v="FM-14215"/>
    <x v="524"/>
    <s v="Corporate"/>
    <s v="United States"/>
    <s v="Los Angeles"/>
    <s v="California"/>
    <n v="90032"/>
    <x v="1"/>
    <s v="OFF-AR-10003631"/>
    <x v="1"/>
    <x v="6"/>
    <s v="Staples in misc. colors"/>
    <n v="14.52"/>
    <n v="3"/>
    <n v="0"/>
    <n v="4.7915999999999999"/>
    <n v="0.33"/>
    <s v="Small"/>
    <x v="2"/>
    <x v="9"/>
  </r>
  <r>
    <n v="1857"/>
    <s v="US-2017-158218"/>
    <d v="2017-12-05T00:00:00"/>
    <d v="2017-05-15T00:00:00"/>
    <s v="Second Class"/>
    <s v="AC-10420"/>
    <x v="141"/>
    <s v="Corporate"/>
    <s v="United States"/>
    <s v="Houston"/>
    <s v="Texas"/>
    <n v="77041"/>
    <x v="2"/>
    <s v="OFF-ST-10000563"/>
    <x v="1"/>
    <x v="4"/>
    <s v="Fellowes Bankers Box Stor/Drawer Steel Plus"/>
    <n v="127.92"/>
    <n v="5"/>
    <n v="0.2"/>
    <n v="-15.99"/>
    <n v="-0.125"/>
    <s v="Medium"/>
    <x v="3"/>
    <x v="1"/>
  </r>
  <r>
    <n v="1858"/>
    <s v="US-2017-158218"/>
    <d v="2017-12-05T00:00:00"/>
    <d v="2017-05-15T00:00:00"/>
    <s v="Second Class"/>
    <s v="AC-10420"/>
    <x v="141"/>
    <s v="Corporate"/>
    <s v="United States"/>
    <s v="Houston"/>
    <s v="Texas"/>
    <n v="77041"/>
    <x v="2"/>
    <s v="OFF-BI-10002133"/>
    <x v="1"/>
    <x v="8"/>
    <s v="Wilson Jones Elliptical Ring 3 1/2&quot; Capacity Binders, 800 sheets"/>
    <n v="34.24"/>
    <n v="4"/>
    <n v="0.8"/>
    <n v="-53.072000000000003"/>
    <n v="-1.55"/>
    <s v="Small"/>
    <x v="3"/>
    <x v="1"/>
  </r>
  <r>
    <n v="1859"/>
    <s v="CA-2015-121608"/>
    <d v="2015-03-09T00:00:00"/>
    <d v="2015-09-05T00:00:00"/>
    <s v="First Class"/>
    <s v="JB-15400"/>
    <x v="80"/>
    <s v="Corporate"/>
    <s v="United States"/>
    <s v="Bristol"/>
    <s v="Connecticut"/>
    <n v="6010"/>
    <x v="3"/>
    <s v="OFF-AP-10002311"/>
    <x v="1"/>
    <x v="9"/>
    <s v="Holmes Replacement Filter for HEPA Air Cleaner, Very Large Room, HEPA Filter"/>
    <n v="137.62"/>
    <n v="2"/>
    <n v="0"/>
    <n v="60.552799999999998"/>
    <n v="0.43999999999999995"/>
    <s v="Medium"/>
    <x v="1"/>
    <x v="10"/>
  </r>
  <r>
    <n v="1860"/>
    <s v="CA-2015-121608"/>
    <d v="2015-03-09T00:00:00"/>
    <d v="2015-09-05T00:00:00"/>
    <s v="First Class"/>
    <s v="JB-15400"/>
    <x v="80"/>
    <s v="Corporate"/>
    <s v="United States"/>
    <s v="Bristol"/>
    <s v="Connecticut"/>
    <n v="6010"/>
    <x v="3"/>
    <s v="TEC-PH-10004959"/>
    <x v="2"/>
    <x v="7"/>
    <s v="Classic Ivory Antique Telephone ZL1810"/>
    <n v="100.49"/>
    <n v="1"/>
    <n v="0"/>
    <n v="25.122499999999999"/>
    <n v="0.25"/>
    <s v="Medium"/>
    <x v="1"/>
    <x v="10"/>
  </r>
  <r>
    <n v="1861"/>
    <s v="US-2017-121251"/>
    <d v="2017-03-26T00:00:00"/>
    <d v="2017-03-27T00:00:00"/>
    <s v="First Class"/>
    <s v="GM-14440"/>
    <x v="306"/>
    <s v="Consumer"/>
    <s v="United States"/>
    <s v="New York City"/>
    <s v="New York"/>
    <n v="10009"/>
    <x v="3"/>
    <s v="FUR-BO-10001918"/>
    <x v="0"/>
    <x v="0"/>
    <s v="Sauder Forest Hills Library with Doors, Woodland Oak Finish"/>
    <n v="257.56799999999998"/>
    <n v="2"/>
    <n v="0.2"/>
    <n v="-28.976400000000002"/>
    <n v="-0.11250000000000002"/>
    <s v="Medium"/>
    <x v="3"/>
    <x v="10"/>
  </r>
  <r>
    <n v="1862"/>
    <s v="US-2017-121251"/>
    <d v="2017-03-26T00:00:00"/>
    <d v="2017-03-27T00:00:00"/>
    <s v="First Class"/>
    <s v="GM-14440"/>
    <x v="306"/>
    <s v="Consumer"/>
    <s v="United States"/>
    <s v="New York City"/>
    <s v="New York"/>
    <n v="10009"/>
    <x v="3"/>
    <s v="TEC-PH-10004896"/>
    <x v="2"/>
    <x v="7"/>
    <s v="Nokia Lumia 521 (T-Mobile)"/>
    <n v="119.96"/>
    <n v="4"/>
    <n v="0"/>
    <n v="33.588799999999999"/>
    <n v="0.28000000000000003"/>
    <s v="Medium"/>
    <x v="3"/>
    <x v="10"/>
  </r>
  <r>
    <n v="1863"/>
    <s v="CA-2014-151078"/>
    <d v="2014-12-11T00:00:00"/>
    <d v="2014-11-12T00:00:00"/>
    <s v="Same Day"/>
    <s v="RF-19840"/>
    <x v="167"/>
    <s v="Consumer"/>
    <s v="United States"/>
    <s v="San Antonio"/>
    <s v="Texas"/>
    <n v="78207"/>
    <x v="2"/>
    <s v="OFF-ST-10001328"/>
    <x v="1"/>
    <x v="4"/>
    <s v="Personal Filing Tote with Lid, Black/Gray"/>
    <n v="49.631999999999998"/>
    <n v="4"/>
    <n v="0.2"/>
    <n v="4.9631999999999996"/>
    <n v="9.9999999999999992E-2"/>
    <s v="Small"/>
    <x v="2"/>
    <x v="1"/>
  </r>
  <r>
    <n v="1864"/>
    <s v="US-2016-100839"/>
    <d v="2016-10-13T00:00:00"/>
    <d v="2016-10-17T00:00:00"/>
    <s v="Standard Class"/>
    <s v="NC-18625"/>
    <x v="544"/>
    <s v="Corporate"/>
    <s v="United States"/>
    <s v="Aurora"/>
    <s v="Colorado"/>
    <n v="80013"/>
    <x v="1"/>
    <s v="FUR-TA-10004575"/>
    <x v="0"/>
    <x v="3"/>
    <s v="Hon 5100 Series Wood Tables"/>
    <n v="727.45"/>
    <n v="5"/>
    <n v="0.5"/>
    <n v="-465.56799999999998"/>
    <n v="-0.6399999999999999"/>
    <s v="Large"/>
    <x v="0"/>
    <x v="8"/>
  </r>
  <r>
    <n v="1865"/>
    <s v="US-2016-100839"/>
    <d v="2016-10-13T00:00:00"/>
    <d v="2016-10-17T00:00:00"/>
    <s v="Standard Class"/>
    <s v="NC-18625"/>
    <x v="544"/>
    <s v="Corporate"/>
    <s v="United States"/>
    <s v="Aurora"/>
    <s v="Colorado"/>
    <n v="80013"/>
    <x v="1"/>
    <s v="FUR-FU-10001617"/>
    <x v="0"/>
    <x v="5"/>
    <s v="Executive Impressions 8-1/2&quot; Career Panel/Partition Cubicle Clock"/>
    <n v="24.96"/>
    <n v="3"/>
    <n v="0.2"/>
    <n v="4.3680000000000003"/>
    <n v="0.17500000000000002"/>
    <s v="Small"/>
    <x v="0"/>
    <x v="8"/>
  </r>
  <r>
    <n v="1866"/>
    <s v="US-2017-116659"/>
    <d v="2017-12-11T00:00:00"/>
    <d v="2017-11-12T00:00:00"/>
    <s v="Same Day"/>
    <s v="NG-18355"/>
    <x v="243"/>
    <s v="Corporate"/>
    <s v="United States"/>
    <s v="Newark"/>
    <s v="Ohio"/>
    <n v="43055"/>
    <x v="3"/>
    <s v="TEC-PH-10002824"/>
    <x v="2"/>
    <x v="7"/>
    <s v="Jabra SPEAK 410 Multidevice Speakerphone"/>
    <n v="370.78199999999998"/>
    <n v="3"/>
    <n v="0.4"/>
    <n v="-92.695499999999996"/>
    <n v="-0.25"/>
    <s v="Medium"/>
    <x v="3"/>
    <x v="1"/>
  </r>
  <r>
    <n v="1867"/>
    <s v="CA-2017-118857"/>
    <d v="2017-04-15T00:00:00"/>
    <d v="2017-04-18T00:00:00"/>
    <s v="First Class"/>
    <s v="AH-10075"/>
    <x v="340"/>
    <s v="Corporate"/>
    <s v="United States"/>
    <s v="Henderson"/>
    <s v="Nevada"/>
    <n v="89015"/>
    <x v="1"/>
    <s v="FUR-FU-10004460"/>
    <x v="0"/>
    <x v="5"/>
    <s v="Howard Miller 12&quot; Round Wall Clock"/>
    <n v="196.45"/>
    <n v="5"/>
    <n v="0"/>
    <n v="70.721999999999994"/>
    <n v="0.36"/>
    <s v="Medium"/>
    <x v="3"/>
    <x v="4"/>
  </r>
  <r>
    <n v="1868"/>
    <s v="CA-2015-127110"/>
    <d v="2015-06-25T00:00:00"/>
    <d v="2015-07-01T00:00:00"/>
    <s v="Standard Class"/>
    <s v="CH-12070"/>
    <x v="539"/>
    <s v="Home Office"/>
    <s v="United States"/>
    <s v="Philadelphia"/>
    <s v="Pennsylvania"/>
    <n v="19143"/>
    <x v="3"/>
    <s v="OFF-PA-10003309"/>
    <x v="1"/>
    <x v="10"/>
    <s v="Xerox 211"/>
    <n v="31.103999999999999"/>
    <n v="6"/>
    <n v="0.2"/>
    <n v="10.8864"/>
    <n v="0.35000000000000003"/>
    <s v="Small"/>
    <x v="1"/>
    <x v="9"/>
  </r>
  <r>
    <n v="1869"/>
    <s v="CA-2015-127110"/>
    <d v="2015-06-25T00:00:00"/>
    <d v="2015-07-01T00:00:00"/>
    <s v="Standard Class"/>
    <s v="CH-12070"/>
    <x v="539"/>
    <s v="Home Office"/>
    <s v="United States"/>
    <s v="Philadelphia"/>
    <s v="Pennsylvania"/>
    <n v="19143"/>
    <x v="3"/>
    <s v="OFF-ST-10002554"/>
    <x v="1"/>
    <x v="4"/>
    <s v="Tennsco Industrial Shelving"/>
    <n v="78.256"/>
    <n v="2"/>
    <n v="0.2"/>
    <n v="-17.607600000000001"/>
    <n v="-0.22500000000000001"/>
    <s v="Small"/>
    <x v="1"/>
    <x v="9"/>
  </r>
  <r>
    <n v="1870"/>
    <s v="CA-2016-148201"/>
    <d v="2016-08-26T00:00:00"/>
    <d v="2016-08-29T00:00:00"/>
    <s v="Second Class"/>
    <s v="CC-12145"/>
    <x v="230"/>
    <s v="Consumer"/>
    <s v="United States"/>
    <s v="Seattle"/>
    <s v="Washington"/>
    <n v="98103"/>
    <x v="1"/>
    <s v="OFF-PA-10000019"/>
    <x v="1"/>
    <x v="10"/>
    <s v="Xerox 1931"/>
    <n v="6.48"/>
    <n v="1"/>
    <n v="0"/>
    <n v="3.1103999999999998"/>
    <n v="0.47999999999999993"/>
    <s v="Small"/>
    <x v="0"/>
    <x v="0"/>
  </r>
  <r>
    <n v="1871"/>
    <s v="CA-2014-116932"/>
    <d v="2014-07-21T00:00:00"/>
    <d v="2014-07-25T00:00:00"/>
    <s v="Standard Class"/>
    <s v="ME-18010"/>
    <x v="545"/>
    <s v="Corporate"/>
    <s v="United States"/>
    <s v="San Francisco"/>
    <s v="California"/>
    <n v="94122"/>
    <x v="1"/>
    <s v="OFF-AR-10002067"/>
    <x v="1"/>
    <x v="6"/>
    <s v="Newell 334"/>
    <n v="99.2"/>
    <n v="5"/>
    <n v="0"/>
    <n v="25.792000000000002"/>
    <n v="0.26"/>
    <s v="Small"/>
    <x v="2"/>
    <x v="6"/>
  </r>
  <r>
    <n v="1872"/>
    <s v="CA-2014-116932"/>
    <d v="2014-07-21T00:00:00"/>
    <d v="2014-07-25T00:00:00"/>
    <s v="Standard Class"/>
    <s v="ME-18010"/>
    <x v="545"/>
    <s v="Corporate"/>
    <s v="United States"/>
    <s v="San Francisco"/>
    <s v="California"/>
    <n v="94122"/>
    <x v="1"/>
    <s v="FUR-CH-10001215"/>
    <x v="0"/>
    <x v="1"/>
    <s v="Global Troy Executive Leather Low-Back Tilter"/>
    <n v="801.56799999999998"/>
    <n v="2"/>
    <n v="0.2"/>
    <n v="50.097999999999999"/>
    <n v="6.25E-2"/>
    <s v="Large"/>
    <x v="2"/>
    <x v="6"/>
  </r>
  <r>
    <n v="1873"/>
    <s v="CA-2014-116932"/>
    <d v="2014-07-21T00:00:00"/>
    <d v="2014-07-25T00:00:00"/>
    <s v="Standard Class"/>
    <s v="ME-18010"/>
    <x v="545"/>
    <s v="Corporate"/>
    <s v="United States"/>
    <s v="San Francisco"/>
    <s v="California"/>
    <n v="94122"/>
    <x v="1"/>
    <s v="FUR-TA-10004175"/>
    <x v="0"/>
    <x v="3"/>
    <s v="Hon 30&quot; x 60&quot; Table with Locking Drawer"/>
    <n v="272.84800000000001"/>
    <n v="1"/>
    <n v="0.2"/>
    <n v="27.284800000000001"/>
    <n v="9.9999999999999992E-2"/>
    <s v="Medium"/>
    <x v="2"/>
    <x v="6"/>
  </r>
  <r>
    <n v="1874"/>
    <s v="CA-2017-142888"/>
    <d v="2017-11-21T00:00:00"/>
    <d v="2017-11-25T00:00:00"/>
    <s v="Standard Class"/>
    <s v="BP-11230"/>
    <x v="546"/>
    <s v="Consumer"/>
    <s v="United States"/>
    <s v="Spokane"/>
    <s v="Washington"/>
    <n v="99207"/>
    <x v="1"/>
    <s v="FUR-TA-10004767"/>
    <x v="0"/>
    <x v="3"/>
    <s v="Safco Drafting Table"/>
    <n v="70.98"/>
    <n v="1"/>
    <n v="0"/>
    <n v="20.584199999999999"/>
    <n v="0.28999999999999998"/>
    <s v="Small"/>
    <x v="3"/>
    <x v="2"/>
  </r>
  <r>
    <n v="1875"/>
    <s v="CA-2014-147914"/>
    <d v="2014-04-06T00:00:00"/>
    <d v="2014-06-09T00:00:00"/>
    <s v="Standard Class"/>
    <s v="MP-17470"/>
    <x v="88"/>
    <s v="Home Office"/>
    <s v="United States"/>
    <s v="Columbus"/>
    <s v="Ohio"/>
    <n v="43229"/>
    <x v="3"/>
    <s v="OFF-PA-10001685"/>
    <x v="1"/>
    <x v="10"/>
    <s v="Easy-staple paper"/>
    <n v="16.224"/>
    <n v="2"/>
    <n v="0.2"/>
    <n v="5.8811999999999998"/>
    <n v="0.36249999999999999"/>
    <s v="Small"/>
    <x v="2"/>
    <x v="4"/>
  </r>
  <r>
    <n v="1876"/>
    <s v="US-2016-112977"/>
    <d v="2016-10-03T00:00:00"/>
    <d v="2016-03-16T00:00:00"/>
    <s v="Standard Class"/>
    <s v="CJ-12010"/>
    <x v="170"/>
    <s v="Consumer"/>
    <s v="United States"/>
    <s v="Long Beach"/>
    <s v="New York"/>
    <n v="11561"/>
    <x v="3"/>
    <s v="FUR-BO-10003272"/>
    <x v="0"/>
    <x v="0"/>
    <s v="O'Sullivan Living Dimensions 5-Shelf Bookcases"/>
    <n v="176.78399999999999"/>
    <n v="1"/>
    <n v="0.2"/>
    <n v="-22.097999999999999"/>
    <n v="-0.125"/>
    <s v="Medium"/>
    <x v="0"/>
    <x v="8"/>
  </r>
  <r>
    <n v="1877"/>
    <s v="CA-2017-112039"/>
    <d v="2017-03-25T00:00:00"/>
    <d v="2017-03-29T00:00:00"/>
    <s v="Standard Class"/>
    <s v="JC-15775"/>
    <x v="547"/>
    <s v="Consumer"/>
    <s v="United States"/>
    <s v="San Antonio"/>
    <s v="Texas"/>
    <n v="78207"/>
    <x v="2"/>
    <s v="TEC-PH-10000984"/>
    <x v="2"/>
    <x v="7"/>
    <s v="Panasonic KX-TG9471B"/>
    <n v="470.37599999999998"/>
    <n v="3"/>
    <n v="0.2"/>
    <n v="47.037599999999998"/>
    <n v="0.1"/>
    <s v="Medium"/>
    <x v="3"/>
    <x v="10"/>
  </r>
  <r>
    <n v="1878"/>
    <s v="CA-2017-118885"/>
    <d v="2017-12-29T00:00:00"/>
    <d v="2018-01-02T00:00:00"/>
    <s v="Standard Class"/>
    <s v="JG-15160"/>
    <x v="506"/>
    <s v="Consumer"/>
    <s v="United States"/>
    <s v="Los Angeles"/>
    <s v="California"/>
    <n v="90049"/>
    <x v="1"/>
    <s v="FUR-CH-10002880"/>
    <x v="0"/>
    <x v="1"/>
    <s v="Global High-Back Leather Tilter, Burgundy"/>
    <n v="393.56799999999998"/>
    <n v="4"/>
    <n v="0.2"/>
    <n v="-44.276400000000002"/>
    <n v="-0.11250000000000002"/>
    <s v="Medium"/>
    <x v="3"/>
    <x v="1"/>
  </r>
  <r>
    <n v="1879"/>
    <s v="CA-2017-118885"/>
    <d v="2017-12-29T00:00:00"/>
    <d v="2018-01-02T00:00:00"/>
    <s v="Standard Class"/>
    <s v="JG-15160"/>
    <x v="506"/>
    <s v="Consumer"/>
    <s v="United States"/>
    <s v="Los Angeles"/>
    <s v="California"/>
    <n v="90049"/>
    <x v="1"/>
    <s v="TEC-PH-10002563"/>
    <x v="2"/>
    <x v="7"/>
    <s v="Adtran 1202752G1"/>
    <n v="302.37599999999998"/>
    <n v="3"/>
    <n v="0.2"/>
    <n v="22.6782"/>
    <n v="7.5000000000000011E-2"/>
    <s v="Medium"/>
    <x v="3"/>
    <x v="1"/>
  </r>
  <r>
    <n v="1880"/>
    <s v="US-2017-166611"/>
    <d v="2017-03-28T00:00:00"/>
    <d v="2017-04-02T00:00:00"/>
    <s v="Standard Class"/>
    <s v="CK-12760"/>
    <x v="316"/>
    <s v="Corporate"/>
    <s v="United States"/>
    <s v="Jacksonville"/>
    <s v="Florida"/>
    <n v="32216"/>
    <x v="0"/>
    <s v="OFF-BI-10001191"/>
    <x v="1"/>
    <x v="8"/>
    <s v="Canvas Sectional Post Binders"/>
    <n v="68.742000000000004"/>
    <n v="9"/>
    <n v="0.7"/>
    <n v="-48.119399999999999"/>
    <n v="-0.7"/>
    <s v="Small"/>
    <x v="3"/>
    <x v="10"/>
  </r>
  <r>
    <n v="1881"/>
    <s v="CA-2015-109512"/>
    <d v="2015-05-03T00:00:00"/>
    <d v="2015-03-05T00:00:00"/>
    <s v="Same Day"/>
    <s v="LF-17185"/>
    <x v="166"/>
    <s v="Consumer"/>
    <s v="United States"/>
    <s v="New York City"/>
    <s v="New York"/>
    <n v="10011"/>
    <x v="3"/>
    <s v="OFF-EN-10002621"/>
    <x v="1"/>
    <x v="12"/>
    <s v="Staple envelope"/>
    <n v="29.34"/>
    <n v="3"/>
    <n v="0"/>
    <n v="14.67"/>
    <n v="0.5"/>
    <s v="Small"/>
    <x v="1"/>
    <x v="5"/>
  </r>
  <r>
    <n v="1882"/>
    <s v="CA-2015-109512"/>
    <d v="2015-05-03T00:00:00"/>
    <d v="2015-03-05T00:00:00"/>
    <s v="Same Day"/>
    <s v="LF-17185"/>
    <x v="166"/>
    <s v="Consumer"/>
    <s v="United States"/>
    <s v="New York City"/>
    <s v="New York"/>
    <n v="10011"/>
    <x v="3"/>
    <s v="FUR-CH-10001146"/>
    <x v="0"/>
    <x v="1"/>
    <s v="Global Value Mid-Back Manager's Chair, Gray"/>
    <n v="383.60700000000003"/>
    <n v="7"/>
    <n v="0.1"/>
    <n v="63.9345"/>
    <n v="0.16666666666666666"/>
    <s v="Medium"/>
    <x v="1"/>
    <x v="5"/>
  </r>
  <r>
    <n v="1883"/>
    <s v="CA-2015-109512"/>
    <d v="2015-05-03T00:00:00"/>
    <d v="2015-03-05T00:00:00"/>
    <s v="Same Day"/>
    <s v="LF-17185"/>
    <x v="166"/>
    <s v="Consumer"/>
    <s v="United States"/>
    <s v="New York City"/>
    <s v="New York"/>
    <n v="10011"/>
    <x v="3"/>
    <s v="OFF-ST-10000689"/>
    <x v="1"/>
    <x v="4"/>
    <s v="Fellowes Strictly Business Drawer File, Letter/Legal Size"/>
    <n v="563.4"/>
    <n v="4"/>
    <n v="0"/>
    <n v="67.608000000000004"/>
    <n v="0.12000000000000001"/>
    <s v="Large"/>
    <x v="1"/>
    <x v="5"/>
  </r>
  <r>
    <n v="1884"/>
    <s v="CA-2016-118570"/>
    <d v="2016-11-13T00:00:00"/>
    <d v="2016-11-17T00:00:00"/>
    <s v="Standard Class"/>
    <s v="CC-12430"/>
    <x v="254"/>
    <s v="Home Office"/>
    <s v="United States"/>
    <s v="Philadelphia"/>
    <s v="Pennsylvania"/>
    <n v="19143"/>
    <x v="3"/>
    <s v="OFF-PA-10001289"/>
    <x v="1"/>
    <x v="10"/>
    <s v="White Computer Printout Paper by Universal"/>
    <n v="217.05600000000001"/>
    <n v="7"/>
    <n v="0.2"/>
    <n v="78.6828"/>
    <n v="0.36249999999999999"/>
    <s v="Medium"/>
    <x v="0"/>
    <x v="2"/>
  </r>
  <r>
    <n v="1885"/>
    <s v="CA-2017-154718"/>
    <d v="2017-01-19T00:00:00"/>
    <d v="2017-01-23T00:00:00"/>
    <s v="Second Class"/>
    <s v="DL-12865"/>
    <x v="297"/>
    <s v="Consumer"/>
    <s v="United States"/>
    <s v="Keller"/>
    <s v="Texas"/>
    <n v="76248"/>
    <x v="2"/>
    <s v="OFF-LA-10003714"/>
    <x v="1"/>
    <x v="2"/>
    <s v="Avery 510"/>
    <n v="6"/>
    <n v="2"/>
    <n v="0.2"/>
    <n v="2.1"/>
    <n v="0.35000000000000003"/>
    <s v="Small"/>
    <x v="3"/>
    <x v="7"/>
  </r>
  <r>
    <n v="1886"/>
    <s v="CA-2016-147578"/>
    <d v="2016-04-22T00:00:00"/>
    <d v="2016-04-26T00:00:00"/>
    <s v="Second Class"/>
    <s v="PG-18895"/>
    <x v="38"/>
    <s v="Consumer"/>
    <s v="United States"/>
    <s v="San Francisco"/>
    <s v="California"/>
    <n v="94122"/>
    <x v="1"/>
    <s v="FUR-FU-10001889"/>
    <x v="0"/>
    <x v="5"/>
    <s v="Ultra Door Pull Handle"/>
    <n v="31.56"/>
    <n v="3"/>
    <n v="0"/>
    <n v="10.4148"/>
    <n v="0.33"/>
    <s v="Small"/>
    <x v="0"/>
    <x v="4"/>
  </r>
  <r>
    <n v="1887"/>
    <s v="CA-2014-140165"/>
    <d v="2014-05-13T00:00:00"/>
    <d v="2014-05-15T00:00:00"/>
    <s v="First Class"/>
    <s v="EH-14005"/>
    <x v="382"/>
    <s v="Home Office"/>
    <s v="United States"/>
    <s v="Hialeah"/>
    <s v="Florida"/>
    <n v="33012"/>
    <x v="0"/>
    <s v="OFF-FA-10002815"/>
    <x v="1"/>
    <x v="13"/>
    <s v="Staples"/>
    <n v="7.1040000000000001"/>
    <n v="2"/>
    <n v="0.2"/>
    <n v="2.3976000000000002"/>
    <n v="0.33750000000000002"/>
    <s v="Small"/>
    <x v="2"/>
    <x v="5"/>
  </r>
  <r>
    <n v="1888"/>
    <s v="CA-2014-140165"/>
    <d v="2014-05-13T00:00:00"/>
    <d v="2014-05-15T00:00:00"/>
    <s v="First Class"/>
    <s v="EH-14005"/>
    <x v="382"/>
    <s v="Home Office"/>
    <s v="United States"/>
    <s v="Hialeah"/>
    <s v="Florida"/>
    <n v="33012"/>
    <x v="0"/>
    <s v="OFF-BI-10004519"/>
    <x v="1"/>
    <x v="8"/>
    <s v="GBC DocuBind P100 Manual Binding Machine"/>
    <n v="398.35199999999998"/>
    <n v="8"/>
    <n v="0.7"/>
    <n v="-331.96"/>
    <n v="-0.83333333333333337"/>
    <s v="Medium"/>
    <x v="2"/>
    <x v="5"/>
  </r>
  <r>
    <n v="1889"/>
    <s v="CA-2014-142587"/>
    <d v="2014-10-21T00:00:00"/>
    <d v="2014-10-22T00:00:00"/>
    <s v="First Class"/>
    <s v="TB-21520"/>
    <x v="14"/>
    <s v="Consumer"/>
    <s v="United States"/>
    <s v="Fairfield"/>
    <s v="Ohio"/>
    <n v="45014"/>
    <x v="3"/>
    <s v="OFF-AP-10004708"/>
    <x v="1"/>
    <x v="9"/>
    <s v="Fellowes Superior 10 Outlet Split Surge Protector"/>
    <n v="121.792"/>
    <n v="4"/>
    <n v="0.2"/>
    <n v="13.701599999999999"/>
    <n v="0.11249999999999999"/>
    <s v="Medium"/>
    <x v="2"/>
    <x v="8"/>
  </r>
  <r>
    <n v="1890"/>
    <s v="CA-2014-142587"/>
    <d v="2014-10-21T00:00:00"/>
    <d v="2014-10-22T00:00:00"/>
    <s v="First Class"/>
    <s v="TB-21520"/>
    <x v="14"/>
    <s v="Consumer"/>
    <s v="United States"/>
    <s v="Fairfield"/>
    <s v="Ohio"/>
    <n v="45014"/>
    <x v="3"/>
    <s v="FUR-TA-10000617"/>
    <x v="0"/>
    <x v="3"/>
    <s v="Hon Practical Foundations 30 x 60 Training Table, Light Gray/Charcoal"/>
    <n v="409.59"/>
    <n v="3"/>
    <n v="0.4"/>
    <n v="-122.877"/>
    <n v="-0.3"/>
    <s v="Medium"/>
    <x v="2"/>
    <x v="8"/>
  </r>
  <r>
    <n v="1891"/>
    <s v="CA-2014-157623"/>
    <d v="2014-03-14T00:00:00"/>
    <d v="2014-03-18T00:00:00"/>
    <s v="Standard Class"/>
    <s v="DK-13225"/>
    <x v="158"/>
    <s v="Corporate"/>
    <s v="United States"/>
    <s v="Huntington Beach"/>
    <s v="California"/>
    <n v="92646"/>
    <x v="1"/>
    <s v="OFF-PA-10001204"/>
    <x v="1"/>
    <x v="10"/>
    <s v="Xerox 1972"/>
    <n v="10.56"/>
    <n v="2"/>
    <n v="0"/>
    <n v="4.7519999999999998"/>
    <n v="0.44999999999999996"/>
    <s v="Small"/>
    <x v="2"/>
    <x v="10"/>
  </r>
  <r>
    <n v="1892"/>
    <s v="CA-2014-157623"/>
    <d v="2014-03-14T00:00:00"/>
    <d v="2014-03-18T00:00:00"/>
    <s v="Standard Class"/>
    <s v="DK-13225"/>
    <x v="158"/>
    <s v="Corporate"/>
    <s v="United States"/>
    <s v="Huntington Beach"/>
    <s v="California"/>
    <n v="92646"/>
    <x v="1"/>
    <s v="OFF-AR-10003723"/>
    <x v="1"/>
    <x v="6"/>
    <s v="Avery Hi-Liter Fluorescent Desk Style Markers"/>
    <n v="3.38"/>
    <n v="1"/>
    <n v="0"/>
    <n v="1.2505999999999999"/>
    <n v="0.37"/>
    <s v="Small"/>
    <x v="2"/>
    <x v="10"/>
  </r>
  <r>
    <n v="1893"/>
    <s v="CA-2017-145310"/>
    <d v="2017-12-22T00:00:00"/>
    <d v="2017-12-24T00:00:00"/>
    <s v="Second Class"/>
    <s v="JP-15520"/>
    <x v="187"/>
    <s v="Consumer"/>
    <s v="United States"/>
    <s v="Port Orange"/>
    <s v="Florida"/>
    <n v="32127"/>
    <x v="0"/>
    <s v="OFF-EN-10002621"/>
    <x v="1"/>
    <x v="12"/>
    <s v="Staple envelope"/>
    <n v="7.8239999999999998"/>
    <n v="1"/>
    <n v="0.2"/>
    <n v="2.9340000000000002"/>
    <n v="0.37500000000000006"/>
    <s v="Small"/>
    <x v="3"/>
    <x v="1"/>
  </r>
  <r>
    <n v="1894"/>
    <s v="CA-2016-100083"/>
    <d v="2016-11-24T00:00:00"/>
    <d v="2016-11-29T00:00:00"/>
    <s v="Standard Class"/>
    <s v="CD-11980"/>
    <x v="263"/>
    <s v="Consumer"/>
    <s v="United States"/>
    <s v="Medford"/>
    <s v="Oregon"/>
    <n v="97504"/>
    <x v="1"/>
    <s v="OFF-PA-10000241"/>
    <x v="1"/>
    <x v="10"/>
    <s v="IBM Multi-Purpose Copy Paper, 8 1/2 x 11&quot;, Case"/>
    <n v="24.783999999999999"/>
    <n v="1"/>
    <n v="0.2"/>
    <n v="7.7450000000000001"/>
    <n v="0.3125"/>
    <s v="Small"/>
    <x v="0"/>
    <x v="2"/>
  </r>
  <r>
    <n v="1895"/>
    <s v="US-2017-108063"/>
    <d v="2017-02-12T00:00:00"/>
    <d v="2017-12-05T00:00:00"/>
    <s v="First Class"/>
    <s v="AS-10090"/>
    <x v="548"/>
    <s v="Consumer"/>
    <s v="United States"/>
    <s v="Charlottesville"/>
    <s v="Virginia"/>
    <n v="22901"/>
    <x v="0"/>
    <s v="OFF-AR-10001446"/>
    <x v="1"/>
    <x v="6"/>
    <s v="Newell 309"/>
    <n v="34.65"/>
    <n v="3"/>
    <n v="0"/>
    <n v="10.395"/>
    <n v="0.3"/>
    <s v="Small"/>
    <x v="3"/>
    <x v="11"/>
  </r>
  <r>
    <n v="1896"/>
    <s v="CA-2015-109197"/>
    <d v="2015-12-31T00:00:00"/>
    <d v="2016-01-04T00:00:00"/>
    <s v="Standard Class"/>
    <s v="JO-15280"/>
    <x v="123"/>
    <s v="Consumer"/>
    <s v="United States"/>
    <s v="Missoula"/>
    <s v="Montana"/>
    <n v="59801"/>
    <x v="1"/>
    <s v="OFF-BI-10004632"/>
    <x v="1"/>
    <x v="8"/>
    <s v="Ibico Hi-Tech Manual Binding System"/>
    <n v="487.98399999999998"/>
    <n v="2"/>
    <n v="0.2"/>
    <n v="152.495"/>
    <n v="0.3125"/>
    <s v="Medium"/>
    <x v="1"/>
    <x v="1"/>
  </r>
  <r>
    <n v="1897"/>
    <s v="CA-2017-141789"/>
    <d v="2017-03-10T00:00:00"/>
    <d v="2017-10-06T00:00:00"/>
    <s v="First Class"/>
    <s v="AC-10450"/>
    <x v="549"/>
    <s v="Consumer"/>
    <s v="United States"/>
    <s v="Minneapolis"/>
    <s v="Minnesota"/>
    <n v="55407"/>
    <x v="2"/>
    <s v="OFF-BI-10001359"/>
    <x v="1"/>
    <x v="8"/>
    <s v="GBC DocuBind TL300 Electric Binding System"/>
    <n v="1793.98"/>
    <n v="2"/>
    <n v="0"/>
    <n v="843.17060000000004"/>
    <n v="0.47000000000000003"/>
    <s v="Large"/>
    <x v="3"/>
    <x v="10"/>
  </r>
  <r>
    <n v="1898"/>
    <s v="CA-2014-169775"/>
    <d v="2014-08-29T00:00:00"/>
    <d v="2014-09-02T00:00:00"/>
    <s v="Second Class"/>
    <s v="RA-19945"/>
    <x v="362"/>
    <s v="Consumer"/>
    <s v="United States"/>
    <s v="Miami"/>
    <s v="Florida"/>
    <n v="33178"/>
    <x v="0"/>
    <s v="OFF-EN-10001749"/>
    <x v="1"/>
    <x v="12"/>
    <s v="Jiffy Padded Mailers with Self-Seal Closure"/>
    <n v="29.808"/>
    <n v="2"/>
    <n v="0.2"/>
    <n v="10.805400000000001"/>
    <n v="0.36250000000000004"/>
    <s v="Small"/>
    <x v="2"/>
    <x v="0"/>
  </r>
  <r>
    <n v="1899"/>
    <s v="CA-2014-169775"/>
    <d v="2014-08-29T00:00:00"/>
    <d v="2014-09-02T00:00:00"/>
    <s v="Second Class"/>
    <s v="RA-19945"/>
    <x v="362"/>
    <s v="Consumer"/>
    <s v="United States"/>
    <s v="Miami"/>
    <s v="Florida"/>
    <n v="33178"/>
    <x v="0"/>
    <s v="OFF-BI-10004390"/>
    <x v="1"/>
    <x v="8"/>
    <s v="GBC DocuBind 200 Manual Binding Machine"/>
    <n v="505.17599999999999"/>
    <n v="4"/>
    <n v="0.7"/>
    <n v="-336.78399999999999"/>
    <n v="-0.66666666666666663"/>
    <s v="Large"/>
    <x v="2"/>
    <x v="0"/>
  </r>
  <r>
    <n v="1900"/>
    <s v="CA-2014-169775"/>
    <d v="2014-08-29T00:00:00"/>
    <d v="2014-09-02T00:00:00"/>
    <s v="Second Class"/>
    <s v="RA-19945"/>
    <x v="362"/>
    <s v="Consumer"/>
    <s v="United States"/>
    <s v="Miami"/>
    <s v="Florida"/>
    <n v="33178"/>
    <x v="0"/>
    <s v="FUR-TA-10001857"/>
    <x v="0"/>
    <x v="3"/>
    <s v="Balt Solid Wood Rectangular Table"/>
    <n v="174.05850000000001"/>
    <n v="3"/>
    <n v="0.45"/>
    <n v="-110.7645"/>
    <n v="-0.63636363636363635"/>
    <s v="Medium"/>
    <x v="2"/>
    <x v="0"/>
  </r>
  <r>
    <n v="1901"/>
    <s v="CA-2016-140543"/>
    <d v="2016-06-29T00:00:00"/>
    <d v="2016-07-03T00:00:00"/>
    <s v="Second Class"/>
    <s v="Co-12640"/>
    <x v="476"/>
    <s v="Consumer"/>
    <s v="United States"/>
    <s v="Florence"/>
    <s v="South Carolina"/>
    <n v="29501"/>
    <x v="0"/>
    <s v="OFF-ST-10000563"/>
    <x v="1"/>
    <x v="4"/>
    <s v="Fellowes Bankers Box Stor/Drawer Steel Plus"/>
    <n v="191.88"/>
    <n v="6"/>
    <n v="0"/>
    <n v="19.187999999999999"/>
    <n v="9.9999999999999992E-2"/>
    <s v="Medium"/>
    <x v="0"/>
    <x v="9"/>
  </r>
  <r>
    <n v="1902"/>
    <s v="CA-2016-151141"/>
    <d v="2016-08-20T00:00:00"/>
    <d v="2016-08-23T00:00:00"/>
    <s v="First Class"/>
    <s v="DW-13480"/>
    <x v="108"/>
    <s v="Home Office"/>
    <s v="United States"/>
    <s v="Detroit"/>
    <s v="Michigan"/>
    <n v="48205"/>
    <x v="2"/>
    <s v="TEC-PH-10004924"/>
    <x v="2"/>
    <x v="7"/>
    <s v="SKILCRAFT Telephone Shoulder Rest, 2&quot; x 6.5&quot; x 2.5&quot;, Black"/>
    <n v="14.78"/>
    <n v="2"/>
    <n v="0"/>
    <n v="3.9906000000000001"/>
    <n v="0.27"/>
    <s v="Small"/>
    <x v="0"/>
    <x v="0"/>
  </r>
  <r>
    <n v="1903"/>
    <s v="CA-2017-167094"/>
    <d v="2017-10-21T00:00:00"/>
    <d v="2017-10-22T00:00:00"/>
    <s v="First Class"/>
    <s v="DK-12835"/>
    <x v="460"/>
    <s v="Corporate"/>
    <s v="United States"/>
    <s v="Springfield"/>
    <s v="Oregon"/>
    <n v="97477"/>
    <x v="1"/>
    <s v="OFF-PA-10003953"/>
    <x v="1"/>
    <x v="10"/>
    <s v="Xerox 218"/>
    <n v="5.1840000000000002"/>
    <n v="1"/>
    <n v="0.2"/>
    <n v="1.8144"/>
    <n v="0.35"/>
    <s v="Small"/>
    <x v="3"/>
    <x v="8"/>
  </r>
  <r>
    <n v="1904"/>
    <s v="CA-2017-167094"/>
    <d v="2017-10-21T00:00:00"/>
    <d v="2017-10-22T00:00:00"/>
    <s v="First Class"/>
    <s v="DK-12835"/>
    <x v="460"/>
    <s v="Corporate"/>
    <s v="United States"/>
    <s v="Springfield"/>
    <s v="Oregon"/>
    <n v="97477"/>
    <x v="1"/>
    <s v="FUR-CH-10000155"/>
    <x v="0"/>
    <x v="1"/>
    <s v="Global Comet Stacking Armless Chair"/>
    <n v="478.48"/>
    <n v="2"/>
    <n v="0.2"/>
    <n v="47.847999999999999"/>
    <n v="9.9999999999999992E-2"/>
    <s v="Medium"/>
    <x v="3"/>
    <x v="8"/>
  </r>
  <r>
    <n v="1905"/>
    <s v="CA-2017-167094"/>
    <d v="2017-10-21T00:00:00"/>
    <d v="2017-10-22T00:00:00"/>
    <s v="First Class"/>
    <s v="DK-12835"/>
    <x v="460"/>
    <s v="Corporate"/>
    <s v="United States"/>
    <s v="Springfield"/>
    <s v="Oregon"/>
    <n v="97477"/>
    <x v="1"/>
    <s v="TEC-AC-10003116"/>
    <x v="2"/>
    <x v="11"/>
    <s v="Memorex Froggy Flash Drive 8 GB"/>
    <n v="28.4"/>
    <n v="2"/>
    <n v="0.2"/>
    <n v="6.7450000000000001"/>
    <n v="0.23750000000000002"/>
    <s v="Small"/>
    <x v="3"/>
    <x v="8"/>
  </r>
  <r>
    <n v="1906"/>
    <s v="CA-2017-154410"/>
    <d v="2017-10-21T00:00:00"/>
    <d v="2017-10-24T00:00:00"/>
    <s v="First Class"/>
    <s v="MD-17860"/>
    <x v="550"/>
    <s v="Corporate"/>
    <s v="United States"/>
    <s v="Indianapolis"/>
    <s v="Indiana"/>
    <n v="46203"/>
    <x v="2"/>
    <s v="OFF-ST-10002743"/>
    <x v="1"/>
    <x v="4"/>
    <s v="SAFCO Boltless Steel Shelving"/>
    <n v="909.12"/>
    <n v="8"/>
    <n v="0"/>
    <n v="9.0912000000000006"/>
    <n v="0.01"/>
    <s v="Large"/>
    <x v="3"/>
    <x v="8"/>
  </r>
  <r>
    <n v="1907"/>
    <s v="US-2016-150567"/>
    <d v="2016-05-17T00:00:00"/>
    <d v="2016-05-21T00:00:00"/>
    <s v="Standard Class"/>
    <s v="RP-19855"/>
    <x v="532"/>
    <s v="Corporate"/>
    <s v="United States"/>
    <s v="Apopka"/>
    <s v="Florida"/>
    <n v="32712"/>
    <x v="0"/>
    <s v="OFF-BI-10001757"/>
    <x v="1"/>
    <x v="8"/>
    <s v="Pressboard Hanging Data Binders for Unburst Sheets"/>
    <n v="2.952"/>
    <n v="2"/>
    <n v="0.7"/>
    <n v="-2.1648000000000001"/>
    <n v="-0.73333333333333339"/>
    <s v="Small"/>
    <x v="0"/>
    <x v="5"/>
  </r>
  <r>
    <n v="1908"/>
    <s v="US-2016-150567"/>
    <d v="2016-05-17T00:00:00"/>
    <d v="2016-05-21T00:00:00"/>
    <s v="Standard Class"/>
    <s v="RP-19855"/>
    <x v="532"/>
    <s v="Corporate"/>
    <s v="United States"/>
    <s v="Apopka"/>
    <s v="Florida"/>
    <n v="32712"/>
    <x v="0"/>
    <s v="OFF-BI-10000069"/>
    <x v="1"/>
    <x v="8"/>
    <s v="GBC Prepunched Paper, 19-Hole, for Binding Systems, 24-lb"/>
    <n v="27.018000000000001"/>
    <n v="6"/>
    <n v="0.7"/>
    <n v="-21.6144"/>
    <n v="-0.79999999999999993"/>
    <s v="Small"/>
    <x v="0"/>
    <x v="5"/>
  </r>
  <r>
    <n v="1909"/>
    <s v="CA-2015-157959"/>
    <d v="2015-03-02T00:00:00"/>
    <d v="2015-02-04T00:00:00"/>
    <s v="First Class"/>
    <s v="RW-19540"/>
    <x v="459"/>
    <s v="Corporate"/>
    <s v="United States"/>
    <s v="Los Angeles"/>
    <s v="California"/>
    <n v="90008"/>
    <x v="1"/>
    <s v="FUR-FU-10004093"/>
    <x v="0"/>
    <x v="5"/>
    <s v="Hand-Finished Solid Wood Document Frame"/>
    <n v="136.91999999999999"/>
    <n v="4"/>
    <n v="0"/>
    <n v="41.076000000000001"/>
    <n v="0.30000000000000004"/>
    <s v="Medium"/>
    <x v="1"/>
    <x v="10"/>
  </r>
  <r>
    <n v="1910"/>
    <s v="CA-2017-105886"/>
    <d v="2017-12-18T00:00:00"/>
    <d v="2017-12-23T00:00:00"/>
    <s v="Standard Class"/>
    <s v="DB-13660"/>
    <x v="551"/>
    <s v="Consumer"/>
    <s v="United States"/>
    <s v="Oceanside"/>
    <s v="New York"/>
    <n v="11572"/>
    <x v="3"/>
    <s v="FUR-FU-10001037"/>
    <x v="0"/>
    <x v="5"/>
    <s v="DAX Charcoal/Nickel-Tone Document Frame, 5 x 7"/>
    <n v="18.96"/>
    <n v="2"/>
    <n v="0"/>
    <n v="8.532"/>
    <n v="0.44999999999999996"/>
    <s v="Small"/>
    <x v="3"/>
    <x v="1"/>
  </r>
  <r>
    <n v="1911"/>
    <s v="CA-2016-105963"/>
    <d v="2016-11-15T00:00:00"/>
    <d v="2016-11-22T00:00:00"/>
    <s v="Standard Class"/>
    <s v="SC-20770"/>
    <x v="34"/>
    <s v="Corporate"/>
    <s v="United States"/>
    <s v="Los Angeles"/>
    <s v="California"/>
    <n v="90008"/>
    <x v="1"/>
    <s v="TEC-AC-10003832"/>
    <x v="2"/>
    <x v="11"/>
    <s v="Imation 16GB Mini TravelDrive USB 2.0 Flash Drive"/>
    <n v="99.39"/>
    <n v="3"/>
    <n v="0"/>
    <n v="40.749899999999997"/>
    <n v="0.41"/>
    <s v="Small"/>
    <x v="0"/>
    <x v="2"/>
  </r>
  <r>
    <n v="1912"/>
    <s v="CA-2017-121503"/>
    <d v="2017-03-07T00:00:00"/>
    <d v="2017-07-06T00:00:00"/>
    <s v="Second Class"/>
    <s v="FH-14275"/>
    <x v="395"/>
    <s v="Corporate"/>
    <s v="United States"/>
    <s v="Houston"/>
    <s v="Texas"/>
    <n v="77041"/>
    <x v="2"/>
    <s v="OFF-PA-10001878"/>
    <x v="1"/>
    <x v="10"/>
    <s v="Xerox 1891"/>
    <n v="273.89600000000002"/>
    <n v="7"/>
    <n v="0.2"/>
    <n v="92.439899999999994"/>
    <n v="0.33749999999999997"/>
    <s v="Medium"/>
    <x v="3"/>
    <x v="10"/>
  </r>
  <r>
    <n v="1913"/>
    <s v="CA-2017-121503"/>
    <d v="2017-03-07T00:00:00"/>
    <d v="2017-07-06T00:00:00"/>
    <s v="Second Class"/>
    <s v="FH-14275"/>
    <x v="395"/>
    <s v="Corporate"/>
    <s v="United States"/>
    <s v="Houston"/>
    <s v="Texas"/>
    <n v="77041"/>
    <x v="2"/>
    <s v="TEC-MA-10003674"/>
    <x v="2"/>
    <x v="15"/>
    <s v="Hewlett-Packard Deskjet 5550 Printer"/>
    <n v="597.13199999999995"/>
    <n v="3"/>
    <n v="0.4"/>
    <n v="49.761000000000003"/>
    <n v="8.3333333333333343E-2"/>
    <s v="Large"/>
    <x v="3"/>
    <x v="10"/>
  </r>
  <r>
    <n v="1914"/>
    <s v="CA-2014-103366"/>
    <d v="2014-01-15T00:00:00"/>
    <d v="2014-01-17T00:00:00"/>
    <s v="First Class"/>
    <s v="EH-13990"/>
    <x v="552"/>
    <s v="Consumer"/>
    <s v="United States"/>
    <s v="Roswell"/>
    <s v="Georgia"/>
    <n v="30076"/>
    <x v="0"/>
    <s v="TEC-AC-10003628"/>
    <x v="2"/>
    <x v="11"/>
    <s v="Logitech 910-002974 M325 Wireless Mouse for Web Scrolling"/>
    <n v="149.94999999999999"/>
    <n v="5"/>
    <n v="0"/>
    <n v="65.977999999999994"/>
    <n v="0.44"/>
    <s v="Medium"/>
    <x v="2"/>
    <x v="7"/>
  </r>
  <r>
    <n v="1915"/>
    <s v="CA-2017-124597"/>
    <d v="2017-04-30T00:00:00"/>
    <d v="2017-05-05T00:00:00"/>
    <s v="Standard Class"/>
    <s v="AS-10630"/>
    <x v="357"/>
    <s v="Home Office"/>
    <s v="United States"/>
    <s v="Boynton Beach"/>
    <s v="Florida"/>
    <n v="33437"/>
    <x v="0"/>
    <s v="OFF-LA-10003190"/>
    <x v="1"/>
    <x v="2"/>
    <s v="Avery 474"/>
    <n v="4.6079999999999997"/>
    <n v="2"/>
    <n v="0.2"/>
    <n v="1.6704000000000001"/>
    <n v="0.36250000000000004"/>
    <s v="Small"/>
    <x v="3"/>
    <x v="4"/>
  </r>
  <r>
    <n v="1916"/>
    <s v="CA-2017-124597"/>
    <d v="2017-04-30T00:00:00"/>
    <d v="2017-05-05T00:00:00"/>
    <s v="Standard Class"/>
    <s v="AS-10630"/>
    <x v="357"/>
    <s v="Home Office"/>
    <s v="United States"/>
    <s v="Boynton Beach"/>
    <s v="Florida"/>
    <n v="33437"/>
    <x v="0"/>
    <s v="OFF-AR-10002280"/>
    <x v="1"/>
    <x v="6"/>
    <s v="Staples in misc. colors"/>
    <n v="15.528"/>
    <n v="3"/>
    <n v="0.2"/>
    <n v="4.8525"/>
    <n v="0.3125"/>
    <s v="Small"/>
    <x v="3"/>
    <x v="4"/>
  </r>
  <r>
    <n v="1917"/>
    <s v="CA-2017-124597"/>
    <d v="2017-04-30T00:00:00"/>
    <d v="2017-05-05T00:00:00"/>
    <s v="Standard Class"/>
    <s v="AS-10630"/>
    <x v="357"/>
    <s v="Home Office"/>
    <s v="United States"/>
    <s v="Boynton Beach"/>
    <s v="Florida"/>
    <n v="33437"/>
    <x v="0"/>
    <s v="OFF-LA-10001569"/>
    <x v="1"/>
    <x v="2"/>
    <s v="Avery 499"/>
    <n v="11.952"/>
    <n v="3"/>
    <n v="0.2"/>
    <n v="3.8843999999999999"/>
    <n v="0.32500000000000001"/>
    <s v="Small"/>
    <x v="3"/>
    <x v="4"/>
  </r>
  <r>
    <n v="1918"/>
    <s v="CA-2015-105634"/>
    <d v="2015-08-11T00:00:00"/>
    <d v="2015-11-14T00:00:00"/>
    <s v="Standard Class"/>
    <s v="HA-14905"/>
    <x v="456"/>
    <s v="Consumer"/>
    <s v="United States"/>
    <s v="Franklin"/>
    <s v="Massachusetts"/>
    <n v="2038"/>
    <x v="3"/>
    <s v="OFF-AR-10001573"/>
    <x v="1"/>
    <x v="6"/>
    <s v="American Pencil"/>
    <n v="11.65"/>
    <n v="5"/>
    <n v="0"/>
    <n v="3.3784999999999998"/>
    <n v="0.28999999999999998"/>
    <s v="Small"/>
    <x v="1"/>
    <x v="0"/>
  </r>
  <r>
    <n v="1919"/>
    <s v="CA-2015-123673"/>
    <d v="2015-10-30T00:00:00"/>
    <d v="2015-11-01T00:00:00"/>
    <s v="Second Class"/>
    <s v="CH-12070"/>
    <x v="539"/>
    <s v="Home Office"/>
    <s v="United States"/>
    <s v="Detroit"/>
    <s v="Michigan"/>
    <n v="48227"/>
    <x v="2"/>
    <s v="TEC-PH-10001809"/>
    <x v="2"/>
    <x v="7"/>
    <s v="Panasonic KX T7736-B Digital phone"/>
    <n v="299.89999999999998"/>
    <n v="2"/>
    <n v="0"/>
    <n v="74.974999999999994"/>
    <n v="0.25"/>
    <s v="Medium"/>
    <x v="1"/>
    <x v="8"/>
  </r>
  <r>
    <n v="1920"/>
    <s v="US-2017-111423"/>
    <d v="2017-08-17T00:00:00"/>
    <d v="2017-08-19T00:00:00"/>
    <s v="First Class"/>
    <s v="EH-13765"/>
    <x v="553"/>
    <s v="Corporate"/>
    <s v="United States"/>
    <s v="Watertown"/>
    <s v="New York"/>
    <n v="13601"/>
    <x v="3"/>
    <s v="OFF-BI-10003091"/>
    <x v="1"/>
    <x v="8"/>
    <s v="GBC DocuBind TL200 Manual Binding Machine"/>
    <n v="895.92"/>
    <n v="5"/>
    <n v="0.2"/>
    <n v="302.37299999999999"/>
    <n v="0.33750000000000002"/>
    <s v="Large"/>
    <x v="3"/>
    <x v="0"/>
  </r>
  <r>
    <n v="1921"/>
    <s v="US-2017-111423"/>
    <d v="2017-08-17T00:00:00"/>
    <d v="2017-08-19T00:00:00"/>
    <s v="First Class"/>
    <s v="EH-13765"/>
    <x v="553"/>
    <s v="Corporate"/>
    <s v="United States"/>
    <s v="Watertown"/>
    <s v="New York"/>
    <n v="13601"/>
    <x v="3"/>
    <s v="FUR-CH-10003981"/>
    <x v="0"/>
    <x v="1"/>
    <s v="Global Commerce Series Low-Back Swivel/Tilt Chairs"/>
    <n v="462.56400000000002"/>
    <n v="2"/>
    <n v="0.1"/>
    <n v="97.6524"/>
    <n v="0.21111111111111111"/>
    <s v="Medium"/>
    <x v="3"/>
    <x v="0"/>
  </r>
  <r>
    <n v="1922"/>
    <s v="CA-2015-125178"/>
    <d v="2015-03-10T00:00:00"/>
    <d v="2015-10-09T00:00:00"/>
    <s v="Standard Class"/>
    <s v="MZ-17515"/>
    <x v="89"/>
    <s v="Corporate"/>
    <s v="United States"/>
    <s v="Reading"/>
    <s v="Pennsylvania"/>
    <n v="19601"/>
    <x v="3"/>
    <s v="OFF-ST-10002562"/>
    <x v="1"/>
    <x v="4"/>
    <s v="Staple magnet"/>
    <n v="15.007999999999999"/>
    <n v="2"/>
    <n v="0.2"/>
    <n v="1.5007999999999999"/>
    <n v="0.1"/>
    <s v="Small"/>
    <x v="1"/>
    <x v="10"/>
  </r>
  <r>
    <n v="1923"/>
    <s v="CA-2016-156685"/>
    <d v="2016-08-07T00:00:00"/>
    <d v="2016-07-10T00:00:00"/>
    <s v="Second Class"/>
    <s v="SC-20230"/>
    <x v="554"/>
    <s v="Corporate"/>
    <s v="United States"/>
    <s v="Arlington"/>
    <s v="Texas"/>
    <n v="76017"/>
    <x v="2"/>
    <s v="TEC-PH-10004345"/>
    <x v="2"/>
    <x v="7"/>
    <s v="Cisco SPA 502G IP Phone"/>
    <n v="863.64"/>
    <n v="9"/>
    <n v="0.2"/>
    <n v="107.955"/>
    <n v="0.125"/>
    <s v="Large"/>
    <x v="0"/>
    <x v="0"/>
  </r>
  <r>
    <n v="1924"/>
    <s v="CA-2016-156685"/>
    <d v="2016-08-07T00:00:00"/>
    <d v="2016-07-10T00:00:00"/>
    <s v="Second Class"/>
    <s v="SC-20230"/>
    <x v="554"/>
    <s v="Corporate"/>
    <s v="United States"/>
    <s v="Arlington"/>
    <s v="Texas"/>
    <n v="76017"/>
    <x v="2"/>
    <s v="OFF-AR-10000588"/>
    <x v="1"/>
    <x v="6"/>
    <s v="Newell 345"/>
    <n v="47.616"/>
    <n v="3"/>
    <n v="0.2"/>
    <n v="3.5712000000000002"/>
    <n v="7.4999999999999997E-2"/>
    <s v="Small"/>
    <x v="0"/>
    <x v="0"/>
  </r>
  <r>
    <n v="1925"/>
    <s v="CA-2017-126865"/>
    <d v="2017-05-12T00:00:00"/>
    <d v="2017-12-07T00:00:00"/>
    <s v="Second Class"/>
    <s v="NP-18325"/>
    <x v="268"/>
    <s v="Consumer"/>
    <s v="United States"/>
    <s v="San Diego"/>
    <s v="California"/>
    <n v="92024"/>
    <x v="1"/>
    <s v="OFF-PA-10003039"/>
    <x v="1"/>
    <x v="10"/>
    <s v="Xerox 1960"/>
    <n v="92.94"/>
    <n v="3"/>
    <n v="0"/>
    <n v="41.823"/>
    <n v="0.45"/>
    <s v="Small"/>
    <x v="3"/>
    <x v="5"/>
  </r>
  <r>
    <n v="1926"/>
    <s v="CA-2017-102834"/>
    <d v="2017-09-03T00:00:00"/>
    <d v="2017-03-13T00:00:00"/>
    <s v="Standard Class"/>
    <s v="LW-16990"/>
    <x v="352"/>
    <s v="Corporate"/>
    <s v="United States"/>
    <s v="San Francisco"/>
    <s v="California"/>
    <n v="94110"/>
    <x v="1"/>
    <s v="TEC-AC-10001908"/>
    <x v="2"/>
    <x v="11"/>
    <s v="Logitech Wireless Headset h800"/>
    <n v="199.98"/>
    <n v="2"/>
    <n v="0"/>
    <n v="69.992999999999995"/>
    <n v="0.35"/>
    <s v="Medium"/>
    <x v="3"/>
    <x v="3"/>
  </r>
  <r>
    <n v="1927"/>
    <s v="US-2016-139710"/>
    <d v="2016-09-06T00:00:00"/>
    <d v="2016-06-15T00:00:00"/>
    <s v="Standard Class"/>
    <s v="GM-14680"/>
    <x v="411"/>
    <s v="Consumer"/>
    <s v="United States"/>
    <s v="Los Angeles"/>
    <s v="California"/>
    <n v="90045"/>
    <x v="1"/>
    <s v="TEC-PH-10001198"/>
    <x v="2"/>
    <x v="7"/>
    <s v="Avaya 4621SW VoIP phone"/>
    <n v="177.48"/>
    <n v="3"/>
    <n v="0.2"/>
    <n v="19.9665"/>
    <n v="0.1125"/>
    <s v="Medium"/>
    <x v="0"/>
    <x v="3"/>
  </r>
  <r>
    <n v="1928"/>
    <s v="CA-2017-121538"/>
    <d v="2017-11-28T00:00:00"/>
    <d v="2017-12-01T00:00:00"/>
    <s v="First Class"/>
    <s v="RH-19495"/>
    <x v="302"/>
    <s v="Consumer"/>
    <s v="United States"/>
    <s v="Denver"/>
    <s v="Colorado"/>
    <n v="80219"/>
    <x v="1"/>
    <s v="OFF-PA-10004071"/>
    <x v="1"/>
    <x v="10"/>
    <s v="Eaton Premium Continuous-Feed Paper, 25% Cotton, Letter Size, White, 1000 Shts/Box"/>
    <n v="88.768000000000001"/>
    <n v="2"/>
    <n v="0.2"/>
    <n v="31.0688"/>
    <n v="0.35"/>
    <s v="Small"/>
    <x v="3"/>
    <x v="2"/>
  </r>
  <r>
    <n v="1929"/>
    <s v="US-2017-101539"/>
    <d v="2017-03-16T00:00:00"/>
    <d v="2017-03-18T00:00:00"/>
    <s v="Second Class"/>
    <s v="VM-21685"/>
    <x v="91"/>
    <s v="Home Office"/>
    <s v="United States"/>
    <s v="Seattle"/>
    <s v="Washington"/>
    <n v="98105"/>
    <x v="1"/>
    <s v="OFF-PA-10001972"/>
    <x v="1"/>
    <x v="10"/>
    <s v="Xerox 214"/>
    <n v="6.48"/>
    <n v="1"/>
    <n v="0"/>
    <n v="3.1103999999999998"/>
    <n v="0.47999999999999993"/>
    <s v="Small"/>
    <x v="3"/>
    <x v="10"/>
  </r>
  <r>
    <n v="1930"/>
    <s v="US-2017-101539"/>
    <d v="2017-03-16T00:00:00"/>
    <d v="2017-03-18T00:00:00"/>
    <s v="Second Class"/>
    <s v="VM-21685"/>
    <x v="91"/>
    <s v="Home Office"/>
    <s v="United States"/>
    <s v="Seattle"/>
    <s v="Washington"/>
    <n v="98105"/>
    <x v="1"/>
    <s v="OFF-ST-10004180"/>
    <x v="1"/>
    <x v="4"/>
    <s v="Safco Commercial Shelving"/>
    <n v="46.51"/>
    <n v="1"/>
    <n v="0"/>
    <n v="1.8604000000000001"/>
    <n v="0.04"/>
    <s v="Small"/>
    <x v="3"/>
    <x v="10"/>
  </r>
  <r>
    <n v="1931"/>
    <s v="US-2017-101539"/>
    <d v="2017-03-16T00:00:00"/>
    <d v="2017-03-18T00:00:00"/>
    <s v="Second Class"/>
    <s v="VM-21685"/>
    <x v="91"/>
    <s v="Home Office"/>
    <s v="United States"/>
    <s v="Seattle"/>
    <s v="Washington"/>
    <n v="98105"/>
    <x v="1"/>
    <s v="TEC-PH-10004165"/>
    <x v="2"/>
    <x v="7"/>
    <s v="Mitel MiVoice 5330e IP Phone"/>
    <n v="659.976"/>
    <n v="3"/>
    <n v="0.2"/>
    <n v="49.498199999999997"/>
    <n v="7.4999999999999997E-2"/>
    <s v="Large"/>
    <x v="3"/>
    <x v="10"/>
  </r>
  <r>
    <n v="1932"/>
    <s v="CA-2016-152121"/>
    <d v="2016-11-27T00:00:00"/>
    <d v="2016-11-29T00:00:00"/>
    <s v="Second Class"/>
    <s v="CC-12670"/>
    <x v="113"/>
    <s v="Consumer"/>
    <s v="United States"/>
    <s v="Scottsdale"/>
    <s v="Arizona"/>
    <n v="85254"/>
    <x v="1"/>
    <s v="TEC-PH-10002483"/>
    <x v="2"/>
    <x v="7"/>
    <s v="Motorola Moto X"/>
    <n v="271.99200000000002"/>
    <n v="1"/>
    <n v="0.2"/>
    <n v="23.799299999999999"/>
    <n v="8.7499999999999994E-2"/>
    <s v="Medium"/>
    <x v="0"/>
    <x v="2"/>
  </r>
  <r>
    <n v="1933"/>
    <s v="CA-2017-161200"/>
    <d v="2017-06-08T00:00:00"/>
    <d v="2017-08-10T00:00:00"/>
    <s v="Second Class"/>
    <s v="SV-20365"/>
    <x v="277"/>
    <s v="Consumer"/>
    <s v="United States"/>
    <s v="Lafayette"/>
    <s v="Louisiana"/>
    <n v="70506"/>
    <x v="0"/>
    <s v="FUR-BO-10000468"/>
    <x v="0"/>
    <x v="0"/>
    <s v="O'Sullivan 2-Shelf Heavy-Duty Bookcases"/>
    <n v="145.74"/>
    <n v="3"/>
    <n v="0"/>
    <n v="23.3184"/>
    <n v="0.16"/>
    <s v="Medium"/>
    <x v="3"/>
    <x v="9"/>
  </r>
  <r>
    <n v="1934"/>
    <s v="CA-2017-161200"/>
    <d v="2017-06-08T00:00:00"/>
    <d v="2017-08-10T00:00:00"/>
    <s v="Second Class"/>
    <s v="SV-20365"/>
    <x v="277"/>
    <s v="Consumer"/>
    <s v="United States"/>
    <s v="Lafayette"/>
    <s v="Louisiana"/>
    <n v="70506"/>
    <x v="0"/>
    <s v="FUR-FU-10001706"/>
    <x v="0"/>
    <x v="5"/>
    <s v="Longer-Life Soft White Bulbs"/>
    <n v="15.4"/>
    <n v="5"/>
    <n v="0"/>
    <n v="7.3920000000000003"/>
    <n v="0.48000000000000004"/>
    <s v="Small"/>
    <x v="3"/>
    <x v="9"/>
  </r>
  <r>
    <n v="1935"/>
    <s v="CA-2017-101245"/>
    <d v="2017-11-27T00:00:00"/>
    <d v="2017-12-03T00:00:00"/>
    <s v="Standard Class"/>
    <s v="LW-16990"/>
    <x v="352"/>
    <s v="Corporate"/>
    <s v="United States"/>
    <s v="San Francisco"/>
    <s v="California"/>
    <n v="94109"/>
    <x v="1"/>
    <s v="OFF-PA-10003129"/>
    <x v="1"/>
    <x v="10"/>
    <s v="Tops White Computer Printout Paper"/>
    <n v="244.55"/>
    <n v="5"/>
    <n v="0"/>
    <n v="114.9385"/>
    <n v="0.47"/>
    <s v="Medium"/>
    <x v="3"/>
    <x v="2"/>
  </r>
  <r>
    <n v="1936"/>
    <s v="CA-2017-101245"/>
    <d v="2017-11-27T00:00:00"/>
    <d v="2017-12-03T00:00:00"/>
    <s v="Standard Class"/>
    <s v="LW-16990"/>
    <x v="352"/>
    <s v="Corporate"/>
    <s v="United States"/>
    <s v="San Francisco"/>
    <s v="California"/>
    <n v="94109"/>
    <x v="1"/>
    <s v="TEC-AC-10001284"/>
    <x v="2"/>
    <x v="11"/>
    <s v="Enermax Briskie RF Wireless Keyboard and Mouse Combo"/>
    <n v="166.16"/>
    <n v="8"/>
    <n v="0"/>
    <n v="59.817599999999999"/>
    <n v="0.36"/>
    <s v="Medium"/>
    <x v="3"/>
    <x v="2"/>
  </r>
  <r>
    <n v="1937"/>
    <s v="CA-2015-141768"/>
    <d v="2015-05-25T00:00:00"/>
    <d v="2015-05-27T00:00:00"/>
    <s v="Second Class"/>
    <s v="NP-18685"/>
    <x v="472"/>
    <s v="Home Office"/>
    <s v="United States"/>
    <s v="San Francisco"/>
    <s v="California"/>
    <n v="94109"/>
    <x v="1"/>
    <s v="FUR-FU-10002268"/>
    <x v="0"/>
    <x v="5"/>
    <s v="Ultra Door Push Plate"/>
    <n v="14.73"/>
    <n v="3"/>
    <n v="0"/>
    <n v="4.8609"/>
    <n v="0.33"/>
    <s v="Small"/>
    <x v="1"/>
    <x v="5"/>
  </r>
  <r>
    <n v="1938"/>
    <s v="CA-2016-112109"/>
    <d v="2016-08-07T00:00:00"/>
    <d v="2016-07-12T00:00:00"/>
    <s v="Standard Class"/>
    <s v="JE-15715"/>
    <x v="555"/>
    <s v="Consumer"/>
    <s v="United States"/>
    <s v="Broomfield"/>
    <s v="Colorado"/>
    <n v="80020"/>
    <x v="1"/>
    <s v="OFF-BI-10002082"/>
    <x v="1"/>
    <x v="8"/>
    <s v="GBC Twin Loop Wire Binding Elements"/>
    <n v="19.968"/>
    <n v="2"/>
    <n v="0.7"/>
    <n v="-13.311999999999999"/>
    <n v="-0.66666666666666663"/>
    <s v="Small"/>
    <x v="0"/>
    <x v="0"/>
  </r>
  <r>
    <n v="1939"/>
    <s v="CA-2016-112109"/>
    <d v="2016-08-07T00:00:00"/>
    <d v="2016-07-12T00:00:00"/>
    <s v="Standard Class"/>
    <s v="JE-15715"/>
    <x v="555"/>
    <s v="Consumer"/>
    <s v="United States"/>
    <s v="Broomfield"/>
    <s v="Colorado"/>
    <n v="80020"/>
    <x v="1"/>
    <s v="OFF-ST-10001505"/>
    <x v="1"/>
    <x v="4"/>
    <s v="Perma STOR-ALL Hanging File Box, 13 1/8&quot;W x 12 1/4&quot;D x 10 1/2&quot;H"/>
    <n v="33.488"/>
    <n v="7"/>
    <n v="0.2"/>
    <n v="-1.2558"/>
    <n v="-3.7499999999999999E-2"/>
    <s v="Small"/>
    <x v="0"/>
    <x v="0"/>
  </r>
  <r>
    <n v="1940"/>
    <s v="CA-2016-112109"/>
    <d v="2016-08-07T00:00:00"/>
    <d v="2016-07-12T00:00:00"/>
    <s v="Standard Class"/>
    <s v="JE-15715"/>
    <x v="555"/>
    <s v="Consumer"/>
    <s v="United States"/>
    <s v="Broomfield"/>
    <s v="Colorado"/>
    <n v="80020"/>
    <x v="1"/>
    <s v="OFF-BI-10001634"/>
    <x v="1"/>
    <x v="8"/>
    <s v="Wilson Jones Active Use Binders"/>
    <n v="8.7360000000000007"/>
    <n v="4"/>
    <n v="0.7"/>
    <n v="-6.1151999999999997"/>
    <n v="-0.7"/>
    <s v="Small"/>
    <x v="0"/>
    <x v="0"/>
  </r>
  <r>
    <n v="1941"/>
    <s v="CA-2016-112109"/>
    <d v="2016-08-07T00:00:00"/>
    <d v="2016-07-12T00:00:00"/>
    <s v="Standard Class"/>
    <s v="JE-15715"/>
    <x v="555"/>
    <s v="Consumer"/>
    <s v="United States"/>
    <s v="Broomfield"/>
    <s v="Colorado"/>
    <n v="80020"/>
    <x v="1"/>
    <s v="FUR-CH-10004287"/>
    <x v="0"/>
    <x v="1"/>
    <s v="SAFCO Arco Folding Chair"/>
    <n v="662.88"/>
    <n v="3"/>
    <n v="0.2"/>
    <n v="74.573999999999998"/>
    <n v="0.1125"/>
    <s v="Large"/>
    <x v="0"/>
    <x v="0"/>
  </r>
  <r>
    <n v="1942"/>
    <s v="CA-2017-144064"/>
    <d v="2017-08-29T00:00:00"/>
    <d v="2017-09-01T00:00:00"/>
    <s v="First Class"/>
    <s v="CP-12085"/>
    <x v="434"/>
    <s v="Corporate"/>
    <s v="United States"/>
    <s v="Quincy"/>
    <s v="Illinois"/>
    <n v="62301"/>
    <x v="2"/>
    <s v="OFF-LA-10004544"/>
    <x v="1"/>
    <x v="2"/>
    <s v="Avery 505"/>
    <n v="47.36"/>
    <n v="4"/>
    <n v="0.2"/>
    <n v="17.760000000000002"/>
    <n v="0.37500000000000006"/>
    <s v="Small"/>
    <x v="3"/>
    <x v="0"/>
  </r>
  <r>
    <n v="1943"/>
    <s v="CA-2017-144064"/>
    <d v="2017-08-29T00:00:00"/>
    <d v="2017-09-01T00:00:00"/>
    <s v="First Class"/>
    <s v="CP-12085"/>
    <x v="434"/>
    <s v="Corporate"/>
    <s v="United States"/>
    <s v="Quincy"/>
    <s v="Illinois"/>
    <n v="62301"/>
    <x v="2"/>
    <s v="OFF-ST-10004507"/>
    <x v="1"/>
    <x v="4"/>
    <s v="Advantus Rolling Storage Box"/>
    <n v="27.44"/>
    <n v="2"/>
    <n v="0.2"/>
    <n v="2.4009999999999998"/>
    <n v="8.7499999999999994E-2"/>
    <s v="Small"/>
    <x v="3"/>
    <x v="0"/>
  </r>
  <r>
    <n v="1944"/>
    <s v="CA-2017-144064"/>
    <d v="2017-08-29T00:00:00"/>
    <d v="2017-09-01T00:00:00"/>
    <s v="First Class"/>
    <s v="CP-12085"/>
    <x v="434"/>
    <s v="Corporate"/>
    <s v="United States"/>
    <s v="Quincy"/>
    <s v="Illinois"/>
    <n v="62301"/>
    <x v="2"/>
    <s v="OFF-BI-10002012"/>
    <x v="1"/>
    <x v="8"/>
    <s v="Wilson Jones Easy Flow II Sheet Lifters"/>
    <n v="3.24"/>
    <n v="9"/>
    <n v="0.8"/>
    <n v="-5.1840000000000002"/>
    <n v="-1.5999999999999999"/>
    <s v="Small"/>
    <x v="3"/>
    <x v="0"/>
  </r>
  <r>
    <n v="1945"/>
    <s v="CA-2016-108581"/>
    <d v="2016-06-20T00:00:00"/>
    <d v="2016-06-26T00:00:00"/>
    <s v="Standard Class"/>
    <s v="EA-14035"/>
    <x v="105"/>
    <s v="Corporate"/>
    <s v="United States"/>
    <s v="Carrollton"/>
    <s v="Texas"/>
    <n v="75007"/>
    <x v="2"/>
    <s v="TEC-AC-10001109"/>
    <x v="2"/>
    <x v="11"/>
    <s v="Logitech Trackman Marble Mouse"/>
    <n v="95.968000000000004"/>
    <n v="4"/>
    <n v="0.2"/>
    <n v="26.391200000000001"/>
    <n v="0.27500000000000002"/>
    <s v="Small"/>
    <x v="0"/>
    <x v="9"/>
  </r>
  <r>
    <n v="1946"/>
    <s v="CA-2016-108581"/>
    <d v="2016-06-20T00:00:00"/>
    <d v="2016-06-26T00:00:00"/>
    <s v="Standard Class"/>
    <s v="EA-14035"/>
    <x v="105"/>
    <s v="Corporate"/>
    <s v="United States"/>
    <s v="Carrollton"/>
    <s v="Texas"/>
    <n v="75007"/>
    <x v="2"/>
    <s v="OFF-PA-10000809"/>
    <x v="1"/>
    <x v="10"/>
    <s v="Xerox 206"/>
    <n v="10.368"/>
    <n v="2"/>
    <n v="0.2"/>
    <n v="3.6288"/>
    <n v="0.35"/>
    <s v="Small"/>
    <x v="0"/>
    <x v="9"/>
  </r>
  <r>
    <n v="1947"/>
    <s v="CA-2017-157987"/>
    <d v="2017-02-09T00:00:00"/>
    <d v="2017-09-06T00:00:00"/>
    <s v="Standard Class"/>
    <s v="AC-10615"/>
    <x v="556"/>
    <s v="Corporate"/>
    <s v="United States"/>
    <s v="New York City"/>
    <s v="New York"/>
    <n v="10009"/>
    <x v="3"/>
    <s v="OFF-AR-10000658"/>
    <x v="1"/>
    <x v="6"/>
    <s v="Newell 324"/>
    <n v="23.1"/>
    <n v="2"/>
    <n v="0"/>
    <n v="6.468"/>
    <n v="0.27999999999999997"/>
    <s v="Small"/>
    <x v="3"/>
    <x v="11"/>
  </r>
  <r>
    <n v="1948"/>
    <s v="CA-2017-157987"/>
    <d v="2017-02-09T00:00:00"/>
    <d v="2017-09-06T00:00:00"/>
    <s v="Standard Class"/>
    <s v="AC-10615"/>
    <x v="556"/>
    <s v="Corporate"/>
    <s v="United States"/>
    <s v="New York City"/>
    <s v="New York"/>
    <n v="10009"/>
    <x v="3"/>
    <s v="FUR-FU-10001196"/>
    <x v="0"/>
    <x v="5"/>
    <s v="DAX Cubicle Frames - 8x10"/>
    <n v="11.54"/>
    <n v="2"/>
    <n v="0"/>
    <n v="3.4620000000000002"/>
    <n v="0.30000000000000004"/>
    <s v="Small"/>
    <x v="3"/>
    <x v="11"/>
  </r>
  <r>
    <n v="1949"/>
    <s v="CA-2017-157987"/>
    <d v="2017-02-09T00:00:00"/>
    <d v="2017-09-06T00:00:00"/>
    <s v="Standard Class"/>
    <s v="AC-10615"/>
    <x v="556"/>
    <s v="Corporate"/>
    <s v="United States"/>
    <s v="New York City"/>
    <s v="New York"/>
    <n v="10009"/>
    <x v="3"/>
    <s v="FUR-TA-10001889"/>
    <x v="0"/>
    <x v="3"/>
    <s v="Bush Advantage Collection Racetrack Conference Table"/>
    <n v="254.52600000000001"/>
    <n v="1"/>
    <n v="0.4"/>
    <n v="-93.3262"/>
    <n v="-0.36666666666666664"/>
    <s v="Medium"/>
    <x v="3"/>
    <x v="11"/>
  </r>
  <r>
    <n v="1950"/>
    <s v="CA-2017-157987"/>
    <d v="2017-02-09T00:00:00"/>
    <d v="2017-09-06T00:00:00"/>
    <s v="Standard Class"/>
    <s v="AC-10615"/>
    <x v="556"/>
    <s v="Corporate"/>
    <s v="United States"/>
    <s v="New York City"/>
    <s v="New York"/>
    <n v="10009"/>
    <x v="3"/>
    <s v="OFF-AP-10000358"/>
    <x v="1"/>
    <x v="9"/>
    <s v="Fellowes Basic Home/Office Series Surge Protectors"/>
    <n v="12.98"/>
    <n v="1"/>
    <n v="0"/>
    <n v="3.7642000000000002"/>
    <n v="0.28999999999999998"/>
    <s v="Small"/>
    <x v="3"/>
    <x v="11"/>
  </r>
  <r>
    <n v="1951"/>
    <s v="CA-2017-157987"/>
    <d v="2017-02-09T00:00:00"/>
    <d v="2017-09-06T00:00:00"/>
    <s v="Standard Class"/>
    <s v="AC-10615"/>
    <x v="556"/>
    <s v="Corporate"/>
    <s v="United States"/>
    <s v="New York City"/>
    <s v="New York"/>
    <n v="10009"/>
    <x v="3"/>
    <s v="OFF-BI-10004970"/>
    <x v="1"/>
    <x v="8"/>
    <s v="ACCOHIDE 3-Ring Binder, Blue, 1&quot;"/>
    <n v="26.431999999999999"/>
    <n v="8"/>
    <n v="0.2"/>
    <n v="8.9207999999999998"/>
    <n v="0.33750000000000002"/>
    <s v="Small"/>
    <x v="3"/>
    <x v="11"/>
  </r>
  <r>
    <n v="1952"/>
    <s v="CA-2017-157987"/>
    <d v="2017-02-09T00:00:00"/>
    <d v="2017-09-06T00:00:00"/>
    <s v="Standard Class"/>
    <s v="AC-10615"/>
    <x v="556"/>
    <s v="Corporate"/>
    <s v="United States"/>
    <s v="New York City"/>
    <s v="New York"/>
    <n v="10009"/>
    <x v="3"/>
    <s v="TEC-PH-10003885"/>
    <x v="2"/>
    <x v="7"/>
    <s v="Cisco SPA508G"/>
    <n v="197.97"/>
    <n v="3"/>
    <n v="0"/>
    <n v="57.411299999999997"/>
    <n v="0.28999999999999998"/>
    <s v="Medium"/>
    <x v="3"/>
    <x v="11"/>
  </r>
  <r>
    <n v="1953"/>
    <s v="CA-2017-157987"/>
    <d v="2017-02-09T00:00:00"/>
    <d v="2017-09-06T00:00:00"/>
    <s v="Standard Class"/>
    <s v="AC-10615"/>
    <x v="556"/>
    <s v="Corporate"/>
    <s v="United States"/>
    <s v="New York City"/>
    <s v="New York"/>
    <n v="10009"/>
    <x v="3"/>
    <s v="OFF-LA-10001641"/>
    <x v="1"/>
    <x v="2"/>
    <s v="Avery 518"/>
    <n v="18.899999999999999"/>
    <n v="6"/>
    <n v="0"/>
    <n v="9.0719999999999992"/>
    <n v="0.48"/>
    <s v="Small"/>
    <x v="3"/>
    <x v="11"/>
  </r>
  <r>
    <n v="1954"/>
    <s v="CA-2017-157987"/>
    <d v="2017-02-09T00:00:00"/>
    <d v="2017-09-06T00:00:00"/>
    <s v="Standard Class"/>
    <s v="AC-10615"/>
    <x v="556"/>
    <s v="Corporate"/>
    <s v="United States"/>
    <s v="New York City"/>
    <s v="New York"/>
    <n v="10009"/>
    <x v="3"/>
    <s v="FUR-CH-10003379"/>
    <x v="0"/>
    <x v="1"/>
    <s v="Global Commerce Series High-Back Swivel/Tilt Chairs"/>
    <n v="1282.4100000000001"/>
    <n v="5"/>
    <n v="0.1"/>
    <n v="213.73500000000001"/>
    <n v="0.16666666666666666"/>
    <s v="Large"/>
    <x v="3"/>
    <x v="11"/>
  </r>
  <r>
    <n v="1955"/>
    <s v="CA-2017-157987"/>
    <d v="2017-02-09T00:00:00"/>
    <d v="2017-09-06T00:00:00"/>
    <s v="Standard Class"/>
    <s v="AC-10615"/>
    <x v="556"/>
    <s v="Corporate"/>
    <s v="United States"/>
    <s v="New York City"/>
    <s v="New York"/>
    <n v="10009"/>
    <x v="3"/>
    <s v="OFF-AR-10004582"/>
    <x v="1"/>
    <x v="6"/>
    <s v="BIC Brite Liner Grip Highlighters"/>
    <n v="4.92"/>
    <n v="3"/>
    <n v="0"/>
    <n v="2.214"/>
    <n v="0.45"/>
    <s v="Small"/>
    <x v="3"/>
    <x v="11"/>
  </r>
  <r>
    <n v="1956"/>
    <s v="CA-2017-157987"/>
    <d v="2017-02-09T00:00:00"/>
    <d v="2017-09-06T00:00:00"/>
    <s v="Standard Class"/>
    <s v="AC-10615"/>
    <x v="556"/>
    <s v="Corporate"/>
    <s v="United States"/>
    <s v="New York City"/>
    <s v="New York"/>
    <n v="10009"/>
    <x v="3"/>
    <s v="TEC-AC-10002842"/>
    <x v="2"/>
    <x v="11"/>
    <s v="WD My Passport Ultra 2TB Portable External Hard Drive"/>
    <n v="238"/>
    <n v="2"/>
    <n v="0"/>
    <n v="38.08"/>
    <n v="0.16"/>
    <s v="Medium"/>
    <x v="3"/>
    <x v="11"/>
  </r>
  <r>
    <n v="1957"/>
    <s v="CA-2017-157987"/>
    <d v="2017-02-09T00:00:00"/>
    <d v="2017-09-06T00:00:00"/>
    <s v="Standard Class"/>
    <s v="AC-10615"/>
    <x v="556"/>
    <s v="Corporate"/>
    <s v="United States"/>
    <s v="New York City"/>
    <s v="New York"/>
    <n v="10009"/>
    <x v="3"/>
    <s v="TEC-AC-10000109"/>
    <x v="2"/>
    <x v="11"/>
    <s v="Sony Micro Vault Click 16 GB USB 2.0 Flash Drive"/>
    <n v="167.97"/>
    <n v="3"/>
    <n v="0"/>
    <n v="40.312800000000003"/>
    <n v="0.24000000000000002"/>
    <s v="Medium"/>
    <x v="3"/>
    <x v="11"/>
  </r>
  <r>
    <n v="1958"/>
    <s v="CA-2017-157987"/>
    <d v="2017-02-09T00:00:00"/>
    <d v="2017-09-06T00:00:00"/>
    <s v="Standard Class"/>
    <s v="AC-10615"/>
    <x v="556"/>
    <s v="Corporate"/>
    <s v="United States"/>
    <s v="New York City"/>
    <s v="New York"/>
    <n v="10009"/>
    <x v="3"/>
    <s v="OFF-PA-10003893"/>
    <x v="1"/>
    <x v="10"/>
    <s v="Xerox 1962"/>
    <n v="17.12"/>
    <n v="4"/>
    <n v="0"/>
    <n v="7.7039999999999997"/>
    <n v="0.44999999999999996"/>
    <s v="Small"/>
    <x v="3"/>
    <x v="11"/>
  </r>
  <r>
    <n v="1959"/>
    <s v="CA-2017-110905"/>
    <d v="2017-10-09T00:00:00"/>
    <d v="2017-09-15T00:00:00"/>
    <s v="Second Class"/>
    <s v="RW-19690"/>
    <x v="355"/>
    <s v="Consumer"/>
    <s v="United States"/>
    <s v="Springfield"/>
    <s v="Missouri"/>
    <n v="65807"/>
    <x v="2"/>
    <s v="OFF-BI-10003669"/>
    <x v="1"/>
    <x v="8"/>
    <s v="3M Organizer Strips"/>
    <n v="16.2"/>
    <n v="3"/>
    <n v="0"/>
    <n v="7.7759999999999998"/>
    <n v="0.48"/>
    <s v="Small"/>
    <x v="3"/>
    <x v="8"/>
  </r>
  <r>
    <n v="1960"/>
    <s v="CA-2017-110905"/>
    <d v="2017-10-09T00:00:00"/>
    <d v="2017-09-15T00:00:00"/>
    <s v="Second Class"/>
    <s v="RW-19690"/>
    <x v="355"/>
    <s v="Consumer"/>
    <s v="United States"/>
    <s v="Springfield"/>
    <s v="Missouri"/>
    <n v="65807"/>
    <x v="2"/>
    <s v="OFF-AP-10004785"/>
    <x v="1"/>
    <x v="9"/>
    <s v="Holmes Replacement Filter for HEPA Air Cleaner, Medium Room"/>
    <n v="33.99"/>
    <n v="3"/>
    <n v="0"/>
    <n v="14.6157"/>
    <n v="0.43"/>
    <s v="Small"/>
    <x v="3"/>
    <x v="8"/>
  </r>
  <r>
    <n v="1961"/>
    <s v="CA-2017-110905"/>
    <d v="2017-10-09T00:00:00"/>
    <d v="2017-09-15T00:00:00"/>
    <s v="Second Class"/>
    <s v="RW-19690"/>
    <x v="355"/>
    <s v="Consumer"/>
    <s v="United States"/>
    <s v="Springfield"/>
    <s v="Missouri"/>
    <n v="65807"/>
    <x v="2"/>
    <s v="TEC-AC-10003023"/>
    <x v="2"/>
    <x v="11"/>
    <s v="Logitech G105 Gaming Keyboard"/>
    <n v="296.85000000000002"/>
    <n v="5"/>
    <n v="0"/>
    <n v="53.433"/>
    <n v="0.18"/>
    <s v="Medium"/>
    <x v="3"/>
    <x v="8"/>
  </r>
  <r>
    <n v="1962"/>
    <s v="CA-2017-110905"/>
    <d v="2017-10-09T00:00:00"/>
    <d v="2017-09-15T00:00:00"/>
    <s v="Second Class"/>
    <s v="RW-19690"/>
    <x v="355"/>
    <s v="Consumer"/>
    <s v="United States"/>
    <s v="Springfield"/>
    <s v="Missouri"/>
    <n v="65807"/>
    <x v="2"/>
    <s v="TEC-AC-10002217"/>
    <x v="2"/>
    <x v="11"/>
    <s v="Imation Clip USB flash drive - 8 GB"/>
    <n v="112.8"/>
    <n v="6"/>
    <n v="0"/>
    <n v="6.7679999999999998"/>
    <n v="0.06"/>
    <s v="Medium"/>
    <x v="3"/>
    <x v="8"/>
  </r>
  <r>
    <n v="1963"/>
    <s v="CA-2017-110905"/>
    <d v="2017-10-09T00:00:00"/>
    <d v="2017-09-15T00:00:00"/>
    <s v="Second Class"/>
    <s v="RW-19690"/>
    <x v="355"/>
    <s v="Consumer"/>
    <s v="United States"/>
    <s v="Springfield"/>
    <s v="Missouri"/>
    <n v="65807"/>
    <x v="2"/>
    <s v="OFF-BI-10002954"/>
    <x v="1"/>
    <x v="8"/>
    <s v="Newell 3-Hole Punched Plastic Slotted Magazine Holders for Binders"/>
    <n v="13.71"/>
    <n v="3"/>
    <n v="0"/>
    <n v="6.5808"/>
    <n v="0.48"/>
    <s v="Small"/>
    <x v="3"/>
    <x v="8"/>
  </r>
  <r>
    <n v="1964"/>
    <s v="CA-2017-110905"/>
    <d v="2017-10-09T00:00:00"/>
    <d v="2017-09-15T00:00:00"/>
    <s v="Second Class"/>
    <s v="RW-19690"/>
    <x v="355"/>
    <s v="Consumer"/>
    <s v="United States"/>
    <s v="Springfield"/>
    <s v="Missouri"/>
    <n v="65807"/>
    <x v="2"/>
    <s v="OFF-PA-10002586"/>
    <x v="1"/>
    <x v="10"/>
    <s v="Xerox 1970"/>
    <n v="24.9"/>
    <n v="5"/>
    <n v="0"/>
    <n v="11.702999999999999"/>
    <n v="0.47000000000000003"/>
    <s v="Small"/>
    <x v="3"/>
    <x v="8"/>
  </r>
  <r>
    <n v="1965"/>
    <s v="CA-2017-110905"/>
    <d v="2017-10-09T00:00:00"/>
    <d v="2017-09-15T00:00:00"/>
    <s v="Second Class"/>
    <s v="RW-19690"/>
    <x v="355"/>
    <s v="Consumer"/>
    <s v="United States"/>
    <s v="Springfield"/>
    <s v="Missouri"/>
    <n v="65807"/>
    <x v="2"/>
    <s v="OFF-ST-10000025"/>
    <x v="1"/>
    <x v="4"/>
    <s v="Fellowes Stor/Drawer Steel Plus Storage Drawers"/>
    <n v="286.29000000000002"/>
    <n v="3"/>
    <n v="0"/>
    <n v="17.177399999999999"/>
    <n v="5.9999999999999991E-2"/>
    <s v="Medium"/>
    <x v="3"/>
    <x v="8"/>
  </r>
  <r>
    <n v="1966"/>
    <s v="CA-2017-110905"/>
    <d v="2017-10-09T00:00:00"/>
    <d v="2017-09-15T00:00:00"/>
    <s v="Second Class"/>
    <s v="RW-19690"/>
    <x v="355"/>
    <s v="Consumer"/>
    <s v="United States"/>
    <s v="Springfield"/>
    <s v="Missouri"/>
    <n v="65807"/>
    <x v="2"/>
    <s v="OFF-AP-10003281"/>
    <x v="1"/>
    <x v="9"/>
    <s v="Acco 6 Outlet Guardian Standard Surge Suppressor"/>
    <n v="24.18"/>
    <n v="2"/>
    <n v="0"/>
    <n v="7.2539999999999996"/>
    <n v="0.3"/>
    <s v="Small"/>
    <x v="3"/>
    <x v="8"/>
  </r>
  <r>
    <n v="1967"/>
    <s v="CA-2017-165841"/>
    <d v="2017-12-21T00:00:00"/>
    <d v="2017-12-28T00:00:00"/>
    <s v="Standard Class"/>
    <s v="DB-13210"/>
    <x v="203"/>
    <s v="Consumer"/>
    <s v="United States"/>
    <s v="Paterson"/>
    <s v="New Jersey"/>
    <n v="7501"/>
    <x v="3"/>
    <s v="TEC-PH-10002103"/>
    <x v="2"/>
    <x v="7"/>
    <s v="Jabra SPEAK 410"/>
    <n v="281.97000000000003"/>
    <n v="3"/>
    <n v="0"/>
    <n v="78.951599999999999"/>
    <n v="0.27999999999999997"/>
    <s v="Medium"/>
    <x v="3"/>
    <x v="1"/>
  </r>
  <r>
    <n v="1968"/>
    <s v="CA-2017-165841"/>
    <d v="2017-12-21T00:00:00"/>
    <d v="2017-12-28T00:00:00"/>
    <s v="Standard Class"/>
    <s v="DB-13210"/>
    <x v="203"/>
    <s v="Consumer"/>
    <s v="United States"/>
    <s v="Paterson"/>
    <s v="New Jersey"/>
    <n v="7501"/>
    <x v="3"/>
    <s v="OFF-SU-10000898"/>
    <x v="1"/>
    <x v="14"/>
    <s v="Acme Hot Forged Carbon Steel Scissors with Nickel-Plated Handles, 3 7/8&quot; Cut, 8&quot;L"/>
    <n v="69.5"/>
    <n v="5"/>
    <n v="0"/>
    <n v="20.155000000000001"/>
    <n v="0.29000000000000004"/>
    <s v="Small"/>
    <x v="3"/>
    <x v="1"/>
  </r>
  <r>
    <n v="1969"/>
    <s v="CA-2017-165841"/>
    <d v="2017-12-21T00:00:00"/>
    <d v="2017-12-28T00:00:00"/>
    <s v="Standard Class"/>
    <s v="DB-13210"/>
    <x v="203"/>
    <s v="Consumer"/>
    <s v="United States"/>
    <s v="Paterson"/>
    <s v="New Jersey"/>
    <n v="7501"/>
    <x v="3"/>
    <s v="OFF-PA-10001144"/>
    <x v="1"/>
    <x v="10"/>
    <s v="Xerox 1913"/>
    <n v="166.44"/>
    <n v="3"/>
    <n v="0"/>
    <n v="79.891199999999998"/>
    <n v="0.48"/>
    <s v="Medium"/>
    <x v="3"/>
    <x v="1"/>
  </r>
  <r>
    <n v="1970"/>
    <s v="CA-2017-117485"/>
    <d v="2017-09-23T00:00:00"/>
    <d v="2017-09-29T00:00:00"/>
    <s v="Standard Class"/>
    <s v="BD-11320"/>
    <x v="217"/>
    <s v="Consumer"/>
    <s v="United States"/>
    <s v="Tulsa"/>
    <s v="Oklahoma"/>
    <n v="74133"/>
    <x v="2"/>
    <s v="TEC-AC-10004659"/>
    <x v="2"/>
    <x v="11"/>
    <s v="Imation Secure+ Hardware Encrypted USB 2.0 Flash Drive; 16GB"/>
    <n v="291.95999999999998"/>
    <n v="4"/>
    <n v="0"/>
    <n v="102.18600000000001"/>
    <n v="0.35000000000000003"/>
    <s v="Medium"/>
    <x v="3"/>
    <x v="3"/>
  </r>
  <r>
    <n v="1971"/>
    <s v="CA-2017-140242"/>
    <d v="2017-06-05T00:00:00"/>
    <d v="2017-05-11T00:00:00"/>
    <s v="Standard Class"/>
    <s v="ML-17755"/>
    <x v="529"/>
    <s v="Home Office"/>
    <s v="United States"/>
    <s v="Chicago"/>
    <s v="Illinois"/>
    <n v="60623"/>
    <x v="2"/>
    <s v="OFF-AR-10004752"/>
    <x v="1"/>
    <x v="6"/>
    <s v="Blackstonian Pencils"/>
    <n v="6.4080000000000004"/>
    <n v="3"/>
    <n v="0.2"/>
    <n v="0.64080000000000004"/>
    <n v="0.1"/>
    <s v="Small"/>
    <x v="3"/>
    <x v="9"/>
  </r>
  <r>
    <n v="1972"/>
    <s v="CA-2017-140242"/>
    <d v="2017-06-05T00:00:00"/>
    <d v="2017-05-11T00:00:00"/>
    <s v="Standard Class"/>
    <s v="ML-17755"/>
    <x v="529"/>
    <s v="Home Office"/>
    <s v="United States"/>
    <s v="Chicago"/>
    <s v="Illinois"/>
    <n v="60623"/>
    <x v="2"/>
    <s v="TEC-AC-10004659"/>
    <x v="2"/>
    <x v="11"/>
    <s v="Imation Secure+ Hardware Encrypted USB 2.0 Flash Drive; 16GB"/>
    <n v="408.74400000000003"/>
    <n v="7"/>
    <n v="0.2"/>
    <n v="76.639499999999998"/>
    <n v="0.18749999999999997"/>
    <s v="Medium"/>
    <x v="3"/>
    <x v="9"/>
  </r>
  <r>
    <n v="1973"/>
    <s v="CA-2014-148950"/>
    <d v="2014-12-14T00:00:00"/>
    <d v="2014-12-19T00:00:00"/>
    <s v="Standard Class"/>
    <s v="JD-16015"/>
    <x v="557"/>
    <s v="Consumer"/>
    <s v="United States"/>
    <s v="Chicago"/>
    <s v="Illinois"/>
    <n v="60610"/>
    <x v="2"/>
    <s v="OFF-BI-10001249"/>
    <x v="1"/>
    <x v="8"/>
    <s v="Avery Heavy-Duty EZD View Binder with Locking Rings"/>
    <n v="5.1040000000000001"/>
    <n v="4"/>
    <n v="0.8"/>
    <n v="-8.6768000000000001"/>
    <n v="-1.7"/>
    <s v="Small"/>
    <x v="2"/>
    <x v="1"/>
  </r>
  <r>
    <n v="1974"/>
    <s v="CA-2014-148950"/>
    <d v="2014-12-14T00:00:00"/>
    <d v="2014-12-19T00:00:00"/>
    <s v="Standard Class"/>
    <s v="JD-16015"/>
    <x v="557"/>
    <s v="Consumer"/>
    <s v="United States"/>
    <s v="Chicago"/>
    <s v="Illinois"/>
    <n v="60610"/>
    <x v="2"/>
    <s v="OFF-FA-10003059"/>
    <x v="1"/>
    <x v="13"/>
    <s v="Assorted Color Push Pins"/>
    <n v="2.8959999999999999"/>
    <n v="2"/>
    <n v="0.2"/>
    <n v="0.47060000000000002"/>
    <n v="0.16250000000000001"/>
    <s v="Small"/>
    <x v="2"/>
    <x v="1"/>
  </r>
  <r>
    <n v="1975"/>
    <s v="CA-2014-148950"/>
    <d v="2014-12-14T00:00:00"/>
    <d v="2014-12-19T00:00:00"/>
    <s v="Standard Class"/>
    <s v="JD-16015"/>
    <x v="557"/>
    <s v="Consumer"/>
    <s v="United States"/>
    <s v="Chicago"/>
    <s v="Illinois"/>
    <n v="60610"/>
    <x v="2"/>
    <s v="TEC-AC-10002718"/>
    <x v="2"/>
    <x v="11"/>
    <s v="Belkin Standard 104 key USB Keyboard"/>
    <n v="35.015999999999998"/>
    <n v="3"/>
    <n v="0.2"/>
    <n v="-2.1884999999999999"/>
    <n v="-6.25E-2"/>
    <s v="Small"/>
    <x v="2"/>
    <x v="1"/>
  </r>
  <r>
    <n v="1976"/>
    <s v="CA-2014-110408"/>
    <d v="2014-10-18T00:00:00"/>
    <d v="2014-10-20T00:00:00"/>
    <s v="Second Class"/>
    <s v="AS-10225"/>
    <x v="127"/>
    <s v="Corporate"/>
    <s v="United States"/>
    <s v="Montgomery"/>
    <s v="Alabama"/>
    <n v="36116"/>
    <x v="0"/>
    <s v="OFF-ST-10001522"/>
    <x v="1"/>
    <x v="4"/>
    <s v="Gould Plastics 18-Pocket Panel Bin, 34w x 5-1/4d x 20-1/2h"/>
    <n v="275.97000000000003"/>
    <n v="3"/>
    <n v="0"/>
    <n v="11.0388"/>
    <n v="3.9999999999999994E-2"/>
    <s v="Medium"/>
    <x v="2"/>
    <x v="8"/>
  </r>
  <r>
    <n v="1977"/>
    <s v="CA-2014-110408"/>
    <d v="2014-10-18T00:00:00"/>
    <d v="2014-10-20T00:00:00"/>
    <s v="Second Class"/>
    <s v="AS-10225"/>
    <x v="127"/>
    <s v="Corporate"/>
    <s v="United States"/>
    <s v="Montgomery"/>
    <s v="Alabama"/>
    <n v="36116"/>
    <x v="0"/>
    <s v="TEC-PH-10002352"/>
    <x v="2"/>
    <x v="7"/>
    <s v="Avaya IP Phone 1140E VoIP phone"/>
    <n v="1394.95"/>
    <n v="5"/>
    <n v="0"/>
    <n v="362.68700000000001"/>
    <n v="0.26"/>
    <s v="Large"/>
    <x v="2"/>
    <x v="8"/>
  </r>
  <r>
    <n v="1978"/>
    <s v="CA-2014-110408"/>
    <d v="2014-10-18T00:00:00"/>
    <d v="2014-10-20T00:00:00"/>
    <s v="Second Class"/>
    <s v="AS-10225"/>
    <x v="127"/>
    <s v="Corporate"/>
    <s v="United States"/>
    <s v="Montgomery"/>
    <s v="Alabama"/>
    <n v="36116"/>
    <x v="0"/>
    <s v="FUR-CH-10003774"/>
    <x v="0"/>
    <x v="1"/>
    <s v="Global Wood Trimmed Manager's Task Chair, Khaki"/>
    <n v="545.88"/>
    <n v="6"/>
    <n v="0"/>
    <n v="70.964399999999998"/>
    <n v="0.13"/>
    <s v="Large"/>
    <x v="2"/>
    <x v="8"/>
  </r>
  <r>
    <n v="1979"/>
    <s v="CA-2015-109939"/>
    <d v="2015-08-05T00:00:00"/>
    <d v="2015-05-12T00:00:00"/>
    <s v="Standard Class"/>
    <s v="AA-10375"/>
    <x v="211"/>
    <s v="Consumer"/>
    <s v="United States"/>
    <s v="Salem"/>
    <s v="Oregon"/>
    <n v="97301"/>
    <x v="1"/>
    <s v="OFF-AR-10000127"/>
    <x v="1"/>
    <x v="6"/>
    <s v="Newell 321"/>
    <n v="5.2480000000000002"/>
    <n v="2"/>
    <n v="0.2"/>
    <n v="0.59040000000000004"/>
    <n v="0.1125"/>
    <s v="Small"/>
    <x v="1"/>
    <x v="0"/>
  </r>
  <r>
    <n v="1980"/>
    <s v="CA-2016-112669"/>
    <d v="2016-04-14T00:00:00"/>
    <d v="2016-04-14T00:00:00"/>
    <s v="Same Day"/>
    <s v="KT-16465"/>
    <x v="446"/>
    <s v="Consumer"/>
    <s v="United States"/>
    <s v="Glendale"/>
    <s v="Arizona"/>
    <n v="85301"/>
    <x v="1"/>
    <s v="FUR-CH-10004086"/>
    <x v="0"/>
    <x v="1"/>
    <s v="Hon 4070 Series Pagoda Armless Upholstered Stacking Chairs"/>
    <n v="933.53599999999994"/>
    <n v="4"/>
    <n v="0.2"/>
    <n v="105.0228"/>
    <n v="0.11250000000000002"/>
    <s v="Large"/>
    <x v="0"/>
    <x v="4"/>
  </r>
  <r>
    <n v="1981"/>
    <s v="CA-2016-112669"/>
    <d v="2016-04-14T00:00:00"/>
    <d v="2016-04-14T00:00:00"/>
    <s v="Same Day"/>
    <s v="KT-16465"/>
    <x v="446"/>
    <s v="Consumer"/>
    <s v="United States"/>
    <s v="Glendale"/>
    <s v="Arizona"/>
    <n v="85301"/>
    <x v="1"/>
    <s v="OFF-ST-10001228"/>
    <x v="1"/>
    <x v="4"/>
    <s v="Fellowes Personal Hanging Folder Files, Navy"/>
    <n v="42.975999999999999"/>
    <n v="4"/>
    <n v="0.2"/>
    <n v="4.2976000000000001"/>
    <n v="0.1"/>
    <s v="Small"/>
    <x v="0"/>
    <x v="4"/>
  </r>
  <r>
    <n v="1982"/>
    <s v="CA-2015-119592"/>
    <d v="2015-12-14T00:00:00"/>
    <d v="2015-12-16T00:00:00"/>
    <s v="Second Class"/>
    <s v="MM-18280"/>
    <x v="152"/>
    <s v="Corporate"/>
    <s v="United States"/>
    <s v="Columbus"/>
    <s v="Georgia"/>
    <n v="31907"/>
    <x v="0"/>
    <s v="OFF-BI-10004187"/>
    <x v="1"/>
    <x v="8"/>
    <s v="3-ring staple pack"/>
    <n v="3.76"/>
    <n v="2"/>
    <n v="0"/>
    <n v="1.8048"/>
    <n v="0.48000000000000004"/>
    <s v="Small"/>
    <x v="1"/>
    <x v="1"/>
  </r>
  <r>
    <n v="1983"/>
    <s v="CA-2014-122749"/>
    <d v="2014-03-12T00:00:00"/>
    <d v="2014-12-09T00:00:00"/>
    <s v="Standard Class"/>
    <s v="NG-18430"/>
    <x v="159"/>
    <s v="Consumer"/>
    <s v="United States"/>
    <s v="Oklahoma City"/>
    <s v="Oklahoma"/>
    <n v="73120"/>
    <x v="2"/>
    <s v="TEC-PH-10003811"/>
    <x v="2"/>
    <x v="7"/>
    <s v="Jabra Supreme Plus Driver Edition Headset"/>
    <n v="479.96"/>
    <n v="4"/>
    <n v="0"/>
    <n v="134.3888"/>
    <n v="0.28000000000000003"/>
    <s v="Medium"/>
    <x v="2"/>
    <x v="10"/>
  </r>
  <r>
    <n v="1984"/>
    <s v="CA-2014-164721"/>
    <d v="2014-11-25T00:00:00"/>
    <d v="2014-11-27T00:00:00"/>
    <s v="Second Class"/>
    <s v="LW-16825"/>
    <x v="429"/>
    <s v="Corporate"/>
    <s v="United States"/>
    <s v="Brentwood"/>
    <s v="California"/>
    <n v="94513"/>
    <x v="1"/>
    <s v="OFF-AP-10000240"/>
    <x v="1"/>
    <x v="9"/>
    <s v="Belkin F9G930V10-GRY 9 Outlet Surge"/>
    <n v="320.88"/>
    <n v="6"/>
    <n v="0"/>
    <n v="93.055199999999999"/>
    <n v="0.28999999999999998"/>
    <s v="Medium"/>
    <x v="2"/>
    <x v="2"/>
  </r>
  <r>
    <n v="1985"/>
    <s v="CA-2014-164721"/>
    <d v="2014-11-25T00:00:00"/>
    <d v="2014-11-27T00:00:00"/>
    <s v="Second Class"/>
    <s v="LW-16825"/>
    <x v="429"/>
    <s v="Corporate"/>
    <s v="United States"/>
    <s v="Brentwood"/>
    <s v="California"/>
    <n v="94513"/>
    <x v="1"/>
    <s v="FUR-FU-10001940"/>
    <x v="0"/>
    <x v="5"/>
    <s v="Staple-based wall hangings"/>
    <n v="23.88"/>
    <n v="3"/>
    <n v="0"/>
    <n v="10.507199999999999"/>
    <n v="0.44"/>
    <s v="Small"/>
    <x v="2"/>
    <x v="2"/>
  </r>
  <r>
    <n v="1986"/>
    <s v="CA-2014-164721"/>
    <d v="2014-11-25T00:00:00"/>
    <d v="2014-11-27T00:00:00"/>
    <s v="Second Class"/>
    <s v="LW-16825"/>
    <x v="429"/>
    <s v="Corporate"/>
    <s v="United States"/>
    <s v="Brentwood"/>
    <s v="California"/>
    <n v="94513"/>
    <x v="1"/>
    <s v="OFF-PA-10000575"/>
    <x v="1"/>
    <x v="10"/>
    <s v="Wirebound Message Books, Four 2 3/4 x 5 White Forms per Page"/>
    <n v="26.76"/>
    <n v="4"/>
    <n v="0"/>
    <n v="12.3096"/>
    <n v="0.45999999999999996"/>
    <s v="Small"/>
    <x v="2"/>
    <x v="2"/>
  </r>
  <r>
    <n v="1987"/>
    <s v="CA-2016-147417"/>
    <d v="2016-07-25T00:00:00"/>
    <d v="2016-07-27T00:00:00"/>
    <s v="First Class"/>
    <s v="CB-12415"/>
    <x v="558"/>
    <s v="Consumer"/>
    <s v="United States"/>
    <s v="Columbus"/>
    <s v="Ohio"/>
    <n v="43229"/>
    <x v="3"/>
    <s v="TEC-CO-10001449"/>
    <x v="2"/>
    <x v="16"/>
    <s v="Hewlett Packard LaserJet 3310 Copier"/>
    <n v="1439.9760000000001"/>
    <n v="4"/>
    <n v="0.4"/>
    <n v="191.99680000000001"/>
    <n v="0.13333333333333333"/>
    <s v="Large"/>
    <x v="0"/>
    <x v="6"/>
  </r>
  <r>
    <n v="1988"/>
    <s v="CA-2015-127509"/>
    <d v="2015-09-11T00:00:00"/>
    <d v="2015-11-13T00:00:00"/>
    <s v="Standard Class"/>
    <s v="AS-10090"/>
    <x v="548"/>
    <s v="Consumer"/>
    <s v="United States"/>
    <s v="Springfield"/>
    <s v="Missouri"/>
    <n v="65807"/>
    <x v="2"/>
    <s v="OFF-BI-10002393"/>
    <x v="1"/>
    <x v="8"/>
    <s v="Binder Posts"/>
    <n v="17.22"/>
    <n v="3"/>
    <n v="0"/>
    <n v="7.9211999999999998"/>
    <n v="0.46"/>
    <s v="Small"/>
    <x v="1"/>
    <x v="3"/>
  </r>
  <r>
    <n v="1989"/>
    <s v="CA-2015-127509"/>
    <d v="2015-09-11T00:00:00"/>
    <d v="2015-11-13T00:00:00"/>
    <s v="Standard Class"/>
    <s v="AS-10090"/>
    <x v="548"/>
    <s v="Consumer"/>
    <s v="United States"/>
    <s v="Springfield"/>
    <s v="Missouri"/>
    <n v="65807"/>
    <x v="2"/>
    <s v="FUR-TA-10002855"/>
    <x v="0"/>
    <x v="3"/>
    <s v="Bevis Round Conference Table Top &amp; Single Column Base"/>
    <n v="1024.3800000000001"/>
    <n v="7"/>
    <n v="0"/>
    <n v="215.1198"/>
    <n v="0.20999999999999996"/>
    <s v="Large"/>
    <x v="1"/>
    <x v="3"/>
  </r>
  <r>
    <n v="1990"/>
    <s v="CA-2015-127509"/>
    <d v="2015-09-11T00:00:00"/>
    <d v="2015-11-13T00:00:00"/>
    <s v="Standard Class"/>
    <s v="AS-10090"/>
    <x v="548"/>
    <s v="Consumer"/>
    <s v="United States"/>
    <s v="Springfield"/>
    <s v="Missouri"/>
    <n v="65807"/>
    <x v="2"/>
    <s v="OFF-EN-10000781"/>
    <x v="1"/>
    <x v="12"/>
    <s v="#10- 4 1/8&quot; x 9 1/2&quot; Recycled Envelopes"/>
    <n v="26.22"/>
    <n v="3"/>
    <n v="0"/>
    <n v="12.323399999999999"/>
    <n v="0.47"/>
    <s v="Small"/>
    <x v="1"/>
    <x v="3"/>
  </r>
  <r>
    <n v="1991"/>
    <s v="CA-2015-127509"/>
    <d v="2015-09-11T00:00:00"/>
    <d v="2015-11-13T00:00:00"/>
    <s v="Standard Class"/>
    <s v="AS-10090"/>
    <x v="548"/>
    <s v="Consumer"/>
    <s v="United States"/>
    <s v="Springfield"/>
    <s v="Missouri"/>
    <n v="65807"/>
    <x v="2"/>
    <s v="OFF-PA-10002160"/>
    <x v="1"/>
    <x v="10"/>
    <s v="Xerox 1978"/>
    <n v="17.34"/>
    <n v="3"/>
    <n v="0"/>
    <n v="8.4966000000000008"/>
    <n v="0.49000000000000005"/>
    <s v="Small"/>
    <x v="1"/>
    <x v="3"/>
  </r>
  <r>
    <n v="1992"/>
    <s v="CA-2017-111374"/>
    <d v="2017-02-24T00:00:00"/>
    <d v="2017-02-28T00:00:00"/>
    <s v="Standard Class"/>
    <s v="CB-12415"/>
    <x v="558"/>
    <s v="Consumer"/>
    <s v="United States"/>
    <s v="Philadelphia"/>
    <s v="Pennsylvania"/>
    <n v="19134"/>
    <x v="3"/>
    <s v="OFF-BI-10004970"/>
    <x v="1"/>
    <x v="8"/>
    <s v="ACCOHIDE 3-Ring Binder, Blue, 1&quot;"/>
    <n v="4.9560000000000004"/>
    <n v="4"/>
    <n v="0.7"/>
    <n v="-3.7995999999999999"/>
    <n v="-0.76666666666666661"/>
    <s v="Small"/>
    <x v="3"/>
    <x v="11"/>
  </r>
  <r>
    <n v="1993"/>
    <s v="CA-2017-133648"/>
    <d v="2017-06-25T00:00:00"/>
    <d v="2017-07-02T00:00:00"/>
    <s v="Standard Class"/>
    <s v="ML-17755"/>
    <x v="529"/>
    <s v="Home Office"/>
    <s v="United States"/>
    <s v="Springfield"/>
    <s v="Oregon"/>
    <n v="97477"/>
    <x v="1"/>
    <s v="OFF-LA-10003923"/>
    <x v="1"/>
    <x v="2"/>
    <s v="Alphabetical Labels for Top Tab Filing"/>
    <n v="71.040000000000006"/>
    <n v="6"/>
    <n v="0.2"/>
    <n v="26.64"/>
    <n v="0.375"/>
    <s v="Small"/>
    <x v="3"/>
    <x v="9"/>
  </r>
  <r>
    <n v="1994"/>
    <s v="CA-2017-133648"/>
    <d v="2017-06-25T00:00:00"/>
    <d v="2017-07-02T00:00:00"/>
    <s v="Standard Class"/>
    <s v="ML-17755"/>
    <x v="529"/>
    <s v="Home Office"/>
    <s v="United States"/>
    <s v="Springfield"/>
    <s v="Oregon"/>
    <n v="97477"/>
    <x v="1"/>
    <s v="OFF-AR-10002257"/>
    <x v="1"/>
    <x v="6"/>
    <s v="Eldon Spacemaker Box, Quick-Snap Lid, Clear"/>
    <n v="5.3440000000000003"/>
    <n v="2"/>
    <n v="0.2"/>
    <n v="0.73480000000000001"/>
    <n v="0.13749999999999998"/>
    <s v="Small"/>
    <x v="3"/>
    <x v="9"/>
  </r>
  <r>
    <n v="1995"/>
    <s v="CA-2017-133648"/>
    <d v="2017-06-25T00:00:00"/>
    <d v="2017-07-02T00:00:00"/>
    <s v="Standard Class"/>
    <s v="ML-17755"/>
    <x v="529"/>
    <s v="Home Office"/>
    <s v="United States"/>
    <s v="Springfield"/>
    <s v="Oregon"/>
    <n v="97477"/>
    <x v="1"/>
    <s v="OFF-FA-10004395"/>
    <x v="1"/>
    <x v="13"/>
    <s v="Plymouth Boxed Rubber Bands by Plymouth"/>
    <n v="11.304"/>
    <n v="3"/>
    <n v="0.2"/>
    <n v="-2.1194999999999999"/>
    <n v="-0.1875"/>
    <s v="Small"/>
    <x v="3"/>
    <x v="9"/>
  </r>
  <r>
    <n v="1996"/>
    <s v="US-2017-147221"/>
    <d v="2017-02-12T00:00:00"/>
    <d v="2017-12-04T00:00:00"/>
    <s v="Second Class"/>
    <s v="JS-16030"/>
    <x v="559"/>
    <s v="Consumer"/>
    <s v="United States"/>
    <s v="Houston"/>
    <s v="Texas"/>
    <n v="77036"/>
    <x v="2"/>
    <s v="OFF-AP-10002534"/>
    <x v="1"/>
    <x v="9"/>
    <s v="3.6 Cubic Foot Counter Height Office Refrigerator"/>
    <n v="294.62"/>
    <n v="5"/>
    <n v="0.8"/>
    <n v="-766.01199999999994"/>
    <n v="-2.5999999999999996"/>
    <s v="Medium"/>
    <x v="3"/>
    <x v="11"/>
  </r>
  <r>
    <n v="1997"/>
    <s v="US-2017-147221"/>
    <d v="2017-02-12T00:00:00"/>
    <d v="2017-12-04T00:00:00"/>
    <s v="Second Class"/>
    <s v="JS-16030"/>
    <x v="559"/>
    <s v="Consumer"/>
    <s v="United States"/>
    <s v="Houston"/>
    <s v="Texas"/>
    <n v="77036"/>
    <x v="2"/>
    <s v="FUR-FU-10004020"/>
    <x v="0"/>
    <x v="5"/>
    <s v="Advantus Panel Wall Acrylic Frame"/>
    <n v="8.7520000000000007"/>
    <n v="4"/>
    <n v="0.6"/>
    <n v="-3.7195999999999998"/>
    <n v="-0.42499999999999993"/>
    <s v="Small"/>
    <x v="3"/>
    <x v="11"/>
  </r>
  <r>
    <n v="1998"/>
    <s v="CA-2014-131905"/>
    <d v="2014-06-02T00:00:00"/>
    <d v="2014-02-09T00:00:00"/>
    <s v="First Class"/>
    <s v="ND-18460"/>
    <x v="540"/>
    <s v="Corporate"/>
    <s v="United States"/>
    <s v="Chesapeake"/>
    <s v="Virginia"/>
    <n v="23320"/>
    <x v="0"/>
    <s v="OFF-LA-10002787"/>
    <x v="1"/>
    <x v="2"/>
    <s v="Avery 480"/>
    <n v="15"/>
    <n v="4"/>
    <n v="0"/>
    <n v="7.2"/>
    <n v="0.48000000000000004"/>
    <s v="Small"/>
    <x v="2"/>
    <x v="9"/>
  </r>
  <r>
    <n v="1999"/>
    <s v="CA-2014-131905"/>
    <d v="2014-06-02T00:00:00"/>
    <d v="2014-02-09T00:00:00"/>
    <s v="First Class"/>
    <s v="ND-18460"/>
    <x v="540"/>
    <s v="Corporate"/>
    <s v="United States"/>
    <s v="Chesapeake"/>
    <s v="Virginia"/>
    <n v="23320"/>
    <x v="0"/>
    <s v="TEC-PH-10003645"/>
    <x v="2"/>
    <x v="7"/>
    <s v="Aastra 57i VoIP phone"/>
    <n v="161.61000000000001"/>
    <n v="1"/>
    <n v="0"/>
    <n v="42.018599999999999"/>
    <n v="0.25999999999999995"/>
    <s v="Medium"/>
    <x v="2"/>
    <x v="9"/>
  </r>
  <r>
    <n v="2000"/>
    <s v="CA-2014-131905"/>
    <d v="2014-06-02T00:00:00"/>
    <d v="2014-02-09T00:00:00"/>
    <s v="First Class"/>
    <s v="ND-18460"/>
    <x v="540"/>
    <s v="Corporate"/>
    <s v="United States"/>
    <s v="Chesapeake"/>
    <s v="Virginia"/>
    <n v="23320"/>
    <x v="0"/>
    <s v="TEC-PH-10001615"/>
    <x v="2"/>
    <x v="7"/>
    <s v="AT&amp;T CL82213"/>
    <n v="144.94999999999999"/>
    <n v="5"/>
    <n v="0"/>
    <n v="42.035499999999999"/>
    <n v="0.29000000000000004"/>
    <s v="Medium"/>
    <x v="2"/>
    <x v="9"/>
  </r>
  <r>
    <n v="2001"/>
    <s v="CA-2017-166128"/>
    <d v="2017-11-04T00:00:00"/>
    <d v="2017-04-18T00:00:00"/>
    <s v="Standard Class"/>
    <s v="LW-17215"/>
    <x v="560"/>
    <s v="Consumer"/>
    <s v="United States"/>
    <s v="Pasadena"/>
    <s v="California"/>
    <n v="91104"/>
    <x v="1"/>
    <s v="TEC-AC-10001767"/>
    <x v="2"/>
    <x v="11"/>
    <s v="SanDisk Ultra 64 GB MicroSDHC Class 10 Memory Card"/>
    <n v="199.95"/>
    <n v="5"/>
    <n v="0"/>
    <n v="21.994499999999999"/>
    <n v="0.11"/>
    <s v="Medium"/>
    <x v="3"/>
    <x v="2"/>
  </r>
  <r>
    <n v="2002"/>
    <s v="CA-2017-166128"/>
    <d v="2017-11-04T00:00:00"/>
    <d v="2017-04-18T00:00:00"/>
    <s v="Standard Class"/>
    <s v="LW-17215"/>
    <x v="560"/>
    <s v="Consumer"/>
    <s v="United States"/>
    <s v="Pasadena"/>
    <s v="California"/>
    <n v="91104"/>
    <x v="1"/>
    <s v="OFF-AR-10001221"/>
    <x v="1"/>
    <x v="6"/>
    <s v="Dixon Ticonderoga Erasable Colored Pencil Set, 12-Color"/>
    <n v="41.86"/>
    <n v="7"/>
    <n v="0"/>
    <n v="14.2324"/>
    <n v="0.34"/>
    <s v="Small"/>
    <x v="3"/>
    <x v="2"/>
  </r>
  <r>
    <n v="2003"/>
    <s v="CA-2017-163510"/>
    <d v="2017-12-25T00:00:00"/>
    <d v="2017-12-28T00:00:00"/>
    <s v="Second Class"/>
    <s v="JW-15955"/>
    <x v="527"/>
    <s v="Consumer"/>
    <s v="United States"/>
    <s v="Louisville"/>
    <s v="Kentucky"/>
    <n v="40214"/>
    <x v="0"/>
    <s v="OFF-ST-10000563"/>
    <x v="1"/>
    <x v="4"/>
    <s v="Fellowes Bankers Box Stor/Drawer Steel Plus"/>
    <n v="95.94"/>
    <n v="3"/>
    <n v="0"/>
    <n v="9.5939999999999994"/>
    <n v="9.9999999999999992E-2"/>
    <s v="Small"/>
    <x v="3"/>
    <x v="1"/>
  </r>
  <r>
    <n v="2004"/>
    <s v="CA-2017-163510"/>
    <d v="2017-12-25T00:00:00"/>
    <d v="2017-12-28T00:00:00"/>
    <s v="Second Class"/>
    <s v="JW-15955"/>
    <x v="527"/>
    <s v="Consumer"/>
    <s v="United States"/>
    <s v="Louisville"/>
    <s v="Kentucky"/>
    <n v="40214"/>
    <x v="0"/>
    <s v="FUR-CH-10001146"/>
    <x v="0"/>
    <x v="1"/>
    <s v="Global Value Mid-Back Manager's Chair, Gray"/>
    <n v="304.45"/>
    <n v="5"/>
    <n v="0"/>
    <n v="76.112499999999997"/>
    <n v="0.25"/>
    <s v="Medium"/>
    <x v="3"/>
    <x v="1"/>
  </r>
  <r>
    <n v="2005"/>
    <s v="US-2017-143028"/>
    <d v="2017-11-04T00:00:00"/>
    <d v="2017-04-18T00:00:00"/>
    <s v="Standard Class"/>
    <s v="SC-20050"/>
    <x v="337"/>
    <s v="Home Office"/>
    <s v="United States"/>
    <s v="Lubbock"/>
    <s v="Texas"/>
    <n v="79424"/>
    <x v="2"/>
    <s v="OFF-BI-10004738"/>
    <x v="1"/>
    <x v="8"/>
    <s v="Flexible Leather- Look Classic Collection Ring Binder"/>
    <n v="11.364000000000001"/>
    <n v="3"/>
    <n v="0.8"/>
    <n v="-17.045999999999999"/>
    <n v="-1.4999999999999998"/>
    <s v="Small"/>
    <x v="3"/>
    <x v="2"/>
  </r>
  <r>
    <n v="2006"/>
    <s v="CA-2014-111150"/>
    <d v="2014-12-31T00:00:00"/>
    <d v="2015-01-04T00:00:00"/>
    <s v="Standard Class"/>
    <s v="RW-19630"/>
    <x v="338"/>
    <s v="Corporate"/>
    <s v="United States"/>
    <s v="Columbia"/>
    <s v="Missouri"/>
    <n v="65203"/>
    <x v="2"/>
    <s v="OFF-AR-10000034"/>
    <x v="1"/>
    <x v="6"/>
    <s v="BIC Brite Liner Grip Highlighters, Assorted, 5/Pack"/>
    <n v="29.68"/>
    <n v="7"/>
    <n v="0"/>
    <n v="11.575200000000001"/>
    <n v="0.39"/>
    <s v="Small"/>
    <x v="2"/>
    <x v="1"/>
  </r>
  <r>
    <n v="2007"/>
    <s v="CA-2014-111150"/>
    <d v="2014-12-31T00:00:00"/>
    <d v="2015-01-04T00:00:00"/>
    <s v="Standard Class"/>
    <s v="RW-19630"/>
    <x v="338"/>
    <s v="Corporate"/>
    <s v="United States"/>
    <s v="Columbia"/>
    <s v="Missouri"/>
    <n v="65203"/>
    <x v="2"/>
    <s v="TEC-AC-10000290"/>
    <x v="2"/>
    <x v="11"/>
    <s v="Sabrent 4-Port USB 2.0 Hub"/>
    <n v="47.53"/>
    <n v="7"/>
    <n v="0"/>
    <n v="16.1602"/>
    <n v="0.33999999999999997"/>
    <s v="Small"/>
    <x v="2"/>
    <x v="1"/>
  </r>
  <r>
    <n v="2008"/>
    <s v="CA-2017-165386"/>
    <d v="2017-03-08T00:00:00"/>
    <d v="2017-08-04T00:00:00"/>
    <s v="First Class"/>
    <s v="CM-12190"/>
    <x v="496"/>
    <s v="Consumer"/>
    <s v="United States"/>
    <s v="Chicago"/>
    <s v="Illinois"/>
    <n v="60623"/>
    <x v="2"/>
    <s v="FUR-BO-10003034"/>
    <x v="0"/>
    <x v="0"/>
    <s v="O'Sullivan Elevations Bookcase, Cherry Finish"/>
    <n v="183.37200000000001"/>
    <n v="2"/>
    <n v="0.3"/>
    <n v="-36.674399999999999"/>
    <n v="-0.19999999999999998"/>
    <s v="Medium"/>
    <x v="3"/>
    <x v="10"/>
  </r>
  <r>
    <n v="2009"/>
    <s v="CA-2014-116407"/>
    <d v="2014-11-15T00:00:00"/>
    <d v="2014-11-21T00:00:00"/>
    <s v="Standard Class"/>
    <s v="JF-15190"/>
    <x v="440"/>
    <s v="Consumer"/>
    <s v="United States"/>
    <s v="Johnson City"/>
    <s v="Tennessee"/>
    <n v="37604"/>
    <x v="0"/>
    <s v="OFF-AR-10001315"/>
    <x v="1"/>
    <x v="6"/>
    <s v="Newell 310"/>
    <n v="4.2240000000000002"/>
    <n v="3"/>
    <n v="0.2"/>
    <n v="0.47520000000000001"/>
    <n v="0.1125"/>
    <s v="Small"/>
    <x v="2"/>
    <x v="2"/>
  </r>
  <r>
    <n v="2010"/>
    <s v="CA-2014-116407"/>
    <d v="2014-11-15T00:00:00"/>
    <d v="2014-11-21T00:00:00"/>
    <s v="Standard Class"/>
    <s v="JF-15190"/>
    <x v="440"/>
    <s v="Consumer"/>
    <s v="United States"/>
    <s v="Johnson City"/>
    <s v="Tennessee"/>
    <n v="37604"/>
    <x v="0"/>
    <s v="OFF-AP-10002118"/>
    <x v="1"/>
    <x v="9"/>
    <s v="1.7 Cubic Foot Compact &quot;Cube&quot; Office Refrigerators"/>
    <n v="333.05599999999998"/>
    <n v="2"/>
    <n v="0.2"/>
    <n v="29.142399999999999"/>
    <n v="8.7499999999999994E-2"/>
    <s v="Medium"/>
    <x v="2"/>
    <x v="2"/>
  </r>
  <r>
    <n v="2011"/>
    <s v="CA-2014-116407"/>
    <d v="2014-11-15T00:00:00"/>
    <d v="2014-11-21T00:00:00"/>
    <s v="Standard Class"/>
    <s v="JF-15190"/>
    <x v="440"/>
    <s v="Consumer"/>
    <s v="United States"/>
    <s v="Johnson City"/>
    <s v="Tennessee"/>
    <n v="37604"/>
    <x v="0"/>
    <s v="OFF-PA-10002137"/>
    <x v="1"/>
    <x v="10"/>
    <s v="Southworth 100% Résumé Paper, 24lb."/>
    <n v="24.896000000000001"/>
    <n v="4"/>
    <n v="0.2"/>
    <n v="7.78"/>
    <n v="0.3125"/>
    <s v="Small"/>
    <x v="2"/>
    <x v="2"/>
  </r>
  <r>
    <n v="2012"/>
    <s v="CA-2015-155761"/>
    <d v="2015-11-12T00:00:00"/>
    <d v="2015-12-11T00:00:00"/>
    <s v="Same Day"/>
    <s v="SC-20800"/>
    <x v="561"/>
    <s v="Consumer"/>
    <s v="United States"/>
    <s v="Houston"/>
    <s v="Texas"/>
    <n v="77041"/>
    <x v="2"/>
    <s v="TEC-AC-10001606"/>
    <x v="2"/>
    <x v="11"/>
    <s v="Logitech Wireless Performance Mouse MX for PC and Mac"/>
    <n v="159.98400000000001"/>
    <n v="2"/>
    <n v="0.2"/>
    <n v="35.996400000000001"/>
    <n v="0.22500000000000001"/>
    <s v="Medium"/>
    <x v="1"/>
    <x v="2"/>
  </r>
  <r>
    <n v="2013"/>
    <s v="CA-2015-155761"/>
    <d v="2015-11-12T00:00:00"/>
    <d v="2015-12-11T00:00:00"/>
    <s v="Same Day"/>
    <s v="SC-20800"/>
    <x v="561"/>
    <s v="Consumer"/>
    <s v="United States"/>
    <s v="Houston"/>
    <s v="Texas"/>
    <n v="77041"/>
    <x v="2"/>
    <s v="OFF-ST-10000943"/>
    <x v="1"/>
    <x v="4"/>
    <s v="Eldon ProFile File 'N Store Portable File Tub Letter/Legal Size Black"/>
    <n v="46.344000000000001"/>
    <n v="3"/>
    <n v="0.2"/>
    <n v="4.6344000000000003"/>
    <n v="0.1"/>
    <s v="Small"/>
    <x v="1"/>
    <x v="2"/>
  </r>
  <r>
    <n v="2014"/>
    <s v="CA-2016-145905"/>
    <d v="2016-09-18T00:00:00"/>
    <d v="2016-09-23T00:00:00"/>
    <s v="Standard Class"/>
    <s v="AM-10705"/>
    <x v="562"/>
    <s v="Consumer"/>
    <s v="United States"/>
    <s v="Auburn"/>
    <s v="Alabama"/>
    <n v="36830"/>
    <x v="0"/>
    <s v="FUR-CH-10001854"/>
    <x v="0"/>
    <x v="1"/>
    <s v="Office Star - Professional Matrix Back Chair with 2-to-1 Synchro Tilt and Mesh Fabric Seat"/>
    <n v="350.98"/>
    <n v="1"/>
    <n v="0"/>
    <n v="84.235200000000006"/>
    <n v="0.24"/>
    <s v="Medium"/>
    <x v="0"/>
    <x v="3"/>
  </r>
  <r>
    <n v="2015"/>
    <s v="CA-2016-145905"/>
    <d v="2016-09-18T00:00:00"/>
    <d v="2016-09-23T00:00:00"/>
    <s v="Standard Class"/>
    <s v="AM-10705"/>
    <x v="562"/>
    <s v="Consumer"/>
    <s v="United States"/>
    <s v="Auburn"/>
    <s v="Alabama"/>
    <n v="36830"/>
    <x v="0"/>
    <s v="OFF-PA-10000533"/>
    <x v="1"/>
    <x v="10"/>
    <s v="Southworth Parchment Paper &amp; Envelopes"/>
    <n v="13.08"/>
    <n v="2"/>
    <n v="0"/>
    <n v="6.0167999999999999"/>
    <n v="0.45999999999999996"/>
    <s v="Small"/>
    <x v="0"/>
    <x v="3"/>
  </r>
  <r>
    <n v="2016"/>
    <s v="CA-2016-145905"/>
    <d v="2016-09-18T00:00:00"/>
    <d v="2016-09-23T00:00:00"/>
    <s v="Standard Class"/>
    <s v="AM-10705"/>
    <x v="562"/>
    <s v="Consumer"/>
    <s v="United States"/>
    <s v="Auburn"/>
    <s v="Alabama"/>
    <n v="36830"/>
    <x v="0"/>
    <s v="OFF-ST-10003716"/>
    <x v="1"/>
    <x v="4"/>
    <s v="Tennsco Double-Tier Lockers"/>
    <n v="900.08"/>
    <n v="4"/>
    <n v="0"/>
    <n v="117.0104"/>
    <n v="0.13"/>
    <s v="Large"/>
    <x v="0"/>
    <x v="3"/>
  </r>
  <r>
    <n v="2017"/>
    <s v="CA-2015-113110"/>
    <d v="2015-03-19T00:00:00"/>
    <d v="2015-03-23T00:00:00"/>
    <s v="Standard Class"/>
    <s v="BK-11260"/>
    <x v="318"/>
    <s v="Consumer"/>
    <s v="United States"/>
    <s v="San Bernardino"/>
    <s v="California"/>
    <n v="92404"/>
    <x v="1"/>
    <s v="OFF-BI-10000088"/>
    <x v="1"/>
    <x v="8"/>
    <s v="GBC Imprintable Covers"/>
    <n v="17.568000000000001"/>
    <n v="2"/>
    <n v="0.2"/>
    <n v="6.3684000000000003"/>
    <n v="0.36249999999999999"/>
    <s v="Small"/>
    <x v="1"/>
    <x v="10"/>
  </r>
  <r>
    <n v="2018"/>
    <s v="CA-2015-113110"/>
    <d v="2015-03-19T00:00:00"/>
    <d v="2015-03-23T00:00:00"/>
    <s v="Standard Class"/>
    <s v="BK-11260"/>
    <x v="318"/>
    <s v="Consumer"/>
    <s v="United States"/>
    <s v="San Bernardino"/>
    <s v="California"/>
    <n v="92404"/>
    <x v="1"/>
    <s v="OFF-LA-10000240"/>
    <x v="1"/>
    <x v="2"/>
    <s v="Self-Adhesive Address Labels for Typewriters by Universal"/>
    <n v="14.62"/>
    <n v="2"/>
    <n v="0"/>
    <n v="6.8714000000000004"/>
    <n v="0.47000000000000003"/>
    <s v="Small"/>
    <x v="1"/>
    <x v="10"/>
  </r>
  <r>
    <n v="2019"/>
    <s v="CA-2015-113110"/>
    <d v="2015-03-19T00:00:00"/>
    <d v="2015-03-23T00:00:00"/>
    <s v="Standard Class"/>
    <s v="BK-11260"/>
    <x v="318"/>
    <s v="Consumer"/>
    <s v="United States"/>
    <s v="San Bernardino"/>
    <s v="California"/>
    <n v="92404"/>
    <x v="1"/>
    <s v="OFF-SU-10001165"/>
    <x v="1"/>
    <x v="14"/>
    <s v="Acme Elite Stainless Steel Scissors"/>
    <n v="33.36"/>
    <n v="4"/>
    <n v="0"/>
    <n v="8.6736000000000004"/>
    <n v="0.26"/>
    <s v="Small"/>
    <x v="1"/>
    <x v="10"/>
  </r>
  <r>
    <n v="2020"/>
    <s v="CA-2015-113110"/>
    <d v="2015-03-19T00:00:00"/>
    <d v="2015-03-23T00:00:00"/>
    <s v="Standard Class"/>
    <s v="BK-11260"/>
    <x v="318"/>
    <s v="Consumer"/>
    <s v="United States"/>
    <s v="San Bernardino"/>
    <s v="California"/>
    <n v="92404"/>
    <x v="1"/>
    <s v="OFF-PA-10002749"/>
    <x v="1"/>
    <x v="10"/>
    <s v="Wirebound Message Books, 5-1/2 x 4 Forms, 2 or 4 Forms per Page"/>
    <n v="40.14"/>
    <n v="6"/>
    <n v="0"/>
    <n v="19.668600000000001"/>
    <n v="0.49000000000000005"/>
    <s v="Small"/>
    <x v="1"/>
    <x v="10"/>
  </r>
  <r>
    <n v="2021"/>
    <s v="CA-2016-168354"/>
    <d v="2016-09-19T00:00:00"/>
    <d v="2016-09-21T00:00:00"/>
    <s v="First Class"/>
    <s v="RH-19510"/>
    <x v="563"/>
    <s v="Home Office"/>
    <s v="United States"/>
    <s v="Providence"/>
    <s v="Rhode Island"/>
    <n v="2908"/>
    <x v="3"/>
    <s v="OFF-ST-10001490"/>
    <x v="1"/>
    <x v="4"/>
    <s v="Hot File 7-Pocket, Floor Stand"/>
    <n v="1606.23"/>
    <n v="9"/>
    <n v="0"/>
    <n v="481.86900000000003"/>
    <n v="0.3"/>
    <s v="Large"/>
    <x v="0"/>
    <x v="3"/>
  </r>
  <r>
    <n v="2022"/>
    <s v="CA-2016-168354"/>
    <d v="2016-09-19T00:00:00"/>
    <d v="2016-09-21T00:00:00"/>
    <s v="First Class"/>
    <s v="RH-19510"/>
    <x v="563"/>
    <s v="Home Office"/>
    <s v="United States"/>
    <s v="Providence"/>
    <s v="Rhode Island"/>
    <n v="2908"/>
    <x v="3"/>
    <s v="OFF-PA-10002377"/>
    <x v="1"/>
    <x v="10"/>
    <s v="Adams Telephone Message Book W/Dividers/Space For Phone Numbers, 5 1/4&quot;X8 1/2&quot;, 200/Messages"/>
    <n v="17.04"/>
    <n v="3"/>
    <n v="0"/>
    <n v="7.6680000000000001"/>
    <n v="0.45"/>
    <s v="Small"/>
    <x v="0"/>
    <x v="3"/>
  </r>
  <r>
    <n v="2023"/>
    <s v="CA-2016-168354"/>
    <d v="2016-09-19T00:00:00"/>
    <d v="2016-09-21T00:00:00"/>
    <s v="First Class"/>
    <s v="RH-19510"/>
    <x v="563"/>
    <s v="Home Office"/>
    <s v="United States"/>
    <s v="Providence"/>
    <s v="Rhode Island"/>
    <n v="2908"/>
    <x v="3"/>
    <s v="OFF-BI-10004826"/>
    <x v="1"/>
    <x v="8"/>
    <s v="JM Magazine Binder"/>
    <n v="49.53"/>
    <n v="3"/>
    <n v="0"/>
    <n v="23.7744"/>
    <n v="0.48"/>
    <s v="Small"/>
    <x v="0"/>
    <x v="3"/>
  </r>
  <r>
    <n v="2024"/>
    <s v="CA-2016-168354"/>
    <d v="2016-09-19T00:00:00"/>
    <d v="2016-09-21T00:00:00"/>
    <s v="First Class"/>
    <s v="RH-19510"/>
    <x v="563"/>
    <s v="Home Office"/>
    <s v="United States"/>
    <s v="Providence"/>
    <s v="Rhode Island"/>
    <n v="2908"/>
    <x v="3"/>
    <s v="FUR-CH-10004675"/>
    <x v="0"/>
    <x v="1"/>
    <s v="Lifetime Advantage Folding Chairs, 4/Carton"/>
    <n v="872.32"/>
    <n v="4"/>
    <n v="0"/>
    <n v="244.24959999999999"/>
    <n v="0.27999999999999997"/>
    <s v="Large"/>
    <x v="0"/>
    <x v="3"/>
  </r>
  <r>
    <n v="2025"/>
    <s v="US-2017-111241"/>
    <d v="2017-08-20T00:00:00"/>
    <d v="2017-08-22T00:00:00"/>
    <s v="Second Class"/>
    <s v="GM-14500"/>
    <x v="421"/>
    <s v="Consumer"/>
    <s v="United States"/>
    <s v="Fresno"/>
    <s v="California"/>
    <n v="93727"/>
    <x v="1"/>
    <s v="OFF-BI-10002867"/>
    <x v="1"/>
    <x v="8"/>
    <s v="GBC Recycled Regency Composition Covers"/>
    <n v="239.12"/>
    <n v="5"/>
    <n v="0.2"/>
    <n v="77.713999999999999"/>
    <n v="0.32500000000000001"/>
    <s v="Medium"/>
    <x v="3"/>
    <x v="0"/>
  </r>
  <r>
    <n v="2026"/>
    <s v="CA-2015-114237"/>
    <d v="2015-03-13T00:00:00"/>
    <d v="2015-03-15T00:00:00"/>
    <s v="First Class"/>
    <s v="MC-17275"/>
    <x v="507"/>
    <s v="Consumer"/>
    <s v="United States"/>
    <s v="Seattle"/>
    <s v="Washington"/>
    <n v="98103"/>
    <x v="1"/>
    <s v="FUR-BO-10004409"/>
    <x v="0"/>
    <x v="0"/>
    <s v="Safco Value Mate Series Steel Bookcases, Baked Enamel Finish on Steel, Gray"/>
    <n v="141.96"/>
    <n v="2"/>
    <n v="0"/>
    <n v="39.748800000000003"/>
    <n v="0.28000000000000003"/>
    <s v="Medium"/>
    <x v="1"/>
    <x v="10"/>
  </r>
  <r>
    <n v="2027"/>
    <s v="CA-2016-113516"/>
    <d v="2016-08-09T00:00:00"/>
    <d v="2016-09-10T00:00:00"/>
    <s v="Second Class"/>
    <s v="VM-21685"/>
    <x v="91"/>
    <s v="Home Office"/>
    <s v="United States"/>
    <s v="Lancaster"/>
    <s v="California"/>
    <n v="93534"/>
    <x v="1"/>
    <s v="OFF-BI-10002225"/>
    <x v="1"/>
    <x v="8"/>
    <s v="Square Ring Data Binders, Rigid 75 Pt. Covers, 11&quot; x 14-7/8&quot;"/>
    <n v="33.024000000000001"/>
    <n v="2"/>
    <n v="0.2"/>
    <n v="11.558400000000001"/>
    <n v="0.35000000000000003"/>
    <s v="Small"/>
    <x v="0"/>
    <x v="0"/>
  </r>
  <r>
    <n v="2028"/>
    <s v="CA-2016-113516"/>
    <d v="2016-08-09T00:00:00"/>
    <d v="2016-09-10T00:00:00"/>
    <s v="Second Class"/>
    <s v="VM-21685"/>
    <x v="91"/>
    <s v="Home Office"/>
    <s v="United States"/>
    <s v="Lancaster"/>
    <s v="California"/>
    <n v="93534"/>
    <x v="1"/>
    <s v="OFF-BI-10001989"/>
    <x v="1"/>
    <x v="8"/>
    <s v="Premium Transparent Presentation Covers by GBC"/>
    <n v="67.135999999999996"/>
    <n v="4"/>
    <n v="0.2"/>
    <n v="23.497599999999998"/>
    <n v="0.35"/>
    <s v="Small"/>
    <x v="0"/>
    <x v="0"/>
  </r>
  <r>
    <n v="2029"/>
    <s v="CA-2015-117961"/>
    <d v="2015-11-26T00:00:00"/>
    <d v="2015-11-30T00:00:00"/>
    <s v="Standard Class"/>
    <s v="GP-14740"/>
    <x v="323"/>
    <s v="Corporate"/>
    <s v="United States"/>
    <s v="Leominster"/>
    <s v="Massachusetts"/>
    <n v="1453"/>
    <x v="3"/>
    <s v="OFF-BI-10000343"/>
    <x v="1"/>
    <x v="8"/>
    <s v="Pressboard Covers with Storage Hooks, 9 1/2&quot; x 11&quot;, Light Blue"/>
    <n v="14.73"/>
    <n v="3"/>
    <n v="0"/>
    <n v="6.9230999999999998"/>
    <n v="0.47"/>
    <s v="Small"/>
    <x v="1"/>
    <x v="2"/>
  </r>
  <r>
    <n v="2030"/>
    <s v="CA-2015-117961"/>
    <d v="2015-11-26T00:00:00"/>
    <d v="2015-11-30T00:00:00"/>
    <s v="Standard Class"/>
    <s v="GP-14740"/>
    <x v="323"/>
    <s v="Corporate"/>
    <s v="United States"/>
    <s v="Leominster"/>
    <s v="Massachusetts"/>
    <n v="1453"/>
    <x v="3"/>
    <s v="OFF-ST-10001172"/>
    <x v="1"/>
    <x v="4"/>
    <s v="Tennsco Lockers, Sand"/>
    <n v="104.9"/>
    <n v="5"/>
    <n v="0"/>
    <n v="25.175999999999998"/>
    <n v="0.23999999999999996"/>
    <s v="Medium"/>
    <x v="1"/>
    <x v="2"/>
  </r>
  <r>
    <n v="2031"/>
    <s v="CA-2015-117961"/>
    <d v="2015-11-26T00:00:00"/>
    <d v="2015-11-30T00:00:00"/>
    <s v="Standard Class"/>
    <s v="GP-14740"/>
    <x v="323"/>
    <s v="Corporate"/>
    <s v="United States"/>
    <s v="Leominster"/>
    <s v="Massachusetts"/>
    <n v="1453"/>
    <x v="3"/>
    <s v="OFF-BI-10003707"/>
    <x v="1"/>
    <x v="8"/>
    <s v="Aluminum Screw Posts"/>
    <n v="61.04"/>
    <n v="4"/>
    <n v="0"/>
    <n v="30.52"/>
    <n v="0.5"/>
    <s v="Small"/>
    <x v="1"/>
    <x v="2"/>
  </r>
  <r>
    <n v="2032"/>
    <s v="CA-2015-117961"/>
    <d v="2015-11-26T00:00:00"/>
    <d v="2015-11-30T00:00:00"/>
    <s v="Standard Class"/>
    <s v="GP-14740"/>
    <x v="323"/>
    <s v="Corporate"/>
    <s v="United States"/>
    <s v="Leominster"/>
    <s v="Massachusetts"/>
    <n v="1453"/>
    <x v="3"/>
    <s v="OFF-PA-10001274"/>
    <x v="1"/>
    <x v="10"/>
    <s v="Loose Memo Sheets"/>
    <n v="10.95"/>
    <n v="3"/>
    <n v="0"/>
    <n v="5.1464999999999996"/>
    <n v="0.47"/>
    <s v="Small"/>
    <x v="1"/>
    <x v="2"/>
  </r>
  <r>
    <n v="2033"/>
    <s v="CA-2016-128923"/>
    <d v="2016-09-12T00:00:00"/>
    <d v="2016-12-13T00:00:00"/>
    <s v="Standard Class"/>
    <s v="GB-14530"/>
    <x v="334"/>
    <s v="Corporate"/>
    <s v="United States"/>
    <s v="Fort Worth"/>
    <s v="Texas"/>
    <n v="76106"/>
    <x v="2"/>
    <s v="OFF-PA-10002250"/>
    <x v="1"/>
    <x v="10"/>
    <s v="Things To Do Today Pad"/>
    <n v="9.3919999999999995"/>
    <n v="2"/>
    <n v="0.2"/>
    <n v="3.2871999999999999"/>
    <n v="0.35000000000000003"/>
    <s v="Small"/>
    <x v="0"/>
    <x v="3"/>
  </r>
  <r>
    <n v="2034"/>
    <s v="CA-2016-128923"/>
    <d v="2016-09-12T00:00:00"/>
    <d v="2016-12-13T00:00:00"/>
    <s v="Standard Class"/>
    <s v="GB-14530"/>
    <x v="334"/>
    <s v="Corporate"/>
    <s v="United States"/>
    <s v="Fort Worth"/>
    <s v="Texas"/>
    <n v="76106"/>
    <x v="2"/>
    <s v="OFF-AR-10000475"/>
    <x v="1"/>
    <x v="6"/>
    <s v="Hunt BOSTON Vista Battery-Operated Pencil Sharpener, Black"/>
    <n v="9.3279999999999994"/>
    <n v="1"/>
    <n v="0.2"/>
    <n v="0.81620000000000004"/>
    <n v="8.7500000000000008E-2"/>
    <s v="Small"/>
    <x v="0"/>
    <x v="3"/>
  </r>
  <r>
    <n v="2035"/>
    <s v="CA-2017-162481"/>
    <d v="2017-09-25T00:00:00"/>
    <d v="2017-09-29T00:00:00"/>
    <s v="Standard Class"/>
    <s v="CT-11995"/>
    <x v="564"/>
    <s v="Consumer"/>
    <s v="United States"/>
    <s v="Rochester"/>
    <s v="Minnesota"/>
    <n v="55901"/>
    <x v="2"/>
    <s v="OFF-BI-10002976"/>
    <x v="1"/>
    <x v="8"/>
    <s v="ACCOHIDE Binder by Acco"/>
    <n v="8.26"/>
    <n v="2"/>
    <n v="0"/>
    <n v="3.8822000000000001"/>
    <n v="0.47000000000000003"/>
    <s v="Small"/>
    <x v="3"/>
    <x v="3"/>
  </r>
  <r>
    <n v="2036"/>
    <s v="CA-2017-162481"/>
    <d v="2017-09-25T00:00:00"/>
    <d v="2017-09-29T00:00:00"/>
    <s v="Standard Class"/>
    <s v="CT-11995"/>
    <x v="564"/>
    <s v="Consumer"/>
    <s v="United States"/>
    <s v="Rochester"/>
    <s v="Minnesota"/>
    <n v="55901"/>
    <x v="2"/>
    <s v="FUR-CH-10003061"/>
    <x v="0"/>
    <x v="1"/>
    <s v="Global Leather Task Chair, Black"/>
    <n v="269.97000000000003"/>
    <n v="3"/>
    <n v="0"/>
    <n v="51.2943"/>
    <n v="0.18999999999999997"/>
    <s v="Medium"/>
    <x v="3"/>
    <x v="3"/>
  </r>
  <r>
    <n v="2037"/>
    <s v="CA-2015-119214"/>
    <d v="2015-01-23T00:00:00"/>
    <d v="2015-01-27T00:00:00"/>
    <s v="Standard Class"/>
    <s v="CW-11905"/>
    <x v="194"/>
    <s v="Home Office"/>
    <s v="United States"/>
    <s v="Bozeman"/>
    <s v="Montana"/>
    <n v="59715"/>
    <x v="1"/>
    <s v="OFF-PA-10002893"/>
    <x v="1"/>
    <x v="10"/>
    <s v="Wirebound Service Call Books, 5 1/2&quot; x 4&quot;"/>
    <n v="29.04"/>
    <n v="3"/>
    <n v="0"/>
    <n v="13.9392"/>
    <n v="0.48"/>
    <s v="Small"/>
    <x v="1"/>
    <x v="7"/>
  </r>
  <r>
    <n v="2038"/>
    <s v="CA-2015-119214"/>
    <d v="2015-01-23T00:00:00"/>
    <d v="2015-01-27T00:00:00"/>
    <s v="Standard Class"/>
    <s v="CW-11905"/>
    <x v="194"/>
    <s v="Home Office"/>
    <s v="United States"/>
    <s v="Bozeman"/>
    <s v="Montana"/>
    <n v="59715"/>
    <x v="1"/>
    <s v="OFF-LA-10003077"/>
    <x v="1"/>
    <x v="2"/>
    <s v="Avery 500"/>
    <n v="14.62"/>
    <n v="2"/>
    <n v="0"/>
    <n v="6.8714000000000004"/>
    <n v="0.47000000000000003"/>
    <s v="Small"/>
    <x v="1"/>
    <x v="7"/>
  </r>
  <r>
    <n v="2039"/>
    <s v="CA-2015-122287"/>
    <d v="2015-06-18T00:00:00"/>
    <d v="2015-06-23T00:00:00"/>
    <s v="Standard Class"/>
    <s v="SN-20560"/>
    <x v="381"/>
    <s v="Home Office"/>
    <s v="United States"/>
    <s v="Peoria"/>
    <s v="Arizona"/>
    <n v="85345"/>
    <x v="1"/>
    <s v="OFF-PA-10001661"/>
    <x v="1"/>
    <x v="10"/>
    <s v="Xerox 1922"/>
    <n v="11.952"/>
    <n v="3"/>
    <n v="0.2"/>
    <n v="4.3326000000000002"/>
    <n v="0.36250000000000004"/>
    <s v="Small"/>
    <x v="1"/>
    <x v="9"/>
  </r>
  <r>
    <n v="2040"/>
    <s v="CA-2015-122287"/>
    <d v="2015-06-18T00:00:00"/>
    <d v="2015-06-23T00:00:00"/>
    <s v="Standard Class"/>
    <s v="SN-20560"/>
    <x v="381"/>
    <s v="Home Office"/>
    <s v="United States"/>
    <s v="Peoria"/>
    <s v="Arizona"/>
    <n v="85345"/>
    <x v="1"/>
    <s v="OFF-BI-10004656"/>
    <x v="1"/>
    <x v="8"/>
    <s v="Peel &amp; Stick Add-On Corner Pockets"/>
    <n v="4.5359999999999996"/>
    <n v="7"/>
    <n v="0.7"/>
    <n v="-3.3264"/>
    <n v="-0.73333333333333339"/>
    <s v="Small"/>
    <x v="1"/>
    <x v="9"/>
  </r>
  <r>
    <n v="2041"/>
    <s v="CA-2015-122287"/>
    <d v="2015-06-18T00:00:00"/>
    <d v="2015-06-23T00:00:00"/>
    <s v="Standard Class"/>
    <s v="SN-20560"/>
    <x v="381"/>
    <s v="Home Office"/>
    <s v="United States"/>
    <s v="Peoria"/>
    <s v="Arizona"/>
    <n v="85345"/>
    <x v="1"/>
    <s v="OFF-BI-10003707"/>
    <x v="1"/>
    <x v="8"/>
    <s v="Aluminum Screw Posts"/>
    <n v="9.1560000000000006"/>
    <n v="2"/>
    <n v="0.7"/>
    <n v="-6.1040000000000001"/>
    <n v="-0.66666666666666663"/>
    <s v="Small"/>
    <x v="1"/>
    <x v="9"/>
  </r>
  <r>
    <n v="2042"/>
    <s v="CA-2015-122287"/>
    <d v="2015-06-18T00:00:00"/>
    <d v="2015-06-23T00:00:00"/>
    <s v="Standard Class"/>
    <s v="SN-20560"/>
    <x v="381"/>
    <s v="Home Office"/>
    <s v="United States"/>
    <s v="Peoria"/>
    <s v="Arizona"/>
    <n v="85345"/>
    <x v="1"/>
    <s v="FUR-FU-10004973"/>
    <x v="0"/>
    <x v="5"/>
    <s v="Flat Face Poster Frame"/>
    <n v="75.36"/>
    <n v="5"/>
    <n v="0.2"/>
    <n v="20.724"/>
    <n v="0.27500000000000002"/>
    <s v="Small"/>
    <x v="1"/>
    <x v="9"/>
  </r>
  <r>
    <n v="2043"/>
    <s v="CA-2015-104493"/>
    <d v="2015-02-10T00:00:00"/>
    <d v="2015-10-08T00:00:00"/>
    <s v="Standard Class"/>
    <s v="EB-13705"/>
    <x v="182"/>
    <s v="Corporate"/>
    <s v="United States"/>
    <s v="San Diego"/>
    <s v="California"/>
    <n v="92105"/>
    <x v="1"/>
    <s v="OFF-BI-10004817"/>
    <x v="1"/>
    <x v="8"/>
    <s v="GBC Personal VeloBind Strips"/>
    <n v="57.503999999999998"/>
    <n v="6"/>
    <n v="0.2"/>
    <n v="20.1264"/>
    <n v="0.35000000000000003"/>
    <s v="Small"/>
    <x v="1"/>
    <x v="11"/>
  </r>
  <r>
    <n v="2044"/>
    <s v="US-2017-158946"/>
    <d v="2017-11-18T00:00:00"/>
    <d v="2017-11-23T00:00:00"/>
    <s v="Standard Class"/>
    <s v="JW-15220"/>
    <x v="478"/>
    <s v="Corporate"/>
    <s v="United States"/>
    <s v="Lakewood"/>
    <s v="Ohio"/>
    <n v="44107"/>
    <x v="3"/>
    <s v="OFF-AR-10001860"/>
    <x v="1"/>
    <x v="6"/>
    <s v="BIC Liqua Brite Liner"/>
    <n v="38.863999999999997"/>
    <n v="7"/>
    <n v="0.2"/>
    <n v="7.7728000000000002"/>
    <n v="0.2"/>
    <s v="Small"/>
    <x v="3"/>
    <x v="2"/>
  </r>
  <r>
    <n v="2045"/>
    <s v="CA-2014-129168"/>
    <d v="2014-08-17T00:00:00"/>
    <d v="2014-08-23T00:00:00"/>
    <s v="Standard Class"/>
    <s v="KB-16585"/>
    <x v="10"/>
    <s v="Corporate"/>
    <s v="United States"/>
    <s v="Houston"/>
    <s v="Texas"/>
    <n v="77095"/>
    <x v="2"/>
    <s v="OFF-PA-10001639"/>
    <x v="1"/>
    <x v="10"/>
    <s v="Xerox 203"/>
    <n v="15.552"/>
    <n v="3"/>
    <n v="0.2"/>
    <n v="5.4432"/>
    <n v="0.35000000000000003"/>
    <s v="Small"/>
    <x v="2"/>
    <x v="0"/>
  </r>
  <r>
    <n v="2046"/>
    <s v="CA-2016-131835"/>
    <d v="2016-07-17T00:00:00"/>
    <d v="2016-07-21T00:00:00"/>
    <s v="Standard Class"/>
    <s v="MC-17590"/>
    <x v="565"/>
    <s v="Corporate"/>
    <s v="United States"/>
    <s v="Perth Amboy"/>
    <s v="New Jersey"/>
    <n v="8861"/>
    <x v="3"/>
    <s v="OFF-AP-10004487"/>
    <x v="1"/>
    <x v="9"/>
    <s v="Kensington 4 Outlet MasterPiece Compact Power Control Center"/>
    <n v="162.63999999999999"/>
    <n v="2"/>
    <n v="0"/>
    <n v="45.539200000000001"/>
    <n v="0.28000000000000003"/>
    <s v="Medium"/>
    <x v="0"/>
    <x v="6"/>
  </r>
  <r>
    <n v="2047"/>
    <s v="CA-2016-131835"/>
    <d v="2016-07-17T00:00:00"/>
    <d v="2016-07-21T00:00:00"/>
    <s v="Standard Class"/>
    <s v="MC-17590"/>
    <x v="565"/>
    <s v="Corporate"/>
    <s v="United States"/>
    <s v="Perth Amboy"/>
    <s v="New Jersey"/>
    <n v="8861"/>
    <x v="3"/>
    <s v="TEC-PH-10001760"/>
    <x v="2"/>
    <x v="7"/>
    <s v="Bose SoundLink Bluetooth Speaker"/>
    <n v="597"/>
    <n v="3"/>
    <n v="0"/>
    <n v="280.58999999999997"/>
    <n v="0.47"/>
    <s v="Large"/>
    <x v="0"/>
    <x v="6"/>
  </r>
  <r>
    <n v="2048"/>
    <s v="CA-2016-131835"/>
    <d v="2016-07-17T00:00:00"/>
    <d v="2016-07-21T00:00:00"/>
    <s v="Standard Class"/>
    <s v="MC-17590"/>
    <x v="565"/>
    <s v="Corporate"/>
    <s v="United States"/>
    <s v="Perth Amboy"/>
    <s v="New Jersey"/>
    <n v="8861"/>
    <x v="3"/>
    <s v="OFF-PA-10004071"/>
    <x v="1"/>
    <x v="10"/>
    <s v="Eaton Premium Continuous-Feed Paper, 25% Cotton, Letter Size, White, 1000 Shts/Box"/>
    <n v="55.48"/>
    <n v="1"/>
    <n v="0"/>
    <n v="26.630400000000002"/>
    <n v="0.48000000000000004"/>
    <s v="Small"/>
    <x v="0"/>
    <x v="6"/>
  </r>
  <r>
    <n v="2049"/>
    <s v="CA-2015-142237"/>
    <d v="2015-11-07T00:00:00"/>
    <d v="2015-07-13T00:00:00"/>
    <s v="First Class"/>
    <s v="CK-12595"/>
    <x v="242"/>
    <s v="Consumer"/>
    <s v="United States"/>
    <s v="Philadelphia"/>
    <s v="Pennsylvania"/>
    <n v="19134"/>
    <x v="3"/>
    <s v="FUR-FU-10004848"/>
    <x v="0"/>
    <x v="5"/>
    <s v="Howard Miller 13-3/4&quot; Diameter Brushed Chrome Round Wall Clock"/>
    <n v="289.8"/>
    <n v="7"/>
    <n v="0.2"/>
    <n v="36.225000000000001"/>
    <n v="0.125"/>
    <s v="Medium"/>
    <x v="1"/>
    <x v="2"/>
  </r>
  <r>
    <n v="2050"/>
    <s v="CA-2015-142237"/>
    <d v="2015-11-07T00:00:00"/>
    <d v="2015-07-13T00:00:00"/>
    <s v="First Class"/>
    <s v="CK-12595"/>
    <x v="242"/>
    <s v="Consumer"/>
    <s v="United States"/>
    <s v="Philadelphia"/>
    <s v="Pennsylvania"/>
    <n v="19134"/>
    <x v="3"/>
    <s v="OFF-BI-10004022"/>
    <x v="1"/>
    <x v="8"/>
    <s v="Acco Suede Grain Vinyl Round Ring Binder"/>
    <n v="2.5019999999999998"/>
    <n v="3"/>
    <n v="0.7"/>
    <n v="-2.0015999999999998"/>
    <n v="-0.8"/>
    <s v="Small"/>
    <x v="1"/>
    <x v="2"/>
  </r>
  <r>
    <n v="2051"/>
    <s v="CA-2015-142237"/>
    <d v="2015-11-07T00:00:00"/>
    <d v="2015-07-13T00:00:00"/>
    <s v="First Class"/>
    <s v="CK-12595"/>
    <x v="242"/>
    <s v="Consumer"/>
    <s v="United States"/>
    <s v="Philadelphia"/>
    <s v="Pennsylvania"/>
    <n v="19134"/>
    <x v="3"/>
    <s v="OFF-BI-10003669"/>
    <x v="1"/>
    <x v="8"/>
    <s v="3M Organizer Strips"/>
    <n v="6.48"/>
    <n v="4"/>
    <n v="0.7"/>
    <n v="-4.7519999999999998"/>
    <n v="-0.73333333333333328"/>
    <s v="Small"/>
    <x v="1"/>
    <x v="2"/>
  </r>
  <r>
    <n v="2052"/>
    <s v="CA-2015-142237"/>
    <d v="2015-11-07T00:00:00"/>
    <d v="2015-07-13T00:00:00"/>
    <s v="First Class"/>
    <s v="CK-12595"/>
    <x v="242"/>
    <s v="Consumer"/>
    <s v="United States"/>
    <s v="Philadelphia"/>
    <s v="Pennsylvania"/>
    <n v="19134"/>
    <x v="3"/>
    <s v="FUR-CH-10003833"/>
    <x v="0"/>
    <x v="1"/>
    <s v="Novimex Fabric Task Chair"/>
    <n v="341.488"/>
    <n v="8"/>
    <n v="0.3"/>
    <n v="-73.176000000000002"/>
    <n v="-0.2142857142857143"/>
    <s v="Medium"/>
    <x v="1"/>
    <x v="2"/>
  </r>
  <r>
    <n v="2053"/>
    <s v="CA-2015-142237"/>
    <d v="2015-11-07T00:00:00"/>
    <d v="2015-07-13T00:00:00"/>
    <s v="First Class"/>
    <s v="CK-12595"/>
    <x v="242"/>
    <s v="Consumer"/>
    <s v="United States"/>
    <s v="Philadelphia"/>
    <s v="Pennsylvania"/>
    <n v="19134"/>
    <x v="3"/>
    <s v="OFF-AR-10003732"/>
    <x v="1"/>
    <x v="6"/>
    <s v="Newell 333"/>
    <n v="11.12"/>
    <n v="5"/>
    <n v="0.2"/>
    <n v="0.83399999999999996"/>
    <n v="7.4999999999999997E-2"/>
    <s v="Small"/>
    <x v="1"/>
    <x v="2"/>
  </r>
  <r>
    <n v="2054"/>
    <s v="CA-2015-142237"/>
    <d v="2015-11-07T00:00:00"/>
    <d v="2015-07-13T00:00:00"/>
    <s v="First Class"/>
    <s v="CK-12595"/>
    <x v="242"/>
    <s v="Consumer"/>
    <s v="United States"/>
    <s v="Philadelphia"/>
    <s v="Pennsylvania"/>
    <n v="19134"/>
    <x v="3"/>
    <s v="FUR-FU-10003142"/>
    <x v="0"/>
    <x v="5"/>
    <s v="Master Big Foot Doorstop, Beige"/>
    <n v="25.344000000000001"/>
    <n v="6"/>
    <n v="0.2"/>
    <n v="3.4847999999999999"/>
    <n v="0.13749999999999998"/>
    <s v="Small"/>
    <x v="1"/>
    <x v="2"/>
  </r>
  <r>
    <n v="2055"/>
    <s v="CA-2016-136434"/>
    <d v="2016-01-12T00:00:00"/>
    <d v="2016-12-07T00:00:00"/>
    <s v="Standard Class"/>
    <s v="RD-19480"/>
    <x v="502"/>
    <s v="Consumer"/>
    <s v="United States"/>
    <s v="Richmond"/>
    <s v="Indiana"/>
    <n v="47374"/>
    <x v="2"/>
    <s v="FUR-FU-10001196"/>
    <x v="0"/>
    <x v="5"/>
    <s v="DAX Cubicle Frames - 8x10"/>
    <n v="17.309999999999999"/>
    <n v="3"/>
    <n v="0"/>
    <n v="5.1929999999999996"/>
    <n v="0.3"/>
    <s v="Small"/>
    <x v="0"/>
    <x v="7"/>
  </r>
  <r>
    <n v="2056"/>
    <s v="CA-2017-120376"/>
    <d v="2017-12-22T00:00:00"/>
    <d v="2017-12-25T00:00:00"/>
    <s v="First Class"/>
    <s v="TP-21130"/>
    <x v="236"/>
    <s v="Consumer"/>
    <s v="United States"/>
    <s v="Detroit"/>
    <s v="Michigan"/>
    <n v="48227"/>
    <x v="2"/>
    <s v="TEC-AC-10001114"/>
    <x v="2"/>
    <x v="11"/>
    <s v="Microsoft Wireless Mobile Mouse 4000"/>
    <n v="199.95"/>
    <n v="5"/>
    <n v="0"/>
    <n v="63.984000000000002"/>
    <n v="0.32"/>
    <s v="Medium"/>
    <x v="3"/>
    <x v="1"/>
  </r>
  <r>
    <n v="2057"/>
    <s v="CA-2017-120376"/>
    <d v="2017-12-22T00:00:00"/>
    <d v="2017-12-25T00:00:00"/>
    <s v="First Class"/>
    <s v="TP-21130"/>
    <x v="236"/>
    <s v="Consumer"/>
    <s v="United States"/>
    <s v="Detroit"/>
    <s v="Michigan"/>
    <n v="48227"/>
    <x v="2"/>
    <s v="FUR-CH-10002335"/>
    <x v="0"/>
    <x v="1"/>
    <s v="Hon GuestStacker Chair"/>
    <n v="1586.69"/>
    <n v="7"/>
    <n v="0"/>
    <n v="412.5394"/>
    <n v="0.26"/>
    <s v="Large"/>
    <x v="3"/>
    <x v="1"/>
  </r>
  <r>
    <n v="2058"/>
    <s v="CA-2017-120376"/>
    <d v="2017-12-22T00:00:00"/>
    <d v="2017-12-25T00:00:00"/>
    <s v="First Class"/>
    <s v="TP-21130"/>
    <x v="236"/>
    <s v="Consumer"/>
    <s v="United States"/>
    <s v="Detroit"/>
    <s v="Michigan"/>
    <n v="48227"/>
    <x v="2"/>
    <s v="TEC-AC-10000844"/>
    <x v="2"/>
    <x v="11"/>
    <s v="Logitech Gaming G510s - Keyboard"/>
    <n v="84.99"/>
    <n v="1"/>
    <n v="0"/>
    <n v="30.596399999999999"/>
    <n v="0.36"/>
    <s v="Small"/>
    <x v="3"/>
    <x v="1"/>
  </r>
  <r>
    <n v="2059"/>
    <s v="CA-2017-120376"/>
    <d v="2017-12-22T00:00:00"/>
    <d v="2017-12-25T00:00:00"/>
    <s v="First Class"/>
    <s v="TP-21130"/>
    <x v="236"/>
    <s v="Consumer"/>
    <s v="United States"/>
    <s v="Detroit"/>
    <s v="Michigan"/>
    <n v="48227"/>
    <x v="2"/>
    <s v="FUR-TA-10004534"/>
    <x v="0"/>
    <x v="3"/>
    <s v="Bevis 44 x 96 Conference Tables"/>
    <n v="411.8"/>
    <n v="2"/>
    <n v="0"/>
    <n v="70.006"/>
    <n v="0.16999999999999998"/>
    <s v="Medium"/>
    <x v="3"/>
    <x v="1"/>
  </r>
  <r>
    <n v="2060"/>
    <s v="CA-2014-106439"/>
    <d v="2014-10-31T00:00:00"/>
    <d v="2014-11-04T00:00:00"/>
    <s v="Standard Class"/>
    <s v="GG-14650"/>
    <x v="55"/>
    <s v="Corporate"/>
    <s v="United States"/>
    <s v="Los Angeles"/>
    <s v="California"/>
    <n v="90049"/>
    <x v="1"/>
    <s v="OFF-FA-10002975"/>
    <x v="1"/>
    <x v="13"/>
    <s v="Staples"/>
    <n v="11.34"/>
    <n v="3"/>
    <n v="0"/>
    <n v="5.2164000000000001"/>
    <n v="0.46"/>
    <s v="Small"/>
    <x v="2"/>
    <x v="8"/>
  </r>
  <r>
    <n v="2061"/>
    <s v="CA-2014-106439"/>
    <d v="2014-10-31T00:00:00"/>
    <d v="2014-11-04T00:00:00"/>
    <s v="Standard Class"/>
    <s v="GG-14650"/>
    <x v="55"/>
    <s v="Corporate"/>
    <s v="United States"/>
    <s v="Los Angeles"/>
    <s v="California"/>
    <n v="90049"/>
    <x v="1"/>
    <s v="OFF-ST-10003996"/>
    <x v="1"/>
    <x v="4"/>
    <s v="Letter/Legal File Tote with Clear Snap-On Lid, Black Granite"/>
    <n v="80.3"/>
    <n v="5"/>
    <n v="0"/>
    <n v="20.878"/>
    <n v="0.26"/>
    <s v="Small"/>
    <x v="2"/>
    <x v="8"/>
  </r>
  <r>
    <n v="2062"/>
    <s v="CA-2014-106439"/>
    <d v="2014-10-31T00:00:00"/>
    <d v="2014-11-04T00:00:00"/>
    <s v="Standard Class"/>
    <s v="GG-14650"/>
    <x v="55"/>
    <s v="Corporate"/>
    <s v="United States"/>
    <s v="Los Angeles"/>
    <s v="California"/>
    <n v="90049"/>
    <x v="1"/>
    <s v="OFF-BI-10002571"/>
    <x v="1"/>
    <x v="8"/>
    <s v="Avery Framed View Binder, EZD Ring (Locking), Navy, 1 1/2&quot;"/>
    <n v="15.968"/>
    <n v="2"/>
    <n v="0.2"/>
    <n v="5.3891999999999998"/>
    <n v="0.33749999999999997"/>
    <s v="Small"/>
    <x v="2"/>
    <x v="8"/>
  </r>
  <r>
    <n v="2063"/>
    <s v="CA-2014-106439"/>
    <d v="2014-10-31T00:00:00"/>
    <d v="2014-11-04T00:00:00"/>
    <s v="Standard Class"/>
    <s v="GG-14650"/>
    <x v="55"/>
    <s v="Corporate"/>
    <s v="United States"/>
    <s v="Los Angeles"/>
    <s v="California"/>
    <n v="90049"/>
    <x v="1"/>
    <s v="OFF-PA-10000477"/>
    <x v="1"/>
    <x v="10"/>
    <s v="Xerox 1952"/>
    <n v="64.739999999999995"/>
    <n v="13"/>
    <n v="0"/>
    <n v="30.427800000000001"/>
    <n v="0.47000000000000008"/>
    <s v="Small"/>
    <x v="2"/>
    <x v="8"/>
  </r>
  <r>
    <n v="2064"/>
    <s v="CA-2014-106439"/>
    <d v="2014-10-31T00:00:00"/>
    <d v="2014-11-04T00:00:00"/>
    <s v="Standard Class"/>
    <s v="GG-14650"/>
    <x v="55"/>
    <s v="Corporate"/>
    <s v="United States"/>
    <s v="Los Angeles"/>
    <s v="California"/>
    <n v="90049"/>
    <x v="1"/>
    <s v="OFF-BI-10004209"/>
    <x v="1"/>
    <x v="8"/>
    <s v="Fellowes Twister Kit, Gray/Clear, 3/pkg"/>
    <n v="19.295999999999999"/>
    <n v="3"/>
    <n v="0.2"/>
    <n v="6.03"/>
    <n v="0.3125"/>
    <s v="Small"/>
    <x v="2"/>
    <x v="8"/>
  </r>
  <r>
    <n v="2065"/>
    <s v="CA-2014-106439"/>
    <d v="2014-10-31T00:00:00"/>
    <d v="2014-11-04T00:00:00"/>
    <s v="Standard Class"/>
    <s v="GG-14650"/>
    <x v="55"/>
    <s v="Corporate"/>
    <s v="United States"/>
    <s v="Los Angeles"/>
    <s v="California"/>
    <n v="90049"/>
    <x v="1"/>
    <s v="OFF-ST-10001963"/>
    <x v="1"/>
    <x v="4"/>
    <s v="Tennsco Regal Shelving Units"/>
    <n v="405.64"/>
    <n v="4"/>
    <n v="0"/>
    <n v="12.1692"/>
    <n v="3.0000000000000002E-2"/>
    <s v="Medium"/>
    <x v="2"/>
    <x v="8"/>
  </r>
  <r>
    <n v="2066"/>
    <s v="CA-2014-106439"/>
    <d v="2014-10-31T00:00:00"/>
    <d v="2014-11-04T00:00:00"/>
    <s v="Standard Class"/>
    <s v="GG-14650"/>
    <x v="55"/>
    <s v="Corporate"/>
    <s v="United States"/>
    <s v="Los Angeles"/>
    <s v="California"/>
    <n v="90049"/>
    <x v="1"/>
    <s v="FUR-CH-10003833"/>
    <x v="0"/>
    <x v="1"/>
    <s v="Novimex Fabric Task Chair"/>
    <n v="146.352"/>
    <n v="3"/>
    <n v="0.2"/>
    <n v="-9.1470000000000002"/>
    <n v="-6.25E-2"/>
    <s v="Medium"/>
    <x v="2"/>
    <x v="8"/>
  </r>
  <r>
    <n v="2067"/>
    <s v="CA-2014-106439"/>
    <d v="2014-10-31T00:00:00"/>
    <d v="2014-11-04T00:00:00"/>
    <s v="Standard Class"/>
    <s v="GG-14650"/>
    <x v="55"/>
    <s v="Corporate"/>
    <s v="United States"/>
    <s v="Los Angeles"/>
    <s v="California"/>
    <n v="90049"/>
    <x v="1"/>
    <s v="TEC-AC-10004568"/>
    <x v="2"/>
    <x v="11"/>
    <s v="Maxell LTO Ultrium - 800 GB"/>
    <n v="251.91"/>
    <n v="9"/>
    <n v="0"/>
    <n v="47.862900000000003"/>
    <n v="0.19"/>
    <s v="Medium"/>
    <x v="2"/>
    <x v="8"/>
  </r>
  <r>
    <n v="2068"/>
    <s v="CA-2014-106439"/>
    <d v="2014-10-31T00:00:00"/>
    <d v="2014-11-04T00:00:00"/>
    <s v="Standard Class"/>
    <s v="GG-14650"/>
    <x v="55"/>
    <s v="Corporate"/>
    <s v="United States"/>
    <s v="Los Angeles"/>
    <s v="California"/>
    <n v="90049"/>
    <x v="1"/>
    <s v="OFF-AR-10001419"/>
    <x v="1"/>
    <x v="6"/>
    <s v="Newell 325"/>
    <n v="12.39"/>
    <n v="3"/>
    <n v="0"/>
    <n v="3.7170000000000001"/>
    <n v="0.3"/>
    <s v="Small"/>
    <x v="2"/>
    <x v="8"/>
  </r>
  <r>
    <n v="2069"/>
    <s v="CA-2015-133452"/>
    <d v="2015-04-13T00:00:00"/>
    <d v="2015-04-19T00:00:00"/>
    <s v="Standard Class"/>
    <s v="ZC-21910"/>
    <x v="233"/>
    <s v="Consumer"/>
    <s v="United States"/>
    <s v="Pomona"/>
    <s v="California"/>
    <n v="91767"/>
    <x v="1"/>
    <s v="TEC-AC-10002800"/>
    <x v="2"/>
    <x v="11"/>
    <s v="Plantronics Audio 478 Stereo USB Headset"/>
    <n v="199.96"/>
    <n v="4"/>
    <n v="0"/>
    <n v="69.986000000000004"/>
    <n v="0.35000000000000003"/>
    <s v="Medium"/>
    <x v="1"/>
    <x v="4"/>
  </r>
  <r>
    <n v="2070"/>
    <s v="CA-2015-133452"/>
    <d v="2015-04-13T00:00:00"/>
    <d v="2015-04-19T00:00:00"/>
    <s v="Standard Class"/>
    <s v="ZC-21910"/>
    <x v="233"/>
    <s v="Consumer"/>
    <s v="United States"/>
    <s v="Pomona"/>
    <s v="California"/>
    <n v="91767"/>
    <x v="1"/>
    <s v="FUR-TA-10003954"/>
    <x v="0"/>
    <x v="3"/>
    <s v="Hon 94000 Series Round Tables"/>
    <n v="710.83199999999999"/>
    <n v="3"/>
    <n v="0.2"/>
    <n v="-97.739400000000003"/>
    <n v="-0.13750000000000001"/>
    <s v="Large"/>
    <x v="1"/>
    <x v="4"/>
  </r>
  <r>
    <n v="2071"/>
    <s v="CA-2016-146521"/>
    <d v="2016-07-21T00:00:00"/>
    <d v="2016-07-23T00:00:00"/>
    <s v="Second Class"/>
    <s v="CC-12610"/>
    <x v="566"/>
    <s v="Corporate"/>
    <s v="United States"/>
    <s v="Philadelphia"/>
    <s v="Pennsylvania"/>
    <n v="19134"/>
    <x v="3"/>
    <s v="OFF-BI-10000301"/>
    <x v="1"/>
    <x v="8"/>
    <s v="GBC Instant Report Kit"/>
    <n v="1.9410000000000001"/>
    <n v="1"/>
    <n v="0.7"/>
    <n v="-1.294"/>
    <n v="-0.66666666666666663"/>
    <s v="Small"/>
    <x v="0"/>
    <x v="6"/>
  </r>
  <r>
    <n v="2072"/>
    <s v="US-2017-110996"/>
    <d v="2017-11-20T00:00:00"/>
    <d v="2017-11-25T00:00:00"/>
    <s v="Standard Class"/>
    <s v="KA-16525"/>
    <x v="567"/>
    <s v="Consumer"/>
    <s v="United States"/>
    <s v="Ontario"/>
    <s v="California"/>
    <n v="91761"/>
    <x v="1"/>
    <s v="FUR-CH-10003956"/>
    <x v="0"/>
    <x v="1"/>
    <s v="Novimex High-Tech Fabric Mesh Task Chair"/>
    <n v="283.92"/>
    <n v="5"/>
    <n v="0.2"/>
    <n v="-46.137"/>
    <n v="-0.16250000000000001"/>
    <s v="Medium"/>
    <x v="3"/>
    <x v="2"/>
  </r>
  <r>
    <n v="2073"/>
    <s v="CA-2016-129693"/>
    <d v="2016-11-26T00:00:00"/>
    <d v="2016-12-02T00:00:00"/>
    <s v="Standard Class"/>
    <s v="TC-20980"/>
    <x v="568"/>
    <s v="Corporate"/>
    <s v="United States"/>
    <s v="Seattle"/>
    <s v="Washington"/>
    <n v="98105"/>
    <x v="1"/>
    <s v="OFF-BI-10002954"/>
    <x v="1"/>
    <x v="8"/>
    <s v="Newell 3-Hole Punched Plastic Slotted Magazine Holders for Binders"/>
    <n v="7.3120000000000003"/>
    <n v="2"/>
    <n v="0.2"/>
    <n v="2.5592000000000001"/>
    <n v="0.35000000000000003"/>
    <s v="Small"/>
    <x v="0"/>
    <x v="2"/>
  </r>
  <r>
    <n v="2074"/>
    <s v="CA-2017-122504"/>
    <d v="2017-07-11T00:00:00"/>
    <d v="2017-11-12T00:00:00"/>
    <s v="Second Class"/>
    <s v="DB-13270"/>
    <x v="489"/>
    <s v="Home Office"/>
    <s v="United States"/>
    <s v="Brentwood"/>
    <s v="California"/>
    <n v="94513"/>
    <x v="1"/>
    <s v="TEC-AC-10003289"/>
    <x v="2"/>
    <x v="11"/>
    <s v="Anker Ultra-Slim Mini Bluetooth 3.0 Wireless Keyboard"/>
    <n v="59.97"/>
    <n v="3"/>
    <n v="0"/>
    <n v="13.793100000000001"/>
    <n v="0.23"/>
    <s v="Small"/>
    <x v="3"/>
    <x v="6"/>
  </r>
  <r>
    <n v="2075"/>
    <s v="CA-2017-122504"/>
    <d v="2017-07-11T00:00:00"/>
    <d v="2017-11-12T00:00:00"/>
    <s v="Second Class"/>
    <s v="DB-13270"/>
    <x v="489"/>
    <s v="Home Office"/>
    <s v="United States"/>
    <s v="Brentwood"/>
    <s v="California"/>
    <n v="94513"/>
    <x v="1"/>
    <s v="TEC-PH-10002468"/>
    <x v="2"/>
    <x v="7"/>
    <s v="Plantronics CS 50-USB - headset - Convertible, Monaural"/>
    <n v="761.54399999999998"/>
    <n v="7"/>
    <n v="0.2"/>
    <n v="66.635099999999994"/>
    <n v="8.7499999999999994E-2"/>
    <s v="Large"/>
    <x v="3"/>
    <x v="6"/>
  </r>
  <r>
    <n v="2076"/>
    <s v="CA-2014-131051"/>
    <d v="2014-01-12T00:00:00"/>
    <d v="2014-12-05T00:00:00"/>
    <s v="Standard Class"/>
    <s v="TR-21325"/>
    <x v="309"/>
    <s v="Consumer"/>
    <s v="United States"/>
    <s v="San Francisco"/>
    <s v="California"/>
    <n v="94122"/>
    <x v="1"/>
    <s v="FUR-FU-10001861"/>
    <x v="0"/>
    <x v="5"/>
    <s v="Floodlight Indoor Halogen Bulbs, 1 Bulb per Pack, 60 Watts"/>
    <n v="58.2"/>
    <n v="3"/>
    <n v="0"/>
    <n v="28.518000000000001"/>
    <n v="0.49"/>
    <s v="Small"/>
    <x v="2"/>
    <x v="7"/>
  </r>
  <r>
    <n v="2077"/>
    <s v="CA-2017-140676"/>
    <d v="2017-12-09T00:00:00"/>
    <d v="2017-09-15T00:00:00"/>
    <s v="First Class"/>
    <s v="BF-11080"/>
    <x v="569"/>
    <s v="Consumer"/>
    <s v="United States"/>
    <s v="Baltimore"/>
    <s v="Maryland"/>
    <n v="21215"/>
    <x v="3"/>
    <s v="OFF-PA-10004082"/>
    <x v="1"/>
    <x v="10"/>
    <s v="Adams Telephone Message Book w/Frequently-Called Numbers Space, 400 Messages per Book"/>
    <n v="39.9"/>
    <n v="5"/>
    <n v="0"/>
    <n v="19.95"/>
    <n v="0.5"/>
    <s v="Small"/>
    <x v="3"/>
    <x v="1"/>
  </r>
  <r>
    <n v="2078"/>
    <s v="CA-2017-140676"/>
    <d v="2017-12-09T00:00:00"/>
    <d v="2017-09-15T00:00:00"/>
    <s v="First Class"/>
    <s v="BF-11080"/>
    <x v="569"/>
    <s v="Consumer"/>
    <s v="United States"/>
    <s v="Baltimore"/>
    <s v="Maryland"/>
    <n v="21215"/>
    <x v="3"/>
    <s v="OFF-AP-10000358"/>
    <x v="1"/>
    <x v="9"/>
    <s v="Fellowes Basic Home/Office Series Surge Protectors"/>
    <n v="90.86"/>
    <n v="7"/>
    <n v="0"/>
    <n v="26.349399999999999"/>
    <n v="0.28999999999999998"/>
    <s v="Small"/>
    <x v="3"/>
    <x v="1"/>
  </r>
  <r>
    <n v="2079"/>
    <s v="CA-2017-140676"/>
    <d v="2017-12-09T00:00:00"/>
    <d v="2017-09-15T00:00:00"/>
    <s v="First Class"/>
    <s v="BF-11080"/>
    <x v="569"/>
    <s v="Consumer"/>
    <s v="United States"/>
    <s v="Baltimore"/>
    <s v="Maryland"/>
    <n v="21215"/>
    <x v="3"/>
    <s v="OFF-PA-10004243"/>
    <x v="1"/>
    <x v="10"/>
    <s v="Xerox 1939"/>
    <n v="94.85"/>
    <n v="5"/>
    <n v="0"/>
    <n v="45.527999999999999"/>
    <n v="0.48000000000000004"/>
    <s v="Small"/>
    <x v="3"/>
    <x v="1"/>
  </r>
  <r>
    <n v="2080"/>
    <s v="CA-2015-120103"/>
    <d v="2015-12-24T00:00:00"/>
    <d v="2015-12-29T00:00:00"/>
    <s v="Standard Class"/>
    <s v="MS-17365"/>
    <x v="333"/>
    <s v="Consumer"/>
    <s v="United States"/>
    <s v="Phoenix"/>
    <s v="Arizona"/>
    <n v="85023"/>
    <x v="1"/>
    <s v="OFF-PA-10001295"/>
    <x v="1"/>
    <x v="10"/>
    <s v="Computer Printout Paper with Letter-Trim Perforations"/>
    <n v="106.232"/>
    <n v="7"/>
    <n v="0.2"/>
    <n v="37.181199999999997"/>
    <n v="0.35"/>
    <s v="Medium"/>
    <x v="1"/>
    <x v="1"/>
  </r>
  <r>
    <n v="2081"/>
    <s v="CA-2015-120103"/>
    <d v="2015-12-24T00:00:00"/>
    <d v="2015-12-29T00:00:00"/>
    <s v="Standard Class"/>
    <s v="MS-17365"/>
    <x v="333"/>
    <s v="Consumer"/>
    <s v="United States"/>
    <s v="Phoenix"/>
    <s v="Arizona"/>
    <n v="85023"/>
    <x v="1"/>
    <s v="TEC-PH-10002170"/>
    <x v="2"/>
    <x v="7"/>
    <s v="ClearSounds CSC500 Amplified Spirit Phone Corded phone"/>
    <n v="111.98399999999999"/>
    <n v="2"/>
    <n v="0.2"/>
    <n v="11.198399999999999"/>
    <n v="0.1"/>
    <s v="Medium"/>
    <x v="1"/>
    <x v="1"/>
  </r>
  <r>
    <n v="2082"/>
    <s v="CA-2015-120103"/>
    <d v="2015-12-24T00:00:00"/>
    <d v="2015-12-29T00:00:00"/>
    <s v="Standard Class"/>
    <s v="MS-17365"/>
    <x v="333"/>
    <s v="Consumer"/>
    <s v="United States"/>
    <s v="Phoenix"/>
    <s v="Arizona"/>
    <n v="85023"/>
    <x v="1"/>
    <s v="FUR-FU-10002885"/>
    <x v="0"/>
    <x v="5"/>
    <s v="Magna Visual Magnetic Picture Hangers"/>
    <n v="7.7119999999999997"/>
    <n v="2"/>
    <n v="0.2"/>
    <n v="1.7352000000000001"/>
    <n v="0.22500000000000001"/>
    <s v="Small"/>
    <x v="1"/>
    <x v="1"/>
  </r>
  <r>
    <n v="2083"/>
    <s v="CA-2017-104647"/>
    <d v="2017-02-23T00:00:00"/>
    <d v="2017-03-01T00:00:00"/>
    <s v="Standard Class"/>
    <s v="CK-12595"/>
    <x v="242"/>
    <s v="Consumer"/>
    <s v="United States"/>
    <s v="Los Angeles"/>
    <s v="California"/>
    <n v="90008"/>
    <x v="1"/>
    <s v="OFF-PA-10002870"/>
    <x v="1"/>
    <x v="10"/>
    <s v="Ampad Phone Message Book, Recycled, 400 Message Capacity, 5 ¾” x 11”"/>
    <n v="37.44"/>
    <n v="6"/>
    <n v="0"/>
    <n v="16.847999999999999"/>
    <n v="0.45"/>
    <s v="Small"/>
    <x v="3"/>
    <x v="11"/>
  </r>
  <r>
    <n v="2084"/>
    <s v="CA-2014-110352"/>
    <d v="2014-11-23T00:00:00"/>
    <d v="2014-11-29T00:00:00"/>
    <s v="Standard Class"/>
    <s v="ED-13885"/>
    <x v="525"/>
    <s v="Home Office"/>
    <s v="United States"/>
    <s v="Houston"/>
    <s v="Texas"/>
    <n v="77036"/>
    <x v="2"/>
    <s v="OFF-LA-10003923"/>
    <x v="1"/>
    <x v="2"/>
    <s v="Alphabetical Labels for Top Tab Filing"/>
    <n v="23.68"/>
    <n v="2"/>
    <n v="0.2"/>
    <n v="8.8800000000000008"/>
    <n v="0.37500000000000006"/>
    <s v="Small"/>
    <x v="2"/>
    <x v="2"/>
  </r>
  <r>
    <n v="2085"/>
    <s v="CA-2016-140501"/>
    <d v="2016-06-23T00:00:00"/>
    <d v="2016-06-28T00:00:00"/>
    <s v="Standard Class"/>
    <s v="IM-15070"/>
    <x v="5"/>
    <s v="Consumer"/>
    <s v="United States"/>
    <s v="New York City"/>
    <s v="New York"/>
    <n v="10009"/>
    <x v="3"/>
    <s v="OFF-LA-10003510"/>
    <x v="1"/>
    <x v="2"/>
    <s v="Avery 4027 File Folder Labels for Dot Matrix Printers, 5000 Labels per Box, White"/>
    <n v="122.12"/>
    <n v="4"/>
    <n v="0"/>
    <n v="56.175199999999997"/>
    <n v="0.45999999999999996"/>
    <s v="Medium"/>
    <x v="0"/>
    <x v="9"/>
  </r>
  <r>
    <n v="2086"/>
    <s v="CA-2016-140501"/>
    <d v="2016-06-23T00:00:00"/>
    <d v="2016-06-28T00:00:00"/>
    <s v="Standard Class"/>
    <s v="IM-15070"/>
    <x v="5"/>
    <s v="Consumer"/>
    <s v="United States"/>
    <s v="New York City"/>
    <s v="New York"/>
    <n v="10009"/>
    <x v="3"/>
    <s v="OFF-LA-10000248"/>
    <x v="1"/>
    <x v="2"/>
    <s v="Avery 52"/>
    <n v="18.45"/>
    <n v="5"/>
    <n v="0"/>
    <n v="8.6715"/>
    <n v="0.47000000000000003"/>
    <s v="Small"/>
    <x v="0"/>
    <x v="9"/>
  </r>
  <r>
    <n v="2087"/>
    <s v="CA-2016-140501"/>
    <d v="2016-06-23T00:00:00"/>
    <d v="2016-06-28T00:00:00"/>
    <s v="Standard Class"/>
    <s v="IM-15070"/>
    <x v="5"/>
    <s v="Consumer"/>
    <s v="United States"/>
    <s v="New York City"/>
    <s v="New York"/>
    <n v="10009"/>
    <x v="3"/>
    <s v="OFF-ST-10000060"/>
    <x v="1"/>
    <x v="4"/>
    <s v="Fellowes Bankers Box Staxonsteel Drawer File/Stacking System"/>
    <n v="324.89999999999998"/>
    <n v="5"/>
    <n v="0"/>
    <n v="38.988"/>
    <n v="0.12000000000000001"/>
    <s v="Medium"/>
    <x v="0"/>
    <x v="9"/>
  </r>
  <r>
    <n v="2088"/>
    <s v="CA-2016-140501"/>
    <d v="2016-06-23T00:00:00"/>
    <d v="2016-06-28T00:00:00"/>
    <s v="Standard Class"/>
    <s v="IM-15070"/>
    <x v="5"/>
    <s v="Consumer"/>
    <s v="United States"/>
    <s v="New York City"/>
    <s v="New York"/>
    <n v="10009"/>
    <x v="3"/>
    <s v="OFF-PA-10003129"/>
    <x v="1"/>
    <x v="10"/>
    <s v="Tops White Computer Printout Paper"/>
    <n v="146.72999999999999"/>
    <n v="3"/>
    <n v="0"/>
    <n v="68.963099999999997"/>
    <n v="0.47000000000000003"/>
    <s v="Medium"/>
    <x v="0"/>
    <x v="9"/>
  </r>
  <r>
    <n v="2089"/>
    <s v="CA-2016-140501"/>
    <d v="2016-06-23T00:00:00"/>
    <d v="2016-06-28T00:00:00"/>
    <s v="Standard Class"/>
    <s v="IM-15070"/>
    <x v="5"/>
    <s v="Consumer"/>
    <s v="United States"/>
    <s v="New York City"/>
    <s v="New York"/>
    <n v="10009"/>
    <x v="3"/>
    <s v="OFF-FA-10004076"/>
    <x v="1"/>
    <x v="13"/>
    <s v="Translucent Push Pins by OIC"/>
    <n v="3.96"/>
    <n v="2"/>
    <n v="0"/>
    <n v="1.4652000000000001"/>
    <n v="0.37"/>
    <s v="Small"/>
    <x v="0"/>
    <x v="9"/>
  </r>
  <r>
    <n v="2090"/>
    <s v="CA-2015-139290"/>
    <d v="2015-10-26T00:00:00"/>
    <d v="2015-10-30T00:00:00"/>
    <s v="Standard Class"/>
    <s v="MY-17380"/>
    <x v="199"/>
    <s v="Corporate"/>
    <s v="United States"/>
    <s v="Rancho Cucamonga"/>
    <s v="California"/>
    <n v="91730"/>
    <x v="1"/>
    <s v="OFF-LA-10004008"/>
    <x v="1"/>
    <x v="2"/>
    <s v="Avery 507"/>
    <n v="5.76"/>
    <n v="2"/>
    <n v="0"/>
    <n v="2.6496"/>
    <n v="0.46"/>
    <s v="Small"/>
    <x v="1"/>
    <x v="8"/>
  </r>
  <r>
    <n v="2091"/>
    <s v="CA-2017-166142"/>
    <d v="2017-07-15T00:00:00"/>
    <d v="2017-07-19T00:00:00"/>
    <s v="Standard Class"/>
    <s v="MM-17260"/>
    <x v="570"/>
    <s v="Consumer"/>
    <s v="United States"/>
    <s v="Wilmington"/>
    <s v="Delaware"/>
    <n v="19805"/>
    <x v="3"/>
    <s v="OFF-BI-10004094"/>
    <x v="1"/>
    <x v="8"/>
    <s v="GBC Standard Plastic Binding Systems Combs"/>
    <n v="26.55"/>
    <n v="3"/>
    <n v="0"/>
    <n v="13.009499999999999"/>
    <n v="0.48999999999999994"/>
    <s v="Small"/>
    <x v="3"/>
    <x v="6"/>
  </r>
  <r>
    <n v="2092"/>
    <s v="CA-2017-166142"/>
    <d v="2017-07-15T00:00:00"/>
    <d v="2017-07-19T00:00:00"/>
    <s v="Standard Class"/>
    <s v="MM-17260"/>
    <x v="570"/>
    <s v="Consumer"/>
    <s v="United States"/>
    <s v="Wilmington"/>
    <s v="Delaware"/>
    <n v="19805"/>
    <x v="3"/>
    <s v="FUR-TA-10004607"/>
    <x v="0"/>
    <x v="3"/>
    <s v="Hon 2111 Invitation Series Straight Table"/>
    <n v="310.44299999999998"/>
    <n v="3"/>
    <n v="0.3"/>
    <n v="-48.783900000000003"/>
    <n v="-0.15714285714285717"/>
    <s v="Medium"/>
    <x v="3"/>
    <x v="6"/>
  </r>
  <r>
    <n v="2093"/>
    <s v="CA-2014-145926"/>
    <d v="2014-11-17T00:00:00"/>
    <d v="2014-11-21T00:00:00"/>
    <s v="Standard Class"/>
    <s v="MP-17470"/>
    <x v="88"/>
    <s v="Home Office"/>
    <s v="United States"/>
    <s v="Moorhead"/>
    <s v="Minnesota"/>
    <n v="56560"/>
    <x v="2"/>
    <s v="FUR-CH-10004289"/>
    <x v="0"/>
    <x v="1"/>
    <s v="Global Super Steno Chair"/>
    <n v="479.9"/>
    <n v="5"/>
    <n v="0"/>
    <n v="81.582999999999998"/>
    <n v="0.17"/>
    <s v="Medium"/>
    <x v="2"/>
    <x v="2"/>
  </r>
  <r>
    <n v="2094"/>
    <s v="CA-2015-149678"/>
    <d v="2015-04-13T00:00:00"/>
    <d v="2015-04-15T00:00:00"/>
    <s v="Second Class"/>
    <s v="AW-10840"/>
    <x v="497"/>
    <s v="Consumer"/>
    <s v="United States"/>
    <s v="Farmington"/>
    <s v="New Mexico"/>
    <n v="87401"/>
    <x v="1"/>
    <s v="OFF-SU-10004498"/>
    <x v="1"/>
    <x v="14"/>
    <s v="Martin-Yale Premier Letter Opener"/>
    <n v="12.88"/>
    <n v="1"/>
    <n v="0"/>
    <n v="0.38640000000000002"/>
    <n v="0.03"/>
    <s v="Small"/>
    <x v="1"/>
    <x v="4"/>
  </r>
  <r>
    <n v="2095"/>
    <s v="US-2015-164357"/>
    <d v="2015-11-25T00:00:00"/>
    <d v="2015-11-29T00:00:00"/>
    <s v="Standard Class"/>
    <s v="SF-20065"/>
    <x v="11"/>
    <s v="Consumer"/>
    <s v="United States"/>
    <s v="Wilmington"/>
    <s v="North Carolina"/>
    <n v="28403"/>
    <x v="0"/>
    <s v="OFF-AR-10001177"/>
    <x v="1"/>
    <x v="6"/>
    <s v="Newell 349"/>
    <n v="13.12"/>
    <n v="5"/>
    <n v="0.2"/>
    <n v="1.476"/>
    <n v="0.1125"/>
    <s v="Small"/>
    <x v="1"/>
    <x v="2"/>
  </r>
  <r>
    <n v="2096"/>
    <s v="US-2016-146570"/>
    <d v="2016-05-15T00:00:00"/>
    <d v="2016-05-20T00:00:00"/>
    <s v="Standard Class"/>
    <s v="SN-20710"/>
    <x v="17"/>
    <s v="Home Office"/>
    <s v="United States"/>
    <s v="Jackson"/>
    <s v="Mississippi"/>
    <n v="39212"/>
    <x v="0"/>
    <s v="OFF-BI-10001718"/>
    <x v="1"/>
    <x v="8"/>
    <s v="GBC DocuBind P50 Personal Binding Machine"/>
    <n v="511.84"/>
    <n v="8"/>
    <n v="0"/>
    <n v="240.56479999999999"/>
    <n v="0.47000000000000003"/>
    <s v="Large"/>
    <x v="0"/>
    <x v="5"/>
  </r>
  <r>
    <n v="2097"/>
    <s v="US-2016-146570"/>
    <d v="2016-05-15T00:00:00"/>
    <d v="2016-05-20T00:00:00"/>
    <s v="Standard Class"/>
    <s v="SN-20710"/>
    <x v="17"/>
    <s v="Home Office"/>
    <s v="United States"/>
    <s v="Jackson"/>
    <s v="Mississippi"/>
    <n v="39212"/>
    <x v="0"/>
    <s v="OFF-AR-10004602"/>
    <x v="1"/>
    <x v="6"/>
    <s v="Boston KS Multi-Size Manual Pencil Sharpener"/>
    <n v="91.96"/>
    <n v="4"/>
    <n v="0"/>
    <n v="25.748799999999999"/>
    <n v="0.28000000000000003"/>
    <s v="Small"/>
    <x v="0"/>
    <x v="5"/>
  </r>
  <r>
    <n v="2098"/>
    <s v="US-2016-146570"/>
    <d v="2016-05-15T00:00:00"/>
    <d v="2016-05-20T00:00:00"/>
    <s v="Standard Class"/>
    <s v="SN-20710"/>
    <x v="17"/>
    <s v="Home Office"/>
    <s v="United States"/>
    <s v="Jackson"/>
    <s v="Mississippi"/>
    <n v="39212"/>
    <x v="0"/>
    <s v="OFF-AR-10003856"/>
    <x v="1"/>
    <x v="6"/>
    <s v="Newell 344"/>
    <n v="8.34"/>
    <n v="3"/>
    <n v="0"/>
    <n v="2.1684000000000001"/>
    <n v="0.26"/>
    <s v="Small"/>
    <x v="0"/>
    <x v="5"/>
  </r>
  <r>
    <n v="2099"/>
    <s v="CA-2017-124401"/>
    <d v="2017-07-09T00:00:00"/>
    <d v="2017-09-12T00:00:00"/>
    <s v="Standard Class"/>
    <s v="RD-19900"/>
    <x v="76"/>
    <s v="Consumer"/>
    <s v="United States"/>
    <s v="Portland"/>
    <s v="Oregon"/>
    <n v="97206"/>
    <x v="1"/>
    <s v="OFF-ST-10000649"/>
    <x v="1"/>
    <x v="4"/>
    <s v="Hanging Personal Folder File"/>
    <n v="37.68"/>
    <n v="3"/>
    <n v="0.2"/>
    <n v="2.355"/>
    <n v="6.25E-2"/>
    <s v="Small"/>
    <x v="3"/>
    <x v="6"/>
  </r>
  <r>
    <n v="2100"/>
    <s v="CA-2017-124401"/>
    <d v="2017-07-09T00:00:00"/>
    <d v="2017-09-12T00:00:00"/>
    <s v="Standard Class"/>
    <s v="RD-19900"/>
    <x v="76"/>
    <s v="Consumer"/>
    <s v="United States"/>
    <s v="Portland"/>
    <s v="Oregon"/>
    <n v="97206"/>
    <x v="1"/>
    <s v="TEC-AC-10002926"/>
    <x v="2"/>
    <x v="11"/>
    <s v="Logitech Wireless Marathon Mouse M705"/>
    <n v="279.94400000000002"/>
    <n v="7"/>
    <n v="0.2"/>
    <n v="80.483900000000006"/>
    <n v="0.28749999999999998"/>
    <s v="Medium"/>
    <x v="3"/>
    <x v="6"/>
  </r>
  <r>
    <n v="2101"/>
    <s v="US-2014-140116"/>
    <d v="2014-10-03T00:00:00"/>
    <d v="2014-03-17T00:00:00"/>
    <s v="Standard Class"/>
    <s v="KT-16480"/>
    <x v="409"/>
    <s v="Consumer"/>
    <s v="United States"/>
    <s v="Denver"/>
    <s v="Colorado"/>
    <n v="80219"/>
    <x v="1"/>
    <s v="OFF-ST-10000078"/>
    <x v="1"/>
    <x v="4"/>
    <s v="Tennsco 6- and 18-Compartment Lockers"/>
    <n v="636.40800000000002"/>
    <n v="3"/>
    <n v="0.2"/>
    <n v="-15.9102"/>
    <n v="-2.4999999999999998E-2"/>
    <s v="Large"/>
    <x v="2"/>
    <x v="8"/>
  </r>
  <r>
    <n v="2102"/>
    <s v="US-2014-140116"/>
    <d v="2014-10-03T00:00:00"/>
    <d v="2014-03-17T00:00:00"/>
    <s v="Standard Class"/>
    <s v="KT-16480"/>
    <x v="409"/>
    <s v="Consumer"/>
    <s v="United States"/>
    <s v="Denver"/>
    <s v="Colorado"/>
    <n v="80219"/>
    <x v="1"/>
    <s v="OFF-AR-10001044"/>
    <x v="1"/>
    <x v="6"/>
    <s v="BOSTON Ranger #55 Pencil Sharpener, Black"/>
    <n v="83.168000000000006"/>
    <n v="4"/>
    <n v="0.2"/>
    <n v="9.3564000000000007"/>
    <n v="0.1125"/>
    <s v="Small"/>
    <x v="2"/>
    <x v="8"/>
  </r>
  <r>
    <n v="2103"/>
    <s v="CA-2014-123295"/>
    <d v="2014-07-18T00:00:00"/>
    <d v="2014-07-18T00:00:00"/>
    <s v="Same Day"/>
    <s v="AH-10120"/>
    <x v="571"/>
    <s v="Home Office"/>
    <s v="United States"/>
    <s v="Tucson"/>
    <s v="Arizona"/>
    <n v="85705"/>
    <x v="1"/>
    <s v="FUR-CH-10002372"/>
    <x v="0"/>
    <x v="1"/>
    <s v="Office Star - Ergonomically Designed Knee Chair"/>
    <n v="259.13600000000002"/>
    <n v="4"/>
    <n v="0.2"/>
    <n v="-25.913599999999999"/>
    <n v="-9.9999999999999992E-2"/>
    <s v="Medium"/>
    <x v="2"/>
    <x v="6"/>
  </r>
  <r>
    <n v="2104"/>
    <s v="CA-2017-167101"/>
    <d v="2017-03-24T00:00:00"/>
    <d v="2017-03-28T00:00:00"/>
    <s v="Second Class"/>
    <s v="BM-11650"/>
    <x v="312"/>
    <s v="Corporate"/>
    <s v="United States"/>
    <s v="New York City"/>
    <s v="New York"/>
    <n v="10009"/>
    <x v="3"/>
    <s v="OFF-PA-10000357"/>
    <x v="1"/>
    <x v="10"/>
    <s v="Xerox 1888"/>
    <n v="221.92"/>
    <n v="4"/>
    <n v="0"/>
    <n v="106.52160000000001"/>
    <n v="0.48000000000000004"/>
    <s v="Medium"/>
    <x v="3"/>
    <x v="10"/>
  </r>
  <r>
    <n v="2105"/>
    <s v="CA-2017-167101"/>
    <d v="2017-03-24T00:00:00"/>
    <d v="2017-03-28T00:00:00"/>
    <s v="Second Class"/>
    <s v="BM-11650"/>
    <x v="312"/>
    <s v="Corporate"/>
    <s v="United States"/>
    <s v="New York City"/>
    <s v="New York"/>
    <n v="10009"/>
    <x v="3"/>
    <s v="TEC-AC-10001266"/>
    <x v="2"/>
    <x v="11"/>
    <s v="Memorex Micro Travel Drive 8 GB"/>
    <n v="26"/>
    <n v="2"/>
    <n v="0"/>
    <n v="11.7"/>
    <n v="0.44999999999999996"/>
    <s v="Small"/>
    <x v="3"/>
    <x v="10"/>
  </r>
  <r>
    <n v="2106"/>
    <s v="US-2014-167633"/>
    <d v="2014-09-30T00:00:00"/>
    <d v="2014-10-05T00:00:00"/>
    <s v="Standard Class"/>
    <s v="BW-11200"/>
    <x v="572"/>
    <s v="Consumer"/>
    <s v="United States"/>
    <s v="Boynton Beach"/>
    <s v="Florida"/>
    <n v="33437"/>
    <x v="0"/>
    <s v="OFF-PA-10004888"/>
    <x v="1"/>
    <x v="10"/>
    <s v="Xerox 217"/>
    <n v="15.552"/>
    <n v="3"/>
    <n v="0.2"/>
    <n v="5.4432"/>
    <n v="0.35000000000000003"/>
    <s v="Small"/>
    <x v="2"/>
    <x v="3"/>
  </r>
  <r>
    <n v="2107"/>
    <s v="US-2014-152723"/>
    <d v="2014-09-26T00:00:00"/>
    <d v="2014-09-26T00:00:00"/>
    <s v="Same Day"/>
    <s v="HG-14965"/>
    <x v="428"/>
    <s v="Corporate"/>
    <s v="United States"/>
    <s v="Mesquite"/>
    <s v="Texas"/>
    <n v="75150"/>
    <x v="2"/>
    <s v="OFF-BI-10003460"/>
    <x v="1"/>
    <x v="8"/>
    <s v="Acco 3-Hole Punch"/>
    <n v="0.876"/>
    <n v="1"/>
    <n v="0.8"/>
    <n v="-1.4016"/>
    <n v="-1.5999999999999999"/>
    <s v="Small"/>
    <x v="2"/>
    <x v="3"/>
  </r>
  <r>
    <n v="2108"/>
    <s v="CA-2015-164882"/>
    <d v="2015-10-31T00:00:00"/>
    <d v="2015-10-31T00:00:00"/>
    <s v="Same Day"/>
    <s v="SG-20080"/>
    <x v="65"/>
    <s v="Consumer"/>
    <s v="United States"/>
    <s v="Redlands"/>
    <s v="California"/>
    <n v="92374"/>
    <x v="1"/>
    <s v="OFF-PA-10000157"/>
    <x v="1"/>
    <x v="10"/>
    <s v="Xerox 191"/>
    <n v="19.98"/>
    <n v="1"/>
    <n v="0"/>
    <n v="9.3905999999999992"/>
    <n v="0.47"/>
    <s v="Small"/>
    <x v="1"/>
    <x v="8"/>
  </r>
  <r>
    <n v="2109"/>
    <s v="CA-2015-164882"/>
    <d v="2015-10-31T00:00:00"/>
    <d v="2015-10-31T00:00:00"/>
    <s v="Same Day"/>
    <s v="SG-20080"/>
    <x v="65"/>
    <s v="Consumer"/>
    <s v="United States"/>
    <s v="Redlands"/>
    <s v="California"/>
    <n v="92374"/>
    <x v="1"/>
    <s v="OFF-BI-10004519"/>
    <x v="1"/>
    <x v="8"/>
    <s v="GBC DocuBind P100 Manual Binding Machine"/>
    <n v="398.35199999999998"/>
    <n v="3"/>
    <n v="0.2"/>
    <n v="124.485"/>
    <n v="0.3125"/>
    <s v="Medium"/>
    <x v="1"/>
    <x v="8"/>
  </r>
  <r>
    <n v="2110"/>
    <s v="CA-2015-164882"/>
    <d v="2015-10-31T00:00:00"/>
    <d v="2015-10-31T00:00:00"/>
    <s v="Same Day"/>
    <s v="SG-20080"/>
    <x v="65"/>
    <s v="Consumer"/>
    <s v="United States"/>
    <s v="Redlands"/>
    <s v="California"/>
    <n v="92374"/>
    <x v="1"/>
    <s v="OFF-AR-10004272"/>
    <x v="1"/>
    <x v="6"/>
    <s v="Newell 308"/>
    <n v="5.04"/>
    <n v="3"/>
    <n v="0"/>
    <n v="1.26"/>
    <n v="0.25"/>
    <s v="Small"/>
    <x v="1"/>
    <x v="8"/>
  </r>
  <r>
    <n v="2111"/>
    <s v="CA-2015-164882"/>
    <d v="2015-10-31T00:00:00"/>
    <d v="2015-10-31T00:00:00"/>
    <s v="Same Day"/>
    <s v="SG-20080"/>
    <x v="65"/>
    <s v="Consumer"/>
    <s v="United States"/>
    <s v="Redlands"/>
    <s v="California"/>
    <n v="92374"/>
    <x v="1"/>
    <s v="OFF-FA-10000585"/>
    <x v="1"/>
    <x v="13"/>
    <s v="OIC Bulk Pack Metal Binder Clips"/>
    <n v="17.45"/>
    <n v="5"/>
    <n v="0"/>
    <n v="8.0269999999999992"/>
    <n v="0.45999999999999996"/>
    <s v="Small"/>
    <x v="1"/>
    <x v="8"/>
  </r>
  <r>
    <n v="2112"/>
    <s v="CA-2015-164882"/>
    <d v="2015-10-31T00:00:00"/>
    <d v="2015-10-31T00:00:00"/>
    <s v="Same Day"/>
    <s v="SG-20080"/>
    <x v="65"/>
    <s v="Consumer"/>
    <s v="United States"/>
    <s v="Redlands"/>
    <s v="California"/>
    <n v="92374"/>
    <x v="1"/>
    <s v="FUR-CH-10004218"/>
    <x v="0"/>
    <x v="1"/>
    <s v="Global Fabric Manager's Chair, Dark Gray"/>
    <n v="323.13600000000002"/>
    <n v="4"/>
    <n v="0.2"/>
    <n v="20.196000000000002"/>
    <n v="6.25E-2"/>
    <s v="Medium"/>
    <x v="1"/>
    <x v="8"/>
  </r>
  <r>
    <n v="2113"/>
    <s v="CA-2015-164882"/>
    <d v="2015-10-31T00:00:00"/>
    <d v="2015-10-31T00:00:00"/>
    <s v="Same Day"/>
    <s v="SG-20080"/>
    <x v="65"/>
    <s v="Consumer"/>
    <s v="United States"/>
    <s v="Redlands"/>
    <s v="California"/>
    <n v="92374"/>
    <x v="1"/>
    <s v="OFF-SU-10004231"/>
    <x v="1"/>
    <x v="14"/>
    <s v="Acme Tagit Stainless Steel Antibacterial Scissors"/>
    <n v="29.7"/>
    <n v="3"/>
    <n v="0"/>
    <n v="8.0190000000000001"/>
    <n v="0.27"/>
    <s v="Small"/>
    <x v="1"/>
    <x v="8"/>
  </r>
  <r>
    <n v="2114"/>
    <s v="CA-2015-164882"/>
    <d v="2015-10-31T00:00:00"/>
    <d v="2015-10-31T00:00:00"/>
    <s v="Same Day"/>
    <s v="SG-20080"/>
    <x v="65"/>
    <s v="Consumer"/>
    <s v="United States"/>
    <s v="Redlands"/>
    <s v="California"/>
    <n v="92374"/>
    <x v="1"/>
    <s v="TEC-PH-10001578"/>
    <x v="2"/>
    <x v="7"/>
    <s v="Polycom SoundStation2 EX Conference phone"/>
    <n v="1295.8399999999999"/>
    <n v="4"/>
    <n v="0.2"/>
    <n v="145.78200000000001"/>
    <n v="0.11250000000000002"/>
    <s v="Large"/>
    <x v="1"/>
    <x v="8"/>
  </r>
  <r>
    <n v="2115"/>
    <s v="CA-2015-164882"/>
    <d v="2015-10-31T00:00:00"/>
    <d v="2015-10-31T00:00:00"/>
    <s v="Same Day"/>
    <s v="SG-20080"/>
    <x v="65"/>
    <s v="Consumer"/>
    <s v="United States"/>
    <s v="Redlands"/>
    <s v="California"/>
    <n v="92374"/>
    <x v="1"/>
    <s v="OFF-ST-10003638"/>
    <x v="1"/>
    <x v="4"/>
    <s v="Mobile Personal File Cube"/>
    <n v="46.84"/>
    <n v="2"/>
    <n v="0"/>
    <n v="12.646800000000001"/>
    <n v="0.27"/>
    <s v="Small"/>
    <x v="1"/>
    <x v="8"/>
  </r>
  <r>
    <n v="2116"/>
    <s v="CA-2015-164882"/>
    <d v="2015-10-31T00:00:00"/>
    <d v="2015-10-31T00:00:00"/>
    <s v="Same Day"/>
    <s v="SG-20080"/>
    <x v="65"/>
    <s v="Consumer"/>
    <s v="United States"/>
    <s v="Redlands"/>
    <s v="California"/>
    <n v="92374"/>
    <x v="1"/>
    <s v="FUR-BO-10002213"/>
    <x v="0"/>
    <x v="0"/>
    <s v="DMI Eclipse Executive Suite Bookcases"/>
    <n v="425.83300000000003"/>
    <n v="1"/>
    <n v="0.15"/>
    <n v="20.039200000000001"/>
    <n v="4.7058823529411764E-2"/>
    <s v="Medium"/>
    <x v="1"/>
    <x v="8"/>
  </r>
  <r>
    <n v="2117"/>
    <s v="CA-2015-159786"/>
    <d v="2015-12-10T00:00:00"/>
    <d v="2015-10-17T00:00:00"/>
    <s v="Second Class"/>
    <s v="RK-19300"/>
    <x v="343"/>
    <s v="Consumer"/>
    <s v="United States"/>
    <s v="Rochester"/>
    <s v="New York"/>
    <n v="14609"/>
    <x v="3"/>
    <s v="FUR-TA-10001307"/>
    <x v="0"/>
    <x v="3"/>
    <s v="SAFCO PlanMaster Heigh-Adjustable Drafting Table Base, 43w x 30d x 30-37h, Black"/>
    <n v="209.67"/>
    <n v="1"/>
    <n v="0.4"/>
    <n v="-13.978"/>
    <n v="-6.6666666666666666E-2"/>
    <s v="Medium"/>
    <x v="1"/>
    <x v="1"/>
  </r>
  <r>
    <n v="2118"/>
    <s v="CA-2016-130267"/>
    <d v="2016-09-19T00:00:00"/>
    <d v="2016-09-23T00:00:00"/>
    <s v="Standard Class"/>
    <s v="SW-20245"/>
    <x v="573"/>
    <s v="Consumer"/>
    <s v="United States"/>
    <s v="Stockton"/>
    <s v="California"/>
    <n v="95207"/>
    <x v="1"/>
    <s v="OFF-PA-10002222"/>
    <x v="1"/>
    <x v="10"/>
    <s v="Xerox Color Copier Paper, 11&quot; x 17&quot;, Ream"/>
    <n v="159.88"/>
    <n v="7"/>
    <n v="0"/>
    <n v="73.544799999999995"/>
    <n v="0.45999999999999996"/>
    <s v="Medium"/>
    <x v="0"/>
    <x v="3"/>
  </r>
  <r>
    <n v="2119"/>
    <s v="CA-2017-155460"/>
    <d v="2017-04-13T00:00:00"/>
    <d v="2017-04-15T00:00:00"/>
    <s v="First Class"/>
    <s v="RW-19630"/>
    <x v="338"/>
    <s v="Corporate"/>
    <s v="United States"/>
    <s v="Seattle"/>
    <s v="Washington"/>
    <n v="98105"/>
    <x v="1"/>
    <s v="OFF-PA-10002479"/>
    <x v="1"/>
    <x v="10"/>
    <s v="Xerox 4200 Series MultiUse Premium Copy Paper (20Lb. and 84 Bright)"/>
    <n v="5.28"/>
    <n v="1"/>
    <n v="0"/>
    <n v="2.3759999999999999"/>
    <n v="0.44999999999999996"/>
    <s v="Small"/>
    <x v="3"/>
    <x v="4"/>
  </r>
  <r>
    <n v="2120"/>
    <s v="CA-2017-155460"/>
    <d v="2017-04-13T00:00:00"/>
    <d v="2017-04-15T00:00:00"/>
    <s v="First Class"/>
    <s v="RW-19630"/>
    <x v="338"/>
    <s v="Corporate"/>
    <s v="United States"/>
    <s v="Seattle"/>
    <s v="Washington"/>
    <n v="98105"/>
    <x v="1"/>
    <s v="OFF-BI-10003091"/>
    <x v="1"/>
    <x v="8"/>
    <s v="GBC DocuBind TL200 Manual Binding Machine"/>
    <n v="895.92"/>
    <n v="5"/>
    <n v="0.2"/>
    <n v="302.37299999999999"/>
    <n v="0.33750000000000002"/>
    <s v="Large"/>
    <x v="3"/>
    <x v="4"/>
  </r>
  <r>
    <n v="2121"/>
    <s v="US-2017-168690"/>
    <d v="2017-07-01T00:00:00"/>
    <d v="2017-01-13T00:00:00"/>
    <s v="Standard Class"/>
    <s v="TS-21085"/>
    <x v="465"/>
    <s v="Consumer"/>
    <s v="United States"/>
    <s v="Ormond Beach"/>
    <s v="Florida"/>
    <n v="32174"/>
    <x v="0"/>
    <s v="OFF-BI-10000145"/>
    <x v="1"/>
    <x v="8"/>
    <s v="Zipper Ring Binder Pockets"/>
    <n v="2.8079999999999998"/>
    <n v="3"/>
    <n v="0.7"/>
    <n v="-1.9656"/>
    <n v="-0.70000000000000007"/>
    <s v="Small"/>
    <x v="3"/>
    <x v="6"/>
  </r>
  <r>
    <n v="2122"/>
    <s v="CA-2017-158246"/>
    <d v="2017-09-11T00:00:00"/>
    <d v="2017-11-11T00:00:00"/>
    <s v="First Class"/>
    <s v="JB-15400"/>
    <x v="80"/>
    <s v="Corporate"/>
    <s v="United States"/>
    <s v="Sunnyvale"/>
    <s v="California"/>
    <n v="94086"/>
    <x v="1"/>
    <s v="FUR-CH-10003061"/>
    <x v="0"/>
    <x v="1"/>
    <s v="Global Leather Task Chair, Black"/>
    <n v="215.976"/>
    <n v="3"/>
    <n v="0.2"/>
    <n v="-2.6997"/>
    <n v="-1.2500000000000001E-2"/>
    <s v="Medium"/>
    <x v="3"/>
    <x v="3"/>
  </r>
  <r>
    <n v="2123"/>
    <s v="CA-2017-167381"/>
    <d v="2017-09-22T00:00:00"/>
    <d v="2017-09-24T00:00:00"/>
    <s v="Second Class"/>
    <s v="EH-14005"/>
    <x v="382"/>
    <s v="Home Office"/>
    <s v="United States"/>
    <s v="Lansing"/>
    <s v="Michigan"/>
    <n v="48911"/>
    <x v="2"/>
    <s v="FUR-BO-10001972"/>
    <x v="0"/>
    <x v="0"/>
    <s v="O'Sullivan 4-Shelf Bookcase in Odessa Pine"/>
    <n v="241.96"/>
    <n v="2"/>
    <n v="0"/>
    <n v="41.133200000000002"/>
    <n v="0.17"/>
    <s v="Medium"/>
    <x v="3"/>
    <x v="3"/>
  </r>
  <r>
    <n v="2124"/>
    <s v="CA-2017-167381"/>
    <d v="2017-09-22T00:00:00"/>
    <d v="2017-09-24T00:00:00"/>
    <s v="Second Class"/>
    <s v="EH-14005"/>
    <x v="382"/>
    <s v="Home Office"/>
    <s v="United States"/>
    <s v="Lansing"/>
    <s v="Michigan"/>
    <n v="48911"/>
    <x v="2"/>
    <s v="OFF-LA-10000134"/>
    <x v="1"/>
    <x v="2"/>
    <s v="Avery 511"/>
    <n v="27.72"/>
    <n v="9"/>
    <n v="0"/>
    <n v="13.3056"/>
    <n v="0.48000000000000004"/>
    <s v="Small"/>
    <x v="3"/>
    <x v="3"/>
  </r>
  <r>
    <n v="2125"/>
    <s v="CA-2017-144862"/>
    <d v="2017-01-12T00:00:00"/>
    <d v="2017-12-05T00:00:00"/>
    <s v="Standard Class"/>
    <s v="EH-14005"/>
    <x v="382"/>
    <s v="Home Office"/>
    <s v="United States"/>
    <s v="Philadelphia"/>
    <s v="Pennsylvania"/>
    <n v="19143"/>
    <x v="3"/>
    <s v="OFF-EN-10003040"/>
    <x v="1"/>
    <x v="12"/>
    <s v="Quality Park Security Envelopes"/>
    <n v="104.68"/>
    <n v="5"/>
    <n v="0.2"/>
    <n v="35.329500000000003"/>
    <n v="0.33750000000000002"/>
    <s v="Medium"/>
    <x v="3"/>
    <x v="7"/>
  </r>
  <r>
    <n v="2126"/>
    <s v="CA-2017-144862"/>
    <d v="2017-01-12T00:00:00"/>
    <d v="2017-12-05T00:00:00"/>
    <s v="Standard Class"/>
    <s v="EH-14005"/>
    <x v="382"/>
    <s v="Home Office"/>
    <s v="United States"/>
    <s v="Philadelphia"/>
    <s v="Pennsylvania"/>
    <n v="19143"/>
    <x v="3"/>
    <s v="TEC-PH-10000923"/>
    <x v="2"/>
    <x v="7"/>
    <s v="Belkin SportFit Armband For iPhone 5s/5c, Fuchsia"/>
    <n v="62.957999999999998"/>
    <n v="7"/>
    <n v="0.4"/>
    <n v="9.4436999999999998"/>
    <n v="0.15"/>
    <s v="Small"/>
    <x v="3"/>
    <x v="7"/>
  </r>
  <r>
    <n v="2127"/>
    <s v="CA-2014-126032"/>
    <d v="2014-06-23T00:00:00"/>
    <d v="2014-06-28T00:00:00"/>
    <s v="Standard Class"/>
    <s v="BS-11665"/>
    <x v="574"/>
    <s v="Consumer"/>
    <s v="United States"/>
    <s v="Philadelphia"/>
    <s v="Pennsylvania"/>
    <n v="19143"/>
    <x v="3"/>
    <s v="TEC-AC-10000158"/>
    <x v="2"/>
    <x v="11"/>
    <s v="Sony 64GB Class 10 Micro SDHC R40 Memory Card"/>
    <n v="86.376000000000005"/>
    <n v="3"/>
    <n v="0.2"/>
    <n v="1.0797000000000001"/>
    <n v="1.2500000000000001E-2"/>
    <s v="Small"/>
    <x v="2"/>
    <x v="9"/>
  </r>
  <r>
    <n v="2128"/>
    <s v="CA-2015-134859"/>
    <d v="2015-04-10T00:00:00"/>
    <d v="2015-10-09T00:00:00"/>
    <s v="Standard Class"/>
    <s v="JK-16120"/>
    <x v="451"/>
    <s v="Home Office"/>
    <s v="United States"/>
    <s v="Philadelphia"/>
    <s v="Pennsylvania"/>
    <n v="19134"/>
    <x v="3"/>
    <s v="FUR-FU-10003623"/>
    <x v="0"/>
    <x v="5"/>
    <s v="DataProducts Ampli Magnifier Task Lamp, Black,"/>
    <n v="64.944000000000003"/>
    <n v="3"/>
    <n v="0.2"/>
    <n v="6.4943999999999997"/>
    <n v="9.9999999999999992E-2"/>
    <s v="Small"/>
    <x v="1"/>
    <x v="4"/>
  </r>
  <r>
    <n v="2129"/>
    <s v="CA-2015-134859"/>
    <d v="2015-04-10T00:00:00"/>
    <d v="2015-10-09T00:00:00"/>
    <s v="Standard Class"/>
    <s v="JK-16120"/>
    <x v="451"/>
    <s v="Home Office"/>
    <s v="United States"/>
    <s v="Philadelphia"/>
    <s v="Pennsylvania"/>
    <n v="19134"/>
    <x v="3"/>
    <s v="OFF-PA-10001293"/>
    <x v="1"/>
    <x v="10"/>
    <s v="Xerox 1946"/>
    <n v="20.736000000000001"/>
    <n v="4"/>
    <n v="0.2"/>
    <n v="7.2576000000000001"/>
    <n v="0.35"/>
    <s v="Small"/>
    <x v="1"/>
    <x v="4"/>
  </r>
  <r>
    <n v="2130"/>
    <s v="US-2014-114188"/>
    <d v="2014-05-20T00:00:00"/>
    <d v="2014-05-22T00:00:00"/>
    <s v="Second Class"/>
    <s v="RF-19345"/>
    <x v="575"/>
    <s v="Corporate"/>
    <s v="United States"/>
    <s v="Dover"/>
    <s v="New Hampshire"/>
    <n v="3820"/>
    <x v="3"/>
    <s v="OFF-AP-10000124"/>
    <x v="1"/>
    <x v="9"/>
    <s v="Acco 6 Outlet Guardian Basic Surge Suppressor"/>
    <n v="33.28"/>
    <n v="4"/>
    <n v="0"/>
    <n v="9.3184000000000005"/>
    <n v="0.28000000000000003"/>
    <s v="Small"/>
    <x v="2"/>
    <x v="5"/>
  </r>
  <r>
    <n v="2131"/>
    <s v="US-2014-114188"/>
    <d v="2014-05-20T00:00:00"/>
    <d v="2014-05-22T00:00:00"/>
    <s v="Second Class"/>
    <s v="RF-19345"/>
    <x v="575"/>
    <s v="Corporate"/>
    <s v="United States"/>
    <s v="Dover"/>
    <s v="New Hampshire"/>
    <n v="3820"/>
    <x v="3"/>
    <s v="OFF-AR-10004511"/>
    <x v="1"/>
    <x v="6"/>
    <s v="Sanford Colorific Scented Colored Pencils, 12/Pack"/>
    <n v="38.520000000000003"/>
    <n v="9"/>
    <n v="0"/>
    <n v="11.9412"/>
    <n v="0.31"/>
    <s v="Small"/>
    <x v="2"/>
    <x v="5"/>
  </r>
  <r>
    <n v="2132"/>
    <s v="US-2014-114188"/>
    <d v="2014-05-20T00:00:00"/>
    <d v="2014-05-22T00:00:00"/>
    <s v="Second Class"/>
    <s v="RF-19345"/>
    <x v="575"/>
    <s v="Corporate"/>
    <s v="United States"/>
    <s v="Dover"/>
    <s v="New Hampshire"/>
    <n v="3820"/>
    <x v="3"/>
    <s v="FUR-FU-10000076"/>
    <x v="0"/>
    <x v="5"/>
    <s v="24-Hour Round Wall Clock"/>
    <n v="139.86000000000001"/>
    <n v="7"/>
    <n v="0"/>
    <n v="60.139800000000001"/>
    <n v="0.42999999999999994"/>
    <s v="Medium"/>
    <x v="2"/>
    <x v="5"/>
  </r>
  <r>
    <n v="2133"/>
    <s v="CA-2015-156524"/>
    <d v="2015-11-20T00:00:00"/>
    <d v="2015-11-26T00:00:00"/>
    <s v="Standard Class"/>
    <s v="DL-12865"/>
    <x v="297"/>
    <s v="Consumer"/>
    <s v="United States"/>
    <s v="New York City"/>
    <s v="New York"/>
    <n v="10011"/>
    <x v="3"/>
    <s v="OFF-PA-10003883"/>
    <x v="1"/>
    <x v="10"/>
    <s v="Message Book, Phone, Wirebound Standard Line Memo, 2 3/4&quot; X 5&quot;"/>
    <n v="19.649999999999999"/>
    <n v="3"/>
    <n v="0"/>
    <n v="9.0389999999999997"/>
    <n v="0.46"/>
    <s v="Small"/>
    <x v="1"/>
    <x v="2"/>
  </r>
  <r>
    <n v="2134"/>
    <s v="CA-2015-122210"/>
    <d v="2015-11-30T00:00:00"/>
    <d v="2015-12-04T00:00:00"/>
    <s v="Standard Class"/>
    <s v="WB-21850"/>
    <x v="576"/>
    <s v="Consumer"/>
    <s v="United States"/>
    <s v="Philadelphia"/>
    <s v="Pennsylvania"/>
    <n v="19134"/>
    <x v="3"/>
    <s v="OFF-BI-10003656"/>
    <x v="1"/>
    <x v="8"/>
    <s v="Fellowes PB200 Plastic Comb Binding Machine"/>
    <n v="152.99100000000001"/>
    <n v="3"/>
    <n v="0.7"/>
    <n v="-122.39279999999999"/>
    <n v="-0.79999999999999993"/>
    <s v="Medium"/>
    <x v="1"/>
    <x v="2"/>
  </r>
  <r>
    <n v="2135"/>
    <s v="CA-2015-122210"/>
    <d v="2015-11-30T00:00:00"/>
    <d v="2015-12-04T00:00:00"/>
    <s v="Standard Class"/>
    <s v="WB-21850"/>
    <x v="576"/>
    <s v="Consumer"/>
    <s v="United States"/>
    <s v="Philadelphia"/>
    <s v="Pennsylvania"/>
    <n v="19134"/>
    <x v="3"/>
    <s v="OFF-FA-10000053"/>
    <x v="1"/>
    <x v="13"/>
    <s v="Revere Boxed Rubber Bands by Revere"/>
    <n v="10.584"/>
    <n v="7"/>
    <n v="0.2"/>
    <n v="-2.3814000000000002"/>
    <n v="-0.22500000000000003"/>
    <s v="Small"/>
    <x v="1"/>
    <x v="2"/>
  </r>
  <r>
    <n v="2136"/>
    <s v="CA-2015-122210"/>
    <d v="2015-11-30T00:00:00"/>
    <d v="2015-12-04T00:00:00"/>
    <s v="Standard Class"/>
    <s v="WB-21850"/>
    <x v="576"/>
    <s v="Consumer"/>
    <s v="United States"/>
    <s v="Philadelphia"/>
    <s v="Pennsylvania"/>
    <n v="19134"/>
    <x v="3"/>
    <s v="TEC-PH-10002807"/>
    <x v="2"/>
    <x v="7"/>
    <s v="Motorla HX550 Universal Bluetooth Headset"/>
    <n v="94.92"/>
    <n v="4"/>
    <n v="0.4"/>
    <n v="15.82"/>
    <n v="0.16666666666666666"/>
    <s v="Small"/>
    <x v="1"/>
    <x v="2"/>
  </r>
  <r>
    <n v="2137"/>
    <s v="CA-2015-156377"/>
    <d v="2015-12-31T00:00:00"/>
    <d v="2016-01-05T00:00:00"/>
    <s v="Standard Class"/>
    <s v="TB-21625"/>
    <x v="577"/>
    <s v="Consumer"/>
    <s v="United States"/>
    <s v="Grand Prairie"/>
    <s v="Texas"/>
    <n v="75051"/>
    <x v="2"/>
    <s v="FUR-FU-10002364"/>
    <x v="0"/>
    <x v="5"/>
    <s v="Eldon Expressions Wood Desk Accessories, Oak"/>
    <n v="14.76"/>
    <n v="5"/>
    <n v="0.6"/>
    <n v="-11.439"/>
    <n v="-0.77500000000000002"/>
    <s v="Small"/>
    <x v="1"/>
    <x v="1"/>
  </r>
  <r>
    <n v="2138"/>
    <s v="CA-2015-156377"/>
    <d v="2015-12-31T00:00:00"/>
    <d v="2016-01-05T00:00:00"/>
    <s v="Standard Class"/>
    <s v="TB-21625"/>
    <x v="577"/>
    <s v="Consumer"/>
    <s v="United States"/>
    <s v="Grand Prairie"/>
    <s v="Texas"/>
    <n v="75051"/>
    <x v="2"/>
    <s v="OFF-BI-10002954"/>
    <x v="1"/>
    <x v="8"/>
    <s v="Newell 3-Hole Punched Plastic Slotted Magazine Holders for Binders"/>
    <n v="3.6560000000000001"/>
    <n v="4"/>
    <n v="0.8"/>
    <n v="-5.8495999999999997"/>
    <n v="-1.5999999999999999"/>
    <s v="Small"/>
    <x v="1"/>
    <x v="1"/>
  </r>
  <r>
    <n v="2139"/>
    <s v="US-2017-157896"/>
    <d v="2017-11-16T00:00:00"/>
    <d v="2017-11-16T00:00:00"/>
    <s v="Same Day"/>
    <s v="CB-12415"/>
    <x v="558"/>
    <s v="Consumer"/>
    <s v="United States"/>
    <s v="New York City"/>
    <s v="New York"/>
    <n v="10009"/>
    <x v="3"/>
    <s v="OFF-PA-10004092"/>
    <x v="1"/>
    <x v="10"/>
    <s v="Tops Green Bar Computer Printout Paper"/>
    <n v="146.82"/>
    <n v="3"/>
    <n v="0"/>
    <n v="73.41"/>
    <n v="0.5"/>
    <s v="Medium"/>
    <x v="3"/>
    <x v="2"/>
  </r>
  <r>
    <n v="2140"/>
    <s v="CA-2014-159520"/>
    <d v="2014-06-06T00:00:00"/>
    <d v="2014-06-11T00:00:00"/>
    <s v="Standard Class"/>
    <s v="GT-14635"/>
    <x v="265"/>
    <s v="Corporate"/>
    <s v="United States"/>
    <s v="Long Beach"/>
    <s v="New York"/>
    <n v="11561"/>
    <x v="3"/>
    <s v="OFF-BI-10003982"/>
    <x v="1"/>
    <x v="8"/>
    <s v="Wilson Jones Century Plastic Molded Ring Binders"/>
    <n v="149.54400000000001"/>
    <n v="9"/>
    <n v="0.2"/>
    <n v="50.4711"/>
    <n v="0.33749999999999997"/>
    <s v="Medium"/>
    <x v="2"/>
    <x v="9"/>
  </r>
  <r>
    <n v="2141"/>
    <s v="CA-2014-159520"/>
    <d v="2014-06-06T00:00:00"/>
    <d v="2014-06-11T00:00:00"/>
    <s v="Standard Class"/>
    <s v="GT-14635"/>
    <x v="265"/>
    <s v="Corporate"/>
    <s v="United States"/>
    <s v="Long Beach"/>
    <s v="New York"/>
    <n v="11561"/>
    <x v="3"/>
    <s v="OFF-SU-10001664"/>
    <x v="1"/>
    <x v="14"/>
    <s v="Acme Office Executive Series Stainless Steel Trimmers"/>
    <n v="17.14"/>
    <n v="2"/>
    <n v="0"/>
    <n v="4.4564000000000004"/>
    <n v="0.26"/>
    <s v="Small"/>
    <x v="2"/>
    <x v="9"/>
  </r>
  <r>
    <n v="2142"/>
    <s v="CA-2014-159520"/>
    <d v="2014-06-06T00:00:00"/>
    <d v="2014-06-11T00:00:00"/>
    <s v="Standard Class"/>
    <s v="GT-14635"/>
    <x v="265"/>
    <s v="Corporate"/>
    <s v="United States"/>
    <s v="Long Beach"/>
    <s v="New York"/>
    <n v="11561"/>
    <x v="3"/>
    <s v="FUR-TA-10003238"/>
    <x v="0"/>
    <x v="3"/>
    <s v="Chromcraft Bull-Nose Wood 48&quot; x 96&quot; Rectangular Conference Tables"/>
    <n v="991.76400000000001"/>
    <n v="3"/>
    <n v="0.4"/>
    <n v="-347.11739999999998"/>
    <n v="-0.35"/>
    <s v="Large"/>
    <x v="2"/>
    <x v="9"/>
  </r>
  <r>
    <n v="2143"/>
    <s v="CA-2016-155481"/>
    <d v="2016-01-09T00:00:00"/>
    <d v="2016-09-05T00:00:00"/>
    <s v="Standard Class"/>
    <s v="DK-13225"/>
    <x v="158"/>
    <s v="Corporate"/>
    <s v="United States"/>
    <s v="Philadelphia"/>
    <s v="Pennsylvania"/>
    <n v="19140"/>
    <x v="3"/>
    <s v="OFF-PA-10004675"/>
    <x v="1"/>
    <x v="10"/>
    <s v="Telephone Message Books with Fax/Mobile Section, 5 1/2&quot; x 3 3/16&quot;"/>
    <n v="30.48"/>
    <n v="6"/>
    <n v="0.2"/>
    <n v="9.9060000000000006"/>
    <n v="0.32500000000000001"/>
    <s v="Small"/>
    <x v="0"/>
    <x v="7"/>
  </r>
  <r>
    <n v="2144"/>
    <s v="CA-2016-155481"/>
    <d v="2016-01-09T00:00:00"/>
    <d v="2016-09-05T00:00:00"/>
    <s v="Standard Class"/>
    <s v="DK-13225"/>
    <x v="158"/>
    <s v="Corporate"/>
    <s v="United States"/>
    <s v="Philadelphia"/>
    <s v="Pennsylvania"/>
    <n v="19140"/>
    <x v="3"/>
    <s v="TEC-PH-10002293"/>
    <x v="2"/>
    <x v="7"/>
    <s v="Anker 36W 4-Port USB Wall Charger Travel Power Adapter for iPhone 5s 5c 5"/>
    <n v="23.988"/>
    <n v="2"/>
    <n v="0.4"/>
    <n v="-4.7976000000000001"/>
    <n v="-0.2"/>
    <s v="Small"/>
    <x v="0"/>
    <x v="7"/>
  </r>
  <r>
    <n v="2145"/>
    <s v="CA-2016-155481"/>
    <d v="2016-01-09T00:00:00"/>
    <d v="2016-09-05T00:00:00"/>
    <s v="Standard Class"/>
    <s v="DK-13225"/>
    <x v="158"/>
    <s v="Corporate"/>
    <s v="United States"/>
    <s v="Philadelphia"/>
    <s v="Pennsylvania"/>
    <n v="19140"/>
    <x v="3"/>
    <s v="OFF-FA-10002780"/>
    <x v="1"/>
    <x v="13"/>
    <s v="Staples"/>
    <n v="16.687999999999999"/>
    <n v="7"/>
    <n v="0.2"/>
    <n v="5.4236000000000004"/>
    <n v="0.32500000000000007"/>
    <s v="Small"/>
    <x v="0"/>
    <x v="7"/>
  </r>
  <r>
    <n v="2146"/>
    <s v="US-2016-152051"/>
    <d v="2016-06-25T00:00:00"/>
    <d v="2016-06-29T00:00:00"/>
    <s v="Standard Class"/>
    <s v="TS-21160"/>
    <x v="378"/>
    <s v="Corporate"/>
    <s v="United States"/>
    <s v="York"/>
    <s v="Pennsylvania"/>
    <n v="17403"/>
    <x v="3"/>
    <s v="FUR-CH-10002965"/>
    <x v="0"/>
    <x v="1"/>
    <s v="Global Leather Highback Executive Chair with Pneumatic Height Adjustment, Black"/>
    <n v="422.05799999999999"/>
    <n v="3"/>
    <n v="0.3"/>
    <n v="-18.088200000000001"/>
    <n v="-4.2857142857142858E-2"/>
    <s v="Medium"/>
    <x v="0"/>
    <x v="9"/>
  </r>
  <r>
    <n v="2147"/>
    <s v="US-2016-152051"/>
    <d v="2016-06-25T00:00:00"/>
    <d v="2016-06-29T00:00:00"/>
    <s v="Standard Class"/>
    <s v="TS-21160"/>
    <x v="378"/>
    <s v="Corporate"/>
    <s v="United States"/>
    <s v="York"/>
    <s v="Pennsylvania"/>
    <n v="17403"/>
    <x v="3"/>
    <s v="OFF-BI-10004781"/>
    <x v="1"/>
    <x v="8"/>
    <s v="GBC Wire Binding Strips"/>
    <n v="38.088000000000001"/>
    <n v="4"/>
    <n v="0.7"/>
    <n v="-27.9312"/>
    <n v="-0.73333333333333328"/>
    <s v="Small"/>
    <x v="0"/>
    <x v="9"/>
  </r>
  <r>
    <n v="2148"/>
    <s v="US-2016-152051"/>
    <d v="2016-06-25T00:00:00"/>
    <d v="2016-06-29T00:00:00"/>
    <s v="Standard Class"/>
    <s v="TS-21160"/>
    <x v="378"/>
    <s v="Corporate"/>
    <s v="United States"/>
    <s v="York"/>
    <s v="Pennsylvania"/>
    <n v="17403"/>
    <x v="3"/>
    <s v="OFF-ST-10001713"/>
    <x v="1"/>
    <x v="4"/>
    <s v="Gould Plastics 9-Pocket Panel Bin, 18-3/8w x 5-1/4d x 20-1/2h, Black"/>
    <n v="254.352"/>
    <n v="6"/>
    <n v="0.2"/>
    <n v="-50.870399999999997"/>
    <n v="-0.19999999999999998"/>
    <s v="Medium"/>
    <x v="0"/>
    <x v="9"/>
  </r>
  <r>
    <n v="2149"/>
    <s v="CA-2014-141607"/>
    <d v="2014-12-12T00:00:00"/>
    <d v="2014-12-17T00:00:00"/>
    <s v="Standard Class"/>
    <s v="WB-21850"/>
    <x v="576"/>
    <s v="Consumer"/>
    <s v="United States"/>
    <s v="Concord"/>
    <s v="California"/>
    <n v="94521"/>
    <x v="1"/>
    <s v="FUR-FU-10003975"/>
    <x v="0"/>
    <x v="5"/>
    <s v="Eldon Advantage Chair Mats for Low to Medium Pile Carpets"/>
    <n v="43.31"/>
    <n v="1"/>
    <n v="0"/>
    <n v="4.3310000000000004"/>
    <n v="0.1"/>
    <s v="Small"/>
    <x v="2"/>
    <x v="1"/>
  </r>
  <r>
    <n v="2150"/>
    <s v="CA-2017-102771"/>
    <d v="2017-03-31T00:00:00"/>
    <d v="2017-04-05T00:00:00"/>
    <s v="Standard Class"/>
    <s v="DO-13435"/>
    <x v="157"/>
    <s v="Consumer"/>
    <s v="United States"/>
    <s v="New York City"/>
    <s v="New York"/>
    <n v="10035"/>
    <x v="3"/>
    <s v="TEC-PH-10001536"/>
    <x v="2"/>
    <x v="7"/>
    <s v="Spigen Samsung Galaxy S5 Case Wallet"/>
    <n v="84.95"/>
    <n v="5"/>
    <n v="0"/>
    <n v="22.087"/>
    <n v="0.26"/>
    <s v="Small"/>
    <x v="3"/>
    <x v="10"/>
  </r>
  <r>
    <n v="2151"/>
    <s v="US-2017-139969"/>
    <d v="2017-11-19T00:00:00"/>
    <d v="2017-11-26T00:00:00"/>
    <s v="Standard Class"/>
    <s v="AF-10870"/>
    <x v="578"/>
    <s v="Consumer"/>
    <s v="United States"/>
    <s v="College Station"/>
    <s v="Texas"/>
    <n v="77840"/>
    <x v="2"/>
    <s v="FUR-CH-10001973"/>
    <x v="0"/>
    <x v="1"/>
    <s v="Office Star Flex Back Scooter Chair with White Frame"/>
    <n v="233.05799999999999"/>
    <n v="3"/>
    <n v="0.3"/>
    <n v="-53.270400000000002"/>
    <n v="-0.22857142857142859"/>
    <s v="Medium"/>
    <x v="3"/>
    <x v="2"/>
  </r>
  <r>
    <n v="2152"/>
    <s v="CA-2014-167360"/>
    <d v="2014-11-24T00:00:00"/>
    <d v="2014-11-29T00:00:00"/>
    <s v="Second Class"/>
    <s v="RB-19435"/>
    <x v="579"/>
    <s v="Consumer"/>
    <s v="United States"/>
    <s v="Saint Louis"/>
    <s v="Missouri"/>
    <n v="63116"/>
    <x v="2"/>
    <s v="TEC-AC-10001772"/>
    <x v="2"/>
    <x v="11"/>
    <s v="Memorex Mini Travel Drive 16 GB USB 2.0 Flash Drive"/>
    <n v="111.79"/>
    <n v="7"/>
    <n v="0"/>
    <n v="43.598100000000002"/>
    <n v="0.39"/>
    <s v="Medium"/>
    <x v="2"/>
    <x v="2"/>
  </r>
  <r>
    <n v="2153"/>
    <s v="CA-2015-123505"/>
    <d v="2015-11-22T00:00:00"/>
    <d v="2015-11-26T00:00:00"/>
    <s v="Standard Class"/>
    <s v="AR-10540"/>
    <x v="481"/>
    <s v="Consumer"/>
    <s v="United States"/>
    <s v="Quincy"/>
    <s v="Massachusetts"/>
    <n v="2169"/>
    <x v="3"/>
    <s v="OFF-PA-10002586"/>
    <x v="1"/>
    <x v="10"/>
    <s v="Xerox 1970"/>
    <n v="14.94"/>
    <n v="3"/>
    <n v="0"/>
    <n v="7.0217999999999998"/>
    <n v="0.47000000000000003"/>
    <s v="Small"/>
    <x v="1"/>
    <x v="2"/>
  </r>
  <r>
    <n v="2154"/>
    <s v="CA-2016-117282"/>
    <d v="2016-07-14T00:00:00"/>
    <d v="2016-07-18T00:00:00"/>
    <s v="Standard Class"/>
    <s v="DR-12880"/>
    <x v="112"/>
    <s v="Corporate"/>
    <s v="United States"/>
    <s v="New York City"/>
    <s v="New York"/>
    <n v="10009"/>
    <x v="3"/>
    <s v="OFF-BI-10004094"/>
    <x v="1"/>
    <x v="8"/>
    <s v="GBC Standard Plastic Binding Systems Combs"/>
    <n v="14.16"/>
    <n v="2"/>
    <n v="0.2"/>
    <n v="5.133"/>
    <n v="0.36249999999999999"/>
    <s v="Small"/>
    <x v="0"/>
    <x v="6"/>
  </r>
  <r>
    <n v="2155"/>
    <s v="US-2016-120460"/>
    <d v="2016-04-30T00:00:00"/>
    <d v="2016-05-05T00:00:00"/>
    <s v="Standard Class"/>
    <s v="BF-11170"/>
    <x v="408"/>
    <s v="Home Office"/>
    <s v="United States"/>
    <s v="Dallas"/>
    <s v="Texas"/>
    <n v="75081"/>
    <x v="2"/>
    <s v="FUR-FU-10004973"/>
    <x v="0"/>
    <x v="5"/>
    <s v="Flat Face Poster Frame"/>
    <n v="22.608000000000001"/>
    <n v="3"/>
    <n v="0.6"/>
    <n v="-10.1736"/>
    <n v="-0.45"/>
    <s v="Small"/>
    <x v="0"/>
    <x v="4"/>
  </r>
  <r>
    <n v="2156"/>
    <s v="CA-2016-111115"/>
    <d v="2016-07-25T00:00:00"/>
    <d v="2016-07-27T00:00:00"/>
    <s v="Second Class"/>
    <s v="LB-16735"/>
    <x v="445"/>
    <s v="Consumer"/>
    <s v="United States"/>
    <s v="Los Angeles"/>
    <s v="California"/>
    <n v="90032"/>
    <x v="1"/>
    <s v="OFF-FA-10000624"/>
    <x v="1"/>
    <x v="13"/>
    <s v="OIC Binder Clips"/>
    <n v="21.48"/>
    <n v="6"/>
    <n v="0"/>
    <n v="10.74"/>
    <n v="0.5"/>
    <s v="Small"/>
    <x v="0"/>
    <x v="6"/>
  </r>
  <r>
    <n v="2157"/>
    <s v="CA-2014-124646"/>
    <d v="2014-06-22T00:00:00"/>
    <d v="2014-06-24T00:00:00"/>
    <s v="First Class"/>
    <s v="DV-13465"/>
    <x v="231"/>
    <s v="Consumer"/>
    <s v="United States"/>
    <s v="Minneapolis"/>
    <s v="Minnesota"/>
    <n v="55407"/>
    <x v="2"/>
    <s v="OFF-ST-10001097"/>
    <x v="1"/>
    <x v="4"/>
    <s v="Office Impressions Heavy Duty Welded Shelving &amp; Multimedia Storage Drawers"/>
    <n v="501.81"/>
    <n v="3"/>
    <n v="0"/>
    <n v="0"/>
    <n v="0"/>
    <s v="Large"/>
    <x v="2"/>
    <x v="9"/>
  </r>
  <r>
    <n v="2158"/>
    <s v="CA-2014-124646"/>
    <d v="2014-06-22T00:00:00"/>
    <d v="2014-06-24T00:00:00"/>
    <s v="First Class"/>
    <s v="DV-13465"/>
    <x v="231"/>
    <s v="Consumer"/>
    <s v="United States"/>
    <s v="Minneapolis"/>
    <s v="Minnesota"/>
    <n v="55407"/>
    <x v="2"/>
    <s v="OFF-ST-10001469"/>
    <x v="1"/>
    <x v="4"/>
    <s v="Fellowes Bankers Box Recycled Super Stor/Drawer"/>
    <n v="161.94"/>
    <n v="3"/>
    <n v="0"/>
    <n v="9.7164000000000001"/>
    <n v="6.0000000000000005E-2"/>
    <s v="Medium"/>
    <x v="2"/>
    <x v="9"/>
  </r>
  <r>
    <n v="2159"/>
    <s v="CA-2017-148166"/>
    <d v="2017-10-21T00:00:00"/>
    <d v="2017-10-26T00:00:00"/>
    <s v="Standard Class"/>
    <s v="NK-18490"/>
    <x v="71"/>
    <s v="Home Office"/>
    <s v="United States"/>
    <s v="Deltona"/>
    <s v="Florida"/>
    <n v="32725"/>
    <x v="0"/>
    <s v="OFF-AR-10004956"/>
    <x v="1"/>
    <x v="6"/>
    <s v="Newell 33"/>
    <n v="17.856000000000002"/>
    <n v="4"/>
    <n v="0.2"/>
    <n v="2.0087999999999999"/>
    <n v="0.11249999999999999"/>
    <s v="Small"/>
    <x v="3"/>
    <x v="8"/>
  </r>
  <r>
    <n v="2160"/>
    <s v="CA-2016-159737"/>
    <d v="2016-03-09T00:00:00"/>
    <d v="2016-09-09T00:00:00"/>
    <s v="Standard Class"/>
    <s v="CS-11950"/>
    <x v="229"/>
    <s v="Consumer"/>
    <s v="United States"/>
    <s v="Chicago"/>
    <s v="Illinois"/>
    <n v="60610"/>
    <x v="2"/>
    <s v="OFF-BI-10004236"/>
    <x v="1"/>
    <x v="8"/>
    <s v="XtraLife ClearVue Slant-D Ring Binder, White, 3&quot;"/>
    <n v="8.8079999999999998"/>
    <n v="3"/>
    <n v="0.8"/>
    <n v="-14.973599999999999"/>
    <n v="-1.7"/>
    <s v="Small"/>
    <x v="0"/>
    <x v="10"/>
  </r>
  <r>
    <n v="2161"/>
    <s v="CA-2016-141019"/>
    <d v="2016-05-14T00:00:00"/>
    <d v="2016-05-14T00:00:00"/>
    <s v="Same Day"/>
    <s v="LH-17155"/>
    <x v="109"/>
    <s v="Consumer"/>
    <s v="United States"/>
    <s v="Cincinnati"/>
    <s v="Ohio"/>
    <n v="45231"/>
    <x v="3"/>
    <s v="FUR-FU-10002937"/>
    <x v="0"/>
    <x v="5"/>
    <s v="GE 48&quot; Fluorescent Tube, Cool White Energy Saver, 34 Watts, 30/Box"/>
    <n v="79.384"/>
    <n v="1"/>
    <n v="0.2"/>
    <n v="29.768999999999998"/>
    <n v="0.375"/>
    <s v="Small"/>
    <x v="0"/>
    <x v="5"/>
  </r>
  <r>
    <n v="2162"/>
    <s v="CA-2016-101938"/>
    <d v="2016-07-01T00:00:00"/>
    <d v="2016-01-12T00:00:00"/>
    <s v="Standard Class"/>
    <s v="DW-13480"/>
    <x v="108"/>
    <s v="Home Office"/>
    <s v="United States"/>
    <s v="Oakland"/>
    <s v="California"/>
    <n v="94601"/>
    <x v="1"/>
    <s v="OFF-AR-10003696"/>
    <x v="1"/>
    <x v="6"/>
    <s v="Panasonic KP-350BK Electric Pencil Sharpener with Auto Stop"/>
    <n v="34.58"/>
    <n v="1"/>
    <n v="0"/>
    <n v="10.0282"/>
    <n v="0.29000000000000004"/>
    <s v="Small"/>
    <x v="0"/>
    <x v="6"/>
  </r>
  <r>
    <n v="2163"/>
    <s v="CA-2017-166296"/>
    <d v="2017-03-13T00:00:00"/>
    <d v="2017-03-19T00:00:00"/>
    <s v="Standard Class"/>
    <s v="KF-16285"/>
    <x v="580"/>
    <s v="Home Office"/>
    <s v="United States"/>
    <s v="Manteca"/>
    <s v="California"/>
    <n v="95336"/>
    <x v="1"/>
    <s v="OFF-PA-10004359"/>
    <x v="1"/>
    <x v="10"/>
    <s v="Multicolor Computer Printout Paper"/>
    <n v="314.55"/>
    <n v="3"/>
    <n v="0"/>
    <n v="150.98400000000001"/>
    <n v="0.48000000000000004"/>
    <s v="Medium"/>
    <x v="3"/>
    <x v="10"/>
  </r>
  <r>
    <n v="2164"/>
    <s v="CA-2016-154018"/>
    <d v="2016-10-13T00:00:00"/>
    <d v="2016-10-19T00:00:00"/>
    <s v="Standard Class"/>
    <s v="HA-14920"/>
    <x v="66"/>
    <s v="Consumer"/>
    <s v="United States"/>
    <s v="Laredo"/>
    <s v="Texas"/>
    <n v="78041"/>
    <x v="2"/>
    <s v="TEC-AC-10002402"/>
    <x v="2"/>
    <x v="11"/>
    <s v="Razer Kraken PRO Over Ear PC and Music Headset"/>
    <n v="191.976"/>
    <n v="3"/>
    <n v="0.2"/>
    <n v="23.997"/>
    <n v="0.125"/>
    <s v="Medium"/>
    <x v="0"/>
    <x v="8"/>
  </r>
  <r>
    <n v="2165"/>
    <s v="CA-2016-154018"/>
    <d v="2016-10-13T00:00:00"/>
    <d v="2016-10-19T00:00:00"/>
    <s v="Standard Class"/>
    <s v="HA-14920"/>
    <x v="66"/>
    <s v="Consumer"/>
    <s v="United States"/>
    <s v="Laredo"/>
    <s v="Texas"/>
    <n v="78041"/>
    <x v="2"/>
    <s v="OFF-PA-10000551"/>
    <x v="1"/>
    <x v="10"/>
    <s v="Array Memo Cubes"/>
    <n v="8.2880000000000003"/>
    <n v="2"/>
    <n v="0.2"/>
    <n v="3.0044"/>
    <n v="0.36249999999999999"/>
    <s v="Small"/>
    <x v="0"/>
    <x v="8"/>
  </r>
  <r>
    <n v="2166"/>
    <s v="CA-2016-154018"/>
    <d v="2016-10-13T00:00:00"/>
    <d v="2016-10-19T00:00:00"/>
    <s v="Standard Class"/>
    <s v="HA-14920"/>
    <x v="66"/>
    <s v="Consumer"/>
    <s v="United States"/>
    <s v="Laredo"/>
    <s v="Texas"/>
    <n v="78041"/>
    <x v="2"/>
    <s v="FUR-FU-10003394"/>
    <x v="0"/>
    <x v="5"/>
    <s v="Tenex &quot;The Solids&quot; Textured Chair Mats"/>
    <n v="139.91999999999999"/>
    <n v="5"/>
    <n v="0.6"/>
    <n v="-150.41399999999999"/>
    <n v="-1.075"/>
    <s v="Medium"/>
    <x v="0"/>
    <x v="8"/>
  </r>
  <r>
    <n v="2167"/>
    <s v="CA-2016-154018"/>
    <d v="2016-10-13T00:00:00"/>
    <d v="2016-10-19T00:00:00"/>
    <s v="Standard Class"/>
    <s v="HA-14920"/>
    <x v="66"/>
    <s v="Consumer"/>
    <s v="United States"/>
    <s v="Laredo"/>
    <s v="Texas"/>
    <n v="78041"/>
    <x v="2"/>
    <s v="OFF-AR-10002067"/>
    <x v="1"/>
    <x v="6"/>
    <s v="Newell 334"/>
    <n v="15.872"/>
    <n v="1"/>
    <n v="0.2"/>
    <n v="1.1903999999999999"/>
    <n v="7.4999999999999997E-2"/>
    <s v="Small"/>
    <x v="0"/>
    <x v="8"/>
  </r>
  <r>
    <n v="2168"/>
    <s v="CA-2016-154018"/>
    <d v="2016-10-13T00:00:00"/>
    <d v="2016-10-19T00:00:00"/>
    <s v="Standard Class"/>
    <s v="HA-14920"/>
    <x v="66"/>
    <s v="Consumer"/>
    <s v="United States"/>
    <s v="Laredo"/>
    <s v="Texas"/>
    <n v="78041"/>
    <x v="2"/>
    <s v="OFF-BI-10004140"/>
    <x v="1"/>
    <x v="8"/>
    <s v="Avery Non-Stick Binders"/>
    <n v="6.2859999999999996"/>
    <n v="7"/>
    <n v="0.8"/>
    <n v="-11.000500000000001"/>
    <n v="-1.7500000000000002"/>
    <s v="Small"/>
    <x v="0"/>
    <x v="8"/>
  </r>
  <r>
    <n v="2169"/>
    <s v="CA-2017-117870"/>
    <d v="2017-01-27T00:00:00"/>
    <d v="2017-01-30T00:00:00"/>
    <s v="Second Class"/>
    <s v="JH-15820"/>
    <x v="581"/>
    <s v="Consumer"/>
    <s v="United States"/>
    <s v="Kent"/>
    <s v="Ohio"/>
    <n v="44240"/>
    <x v="3"/>
    <s v="OFF-AR-10004078"/>
    <x v="1"/>
    <x v="6"/>
    <s v="Newell 312"/>
    <n v="14.016"/>
    <n v="3"/>
    <n v="0.2"/>
    <n v="1.752"/>
    <n v="0.125"/>
    <s v="Small"/>
    <x v="3"/>
    <x v="7"/>
  </r>
  <r>
    <n v="2170"/>
    <s v="CA-2017-117870"/>
    <d v="2017-01-27T00:00:00"/>
    <d v="2017-01-30T00:00:00"/>
    <s v="Second Class"/>
    <s v="JH-15820"/>
    <x v="581"/>
    <s v="Consumer"/>
    <s v="United States"/>
    <s v="Kent"/>
    <s v="Ohio"/>
    <n v="44240"/>
    <x v="3"/>
    <s v="TEC-AC-10000927"/>
    <x v="2"/>
    <x v="11"/>
    <s v="Anker Ultrathin Bluetooth Wireless Keyboard Aluminum Cover with Stand "/>
    <n v="71.975999999999999"/>
    <n v="3"/>
    <n v="0.2"/>
    <n v="-8.9969999999999999"/>
    <n v="-0.125"/>
    <s v="Small"/>
    <x v="3"/>
    <x v="7"/>
  </r>
  <r>
    <n v="2171"/>
    <s v="CA-2017-117870"/>
    <d v="2017-01-27T00:00:00"/>
    <d v="2017-01-30T00:00:00"/>
    <s v="Second Class"/>
    <s v="JH-15820"/>
    <x v="581"/>
    <s v="Consumer"/>
    <s v="United States"/>
    <s v="Kent"/>
    <s v="Ohio"/>
    <n v="44240"/>
    <x v="3"/>
    <s v="TEC-PH-10003931"/>
    <x v="2"/>
    <x v="7"/>
    <s v="JBL Micro Wireless Portable Bluetooth Speaker"/>
    <n v="107.982"/>
    <n v="3"/>
    <n v="0.4"/>
    <n v="-26.9955"/>
    <n v="-0.25"/>
    <s v="Medium"/>
    <x v="3"/>
    <x v="7"/>
  </r>
  <r>
    <n v="2172"/>
    <s v="US-2017-137491"/>
    <d v="2017-11-19T00:00:00"/>
    <d v="2017-11-25T00:00:00"/>
    <s v="Standard Class"/>
    <s v="LC-16930"/>
    <x v="18"/>
    <s v="Corporate"/>
    <s v="United States"/>
    <s v="San Angelo"/>
    <s v="Texas"/>
    <n v="76903"/>
    <x v="2"/>
    <s v="FUR-CH-10004675"/>
    <x v="0"/>
    <x v="1"/>
    <s v="Lifetime Advantage Folding Chairs, 4/Carton"/>
    <n v="305.31200000000001"/>
    <n v="2"/>
    <n v="0.3"/>
    <n v="-8.7232000000000003"/>
    <n v="-2.8571428571428571E-2"/>
    <s v="Medium"/>
    <x v="3"/>
    <x v="2"/>
  </r>
  <r>
    <n v="2173"/>
    <s v="CA-2014-152296"/>
    <d v="2014-01-08T00:00:00"/>
    <d v="2014-08-03T00:00:00"/>
    <s v="First Class"/>
    <s v="IL-15100"/>
    <x v="582"/>
    <s v="Consumer"/>
    <s v="United States"/>
    <s v="San Francisco"/>
    <s v="California"/>
    <n v="94122"/>
    <x v="1"/>
    <s v="OFF-BI-10004506"/>
    <x v="1"/>
    <x v="8"/>
    <s v="Wilson Jones data.warehouse D-Ring Binders with DublLock"/>
    <n v="19.751999999999999"/>
    <n v="3"/>
    <n v="0.2"/>
    <n v="6.9131999999999998"/>
    <n v="0.35000000000000003"/>
    <s v="Small"/>
    <x v="2"/>
    <x v="7"/>
  </r>
  <r>
    <n v="2174"/>
    <s v="CA-2016-112025"/>
    <d v="2016-07-30T00:00:00"/>
    <d v="2016-08-04T00:00:00"/>
    <s v="Standard Class"/>
    <s v="LS-16975"/>
    <x v="60"/>
    <s v="Home Office"/>
    <s v="United States"/>
    <s v="Houston"/>
    <s v="Texas"/>
    <n v="77070"/>
    <x v="2"/>
    <s v="OFF-BI-10002353"/>
    <x v="1"/>
    <x v="8"/>
    <s v="GBC VeloBind Cover Sets"/>
    <n v="9.2639999999999993"/>
    <n v="3"/>
    <n v="0.8"/>
    <n v="-13.896000000000001"/>
    <n v="-1.5000000000000002"/>
    <s v="Small"/>
    <x v="0"/>
    <x v="6"/>
  </r>
  <r>
    <n v="2175"/>
    <s v="CA-2015-132507"/>
    <d v="2015-07-30T00:00:00"/>
    <d v="2015-08-03T00:00:00"/>
    <s v="Second Class"/>
    <s v="CC-12610"/>
    <x v="566"/>
    <s v="Corporate"/>
    <s v="United States"/>
    <s v="Houston"/>
    <s v="Texas"/>
    <n v="77041"/>
    <x v="2"/>
    <s v="OFF-ST-10000943"/>
    <x v="1"/>
    <x v="4"/>
    <s v="Eldon ProFile File 'N Store Portable File Tub Letter/Legal Size Black"/>
    <n v="61.792000000000002"/>
    <n v="4"/>
    <n v="0.2"/>
    <n v="6.1791999999999998"/>
    <n v="9.9999999999999992E-2"/>
    <s v="Small"/>
    <x v="1"/>
    <x v="6"/>
  </r>
  <r>
    <n v="2176"/>
    <s v="CA-2016-125738"/>
    <d v="2016-10-15T00:00:00"/>
    <d v="2016-10-21T00:00:00"/>
    <s v="Standard Class"/>
    <s v="PB-18805"/>
    <x v="583"/>
    <s v="Home Office"/>
    <s v="United States"/>
    <s v="Salt Lake City"/>
    <s v="Utah"/>
    <n v="84106"/>
    <x v="1"/>
    <s v="OFF-PA-10000740"/>
    <x v="1"/>
    <x v="10"/>
    <s v="Xerox 1982"/>
    <n v="45.68"/>
    <n v="2"/>
    <n v="0"/>
    <n v="21.012799999999999"/>
    <n v="0.45999999999999996"/>
    <s v="Small"/>
    <x v="0"/>
    <x v="8"/>
  </r>
  <r>
    <n v="2177"/>
    <s v="CA-2016-125738"/>
    <d v="2016-10-15T00:00:00"/>
    <d v="2016-10-21T00:00:00"/>
    <s v="Standard Class"/>
    <s v="PB-18805"/>
    <x v="583"/>
    <s v="Home Office"/>
    <s v="United States"/>
    <s v="Salt Lake City"/>
    <s v="Utah"/>
    <n v="84106"/>
    <x v="1"/>
    <s v="OFF-PA-10003001"/>
    <x v="1"/>
    <x v="10"/>
    <s v="Xerox 1986"/>
    <n v="60.12"/>
    <n v="9"/>
    <n v="0"/>
    <n v="28.857600000000001"/>
    <n v="0.48000000000000004"/>
    <s v="Small"/>
    <x v="0"/>
    <x v="8"/>
  </r>
  <r>
    <n v="2178"/>
    <s v="CA-2016-125738"/>
    <d v="2016-10-15T00:00:00"/>
    <d v="2016-10-21T00:00:00"/>
    <s v="Standard Class"/>
    <s v="PB-18805"/>
    <x v="583"/>
    <s v="Home Office"/>
    <s v="United States"/>
    <s v="Salt Lake City"/>
    <s v="Utah"/>
    <n v="84106"/>
    <x v="1"/>
    <s v="OFF-BI-10001628"/>
    <x v="1"/>
    <x v="8"/>
    <s v="Acco Data Flex Cable Posts For Top &amp; Bottom Load Binders, 6&quot; Capacity"/>
    <n v="41.72"/>
    <n v="5"/>
    <n v="0.2"/>
    <n v="13.0375"/>
    <n v="0.3125"/>
    <s v="Small"/>
    <x v="0"/>
    <x v="8"/>
  </r>
  <r>
    <n v="2179"/>
    <s v="CA-2016-125738"/>
    <d v="2016-10-15T00:00:00"/>
    <d v="2016-10-21T00:00:00"/>
    <s v="Standard Class"/>
    <s v="PB-18805"/>
    <x v="583"/>
    <s v="Home Office"/>
    <s v="United States"/>
    <s v="Salt Lake City"/>
    <s v="Utah"/>
    <n v="84106"/>
    <x v="1"/>
    <s v="OFF-PA-10001509"/>
    <x v="1"/>
    <x v="10"/>
    <s v="Recycled Desk Saver Line &quot;While You Were Out&quot; Book, 5 1/2&quot; X 4&quot;"/>
    <n v="71.599999999999994"/>
    <n v="8"/>
    <n v="0"/>
    <n v="32.936"/>
    <n v="0.46"/>
    <s v="Small"/>
    <x v="0"/>
    <x v="8"/>
  </r>
  <r>
    <n v="2180"/>
    <s v="CA-2016-128818"/>
    <d v="2016-07-05T00:00:00"/>
    <d v="2016-05-11T00:00:00"/>
    <s v="Standard Class"/>
    <s v="CJ-12010"/>
    <x v="170"/>
    <s v="Consumer"/>
    <s v="United States"/>
    <s v="New York City"/>
    <s v="New York"/>
    <n v="10009"/>
    <x v="3"/>
    <s v="OFF-BI-10000309"/>
    <x v="1"/>
    <x v="8"/>
    <s v="GBC Twin Loop Wire Binding Elements, 9/16&quot; Spine, Black"/>
    <n v="85.231999999999999"/>
    <n v="7"/>
    <n v="0.2"/>
    <n v="30.896599999999999"/>
    <n v="0.36249999999999999"/>
    <s v="Small"/>
    <x v="0"/>
    <x v="6"/>
  </r>
  <r>
    <n v="2181"/>
    <s v="CA-2016-128818"/>
    <d v="2016-07-05T00:00:00"/>
    <d v="2016-05-11T00:00:00"/>
    <s v="Standard Class"/>
    <s v="CJ-12010"/>
    <x v="170"/>
    <s v="Consumer"/>
    <s v="United States"/>
    <s v="New York City"/>
    <s v="New York"/>
    <n v="10009"/>
    <x v="3"/>
    <s v="OFF-LA-10003923"/>
    <x v="1"/>
    <x v="2"/>
    <s v="Alphabetical Labels for Top Tab Filing"/>
    <n v="44.4"/>
    <n v="3"/>
    <n v="0"/>
    <n v="22.2"/>
    <n v="0.5"/>
    <s v="Small"/>
    <x v="0"/>
    <x v="6"/>
  </r>
  <r>
    <n v="2182"/>
    <s v="CA-2016-128818"/>
    <d v="2016-07-05T00:00:00"/>
    <d v="2016-05-11T00:00:00"/>
    <s v="Standard Class"/>
    <s v="CJ-12010"/>
    <x v="170"/>
    <s v="Consumer"/>
    <s v="United States"/>
    <s v="New York City"/>
    <s v="New York"/>
    <n v="10009"/>
    <x v="3"/>
    <s v="FUR-CH-10002084"/>
    <x v="0"/>
    <x v="1"/>
    <s v="Hon Mobius Operator's Chair"/>
    <n v="442.76400000000001"/>
    <n v="4"/>
    <n v="0.1"/>
    <n v="59.035200000000003"/>
    <n v="0.13333333333333333"/>
    <s v="Medium"/>
    <x v="0"/>
    <x v="6"/>
  </r>
  <r>
    <n v="2183"/>
    <s v="CA-2016-128818"/>
    <d v="2016-07-05T00:00:00"/>
    <d v="2016-05-11T00:00:00"/>
    <s v="Standard Class"/>
    <s v="CJ-12010"/>
    <x v="170"/>
    <s v="Consumer"/>
    <s v="United States"/>
    <s v="New York City"/>
    <s v="New York"/>
    <n v="10009"/>
    <x v="3"/>
    <s v="TEC-MA-10000488"/>
    <x v="2"/>
    <x v="15"/>
    <s v="Bady BDG101FRU Card Printer"/>
    <n v="3999.95"/>
    <n v="5"/>
    <n v="0"/>
    <n v="1159.9855"/>
    <n v="0.29000000000000004"/>
    <s v="Large"/>
    <x v="0"/>
    <x v="6"/>
  </r>
  <r>
    <n v="2184"/>
    <s v="CA-2016-128818"/>
    <d v="2016-07-05T00:00:00"/>
    <d v="2016-05-11T00:00:00"/>
    <s v="Standard Class"/>
    <s v="CJ-12010"/>
    <x v="170"/>
    <s v="Consumer"/>
    <s v="United States"/>
    <s v="New York City"/>
    <s v="New York"/>
    <n v="10009"/>
    <x v="3"/>
    <s v="TEC-AC-10001767"/>
    <x v="2"/>
    <x v="11"/>
    <s v="SanDisk Ultra 64 GB MicroSDHC Class 10 Memory Card"/>
    <n v="199.95"/>
    <n v="5"/>
    <n v="0"/>
    <n v="21.994499999999999"/>
    <n v="0.11"/>
    <s v="Medium"/>
    <x v="0"/>
    <x v="6"/>
  </r>
  <r>
    <n v="2185"/>
    <s v="CA-2016-128818"/>
    <d v="2016-07-05T00:00:00"/>
    <d v="2016-05-11T00:00:00"/>
    <s v="Standard Class"/>
    <s v="CJ-12010"/>
    <x v="170"/>
    <s v="Consumer"/>
    <s v="United States"/>
    <s v="New York City"/>
    <s v="New York"/>
    <n v="10009"/>
    <x v="3"/>
    <s v="FUR-FU-10001940"/>
    <x v="0"/>
    <x v="5"/>
    <s v="Staple-based wall hangings"/>
    <n v="63.68"/>
    <n v="8"/>
    <n v="0"/>
    <n v="28.019200000000001"/>
    <n v="0.44"/>
    <s v="Small"/>
    <x v="0"/>
    <x v="6"/>
  </r>
  <r>
    <n v="2186"/>
    <s v="CA-2017-124576"/>
    <d v="2017-01-08T00:00:00"/>
    <d v="2017-08-04T00:00:00"/>
    <s v="Second Class"/>
    <s v="HK-14890"/>
    <x v="96"/>
    <s v="Corporate"/>
    <s v="United States"/>
    <s v="Salinas"/>
    <s v="California"/>
    <n v="93905"/>
    <x v="1"/>
    <s v="OFF-BI-10002735"/>
    <x v="1"/>
    <x v="8"/>
    <s v="GBC Prestige Therm-A-Bind Covers"/>
    <n v="54.896000000000001"/>
    <n v="2"/>
    <n v="0.2"/>
    <n v="18.5274"/>
    <n v="0.33750000000000002"/>
    <s v="Small"/>
    <x v="3"/>
    <x v="7"/>
  </r>
  <r>
    <n v="2187"/>
    <s v="CA-2016-101378"/>
    <d v="2016-07-14T00:00:00"/>
    <d v="2016-07-14T00:00:00"/>
    <s v="Same Day"/>
    <s v="RH-19600"/>
    <x v="584"/>
    <s v="Consumer"/>
    <s v="United States"/>
    <s v="Huntsville"/>
    <s v="Alabama"/>
    <n v="35810"/>
    <x v="0"/>
    <s v="TEC-AC-10002345"/>
    <x v="2"/>
    <x v="11"/>
    <s v="HP Standard 104 key PS/2 Keyboard"/>
    <n v="29"/>
    <n v="2"/>
    <n v="0"/>
    <n v="7.25"/>
    <n v="0.25"/>
    <s v="Small"/>
    <x v="0"/>
    <x v="6"/>
  </r>
  <r>
    <n v="2188"/>
    <s v="CA-2017-143063"/>
    <d v="2017-10-08T00:00:00"/>
    <d v="2017-08-15T00:00:00"/>
    <s v="Standard Class"/>
    <s v="IL-15100"/>
    <x v="582"/>
    <s v="Consumer"/>
    <s v="United States"/>
    <s v="Columbus"/>
    <s v="Indiana"/>
    <n v="47201"/>
    <x v="2"/>
    <s v="OFF-EN-10003134"/>
    <x v="1"/>
    <x v="12"/>
    <s v="Staple envelope"/>
    <n v="70.08"/>
    <n v="6"/>
    <n v="0"/>
    <n v="35.04"/>
    <n v="0.5"/>
    <s v="Small"/>
    <x v="3"/>
    <x v="8"/>
  </r>
  <r>
    <n v="2189"/>
    <s v="CA-2017-143063"/>
    <d v="2017-10-08T00:00:00"/>
    <d v="2017-08-15T00:00:00"/>
    <s v="Standard Class"/>
    <s v="IL-15100"/>
    <x v="582"/>
    <s v="Consumer"/>
    <s v="United States"/>
    <s v="Columbus"/>
    <s v="Indiana"/>
    <n v="47201"/>
    <x v="2"/>
    <s v="FUR-FU-10003708"/>
    <x v="0"/>
    <x v="5"/>
    <s v="Tenex Traditional Chairmats for Medium Pile Carpet, Standard Lip, 36&quot; x 48&quot;"/>
    <n v="121.3"/>
    <n v="2"/>
    <n v="0"/>
    <n v="25.472999999999999"/>
    <n v="0.21"/>
    <s v="Medium"/>
    <x v="3"/>
    <x v="8"/>
  </r>
  <r>
    <n v="2190"/>
    <s v="CA-2017-143063"/>
    <d v="2017-10-08T00:00:00"/>
    <d v="2017-08-15T00:00:00"/>
    <s v="Standard Class"/>
    <s v="IL-15100"/>
    <x v="582"/>
    <s v="Consumer"/>
    <s v="United States"/>
    <s v="Columbus"/>
    <s v="Indiana"/>
    <n v="47201"/>
    <x v="2"/>
    <s v="TEC-PH-10003645"/>
    <x v="2"/>
    <x v="7"/>
    <s v="Aastra 57i VoIP phone"/>
    <n v="1454.49"/>
    <n v="9"/>
    <n v="0"/>
    <n v="378.16739999999999"/>
    <n v="0.26"/>
    <s v="Large"/>
    <x v="3"/>
    <x v="8"/>
  </r>
  <r>
    <n v="2191"/>
    <s v="CA-2016-118913"/>
    <d v="2016-06-25T00:00:00"/>
    <d v="2016-06-29T00:00:00"/>
    <s v="Standard Class"/>
    <s v="AS-10240"/>
    <x v="238"/>
    <s v="Consumer"/>
    <s v="United States"/>
    <s v="Los Angeles"/>
    <s v="California"/>
    <n v="90049"/>
    <x v="1"/>
    <s v="OFF-AP-10000692"/>
    <x v="1"/>
    <x v="9"/>
    <s v="Fellowes Mighty 8 Compact Surge Protector"/>
    <n v="60.81"/>
    <n v="3"/>
    <n v="0"/>
    <n v="17.026800000000001"/>
    <n v="0.28000000000000003"/>
    <s v="Small"/>
    <x v="0"/>
    <x v="9"/>
  </r>
  <r>
    <n v="2192"/>
    <s v="CA-2016-128412"/>
    <d v="2016-10-12T00:00:00"/>
    <d v="2016-12-17T00:00:00"/>
    <s v="Standard Class"/>
    <s v="AP-10915"/>
    <x v="275"/>
    <s v="Consumer"/>
    <s v="United States"/>
    <s v="Seattle"/>
    <s v="Washington"/>
    <n v="98105"/>
    <x v="1"/>
    <s v="OFF-BI-10001718"/>
    <x v="1"/>
    <x v="8"/>
    <s v="GBC DocuBind P50 Personal Binding Machine"/>
    <n v="153.55199999999999"/>
    <n v="3"/>
    <n v="0.2"/>
    <n v="51.823799999999999"/>
    <n v="0.33750000000000002"/>
    <s v="Medium"/>
    <x v="0"/>
    <x v="8"/>
  </r>
  <r>
    <n v="2193"/>
    <s v="CA-2016-128412"/>
    <d v="2016-10-12T00:00:00"/>
    <d v="2016-12-17T00:00:00"/>
    <s v="Standard Class"/>
    <s v="AP-10915"/>
    <x v="275"/>
    <s v="Consumer"/>
    <s v="United States"/>
    <s v="Seattle"/>
    <s v="Washington"/>
    <n v="98105"/>
    <x v="1"/>
    <s v="OFF-AP-10002082"/>
    <x v="1"/>
    <x v="9"/>
    <s v="Holmes HEPA Air Purifier"/>
    <n v="65.34"/>
    <n v="3"/>
    <n v="0"/>
    <n v="22.869"/>
    <n v="0.35"/>
    <s v="Small"/>
    <x v="0"/>
    <x v="8"/>
  </r>
  <r>
    <n v="2194"/>
    <s v="CA-2016-128412"/>
    <d v="2016-10-12T00:00:00"/>
    <d v="2016-12-17T00:00:00"/>
    <s v="Standard Class"/>
    <s v="AP-10915"/>
    <x v="275"/>
    <s v="Consumer"/>
    <s v="United States"/>
    <s v="Seattle"/>
    <s v="Washington"/>
    <n v="98105"/>
    <x v="1"/>
    <s v="OFF-PA-10001125"/>
    <x v="1"/>
    <x v="10"/>
    <s v="Xerox 1988"/>
    <n v="123.92"/>
    <n v="4"/>
    <n v="0"/>
    <n v="55.764000000000003"/>
    <n v="0.45"/>
    <s v="Medium"/>
    <x v="0"/>
    <x v="8"/>
  </r>
  <r>
    <n v="2195"/>
    <s v="CA-2016-128412"/>
    <d v="2016-10-12T00:00:00"/>
    <d v="2016-12-17T00:00:00"/>
    <s v="Standard Class"/>
    <s v="AP-10915"/>
    <x v="275"/>
    <s v="Consumer"/>
    <s v="United States"/>
    <s v="Seattle"/>
    <s v="Washington"/>
    <n v="98105"/>
    <x v="1"/>
    <s v="OFF-AP-10000252"/>
    <x v="1"/>
    <x v="9"/>
    <s v="Harmony HEPA Quiet Air Purifiers"/>
    <n v="35.1"/>
    <n v="3"/>
    <n v="0"/>
    <n v="12.285"/>
    <n v="0.35"/>
    <s v="Small"/>
    <x v="0"/>
    <x v="8"/>
  </r>
  <r>
    <n v="2196"/>
    <s v="CA-2016-128412"/>
    <d v="2016-10-12T00:00:00"/>
    <d v="2016-12-17T00:00:00"/>
    <s v="Standard Class"/>
    <s v="AP-10915"/>
    <x v="275"/>
    <s v="Consumer"/>
    <s v="United States"/>
    <s v="Seattle"/>
    <s v="Washington"/>
    <n v="98105"/>
    <x v="1"/>
    <s v="TEC-AC-10003038"/>
    <x v="2"/>
    <x v="11"/>
    <s v="Kingston Digital DataTraveler 16GB USB 2.0"/>
    <n v="44.75"/>
    <n v="5"/>
    <n v="0"/>
    <n v="8.5024999999999995"/>
    <n v="0.19"/>
    <s v="Small"/>
    <x v="0"/>
    <x v="8"/>
  </r>
  <r>
    <n v="2197"/>
    <s v="CA-2016-136483"/>
    <d v="2016-01-12T00:00:00"/>
    <d v="2016-12-06T00:00:00"/>
    <s v="Standard Class"/>
    <s v="AG-10390"/>
    <x v="369"/>
    <s v="Consumer"/>
    <s v="United States"/>
    <s v="Knoxville"/>
    <s v="Tennessee"/>
    <n v="37918"/>
    <x v="0"/>
    <s v="OFF-AR-10000940"/>
    <x v="1"/>
    <x v="6"/>
    <s v="Newell 343"/>
    <n v="4.7039999999999997"/>
    <n v="2"/>
    <n v="0.2"/>
    <n v="0.41160000000000002"/>
    <n v="8.7500000000000008E-2"/>
    <s v="Small"/>
    <x v="0"/>
    <x v="7"/>
  </r>
  <r>
    <n v="2198"/>
    <s v="CA-2014-163013"/>
    <d v="2014-11-28T00:00:00"/>
    <d v="2014-12-04T00:00:00"/>
    <s v="Standard Class"/>
    <s v="BF-11080"/>
    <x v="569"/>
    <s v="Consumer"/>
    <s v="United States"/>
    <s v="Montgomery"/>
    <s v="Alabama"/>
    <n v="36116"/>
    <x v="0"/>
    <s v="OFF-AR-10001954"/>
    <x v="1"/>
    <x v="6"/>
    <s v="Newell 331"/>
    <n v="14.67"/>
    <n v="3"/>
    <n v="0"/>
    <n v="3.9609000000000001"/>
    <n v="0.27"/>
    <s v="Small"/>
    <x v="2"/>
    <x v="2"/>
  </r>
  <r>
    <n v="2199"/>
    <s v="CA-2015-135363"/>
    <d v="2015-03-28T00:00:00"/>
    <d v="2015-04-02T00:00:00"/>
    <s v="Standard Class"/>
    <s v="CK-12205"/>
    <x v="237"/>
    <s v="Consumer"/>
    <s v="United States"/>
    <s v="Philadelphia"/>
    <s v="Pennsylvania"/>
    <n v="19120"/>
    <x v="3"/>
    <s v="OFF-PA-10003177"/>
    <x v="1"/>
    <x v="10"/>
    <s v="Xerox 1999"/>
    <n v="15.552"/>
    <n v="3"/>
    <n v="0.2"/>
    <n v="5.4432"/>
    <n v="0.35000000000000003"/>
    <s v="Small"/>
    <x v="1"/>
    <x v="10"/>
  </r>
  <r>
    <n v="2200"/>
    <s v="CA-2015-135363"/>
    <d v="2015-03-28T00:00:00"/>
    <d v="2015-04-02T00:00:00"/>
    <s v="Standard Class"/>
    <s v="CK-12205"/>
    <x v="237"/>
    <s v="Consumer"/>
    <s v="United States"/>
    <s v="Philadelphia"/>
    <s v="Pennsylvania"/>
    <n v="19120"/>
    <x v="3"/>
    <s v="OFF-PA-10000533"/>
    <x v="1"/>
    <x v="10"/>
    <s v="Southworth Parchment Paper &amp; Envelopes"/>
    <n v="5.2320000000000002"/>
    <n v="1"/>
    <n v="0.2"/>
    <n v="1.7003999999999999"/>
    <n v="0.32499999999999996"/>
    <s v="Small"/>
    <x v="1"/>
    <x v="10"/>
  </r>
  <r>
    <n v="2201"/>
    <s v="US-2014-165659"/>
    <d v="2014-01-06T00:00:00"/>
    <d v="2014-06-06T00:00:00"/>
    <s v="Standard Class"/>
    <s v="LT-17110"/>
    <x v="299"/>
    <s v="Consumer"/>
    <s v="United States"/>
    <s v="Little Rock"/>
    <s v="Arkansas"/>
    <n v="72209"/>
    <x v="0"/>
    <s v="FUR-FU-10001935"/>
    <x v="0"/>
    <x v="5"/>
    <s v="3M Hangers With Command Adhesive"/>
    <n v="22.2"/>
    <n v="6"/>
    <n v="0"/>
    <n v="9.1020000000000003"/>
    <n v="0.41000000000000003"/>
    <s v="Small"/>
    <x v="2"/>
    <x v="7"/>
  </r>
  <r>
    <n v="2202"/>
    <s v="US-2014-165659"/>
    <d v="2014-01-06T00:00:00"/>
    <d v="2014-06-06T00:00:00"/>
    <s v="Standard Class"/>
    <s v="LT-17110"/>
    <x v="299"/>
    <s v="Consumer"/>
    <s v="United States"/>
    <s v="Little Rock"/>
    <s v="Arkansas"/>
    <n v="72209"/>
    <x v="0"/>
    <s v="TEC-PH-10002563"/>
    <x v="2"/>
    <x v="7"/>
    <s v="Adtran 1202752G1"/>
    <n v="881.93"/>
    <n v="7"/>
    <n v="0"/>
    <n v="229.30179999999999"/>
    <n v="0.26"/>
    <s v="Large"/>
    <x v="2"/>
    <x v="7"/>
  </r>
  <r>
    <n v="2203"/>
    <s v="CA-2015-138002"/>
    <d v="2015-06-09T00:00:00"/>
    <d v="2015-09-12T00:00:00"/>
    <s v="Standard Class"/>
    <s v="BT-11305"/>
    <x v="457"/>
    <s v="Home Office"/>
    <s v="United States"/>
    <s v="Seattle"/>
    <s v="Washington"/>
    <n v="98103"/>
    <x v="1"/>
    <s v="OFF-BI-10002160"/>
    <x v="1"/>
    <x v="8"/>
    <s v="Acco Hanging Data Binders"/>
    <n v="6.0960000000000001"/>
    <n v="2"/>
    <n v="0.2"/>
    <n v="2.1335999999999999"/>
    <n v="0.35"/>
    <s v="Small"/>
    <x v="1"/>
    <x v="9"/>
  </r>
  <r>
    <n v="2204"/>
    <s v="CA-2015-138002"/>
    <d v="2015-06-09T00:00:00"/>
    <d v="2015-09-12T00:00:00"/>
    <s v="Standard Class"/>
    <s v="BT-11305"/>
    <x v="457"/>
    <s v="Home Office"/>
    <s v="United States"/>
    <s v="Seattle"/>
    <s v="Washington"/>
    <n v="98103"/>
    <x v="1"/>
    <s v="FUR-FU-10004748"/>
    <x v="0"/>
    <x v="5"/>
    <s v="Howard Miller 16&quot; Diameter Gallery Wall Clock"/>
    <n v="191.82"/>
    <n v="3"/>
    <n v="0"/>
    <n v="74.809799999999996"/>
    <n v="0.39"/>
    <s v="Medium"/>
    <x v="1"/>
    <x v="9"/>
  </r>
  <r>
    <n v="2205"/>
    <s v="CA-2015-128860"/>
    <d v="2015-06-29T00:00:00"/>
    <d v="2015-07-05T00:00:00"/>
    <s v="Standard Class"/>
    <s v="SC-20725"/>
    <x v="56"/>
    <s v="Consumer"/>
    <s v="United States"/>
    <s v="Lancaster"/>
    <s v="Pennsylvania"/>
    <n v="17602"/>
    <x v="3"/>
    <s v="FUR-FU-10001473"/>
    <x v="0"/>
    <x v="5"/>
    <s v="Eldon Executive Woodline II Desk Accessories, Mahogany"/>
    <n v="20.103999999999999"/>
    <n v="1"/>
    <n v="0.2"/>
    <n v="1.7591000000000001"/>
    <n v="8.7500000000000008E-2"/>
    <s v="Small"/>
    <x v="1"/>
    <x v="9"/>
  </r>
  <r>
    <n v="2206"/>
    <s v="CA-2016-164350"/>
    <d v="2016-10-09T00:00:00"/>
    <d v="2016-09-12T00:00:00"/>
    <s v="Second Class"/>
    <s v="CG-12040"/>
    <x v="344"/>
    <s v="Home Office"/>
    <s v="United States"/>
    <s v="Bristol"/>
    <s v="Tennessee"/>
    <n v="37620"/>
    <x v="0"/>
    <s v="OFF-AR-10000538"/>
    <x v="1"/>
    <x v="6"/>
    <s v="Boston Model 1800 Electric Pencil Sharpener, Gray"/>
    <n v="67.56"/>
    <n v="3"/>
    <n v="0.2"/>
    <n v="8.4450000000000003"/>
    <n v="0.125"/>
    <s v="Small"/>
    <x v="0"/>
    <x v="8"/>
  </r>
  <r>
    <n v="2207"/>
    <s v="US-2014-103905"/>
    <d v="2014-07-14T00:00:00"/>
    <d v="2014-07-20T00:00:00"/>
    <s v="Standard Class"/>
    <s v="AW-10930"/>
    <x v="585"/>
    <s v="Home Office"/>
    <s v="United States"/>
    <s v="Aurora"/>
    <s v="Illinois"/>
    <n v="60505"/>
    <x v="2"/>
    <s v="OFF-BI-10001098"/>
    <x v="1"/>
    <x v="8"/>
    <s v="Acco D-Ring Binder w/DublLock"/>
    <n v="29.931999999999999"/>
    <n v="7"/>
    <n v="0.8"/>
    <n v="-46.394599999999997"/>
    <n v="-1.55"/>
    <s v="Small"/>
    <x v="2"/>
    <x v="6"/>
  </r>
  <r>
    <n v="2208"/>
    <s v="US-2014-103905"/>
    <d v="2014-07-14T00:00:00"/>
    <d v="2014-07-20T00:00:00"/>
    <s v="Standard Class"/>
    <s v="AW-10930"/>
    <x v="585"/>
    <s v="Home Office"/>
    <s v="United States"/>
    <s v="Aurora"/>
    <s v="Illinois"/>
    <n v="60505"/>
    <x v="2"/>
    <s v="TEC-PH-10001552"/>
    <x v="2"/>
    <x v="7"/>
    <s v="I Need's 3d Hello Kitty Hybrid Silicone Case Cover for HTC One X 4g with 3d Hello Kitty Stylus Pen Green/pink"/>
    <n v="38.271999999999998"/>
    <n v="4"/>
    <n v="0.2"/>
    <n v="3.8271999999999999"/>
    <n v="0.1"/>
    <s v="Small"/>
    <x v="2"/>
    <x v="6"/>
  </r>
  <r>
    <n v="2209"/>
    <s v="CA-2015-129854"/>
    <d v="2015-08-22T00:00:00"/>
    <d v="2015-08-26T00:00:00"/>
    <s v="Standard Class"/>
    <s v="RB-19705"/>
    <x v="42"/>
    <s v="Home Office"/>
    <s v="United States"/>
    <s v="New York City"/>
    <s v="New York"/>
    <n v="10009"/>
    <x v="3"/>
    <s v="OFF-AR-10000390"/>
    <x v="1"/>
    <x v="6"/>
    <s v="Newell Chalk Holder"/>
    <n v="16.52"/>
    <n v="4"/>
    <n v="0"/>
    <n v="7.5991999999999997"/>
    <n v="0.46"/>
    <s v="Small"/>
    <x v="1"/>
    <x v="0"/>
  </r>
  <r>
    <n v="2210"/>
    <s v="CA-2014-125556"/>
    <d v="2014-11-14T00:00:00"/>
    <d v="2014-11-16T00:00:00"/>
    <s v="Second Class"/>
    <s v="ML-17410"/>
    <x v="586"/>
    <s v="Consumer"/>
    <s v="United States"/>
    <s v="Fairfield"/>
    <s v="Connecticut"/>
    <n v="6824"/>
    <x v="3"/>
    <s v="TEC-PH-10001079"/>
    <x v="2"/>
    <x v="7"/>
    <s v="Polycom SoundPoint Pro SE-225 Corded phone"/>
    <n v="832.93"/>
    <n v="7"/>
    <n v="0"/>
    <n v="233.22040000000001"/>
    <n v="0.28000000000000003"/>
    <s v="Large"/>
    <x v="2"/>
    <x v="2"/>
  </r>
  <r>
    <n v="2211"/>
    <s v="CA-2014-125556"/>
    <d v="2014-11-14T00:00:00"/>
    <d v="2014-11-16T00:00:00"/>
    <s v="Second Class"/>
    <s v="ML-17410"/>
    <x v="586"/>
    <s v="Consumer"/>
    <s v="United States"/>
    <s v="Fairfield"/>
    <s v="Connecticut"/>
    <n v="6824"/>
    <x v="3"/>
    <s v="OFF-BI-10003460"/>
    <x v="1"/>
    <x v="8"/>
    <s v="Acco 3-Hole Punch"/>
    <n v="43.8"/>
    <n v="10"/>
    <n v="0"/>
    <n v="21.024000000000001"/>
    <n v="0.48000000000000004"/>
    <s v="Small"/>
    <x v="2"/>
    <x v="2"/>
  </r>
  <r>
    <n v="2212"/>
    <s v="CA-2016-162313"/>
    <d v="2016-11-27T00:00:00"/>
    <d v="2016-11-30T00:00:00"/>
    <s v="First Class"/>
    <s v="VB-21745"/>
    <x v="146"/>
    <s v="Corporate"/>
    <s v="United States"/>
    <s v="Lincoln Park"/>
    <s v="Michigan"/>
    <n v="48146"/>
    <x v="2"/>
    <s v="OFF-AP-10003842"/>
    <x v="1"/>
    <x v="9"/>
    <s v="Euro-Pro Shark Turbo Vacuum"/>
    <n v="167.292"/>
    <n v="6"/>
    <n v="0.1"/>
    <n v="29.7408"/>
    <n v="0.17777777777777778"/>
    <s v="Medium"/>
    <x v="0"/>
    <x v="2"/>
  </r>
  <r>
    <n v="2213"/>
    <s v="CA-2017-107874"/>
    <d v="2017-11-21T00:00:00"/>
    <d v="2017-11-25T00:00:00"/>
    <s v="Standard Class"/>
    <s v="SW-20275"/>
    <x v="349"/>
    <s v="Consumer"/>
    <s v="United States"/>
    <s v="New York City"/>
    <s v="New York"/>
    <n v="10035"/>
    <x v="3"/>
    <s v="FUR-FU-10003535"/>
    <x v="0"/>
    <x v="5"/>
    <s v="Howard Miller Distant Time Traveler Alarm Clock"/>
    <n v="27.42"/>
    <n v="1"/>
    <n v="0"/>
    <n v="11.2422"/>
    <n v="0.41"/>
    <s v="Small"/>
    <x v="3"/>
    <x v="2"/>
  </r>
  <r>
    <n v="2214"/>
    <s v="CA-2017-129378"/>
    <d v="2017-01-10T00:00:00"/>
    <d v="2017-10-02T00:00:00"/>
    <s v="First Class"/>
    <s v="NS-18505"/>
    <x v="515"/>
    <s v="Consumer"/>
    <s v="United States"/>
    <s v="San Jose"/>
    <s v="California"/>
    <n v="95123"/>
    <x v="1"/>
    <s v="OFF-BI-10002012"/>
    <x v="1"/>
    <x v="8"/>
    <s v="Wilson Jones Easy Flow II Sheet Lifters"/>
    <n v="1.44"/>
    <n v="1"/>
    <n v="0.2"/>
    <n v="0.504"/>
    <n v="0.35000000000000003"/>
    <s v="Small"/>
    <x v="3"/>
    <x v="7"/>
  </r>
  <r>
    <n v="2215"/>
    <s v="CA-2017-129378"/>
    <d v="2017-01-10T00:00:00"/>
    <d v="2017-10-02T00:00:00"/>
    <s v="First Class"/>
    <s v="NS-18505"/>
    <x v="515"/>
    <s v="Consumer"/>
    <s v="United States"/>
    <s v="San Jose"/>
    <s v="California"/>
    <n v="95123"/>
    <x v="1"/>
    <s v="OFF-BI-10001922"/>
    <x v="1"/>
    <x v="8"/>
    <s v="Storex Dura Pro Binders"/>
    <n v="61.776000000000003"/>
    <n v="13"/>
    <n v="0.2"/>
    <n v="20.849399999999999"/>
    <n v="0.33749999999999997"/>
    <s v="Small"/>
    <x v="3"/>
    <x v="7"/>
  </r>
  <r>
    <n v="2216"/>
    <s v="CA-2017-129378"/>
    <d v="2017-01-10T00:00:00"/>
    <d v="2017-10-02T00:00:00"/>
    <s v="First Class"/>
    <s v="NS-18505"/>
    <x v="515"/>
    <s v="Consumer"/>
    <s v="United States"/>
    <s v="San Jose"/>
    <s v="California"/>
    <n v="95123"/>
    <x v="1"/>
    <s v="OFF-AP-10000576"/>
    <x v="1"/>
    <x v="9"/>
    <s v="Belkin 325VA UPS Surge Protector, 6'"/>
    <n v="241.96"/>
    <n v="2"/>
    <n v="0"/>
    <n v="60.49"/>
    <n v="0.25"/>
    <s v="Medium"/>
    <x v="3"/>
    <x v="7"/>
  </r>
  <r>
    <n v="2217"/>
    <s v="CA-2017-129378"/>
    <d v="2017-01-10T00:00:00"/>
    <d v="2017-10-02T00:00:00"/>
    <s v="First Class"/>
    <s v="NS-18505"/>
    <x v="515"/>
    <s v="Consumer"/>
    <s v="United States"/>
    <s v="San Jose"/>
    <s v="California"/>
    <n v="95123"/>
    <x v="1"/>
    <s v="FUR-CH-10000553"/>
    <x v="0"/>
    <x v="1"/>
    <s v="Metal Folding Chairs, Beige, 4/Carton"/>
    <n v="108.608"/>
    <n v="4"/>
    <n v="0.2"/>
    <n v="9.5031999999999996"/>
    <n v="8.7499999999999994E-2"/>
    <s v="Medium"/>
    <x v="3"/>
    <x v="7"/>
  </r>
  <r>
    <n v="2218"/>
    <s v="CA-2014-151953"/>
    <d v="2014-09-20T00:00:00"/>
    <d v="2014-09-25T00:00:00"/>
    <s v="Standard Class"/>
    <s v="DB-13555"/>
    <x v="587"/>
    <s v="Corporate"/>
    <s v="United States"/>
    <s v="Jacksonville"/>
    <s v="Florida"/>
    <n v="32216"/>
    <x v="0"/>
    <s v="OFF-AR-10003469"/>
    <x v="1"/>
    <x v="6"/>
    <s v="Nontoxic Chalk"/>
    <n v="2.8159999999999998"/>
    <n v="2"/>
    <n v="0.2"/>
    <n v="0.98560000000000003"/>
    <n v="0.35000000000000003"/>
    <s v="Small"/>
    <x v="2"/>
    <x v="3"/>
  </r>
  <r>
    <n v="2219"/>
    <s v="CA-2017-130841"/>
    <d v="2017-07-28T00:00:00"/>
    <d v="2017-08-01T00:00:00"/>
    <s v="Standard Class"/>
    <s v="MH-17620"/>
    <x v="588"/>
    <s v="Corporate"/>
    <s v="United States"/>
    <s v="San Francisco"/>
    <s v="California"/>
    <n v="94110"/>
    <x v="1"/>
    <s v="OFF-BI-10000145"/>
    <x v="1"/>
    <x v="8"/>
    <s v="Zipper Ring Binder Pockets"/>
    <n v="9.984"/>
    <n v="4"/>
    <n v="0.2"/>
    <n v="3.6192000000000002"/>
    <n v="0.36250000000000004"/>
    <s v="Small"/>
    <x v="3"/>
    <x v="6"/>
  </r>
  <r>
    <n v="2220"/>
    <s v="CA-2017-130841"/>
    <d v="2017-07-28T00:00:00"/>
    <d v="2017-08-01T00:00:00"/>
    <s v="Standard Class"/>
    <s v="MH-17620"/>
    <x v="588"/>
    <s v="Corporate"/>
    <s v="United States"/>
    <s v="San Francisco"/>
    <s v="California"/>
    <n v="94110"/>
    <x v="1"/>
    <s v="OFF-ST-10001580"/>
    <x v="1"/>
    <x v="4"/>
    <s v="Super Decoflex Portable Personal File"/>
    <n v="14.98"/>
    <n v="1"/>
    <n v="0"/>
    <n v="4.1943999999999999"/>
    <n v="0.27999999999999997"/>
    <s v="Small"/>
    <x v="3"/>
    <x v="6"/>
  </r>
  <r>
    <n v="2221"/>
    <s v="CA-2017-130841"/>
    <d v="2017-07-28T00:00:00"/>
    <d v="2017-08-01T00:00:00"/>
    <s v="Standard Class"/>
    <s v="MH-17620"/>
    <x v="588"/>
    <s v="Corporate"/>
    <s v="United States"/>
    <s v="San Francisco"/>
    <s v="California"/>
    <n v="94110"/>
    <x v="1"/>
    <s v="TEC-PH-10001817"/>
    <x v="2"/>
    <x v="7"/>
    <s v="Wilson Electronics DB Pro Signal Booster"/>
    <n v="1145.5999999999999"/>
    <n v="4"/>
    <n v="0.2"/>
    <n v="100.24"/>
    <n v="8.7500000000000008E-2"/>
    <s v="Large"/>
    <x v="3"/>
    <x v="6"/>
  </r>
  <r>
    <n v="2222"/>
    <s v="CA-2015-131884"/>
    <d v="2015-06-12T00:00:00"/>
    <d v="2015-12-06T00:00:00"/>
    <s v="Same Day"/>
    <s v="DK-13375"/>
    <x v="589"/>
    <s v="Consumer"/>
    <s v="United States"/>
    <s v="Marion"/>
    <s v="Ohio"/>
    <n v="43302"/>
    <x v="3"/>
    <s v="TEC-PH-10001578"/>
    <x v="2"/>
    <x v="7"/>
    <s v="Polycom SoundStation2 EX Conference phone"/>
    <n v="485.94"/>
    <n v="2"/>
    <n v="0.4"/>
    <n v="-89.088999999999999"/>
    <n v="-0.18333333333333332"/>
    <s v="Medium"/>
    <x v="1"/>
    <x v="9"/>
  </r>
  <r>
    <n v="2223"/>
    <s v="CA-2015-131884"/>
    <d v="2015-06-12T00:00:00"/>
    <d v="2015-12-06T00:00:00"/>
    <s v="Same Day"/>
    <s v="DK-13375"/>
    <x v="589"/>
    <s v="Consumer"/>
    <s v="United States"/>
    <s v="Marion"/>
    <s v="Ohio"/>
    <n v="43302"/>
    <x v="3"/>
    <s v="OFF-AR-10004078"/>
    <x v="1"/>
    <x v="6"/>
    <s v="Newell 312"/>
    <n v="37.375999999999998"/>
    <n v="8"/>
    <n v="0.2"/>
    <n v="4.6719999999999997"/>
    <n v="0.125"/>
    <s v="Small"/>
    <x v="1"/>
    <x v="9"/>
  </r>
  <r>
    <n v="2224"/>
    <s v="CA-2015-131884"/>
    <d v="2015-06-12T00:00:00"/>
    <d v="2015-12-06T00:00:00"/>
    <s v="Same Day"/>
    <s v="DK-13375"/>
    <x v="589"/>
    <s v="Consumer"/>
    <s v="United States"/>
    <s v="Marion"/>
    <s v="Ohio"/>
    <n v="43302"/>
    <x v="3"/>
    <s v="FUR-CH-10004860"/>
    <x v="0"/>
    <x v="1"/>
    <s v="Global Low Back Tilter Chair"/>
    <n v="70.686000000000007"/>
    <n v="1"/>
    <n v="0.3"/>
    <n v="-24.235199999999999"/>
    <n v="-0.3428571428571428"/>
    <s v="Small"/>
    <x v="1"/>
    <x v="9"/>
  </r>
  <r>
    <n v="2225"/>
    <s v="CA-2017-121909"/>
    <d v="2017-07-31T00:00:00"/>
    <d v="2017-08-05T00:00:00"/>
    <s v="Standard Class"/>
    <s v="EA-14035"/>
    <x v="105"/>
    <s v="Corporate"/>
    <s v="United States"/>
    <s v="Philadelphia"/>
    <s v="Pennsylvania"/>
    <n v="19134"/>
    <x v="3"/>
    <s v="OFF-PA-10003790"/>
    <x v="1"/>
    <x v="10"/>
    <s v="Xerox 1991"/>
    <n v="54.816000000000003"/>
    <n v="3"/>
    <n v="0.2"/>
    <n v="17.815200000000001"/>
    <n v="0.32500000000000001"/>
    <s v="Small"/>
    <x v="3"/>
    <x v="6"/>
  </r>
  <r>
    <n v="2226"/>
    <s v="CA-2016-106383"/>
    <d v="2016-03-19T00:00:00"/>
    <d v="2016-03-21T00:00:00"/>
    <s v="Second Class"/>
    <s v="BT-11440"/>
    <x v="590"/>
    <s v="Consumer"/>
    <s v="United States"/>
    <s v="Littleton"/>
    <s v="Colorado"/>
    <n v="80122"/>
    <x v="1"/>
    <s v="FUR-BO-10002202"/>
    <x v="0"/>
    <x v="0"/>
    <s v="Atlantic Metals Mobile 2-Shelf Bookcases, Custom Colors"/>
    <n v="72.293999999999997"/>
    <n v="1"/>
    <n v="0.7"/>
    <n v="-98.8018"/>
    <n v="-1.3666666666666667"/>
    <s v="Small"/>
    <x v="0"/>
    <x v="10"/>
  </r>
  <r>
    <n v="2227"/>
    <s v="CA-2017-130771"/>
    <d v="2017-07-29T00:00:00"/>
    <d v="2017-08-03T00:00:00"/>
    <s v="Standard Class"/>
    <s v="LA-16780"/>
    <x v="156"/>
    <s v="Corporate"/>
    <s v="United States"/>
    <s v="Austin"/>
    <s v="Texas"/>
    <n v="78745"/>
    <x v="2"/>
    <s v="OFF-FA-10003059"/>
    <x v="1"/>
    <x v="13"/>
    <s v="Assorted Color Push Pins"/>
    <n v="2.8959999999999999"/>
    <n v="2"/>
    <n v="0.2"/>
    <n v="0.47060000000000002"/>
    <n v="0.16250000000000001"/>
    <s v="Small"/>
    <x v="3"/>
    <x v="6"/>
  </r>
  <r>
    <n v="2228"/>
    <s v="CA-2017-130771"/>
    <d v="2017-07-29T00:00:00"/>
    <d v="2017-08-03T00:00:00"/>
    <s v="Standard Class"/>
    <s v="LA-16780"/>
    <x v="156"/>
    <s v="Corporate"/>
    <s v="United States"/>
    <s v="Austin"/>
    <s v="Texas"/>
    <n v="78745"/>
    <x v="2"/>
    <s v="TEC-PH-10002496"/>
    <x v="2"/>
    <x v="7"/>
    <s v="Cisco SPA301"/>
    <n v="124.792"/>
    <n v="1"/>
    <n v="0.2"/>
    <n v="15.599"/>
    <n v="0.125"/>
    <s v="Medium"/>
    <x v="3"/>
    <x v="6"/>
  </r>
  <r>
    <n v="2229"/>
    <s v="CA-2016-139157"/>
    <d v="2016-01-10T00:00:00"/>
    <d v="2016-10-05T00:00:00"/>
    <s v="Standard Class"/>
    <s v="GM-14680"/>
    <x v="411"/>
    <s v="Consumer"/>
    <s v="United States"/>
    <s v="New York City"/>
    <s v="New York"/>
    <n v="10024"/>
    <x v="3"/>
    <s v="FUR-TA-10003238"/>
    <x v="0"/>
    <x v="3"/>
    <s v="Chromcraft Bull-Nose Wood 48&quot; x 96&quot; Rectangular Conference Tables"/>
    <n v="330.58800000000002"/>
    <n v="1"/>
    <n v="0.4"/>
    <n v="-115.7058"/>
    <n v="-0.35"/>
    <s v="Medium"/>
    <x v="0"/>
    <x v="7"/>
  </r>
  <r>
    <n v="2230"/>
    <s v="CA-2014-128055"/>
    <d v="2014-03-31T00:00:00"/>
    <d v="2014-04-05T00:00:00"/>
    <s v="Standard Class"/>
    <s v="AA-10315"/>
    <x v="397"/>
    <s v="Consumer"/>
    <s v="United States"/>
    <s v="San Francisco"/>
    <s v="California"/>
    <n v="94122"/>
    <x v="1"/>
    <s v="OFF-BI-10004390"/>
    <x v="1"/>
    <x v="8"/>
    <s v="GBC DocuBind 200 Manual Binding Machine"/>
    <n v="673.56799999999998"/>
    <n v="2"/>
    <n v="0.2"/>
    <n v="252.58799999999999"/>
    <n v="0.375"/>
    <s v="Large"/>
    <x v="2"/>
    <x v="10"/>
  </r>
  <r>
    <n v="2231"/>
    <s v="CA-2014-128055"/>
    <d v="2014-03-31T00:00:00"/>
    <d v="2014-04-05T00:00:00"/>
    <s v="Standard Class"/>
    <s v="AA-10315"/>
    <x v="397"/>
    <s v="Consumer"/>
    <s v="United States"/>
    <s v="San Francisco"/>
    <s v="California"/>
    <n v="94122"/>
    <x v="1"/>
    <s v="OFF-AP-10002765"/>
    <x v="1"/>
    <x v="9"/>
    <s v="Fellowes Advanced Computer Series Surge Protectors"/>
    <n v="52.98"/>
    <n v="2"/>
    <n v="0"/>
    <n v="14.8344"/>
    <n v="0.28000000000000003"/>
    <s v="Small"/>
    <x v="2"/>
    <x v="10"/>
  </r>
  <r>
    <n v="2232"/>
    <s v="CA-2017-157091"/>
    <d v="2017-06-26T00:00:00"/>
    <d v="2017-07-01T00:00:00"/>
    <s v="Standard Class"/>
    <s v="DB-13405"/>
    <x v="591"/>
    <s v="Consumer"/>
    <s v="United States"/>
    <s v="La Porte"/>
    <s v="Indiana"/>
    <n v="46350"/>
    <x v="2"/>
    <s v="FUR-FU-10000293"/>
    <x v="0"/>
    <x v="5"/>
    <s v="Eldon Antistatic Chair Mats for Low to Medium Pile Carpets"/>
    <n v="526.45000000000005"/>
    <n v="5"/>
    <n v="0"/>
    <n v="31.587"/>
    <n v="0.06"/>
    <s v="Large"/>
    <x v="3"/>
    <x v="9"/>
  </r>
  <r>
    <n v="2233"/>
    <s v="CA-2017-132122"/>
    <d v="2017-09-07T00:00:00"/>
    <d v="2017-07-14T00:00:00"/>
    <s v="Standard Class"/>
    <s v="JH-15820"/>
    <x v="581"/>
    <s v="Consumer"/>
    <s v="United States"/>
    <s v="Chicago"/>
    <s v="Illinois"/>
    <n v="60610"/>
    <x v="2"/>
    <s v="OFF-ST-10003692"/>
    <x v="1"/>
    <x v="4"/>
    <s v="Recycled Steel Personal File for Hanging File Folders"/>
    <n v="228.92"/>
    <n v="5"/>
    <n v="0.2"/>
    <n v="14.307499999999999"/>
    <n v="6.25E-2"/>
    <s v="Medium"/>
    <x v="3"/>
    <x v="3"/>
  </r>
  <r>
    <n v="2234"/>
    <s v="CA-2015-123232"/>
    <d v="2015-12-14T00:00:00"/>
    <d v="2015-12-16T00:00:00"/>
    <s v="Second Class"/>
    <s v="DJ-13630"/>
    <x v="264"/>
    <s v="Consumer"/>
    <s v="United States"/>
    <s v="Portland"/>
    <s v="Oregon"/>
    <n v="97206"/>
    <x v="1"/>
    <s v="TEC-PH-10001051"/>
    <x v="2"/>
    <x v="7"/>
    <s v="HTC One"/>
    <n v="319.96800000000002"/>
    <n v="4"/>
    <n v="0.2"/>
    <n v="35.996400000000001"/>
    <n v="0.1125"/>
    <s v="Medium"/>
    <x v="1"/>
    <x v="1"/>
  </r>
  <r>
    <n v="2235"/>
    <s v="CA-2017-104066"/>
    <d v="2017-05-12T00:00:00"/>
    <d v="2017-12-10T00:00:00"/>
    <s v="Standard Class"/>
    <s v="QJ-19255"/>
    <x v="425"/>
    <s v="Corporate"/>
    <s v="United States"/>
    <s v="Burlington"/>
    <s v="Vermont"/>
    <n v="5408"/>
    <x v="3"/>
    <s v="TEC-AC-10001013"/>
    <x v="2"/>
    <x v="11"/>
    <s v="Logitech ClearChat Comfort/USB Headset H390"/>
    <n v="205.03"/>
    <n v="7"/>
    <n v="0"/>
    <n v="67.659899999999993"/>
    <n v="0.32999999999999996"/>
    <s v="Medium"/>
    <x v="3"/>
    <x v="5"/>
  </r>
  <r>
    <n v="2236"/>
    <s v="CA-2015-145849"/>
    <d v="2015-09-15T00:00:00"/>
    <d v="2015-09-17T00:00:00"/>
    <s v="Second Class"/>
    <s v="CT-11995"/>
    <x v="564"/>
    <s v="Consumer"/>
    <s v="United States"/>
    <s v="Indianapolis"/>
    <s v="Indiana"/>
    <n v="46203"/>
    <x v="2"/>
    <s v="OFF-ST-10000025"/>
    <x v="1"/>
    <x v="4"/>
    <s v="Fellowes Stor/Drawer Steel Plus Storage Drawers"/>
    <n v="190.86"/>
    <n v="2"/>
    <n v="0"/>
    <n v="11.451599999999999"/>
    <n v="5.9999999999999991E-2"/>
    <s v="Medium"/>
    <x v="1"/>
    <x v="3"/>
  </r>
  <r>
    <n v="2237"/>
    <s v="CA-2015-145849"/>
    <d v="2015-09-15T00:00:00"/>
    <d v="2015-09-17T00:00:00"/>
    <s v="Second Class"/>
    <s v="CT-11995"/>
    <x v="564"/>
    <s v="Consumer"/>
    <s v="United States"/>
    <s v="Indianapolis"/>
    <s v="Indiana"/>
    <n v="46203"/>
    <x v="2"/>
    <s v="OFF-AR-10000817"/>
    <x v="1"/>
    <x v="6"/>
    <s v="Manco Dry-Lighter Erasable Highlighter"/>
    <n v="24.32"/>
    <n v="8"/>
    <n v="0"/>
    <n v="8.2688000000000006"/>
    <n v="0.34"/>
    <s v="Small"/>
    <x v="1"/>
    <x v="3"/>
  </r>
  <r>
    <n v="2238"/>
    <s v="CA-2016-122322"/>
    <d v="2016-07-15T00:00:00"/>
    <d v="2016-07-21T00:00:00"/>
    <s v="Standard Class"/>
    <s v="RH-19510"/>
    <x v="563"/>
    <s v="Home Office"/>
    <s v="United States"/>
    <s v="Provo"/>
    <s v="Utah"/>
    <n v="84604"/>
    <x v="1"/>
    <s v="OFF-SU-10000952"/>
    <x v="1"/>
    <x v="14"/>
    <s v="Fiskars Home &amp; Office Scissors"/>
    <n v="44.4"/>
    <n v="5"/>
    <n v="0"/>
    <n v="12.432"/>
    <n v="0.28000000000000003"/>
    <s v="Small"/>
    <x v="0"/>
    <x v="6"/>
  </r>
  <r>
    <n v="2239"/>
    <s v="CA-2017-166849"/>
    <d v="2017-04-20T00:00:00"/>
    <d v="2017-04-26T00:00:00"/>
    <s v="Standard Class"/>
    <s v="SJ-20125"/>
    <x v="319"/>
    <s v="Home Office"/>
    <s v="United States"/>
    <s v="Chicago"/>
    <s v="Illinois"/>
    <n v="60610"/>
    <x v="2"/>
    <s v="FUR-FU-10004597"/>
    <x v="0"/>
    <x v="5"/>
    <s v="Eldon Cleatmat Chair Mats for Medium Pile Carpets"/>
    <n v="44.4"/>
    <n v="2"/>
    <n v="0.6"/>
    <n v="-52.17"/>
    <n v="-1.175"/>
    <s v="Small"/>
    <x v="3"/>
    <x v="4"/>
  </r>
  <r>
    <n v="2240"/>
    <s v="CA-2016-146633"/>
    <d v="2016-11-15T00:00:00"/>
    <d v="2016-11-17T00:00:00"/>
    <s v="Second Class"/>
    <s v="TG-21310"/>
    <x v="592"/>
    <s v="Consumer"/>
    <s v="United States"/>
    <s v="Los Angeles"/>
    <s v="California"/>
    <n v="90049"/>
    <x v="1"/>
    <s v="OFF-BI-10003527"/>
    <x v="1"/>
    <x v="8"/>
    <s v="Fellowes PB500 Electric Punch Plastic Comb Binding Machine with Manual Bind"/>
    <n v="1016.792"/>
    <n v="1"/>
    <n v="0.2"/>
    <n v="381.29700000000003"/>
    <n v="0.375"/>
    <s v="Large"/>
    <x v="0"/>
    <x v="2"/>
  </r>
  <r>
    <n v="2241"/>
    <s v="CA-2016-146633"/>
    <d v="2016-11-15T00:00:00"/>
    <d v="2016-11-17T00:00:00"/>
    <s v="Second Class"/>
    <s v="TG-21310"/>
    <x v="592"/>
    <s v="Consumer"/>
    <s v="United States"/>
    <s v="Los Angeles"/>
    <s v="California"/>
    <n v="90049"/>
    <x v="1"/>
    <s v="OFF-BI-10002982"/>
    <x v="1"/>
    <x v="8"/>
    <s v="Avery Self-Adhesive Photo Pockets for Polaroid Photos"/>
    <n v="38.136000000000003"/>
    <n v="7"/>
    <n v="0.2"/>
    <n v="13.3476"/>
    <n v="0.35"/>
    <s v="Small"/>
    <x v="0"/>
    <x v="2"/>
  </r>
  <r>
    <n v="2242"/>
    <s v="US-2016-126893"/>
    <d v="2016-11-26T00:00:00"/>
    <d v="2016-12-01T00:00:00"/>
    <s v="Standard Class"/>
    <s v="CT-11995"/>
    <x v="564"/>
    <s v="Consumer"/>
    <s v="United States"/>
    <s v="Philadelphia"/>
    <s v="Pennsylvania"/>
    <n v="19134"/>
    <x v="3"/>
    <s v="TEC-PH-10004165"/>
    <x v="2"/>
    <x v="7"/>
    <s v="Mitel MiVoice 5330e IP Phone"/>
    <n v="494.98200000000003"/>
    <n v="3"/>
    <n v="0.4"/>
    <n v="-115.4958"/>
    <n v="-0.23333333333333334"/>
    <s v="Medium"/>
    <x v="0"/>
    <x v="2"/>
  </r>
  <r>
    <n v="2243"/>
    <s v="CA-2017-103380"/>
    <d v="2017-11-21T00:00:00"/>
    <d v="2017-11-25T00:00:00"/>
    <s v="Standard Class"/>
    <s v="BF-11005"/>
    <x v="593"/>
    <s v="Home Office"/>
    <s v="United States"/>
    <s v="Pasadena"/>
    <s v="California"/>
    <n v="91104"/>
    <x v="1"/>
    <s v="OFF-ST-10003442"/>
    <x v="1"/>
    <x v="4"/>
    <s v="Eldon Portable Mobile Manager"/>
    <n v="56.56"/>
    <n v="2"/>
    <n v="0"/>
    <n v="15.2712"/>
    <n v="0.27"/>
    <s v="Small"/>
    <x v="3"/>
    <x v="2"/>
  </r>
  <r>
    <n v="2244"/>
    <s v="CA-2017-103380"/>
    <d v="2017-11-21T00:00:00"/>
    <d v="2017-11-25T00:00:00"/>
    <s v="Standard Class"/>
    <s v="BF-11005"/>
    <x v="593"/>
    <s v="Home Office"/>
    <s v="United States"/>
    <s v="Pasadena"/>
    <s v="California"/>
    <n v="91104"/>
    <x v="1"/>
    <s v="OFF-AR-10003856"/>
    <x v="1"/>
    <x v="6"/>
    <s v="Newell 344"/>
    <n v="5.56"/>
    <n v="2"/>
    <n v="0"/>
    <n v="1.4456"/>
    <n v="0.26"/>
    <s v="Small"/>
    <x v="3"/>
    <x v="2"/>
  </r>
  <r>
    <n v="2245"/>
    <s v="CA-2017-103380"/>
    <d v="2017-11-21T00:00:00"/>
    <d v="2017-11-25T00:00:00"/>
    <s v="Standard Class"/>
    <s v="BF-11005"/>
    <x v="593"/>
    <s v="Home Office"/>
    <s v="United States"/>
    <s v="Pasadena"/>
    <s v="California"/>
    <n v="91104"/>
    <x v="1"/>
    <s v="OFF-FA-10004248"/>
    <x v="1"/>
    <x v="13"/>
    <s v="Advantus T-Pin Paper Clips"/>
    <n v="9.02"/>
    <n v="2"/>
    <n v="0"/>
    <n v="3.5177999999999998"/>
    <n v="0.39"/>
    <s v="Small"/>
    <x v="3"/>
    <x v="2"/>
  </r>
  <r>
    <n v="2246"/>
    <s v="CA-2017-103380"/>
    <d v="2017-11-21T00:00:00"/>
    <d v="2017-11-25T00:00:00"/>
    <s v="Standard Class"/>
    <s v="BF-11005"/>
    <x v="593"/>
    <s v="Home Office"/>
    <s v="United States"/>
    <s v="Pasadena"/>
    <s v="California"/>
    <n v="91104"/>
    <x v="1"/>
    <s v="OFF-AP-10001492"/>
    <x v="1"/>
    <x v="9"/>
    <s v="Acco Six-Outlet Power Strip, 4' Cord Length"/>
    <n v="8.6199999999999992"/>
    <n v="1"/>
    <n v="0"/>
    <n v="2.2412000000000001"/>
    <n v="0.26"/>
    <s v="Small"/>
    <x v="3"/>
    <x v="2"/>
  </r>
  <r>
    <n v="2247"/>
    <s v="CA-2017-103380"/>
    <d v="2017-11-21T00:00:00"/>
    <d v="2017-11-25T00:00:00"/>
    <s v="Standard Class"/>
    <s v="BF-11005"/>
    <x v="593"/>
    <s v="Home Office"/>
    <s v="United States"/>
    <s v="Pasadena"/>
    <s v="California"/>
    <n v="91104"/>
    <x v="1"/>
    <s v="TEC-PH-10004165"/>
    <x v="2"/>
    <x v="7"/>
    <s v="Mitel MiVoice 5330e IP Phone"/>
    <n v="659.976"/>
    <n v="3"/>
    <n v="0.2"/>
    <n v="49.498199999999997"/>
    <n v="7.4999999999999997E-2"/>
    <s v="Large"/>
    <x v="3"/>
    <x v="2"/>
  </r>
  <r>
    <n v="2248"/>
    <s v="CA-2015-116092"/>
    <d v="2015-02-15T00:00:00"/>
    <d v="2015-02-18T00:00:00"/>
    <s v="Second Class"/>
    <s v="JM-16195"/>
    <x v="594"/>
    <s v="Consumer"/>
    <s v="United States"/>
    <s v="Los Angeles"/>
    <s v="California"/>
    <n v="90004"/>
    <x v="1"/>
    <s v="OFF-PA-10004285"/>
    <x v="1"/>
    <x v="10"/>
    <s v="Xerox 1959"/>
    <n v="13.36"/>
    <n v="2"/>
    <n v="0"/>
    <n v="6.4127999999999998"/>
    <n v="0.48"/>
    <s v="Small"/>
    <x v="1"/>
    <x v="11"/>
  </r>
  <r>
    <n v="2249"/>
    <s v="CA-2015-116092"/>
    <d v="2015-02-15T00:00:00"/>
    <d v="2015-02-18T00:00:00"/>
    <s v="Second Class"/>
    <s v="JM-16195"/>
    <x v="594"/>
    <s v="Consumer"/>
    <s v="United States"/>
    <s v="Los Angeles"/>
    <s v="California"/>
    <n v="90004"/>
    <x v="1"/>
    <s v="OFF-BI-10001628"/>
    <x v="1"/>
    <x v="8"/>
    <s v="Acco Data Flex Cable Posts For Top &amp; Bottom Load Binders, 6&quot; Capacity"/>
    <n v="41.72"/>
    <n v="5"/>
    <n v="0.2"/>
    <n v="13.0375"/>
    <n v="0.3125"/>
    <s v="Small"/>
    <x v="1"/>
    <x v="11"/>
  </r>
  <r>
    <n v="2250"/>
    <s v="CA-2015-116092"/>
    <d v="2015-02-15T00:00:00"/>
    <d v="2015-02-18T00:00:00"/>
    <s v="Second Class"/>
    <s v="JM-16195"/>
    <x v="594"/>
    <s v="Consumer"/>
    <s v="United States"/>
    <s v="Los Angeles"/>
    <s v="California"/>
    <n v="90004"/>
    <x v="1"/>
    <s v="OFF-BI-10000546"/>
    <x v="1"/>
    <x v="8"/>
    <s v="Avery Durable Binders"/>
    <n v="11.52"/>
    <n v="5"/>
    <n v="0.2"/>
    <n v="4.1760000000000002"/>
    <n v="0.36250000000000004"/>
    <s v="Small"/>
    <x v="1"/>
    <x v="11"/>
  </r>
  <r>
    <n v="2251"/>
    <s v="CA-2015-116092"/>
    <d v="2015-02-15T00:00:00"/>
    <d v="2015-02-18T00:00:00"/>
    <s v="Second Class"/>
    <s v="JM-16195"/>
    <x v="594"/>
    <s v="Consumer"/>
    <s v="United States"/>
    <s v="Los Angeles"/>
    <s v="California"/>
    <n v="90004"/>
    <x v="1"/>
    <s v="OFF-AP-10001391"/>
    <x v="1"/>
    <x v="9"/>
    <s v="Kensington 6 Outlet MasterPiece HOMEOFFICE Power Control Center"/>
    <n v="541.44000000000005"/>
    <n v="6"/>
    <n v="0"/>
    <n v="157.01759999999999"/>
    <n v="0.28999999999999992"/>
    <s v="Large"/>
    <x v="1"/>
    <x v="11"/>
  </r>
  <r>
    <n v="2252"/>
    <s v="CA-2015-116092"/>
    <d v="2015-02-15T00:00:00"/>
    <d v="2015-02-18T00:00:00"/>
    <s v="Second Class"/>
    <s v="JM-16195"/>
    <x v="594"/>
    <s v="Consumer"/>
    <s v="United States"/>
    <s v="Los Angeles"/>
    <s v="California"/>
    <n v="90004"/>
    <x v="1"/>
    <s v="OFF-PA-10000477"/>
    <x v="1"/>
    <x v="10"/>
    <s v="Xerox 22"/>
    <n v="19.440000000000001"/>
    <n v="3"/>
    <n v="0"/>
    <n v="9.3312000000000008"/>
    <n v="0.48000000000000004"/>
    <s v="Small"/>
    <x v="1"/>
    <x v="11"/>
  </r>
  <r>
    <n v="2253"/>
    <s v="CA-2016-117849"/>
    <d v="2016-04-15T00:00:00"/>
    <d v="2016-04-17T00:00:00"/>
    <s v="Second Class"/>
    <s v="JK-16120"/>
    <x v="451"/>
    <s v="Home Office"/>
    <s v="United States"/>
    <s v="San Diego"/>
    <s v="California"/>
    <n v="92105"/>
    <x v="1"/>
    <s v="OFF-PA-10004327"/>
    <x v="1"/>
    <x v="10"/>
    <s v="Xerox 1911"/>
    <n v="143.69999999999999"/>
    <n v="3"/>
    <n v="0"/>
    <n v="68.975999999999999"/>
    <n v="0.48000000000000004"/>
    <s v="Medium"/>
    <x v="0"/>
    <x v="4"/>
  </r>
  <r>
    <n v="2254"/>
    <s v="CA-2015-169201"/>
    <d v="2015-09-28T00:00:00"/>
    <d v="2015-10-01T00:00:00"/>
    <s v="First Class"/>
    <s v="HG-14965"/>
    <x v="428"/>
    <s v="Corporate"/>
    <s v="United States"/>
    <s v="San Francisco"/>
    <s v="California"/>
    <n v="94110"/>
    <x v="1"/>
    <s v="OFF-AP-10000696"/>
    <x v="1"/>
    <x v="9"/>
    <s v="Holmes Odor Grabber"/>
    <n v="43.26"/>
    <n v="3"/>
    <n v="0"/>
    <n v="14.2758"/>
    <n v="0.33"/>
    <s v="Small"/>
    <x v="1"/>
    <x v="3"/>
  </r>
  <r>
    <n v="2255"/>
    <s v="CA-2015-169201"/>
    <d v="2015-09-28T00:00:00"/>
    <d v="2015-10-01T00:00:00"/>
    <s v="First Class"/>
    <s v="HG-14965"/>
    <x v="428"/>
    <s v="Corporate"/>
    <s v="United States"/>
    <s v="San Francisco"/>
    <s v="California"/>
    <n v="94110"/>
    <x v="1"/>
    <s v="OFF-AP-10002082"/>
    <x v="1"/>
    <x v="9"/>
    <s v="Holmes HEPA Air Purifier"/>
    <n v="43.56"/>
    <n v="2"/>
    <n v="0"/>
    <n v="15.246"/>
    <n v="0.35"/>
    <s v="Small"/>
    <x v="1"/>
    <x v="3"/>
  </r>
  <r>
    <n v="2256"/>
    <s v="CA-2016-164091"/>
    <d v="2016-09-17T00:00:00"/>
    <d v="2016-09-22T00:00:00"/>
    <s v="Standard Class"/>
    <s v="LA-16780"/>
    <x v="156"/>
    <s v="Corporate"/>
    <s v="United States"/>
    <s v="Bangor"/>
    <s v="Maine"/>
    <n v="4401"/>
    <x v="3"/>
    <s v="TEC-PH-10001944"/>
    <x v="2"/>
    <x v="7"/>
    <s v="Wi-Ex zBoost YX540 Cellular Phone Signal Booster"/>
    <n v="437.85"/>
    <n v="3"/>
    <n v="0"/>
    <n v="131.35499999999999"/>
    <n v="0.29999999999999993"/>
    <s v="Medium"/>
    <x v="0"/>
    <x v="3"/>
  </r>
  <r>
    <n v="2257"/>
    <s v="CA-2016-164091"/>
    <d v="2016-09-17T00:00:00"/>
    <d v="2016-09-22T00:00:00"/>
    <s v="Standard Class"/>
    <s v="LA-16780"/>
    <x v="156"/>
    <s v="Corporate"/>
    <s v="United States"/>
    <s v="Bangor"/>
    <s v="Maine"/>
    <n v="4401"/>
    <x v="3"/>
    <s v="FUR-FU-10004952"/>
    <x v="0"/>
    <x v="5"/>
    <s v="C-Line Cubicle Keepers Polyproplyene Holder w/Velcro Back, 8-1/2x11, 25/Bx"/>
    <n v="109.48"/>
    <n v="2"/>
    <n v="0"/>
    <n v="33.938800000000001"/>
    <n v="0.31"/>
    <s v="Medium"/>
    <x v="0"/>
    <x v="3"/>
  </r>
  <r>
    <n v="2258"/>
    <s v="CA-2017-105214"/>
    <d v="2017-06-16T00:00:00"/>
    <d v="2017-06-19T00:00:00"/>
    <s v="First Class"/>
    <s v="TS-21610"/>
    <x v="59"/>
    <s v="Consumer"/>
    <s v="United States"/>
    <s v="San Francisco"/>
    <s v="California"/>
    <n v="94122"/>
    <x v="1"/>
    <s v="FUR-CH-10000015"/>
    <x v="0"/>
    <x v="1"/>
    <s v="Hon Multipurpose Stacking Arm Chairs"/>
    <n v="1212.96"/>
    <n v="7"/>
    <n v="0.2"/>
    <n v="90.971999999999994"/>
    <n v="7.4999999999999997E-2"/>
    <s v="Large"/>
    <x v="3"/>
    <x v="9"/>
  </r>
  <r>
    <n v="2259"/>
    <s v="CA-2017-105214"/>
    <d v="2017-06-16T00:00:00"/>
    <d v="2017-06-19T00:00:00"/>
    <s v="First Class"/>
    <s v="TS-21610"/>
    <x v="59"/>
    <s v="Consumer"/>
    <s v="United States"/>
    <s v="San Francisco"/>
    <s v="California"/>
    <n v="94122"/>
    <x v="1"/>
    <s v="OFF-PA-10001776"/>
    <x v="1"/>
    <x v="10"/>
    <s v="Wirebound Message Books, Four 2 3/4&quot; x 5&quot; Forms per Page, 600 Sets per Book"/>
    <n v="18.54"/>
    <n v="2"/>
    <n v="0"/>
    <n v="8.7138000000000009"/>
    <n v="0.47000000000000008"/>
    <s v="Small"/>
    <x v="3"/>
    <x v="9"/>
  </r>
  <r>
    <n v="2260"/>
    <s v="CA-2015-117611"/>
    <d v="2015-08-11T00:00:00"/>
    <d v="2015-11-10T00:00:00"/>
    <s v="Second Class"/>
    <s v="MZ-17335"/>
    <x v="595"/>
    <s v="Home Office"/>
    <s v="United States"/>
    <s v="San Diego"/>
    <s v="California"/>
    <n v="92024"/>
    <x v="1"/>
    <s v="OFF-FA-10002280"/>
    <x v="1"/>
    <x v="13"/>
    <s v="Advantus Plastic Paper Clips"/>
    <n v="5"/>
    <n v="1"/>
    <n v="0"/>
    <n v="2.4"/>
    <n v="0.48"/>
    <s v="Small"/>
    <x v="1"/>
    <x v="0"/>
  </r>
  <r>
    <n v="2261"/>
    <s v="CA-2015-117611"/>
    <d v="2015-08-11T00:00:00"/>
    <d v="2015-11-10T00:00:00"/>
    <s v="Second Class"/>
    <s v="MZ-17335"/>
    <x v="595"/>
    <s v="Home Office"/>
    <s v="United States"/>
    <s v="San Diego"/>
    <s v="California"/>
    <n v="92024"/>
    <x v="1"/>
    <s v="TEC-AC-10002049"/>
    <x v="2"/>
    <x v="11"/>
    <s v="Logitech G19 Programmable Gaming Keyboard"/>
    <n v="371.97"/>
    <n v="3"/>
    <n v="0"/>
    <n v="66.954599999999999"/>
    <n v="0.18"/>
    <s v="Medium"/>
    <x v="1"/>
    <x v="0"/>
  </r>
  <r>
    <n v="2262"/>
    <s v="US-2015-137960"/>
    <d v="2015-12-18T00:00:00"/>
    <d v="2015-12-18T00:00:00"/>
    <s v="Same Day"/>
    <s v="MW-18220"/>
    <x v="596"/>
    <s v="Consumer"/>
    <s v="United States"/>
    <s v="New York City"/>
    <s v="New York"/>
    <n v="10035"/>
    <x v="3"/>
    <s v="TEC-AC-10002253"/>
    <x v="2"/>
    <x v="11"/>
    <s v="Imation Bio 8GB USB Flash Drive Imation Corp"/>
    <n v="166.24"/>
    <n v="1"/>
    <n v="0"/>
    <n v="24.936"/>
    <n v="0.15"/>
    <s v="Medium"/>
    <x v="1"/>
    <x v="1"/>
  </r>
  <r>
    <n v="2263"/>
    <s v="CA-2017-122994"/>
    <d v="2017-06-02T00:00:00"/>
    <d v="2017-02-09T00:00:00"/>
    <s v="First Class"/>
    <s v="MV-17485"/>
    <x v="597"/>
    <s v="Consumer"/>
    <s v="United States"/>
    <s v="Arlington"/>
    <s v="Virginia"/>
    <n v="22204"/>
    <x v="0"/>
    <s v="FUR-BO-10004015"/>
    <x v="0"/>
    <x v="0"/>
    <s v="Bush Andora Bookcase, Maple/Graphite Gray Finish"/>
    <n v="359.97"/>
    <n v="3"/>
    <n v="0"/>
    <n v="79.193399999999997"/>
    <n v="0.21999999999999997"/>
    <s v="Medium"/>
    <x v="3"/>
    <x v="9"/>
  </r>
  <r>
    <n v="2264"/>
    <s v="CA-2016-131065"/>
    <d v="2016-11-14T00:00:00"/>
    <d v="2016-11-16T00:00:00"/>
    <s v="Second Class"/>
    <s v="AA-10375"/>
    <x v="211"/>
    <s v="Consumer"/>
    <s v="United States"/>
    <s v="Atlanta"/>
    <s v="Georgia"/>
    <n v="30318"/>
    <x v="0"/>
    <s v="TEC-AC-10004145"/>
    <x v="2"/>
    <x v="11"/>
    <s v="Logitech diNovo Edge Keyboard"/>
    <n v="499.98"/>
    <n v="2"/>
    <n v="0"/>
    <n v="114.9954"/>
    <n v="0.23"/>
    <s v="Medium"/>
    <x v="0"/>
    <x v="2"/>
  </r>
  <r>
    <n v="2265"/>
    <s v="CA-2016-131065"/>
    <d v="2016-11-14T00:00:00"/>
    <d v="2016-11-16T00:00:00"/>
    <s v="Second Class"/>
    <s v="AA-10375"/>
    <x v="211"/>
    <s v="Consumer"/>
    <s v="United States"/>
    <s v="Atlanta"/>
    <s v="Georgia"/>
    <n v="30318"/>
    <x v="0"/>
    <s v="OFF-PA-10002479"/>
    <x v="1"/>
    <x v="10"/>
    <s v="Xerox 4200 Series MultiUse Premium Copy Paper (20Lb. and 84 Bright)"/>
    <n v="5.28"/>
    <n v="1"/>
    <n v="0"/>
    <n v="2.3759999999999999"/>
    <n v="0.44999999999999996"/>
    <s v="Small"/>
    <x v="0"/>
    <x v="2"/>
  </r>
  <r>
    <n v="2266"/>
    <s v="CA-2016-131065"/>
    <d v="2016-11-14T00:00:00"/>
    <d v="2016-11-16T00:00:00"/>
    <s v="Second Class"/>
    <s v="AA-10375"/>
    <x v="211"/>
    <s v="Consumer"/>
    <s v="United States"/>
    <s v="Atlanta"/>
    <s v="Georgia"/>
    <n v="30318"/>
    <x v="0"/>
    <s v="OFF-BI-10004970"/>
    <x v="1"/>
    <x v="8"/>
    <s v="ACCOHIDE 3-Ring Binder, Blue, 1&quot;"/>
    <n v="8.26"/>
    <n v="2"/>
    <n v="0"/>
    <n v="3.8822000000000001"/>
    <n v="0.47000000000000003"/>
    <s v="Small"/>
    <x v="0"/>
    <x v="2"/>
  </r>
  <r>
    <n v="2267"/>
    <s v="CA-2017-149146"/>
    <d v="2017-12-10T00:00:00"/>
    <d v="2017-10-12T00:00:00"/>
    <s v="Same Day"/>
    <s v="SM-20320"/>
    <x v="598"/>
    <s v="Home Office"/>
    <s v="United States"/>
    <s v="Monroe"/>
    <s v="North Carolina"/>
    <n v="28110"/>
    <x v="0"/>
    <s v="OFF-PA-10003919"/>
    <x v="1"/>
    <x v="10"/>
    <s v="Xerox 1989"/>
    <n v="7.968"/>
    <n v="2"/>
    <n v="0.2"/>
    <n v="2.6892"/>
    <n v="0.33750000000000002"/>
    <s v="Small"/>
    <x v="3"/>
    <x v="1"/>
  </r>
  <r>
    <n v="2268"/>
    <s v="CA-2017-137470"/>
    <d v="2017-09-17T00:00:00"/>
    <d v="2017-09-17T00:00:00"/>
    <s v="Same Day"/>
    <s v="TP-21415"/>
    <x v="599"/>
    <s v="Consumer"/>
    <s v="United States"/>
    <s v="Seattle"/>
    <s v="Washington"/>
    <n v="98115"/>
    <x v="1"/>
    <s v="OFF-PA-10002001"/>
    <x v="1"/>
    <x v="10"/>
    <s v="Xerox 1984"/>
    <n v="12.96"/>
    <n v="2"/>
    <n v="0"/>
    <n v="6.3503999999999996"/>
    <n v="0.48999999999999994"/>
    <s v="Small"/>
    <x v="3"/>
    <x v="3"/>
  </r>
  <r>
    <n v="2269"/>
    <s v="CA-2017-105480"/>
    <d v="2017-12-20T00:00:00"/>
    <d v="2017-12-26T00:00:00"/>
    <s v="Standard Class"/>
    <s v="DK-13225"/>
    <x v="158"/>
    <s v="Corporate"/>
    <s v="United States"/>
    <s v="Rochester"/>
    <s v="New York"/>
    <n v="14609"/>
    <x v="3"/>
    <s v="OFF-PA-10002787"/>
    <x v="1"/>
    <x v="10"/>
    <s v="Xerox 227"/>
    <n v="6.48"/>
    <n v="1"/>
    <n v="0"/>
    <n v="3.1103999999999998"/>
    <n v="0.47999999999999993"/>
    <s v="Small"/>
    <x v="3"/>
    <x v="1"/>
  </r>
  <r>
    <n v="2270"/>
    <s v="CA-2017-105480"/>
    <d v="2017-12-20T00:00:00"/>
    <d v="2017-12-26T00:00:00"/>
    <s v="Standard Class"/>
    <s v="DK-13225"/>
    <x v="158"/>
    <s v="Corporate"/>
    <s v="United States"/>
    <s v="Rochester"/>
    <s v="New York"/>
    <n v="14609"/>
    <x v="3"/>
    <s v="OFF-BI-10003291"/>
    <x v="1"/>
    <x v="8"/>
    <s v="Wilson Jones Leather-Like Binders with DublLock Round Rings"/>
    <n v="6.984"/>
    <n v="1"/>
    <n v="0.2"/>
    <n v="2.3571"/>
    <n v="0.33750000000000002"/>
    <s v="Small"/>
    <x v="3"/>
    <x v="1"/>
  </r>
  <r>
    <n v="2271"/>
    <s v="CA-2017-164917"/>
    <d v="2017-02-12T00:00:00"/>
    <d v="2017-12-07T00:00:00"/>
    <s v="Standard Class"/>
    <s v="MK-17905"/>
    <x v="149"/>
    <s v="Corporate"/>
    <s v="United States"/>
    <s v="Miami"/>
    <s v="Florida"/>
    <n v="33180"/>
    <x v="0"/>
    <s v="OFF-AR-10004344"/>
    <x v="1"/>
    <x v="6"/>
    <s v="Bulldog Vacuum Base Pencil Sharpener"/>
    <n v="47.96"/>
    <n v="5"/>
    <n v="0.2"/>
    <n v="4.1965000000000003"/>
    <n v="8.7500000000000008E-2"/>
    <s v="Small"/>
    <x v="3"/>
    <x v="11"/>
  </r>
  <r>
    <n v="2272"/>
    <s v="CA-2015-102036"/>
    <d v="2015-09-21T00:00:00"/>
    <d v="2015-09-27T00:00:00"/>
    <s v="Standard Class"/>
    <s v="CS-12130"/>
    <x v="79"/>
    <s v="Consumer"/>
    <s v="United States"/>
    <s v="Seattle"/>
    <s v="Washington"/>
    <n v="98105"/>
    <x v="1"/>
    <s v="OFF-ST-10003123"/>
    <x v="1"/>
    <x v="4"/>
    <s v="Fellowes Bases and Tops For Staxonsteel/High-Stak Systems"/>
    <n v="199.74"/>
    <n v="6"/>
    <n v="0"/>
    <n v="47.937600000000003"/>
    <n v="0.24000000000000002"/>
    <s v="Medium"/>
    <x v="1"/>
    <x v="3"/>
  </r>
  <r>
    <n v="2273"/>
    <s v="CA-2015-142944"/>
    <d v="2015-06-03T00:00:00"/>
    <d v="2015-03-11T00:00:00"/>
    <s v="Standard Class"/>
    <s v="JL-15850"/>
    <x v="139"/>
    <s v="Consumer"/>
    <s v="United States"/>
    <s v="San Francisco"/>
    <s v="California"/>
    <n v="94122"/>
    <x v="1"/>
    <s v="FUR-FU-10000308"/>
    <x v="0"/>
    <x v="5"/>
    <s v="Deflect-o Glass Clear Studded Chair Mats"/>
    <n v="435.26"/>
    <n v="7"/>
    <n v="0"/>
    <n v="95.757199999999997"/>
    <n v="0.22"/>
    <s v="Medium"/>
    <x v="1"/>
    <x v="9"/>
  </r>
  <r>
    <n v="2274"/>
    <s v="CA-2015-142944"/>
    <d v="2015-06-03T00:00:00"/>
    <d v="2015-03-11T00:00:00"/>
    <s v="Standard Class"/>
    <s v="JL-15850"/>
    <x v="139"/>
    <s v="Consumer"/>
    <s v="United States"/>
    <s v="San Francisco"/>
    <s v="California"/>
    <n v="94122"/>
    <x v="1"/>
    <s v="TEC-CO-10003763"/>
    <x v="2"/>
    <x v="16"/>
    <s v="Canon PC1060 Personal Laser Copier"/>
    <n v="1119.9839999999999"/>
    <n v="2"/>
    <n v="0.2"/>
    <n v="377.99459999999999"/>
    <n v="0.33750000000000002"/>
    <s v="Large"/>
    <x v="1"/>
    <x v="9"/>
  </r>
  <r>
    <n v="2275"/>
    <s v="CA-2014-157882"/>
    <d v="2014-03-10T00:00:00"/>
    <d v="2014-10-08T00:00:00"/>
    <s v="Second Class"/>
    <s v="AR-10405"/>
    <x v="153"/>
    <s v="Corporate"/>
    <s v="United States"/>
    <s v="Los Angeles"/>
    <s v="California"/>
    <n v="90036"/>
    <x v="1"/>
    <s v="FUR-TA-10001866"/>
    <x v="0"/>
    <x v="3"/>
    <s v="Bevis Round Conference Room Tables and Bases"/>
    <n v="143.43199999999999"/>
    <n v="1"/>
    <n v="0.2"/>
    <n v="3.5857999999999999"/>
    <n v="2.5000000000000001E-2"/>
    <s v="Medium"/>
    <x v="2"/>
    <x v="10"/>
  </r>
  <r>
    <n v="2276"/>
    <s v="CA-2014-157882"/>
    <d v="2014-03-10T00:00:00"/>
    <d v="2014-10-08T00:00:00"/>
    <s v="Second Class"/>
    <s v="AR-10405"/>
    <x v="153"/>
    <s v="Corporate"/>
    <s v="United States"/>
    <s v="Los Angeles"/>
    <s v="California"/>
    <n v="90036"/>
    <x v="1"/>
    <s v="FUR-CH-10002774"/>
    <x v="0"/>
    <x v="1"/>
    <s v="Global Deluxe Stacking Chair, Gray"/>
    <n v="122.352"/>
    <n v="3"/>
    <n v="0.2"/>
    <n v="13.7646"/>
    <n v="0.11249999999999999"/>
    <s v="Medium"/>
    <x v="2"/>
    <x v="10"/>
  </r>
  <r>
    <n v="2277"/>
    <s v="CA-2014-104283"/>
    <d v="2014-06-27T00:00:00"/>
    <d v="2014-07-01T00:00:00"/>
    <s v="Standard Class"/>
    <s v="LM-17065"/>
    <x v="215"/>
    <s v="Consumer"/>
    <s v="United States"/>
    <s v="Southaven"/>
    <s v="Mississippi"/>
    <n v="38671"/>
    <x v="0"/>
    <s v="OFF-ST-10004337"/>
    <x v="1"/>
    <x v="4"/>
    <s v="SAFCO Commercial Wire Shelving, 72h"/>
    <n v="306.2"/>
    <n v="5"/>
    <n v="0"/>
    <n v="0"/>
    <n v="0"/>
    <s v="Medium"/>
    <x v="2"/>
    <x v="9"/>
  </r>
  <r>
    <n v="2278"/>
    <s v="CA-2014-104283"/>
    <d v="2014-06-27T00:00:00"/>
    <d v="2014-07-01T00:00:00"/>
    <s v="Standard Class"/>
    <s v="LM-17065"/>
    <x v="215"/>
    <s v="Consumer"/>
    <s v="United States"/>
    <s v="Southaven"/>
    <s v="Mississippi"/>
    <n v="38671"/>
    <x v="0"/>
    <s v="FUR-TA-10001039"/>
    <x v="0"/>
    <x v="3"/>
    <s v="KI Adjustable-Height Table"/>
    <n v="85.98"/>
    <n v="1"/>
    <n v="0"/>
    <n v="22.354800000000001"/>
    <n v="0.26"/>
    <s v="Small"/>
    <x v="2"/>
    <x v="9"/>
  </r>
  <r>
    <n v="2279"/>
    <s v="CA-2014-104283"/>
    <d v="2014-06-27T00:00:00"/>
    <d v="2014-07-01T00:00:00"/>
    <s v="Standard Class"/>
    <s v="LM-17065"/>
    <x v="215"/>
    <s v="Consumer"/>
    <s v="United States"/>
    <s v="Southaven"/>
    <s v="Mississippi"/>
    <n v="38671"/>
    <x v="0"/>
    <s v="TEC-AC-10000109"/>
    <x v="2"/>
    <x v="11"/>
    <s v="Sony Micro Vault Click 16 GB USB 2.0 Flash Drive"/>
    <n v="223.96"/>
    <n v="4"/>
    <n v="0"/>
    <n v="53.750399999999999"/>
    <n v="0.24"/>
    <s v="Medium"/>
    <x v="2"/>
    <x v="9"/>
  </r>
  <r>
    <n v="2280"/>
    <s v="CA-2017-142622"/>
    <d v="2017-10-30T00:00:00"/>
    <d v="2017-11-02T00:00:00"/>
    <s v="First Class"/>
    <s v="JK-15625"/>
    <x v="600"/>
    <s v="Consumer"/>
    <s v="United States"/>
    <s v="Seattle"/>
    <s v="Washington"/>
    <n v="98115"/>
    <x v="1"/>
    <s v="FUR-CH-10003833"/>
    <x v="0"/>
    <x v="1"/>
    <s v="Novimex Fabric Task Chair"/>
    <n v="97.567999999999998"/>
    <n v="2"/>
    <n v="0.2"/>
    <n v="-6.0979999999999999"/>
    <n v="-6.25E-2"/>
    <s v="Small"/>
    <x v="3"/>
    <x v="8"/>
  </r>
  <r>
    <n v="2281"/>
    <s v="CA-2017-142622"/>
    <d v="2017-10-30T00:00:00"/>
    <d v="2017-11-02T00:00:00"/>
    <s v="First Class"/>
    <s v="JK-15625"/>
    <x v="600"/>
    <s v="Consumer"/>
    <s v="United States"/>
    <s v="Seattle"/>
    <s v="Washington"/>
    <n v="98115"/>
    <x v="1"/>
    <s v="FUR-CH-10004289"/>
    <x v="0"/>
    <x v="1"/>
    <s v="Global Super Steno Chair"/>
    <n v="614.27200000000005"/>
    <n v="8"/>
    <n v="0.2"/>
    <n v="-23.0352"/>
    <n v="-3.7499999999999999E-2"/>
    <s v="Large"/>
    <x v="3"/>
    <x v="8"/>
  </r>
  <r>
    <n v="2282"/>
    <s v="CA-2017-142622"/>
    <d v="2017-10-30T00:00:00"/>
    <d v="2017-11-02T00:00:00"/>
    <s v="First Class"/>
    <s v="JK-15625"/>
    <x v="600"/>
    <s v="Consumer"/>
    <s v="United States"/>
    <s v="Seattle"/>
    <s v="Washington"/>
    <n v="98115"/>
    <x v="1"/>
    <s v="FUR-BO-10004467"/>
    <x v="0"/>
    <x v="0"/>
    <s v="Bestar Classic Bookcase"/>
    <n v="199.98"/>
    <n v="2"/>
    <n v="0"/>
    <n v="37.996200000000002"/>
    <n v="0.19000000000000003"/>
    <s v="Medium"/>
    <x v="3"/>
    <x v="8"/>
  </r>
  <r>
    <n v="2283"/>
    <s v="CA-2016-132143"/>
    <d v="2016-03-09T00:00:00"/>
    <d v="2016-09-05T00:00:00"/>
    <s v="First Class"/>
    <s v="FM-14215"/>
    <x v="524"/>
    <s v="Corporate"/>
    <s v="United States"/>
    <s v="Middletown"/>
    <s v="Connecticut"/>
    <n v="6457"/>
    <x v="3"/>
    <s v="OFF-PA-10002713"/>
    <x v="1"/>
    <x v="10"/>
    <s v="Adams Phone Message Book, 200 Message Capacity, 8 1/16” x 11”"/>
    <n v="48.16"/>
    <n v="7"/>
    <n v="0"/>
    <n v="22.153600000000001"/>
    <n v="0.46000000000000008"/>
    <s v="Small"/>
    <x v="0"/>
    <x v="10"/>
  </r>
  <r>
    <n v="2284"/>
    <s v="CA-2015-153108"/>
    <d v="2015-05-03T00:00:00"/>
    <d v="2015-03-09T00:00:00"/>
    <s v="Standard Class"/>
    <s v="SF-20200"/>
    <x v="227"/>
    <s v="Consumer"/>
    <s v="United States"/>
    <s v="New Castle"/>
    <s v="Indiana"/>
    <n v="47362"/>
    <x v="2"/>
    <s v="TEC-PH-10001552"/>
    <x v="2"/>
    <x v="7"/>
    <s v="I Need's 3d Hello Kitty Hybrid Silicone Case Cover for HTC One X 4g with 3d Hello Kitty Stylus Pen Green/pink"/>
    <n v="23.92"/>
    <n v="2"/>
    <n v="0"/>
    <n v="6.6976000000000004"/>
    <n v="0.27999999999999997"/>
    <s v="Small"/>
    <x v="1"/>
    <x v="5"/>
  </r>
  <r>
    <n v="2285"/>
    <s v="CA-2015-153108"/>
    <d v="2015-05-03T00:00:00"/>
    <d v="2015-03-09T00:00:00"/>
    <s v="Standard Class"/>
    <s v="SF-20200"/>
    <x v="227"/>
    <s v="Consumer"/>
    <s v="United States"/>
    <s v="New Castle"/>
    <s v="Indiana"/>
    <n v="47362"/>
    <x v="2"/>
    <s v="OFF-AP-10002222"/>
    <x v="1"/>
    <x v="9"/>
    <s v="Staple holder"/>
    <n v="60.69"/>
    <n v="7"/>
    <n v="0"/>
    <n v="16.386299999999999"/>
    <n v="0.26999999999999996"/>
    <s v="Small"/>
    <x v="1"/>
    <x v="5"/>
  </r>
  <r>
    <n v="2286"/>
    <s v="CA-2016-112676"/>
    <d v="2016-05-05T00:00:00"/>
    <d v="2016-05-08T00:00:00"/>
    <s v="First Class"/>
    <s v="PJ-18835"/>
    <x v="601"/>
    <s v="Corporate"/>
    <s v="United States"/>
    <s v="Murfreesboro"/>
    <s v="Tennessee"/>
    <n v="37130"/>
    <x v="0"/>
    <s v="OFF-PA-10003971"/>
    <x v="1"/>
    <x v="10"/>
    <s v="Xerox 1965"/>
    <n v="14.352"/>
    <n v="3"/>
    <n v="0.2"/>
    <n v="5.2026000000000003"/>
    <n v="0.36249999999999999"/>
    <s v="Small"/>
    <x v="0"/>
    <x v="5"/>
  </r>
  <r>
    <n v="2287"/>
    <s v="CA-2017-165687"/>
    <d v="2017-11-17T00:00:00"/>
    <d v="2017-11-23T00:00:00"/>
    <s v="Standard Class"/>
    <s v="CS-12355"/>
    <x v="394"/>
    <s v="Consumer"/>
    <s v="United States"/>
    <s v="Salem"/>
    <s v="Virginia"/>
    <n v="24153"/>
    <x v="0"/>
    <s v="OFF-AP-10004036"/>
    <x v="1"/>
    <x v="9"/>
    <s v="Bionaire 99.97% HEPA Air Cleaner"/>
    <n v="35.04"/>
    <n v="2"/>
    <n v="0"/>
    <n v="12.263999999999999"/>
    <n v="0.35"/>
    <s v="Small"/>
    <x v="3"/>
    <x v="2"/>
  </r>
  <r>
    <n v="2288"/>
    <s v="US-2017-112928"/>
    <d v="2017-01-06T00:00:00"/>
    <d v="2017-06-05T00:00:00"/>
    <s v="Second Class"/>
    <s v="BB-10990"/>
    <x v="121"/>
    <s v="Corporate"/>
    <s v="United States"/>
    <s v="Toledo"/>
    <s v="Ohio"/>
    <n v="43615"/>
    <x v="3"/>
    <s v="OFF-AP-10002287"/>
    <x v="1"/>
    <x v="9"/>
    <s v="Eureka Sanitaire  Multi-Pro Heavy-Duty Upright, Disposable Bags"/>
    <n v="17.48"/>
    <n v="5"/>
    <n v="0.2"/>
    <n v="1.3109999999999999"/>
    <n v="7.4999999999999997E-2"/>
    <s v="Small"/>
    <x v="3"/>
    <x v="7"/>
  </r>
  <r>
    <n v="2289"/>
    <s v="CA-2017-143343"/>
    <d v="2017-10-06T00:00:00"/>
    <d v="2017-06-13T00:00:00"/>
    <s v="First Class"/>
    <s v="BW-11200"/>
    <x v="572"/>
    <s v="Consumer"/>
    <s v="United States"/>
    <s v="Los Angeles"/>
    <s v="California"/>
    <n v="90032"/>
    <x v="1"/>
    <s v="OFF-AR-10002375"/>
    <x v="1"/>
    <x v="6"/>
    <s v="Newell 351"/>
    <n v="16.399999999999999"/>
    <n v="5"/>
    <n v="0"/>
    <n v="4.7560000000000002"/>
    <n v="0.29000000000000004"/>
    <s v="Small"/>
    <x v="3"/>
    <x v="8"/>
  </r>
  <r>
    <n v="2290"/>
    <s v="CA-2017-115154"/>
    <d v="2017-08-01T00:00:00"/>
    <d v="2017-01-11T00:00:00"/>
    <s v="First Class"/>
    <s v="RS-19420"/>
    <x v="602"/>
    <s v="Corporate"/>
    <s v="United States"/>
    <s v="Seattle"/>
    <s v="Washington"/>
    <n v="98115"/>
    <x v="1"/>
    <s v="FUR-TA-10001950"/>
    <x v="0"/>
    <x v="3"/>
    <s v="Balt Solid Wood Round Tables"/>
    <n v="892.98"/>
    <n v="2"/>
    <n v="0"/>
    <n v="80.368200000000002"/>
    <n v="0.09"/>
    <s v="Large"/>
    <x v="3"/>
    <x v="0"/>
  </r>
  <r>
    <n v="2291"/>
    <s v="CA-2015-149342"/>
    <d v="2015-04-20T00:00:00"/>
    <d v="2015-04-25T00:00:00"/>
    <s v="Standard Class"/>
    <s v="TS-21160"/>
    <x v="378"/>
    <s v="Corporate"/>
    <s v="United States"/>
    <s v="Columbus"/>
    <s v="Georgia"/>
    <n v="31907"/>
    <x v="0"/>
    <s v="TEC-PH-10001557"/>
    <x v="2"/>
    <x v="7"/>
    <s v="Pyle PMP37LED"/>
    <n v="287.97000000000003"/>
    <n v="3"/>
    <n v="0"/>
    <n v="77.751900000000006"/>
    <n v="0.27"/>
    <s v="Medium"/>
    <x v="1"/>
    <x v="4"/>
  </r>
  <r>
    <n v="2292"/>
    <s v="CA-2015-149342"/>
    <d v="2015-04-20T00:00:00"/>
    <d v="2015-04-25T00:00:00"/>
    <s v="Standard Class"/>
    <s v="TS-21160"/>
    <x v="378"/>
    <s v="Corporate"/>
    <s v="United States"/>
    <s v="Columbus"/>
    <s v="Georgia"/>
    <n v="31907"/>
    <x v="0"/>
    <s v="FUR-FU-10002937"/>
    <x v="0"/>
    <x v="5"/>
    <s v="GE 48&quot; Fluorescent Tube, Cool White Energy Saver, 34 Watts, 30/Box"/>
    <n v="595.38"/>
    <n v="6"/>
    <n v="0"/>
    <n v="297.69"/>
    <n v="0.5"/>
    <s v="Large"/>
    <x v="1"/>
    <x v="4"/>
  </r>
  <r>
    <n v="2293"/>
    <s v="CA-2015-149342"/>
    <d v="2015-04-20T00:00:00"/>
    <d v="2015-04-25T00:00:00"/>
    <s v="Standard Class"/>
    <s v="TS-21160"/>
    <x v="378"/>
    <s v="Corporate"/>
    <s v="United States"/>
    <s v="Columbus"/>
    <s v="Georgia"/>
    <n v="31907"/>
    <x v="0"/>
    <s v="OFF-PA-10001166"/>
    <x v="1"/>
    <x v="10"/>
    <s v="Xerox 2"/>
    <n v="12.96"/>
    <n v="2"/>
    <n v="0"/>
    <n v="6.2207999999999997"/>
    <n v="0.47999999999999993"/>
    <s v="Small"/>
    <x v="1"/>
    <x v="4"/>
  </r>
  <r>
    <n v="2294"/>
    <s v="CA-2015-130995"/>
    <d v="2015-01-11T00:00:00"/>
    <d v="2015-11-06T00:00:00"/>
    <s v="Standard Class"/>
    <s v="QJ-19255"/>
    <x v="425"/>
    <s v="Corporate"/>
    <s v="United States"/>
    <s v="New York City"/>
    <s v="New York"/>
    <n v="10009"/>
    <x v="3"/>
    <s v="TEC-PH-10000347"/>
    <x v="2"/>
    <x v="7"/>
    <s v="Cush Cases Heavy Duty Rugged Cover Case for Samsung Galaxy S5 - Purple"/>
    <n v="4.95"/>
    <n v="1"/>
    <n v="0"/>
    <n v="1.3365"/>
    <n v="0.27"/>
    <s v="Small"/>
    <x v="1"/>
    <x v="7"/>
  </r>
  <r>
    <n v="2295"/>
    <s v="CA-2017-127929"/>
    <d v="2017-12-23T00:00:00"/>
    <d v="2017-12-27T00:00:00"/>
    <s v="Standard Class"/>
    <s v="FM-14215"/>
    <x v="524"/>
    <s v="Corporate"/>
    <s v="United States"/>
    <s v="Middletown"/>
    <s v="Connecticut"/>
    <n v="6457"/>
    <x v="3"/>
    <s v="FUR-FU-10003708"/>
    <x v="0"/>
    <x v="5"/>
    <s v="Tenex Traditional Chairmats for Medium Pile Carpet, Standard Lip, 36&quot; x 48&quot;"/>
    <n v="181.95"/>
    <n v="3"/>
    <n v="0"/>
    <n v="38.209499999999998"/>
    <n v="0.21"/>
    <s v="Medium"/>
    <x v="3"/>
    <x v="1"/>
  </r>
  <r>
    <n v="2296"/>
    <s v="CA-2015-113145"/>
    <d v="2015-01-11T00:00:00"/>
    <d v="2015-11-05T00:00:00"/>
    <s v="Standard Class"/>
    <s v="VD-21670"/>
    <x v="104"/>
    <s v="Consumer"/>
    <s v="United States"/>
    <s v="New York City"/>
    <s v="New York"/>
    <n v="10011"/>
    <x v="3"/>
    <s v="OFF-PA-10002659"/>
    <x v="1"/>
    <x v="10"/>
    <s v="Avoid Verbal Orders Carbonless Minifold Book"/>
    <n v="13.52"/>
    <n v="4"/>
    <n v="0"/>
    <n v="6.2191999999999998"/>
    <n v="0.46"/>
    <s v="Small"/>
    <x v="1"/>
    <x v="7"/>
  </r>
  <r>
    <n v="2297"/>
    <s v="CA-2015-113145"/>
    <d v="2015-01-11T00:00:00"/>
    <d v="2015-11-05T00:00:00"/>
    <s v="Standard Class"/>
    <s v="VD-21670"/>
    <x v="104"/>
    <s v="Consumer"/>
    <s v="United States"/>
    <s v="New York City"/>
    <s v="New York"/>
    <n v="10011"/>
    <x v="3"/>
    <s v="FUR-FU-10000965"/>
    <x v="0"/>
    <x v="5"/>
    <s v="Howard Miller 11-1/2&quot; Diameter Ridgewood Wall Clock"/>
    <n v="259.7"/>
    <n v="5"/>
    <n v="0"/>
    <n v="106.477"/>
    <n v="0.41000000000000003"/>
    <s v="Medium"/>
    <x v="1"/>
    <x v="7"/>
  </r>
  <r>
    <n v="2298"/>
    <s v="CA-2015-113145"/>
    <d v="2015-01-11T00:00:00"/>
    <d v="2015-11-05T00:00:00"/>
    <s v="Standard Class"/>
    <s v="VD-21670"/>
    <x v="104"/>
    <s v="Consumer"/>
    <s v="United States"/>
    <s v="New York City"/>
    <s v="New York"/>
    <n v="10011"/>
    <x v="3"/>
    <s v="TEC-PH-10001527"/>
    <x v="2"/>
    <x v="7"/>
    <s v="Plantronics MX500i Earset"/>
    <n v="42.95"/>
    <n v="1"/>
    <n v="0"/>
    <n v="1.2885"/>
    <n v="0.03"/>
    <s v="Small"/>
    <x v="1"/>
    <x v="7"/>
  </r>
  <r>
    <n v="2299"/>
    <s v="CA-2015-113145"/>
    <d v="2015-01-11T00:00:00"/>
    <d v="2015-11-05T00:00:00"/>
    <s v="Standard Class"/>
    <s v="VD-21670"/>
    <x v="104"/>
    <s v="Consumer"/>
    <s v="United States"/>
    <s v="New York City"/>
    <s v="New York"/>
    <n v="10011"/>
    <x v="3"/>
    <s v="TEC-AC-10001838"/>
    <x v="2"/>
    <x v="11"/>
    <s v="Razer Tiamat Over Ear 7.1 Surround Sound PC Gaming Headset"/>
    <n v="1399.93"/>
    <n v="7"/>
    <n v="0"/>
    <n v="601.96990000000005"/>
    <n v="0.43"/>
    <s v="Large"/>
    <x v="1"/>
    <x v="7"/>
  </r>
  <r>
    <n v="2300"/>
    <s v="CA-2015-113145"/>
    <d v="2015-01-11T00:00:00"/>
    <d v="2015-11-05T00:00:00"/>
    <s v="Standard Class"/>
    <s v="VD-21670"/>
    <x v="104"/>
    <s v="Consumer"/>
    <s v="United States"/>
    <s v="New York City"/>
    <s v="New York"/>
    <n v="10011"/>
    <x v="3"/>
    <s v="TEC-PH-10002597"/>
    <x v="2"/>
    <x v="7"/>
    <s v="Xblue XB-1670-86 X16 Small Office Telephone - Titanium"/>
    <n v="503.96"/>
    <n v="4"/>
    <n v="0"/>
    <n v="125.99"/>
    <n v="0.25"/>
    <s v="Large"/>
    <x v="1"/>
    <x v="7"/>
  </r>
  <r>
    <n v="2301"/>
    <s v="CA-2014-162362"/>
    <d v="2014-11-14T00:00:00"/>
    <d v="2014-11-18T00:00:00"/>
    <s v="Standard Class"/>
    <s v="JL-15505"/>
    <x v="145"/>
    <s v="Consumer"/>
    <s v="United States"/>
    <s v="Midland"/>
    <s v="Michigan"/>
    <n v="48640"/>
    <x v="2"/>
    <s v="OFF-BI-10000756"/>
    <x v="1"/>
    <x v="8"/>
    <s v="Storex DuraTech Recycled Plastic Frosted Binders"/>
    <n v="12.72"/>
    <n v="3"/>
    <n v="0"/>
    <n v="6.36"/>
    <n v="0.5"/>
    <s v="Small"/>
    <x v="2"/>
    <x v="2"/>
  </r>
  <r>
    <n v="2302"/>
    <s v="CA-2014-162362"/>
    <d v="2014-11-14T00:00:00"/>
    <d v="2014-11-18T00:00:00"/>
    <s v="Standard Class"/>
    <s v="JL-15505"/>
    <x v="145"/>
    <s v="Consumer"/>
    <s v="United States"/>
    <s v="Midland"/>
    <s v="Michigan"/>
    <n v="48640"/>
    <x v="2"/>
    <s v="OFF-BI-10000546"/>
    <x v="1"/>
    <x v="8"/>
    <s v="Avery Durable Binders"/>
    <n v="11.52"/>
    <n v="4"/>
    <n v="0"/>
    <n v="5.6448"/>
    <n v="0.49000000000000005"/>
    <s v="Small"/>
    <x v="2"/>
    <x v="2"/>
  </r>
  <r>
    <n v="2303"/>
    <s v="CA-2016-106558"/>
    <d v="2016-01-17T00:00:00"/>
    <d v="2016-01-21T00:00:00"/>
    <s v="Standard Class"/>
    <s v="DL-13495"/>
    <x v="393"/>
    <s v="Corporate"/>
    <s v="United States"/>
    <s v="Columbus"/>
    <s v="Georgia"/>
    <n v="31907"/>
    <x v="0"/>
    <s v="TEC-AC-10001142"/>
    <x v="2"/>
    <x v="11"/>
    <s v="First Data FD10 PIN Pad"/>
    <n v="316"/>
    <n v="4"/>
    <n v="0"/>
    <n v="31.6"/>
    <n v="0.1"/>
    <s v="Medium"/>
    <x v="0"/>
    <x v="7"/>
  </r>
  <r>
    <n v="2304"/>
    <s v="CA-2017-157931"/>
    <d v="2017-09-17T00:00:00"/>
    <d v="2017-09-22T00:00:00"/>
    <s v="Second Class"/>
    <s v="MO-17800"/>
    <x v="246"/>
    <s v="Home Office"/>
    <s v="United States"/>
    <s v="Roswell"/>
    <s v="Georgia"/>
    <n v="30076"/>
    <x v="0"/>
    <s v="FUR-CH-10000785"/>
    <x v="0"/>
    <x v="1"/>
    <s v="Global Ergonomic Managers Chair"/>
    <n v="723.92"/>
    <n v="4"/>
    <n v="0"/>
    <n v="188.2192"/>
    <n v="0.26"/>
    <s v="Large"/>
    <x v="3"/>
    <x v="3"/>
  </r>
  <r>
    <n v="2305"/>
    <s v="CA-2017-157931"/>
    <d v="2017-09-17T00:00:00"/>
    <d v="2017-09-22T00:00:00"/>
    <s v="Second Class"/>
    <s v="MO-17800"/>
    <x v="246"/>
    <s v="Home Office"/>
    <s v="United States"/>
    <s v="Roswell"/>
    <s v="Georgia"/>
    <n v="30076"/>
    <x v="0"/>
    <s v="OFF-PA-10000474"/>
    <x v="1"/>
    <x v="10"/>
    <s v="Easy-staple paper"/>
    <n v="106.32"/>
    <n v="3"/>
    <n v="0"/>
    <n v="49.970399999999998"/>
    <n v="0.47000000000000003"/>
    <s v="Medium"/>
    <x v="3"/>
    <x v="3"/>
  </r>
  <r>
    <n v="2306"/>
    <s v="CA-2016-115574"/>
    <d v="2016-12-23T00:00:00"/>
    <d v="2016-12-24T00:00:00"/>
    <s v="First Class"/>
    <s v="BP-11185"/>
    <x v="130"/>
    <s v="Corporate"/>
    <s v="United States"/>
    <s v="Chicago"/>
    <s v="Illinois"/>
    <n v="60623"/>
    <x v="2"/>
    <s v="FUR-BO-10003441"/>
    <x v="0"/>
    <x v="0"/>
    <s v="Bush Westfield Collection Bookcases, Fully Assembled"/>
    <n v="141.37200000000001"/>
    <n v="2"/>
    <n v="0.3"/>
    <n v="-14.1372"/>
    <n v="-9.9999999999999992E-2"/>
    <s v="Medium"/>
    <x v="0"/>
    <x v="1"/>
  </r>
  <r>
    <n v="2307"/>
    <s v="CA-2015-160794"/>
    <d v="2015-06-08T00:00:00"/>
    <d v="2015-08-08T00:00:00"/>
    <s v="First Class"/>
    <s v="MS-17980"/>
    <x v="99"/>
    <s v="Corporate"/>
    <s v="United States"/>
    <s v="Houston"/>
    <s v="Texas"/>
    <n v="77041"/>
    <x v="2"/>
    <s v="OFF-PA-10004156"/>
    <x v="1"/>
    <x v="10"/>
    <s v="Xerox 188"/>
    <n v="27.216000000000001"/>
    <n v="3"/>
    <n v="0.2"/>
    <n v="9.8658000000000001"/>
    <n v="0.36249999999999999"/>
    <s v="Small"/>
    <x v="1"/>
    <x v="9"/>
  </r>
  <r>
    <n v="2308"/>
    <s v="CA-2017-116225"/>
    <d v="2017-05-11T00:00:00"/>
    <d v="2017-11-09T00:00:00"/>
    <s v="Standard Class"/>
    <s v="SV-20935"/>
    <x v="603"/>
    <s v="Consumer"/>
    <s v="United States"/>
    <s v="New York City"/>
    <s v="New York"/>
    <n v="10009"/>
    <x v="3"/>
    <s v="TEC-AC-10001432"/>
    <x v="2"/>
    <x v="11"/>
    <s v="Enermax Aurora Lite Keyboard"/>
    <n v="390.75"/>
    <n v="5"/>
    <n v="0"/>
    <n v="171.93"/>
    <n v="0.44"/>
    <s v="Medium"/>
    <x v="3"/>
    <x v="5"/>
  </r>
  <r>
    <n v="2309"/>
    <s v="US-2017-120418"/>
    <d v="2017-11-06T00:00:00"/>
    <d v="2017-06-12T00:00:00"/>
    <s v="First Class"/>
    <s v="BC-11125"/>
    <x v="604"/>
    <s v="Home Office"/>
    <s v="United States"/>
    <s v="Peoria"/>
    <s v="Arizona"/>
    <n v="85345"/>
    <x v="1"/>
    <s v="FUR-CH-10001394"/>
    <x v="0"/>
    <x v="1"/>
    <s v="Global Leather Executive Chair"/>
    <n v="280.79199999999997"/>
    <n v="1"/>
    <n v="0.2"/>
    <n v="35.098999999999997"/>
    <n v="0.125"/>
    <s v="Medium"/>
    <x v="3"/>
    <x v="2"/>
  </r>
  <r>
    <n v="2310"/>
    <s v="US-2017-120418"/>
    <d v="2017-11-06T00:00:00"/>
    <d v="2017-06-12T00:00:00"/>
    <s v="First Class"/>
    <s v="BC-11125"/>
    <x v="604"/>
    <s v="Home Office"/>
    <s v="United States"/>
    <s v="Peoria"/>
    <s v="Arizona"/>
    <n v="85345"/>
    <x v="1"/>
    <s v="OFF-ST-10002370"/>
    <x v="1"/>
    <x v="4"/>
    <s v="Sortfiler Multipurpose Personal File Organizer, Black"/>
    <n v="68.447999999999993"/>
    <n v="4"/>
    <n v="0.2"/>
    <n v="7.7004000000000001"/>
    <n v="0.11250000000000002"/>
    <s v="Small"/>
    <x v="3"/>
    <x v="2"/>
  </r>
  <r>
    <n v="2311"/>
    <s v="US-2017-120418"/>
    <d v="2017-11-06T00:00:00"/>
    <d v="2017-06-12T00:00:00"/>
    <s v="First Class"/>
    <s v="BC-11125"/>
    <x v="604"/>
    <s v="Home Office"/>
    <s v="United States"/>
    <s v="Peoria"/>
    <s v="Arizona"/>
    <n v="85345"/>
    <x v="1"/>
    <s v="OFF-AR-10002956"/>
    <x v="1"/>
    <x v="6"/>
    <s v="Boston 16801 Nautilus Battery Pencil Sharpener"/>
    <n v="88.04"/>
    <n v="5"/>
    <n v="0.2"/>
    <n v="6.6029999999999998"/>
    <n v="7.4999999999999997E-2"/>
    <s v="Small"/>
    <x v="3"/>
    <x v="2"/>
  </r>
  <r>
    <n v="2312"/>
    <s v="US-2017-120418"/>
    <d v="2017-11-06T00:00:00"/>
    <d v="2017-06-12T00:00:00"/>
    <s v="First Class"/>
    <s v="BC-11125"/>
    <x v="604"/>
    <s v="Home Office"/>
    <s v="United States"/>
    <s v="Peoria"/>
    <s v="Arizona"/>
    <n v="85345"/>
    <x v="1"/>
    <s v="OFF-AR-10001955"/>
    <x v="1"/>
    <x v="6"/>
    <s v="Newell 319"/>
    <n v="15.872"/>
    <n v="1"/>
    <n v="0.2"/>
    <n v="1.984"/>
    <n v="0.125"/>
    <s v="Small"/>
    <x v="3"/>
    <x v="2"/>
  </r>
  <r>
    <n v="2313"/>
    <s v="US-2017-120418"/>
    <d v="2017-11-06T00:00:00"/>
    <d v="2017-06-12T00:00:00"/>
    <s v="First Class"/>
    <s v="BC-11125"/>
    <x v="604"/>
    <s v="Home Office"/>
    <s v="United States"/>
    <s v="Peoria"/>
    <s v="Arizona"/>
    <n v="85345"/>
    <x v="1"/>
    <s v="OFF-ST-10001809"/>
    <x v="1"/>
    <x v="4"/>
    <s v="Fellowes Officeware Wire Shelving"/>
    <n v="215.59200000000001"/>
    <n v="3"/>
    <n v="0.2"/>
    <n v="-48.508200000000002"/>
    <n v="-0.22500000000000001"/>
    <s v="Medium"/>
    <x v="3"/>
    <x v="2"/>
  </r>
  <r>
    <n v="2314"/>
    <s v="CA-2017-122035"/>
    <d v="2017-07-20T00:00:00"/>
    <d v="2017-07-25T00:00:00"/>
    <s v="Standard Class"/>
    <s v="EM-13825"/>
    <x v="605"/>
    <s v="Corporate"/>
    <s v="United States"/>
    <s v="Sioux Falls"/>
    <s v="South Dakota"/>
    <n v="57103"/>
    <x v="2"/>
    <s v="OFF-LA-10004093"/>
    <x v="1"/>
    <x v="2"/>
    <s v="Avery 486"/>
    <n v="14.62"/>
    <n v="2"/>
    <n v="0"/>
    <n v="6.8714000000000004"/>
    <n v="0.47000000000000003"/>
    <s v="Small"/>
    <x v="3"/>
    <x v="6"/>
  </r>
  <r>
    <n v="2315"/>
    <s v="CA-2017-122035"/>
    <d v="2017-07-20T00:00:00"/>
    <d v="2017-07-25T00:00:00"/>
    <s v="Standard Class"/>
    <s v="EM-13825"/>
    <x v="605"/>
    <s v="Corporate"/>
    <s v="United States"/>
    <s v="Sioux Falls"/>
    <s v="South Dakota"/>
    <n v="57103"/>
    <x v="2"/>
    <s v="OFF-AP-10002118"/>
    <x v="1"/>
    <x v="9"/>
    <s v="1.7 Cubic Foot Compact &quot;Cube&quot; Office Refrigerators"/>
    <n v="416.32"/>
    <n v="2"/>
    <n v="0"/>
    <n v="112.4064"/>
    <n v="0.27"/>
    <s v="Medium"/>
    <x v="3"/>
    <x v="6"/>
  </r>
  <r>
    <n v="2316"/>
    <s v="CA-2017-122035"/>
    <d v="2017-07-20T00:00:00"/>
    <d v="2017-07-25T00:00:00"/>
    <s v="Standard Class"/>
    <s v="EM-13825"/>
    <x v="605"/>
    <s v="Corporate"/>
    <s v="United States"/>
    <s v="Sioux Falls"/>
    <s v="South Dakota"/>
    <n v="57103"/>
    <x v="2"/>
    <s v="OFF-BI-10000404"/>
    <x v="1"/>
    <x v="8"/>
    <s v="Avery Printable Repositionable Plastic Tabs"/>
    <n v="43"/>
    <n v="5"/>
    <n v="0"/>
    <n v="20.21"/>
    <n v="0.47000000000000003"/>
    <s v="Small"/>
    <x v="3"/>
    <x v="6"/>
  </r>
  <r>
    <n v="2317"/>
    <s v="CA-2017-122035"/>
    <d v="2017-07-20T00:00:00"/>
    <d v="2017-07-25T00:00:00"/>
    <s v="Standard Class"/>
    <s v="EM-13825"/>
    <x v="605"/>
    <s v="Corporate"/>
    <s v="United States"/>
    <s v="Sioux Falls"/>
    <s v="South Dakota"/>
    <n v="57103"/>
    <x v="2"/>
    <s v="FUR-CH-10003833"/>
    <x v="0"/>
    <x v="1"/>
    <s v="Novimex Fabric Task Chair"/>
    <n v="182.94"/>
    <n v="3"/>
    <n v="0"/>
    <n v="27.440999999999999"/>
    <n v="0.15"/>
    <s v="Medium"/>
    <x v="3"/>
    <x v="6"/>
  </r>
  <r>
    <n v="2318"/>
    <s v="CA-2017-122035"/>
    <d v="2017-07-20T00:00:00"/>
    <d v="2017-07-25T00:00:00"/>
    <s v="Standard Class"/>
    <s v="EM-13825"/>
    <x v="605"/>
    <s v="Corporate"/>
    <s v="United States"/>
    <s v="Sioux Falls"/>
    <s v="South Dakota"/>
    <n v="57103"/>
    <x v="2"/>
    <s v="OFF-BI-10002072"/>
    <x v="1"/>
    <x v="8"/>
    <s v="Cardinal Slant-D Ring Binders"/>
    <n v="60.83"/>
    <n v="7"/>
    <n v="0"/>
    <n v="30.414999999999999"/>
    <n v="0.5"/>
    <s v="Small"/>
    <x v="3"/>
    <x v="6"/>
  </r>
  <r>
    <n v="2319"/>
    <s v="CA-2017-122035"/>
    <d v="2017-07-20T00:00:00"/>
    <d v="2017-07-25T00:00:00"/>
    <s v="Standard Class"/>
    <s v="EM-13825"/>
    <x v="605"/>
    <s v="Corporate"/>
    <s v="United States"/>
    <s v="Sioux Falls"/>
    <s v="South Dakota"/>
    <n v="57103"/>
    <x v="2"/>
    <s v="TEC-AC-10003095"/>
    <x v="2"/>
    <x v="11"/>
    <s v="Logitech G35 7.1-Channel Surround Sound Headset"/>
    <n v="389.97"/>
    <n v="3"/>
    <n v="0"/>
    <n v="132.5898"/>
    <n v="0.33999999999999997"/>
    <s v="Medium"/>
    <x v="3"/>
    <x v="6"/>
  </r>
  <r>
    <n v="2320"/>
    <s v="CA-2015-117828"/>
    <d v="2015-12-23T00:00:00"/>
    <d v="2015-12-26T00:00:00"/>
    <s v="First Class"/>
    <s v="BD-11500"/>
    <x v="214"/>
    <s v="Consumer"/>
    <s v="United States"/>
    <s v="Richmond"/>
    <s v="Virginia"/>
    <n v="23223"/>
    <x v="0"/>
    <s v="OFF-AP-10001563"/>
    <x v="1"/>
    <x v="9"/>
    <s v="Belkin Premiere Surge Master II 8-outlet surge protector"/>
    <n v="194.32"/>
    <n v="4"/>
    <n v="0"/>
    <n v="56.352800000000002"/>
    <n v="0.29000000000000004"/>
    <s v="Medium"/>
    <x v="1"/>
    <x v="1"/>
  </r>
  <r>
    <n v="2321"/>
    <s v="CA-2017-165491"/>
    <d v="2017-03-20T00:00:00"/>
    <d v="2017-03-24T00:00:00"/>
    <s v="Standard Class"/>
    <s v="HW-14935"/>
    <x v="304"/>
    <s v="Corporate"/>
    <s v="United States"/>
    <s v="Seattle"/>
    <s v="Washington"/>
    <n v="98115"/>
    <x v="1"/>
    <s v="TEC-AC-10000358"/>
    <x v="2"/>
    <x v="11"/>
    <s v="Imation Secure Drive + Hardware Encrypted USB flash drive - 16 GB"/>
    <n v="265.93"/>
    <n v="7"/>
    <n v="0"/>
    <n v="63.8232"/>
    <n v="0.24"/>
    <s v="Medium"/>
    <x v="3"/>
    <x v="10"/>
  </r>
  <r>
    <n v="2322"/>
    <s v="CA-2015-109470"/>
    <d v="2015-12-31T00:00:00"/>
    <d v="2016-01-03T00:00:00"/>
    <s v="Second Class"/>
    <s v="KC-16255"/>
    <x v="346"/>
    <s v="Corporate"/>
    <s v="United States"/>
    <s v="Henderson"/>
    <s v="Kentucky"/>
    <n v="42420"/>
    <x v="0"/>
    <s v="OFF-BI-10004492"/>
    <x v="1"/>
    <x v="8"/>
    <s v="Tuf-Vin Binders"/>
    <n v="94.74"/>
    <n v="3"/>
    <n v="0"/>
    <n v="44.527799999999999"/>
    <n v="0.47000000000000003"/>
    <s v="Small"/>
    <x v="1"/>
    <x v="1"/>
  </r>
  <r>
    <n v="2323"/>
    <s v="CA-2015-109470"/>
    <d v="2015-12-31T00:00:00"/>
    <d v="2016-01-03T00:00:00"/>
    <s v="Second Class"/>
    <s v="KC-16255"/>
    <x v="346"/>
    <s v="Corporate"/>
    <s v="United States"/>
    <s v="Henderson"/>
    <s v="Kentucky"/>
    <n v="42420"/>
    <x v="0"/>
    <s v="OFF-BI-10001072"/>
    <x v="1"/>
    <x v="8"/>
    <s v="GBC Clear Cover, 8-1/2 x 11, unpunched, 25 covers per pack"/>
    <n v="60.64"/>
    <n v="4"/>
    <n v="0"/>
    <n v="27.894400000000001"/>
    <n v="0.46"/>
    <s v="Small"/>
    <x v="1"/>
    <x v="1"/>
  </r>
  <r>
    <n v="2324"/>
    <s v="CA-2015-109470"/>
    <d v="2015-12-31T00:00:00"/>
    <d v="2016-01-03T00:00:00"/>
    <s v="Second Class"/>
    <s v="KC-16255"/>
    <x v="346"/>
    <s v="Corporate"/>
    <s v="United States"/>
    <s v="Henderson"/>
    <s v="Kentucky"/>
    <n v="42420"/>
    <x v="0"/>
    <s v="OFF-BI-10003707"/>
    <x v="1"/>
    <x v="8"/>
    <s v="Aluminum Screw Posts"/>
    <n v="76.3"/>
    <n v="5"/>
    <n v="0"/>
    <n v="38.15"/>
    <n v="0.5"/>
    <s v="Small"/>
    <x v="1"/>
    <x v="1"/>
  </r>
  <r>
    <n v="2325"/>
    <s v="CA-2015-109470"/>
    <d v="2015-12-31T00:00:00"/>
    <d v="2016-01-03T00:00:00"/>
    <s v="Second Class"/>
    <s v="KC-16255"/>
    <x v="346"/>
    <s v="Corporate"/>
    <s v="United States"/>
    <s v="Henderson"/>
    <s v="Kentucky"/>
    <n v="42420"/>
    <x v="0"/>
    <s v="OFF-BI-10000977"/>
    <x v="1"/>
    <x v="8"/>
    <s v="Ibico Plastic Spiral Binding Combs"/>
    <n v="364.8"/>
    <n v="12"/>
    <n v="0"/>
    <n v="167.80799999999999"/>
    <n v="0.45999999999999996"/>
    <s v="Medium"/>
    <x v="1"/>
    <x v="1"/>
  </r>
  <r>
    <n v="2326"/>
    <s v="CA-2015-105102"/>
    <d v="2015-09-15T00:00:00"/>
    <d v="2015-09-19T00:00:00"/>
    <s v="Second Class"/>
    <s v="BM-11575"/>
    <x v="606"/>
    <s v="Corporate"/>
    <s v="United States"/>
    <s v="New York City"/>
    <s v="New York"/>
    <n v="10035"/>
    <x v="3"/>
    <s v="OFF-BI-10002082"/>
    <x v="1"/>
    <x v="8"/>
    <s v="GBC Twin Loop Wire Binding Elements"/>
    <n v="79.872"/>
    <n v="3"/>
    <n v="0.2"/>
    <n v="29.952000000000002"/>
    <n v="0.375"/>
    <s v="Small"/>
    <x v="1"/>
    <x v="3"/>
  </r>
  <r>
    <n v="2327"/>
    <s v="CA-2015-105102"/>
    <d v="2015-09-15T00:00:00"/>
    <d v="2015-09-19T00:00:00"/>
    <s v="Second Class"/>
    <s v="BM-11575"/>
    <x v="606"/>
    <s v="Corporate"/>
    <s v="United States"/>
    <s v="New York City"/>
    <s v="New York"/>
    <n v="10035"/>
    <x v="3"/>
    <s v="FUR-BO-10004709"/>
    <x v="0"/>
    <x v="0"/>
    <s v="Bush Westfield Collection Bookcases, Medium Cherry Finish"/>
    <n v="46.384"/>
    <n v="1"/>
    <n v="0.2"/>
    <n v="1.1596"/>
    <n v="2.4999999999999998E-2"/>
    <s v="Small"/>
    <x v="1"/>
    <x v="3"/>
  </r>
  <r>
    <n v="2328"/>
    <s v="CA-2015-105102"/>
    <d v="2015-09-15T00:00:00"/>
    <d v="2015-09-19T00:00:00"/>
    <s v="Second Class"/>
    <s v="BM-11575"/>
    <x v="606"/>
    <s v="Corporate"/>
    <s v="United States"/>
    <s v="New York City"/>
    <s v="New York"/>
    <n v="10035"/>
    <x v="3"/>
    <s v="OFF-PA-10002365"/>
    <x v="1"/>
    <x v="10"/>
    <s v="Xerox 1967"/>
    <n v="12.96"/>
    <n v="2"/>
    <n v="0"/>
    <n v="6.2207999999999997"/>
    <n v="0.47999999999999993"/>
    <s v="Small"/>
    <x v="1"/>
    <x v="3"/>
  </r>
  <r>
    <n v="2329"/>
    <s v="CA-2017-138422"/>
    <d v="2017-09-23T00:00:00"/>
    <d v="2017-09-26T00:00:00"/>
    <s v="First Class"/>
    <s v="KN-16705"/>
    <x v="607"/>
    <s v="Home Office"/>
    <s v="United States"/>
    <s v="Fort Collins"/>
    <s v="Colorado"/>
    <n v="80525"/>
    <x v="1"/>
    <s v="OFF-EN-10004147"/>
    <x v="1"/>
    <x v="12"/>
    <s v="Wausau Papers Astrobrights Colored Envelopes"/>
    <n v="14.352"/>
    <n v="3"/>
    <n v="0.2"/>
    <n v="5.2026000000000003"/>
    <n v="0.36249999999999999"/>
    <s v="Small"/>
    <x v="3"/>
    <x v="3"/>
  </r>
  <r>
    <n v="2330"/>
    <s v="US-2015-147739"/>
    <d v="2015-12-25T00:00:00"/>
    <d v="2015-12-29T00:00:00"/>
    <s v="Standard Class"/>
    <s v="JD-16150"/>
    <x v="251"/>
    <s v="Corporate"/>
    <s v="United States"/>
    <s v="Philadelphia"/>
    <s v="Pennsylvania"/>
    <n v="19140"/>
    <x v="3"/>
    <s v="FUR-FU-10001468"/>
    <x v="0"/>
    <x v="5"/>
    <s v="Tenex Antistatic Computer Chair Mats"/>
    <n v="547.13599999999997"/>
    <n v="4"/>
    <n v="0.2"/>
    <n v="-68.391999999999996"/>
    <n v="-0.125"/>
    <s v="Large"/>
    <x v="1"/>
    <x v="1"/>
  </r>
  <r>
    <n v="2331"/>
    <s v="CA-2016-155187"/>
    <d v="2016-09-24T00:00:00"/>
    <d v="2016-09-26T00:00:00"/>
    <s v="Second Class"/>
    <s v="LA-16780"/>
    <x v="156"/>
    <s v="Corporate"/>
    <s v="United States"/>
    <s v="Los Angeles"/>
    <s v="California"/>
    <n v="90004"/>
    <x v="1"/>
    <s v="OFF-ST-10000642"/>
    <x v="1"/>
    <x v="4"/>
    <s v="Tennsco Lockers, Gray"/>
    <n v="41.96"/>
    <n v="2"/>
    <n v="0"/>
    <n v="2.9371999999999998"/>
    <n v="6.9999999999999993E-2"/>
    <s v="Small"/>
    <x v="0"/>
    <x v="3"/>
  </r>
  <r>
    <n v="2332"/>
    <s v="CA-2016-155187"/>
    <d v="2016-09-24T00:00:00"/>
    <d v="2016-09-26T00:00:00"/>
    <s v="Second Class"/>
    <s v="LA-16780"/>
    <x v="156"/>
    <s v="Corporate"/>
    <s v="United States"/>
    <s v="Los Angeles"/>
    <s v="California"/>
    <n v="90004"/>
    <x v="1"/>
    <s v="OFF-PA-10000380"/>
    <x v="1"/>
    <x v="10"/>
    <s v="REDIFORM Incoming/Outgoing Call Register, 11&quot; X 8 1/2&quot;, 100 Messages"/>
    <n v="41.7"/>
    <n v="5"/>
    <n v="0"/>
    <n v="20.85"/>
    <n v="0.5"/>
    <s v="Small"/>
    <x v="0"/>
    <x v="3"/>
  </r>
  <r>
    <n v="2333"/>
    <s v="CA-2017-169285"/>
    <d v="2017-03-21T00:00:00"/>
    <d v="2017-03-25T00:00:00"/>
    <s v="Standard Class"/>
    <s v="RW-19690"/>
    <x v="355"/>
    <s v="Consumer"/>
    <s v="United States"/>
    <s v="Lafayette"/>
    <s v="Indiana"/>
    <n v="47905"/>
    <x v="2"/>
    <s v="OFF-PA-10004071"/>
    <x v="1"/>
    <x v="10"/>
    <s v="Eaton Premium Continuous-Feed Paper, 25% Cotton, Letter Size, White, 1000 Shts/Box"/>
    <n v="277.39999999999998"/>
    <n v="5"/>
    <n v="0"/>
    <n v="133.15199999999999"/>
    <n v="0.48"/>
    <s v="Medium"/>
    <x v="3"/>
    <x v="10"/>
  </r>
  <r>
    <n v="2334"/>
    <s v="CA-2017-169285"/>
    <d v="2017-03-21T00:00:00"/>
    <d v="2017-03-25T00:00:00"/>
    <s v="Standard Class"/>
    <s v="RW-19690"/>
    <x v="355"/>
    <s v="Consumer"/>
    <s v="United States"/>
    <s v="Lafayette"/>
    <s v="Indiana"/>
    <n v="47905"/>
    <x v="2"/>
    <s v="OFF-PA-10004971"/>
    <x v="1"/>
    <x v="10"/>
    <s v="Xerox 196"/>
    <n v="5.78"/>
    <n v="1"/>
    <n v="0"/>
    <n v="2.8321999999999998"/>
    <n v="0.48999999999999994"/>
    <s v="Small"/>
    <x v="3"/>
    <x v="10"/>
  </r>
  <r>
    <n v="2335"/>
    <s v="CA-2014-140886"/>
    <d v="2014-09-30T00:00:00"/>
    <d v="2014-10-04T00:00:00"/>
    <s v="Standard Class"/>
    <s v="KW-16570"/>
    <x v="608"/>
    <s v="Consumer"/>
    <s v="United States"/>
    <s v="Clarksville"/>
    <s v="Tennessee"/>
    <n v="37042"/>
    <x v="0"/>
    <s v="OFF-AP-10000696"/>
    <x v="1"/>
    <x v="9"/>
    <s v="Holmes Odor Grabber"/>
    <n v="69.215999999999994"/>
    <n v="6"/>
    <n v="0.2"/>
    <n v="11.2476"/>
    <n v="0.16250000000000001"/>
    <s v="Small"/>
    <x v="2"/>
    <x v="3"/>
  </r>
  <r>
    <n v="2336"/>
    <s v="CA-2017-152695"/>
    <d v="2017-10-12T00:00:00"/>
    <d v="2017-12-10T00:00:00"/>
    <s v="Same Day"/>
    <s v="CC-12220"/>
    <x v="417"/>
    <s v="Consumer"/>
    <s v="United States"/>
    <s v="Fairfield"/>
    <s v="Connecticut"/>
    <n v="6824"/>
    <x v="3"/>
    <s v="OFF-EN-10004030"/>
    <x v="1"/>
    <x v="12"/>
    <s v="Convenience Packs of Business Envelopes"/>
    <n v="10.86"/>
    <n v="3"/>
    <n v="0"/>
    <n v="5.1041999999999996"/>
    <n v="0.47"/>
    <s v="Small"/>
    <x v="3"/>
    <x v="8"/>
  </r>
  <r>
    <n v="2337"/>
    <s v="CA-2017-152695"/>
    <d v="2017-10-12T00:00:00"/>
    <d v="2017-12-10T00:00:00"/>
    <s v="Same Day"/>
    <s v="CC-12220"/>
    <x v="417"/>
    <s v="Consumer"/>
    <s v="United States"/>
    <s v="Fairfield"/>
    <s v="Connecticut"/>
    <n v="6824"/>
    <x v="3"/>
    <s v="OFF-AP-10000026"/>
    <x v="1"/>
    <x v="9"/>
    <s v="Tripp Lite Isotel 6 Outlet Surge Protector with Fax/Modem Protection"/>
    <n v="426.79"/>
    <n v="7"/>
    <n v="0"/>
    <n v="123.76909999999999"/>
    <n v="0.28999999999999998"/>
    <s v="Medium"/>
    <x v="3"/>
    <x v="8"/>
  </r>
  <r>
    <n v="2338"/>
    <s v="CA-2014-110639"/>
    <d v="2014-08-23T00:00:00"/>
    <d v="2014-08-23T00:00:00"/>
    <s v="Same Day"/>
    <s v="RH-19495"/>
    <x v="302"/>
    <s v="Consumer"/>
    <s v="United States"/>
    <s v="New York City"/>
    <s v="New York"/>
    <n v="10009"/>
    <x v="3"/>
    <s v="OFF-PA-10003936"/>
    <x v="1"/>
    <x v="10"/>
    <s v="Xerox 1994"/>
    <n v="25.92"/>
    <n v="4"/>
    <n v="0"/>
    <n v="12.441599999999999"/>
    <n v="0.47999999999999993"/>
    <s v="Small"/>
    <x v="2"/>
    <x v="0"/>
  </r>
  <r>
    <n v="2339"/>
    <s v="CA-2014-110639"/>
    <d v="2014-08-23T00:00:00"/>
    <d v="2014-08-23T00:00:00"/>
    <s v="Same Day"/>
    <s v="RH-19495"/>
    <x v="302"/>
    <s v="Consumer"/>
    <s v="United States"/>
    <s v="New York City"/>
    <s v="New York"/>
    <n v="10009"/>
    <x v="3"/>
    <s v="OFF-PA-10004530"/>
    <x v="1"/>
    <x v="10"/>
    <s v="Personal Creations Ink Jet Cards and Labels"/>
    <n v="45.92"/>
    <n v="4"/>
    <n v="0"/>
    <n v="22.500800000000002"/>
    <n v="0.49"/>
    <s v="Small"/>
    <x v="2"/>
    <x v="0"/>
  </r>
  <r>
    <n v="2340"/>
    <s v="CA-2014-121727"/>
    <d v="2014-08-19T00:00:00"/>
    <d v="2014-08-24T00:00:00"/>
    <s v="Standard Class"/>
    <s v="JK-15625"/>
    <x v="600"/>
    <s v="Consumer"/>
    <s v="United States"/>
    <s v="Columbus"/>
    <s v="Ohio"/>
    <n v="43229"/>
    <x v="3"/>
    <s v="OFF-AR-10004930"/>
    <x v="1"/>
    <x v="6"/>
    <s v="Turquoise Lead Holder with Pocket Clip"/>
    <n v="10.72"/>
    <n v="2"/>
    <n v="0.2"/>
    <n v="1.742"/>
    <n v="0.16249999999999998"/>
    <s v="Small"/>
    <x v="2"/>
    <x v="0"/>
  </r>
  <r>
    <n v="2341"/>
    <s v="CA-2016-137736"/>
    <d v="2016-10-11T00:00:00"/>
    <d v="2016-11-15T00:00:00"/>
    <s v="Standard Class"/>
    <s v="DC-13285"/>
    <x v="290"/>
    <s v="Consumer"/>
    <s v="United States"/>
    <s v="Warner Robins"/>
    <s v="Georgia"/>
    <n v="31088"/>
    <x v="0"/>
    <s v="OFF-AR-10004999"/>
    <x v="1"/>
    <x v="6"/>
    <s v="Newell 315"/>
    <n v="41.86"/>
    <n v="7"/>
    <n v="0"/>
    <n v="10.465"/>
    <n v="0.25"/>
    <s v="Small"/>
    <x v="0"/>
    <x v="8"/>
  </r>
  <r>
    <n v="2342"/>
    <s v="US-2014-143231"/>
    <d v="2014-12-31T00:00:00"/>
    <d v="2015-01-03T00:00:00"/>
    <s v="First Class"/>
    <s v="GM-14455"/>
    <x v="39"/>
    <s v="Home Office"/>
    <s v="United States"/>
    <s v="Franklin"/>
    <s v="Massachusetts"/>
    <n v="2038"/>
    <x v="3"/>
    <s v="FUR-FU-10002501"/>
    <x v="0"/>
    <x v="5"/>
    <s v="Nu-Dell Executive Frame"/>
    <n v="63.2"/>
    <n v="5"/>
    <n v="0"/>
    <n v="23.384"/>
    <n v="0.37"/>
    <s v="Small"/>
    <x v="2"/>
    <x v="1"/>
  </r>
  <r>
    <n v="2343"/>
    <s v="US-2014-143231"/>
    <d v="2014-12-31T00:00:00"/>
    <d v="2015-01-03T00:00:00"/>
    <s v="First Class"/>
    <s v="GM-14455"/>
    <x v="39"/>
    <s v="Home Office"/>
    <s v="United States"/>
    <s v="Franklin"/>
    <s v="Massachusetts"/>
    <n v="2038"/>
    <x v="3"/>
    <s v="TEC-AC-10000358"/>
    <x v="2"/>
    <x v="11"/>
    <s v="Imation Secure Drive + Hardware Encrypted USB flash drive - 16 GB"/>
    <n v="113.97"/>
    <n v="3"/>
    <n v="0"/>
    <n v="27.352799999999998"/>
    <n v="0.24"/>
    <s v="Medium"/>
    <x v="2"/>
    <x v="1"/>
  </r>
  <r>
    <n v="2344"/>
    <s v="US-2014-155894"/>
    <d v="2014-07-26T00:00:00"/>
    <d v="2014-07-30T00:00:00"/>
    <s v="Second Class"/>
    <s v="CL-11890"/>
    <x v="488"/>
    <s v="Consumer"/>
    <s v="United States"/>
    <s v="Chicago"/>
    <s v="Illinois"/>
    <n v="60623"/>
    <x v="2"/>
    <s v="OFF-ST-10004804"/>
    <x v="1"/>
    <x v="4"/>
    <s v="Belkin 19&quot; Vented Equipment Shelf, Black"/>
    <n v="123.55200000000001"/>
    <n v="3"/>
    <n v="0.2"/>
    <n v="-29.343599999999999"/>
    <n v="-0.23749999999999999"/>
    <s v="Medium"/>
    <x v="2"/>
    <x v="6"/>
  </r>
  <r>
    <n v="2345"/>
    <s v="CA-2016-119025"/>
    <d v="2016-02-22T00:00:00"/>
    <d v="2016-02-28T00:00:00"/>
    <s v="Standard Class"/>
    <s v="PV-18985"/>
    <x v="391"/>
    <s v="Home Office"/>
    <s v="United States"/>
    <s v="Milwaukee"/>
    <s v="Wisconsin"/>
    <n v="53209"/>
    <x v="2"/>
    <s v="OFF-AP-10001205"/>
    <x v="1"/>
    <x v="9"/>
    <s v="Belkin 5 Outlet SurgeMaster Power Centers"/>
    <n v="490.32"/>
    <n v="9"/>
    <n v="0"/>
    <n v="137.28960000000001"/>
    <n v="0.28000000000000003"/>
    <s v="Medium"/>
    <x v="0"/>
    <x v="11"/>
  </r>
  <r>
    <n v="2346"/>
    <s v="CA-2016-159373"/>
    <d v="2016-03-13T00:00:00"/>
    <d v="2016-03-18T00:00:00"/>
    <s v="Standard Class"/>
    <s v="LT-17110"/>
    <x v="299"/>
    <s v="Consumer"/>
    <s v="United States"/>
    <s v="San Antonio"/>
    <s v="Texas"/>
    <n v="78207"/>
    <x v="2"/>
    <s v="OFF-PA-10000659"/>
    <x v="1"/>
    <x v="10"/>
    <s v="TOPS Carbonless Receipt Book, Four 2-3/4 x 7-1/4 Money Receipts per Page"/>
    <n v="70.08"/>
    <n v="5"/>
    <n v="0.2"/>
    <n v="24.527999999999999"/>
    <n v="0.35"/>
    <s v="Small"/>
    <x v="0"/>
    <x v="10"/>
  </r>
  <r>
    <n v="2347"/>
    <s v="CA-2016-159373"/>
    <d v="2016-03-13T00:00:00"/>
    <d v="2016-03-18T00:00:00"/>
    <s v="Standard Class"/>
    <s v="LT-17110"/>
    <x v="299"/>
    <s v="Consumer"/>
    <s v="United States"/>
    <s v="San Antonio"/>
    <s v="Texas"/>
    <n v="78207"/>
    <x v="2"/>
    <s v="OFF-BI-10004141"/>
    <x v="1"/>
    <x v="8"/>
    <s v="Insertable Tab Indexes For Data Binders"/>
    <n v="1.272"/>
    <n v="2"/>
    <n v="0.8"/>
    <n v="-2.1623999999999999"/>
    <n v="-1.7"/>
    <s v="Small"/>
    <x v="0"/>
    <x v="10"/>
  </r>
  <r>
    <n v="2348"/>
    <s v="CA-2016-159373"/>
    <d v="2016-03-13T00:00:00"/>
    <d v="2016-03-18T00:00:00"/>
    <s v="Standard Class"/>
    <s v="LT-17110"/>
    <x v="299"/>
    <s v="Consumer"/>
    <s v="United States"/>
    <s v="San Antonio"/>
    <s v="Texas"/>
    <n v="78207"/>
    <x v="2"/>
    <s v="FUR-TA-10004619"/>
    <x v="0"/>
    <x v="3"/>
    <s v="Hon Non-Folding Utility Tables"/>
    <n v="557.58500000000004"/>
    <n v="5"/>
    <n v="0.3"/>
    <n v="0"/>
    <n v="0"/>
    <s v="Large"/>
    <x v="0"/>
    <x v="10"/>
  </r>
  <r>
    <n v="2349"/>
    <s v="CA-2017-109701"/>
    <d v="2017-02-12T00:00:00"/>
    <d v="2017-12-03T00:00:00"/>
    <s v="Same Day"/>
    <s v="AM-10360"/>
    <x v="87"/>
    <s v="Corporate"/>
    <s v="United States"/>
    <s v="Los Angeles"/>
    <s v="California"/>
    <n v="90032"/>
    <x v="1"/>
    <s v="OFF-BI-10004187"/>
    <x v="1"/>
    <x v="8"/>
    <s v="3-ring staple pack"/>
    <n v="9.0239999999999991"/>
    <n v="6"/>
    <n v="0.2"/>
    <n v="3.1583999999999999"/>
    <n v="0.35000000000000003"/>
    <s v="Small"/>
    <x v="3"/>
    <x v="11"/>
  </r>
  <r>
    <n v="2350"/>
    <s v="CA-2017-109701"/>
    <d v="2017-02-12T00:00:00"/>
    <d v="2017-12-03T00:00:00"/>
    <s v="Same Day"/>
    <s v="AM-10360"/>
    <x v="87"/>
    <s v="Corporate"/>
    <s v="United States"/>
    <s v="Los Angeles"/>
    <s v="California"/>
    <n v="90032"/>
    <x v="1"/>
    <s v="OFF-BI-10000632"/>
    <x v="1"/>
    <x v="8"/>
    <s v="Satellite Sectional Post Binders"/>
    <n v="69.456000000000003"/>
    <n v="2"/>
    <n v="0.2"/>
    <n v="22.5732"/>
    <n v="0.32500000000000001"/>
    <s v="Small"/>
    <x v="3"/>
    <x v="11"/>
  </r>
  <r>
    <n v="2351"/>
    <s v="CA-2017-109701"/>
    <d v="2017-02-12T00:00:00"/>
    <d v="2017-12-03T00:00:00"/>
    <s v="Same Day"/>
    <s v="AM-10360"/>
    <x v="87"/>
    <s v="Corporate"/>
    <s v="United States"/>
    <s v="Los Angeles"/>
    <s v="California"/>
    <n v="90032"/>
    <x v="1"/>
    <s v="OFF-PA-10003724"/>
    <x v="1"/>
    <x v="10"/>
    <s v="Wirebound Message Book, 4 per Page"/>
    <n v="10.86"/>
    <n v="2"/>
    <n v="0"/>
    <n v="5.3213999999999997"/>
    <n v="0.49"/>
    <s v="Small"/>
    <x v="3"/>
    <x v="11"/>
  </r>
  <r>
    <n v="2352"/>
    <s v="CA-2017-109701"/>
    <d v="2017-02-12T00:00:00"/>
    <d v="2017-12-03T00:00:00"/>
    <s v="Same Day"/>
    <s v="AM-10360"/>
    <x v="87"/>
    <s v="Corporate"/>
    <s v="United States"/>
    <s v="Los Angeles"/>
    <s v="California"/>
    <n v="90032"/>
    <x v="1"/>
    <s v="OFF-AP-10002765"/>
    <x v="1"/>
    <x v="9"/>
    <s v="Fellowes Advanced Computer Series Surge Protectors"/>
    <n v="79.47"/>
    <n v="3"/>
    <n v="0"/>
    <n v="22.2516"/>
    <n v="0.28000000000000003"/>
    <s v="Small"/>
    <x v="3"/>
    <x v="11"/>
  </r>
  <r>
    <n v="2353"/>
    <s v="CA-2017-109701"/>
    <d v="2017-02-12T00:00:00"/>
    <d v="2017-12-03T00:00:00"/>
    <s v="Same Day"/>
    <s v="AM-10360"/>
    <x v="87"/>
    <s v="Corporate"/>
    <s v="United States"/>
    <s v="Los Angeles"/>
    <s v="California"/>
    <n v="90032"/>
    <x v="1"/>
    <s v="OFF-AR-10001868"/>
    <x v="1"/>
    <x v="6"/>
    <s v="Prang Dustless Chalk Sticks"/>
    <n v="10.08"/>
    <n v="6"/>
    <n v="0"/>
    <n v="5.04"/>
    <n v="0.5"/>
    <s v="Small"/>
    <x v="3"/>
    <x v="11"/>
  </r>
  <r>
    <n v="2354"/>
    <s v="CA-2015-111514"/>
    <d v="2015-08-31T00:00:00"/>
    <d v="2015-09-02T00:00:00"/>
    <s v="First Class"/>
    <s v="SC-20260"/>
    <x v="609"/>
    <s v="Corporate"/>
    <s v="United States"/>
    <s v="San Francisco"/>
    <s v="California"/>
    <n v="94122"/>
    <x v="1"/>
    <s v="FUR-BO-10002545"/>
    <x v="0"/>
    <x v="0"/>
    <s v="Atlantic Metals Mobile 3-Shelf Bookcases, Custom Colors"/>
    <n v="1552.8309999999999"/>
    <n v="7"/>
    <n v="0.15"/>
    <n v="200.9546"/>
    <n v="0.12941176470588237"/>
    <s v="Large"/>
    <x v="1"/>
    <x v="0"/>
  </r>
  <r>
    <n v="2355"/>
    <s v="CA-2015-111514"/>
    <d v="2015-08-31T00:00:00"/>
    <d v="2015-09-02T00:00:00"/>
    <s v="First Class"/>
    <s v="SC-20260"/>
    <x v="609"/>
    <s v="Corporate"/>
    <s v="United States"/>
    <s v="San Francisco"/>
    <s v="California"/>
    <n v="94122"/>
    <x v="1"/>
    <s v="OFF-BI-10002735"/>
    <x v="1"/>
    <x v="8"/>
    <s v="GBC Prestige Therm-A-Bind Covers"/>
    <n v="137.24"/>
    <n v="5"/>
    <n v="0.2"/>
    <n v="46.3185"/>
    <n v="0.33749999999999997"/>
    <s v="Medium"/>
    <x v="1"/>
    <x v="0"/>
  </r>
  <r>
    <n v="2356"/>
    <s v="CA-2015-111514"/>
    <d v="2015-08-31T00:00:00"/>
    <d v="2015-09-02T00:00:00"/>
    <s v="First Class"/>
    <s v="SC-20260"/>
    <x v="609"/>
    <s v="Corporate"/>
    <s v="United States"/>
    <s v="San Francisco"/>
    <s v="California"/>
    <n v="94122"/>
    <x v="1"/>
    <s v="TEC-AC-10004864"/>
    <x v="2"/>
    <x v="11"/>
    <s v="Memorex Micro Travel Drive 32 GB"/>
    <n v="36.51"/>
    <n v="1"/>
    <n v="0"/>
    <n v="15.699299999999999"/>
    <n v="0.43"/>
    <s v="Small"/>
    <x v="1"/>
    <x v="0"/>
  </r>
  <r>
    <n v="2357"/>
    <s v="CA-2015-111514"/>
    <d v="2015-08-31T00:00:00"/>
    <d v="2015-09-02T00:00:00"/>
    <s v="First Class"/>
    <s v="SC-20260"/>
    <x v="609"/>
    <s v="Corporate"/>
    <s v="United States"/>
    <s v="San Francisco"/>
    <s v="California"/>
    <n v="94122"/>
    <x v="1"/>
    <s v="TEC-MA-10000597"/>
    <x v="2"/>
    <x v="15"/>
    <s v="Lexmark S315 Color Inkjet Printer"/>
    <n v="239.976"/>
    <n v="3"/>
    <n v="0.2"/>
    <n v="80.991900000000001"/>
    <n v="0.33750000000000002"/>
    <s v="Medium"/>
    <x v="1"/>
    <x v="0"/>
  </r>
  <r>
    <n v="2358"/>
    <s v="US-2014-148838"/>
    <d v="2014-03-17T00:00:00"/>
    <d v="2014-03-21T00:00:00"/>
    <s v="Standard Class"/>
    <s v="CP-12340"/>
    <x v="291"/>
    <s v="Corporate"/>
    <s v="United States"/>
    <s v="New York City"/>
    <s v="New York"/>
    <n v="10024"/>
    <x v="3"/>
    <s v="FUR-TA-10003473"/>
    <x v="0"/>
    <x v="3"/>
    <s v="Bretford Rectangular Conference Table Tops"/>
    <n v="1579.7460000000001"/>
    <n v="7"/>
    <n v="0.4"/>
    <n v="-447.59469999999999"/>
    <n v="-0.28333333333333333"/>
    <s v="Large"/>
    <x v="2"/>
    <x v="10"/>
  </r>
  <r>
    <n v="2359"/>
    <s v="US-2014-148838"/>
    <d v="2014-03-17T00:00:00"/>
    <d v="2014-03-21T00:00:00"/>
    <s v="Standard Class"/>
    <s v="CP-12340"/>
    <x v="291"/>
    <s v="Corporate"/>
    <s v="United States"/>
    <s v="New York City"/>
    <s v="New York"/>
    <n v="10024"/>
    <x v="3"/>
    <s v="FUR-TA-10001950"/>
    <x v="0"/>
    <x v="3"/>
    <s v="Balt Solid Wood Round Tables"/>
    <n v="1071.576"/>
    <n v="4"/>
    <n v="0.4"/>
    <n v="-553.64760000000001"/>
    <n v="-0.51666666666666672"/>
    <s v="Large"/>
    <x v="2"/>
    <x v="10"/>
  </r>
  <r>
    <n v="2360"/>
    <s v="US-2014-148838"/>
    <d v="2014-03-17T00:00:00"/>
    <d v="2014-03-21T00:00:00"/>
    <s v="Standard Class"/>
    <s v="CP-12340"/>
    <x v="291"/>
    <s v="Corporate"/>
    <s v="United States"/>
    <s v="New York City"/>
    <s v="New York"/>
    <n v="10024"/>
    <x v="3"/>
    <s v="FUR-TA-10004175"/>
    <x v="0"/>
    <x v="3"/>
    <s v="Hon 30&quot; x 60&quot; Table with Locking Drawer"/>
    <n v="613.90800000000002"/>
    <n v="3"/>
    <n v="0.4"/>
    <n v="-122.7816"/>
    <n v="-0.19999999999999998"/>
    <s v="Large"/>
    <x v="2"/>
    <x v="10"/>
  </r>
  <r>
    <n v="2361"/>
    <s v="US-2014-148838"/>
    <d v="2014-03-17T00:00:00"/>
    <d v="2014-03-21T00:00:00"/>
    <s v="Standard Class"/>
    <s v="CP-12340"/>
    <x v="291"/>
    <s v="Corporate"/>
    <s v="United States"/>
    <s v="New York City"/>
    <s v="New York"/>
    <n v="10024"/>
    <x v="3"/>
    <s v="OFF-PA-10002960"/>
    <x v="1"/>
    <x v="10"/>
    <s v="Xerox 1926"/>
    <n v="34.86"/>
    <n v="7"/>
    <n v="0"/>
    <n v="16.3842"/>
    <n v="0.47000000000000003"/>
    <s v="Small"/>
    <x v="2"/>
    <x v="10"/>
  </r>
  <r>
    <n v="2362"/>
    <s v="US-2014-148838"/>
    <d v="2014-03-17T00:00:00"/>
    <d v="2014-03-21T00:00:00"/>
    <s v="Standard Class"/>
    <s v="CP-12340"/>
    <x v="291"/>
    <s v="Corporate"/>
    <s v="United States"/>
    <s v="New York City"/>
    <s v="New York"/>
    <n v="10024"/>
    <x v="3"/>
    <s v="OFF-PA-10000919"/>
    <x v="1"/>
    <x v="10"/>
    <s v="Xerox 1918"/>
    <n v="155.04"/>
    <n v="4"/>
    <n v="0"/>
    <n v="75.9696"/>
    <n v="0.49000000000000005"/>
    <s v="Medium"/>
    <x v="2"/>
    <x v="10"/>
  </r>
  <r>
    <n v="2363"/>
    <s v="CA-2017-136497"/>
    <d v="2017-04-16T00:00:00"/>
    <d v="2017-04-20T00:00:00"/>
    <s v="Standard Class"/>
    <s v="RF-19840"/>
    <x v="167"/>
    <s v="Consumer"/>
    <s v="United States"/>
    <s v="Columbus"/>
    <s v="Ohio"/>
    <n v="43229"/>
    <x v="3"/>
    <s v="OFF-BI-10001553"/>
    <x v="1"/>
    <x v="8"/>
    <s v="SpineVue Locking Slant-D Ring Binders by Cardinal"/>
    <n v="13.71"/>
    <n v="5"/>
    <n v="0.7"/>
    <n v="-10.054"/>
    <n v="-0.73333333333333328"/>
    <s v="Small"/>
    <x v="3"/>
    <x v="4"/>
  </r>
  <r>
    <n v="2364"/>
    <s v="US-2016-108637"/>
    <d v="2016-03-13T00:00:00"/>
    <d v="2016-03-18T00:00:00"/>
    <s v="Standard Class"/>
    <s v="AB-10060"/>
    <x v="144"/>
    <s v="Home Office"/>
    <s v="United States"/>
    <s v="Waynesboro"/>
    <s v="Virginia"/>
    <n v="22980"/>
    <x v="0"/>
    <s v="FUR-FU-10004864"/>
    <x v="0"/>
    <x v="5"/>
    <s v="Howard Miller 14-1/2&quot; Diameter Chrome Round Wall Clock"/>
    <n v="127.88"/>
    <n v="2"/>
    <n v="0"/>
    <n v="40.921599999999998"/>
    <n v="0.32"/>
    <s v="Medium"/>
    <x v="0"/>
    <x v="10"/>
  </r>
  <r>
    <n v="2365"/>
    <s v="US-2016-108637"/>
    <d v="2016-03-13T00:00:00"/>
    <d v="2016-03-18T00:00:00"/>
    <s v="Standard Class"/>
    <s v="AB-10060"/>
    <x v="144"/>
    <s v="Home Office"/>
    <s v="United States"/>
    <s v="Waynesboro"/>
    <s v="Virginia"/>
    <n v="22980"/>
    <x v="0"/>
    <s v="OFF-AP-10004540"/>
    <x v="1"/>
    <x v="9"/>
    <s v="Eureka The Boss Lite 10-Amp Upright Vacuum, Blue"/>
    <n v="160.32"/>
    <n v="2"/>
    <n v="0"/>
    <n v="44.889600000000002"/>
    <n v="0.28000000000000003"/>
    <s v="Medium"/>
    <x v="0"/>
    <x v="10"/>
  </r>
  <r>
    <n v="2366"/>
    <s v="US-2016-108637"/>
    <d v="2016-03-13T00:00:00"/>
    <d v="2016-03-18T00:00:00"/>
    <s v="Standard Class"/>
    <s v="AB-10060"/>
    <x v="144"/>
    <s v="Home Office"/>
    <s v="United States"/>
    <s v="Waynesboro"/>
    <s v="Virginia"/>
    <n v="22980"/>
    <x v="0"/>
    <s v="OFF-BI-10004965"/>
    <x v="1"/>
    <x v="8"/>
    <s v="Ibico Covers for Plastic or Wire Binding Elements"/>
    <n v="46"/>
    <n v="4"/>
    <n v="0"/>
    <n v="20.7"/>
    <n v="0.45"/>
    <s v="Small"/>
    <x v="0"/>
    <x v="10"/>
  </r>
  <r>
    <n v="2367"/>
    <s v="CA-2014-102295"/>
    <d v="2014-11-24T00:00:00"/>
    <d v="2014-11-26T00:00:00"/>
    <s v="Second Class"/>
    <s v="EH-13990"/>
    <x v="552"/>
    <s v="Consumer"/>
    <s v="United States"/>
    <s v="Sacramento"/>
    <s v="California"/>
    <n v="95823"/>
    <x v="1"/>
    <s v="FUR-CH-10001714"/>
    <x v="0"/>
    <x v="1"/>
    <s v="Global Leather &amp; Oak Executive Chair, Burgundy"/>
    <n v="120.712"/>
    <n v="1"/>
    <n v="0.2"/>
    <n v="-18.1068"/>
    <n v="-0.15"/>
    <s v="Medium"/>
    <x v="2"/>
    <x v="2"/>
  </r>
  <r>
    <n v="2368"/>
    <s v="CA-2017-123659"/>
    <d v="2017-10-02T00:00:00"/>
    <d v="2017-02-13T00:00:00"/>
    <s v="First Class"/>
    <s v="MN-17935"/>
    <x v="438"/>
    <s v="Consumer"/>
    <s v="United States"/>
    <s v="Clinton"/>
    <s v="Maryland"/>
    <n v="20735"/>
    <x v="3"/>
    <s v="OFF-PA-10002464"/>
    <x v="1"/>
    <x v="10"/>
    <s v="HP Office Recycled Paper (20Lb. and 87 Bright)"/>
    <n v="23.12"/>
    <n v="4"/>
    <n v="0"/>
    <n v="11.328799999999999"/>
    <n v="0.48999999999999994"/>
    <s v="Small"/>
    <x v="3"/>
    <x v="8"/>
  </r>
  <r>
    <n v="2369"/>
    <s v="US-2016-129469"/>
    <d v="2016-09-23T00:00:00"/>
    <d v="2016-09-27T00:00:00"/>
    <s v="Standard Class"/>
    <s v="KL-16555"/>
    <x v="126"/>
    <s v="Corporate"/>
    <s v="United States"/>
    <s v="Fairfield"/>
    <s v="Ohio"/>
    <n v="45014"/>
    <x v="3"/>
    <s v="FUR-FU-10002298"/>
    <x v="0"/>
    <x v="5"/>
    <s v="Rubbermaid ClusterMat Chairmats, Mat Size- 66&quot; x 60&quot;, Lip 20&quot; x 11&quot; -90 Degree Angle"/>
    <n v="532.70399999999995"/>
    <n v="6"/>
    <n v="0.2"/>
    <n v="-26.635200000000001"/>
    <n v="-5.000000000000001E-2"/>
    <s v="Large"/>
    <x v="0"/>
    <x v="3"/>
  </r>
  <r>
    <n v="2370"/>
    <s v="US-2016-129469"/>
    <d v="2016-09-23T00:00:00"/>
    <d v="2016-09-27T00:00:00"/>
    <s v="Standard Class"/>
    <s v="KL-16555"/>
    <x v="126"/>
    <s v="Corporate"/>
    <s v="United States"/>
    <s v="Fairfield"/>
    <s v="Ohio"/>
    <n v="45014"/>
    <x v="3"/>
    <s v="OFF-AR-10000315"/>
    <x v="1"/>
    <x v="6"/>
    <s v="Dixon Ticonderoga Maple Cedar Pencil, #2"/>
    <n v="4.9119999999999999"/>
    <n v="2"/>
    <n v="0.2"/>
    <n v="0.307"/>
    <n v="6.25E-2"/>
    <s v="Small"/>
    <x v="0"/>
    <x v="3"/>
  </r>
  <r>
    <n v="2371"/>
    <s v="CA-2017-155152"/>
    <d v="2017-07-07T00:00:00"/>
    <d v="2017-07-09T00:00:00"/>
    <s v="Second Class"/>
    <s v="MP-17965"/>
    <x v="172"/>
    <s v="Corporate"/>
    <s v="United States"/>
    <s v="Warwick"/>
    <s v="Rhode Island"/>
    <n v="2886"/>
    <x v="3"/>
    <s v="TEC-AC-10004353"/>
    <x v="2"/>
    <x v="11"/>
    <s v="Hypercom P1300 Pinpad"/>
    <n v="252"/>
    <n v="4"/>
    <n v="0"/>
    <n v="93.24"/>
    <n v="0.37"/>
    <s v="Medium"/>
    <x v="3"/>
    <x v="6"/>
  </r>
  <r>
    <n v="2372"/>
    <s v="CA-2016-159940"/>
    <d v="2016-07-07T00:00:00"/>
    <d v="2016-07-11T00:00:00"/>
    <s v="Second Class"/>
    <s v="BF-11020"/>
    <x v="292"/>
    <s v="Corporate"/>
    <s v="United States"/>
    <s v="Aurora"/>
    <s v="Illinois"/>
    <n v="60505"/>
    <x v="2"/>
    <s v="FUR-FU-10004973"/>
    <x v="0"/>
    <x v="5"/>
    <s v="Flat Face Poster Frame"/>
    <n v="60.287999999999997"/>
    <n v="8"/>
    <n v="0.6"/>
    <n v="-27.1296"/>
    <n v="-0.45"/>
    <s v="Small"/>
    <x v="0"/>
    <x v="6"/>
  </r>
  <r>
    <n v="2373"/>
    <s v="CA-2016-159940"/>
    <d v="2016-07-07T00:00:00"/>
    <d v="2016-07-11T00:00:00"/>
    <s v="Second Class"/>
    <s v="BF-11020"/>
    <x v="292"/>
    <s v="Corporate"/>
    <s v="United States"/>
    <s v="Aurora"/>
    <s v="Illinois"/>
    <n v="60505"/>
    <x v="2"/>
    <s v="OFF-FA-10000936"/>
    <x v="1"/>
    <x v="13"/>
    <s v="Acco Hot Clips Clips to Go"/>
    <n v="2.6320000000000001"/>
    <n v="1"/>
    <n v="0.2"/>
    <n v="0.82250000000000001"/>
    <n v="0.3125"/>
    <s v="Small"/>
    <x v="0"/>
    <x v="6"/>
  </r>
  <r>
    <n v="2374"/>
    <s v="CA-2016-159940"/>
    <d v="2016-07-07T00:00:00"/>
    <d v="2016-07-11T00:00:00"/>
    <s v="Second Class"/>
    <s v="BF-11020"/>
    <x v="292"/>
    <s v="Corporate"/>
    <s v="United States"/>
    <s v="Aurora"/>
    <s v="Illinois"/>
    <n v="60505"/>
    <x v="2"/>
    <s v="OFF-PA-10001609"/>
    <x v="1"/>
    <x v="10"/>
    <s v="Tops Wirebound Message Log Books"/>
    <n v="23.687999999999999"/>
    <n v="9"/>
    <n v="0.2"/>
    <n v="7.6985999999999999"/>
    <n v="0.32500000000000001"/>
    <s v="Small"/>
    <x v="0"/>
    <x v="6"/>
  </r>
  <r>
    <n v="2375"/>
    <s v="CA-2016-159940"/>
    <d v="2016-07-07T00:00:00"/>
    <d v="2016-07-11T00:00:00"/>
    <s v="Second Class"/>
    <s v="BF-11020"/>
    <x v="292"/>
    <s v="Corporate"/>
    <s v="United States"/>
    <s v="Aurora"/>
    <s v="Illinois"/>
    <n v="60505"/>
    <x v="2"/>
    <s v="FUR-CH-10000785"/>
    <x v="0"/>
    <x v="1"/>
    <s v="Global Ergonomic Managers Chair"/>
    <n v="253.37200000000001"/>
    <n v="2"/>
    <n v="0.3"/>
    <n v="-14.478400000000001"/>
    <n v="-5.7142857142857141E-2"/>
    <s v="Medium"/>
    <x v="0"/>
    <x v="6"/>
  </r>
  <r>
    <n v="2376"/>
    <s v="CA-2017-119669"/>
    <d v="2017-01-24T00:00:00"/>
    <d v="2017-01-30T00:00:00"/>
    <s v="Standard Class"/>
    <s v="TP-21130"/>
    <x v="236"/>
    <s v="Consumer"/>
    <s v="United States"/>
    <s v="Smyrna"/>
    <s v="Georgia"/>
    <n v="30080"/>
    <x v="0"/>
    <s v="OFF-FA-10000053"/>
    <x v="1"/>
    <x v="13"/>
    <s v="Revere Boxed Rubber Bands by Revere"/>
    <n v="5.67"/>
    <n v="3"/>
    <n v="0"/>
    <n v="0.1134"/>
    <n v="0.02"/>
    <s v="Small"/>
    <x v="3"/>
    <x v="7"/>
  </r>
  <r>
    <n v="2377"/>
    <s v="US-2014-164616"/>
    <d v="2014-08-19T00:00:00"/>
    <d v="2014-08-21T00:00:00"/>
    <s v="Second Class"/>
    <s v="MS-17770"/>
    <x v="474"/>
    <s v="Consumer"/>
    <s v="United States"/>
    <s v="Columbus"/>
    <s v="Ohio"/>
    <n v="43229"/>
    <x v="3"/>
    <s v="OFF-BI-10001718"/>
    <x v="1"/>
    <x v="8"/>
    <s v="GBC DocuBind P50 Personal Binding Machine"/>
    <n v="76.775999999999996"/>
    <n v="4"/>
    <n v="0.7"/>
    <n v="-58.861600000000003"/>
    <n v="-0.76666666666666672"/>
    <s v="Small"/>
    <x v="2"/>
    <x v="0"/>
  </r>
  <r>
    <n v="2378"/>
    <s v="US-2014-164616"/>
    <d v="2014-08-19T00:00:00"/>
    <d v="2014-08-21T00:00:00"/>
    <s v="Second Class"/>
    <s v="MS-17770"/>
    <x v="474"/>
    <s v="Consumer"/>
    <s v="United States"/>
    <s v="Columbus"/>
    <s v="Ohio"/>
    <n v="43229"/>
    <x v="3"/>
    <s v="OFF-SU-10004768"/>
    <x v="1"/>
    <x v="14"/>
    <s v="Acme Kleencut Forged Steel Scissors"/>
    <n v="9.1839999999999993"/>
    <n v="2"/>
    <n v="0.2"/>
    <n v="1.1479999999999999"/>
    <n v="0.125"/>
    <s v="Small"/>
    <x v="2"/>
    <x v="0"/>
  </r>
  <r>
    <n v="2379"/>
    <s v="CA-2015-148628"/>
    <d v="2015-06-12T00:00:00"/>
    <d v="2015-12-11T00:00:00"/>
    <s v="Standard Class"/>
    <s v="KM-16375"/>
    <x v="454"/>
    <s v="Home Office"/>
    <s v="United States"/>
    <s v="Thousand Oaks"/>
    <s v="California"/>
    <n v="91360"/>
    <x v="1"/>
    <s v="OFF-PA-10003883"/>
    <x v="1"/>
    <x v="10"/>
    <s v="Message Book, Phone, Wirebound Standard Line Memo, 2 3/4&quot; X 5&quot;"/>
    <n v="32.75"/>
    <n v="5"/>
    <n v="0"/>
    <n v="15.065"/>
    <n v="0.45999999999999996"/>
    <s v="Small"/>
    <x v="1"/>
    <x v="9"/>
  </r>
  <r>
    <n v="2380"/>
    <s v="CA-2016-118052"/>
    <d v="2016-06-05T00:00:00"/>
    <d v="2016-05-10T00:00:00"/>
    <s v="Standard Class"/>
    <s v="BE-11455"/>
    <x v="534"/>
    <s v="Home Office"/>
    <s v="United States"/>
    <s v="Lorain"/>
    <s v="Ohio"/>
    <n v="44052"/>
    <x v="3"/>
    <s v="OFF-FA-10004248"/>
    <x v="1"/>
    <x v="13"/>
    <s v="Advantus T-Pin Paper Clips"/>
    <n v="7.2160000000000002"/>
    <n v="2"/>
    <n v="0.2"/>
    <n v="1.7138"/>
    <n v="0.23749999999999999"/>
    <s v="Small"/>
    <x v="0"/>
    <x v="9"/>
  </r>
  <r>
    <n v="2381"/>
    <s v="CA-2016-118052"/>
    <d v="2016-06-05T00:00:00"/>
    <d v="2016-05-10T00:00:00"/>
    <s v="Standard Class"/>
    <s v="BE-11455"/>
    <x v="534"/>
    <s v="Home Office"/>
    <s v="United States"/>
    <s v="Lorain"/>
    <s v="Ohio"/>
    <n v="44052"/>
    <x v="3"/>
    <s v="OFF-PA-10002581"/>
    <x v="1"/>
    <x v="10"/>
    <s v="Xerox 1951"/>
    <n v="49.567999999999998"/>
    <n v="2"/>
    <n v="0.2"/>
    <n v="15.49"/>
    <n v="0.3125"/>
    <s v="Small"/>
    <x v="0"/>
    <x v="9"/>
  </r>
  <r>
    <n v="2382"/>
    <s v="CA-2016-118052"/>
    <d v="2016-06-05T00:00:00"/>
    <d v="2016-05-10T00:00:00"/>
    <s v="Standard Class"/>
    <s v="BE-11455"/>
    <x v="534"/>
    <s v="Home Office"/>
    <s v="United States"/>
    <s v="Lorain"/>
    <s v="Ohio"/>
    <n v="44052"/>
    <x v="3"/>
    <s v="FUR-FU-10004848"/>
    <x v="0"/>
    <x v="5"/>
    <s v="DAX Solid Wood Frames"/>
    <n v="54.712000000000003"/>
    <n v="7"/>
    <n v="0.2"/>
    <n v="11.626300000000001"/>
    <n v="0.21249999999999999"/>
    <s v="Small"/>
    <x v="0"/>
    <x v="9"/>
  </r>
  <r>
    <n v="2383"/>
    <s v="US-2017-117534"/>
    <d v="2017-03-25T00:00:00"/>
    <d v="2017-03-26T00:00:00"/>
    <s v="First Class"/>
    <s v="CV-12295"/>
    <x v="610"/>
    <s v="Consumer"/>
    <s v="United States"/>
    <s v="Fresno"/>
    <s v="California"/>
    <n v="93727"/>
    <x v="1"/>
    <s v="OFF-AP-10002403"/>
    <x v="1"/>
    <x v="9"/>
    <s v="Acco Smartsocket Color-Coded Six-Outlet AC Adapter Model Surge Protectors"/>
    <n v="176.04"/>
    <n v="4"/>
    <n v="0"/>
    <n v="45.770400000000002"/>
    <n v="0.26"/>
    <s v="Medium"/>
    <x v="3"/>
    <x v="10"/>
  </r>
  <r>
    <n v="2384"/>
    <s v="US-2017-117534"/>
    <d v="2017-03-25T00:00:00"/>
    <d v="2017-03-26T00:00:00"/>
    <s v="First Class"/>
    <s v="CV-12295"/>
    <x v="610"/>
    <s v="Consumer"/>
    <s v="United States"/>
    <s v="Fresno"/>
    <s v="California"/>
    <n v="93727"/>
    <x v="1"/>
    <s v="OFF-AR-10003087"/>
    <x v="1"/>
    <x v="6"/>
    <s v="Staples in misc. colors"/>
    <n v="16.02"/>
    <n v="9"/>
    <n v="0"/>
    <n v="4.4855999999999998"/>
    <n v="0.27999999999999997"/>
    <s v="Small"/>
    <x v="3"/>
    <x v="10"/>
  </r>
  <r>
    <n v="2385"/>
    <s v="US-2017-117534"/>
    <d v="2017-03-25T00:00:00"/>
    <d v="2017-03-26T00:00:00"/>
    <s v="First Class"/>
    <s v="CV-12295"/>
    <x v="610"/>
    <s v="Consumer"/>
    <s v="United States"/>
    <s v="Fresno"/>
    <s v="California"/>
    <n v="93727"/>
    <x v="1"/>
    <s v="OFF-BI-10002026"/>
    <x v="1"/>
    <x v="8"/>
    <s v="Avery Arch Ring Binders"/>
    <n v="185.92"/>
    <n v="4"/>
    <n v="0.2"/>
    <n v="62.747999999999998"/>
    <n v="0.33750000000000002"/>
    <s v="Medium"/>
    <x v="3"/>
    <x v="10"/>
  </r>
  <r>
    <n v="2386"/>
    <s v="US-2017-117534"/>
    <d v="2017-03-25T00:00:00"/>
    <d v="2017-03-26T00:00:00"/>
    <s v="First Class"/>
    <s v="CV-12295"/>
    <x v="610"/>
    <s v="Consumer"/>
    <s v="United States"/>
    <s v="Fresno"/>
    <s v="California"/>
    <n v="93727"/>
    <x v="1"/>
    <s v="TEC-PH-10000141"/>
    <x v="2"/>
    <x v="7"/>
    <s v="Clearsounds A400"/>
    <n v="211.16800000000001"/>
    <n v="4"/>
    <n v="0.2"/>
    <n v="15.8376"/>
    <n v="7.4999999999999997E-2"/>
    <s v="Medium"/>
    <x v="3"/>
    <x v="10"/>
  </r>
  <r>
    <n v="2387"/>
    <s v="US-2017-117534"/>
    <d v="2017-03-25T00:00:00"/>
    <d v="2017-03-26T00:00:00"/>
    <s v="First Class"/>
    <s v="CV-12295"/>
    <x v="610"/>
    <s v="Consumer"/>
    <s v="United States"/>
    <s v="Fresno"/>
    <s v="California"/>
    <n v="93727"/>
    <x v="1"/>
    <s v="TEC-CO-10000971"/>
    <x v="2"/>
    <x v="16"/>
    <s v="Hewlett Packard 310 Color Digital Copier"/>
    <n v="479.98399999999998"/>
    <n v="2"/>
    <n v="0.2"/>
    <n v="59.997999999999998"/>
    <n v="0.125"/>
    <s v="Medium"/>
    <x v="3"/>
    <x v="10"/>
  </r>
  <r>
    <n v="2388"/>
    <s v="CA-2015-145065"/>
    <d v="2015-12-12T00:00:00"/>
    <d v="2015-12-15T00:00:00"/>
    <s v="First Class"/>
    <s v="DK-13375"/>
    <x v="589"/>
    <s v="Consumer"/>
    <s v="United States"/>
    <s v="San Diego"/>
    <s v="California"/>
    <n v="92105"/>
    <x v="1"/>
    <s v="OFF-FA-10001229"/>
    <x v="1"/>
    <x v="13"/>
    <s v="Staples"/>
    <n v="7.86"/>
    <n v="2"/>
    <n v="0"/>
    <n v="3.6156000000000001"/>
    <n v="0.46"/>
    <s v="Small"/>
    <x v="1"/>
    <x v="1"/>
  </r>
  <r>
    <n v="2389"/>
    <s v="CA-2015-145065"/>
    <d v="2015-12-12T00:00:00"/>
    <d v="2015-12-15T00:00:00"/>
    <s v="First Class"/>
    <s v="DK-13375"/>
    <x v="589"/>
    <s v="Consumer"/>
    <s v="United States"/>
    <s v="San Diego"/>
    <s v="California"/>
    <n v="92105"/>
    <x v="1"/>
    <s v="OFF-BI-10002437"/>
    <x v="1"/>
    <x v="8"/>
    <s v="Recycled Premium Regency Composition Covers"/>
    <n v="24.448"/>
    <n v="2"/>
    <n v="0.2"/>
    <n v="8.8623999999999992"/>
    <n v="0.36249999999999993"/>
    <s v="Small"/>
    <x v="1"/>
    <x v="1"/>
  </r>
  <r>
    <n v="2390"/>
    <s v="US-2015-127040"/>
    <d v="2015-06-12T00:00:00"/>
    <d v="2015-12-10T00:00:00"/>
    <s v="Standard Class"/>
    <s v="SG-20605"/>
    <x v="611"/>
    <s v="Consumer"/>
    <s v="United States"/>
    <s v="New York City"/>
    <s v="New York"/>
    <n v="10009"/>
    <x v="3"/>
    <s v="OFF-PA-10004255"/>
    <x v="1"/>
    <x v="10"/>
    <s v="Xerox 219"/>
    <n v="6.48"/>
    <n v="1"/>
    <n v="0"/>
    <n v="3.1103999999999998"/>
    <n v="0.47999999999999993"/>
    <s v="Small"/>
    <x v="1"/>
    <x v="9"/>
  </r>
  <r>
    <n v="2391"/>
    <s v="US-2015-127040"/>
    <d v="2015-06-12T00:00:00"/>
    <d v="2015-12-10T00:00:00"/>
    <s v="Standard Class"/>
    <s v="SG-20605"/>
    <x v="611"/>
    <s v="Consumer"/>
    <s v="United States"/>
    <s v="New York City"/>
    <s v="New York"/>
    <n v="10009"/>
    <x v="3"/>
    <s v="OFF-PA-10001184"/>
    <x v="1"/>
    <x v="10"/>
    <s v="Xerox 1903"/>
    <n v="41.86"/>
    <n v="7"/>
    <n v="0"/>
    <n v="20.511399999999998"/>
    <n v="0.49"/>
    <s v="Small"/>
    <x v="1"/>
    <x v="9"/>
  </r>
  <r>
    <n v="2392"/>
    <s v="US-2015-127040"/>
    <d v="2015-06-12T00:00:00"/>
    <d v="2015-12-10T00:00:00"/>
    <s v="Standard Class"/>
    <s v="SG-20605"/>
    <x v="611"/>
    <s v="Consumer"/>
    <s v="United States"/>
    <s v="New York City"/>
    <s v="New York"/>
    <n v="10009"/>
    <x v="3"/>
    <s v="TEC-AC-10002637"/>
    <x v="2"/>
    <x v="11"/>
    <s v="Logitech VX Revolution Cordless Laser Mouse for Notebooks (Black)"/>
    <n v="1619.91"/>
    <n v="9"/>
    <n v="0"/>
    <n v="97.194599999999994"/>
    <n v="5.9999999999999991E-2"/>
    <s v="Large"/>
    <x v="1"/>
    <x v="9"/>
  </r>
  <r>
    <n v="2393"/>
    <s v="US-2015-127040"/>
    <d v="2015-06-12T00:00:00"/>
    <d v="2015-12-10T00:00:00"/>
    <s v="Standard Class"/>
    <s v="SG-20605"/>
    <x v="611"/>
    <s v="Consumer"/>
    <s v="United States"/>
    <s v="New York City"/>
    <s v="New York"/>
    <n v="10009"/>
    <x v="3"/>
    <s v="FUR-FU-10002878"/>
    <x v="0"/>
    <x v="5"/>
    <s v="Seth Thomas 14&quot; Day/Date Wall Clock"/>
    <n v="113.92"/>
    <n v="4"/>
    <n v="0"/>
    <n v="42.150399999999998"/>
    <n v="0.37"/>
    <s v="Medium"/>
    <x v="1"/>
    <x v="9"/>
  </r>
  <r>
    <n v="2394"/>
    <s v="CA-2016-128111"/>
    <d v="2016-03-17T00:00:00"/>
    <d v="2016-03-23T00:00:00"/>
    <s v="Standard Class"/>
    <s v="CS-12355"/>
    <x v="394"/>
    <s v="Consumer"/>
    <s v="United States"/>
    <s v="Malden"/>
    <s v="Massachusetts"/>
    <n v="2148"/>
    <x v="3"/>
    <s v="OFF-AR-10000588"/>
    <x v="1"/>
    <x v="6"/>
    <s v="Newell 345"/>
    <n v="39.68"/>
    <n v="2"/>
    <n v="0"/>
    <n v="10.316800000000001"/>
    <n v="0.26"/>
    <s v="Small"/>
    <x v="0"/>
    <x v="10"/>
  </r>
  <r>
    <n v="2395"/>
    <s v="CA-2015-137897"/>
    <d v="2015-11-14T00:00:00"/>
    <d v="2015-11-19T00:00:00"/>
    <s v="Standard Class"/>
    <s v="PJ-18835"/>
    <x v="601"/>
    <s v="Corporate"/>
    <s v="United States"/>
    <s v="New York City"/>
    <s v="New York"/>
    <n v="10035"/>
    <x v="3"/>
    <s v="TEC-AC-10002217"/>
    <x v="2"/>
    <x v="11"/>
    <s v="Imation Clip USB flash drive - 8 GB"/>
    <n v="37.6"/>
    <n v="2"/>
    <n v="0"/>
    <n v="2.2559999999999998"/>
    <n v="5.9999999999999991E-2"/>
    <s v="Small"/>
    <x v="1"/>
    <x v="2"/>
  </r>
  <r>
    <n v="2396"/>
    <s v="CA-2015-137897"/>
    <d v="2015-11-14T00:00:00"/>
    <d v="2015-11-19T00:00:00"/>
    <s v="Standard Class"/>
    <s v="PJ-18835"/>
    <x v="601"/>
    <s v="Corporate"/>
    <s v="United States"/>
    <s v="New York City"/>
    <s v="New York"/>
    <n v="10035"/>
    <x v="3"/>
    <s v="TEC-AC-10001267"/>
    <x v="2"/>
    <x v="11"/>
    <s v="Imation 32GB Pocket Pro USB 3.0 Flash Drive - 32 GB - Black - 1 P ..."/>
    <n v="59.9"/>
    <n v="2"/>
    <n v="0"/>
    <n v="23.96"/>
    <n v="0.4"/>
    <s v="Small"/>
    <x v="1"/>
    <x v="2"/>
  </r>
  <r>
    <n v="2397"/>
    <s v="CA-2015-137897"/>
    <d v="2015-11-14T00:00:00"/>
    <d v="2015-11-19T00:00:00"/>
    <s v="Standard Class"/>
    <s v="PJ-18835"/>
    <x v="601"/>
    <s v="Corporate"/>
    <s v="United States"/>
    <s v="New York City"/>
    <s v="New York"/>
    <n v="10035"/>
    <x v="3"/>
    <s v="OFF-PA-10004041"/>
    <x v="1"/>
    <x v="10"/>
    <s v="It's Hot Message Books with Stickers, 2 3/4&quot; x 5&quot;"/>
    <n v="37"/>
    <n v="5"/>
    <n v="0"/>
    <n v="16.649999999999999"/>
    <n v="0.44999999999999996"/>
    <s v="Small"/>
    <x v="1"/>
    <x v="2"/>
  </r>
  <r>
    <n v="2398"/>
    <s v="CA-2017-169264"/>
    <d v="2017-08-14T00:00:00"/>
    <d v="2017-08-16T00:00:00"/>
    <s v="Second Class"/>
    <s v="NP-18700"/>
    <x v="413"/>
    <s v="Consumer"/>
    <s v="United States"/>
    <s v="San Francisco"/>
    <s v="California"/>
    <n v="94109"/>
    <x v="1"/>
    <s v="OFF-LA-10001613"/>
    <x v="1"/>
    <x v="2"/>
    <s v="Avery File Folder Labels"/>
    <n v="5.76"/>
    <n v="2"/>
    <n v="0"/>
    <n v="2.8224"/>
    <n v="0.49000000000000005"/>
    <s v="Small"/>
    <x v="3"/>
    <x v="0"/>
  </r>
  <r>
    <n v="2399"/>
    <s v="CA-2017-169264"/>
    <d v="2017-08-14T00:00:00"/>
    <d v="2017-08-16T00:00:00"/>
    <s v="Second Class"/>
    <s v="NP-18700"/>
    <x v="413"/>
    <s v="Consumer"/>
    <s v="United States"/>
    <s v="San Francisco"/>
    <s v="California"/>
    <n v="94109"/>
    <x v="1"/>
    <s v="OFF-AR-10000246"/>
    <x v="1"/>
    <x v="6"/>
    <s v="Newell 318"/>
    <n v="16.68"/>
    <n v="6"/>
    <n v="0"/>
    <n v="4.3368000000000002"/>
    <n v="0.26"/>
    <s v="Small"/>
    <x v="3"/>
    <x v="0"/>
  </r>
  <r>
    <n v="2400"/>
    <s v="CA-2017-147361"/>
    <d v="2017-09-09T00:00:00"/>
    <d v="2017-09-15T00:00:00"/>
    <s v="Standard Class"/>
    <s v="SB-20290"/>
    <x v="115"/>
    <s v="Corporate"/>
    <s v="United States"/>
    <s v="Florence"/>
    <s v="South Carolina"/>
    <n v="29501"/>
    <x v="0"/>
    <s v="OFF-ST-10001809"/>
    <x v="1"/>
    <x v="4"/>
    <s v="Fellowes Officeware Wire Shelving"/>
    <n v="628.80999999999995"/>
    <n v="7"/>
    <n v="0"/>
    <n v="12.5762"/>
    <n v="0.02"/>
    <s v="Large"/>
    <x v="3"/>
    <x v="3"/>
  </r>
  <r>
    <n v="2401"/>
    <s v="CA-2017-147361"/>
    <d v="2017-09-09T00:00:00"/>
    <d v="2017-09-15T00:00:00"/>
    <s v="Standard Class"/>
    <s v="SB-20290"/>
    <x v="115"/>
    <s v="Corporate"/>
    <s v="United States"/>
    <s v="Florence"/>
    <s v="South Carolina"/>
    <n v="29501"/>
    <x v="0"/>
    <s v="OFF-ST-10002214"/>
    <x v="1"/>
    <x v="4"/>
    <s v="X-Rack File for Hanging Folders"/>
    <n v="56.45"/>
    <n v="5"/>
    <n v="0"/>
    <n v="14.677"/>
    <n v="0.25999999999999995"/>
    <s v="Small"/>
    <x v="3"/>
    <x v="3"/>
  </r>
  <r>
    <n v="2402"/>
    <s v="CA-2017-145877"/>
    <d v="2017-01-04T00:00:00"/>
    <d v="2017-04-04T00:00:00"/>
    <s v="Second Class"/>
    <s v="AS-10090"/>
    <x v="548"/>
    <s v="Consumer"/>
    <s v="United States"/>
    <s v="Springfield"/>
    <s v="Missouri"/>
    <n v="65807"/>
    <x v="2"/>
    <s v="OFF-ST-10000649"/>
    <x v="1"/>
    <x v="4"/>
    <s v="Hanging Personal Folder File"/>
    <n v="94.2"/>
    <n v="6"/>
    <n v="0"/>
    <n v="23.55"/>
    <n v="0.25"/>
    <s v="Small"/>
    <x v="3"/>
    <x v="7"/>
  </r>
  <r>
    <n v="2403"/>
    <s v="CA-2017-145877"/>
    <d v="2017-01-04T00:00:00"/>
    <d v="2017-04-04T00:00:00"/>
    <s v="Second Class"/>
    <s v="AS-10090"/>
    <x v="548"/>
    <s v="Consumer"/>
    <s v="United States"/>
    <s v="Springfield"/>
    <s v="Missouri"/>
    <n v="65807"/>
    <x v="2"/>
    <s v="OFF-EN-10001990"/>
    <x v="1"/>
    <x v="12"/>
    <s v="Staple envelope"/>
    <n v="28.4"/>
    <n v="5"/>
    <n v="0"/>
    <n v="13.348000000000001"/>
    <n v="0.47000000000000003"/>
    <s v="Small"/>
    <x v="3"/>
    <x v="7"/>
  </r>
  <r>
    <n v="2404"/>
    <s v="US-2016-110170"/>
    <d v="2016-09-27T00:00:00"/>
    <d v="2016-10-03T00:00:00"/>
    <s v="Standard Class"/>
    <s v="HM-14860"/>
    <x v="447"/>
    <s v="Corporate"/>
    <s v="United States"/>
    <s v="Huntsville"/>
    <s v="Texas"/>
    <n v="77340"/>
    <x v="2"/>
    <s v="FUR-BO-10000780"/>
    <x v="0"/>
    <x v="0"/>
    <s v="O'Sullivan Plantations 2-Door Library in Landvery Oak"/>
    <n v="956.66480000000001"/>
    <n v="7"/>
    <n v="0.32"/>
    <n v="-225.0976"/>
    <n v="-0.23529411764705882"/>
    <s v="Large"/>
    <x v="0"/>
    <x v="3"/>
  </r>
  <r>
    <n v="2405"/>
    <s v="CA-2017-108574"/>
    <d v="2017-07-10T00:00:00"/>
    <d v="2017-10-11T00:00:00"/>
    <s v="Standard Class"/>
    <s v="MG-18145"/>
    <x v="207"/>
    <s v="Consumer"/>
    <s v="United States"/>
    <s v="Los Angeles"/>
    <s v="California"/>
    <n v="90045"/>
    <x v="1"/>
    <s v="TEC-AC-10002049"/>
    <x v="2"/>
    <x v="11"/>
    <s v="Logitech G19 Programmable Gaming Keyboard"/>
    <n v="1115.9100000000001"/>
    <n v="9"/>
    <n v="0"/>
    <n v="200.8638"/>
    <n v="0.18"/>
    <s v="Large"/>
    <x v="3"/>
    <x v="6"/>
  </r>
  <r>
    <n v="2406"/>
    <s v="CA-2017-108574"/>
    <d v="2017-07-10T00:00:00"/>
    <d v="2017-10-11T00:00:00"/>
    <s v="Standard Class"/>
    <s v="MG-18145"/>
    <x v="207"/>
    <s v="Consumer"/>
    <s v="United States"/>
    <s v="Los Angeles"/>
    <s v="California"/>
    <n v="90045"/>
    <x v="1"/>
    <s v="TEC-PH-10003555"/>
    <x v="2"/>
    <x v="7"/>
    <s v="Motorola HK250 Universal Bluetooth Headset"/>
    <n v="128.744"/>
    <n v="7"/>
    <n v="0.2"/>
    <n v="-28.967400000000001"/>
    <n v="-0.22500000000000001"/>
    <s v="Medium"/>
    <x v="3"/>
    <x v="6"/>
  </r>
  <r>
    <n v="2407"/>
    <s v="CA-2017-108574"/>
    <d v="2017-07-10T00:00:00"/>
    <d v="2017-10-11T00:00:00"/>
    <s v="Standard Class"/>
    <s v="MG-18145"/>
    <x v="207"/>
    <s v="Consumer"/>
    <s v="United States"/>
    <s v="Los Angeles"/>
    <s v="California"/>
    <n v="90045"/>
    <x v="1"/>
    <s v="TEC-PH-10000702"/>
    <x v="2"/>
    <x v="7"/>
    <s v="Square Credit Card Reader, 4 1/2&quot; x 4 1/2&quot; x 1&quot;, White"/>
    <n v="79.92"/>
    <n v="10"/>
    <n v="0.2"/>
    <n v="26.972999999999999"/>
    <n v="0.33749999999999997"/>
    <s v="Small"/>
    <x v="3"/>
    <x v="6"/>
  </r>
  <r>
    <n v="2408"/>
    <s v="CA-2017-144589"/>
    <d v="2017-01-20T00:00:00"/>
    <d v="2017-01-25T00:00:00"/>
    <s v="Standard Class"/>
    <s v="TM-21010"/>
    <x v="612"/>
    <s v="Consumer"/>
    <s v="United States"/>
    <s v="San Francisco"/>
    <s v="California"/>
    <n v="94122"/>
    <x v="1"/>
    <s v="OFF-AR-10003631"/>
    <x v="1"/>
    <x v="6"/>
    <s v="Staples in misc. colors"/>
    <n v="24.2"/>
    <n v="5"/>
    <n v="0"/>
    <n v="7.9859999999999998"/>
    <n v="0.33"/>
    <s v="Small"/>
    <x v="3"/>
    <x v="7"/>
  </r>
  <r>
    <n v="2409"/>
    <s v="CA-2017-144589"/>
    <d v="2017-01-20T00:00:00"/>
    <d v="2017-01-25T00:00:00"/>
    <s v="Standard Class"/>
    <s v="TM-21010"/>
    <x v="612"/>
    <s v="Consumer"/>
    <s v="United States"/>
    <s v="San Francisco"/>
    <s v="California"/>
    <n v="94122"/>
    <x v="1"/>
    <s v="TEC-PH-10003072"/>
    <x v="2"/>
    <x v="7"/>
    <s v="Panasonic KX-TG9541B DECT 6.0 Digital 2-Line Expandable Cordless Phone With Digital Answering System"/>
    <n v="359.976"/>
    <n v="3"/>
    <n v="0.2"/>
    <n v="130.4913"/>
    <n v="0.36249999999999999"/>
    <s v="Medium"/>
    <x v="3"/>
    <x v="7"/>
  </r>
  <r>
    <n v="2410"/>
    <s v="CA-2017-155985"/>
    <d v="2017-03-23T00:00:00"/>
    <d v="2017-03-25T00:00:00"/>
    <s v="First Class"/>
    <s v="BE-11335"/>
    <x v="336"/>
    <s v="Home Office"/>
    <s v="United States"/>
    <s v="San Francisco"/>
    <s v="California"/>
    <n v="94122"/>
    <x v="1"/>
    <s v="FUR-FU-10000758"/>
    <x v="0"/>
    <x v="5"/>
    <s v="DAX Natural Wood-Tone Poster Frame"/>
    <n v="211.84"/>
    <n v="8"/>
    <n v="0"/>
    <n v="76.2624"/>
    <n v="0.36"/>
    <s v="Medium"/>
    <x v="3"/>
    <x v="10"/>
  </r>
  <r>
    <n v="2411"/>
    <s v="CA-2014-162684"/>
    <d v="2014-01-08T00:00:00"/>
    <d v="2014-08-06T00:00:00"/>
    <s v="Standard Class"/>
    <s v="AS-10630"/>
    <x v="357"/>
    <s v="Home Office"/>
    <s v="United States"/>
    <s v="Philadelphia"/>
    <s v="Pennsylvania"/>
    <n v="19120"/>
    <x v="3"/>
    <s v="OFF-FA-10000992"/>
    <x v="1"/>
    <x v="13"/>
    <s v="Acco Clips to Go Binder Clips, 24 Clips in Two Sizes"/>
    <n v="5.68"/>
    <n v="2"/>
    <n v="0.2"/>
    <n v="1.917"/>
    <n v="0.33750000000000002"/>
    <s v="Small"/>
    <x v="2"/>
    <x v="7"/>
  </r>
  <r>
    <n v="2412"/>
    <s v="CA-2015-142041"/>
    <d v="2015-07-06T00:00:00"/>
    <d v="2015-06-09T00:00:00"/>
    <s v="Second Class"/>
    <s v="EM-13810"/>
    <x v="613"/>
    <s v="Corporate"/>
    <s v="United States"/>
    <s v="Los Angeles"/>
    <s v="California"/>
    <n v="90036"/>
    <x v="1"/>
    <s v="OFF-BI-10004187"/>
    <x v="1"/>
    <x v="8"/>
    <s v="3-ring staple pack"/>
    <n v="7.52"/>
    <n v="5"/>
    <n v="0.2"/>
    <n v="2.6320000000000001"/>
    <n v="0.35000000000000003"/>
    <s v="Small"/>
    <x v="1"/>
    <x v="6"/>
  </r>
  <r>
    <n v="2413"/>
    <s v="CA-2014-151295"/>
    <d v="2014-12-11T00:00:00"/>
    <d v="2014-11-16T00:00:00"/>
    <s v="Standard Class"/>
    <s v="JA-15970"/>
    <x v="350"/>
    <s v="Consumer"/>
    <s v="United States"/>
    <s v="Los Angeles"/>
    <s v="California"/>
    <n v="90045"/>
    <x v="1"/>
    <s v="OFF-PA-10001947"/>
    <x v="1"/>
    <x v="10"/>
    <s v="Xerox 1974"/>
    <n v="11.96"/>
    <n v="2"/>
    <n v="0"/>
    <n v="5.8604000000000003"/>
    <n v="0.49"/>
    <s v="Small"/>
    <x v="2"/>
    <x v="1"/>
  </r>
  <r>
    <n v="2414"/>
    <s v="CA-2014-151295"/>
    <d v="2014-12-11T00:00:00"/>
    <d v="2014-11-16T00:00:00"/>
    <s v="Standard Class"/>
    <s v="JA-15970"/>
    <x v="350"/>
    <s v="Consumer"/>
    <s v="United States"/>
    <s v="Los Angeles"/>
    <s v="California"/>
    <n v="90045"/>
    <x v="1"/>
    <s v="FUR-TA-10002356"/>
    <x v="0"/>
    <x v="3"/>
    <s v="Bevis Boat-Shaped Conference Table"/>
    <n v="629.06399999999996"/>
    <n v="3"/>
    <n v="0.2"/>
    <n v="31.453199999999999"/>
    <n v="0.05"/>
    <s v="Large"/>
    <x v="2"/>
    <x v="1"/>
  </r>
  <r>
    <n v="2415"/>
    <s v="CA-2016-156300"/>
    <d v="2016-12-29T00:00:00"/>
    <d v="2017-01-02T00:00:00"/>
    <s v="Standard Class"/>
    <s v="TB-21595"/>
    <x v="180"/>
    <s v="Consumer"/>
    <s v="United States"/>
    <s v="Milwaukee"/>
    <s v="Wisconsin"/>
    <n v="53209"/>
    <x v="2"/>
    <s v="FUR-CH-10001714"/>
    <x v="0"/>
    <x v="1"/>
    <s v="Global Leather &amp; Oak Executive Chair, Burgundy"/>
    <n v="754.45"/>
    <n v="5"/>
    <n v="0"/>
    <n v="60.356000000000002"/>
    <n v="0.08"/>
    <s v="Large"/>
    <x v="0"/>
    <x v="1"/>
  </r>
  <r>
    <n v="2416"/>
    <s v="CA-2015-146087"/>
    <d v="2015-06-07T00:00:00"/>
    <d v="2015-07-11T00:00:00"/>
    <s v="Standard Class"/>
    <s v="PP-18955"/>
    <x v="452"/>
    <s v="Home Office"/>
    <s v="United States"/>
    <s v="Holyoke"/>
    <s v="Massachusetts"/>
    <n v="1040"/>
    <x v="3"/>
    <s v="FUR-BO-10002824"/>
    <x v="0"/>
    <x v="0"/>
    <s v="Bush Mission Pointe Library"/>
    <n v="301.95999999999998"/>
    <n v="2"/>
    <n v="0"/>
    <n v="60.392000000000003"/>
    <n v="0.2"/>
    <s v="Medium"/>
    <x v="1"/>
    <x v="9"/>
  </r>
  <r>
    <n v="2417"/>
    <s v="CA-2017-168655"/>
    <d v="2017-12-10T00:00:00"/>
    <d v="2017-10-18T00:00:00"/>
    <s v="Standard Class"/>
    <s v="ML-18040"/>
    <x v="614"/>
    <s v="Corporate"/>
    <s v="United States"/>
    <s v="Albuquerque"/>
    <s v="New Mexico"/>
    <n v="87105"/>
    <x v="1"/>
    <s v="TEC-AC-10002842"/>
    <x v="2"/>
    <x v="11"/>
    <s v="WD My Passport Ultra 2TB Portable External Hard Drive"/>
    <n v="595"/>
    <n v="5"/>
    <n v="0"/>
    <n v="95.2"/>
    <n v="0.16"/>
    <s v="Large"/>
    <x v="3"/>
    <x v="1"/>
  </r>
  <r>
    <n v="2418"/>
    <s v="CA-2017-168655"/>
    <d v="2017-12-10T00:00:00"/>
    <d v="2017-10-18T00:00:00"/>
    <s v="Standard Class"/>
    <s v="ML-18040"/>
    <x v="614"/>
    <s v="Corporate"/>
    <s v="United States"/>
    <s v="Albuquerque"/>
    <s v="New Mexico"/>
    <n v="87105"/>
    <x v="1"/>
    <s v="OFF-BI-10002082"/>
    <x v="1"/>
    <x v="8"/>
    <s v="GBC Twin Loop Wire Binding Elements"/>
    <n v="79.872"/>
    <n v="3"/>
    <n v="0.2"/>
    <n v="29.952000000000002"/>
    <n v="0.375"/>
    <s v="Small"/>
    <x v="3"/>
    <x v="1"/>
  </r>
  <r>
    <n v="2419"/>
    <s v="CA-2016-107202"/>
    <d v="2016-05-21T00:00:00"/>
    <d v="2016-05-28T00:00:00"/>
    <s v="Standard Class"/>
    <s v="LC-16930"/>
    <x v="18"/>
    <s v="Corporate"/>
    <s v="United States"/>
    <s v="Sparks"/>
    <s v="Nevada"/>
    <n v="89431"/>
    <x v="1"/>
    <s v="TEC-MA-10000112"/>
    <x v="2"/>
    <x v="15"/>
    <s v="Panasonic KX MB2061 Multifunction Printer"/>
    <n v="2396.4"/>
    <n v="10"/>
    <n v="0.2"/>
    <n v="179.73"/>
    <n v="7.4999999999999997E-2"/>
    <s v="Large"/>
    <x v="0"/>
    <x v="5"/>
  </r>
  <r>
    <n v="2420"/>
    <s v="CA-2017-159597"/>
    <d v="2017-09-11T00:00:00"/>
    <d v="2017-11-14T00:00:00"/>
    <s v="Standard Class"/>
    <s v="MC-17590"/>
    <x v="565"/>
    <s v="Corporate"/>
    <s v="United States"/>
    <s v="Coachella"/>
    <s v="California"/>
    <n v="92236"/>
    <x v="1"/>
    <s v="OFF-ST-10002289"/>
    <x v="1"/>
    <x v="4"/>
    <s v="Safco Wire Cube Shelving System, For Use as 4 or 5 14&quot; Cubes, Black"/>
    <n v="63.56"/>
    <n v="2"/>
    <n v="0"/>
    <n v="3.1779999999999999"/>
    <n v="4.9999999999999996E-2"/>
    <s v="Small"/>
    <x v="3"/>
    <x v="3"/>
  </r>
  <r>
    <n v="2421"/>
    <s v="CA-2017-159597"/>
    <d v="2017-09-11T00:00:00"/>
    <d v="2017-11-14T00:00:00"/>
    <s v="Standard Class"/>
    <s v="MC-17590"/>
    <x v="565"/>
    <s v="Corporate"/>
    <s v="United States"/>
    <s v="Coachella"/>
    <s v="California"/>
    <n v="92236"/>
    <x v="1"/>
    <s v="TEC-AC-10004171"/>
    <x v="2"/>
    <x v="11"/>
    <s v="Razer Kraken 7.1 Surround Sound Over Ear USB Gaming Headset"/>
    <n v="99.99"/>
    <n v="1"/>
    <n v="0"/>
    <n v="43.995600000000003"/>
    <n v="0.44000000000000006"/>
    <s v="Small"/>
    <x v="3"/>
    <x v="3"/>
  </r>
  <r>
    <n v="2422"/>
    <s v="CA-2016-155551"/>
    <d v="2016-04-18T00:00:00"/>
    <d v="2016-04-23T00:00:00"/>
    <s v="Standard Class"/>
    <s v="CR-12580"/>
    <x v="615"/>
    <s v="Home Office"/>
    <s v="United States"/>
    <s v="Elmhurst"/>
    <s v="Illinois"/>
    <n v="60126"/>
    <x v="2"/>
    <s v="OFF-ST-10003656"/>
    <x v="1"/>
    <x v="4"/>
    <s v="Safco Industrial Wire Shelving"/>
    <n v="230.376"/>
    <n v="3"/>
    <n v="0.2"/>
    <n v="-48.954900000000002"/>
    <n v="-0.21249999999999999"/>
    <s v="Medium"/>
    <x v="0"/>
    <x v="4"/>
  </r>
  <r>
    <n v="2423"/>
    <s v="CA-2016-155551"/>
    <d v="2016-04-18T00:00:00"/>
    <d v="2016-04-23T00:00:00"/>
    <s v="Standard Class"/>
    <s v="CR-12580"/>
    <x v="615"/>
    <s v="Home Office"/>
    <s v="United States"/>
    <s v="Elmhurst"/>
    <s v="Illinois"/>
    <n v="60126"/>
    <x v="2"/>
    <s v="OFF-PA-10001560"/>
    <x v="1"/>
    <x v="10"/>
    <s v="Adams Telephone Message Books, 5 1/4” x 11”"/>
    <n v="9.6639999999999997"/>
    <n v="2"/>
    <n v="0.2"/>
    <n v="3.2616000000000001"/>
    <n v="0.33750000000000002"/>
    <s v="Small"/>
    <x v="0"/>
    <x v="4"/>
  </r>
  <r>
    <n v="2424"/>
    <s v="US-2017-147669"/>
    <d v="2017-12-25T00:00:00"/>
    <d v="2017-12-30T00:00:00"/>
    <s v="Standard Class"/>
    <s v="SV-20935"/>
    <x v="603"/>
    <s v="Consumer"/>
    <s v="United States"/>
    <s v="Fairfield"/>
    <s v="Ohio"/>
    <n v="45014"/>
    <x v="3"/>
    <s v="TEC-AC-10002473"/>
    <x v="2"/>
    <x v="11"/>
    <s v="Maxell 4.7GB DVD-R"/>
    <n v="158.928"/>
    <n v="7"/>
    <n v="0.2"/>
    <n v="41.718600000000002"/>
    <n v="0.26250000000000001"/>
    <s v="Medium"/>
    <x v="3"/>
    <x v="1"/>
  </r>
  <r>
    <n v="2425"/>
    <s v="US-2017-147669"/>
    <d v="2017-12-25T00:00:00"/>
    <d v="2017-12-30T00:00:00"/>
    <s v="Standard Class"/>
    <s v="SV-20935"/>
    <x v="603"/>
    <s v="Consumer"/>
    <s v="United States"/>
    <s v="Fairfield"/>
    <s v="Ohio"/>
    <n v="45014"/>
    <x v="3"/>
    <s v="OFF-BI-10000632"/>
    <x v="1"/>
    <x v="8"/>
    <s v="Satellite Sectional Post Binders"/>
    <n v="13.023"/>
    <n v="1"/>
    <n v="0.7"/>
    <n v="-10.4184"/>
    <n v="-0.8"/>
    <s v="Small"/>
    <x v="3"/>
    <x v="1"/>
  </r>
  <r>
    <n v="2426"/>
    <s v="US-2017-147669"/>
    <d v="2017-12-25T00:00:00"/>
    <d v="2017-12-30T00:00:00"/>
    <s v="Standard Class"/>
    <s v="SV-20935"/>
    <x v="603"/>
    <s v="Consumer"/>
    <s v="United States"/>
    <s v="Fairfield"/>
    <s v="Ohio"/>
    <n v="45014"/>
    <x v="3"/>
    <s v="FUR-TA-10002645"/>
    <x v="0"/>
    <x v="3"/>
    <s v="Hon Rectangular Conference Tables"/>
    <n v="273.06"/>
    <n v="2"/>
    <n v="0.4"/>
    <n v="-104.673"/>
    <n v="-0.38333333333333336"/>
    <s v="Medium"/>
    <x v="3"/>
    <x v="1"/>
  </r>
  <r>
    <n v="2427"/>
    <s v="US-2017-147669"/>
    <d v="2017-12-25T00:00:00"/>
    <d v="2017-12-30T00:00:00"/>
    <s v="Standard Class"/>
    <s v="SV-20935"/>
    <x v="603"/>
    <s v="Consumer"/>
    <s v="United States"/>
    <s v="Fairfield"/>
    <s v="Ohio"/>
    <n v="45014"/>
    <x v="3"/>
    <s v="OFF-FA-10002975"/>
    <x v="1"/>
    <x v="13"/>
    <s v="Staples"/>
    <n v="39.311999999999998"/>
    <n v="13"/>
    <n v="0.2"/>
    <n v="12.776400000000001"/>
    <n v="0.32500000000000001"/>
    <s v="Small"/>
    <x v="3"/>
    <x v="1"/>
  </r>
  <r>
    <n v="2428"/>
    <s v="CA-2016-169922"/>
    <d v="2016-11-06T00:00:00"/>
    <d v="2016-06-17T00:00:00"/>
    <s v="Standard Class"/>
    <s v="MZ-17515"/>
    <x v="89"/>
    <s v="Corporate"/>
    <s v="United States"/>
    <s v="Arlington"/>
    <s v="Texas"/>
    <n v="76017"/>
    <x v="2"/>
    <s v="OFF-BI-10003784"/>
    <x v="1"/>
    <x v="8"/>
    <s v="Computer Printout Index Tabs"/>
    <n v="1.3440000000000001"/>
    <n v="4"/>
    <n v="0.8"/>
    <n v="-2.1503999999999999"/>
    <n v="-1.5999999999999999"/>
    <s v="Small"/>
    <x v="0"/>
    <x v="2"/>
  </r>
  <r>
    <n v="2429"/>
    <s v="CA-2016-169922"/>
    <d v="2016-11-06T00:00:00"/>
    <d v="2016-06-17T00:00:00"/>
    <s v="Standard Class"/>
    <s v="MZ-17515"/>
    <x v="89"/>
    <s v="Corporate"/>
    <s v="United States"/>
    <s v="Arlington"/>
    <s v="Texas"/>
    <n v="76017"/>
    <x v="2"/>
    <s v="OFF-BI-10001617"/>
    <x v="1"/>
    <x v="8"/>
    <s v="GBC Wire Binding Combs"/>
    <n v="8.2720000000000002"/>
    <n v="4"/>
    <n v="0.8"/>
    <n v="-13.6488"/>
    <n v="-1.65"/>
    <s v="Small"/>
    <x v="0"/>
    <x v="2"/>
  </r>
  <r>
    <n v="2430"/>
    <s v="CA-2016-169922"/>
    <d v="2016-11-06T00:00:00"/>
    <d v="2016-06-17T00:00:00"/>
    <s v="Standard Class"/>
    <s v="MZ-17515"/>
    <x v="89"/>
    <s v="Corporate"/>
    <s v="United States"/>
    <s v="Arlington"/>
    <s v="Texas"/>
    <n v="76017"/>
    <x v="2"/>
    <s v="FUR-FU-10004415"/>
    <x v="0"/>
    <x v="5"/>
    <s v="Stacking Tray, Side-Loading, Legal, Smoke"/>
    <n v="12.544"/>
    <n v="7"/>
    <n v="0.6"/>
    <n v="-9.0944000000000003"/>
    <n v="-0.72499999999999998"/>
    <s v="Small"/>
    <x v="0"/>
    <x v="2"/>
  </r>
  <r>
    <n v="2431"/>
    <s v="CA-2017-100748"/>
    <d v="2017-05-13T00:00:00"/>
    <d v="2017-05-20T00:00:00"/>
    <s v="Standard Class"/>
    <s v="RB-19795"/>
    <x v="176"/>
    <s v="Home Office"/>
    <s v="United States"/>
    <s v="San Francisco"/>
    <s v="California"/>
    <n v="94110"/>
    <x v="1"/>
    <s v="OFF-LA-10000240"/>
    <x v="1"/>
    <x v="2"/>
    <s v="Self-Adhesive Address Labels for Typewriters by Universal"/>
    <n v="58.48"/>
    <n v="8"/>
    <n v="0"/>
    <n v="27.485600000000002"/>
    <n v="0.47000000000000003"/>
    <s v="Small"/>
    <x v="3"/>
    <x v="5"/>
  </r>
  <r>
    <n v="2432"/>
    <s v="CA-2017-129805"/>
    <d v="2017-12-28T00:00:00"/>
    <d v="2018-01-02T00:00:00"/>
    <s v="Standard Class"/>
    <s v="HM-14860"/>
    <x v="447"/>
    <s v="Corporate"/>
    <s v="United States"/>
    <s v="Seattle"/>
    <s v="Washington"/>
    <n v="98103"/>
    <x v="1"/>
    <s v="FUR-FU-10001935"/>
    <x v="0"/>
    <x v="5"/>
    <s v="3M Hangers With Command Adhesive"/>
    <n v="7.4"/>
    <n v="2"/>
    <n v="0"/>
    <n v="3.0339999999999998"/>
    <n v="0.41"/>
    <s v="Small"/>
    <x v="3"/>
    <x v="1"/>
  </r>
  <r>
    <n v="2433"/>
    <s v="CA-2014-148586"/>
    <d v="2014-03-25T00:00:00"/>
    <d v="2014-04-01T00:00:00"/>
    <s v="Standard Class"/>
    <s v="AZ-10750"/>
    <x v="616"/>
    <s v="Consumer"/>
    <s v="United States"/>
    <s v="New York City"/>
    <s v="New York"/>
    <n v="10009"/>
    <x v="3"/>
    <s v="FUR-CH-10002439"/>
    <x v="0"/>
    <x v="1"/>
    <s v="Iceberg Nesting Folding Chair, 19w x 6d x 43h"/>
    <n v="366.786"/>
    <n v="7"/>
    <n v="0.1"/>
    <n v="65.206400000000002"/>
    <n v="0.17777777777777778"/>
    <s v="Medium"/>
    <x v="2"/>
    <x v="10"/>
  </r>
  <r>
    <n v="2434"/>
    <s v="US-2017-112613"/>
    <d v="2017-05-28T00:00:00"/>
    <d v="2017-06-01T00:00:00"/>
    <s v="Standard Class"/>
    <s v="JH-15910"/>
    <x v="101"/>
    <s v="Consumer"/>
    <s v="United States"/>
    <s v="Houston"/>
    <s v="Texas"/>
    <n v="77070"/>
    <x v="2"/>
    <s v="TEC-PH-10001536"/>
    <x v="2"/>
    <x v="7"/>
    <s v="Spigen Samsung Galaxy S5 Case Wallet"/>
    <n v="54.368000000000002"/>
    <n v="4"/>
    <n v="0.2"/>
    <n v="4.0776000000000003"/>
    <n v="7.4999999999999997E-2"/>
    <s v="Small"/>
    <x v="3"/>
    <x v="5"/>
  </r>
  <r>
    <n v="2435"/>
    <s v="CA-2015-154746"/>
    <d v="2015-11-14T00:00:00"/>
    <d v="2015-11-17T00:00:00"/>
    <s v="First Class"/>
    <s v="PJ-18835"/>
    <x v="601"/>
    <s v="Corporate"/>
    <s v="United States"/>
    <s v="Springfield"/>
    <s v="Virginia"/>
    <n v="22153"/>
    <x v="0"/>
    <s v="OFF-EN-10001532"/>
    <x v="1"/>
    <x v="12"/>
    <s v="Brown Kraft Recycled Envelopes"/>
    <n v="33.96"/>
    <n v="2"/>
    <n v="0"/>
    <n v="16.98"/>
    <n v="0.5"/>
    <s v="Small"/>
    <x v="1"/>
    <x v="2"/>
  </r>
  <r>
    <n v="2436"/>
    <s v="CA-2015-154746"/>
    <d v="2015-11-14T00:00:00"/>
    <d v="2015-11-17T00:00:00"/>
    <s v="First Class"/>
    <s v="PJ-18835"/>
    <x v="601"/>
    <s v="Corporate"/>
    <s v="United States"/>
    <s v="Springfield"/>
    <s v="Virginia"/>
    <n v="22153"/>
    <x v="0"/>
    <s v="OFF-AP-10003057"/>
    <x v="1"/>
    <x v="9"/>
    <s v="Honeywell Enviracaire Portable HEPA Air Cleaner for 16' x 20' Room"/>
    <n v="826.11"/>
    <n v="3"/>
    <n v="0"/>
    <n v="322.18290000000002"/>
    <n v="0.39"/>
    <s v="Large"/>
    <x v="1"/>
    <x v="2"/>
  </r>
  <r>
    <n v="2437"/>
    <s v="CA-2017-140053"/>
    <d v="2017-03-07T00:00:00"/>
    <d v="2017-07-10T00:00:00"/>
    <s v="Standard Class"/>
    <s v="CA-12265"/>
    <x v="244"/>
    <s v="Consumer"/>
    <s v="United States"/>
    <s v="Farmington"/>
    <s v="New Mexico"/>
    <n v="87401"/>
    <x v="1"/>
    <s v="FUR-FU-10003708"/>
    <x v="0"/>
    <x v="5"/>
    <s v="Tenex Traditional Chairmats for Medium Pile Carpet, Standard Lip, 36&quot; x 48&quot;"/>
    <n v="545.85"/>
    <n v="9"/>
    <n v="0"/>
    <n v="114.6285"/>
    <n v="0.21"/>
    <s v="Large"/>
    <x v="3"/>
    <x v="10"/>
  </r>
  <r>
    <n v="2438"/>
    <s v="CA-2014-164210"/>
    <d v="2014-11-18T00:00:00"/>
    <d v="2014-11-20T00:00:00"/>
    <s v="Second Class"/>
    <s v="PW-19240"/>
    <x v="617"/>
    <s v="Consumer"/>
    <s v="United States"/>
    <s v="Louisville"/>
    <s v="Colorado"/>
    <n v="80027"/>
    <x v="1"/>
    <s v="FUR-TA-10000849"/>
    <x v="0"/>
    <x v="3"/>
    <s v="Bevis Rectangular Conference Tables"/>
    <n v="145.97999999999999"/>
    <n v="2"/>
    <n v="0.5"/>
    <n v="-99.266400000000004"/>
    <n v="-0.68"/>
    <s v="Medium"/>
    <x v="2"/>
    <x v="2"/>
  </r>
  <r>
    <n v="2439"/>
    <s v="CA-2014-164210"/>
    <d v="2014-11-18T00:00:00"/>
    <d v="2014-11-20T00:00:00"/>
    <s v="Second Class"/>
    <s v="PW-19240"/>
    <x v="617"/>
    <s v="Consumer"/>
    <s v="United States"/>
    <s v="Louisville"/>
    <s v="Colorado"/>
    <n v="80027"/>
    <x v="1"/>
    <s v="OFF-PA-10002259"/>
    <x v="1"/>
    <x v="10"/>
    <s v="Geographics Note Cards, Blank, White, 8 1/2&quot; x 11&quot;"/>
    <n v="35.808"/>
    <n v="4"/>
    <n v="0.2"/>
    <n v="12.5328"/>
    <n v="0.35"/>
    <s v="Small"/>
    <x v="2"/>
    <x v="2"/>
  </r>
  <r>
    <n v="2440"/>
    <s v="CA-2017-139948"/>
    <d v="2017-07-17T00:00:00"/>
    <d v="2017-07-22T00:00:00"/>
    <s v="Standard Class"/>
    <s v="SW-20455"/>
    <x v="517"/>
    <s v="Consumer"/>
    <s v="United States"/>
    <s v="Tampa"/>
    <s v="Florida"/>
    <n v="33614"/>
    <x v="0"/>
    <s v="FUR-FU-10002597"/>
    <x v="0"/>
    <x v="5"/>
    <s v="C-Line Magnetic Cubicle Keepers, Clear Polypropylene"/>
    <n v="7.9039999999999999"/>
    <n v="2"/>
    <n v="0.2"/>
    <n v="2.1736"/>
    <n v="0.27500000000000002"/>
    <s v="Small"/>
    <x v="3"/>
    <x v="6"/>
  </r>
  <r>
    <n v="2441"/>
    <s v="CA-2016-146934"/>
    <d v="2016-05-22T00:00:00"/>
    <d v="2016-05-27T00:00:00"/>
    <s v="Standard Class"/>
    <s v="AF-10870"/>
    <x v="578"/>
    <s v="Consumer"/>
    <s v="United States"/>
    <s v="Passaic"/>
    <s v="New Jersey"/>
    <n v="7055"/>
    <x v="3"/>
    <s v="TEC-PH-10004614"/>
    <x v="2"/>
    <x v="7"/>
    <s v="AT&amp;T 841000 Phone"/>
    <n v="345"/>
    <n v="5"/>
    <n v="0"/>
    <n v="86.25"/>
    <n v="0.25"/>
    <s v="Medium"/>
    <x v="0"/>
    <x v="5"/>
  </r>
  <r>
    <n v="2442"/>
    <s v="CA-2016-146934"/>
    <d v="2016-05-22T00:00:00"/>
    <d v="2016-05-27T00:00:00"/>
    <s v="Standard Class"/>
    <s v="AF-10870"/>
    <x v="578"/>
    <s v="Consumer"/>
    <s v="United States"/>
    <s v="Passaic"/>
    <s v="New Jersey"/>
    <n v="7055"/>
    <x v="3"/>
    <s v="FUR-TA-10003748"/>
    <x v="0"/>
    <x v="3"/>
    <s v="Bevis 36 x 72 Conference Tables"/>
    <n v="174.286"/>
    <n v="2"/>
    <n v="0.3"/>
    <n v="-19.918399999999998"/>
    <n v="-0.11428571428571428"/>
    <s v="Medium"/>
    <x v="0"/>
    <x v="5"/>
  </r>
  <r>
    <n v="2443"/>
    <s v="CA-2016-146934"/>
    <d v="2016-05-22T00:00:00"/>
    <d v="2016-05-27T00:00:00"/>
    <s v="Standard Class"/>
    <s v="AF-10870"/>
    <x v="578"/>
    <s v="Consumer"/>
    <s v="United States"/>
    <s v="Passaic"/>
    <s v="New Jersey"/>
    <n v="7055"/>
    <x v="3"/>
    <s v="OFF-AP-10003217"/>
    <x v="1"/>
    <x v="9"/>
    <s v="Eureka Sanitaire  Commercial Upright"/>
    <n v="662.84"/>
    <n v="4"/>
    <n v="0"/>
    <n v="172.33840000000001"/>
    <n v="0.26"/>
    <s v="Large"/>
    <x v="0"/>
    <x v="5"/>
  </r>
  <r>
    <n v="2444"/>
    <s v="CA-2016-146934"/>
    <d v="2016-05-22T00:00:00"/>
    <d v="2016-05-27T00:00:00"/>
    <s v="Standard Class"/>
    <s v="AF-10870"/>
    <x v="578"/>
    <s v="Consumer"/>
    <s v="United States"/>
    <s v="Passaic"/>
    <s v="New Jersey"/>
    <n v="7055"/>
    <x v="3"/>
    <s v="TEC-AC-10002399"/>
    <x v="2"/>
    <x v="11"/>
    <s v="SanDisk Cruzer 32 GB USB Flash Drive"/>
    <n v="95.1"/>
    <n v="5"/>
    <n v="0"/>
    <n v="30.431999999999999"/>
    <n v="0.32"/>
    <s v="Small"/>
    <x v="0"/>
    <x v="5"/>
  </r>
  <r>
    <n v="2445"/>
    <s v="CA-2016-146934"/>
    <d v="2016-05-22T00:00:00"/>
    <d v="2016-05-27T00:00:00"/>
    <s v="Standard Class"/>
    <s v="AF-10870"/>
    <x v="578"/>
    <s v="Consumer"/>
    <s v="United States"/>
    <s v="Passaic"/>
    <s v="New Jersey"/>
    <n v="7055"/>
    <x v="3"/>
    <s v="OFF-EN-10002973"/>
    <x v="1"/>
    <x v="12"/>
    <s v="Ampad #10 Peel &amp; Seel Holiday Envelopes"/>
    <n v="26.88"/>
    <n v="6"/>
    <n v="0"/>
    <n v="12.9024"/>
    <n v="0.48000000000000004"/>
    <s v="Small"/>
    <x v="0"/>
    <x v="5"/>
  </r>
  <r>
    <n v="2446"/>
    <s v="CA-2016-146934"/>
    <d v="2016-05-22T00:00:00"/>
    <d v="2016-05-27T00:00:00"/>
    <s v="Standard Class"/>
    <s v="AF-10870"/>
    <x v="578"/>
    <s v="Consumer"/>
    <s v="United States"/>
    <s v="Passaic"/>
    <s v="New Jersey"/>
    <n v="7055"/>
    <x v="3"/>
    <s v="TEC-PH-10001336"/>
    <x v="2"/>
    <x v="7"/>
    <s v="Digium D40 VoIP phone"/>
    <n v="257.98"/>
    <n v="2"/>
    <n v="0"/>
    <n v="74.8142"/>
    <n v="0.28999999999999998"/>
    <s v="Medium"/>
    <x v="0"/>
    <x v="5"/>
  </r>
  <r>
    <n v="2447"/>
    <s v="CA-2015-100573"/>
    <d v="2015-09-25T00:00:00"/>
    <d v="2015-10-01T00:00:00"/>
    <s v="Standard Class"/>
    <s v="AM-10705"/>
    <x v="562"/>
    <s v="Consumer"/>
    <s v="United States"/>
    <s v="Los Angeles"/>
    <s v="California"/>
    <n v="90004"/>
    <x v="1"/>
    <s v="OFF-EN-10000461"/>
    <x v="1"/>
    <x v="12"/>
    <s v="#10- 4 1/8&quot; x 9 1/2&quot; Recycled Envelopes"/>
    <n v="17.48"/>
    <n v="2"/>
    <n v="0"/>
    <n v="8.2156000000000002"/>
    <n v="0.47000000000000003"/>
    <s v="Small"/>
    <x v="1"/>
    <x v="3"/>
  </r>
  <r>
    <n v="2448"/>
    <s v="CA-2016-119165"/>
    <d v="2016-10-31T00:00:00"/>
    <d v="2016-11-06T00:00:00"/>
    <s v="Standard Class"/>
    <s v="BD-11320"/>
    <x v="217"/>
    <s v="Consumer"/>
    <s v="United States"/>
    <s v="Philadelphia"/>
    <s v="Pennsylvania"/>
    <n v="19143"/>
    <x v="3"/>
    <s v="FUR-CH-10000988"/>
    <x v="0"/>
    <x v="1"/>
    <s v="Hon Olson Stacker Stools"/>
    <n v="492.83499999999998"/>
    <n v="5"/>
    <n v="0.3"/>
    <n v="-14.081"/>
    <n v="-2.8571428571428571E-2"/>
    <s v="Medium"/>
    <x v="0"/>
    <x v="8"/>
  </r>
  <r>
    <n v="2449"/>
    <s v="CA-2015-128027"/>
    <d v="2015-09-14T00:00:00"/>
    <d v="2015-09-17T00:00:00"/>
    <s v="Second Class"/>
    <s v="CM-12385"/>
    <x v="200"/>
    <s v="Consumer"/>
    <s v="United States"/>
    <s v="North Charleston"/>
    <s v="South Carolina"/>
    <n v="29406"/>
    <x v="0"/>
    <s v="OFF-ST-10001809"/>
    <x v="1"/>
    <x v="4"/>
    <s v="Fellowes Officeware Wire Shelving"/>
    <n v="269.49"/>
    <n v="3"/>
    <n v="0"/>
    <n v="5.3898000000000001"/>
    <n v="0.02"/>
    <s v="Medium"/>
    <x v="1"/>
    <x v="3"/>
  </r>
  <r>
    <n v="2450"/>
    <s v="CA-2016-140207"/>
    <d v="2016-05-11T00:00:00"/>
    <d v="2016-11-10T00:00:00"/>
    <s v="Standard Class"/>
    <s v="CS-12400"/>
    <x v="37"/>
    <s v="Home Office"/>
    <s v="United States"/>
    <s v="San Jose"/>
    <s v="California"/>
    <n v="95123"/>
    <x v="1"/>
    <s v="OFF-BI-10003963"/>
    <x v="1"/>
    <x v="8"/>
    <s v="Cardinal Holdit Data Disk Pockets"/>
    <n v="29.12"/>
    <n v="5"/>
    <n v="0.2"/>
    <n v="9.8279999999999994"/>
    <n v="0.33749999999999997"/>
    <s v="Small"/>
    <x v="0"/>
    <x v="5"/>
  </r>
  <r>
    <n v="2451"/>
    <s v="CA-2017-140949"/>
    <d v="2017-03-17T00:00:00"/>
    <d v="2017-03-22T00:00:00"/>
    <s v="Second Class"/>
    <s v="DB-13405"/>
    <x v="591"/>
    <s v="Consumer"/>
    <s v="United States"/>
    <s v="New York City"/>
    <s v="New York"/>
    <n v="10011"/>
    <x v="3"/>
    <s v="OFF-LA-10000081"/>
    <x v="1"/>
    <x v="2"/>
    <s v="Avery 496"/>
    <n v="18.75"/>
    <n v="5"/>
    <n v="0"/>
    <n v="9"/>
    <n v="0.48"/>
    <s v="Small"/>
    <x v="3"/>
    <x v="10"/>
  </r>
  <r>
    <n v="2452"/>
    <s v="CA-2017-140949"/>
    <d v="2017-03-17T00:00:00"/>
    <d v="2017-03-22T00:00:00"/>
    <s v="Second Class"/>
    <s v="DB-13405"/>
    <x v="591"/>
    <s v="Consumer"/>
    <s v="United States"/>
    <s v="New York City"/>
    <s v="New York"/>
    <n v="10011"/>
    <x v="3"/>
    <s v="TEC-PH-10000149"/>
    <x v="2"/>
    <x v="7"/>
    <s v="Cisco SPA525G2 IP Phone - Wireless"/>
    <n v="119.7"/>
    <n v="6"/>
    <n v="0"/>
    <n v="31.122"/>
    <n v="0.26"/>
    <s v="Medium"/>
    <x v="3"/>
    <x v="10"/>
  </r>
  <r>
    <n v="2453"/>
    <s v="CA-2017-140949"/>
    <d v="2017-03-17T00:00:00"/>
    <d v="2017-03-22T00:00:00"/>
    <s v="Second Class"/>
    <s v="DB-13405"/>
    <x v="591"/>
    <s v="Consumer"/>
    <s v="United States"/>
    <s v="New York City"/>
    <s v="New York"/>
    <n v="10011"/>
    <x v="3"/>
    <s v="OFF-BI-10000605"/>
    <x v="1"/>
    <x v="8"/>
    <s v="Acco Pressboard Covers with Storage Hooks, 9 1/2&quot; x 11&quot;, Executive Red"/>
    <n v="9.1440000000000001"/>
    <n v="3"/>
    <n v="0.2"/>
    <n v="3.0861000000000001"/>
    <n v="0.33750000000000002"/>
    <s v="Small"/>
    <x v="3"/>
    <x v="10"/>
  </r>
  <r>
    <n v="2454"/>
    <s v="CA-2017-140949"/>
    <d v="2017-03-17T00:00:00"/>
    <d v="2017-03-22T00:00:00"/>
    <s v="Second Class"/>
    <s v="DB-13405"/>
    <x v="591"/>
    <s v="Consumer"/>
    <s v="United States"/>
    <s v="New York City"/>
    <s v="New York"/>
    <n v="10011"/>
    <x v="3"/>
    <s v="TEC-AC-10002399"/>
    <x v="2"/>
    <x v="11"/>
    <s v="SanDisk Cruzer 32 GB USB Flash Drive"/>
    <n v="57.06"/>
    <n v="3"/>
    <n v="0"/>
    <n v="18.2592"/>
    <n v="0.32"/>
    <s v="Small"/>
    <x v="3"/>
    <x v="10"/>
  </r>
  <r>
    <n v="2455"/>
    <s v="CA-2017-140949"/>
    <d v="2017-03-17T00:00:00"/>
    <d v="2017-03-22T00:00:00"/>
    <s v="Second Class"/>
    <s v="DB-13405"/>
    <x v="591"/>
    <s v="Consumer"/>
    <s v="United States"/>
    <s v="New York City"/>
    <s v="New York"/>
    <n v="10011"/>
    <x v="3"/>
    <s v="TEC-AC-10003038"/>
    <x v="2"/>
    <x v="11"/>
    <s v="Kingston Digital DataTraveler 16GB USB 2.0"/>
    <n v="71.599999999999994"/>
    <n v="8"/>
    <n v="0"/>
    <n v="13.603999999999999"/>
    <n v="0.19"/>
    <s v="Small"/>
    <x v="3"/>
    <x v="10"/>
  </r>
  <r>
    <n v="2456"/>
    <s v="CA-2017-140949"/>
    <d v="2017-03-17T00:00:00"/>
    <d v="2017-03-22T00:00:00"/>
    <s v="Second Class"/>
    <s v="DB-13405"/>
    <x v="591"/>
    <s v="Consumer"/>
    <s v="United States"/>
    <s v="New York City"/>
    <s v="New York"/>
    <n v="10011"/>
    <x v="3"/>
    <s v="OFF-ST-10000344"/>
    <x v="1"/>
    <x v="4"/>
    <s v="Neat Ideas Personal Hanging Folder Files, Black"/>
    <n v="107.44"/>
    <n v="8"/>
    <n v="0"/>
    <n v="27.9344"/>
    <n v="0.26"/>
    <s v="Medium"/>
    <x v="3"/>
    <x v="10"/>
  </r>
  <r>
    <n v="2457"/>
    <s v="CA-2017-140949"/>
    <d v="2017-03-17T00:00:00"/>
    <d v="2017-03-22T00:00:00"/>
    <s v="Second Class"/>
    <s v="DB-13405"/>
    <x v="591"/>
    <s v="Consumer"/>
    <s v="United States"/>
    <s v="New York City"/>
    <s v="New York"/>
    <n v="10011"/>
    <x v="3"/>
    <s v="OFF-LA-10004093"/>
    <x v="1"/>
    <x v="2"/>
    <s v="Avery 486"/>
    <n v="7.31"/>
    <n v="1"/>
    <n v="0"/>
    <n v="3.4357000000000002"/>
    <n v="0.47000000000000003"/>
    <s v="Small"/>
    <x v="3"/>
    <x v="10"/>
  </r>
  <r>
    <n v="2458"/>
    <s v="CA-2017-140949"/>
    <d v="2017-03-17T00:00:00"/>
    <d v="2017-03-22T00:00:00"/>
    <s v="Second Class"/>
    <s v="DB-13405"/>
    <x v="591"/>
    <s v="Consumer"/>
    <s v="United States"/>
    <s v="New York City"/>
    <s v="New York"/>
    <n v="10011"/>
    <x v="3"/>
    <s v="OFF-AR-10001683"/>
    <x v="1"/>
    <x v="6"/>
    <s v="Lumber Crayons"/>
    <n v="59.1"/>
    <n v="6"/>
    <n v="0"/>
    <n v="22.457999999999998"/>
    <n v="0.37999999999999995"/>
    <s v="Small"/>
    <x v="3"/>
    <x v="10"/>
  </r>
  <r>
    <n v="2459"/>
    <s v="CA-2017-140949"/>
    <d v="2017-03-17T00:00:00"/>
    <d v="2017-03-22T00:00:00"/>
    <s v="Second Class"/>
    <s v="DB-13405"/>
    <x v="591"/>
    <s v="Consumer"/>
    <s v="United States"/>
    <s v="New York City"/>
    <s v="New York"/>
    <n v="10011"/>
    <x v="3"/>
    <s v="OFF-ST-10003455"/>
    <x v="1"/>
    <x v="4"/>
    <s v="Tenex File Box, Personal Filing Tote with Lid, Black"/>
    <n v="46.53"/>
    <n v="3"/>
    <n v="0"/>
    <n v="12.097799999999999"/>
    <n v="0.26"/>
    <s v="Small"/>
    <x v="3"/>
    <x v="10"/>
  </r>
  <r>
    <n v="2460"/>
    <s v="CA-2017-138548"/>
    <d v="2017-08-15T00:00:00"/>
    <d v="2017-08-21T00:00:00"/>
    <s v="Standard Class"/>
    <s v="JG-15160"/>
    <x v="506"/>
    <s v="Consumer"/>
    <s v="United States"/>
    <s v="Plainfield"/>
    <s v="New Jersey"/>
    <n v="7060"/>
    <x v="3"/>
    <s v="OFF-AP-10002578"/>
    <x v="1"/>
    <x v="9"/>
    <s v="Fellowes Premier Superior Surge Suppressor, 10-Outlet, With Phone and Remote"/>
    <n v="97.84"/>
    <n v="2"/>
    <n v="0"/>
    <n v="25.438400000000001"/>
    <n v="0.26"/>
    <s v="Small"/>
    <x v="3"/>
    <x v="0"/>
  </r>
  <r>
    <n v="2461"/>
    <s v="CA-2015-142419"/>
    <d v="2015-11-07T00:00:00"/>
    <d v="2015-07-13T00:00:00"/>
    <s v="Second Class"/>
    <s v="SC-20380"/>
    <x v="618"/>
    <s v="Consumer"/>
    <s v="United States"/>
    <s v="Seattle"/>
    <s v="Washington"/>
    <n v="98115"/>
    <x v="1"/>
    <s v="OFF-PA-10001763"/>
    <x v="1"/>
    <x v="10"/>
    <s v="Xerox 1896"/>
    <n v="29.97"/>
    <n v="3"/>
    <n v="0"/>
    <n v="13.486499999999999"/>
    <n v="0.45"/>
    <s v="Small"/>
    <x v="1"/>
    <x v="2"/>
  </r>
  <r>
    <n v="2462"/>
    <s v="CA-2015-142419"/>
    <d v="2015-11-07T00:00:00"/>
    <d v="2015-07-13T00:00:00"/>
    <s v="Second Class"/>
    <s v="SC-20380"/>
    <x v="618"/>
    <s v="Consumer"/>
    <s v="United States"/>
    <s v="Seattle"/>
    <s v="Washington"/>
    <n v="98115"/>
    <x v="1"/>
    <s v="OFF-BI-10001597"/>
    <x v="1"/>
    <x v="8"/>
    <s v="Wilson Jones Ledger-Size, Piano-Hinge Binder, 2&quot;, Blue"/>
    <n v="98.352000000000004"/>
    <n v="3"/>
    <n v="0.2"/>
    <n v="34.423200000000001"/>
    <n v="0.35"/>
    <s v="Small"/>
    <x v="1"/>
    <x v="2"/>
  </r>
  <r>
    <n v="2463"/>
    <s v="CA-2017-148691"/>
    <d v="2017-03-12T00:00:00"/>
    <d v="2017-12-09T00:00:00"/>
    <s v="Standard Class"/>
    <s v="CS-12460"/>
    <x v="427"/>
    <s v="Consumer"/>
    <s v="United States"/>
    <s v="New York City"/>
    <s v="New York"/>
    <n v="10009"/>
    <x v="3"/>
    <s v="OFF-BI-10001524"/>
    <x v="1"/>
    <x v="8"/>
    <s v="GBC Premium Transparent Covers with Diagonal Lined Pattern"/>
    <n v="83.92"/>
    <n v="5"/>
    <n v="0.2"/>
    <n v="29.372"/>
    <n v="0.35"/>
    <s v="Small"/>
    <x v="3"/>
    <x v="10"/>
  </r>
  <r>
    <n v="2464"/>
    <s v="CA-2017-148691"/>
    <d v="2017-03-12T00:00:00"/>
    <d v="2017-12-09T00:00:00"/>
    <s v="Standard Class"/>
    <s v="CS-12460"/>
    <x v="427"/>
    <s v="Consumer"/>
    <s v="United States"/>
    <s v="New York City"/>
    <s v="New York"/>
    <n v="10009"/>
    <x v="3"/>
    <s v="OFF-BI-10001553"/>
    <x v="1"/>
    <x v="8"/>
    <s v="SpineVue Locking Slant-D Ring Binders by Cardinal"/>
    <n v="14.624000000000001"/>
    <n v="2"/>
    <n v="0.2"/>
    <n v="5.1184000000000003"/>
    <n v="0.35000000000000003"/>
    <s v="Small"/>
    <x v="3"/>
    <x v="10"/>
  </r>
  <r>
    <n v="2465"/>
    <s v="CA-2017-148691"/>
    <d v="2017-03-12T00:00:00"/>
    <d v="2017-12-09T00:00:00"/>
    <s v="Standard Class"/>
    <s v="CS-12460"/>
    <x v="427"/>
    <s v="Consumer"/>
    <s v="United States"/>
    <s v="New York City"/>
    <s v="New York"/>
    <n v="10009"/>
    <x v="3"/>
    <s v="TEC-PH-10000576"/>
    <x v="2"/>
    <x v="7"/>
    <s v="AT&amp;T 1080 Corded phone"/>
    <n v="136.99"/>
    <n v="1"/>
    <n v="0"/>
    <n v="36.987299999999998"/>
    <n v="0.26999999999999996"/>
    <s v="Medium"/>
    <x v="3"/>
    <x v="10"/>
  </r>
  <r>
    <n v="2466"/>
    <s v="CA-2017-148691"/>
    <d v="2017-03-12T00:00:00"/>
    <d v="2017-12-09T00:00:00"/>
    <s v="Standard Class"/>
    <s v="CS-12460"/>
    <x v="427"/>
    <s v="Consumer"/>
    <s v="United States"/>
    <s v="New York City"/>
    <s v="New York"/>
    <n v="10009"/>
    <x v="3"/>
    <s v="OFF-LA-10001317"/>
    <x v="1"/>
    <x v="2"/>
    <s v="Avery 520"/>
    <n v="3.15"/>
    <n v="1"/>
    <n v="0"/>
    <n v="1.512"/>
    <n v="0.48000000000000004"/>
    <s v="Small"/>
    <x v="3"/>
    <x v="10"/>
  </r>
  <r>
    <n v="2467"/>
    <s v="CA-2017-128755"/>
    <d v="2017-04-05T00:00:00"/>
    <d v="2017-05-08T00:00:00"/>
    <s v="Standard Class"/>
    <s v="MK-18160"/>
    <x v="177"/>
    <s v="Consumer"/>
    <s v="United States"/>
    <s v="Newport News"/>
    <s v="Virginia"/>
    <n v="23602"/>
    <x v="0"/>
    <s v="OFF-PA-10000726"/>
    <x v="1"/>
    <x v="10"/>
    <s v="Black Print Carbonless Snap-Off Rapid Letter, 8 1/2&quot; x 7&quot;"/>
    <n v="9.11"/>
    <n v="1"/>
    <n v="0"/>
    <n v="4.0994999999999999"/>
    <n v="0.45"/>
    <s v="Small"/>
    <x v="3"/>
    <x v="4"/>
  </r>
  <r>
    <n v="2468"/>
    <s v="CA-2017-128755"/>
    <d v="2017-04-05T00:00:00"/>
    <d v="2017-05-08T00:00:00"/>
    <s v="Standard Class"/>
    <s v="MK-18160"/>
    <x v="177"/>
    <s v="Consumer"/>
    <s v="United States"/>
    <s v="Newport News"/>
    <s v="Virginia"/>
    <n v="23602"/>
    <x v="0"/>
    <s v="OFF-ST-10003306"/>
    <x v="1"/>
    <x v="4"/>
    <s v="Letter Size Cart"/>
    <n v="571.44000000000005"/>
    <n v="4"/>
    <n v="0"/>
    <n v="165.7176"/>
    <n v="0.28999999999999998"/>
    <s v="Large"/>
    <x v="3"/>
    <x v="4"/>
  </r>
  <r>
    <n v="2469"/>
    <s v="CA-2017-128755"/>
    <d v="2017-04-05T00:00:00"/>
    <d v="2017-05-08T00:00:00"/>
    <s v="Standard Class"/>
    <s v="MK-18160"/>
    <x v="177"/>
    <s v="Consumer"/>
    <s v="United States"/>
    <s v="Newport News"/>
    <s v="Virginia"/>
    <n v="23602"/>
    <x v="0"/>
    <s v="OFF-PA-10004983"/>
    <x v="1"/>
    <x v="10"/>
    <s v="Xerox 23"/>
    <n v="32.4"/>
    <n v="5"/>
    <n v="0"/>
    <n v="15.552"/>
    <n v="0.48"/>
    <s v="Small"/>
    <x v="3"/>
    <x v="4"/>
  </r>
  <r>
    <n v="2470"/>
    <s v="CA-2017-128755"/>
    <d v="2017-04-05T00:00:00"/>
    <d v="2017-05-08T00:00:00"/>
    <s v="Standard Class"/>
    <s v="MK-18160"/>
    <x v="177"/>
    <s v="Consumer"/>
    <s v="United States"/>
    <s v="Newport News"/>
    <s v="Virginia"/>
    <n v="23602"/>
    <x v="0"/>
    <s v="OFF-ST-10001291"/>
    <x v="1"/>
    <x v="4"/>
    <s v="Tenex Personal Self-Stacking Standard File Box, Black/Gray"/>
    <n v="16.91"/>
    <n v="1"/>
    <n v="0"/>
    <n v="4.5656999999999996"/>
    <n v="0.26999999999999996"/>
    <s v="Small"/>
    <x v="3"/>
    <x v="4"/>
  </r>
  <r>
    <n v="2471"/>
    <s v="US-2016-135923"/>
    <d v="2016-01-22T00:00:00"/>
    <d v="2016-01-28T00:00:00"/>
    <s v="Standard Class"/>
    <s v="CM-11935"/>
    <x v="619"/>
    <s v="Consumer"/>
    <s v="United States"/>
    <s v="Fayetteville"/>
    <s v="North Carolina"/>
    <n v="28314"/>
    <x v="0"/>
    <s v="FUR-FU-10002107"/>
    <x v="0"/>
    <x v="5"/>
    <s v="Eldon Pizzaz Desk Accessories"/>
    <n v="14.272"/>
    <n v="8"/>
    <n v="0.2"/>
    <n v="4.2816000000000001"/>
    <n v="0.3"/>
    <s v="Small"/>
    <x v="0"/>
    <x v="7"/>
  </r>
  <r>
    <n v="2472"/>
    <s v="US-2016-135923"/>
    <d v="2016-01-22T00:00:00"/>
    <d v="2016-01-28T00:00:00"/>
    <s v="Standard Class"/>
    <s v="CM-11935"/>
    <x v="619"/>
    <s v="Consumer"/>
    <s v="United States"/>
    <s v="Fayetteville"/>
    <s v="North Carolina"/>
    <n v="28314"/>
    <x v="0"/>
    <s v="FUR-BO-10002213"/>
    <x v="0"/>
    <x v="0"/>
    <s v="Sauder Forest Hills Library, Woodland Oak Finish"/>
    <n v="451.13600000000002"/>
    <n v="4"/>
    <n v="0.2"/>
    <n v="-67.670400000000001"/>
    <n v="-0.15"/>
    <s v="Medium"/>
    <x v="0"/>
    <x v="7"/>
  </r>
  <r>
    <n v="2473"/>
    <s v="US-2016-135923"/>
    <d v="2016-01-22T00:00:00"/>
    <d v="2016-01-28T00:00:00"/>
    <s v="Standard Class"/>
    <s v="CM-11935"/>
    <x v="619"/>
    <s v="Consumer"/>
    <s v="United States"/>
    <s v="Fayetteville"/>
    <s v="North Carolina"/>
    <n v="28314"/>
    <x v="0"/>
    <s v="OFF-AP-10000692"/>
    <x v="1"/>
    <x v="9"/>
    <s v="Fellowes Mighty 8 Compact Surge Protector"/>
    <n v="64.864000000000004"/>
    <n v="4"/>
    <n v="0.2"/>
    <n v="6.4863999999999997"/>
    <n v="9.9999999999999992E-2"/>
    <s v="Small"/>
    <x v="0"/>
    <x v="7"/>
  </r>
  <r>
    <n v="2474"/>
    <s v="CA-2016-114972"/>
    <d v="2016-03-11T00:00:00"/>
    <d v="2016-11-06T00:00:00"/>
    <s v="First Class"/>
    <s v="PF-19225"/>
    <x v="418"/>
    <s v="Consumer"/>
    <s v="United States"/>
    <s v="Los Angeles"/>
    <s v="California"/>
    <n v="90032"/>
    <x v="1"/>
    <s v="FUR-CH-10001190"/>
    <x v="0"/>
    <x v="1"/>
    <s v="Global Deluxe High-Back Office Chair in Storm"/>
    <n v="217.584"/>
    <n v="2"/>
    <n v="0.2"/>
    <n v="-29.9178"/>
    <n v="-0.13749999999999998"/>
    <s v="Medium"/>
    <x v="0"/>
    <x v="10"/>
  </r>
  <r>
    <n v="2475"/>
    <s v="CA-2016-114972"/>
    <d v="2016-03-11T00:00:00"/>
    <d v="2016-11-06T00:00:00"/>
    <s v="First Class"/>
    <s v="PF-19225"/>
    <x v="418"/>
    <s v="Consumer"/>
    <s v="United States"/>
    <s v="Los Angeles"/>
    <s v="California"/>
    <n v="90032"/>
    <x v="1"/>
    <s v="TEC-AC-10000682"/>
    <x v="2"/>
    <x v="11"/>
    <s v="Kensington K72356US Mouse-in-a-Box USB Desktop Mouse"/>
    <n v="82.95"/>
    <n v="5"/>
    <n v="0"/>
    <n v="29.032499999999999"/>
    <n v="0.35"/>
    <s v="Small"/>
    <x v="0"/>
    <x v="10"/>
  </r>
  <r>
    <n v="2476"/>
    <s v="CA-2016-114972"/>
    <d v="2016-03-11T00:00:00"/>
    <d v="2016-11-06T00:00:00"/>
    <s v="First Class"/>
    <s v="PF-19225"/>
    <x v="418"/>
    <s v="Consumer"/>
    <s v="United States"/>
    <s v="Los Angeles"/>
    <s v="California"/>
    <n v="90032"/>
    <x v="1"/>
    <s v="OFF-LA-10004545"/>
    <x v="1"/>
    <x v="2"/>
    <s v="Avery 50"/>
    <n v="87.71"/>
    <n v="7"/>
    <n v="0"/>
    <n v="41.223700000000001"/>
    <n v="0.47000000000000003"/>
    <s v="Small"/>
    <x v="0"/>
    <x v="10"/>
  </r>
  <r>
    <n v="2477"/>
    <s v="CA-2016-114972"/>
    <d v="2016-03-11T00:00:00"/>
    <d v="2016-11-06T00:00:00"/>
    <s v="First Class"/>
    <s v="PF-19225"/>
    <x v="418"/>
    <s v="Consumer"/>
    <s v="United States"/>
    <s v="Los Angeles"/>
    <s v="California"/>
    <n v="90032"/>
    <x v="1"/>
    <s v="OFF-AP-10003057"/>
    <x v="1"/>
    <x v="9"/>
    <s v="Honeywell Enviracaire Portable HEPA Air Cleaner for 16' x 20' Room"/>
    <n v="1101.48"/>
    <n v="4"/>
    <n v="0"/>
    <n v="429.5772"/>
    <n v="0.39"/>
    <s v="Large"/>
    <x v="0"/>
    <x v="10"/>
  </r>
  <r>
    <n v="2478"/>
    <s v="CA-2017-102750"/>
    <d v="2017-04-09T00:00:00"/>
    <d v="2017-09-08T00:00:00"/>
    <s v="Second Class"/>
    <s v="GM-14695"/>
    <x v="620"/>
    <s v="Corporate"/>
    <s v="United States"/>
    <s v="Los Angeles"/>
    <s v="California"/>
    <n v="90036"/>
    <x v="1"/>
    <s v="FUR-TA-10000198"/>
    <x v="0"/>
    <x v="3"/>
    <s v="Chromcraft Bull-Nose Wood Oval Conference Tables &amp; Bases"/>
    <n v="1322.3520000000001"/>
    <n v="3"/>
    <n v="0.2"/>
    <n v="-99.176400000000001"/>
    <n v="-7.4999999999999997E-2"/>
    <s v="Large"/>
    <x v="3"/>
    <x v="4"/>
  </r>
  <r>
    <n v="2479"/>
    <s v="CA-2014-145212"/>
    <d v="2014-09-13T00:00:00"/>
    <d v="2014-09-19T00:00:00"/>
    <s v="Standard Class"/>
    <s v="DC-12850"/>
    <x v="419"/>
    <s v="Consumer"/>
    <s v="United States"/>
    <s v="New York City"/>
    <s v="New York"/>
    <n v="10011"/>
    <x v="3"/>
    <s v="OFF-AR-10002833"/>
    <x v="1"/>
    <x v="6"/>
    <s v="Newell 322"/>
    <n v="5.46"/>
    <n v="3"/>
    <n v="0"/>
    <n v="1.4742"/>
    <n v="0.27"/>
    <s v="Small"/>
    <x v="2"/>
    <x v="3"/>
  </r>
  <r>
    <n v="2480"/>
    <s v="CA-2017-141992"/>
    <d v="2017-06-19T00:00:00"/>
    <d v="2017-06-25T00:00:00"/>
    <s v="Standard Class"/>
    <s v="FO-14305"/>
    <x v="383"/>
    <s v="Consumer"/>
    <s v="United States"/>
    <s v="Dallas"/>
    <s v="Texas"/>
    <n v="75220"/>
    <x v="2"/>
    <s v="OFF-SU-10002557"/>
    <x v="1"/>
    <x v="14"/>
    <s v="Fiskars Spring-Action Scissors"/>
    <n v="11.183999999999999"/>
    <n v="1"/>
    <n v="0.2"/>
    <n v="0.83879999999999999"/>
    <n v="7.4999999999999997E-2"/>
    <s v="Small"/>
    <x v="3"/>
    <x v="9"/>
  </r>
  <r>
    <n v="2481"/>
    <s v="CA-2017-141992"/>
    <d v="2017-06-19T00:00:00"/>
    <d v="2017-06-25T00:00:00"/>
    <s v="Standard Class"/>
    <s v="FO-14305"/>
    <x v="383"/>
    <s v="Consumer"/>
    <s v="United States"/>
    <s v="Dallas"/>
    <s v="Texas"/>
    <n v="75220"/>
    <x v="2"/>
    <s v="OFF-ST-10003656"/>
    <x v="1"/>
    <x v="4"/>
    <s v="Safco Industrial Wire Shelving"/>
    <n v="153.584"/>
    <n v="2"/>
    <n v="0.2"/>
    <n v="-32.636600000000001"/>
    <n v="-0.21249999999999999"/>
    <s v="Medium"/>
    <x v="3"/>
    <x v="9"/>
  </r>
  <r>
    <n v="2482"/>
    <s v="CA-2017-147956"/>
    <d v="2017-12-24T00:00:00"/>
    <d v="2017-12-31T00:00:00"/>
    <s v="Standard Class"/>
    <s v="AH-10210"/>
    <x v="117"/>
    <s v="Consumer"/>
    <s v="United States"/>
    <s v="Seattle"/>
    <s v="Washington"/>
    <n v="98105"/>
    <x v="1"/>
    <s v="OFF-ST-10001097"/>
    <x v="1"/>
    <x v="4"/>
    <s v="Office Impressions Heavy Duty Welded Shelving &amp; Multimedia Storage Drawers"/>
    <n v="1003.62"/>
    <n v="6"/>
    <n v="0"/>
    <n v="0"/>
    <n v="0"/>
    <s v="Large"/>
    <x v="3"/>
    <x v="1"/>
  </r>
  <r>
    <n v="2483"/>
    <s v="CA-2017-126067"/>
    <d v="2017-08-28T00:00:00"/>
    <d v="2017-09-03T00:00:00"/>
    <s v="Standard Class"/>
    <s v="KN-16705"/>
    <x v="607"/>
    <s v="Home Office"/>
    <s v="United States"/>
    <s v="Seattle"/>
    <s v="Washington"/>
    <n v="98105"/>
    <x v="1"/>
    <s v="TEC-PH-10000912"/>
    <x v="2"/>
    <x v="7"/>
    <s v="Anker 24W Portable Micro USB Car Charger"/>
    <n v="35.167999999999999"/>
    <n v="4"/>
    <n v="0.2"/>
    <n v="11.429600000000001"/>
    <n v="0.32500000000000001"/>
    <s v="Small"/>
    <x v="3"/>
    <x v="0"/>
  </r>
  <r>
    <n v="2484"/>
    <s v="CA-2017-126067"/>
    <d v="2017-08-28T00:00:00"/>
    <d v="2017-09-03T00:00:00"/>
    <s v="Standard Class"/>
    <s v="KN-16705"/>
    <x v="607"/>
    <s v="Home Office"/>
    <s v="United States"/>
    <s v="Seattle"/>
    <s v="Washington"/>
    <n v="98105"/>
    <x v="1"/>
    <s v="FUR-TA-10000617"/>
    <x v="0"/>
    <x v="3"/>
    <s v="Hon Practical Foundations 30 x 60 Training Table, Light Gray/Charcoal"/>
    <n v="1137.75"/>
    <n v="5"/>
    <n v="0"/>
    <n v="250.30500000000001"/>
    <n v="0.22"/>
    <s v="Large"/>
    <x v="3"/>
    <x v="0"/>
  </r>
  <r>
    <n v="2485"/>
    <s v="CA-2017-126067"/>
    <d v="2017-08-28T00:00:00"/>
    <d v="2017-09-03T00:00:00"/>
    <s v="Standard Class"/>
    <s v="KN-16705"/>
    <x v="607"/>
    <s v="Home Office"/>
    <s v="United States"/>
    <s v="Seattle"/>
    <s v="Washington"/>
    <n v="98105"/>
    <x v="1"/>
    <s v="OFF-BI-10001658"/>
    <x v="1"/>
    <x v="8"/>
    <s v="GBC Standard Therm-A-Bind Covers"/>
    <n v="99.68"/>
    <n v="5"/>
    <n v="0.2"/>
    <n v="32.396000000000001"/>
    <n v="0.32500000000000001"/>
    <s v="Small"/>
    <x v="3"/>
    <x v="0"/>
  </r>
  <r>
    <n v="2486"/>
    <s v="CA-2017-126067"/>
    <d v="2017-08-28T00:00:00"/>
    <d v="2017-09-03T00:00:00"/>
    <s v="Standard Class"/>
    <s v="KN-16705"/>
    <x v="607"/>
    <s v="Home Office"/>
    <s v="United States"/>
    <s v="Seattle"/>
    <s v="Washington"/>
    <n v="98105"/>
    <x v="1"/>
    <s v="OFF-AR-10003856"/>
    <x v="1"/>
    <x v="6"/>
    <s v="Newell 344"/>
    <n v="5.56"/>
    <n v="2"/>
    <n v="0"/>
    <n v="1.4456"/>
    <n v="0.26"/>
    <s v="Small"/>
    <x v="3"/>
    <x v="0"/>
  </r>
  <r>
    <n v="2487"/>
    <s v="CA-2015-104514"/>
    <d v="2015-02-01T00:00:00"/>
    <d v="2015-01-04T00:00:00"/>
    <s v="Second Class"/>
    <s v="CB-12535"/>
    <x v="118"/>
    <s v="Corporate"/>
    <s v="United States"/>
    <s v="Newark"/>
    <s v="Delaware"/>
    <n v="19711"/>
    <x v="3"/>
    <s v="OFF-ST-10001837"/>
    <x v="1"/>
    <x v="4"/>
    <s v="SAFCO Mobile Desk Side File, Wire Frame"/>
    <n v="85.52"/>
    <n v="2"/>
    <n v="0"/>
    <n v="22.235199999999999"/>
    <n v="0.26"/>
    <s v="Small"/>
    <x v="1"/>
    <x v="11"/>
  </r>
  <r>
    <n v="2488"/>
    <s v="CA-2015-104514"/>
    <d v="2015-02-01T00:00:00"/>
    <d v="2015-01-04T00:00:00"/>
    <s v="Second Class"/>
    <s v="CB-12535"/>
    <x v="118"/>
    <s v="Corporate"/>
    <s v="United States"/>
    <s v="Newark"/>
    <s v="Delaware"/>
    <n v="19711"/>
    <x v="3"/>
    <s v="OFF-AR-10001473"/>
    <x v="1"/>
    <x v="6"/>
    <s v="Newell 313"/>
    <n v="9.84"/>
    <n v="3"/>
    <n v="0"/>
    <n v="2.6568000000000001"/>
    <n v="0.27"/>
    <s v="Small"/>
    <x v="1"/>
    <x v="11"/>
  </r>
  <r>
    <n v="2489"/>
    <s v="CA-2015-104514"/>
    <d v="2015-02-01T00:00:00"/>
    <d v="2015-01-04T00:00:00"/>
    <s v="Second Class"/>
    <s v="CB-12535"/>
    <x v="118"/>
    <s v="Corporate"/>
    <s v="United States"/>
    <s v="Newark"/>
    <s v="Delaware"/>
    <n v="19711"/>
    <x v="3"/>
    <s v="OFF-PA-10004285"/>
    <x v="1"/>
    <x v="10"/>
    <s v="Xerox 1959"/>
    <n v="20.04"/>
    <n v="3"/>
    <n v="0"/>
    <n v="9.6191999999999993"/>
    <n v="0.48"/>
    <s v="Small"/>
    <x v="1"/>
    <x v="11"/>
  </r>
  <r>
    <n v="2490"/>
    <s v="CA-2015-141040"/>
    <d v="2015-09-10T00:00:00"/>
    <d v="2015-10-13T00:00:00"/>
    <s v="Second Class"/>
    <s v="TB-21250"/>
    <x v="621"/>
    <s v="Consumer"/>
    <s v="United States"/>
    <s v="New York City"/>
    <s v="New York"/>
    <n v="10024"/>
    <x v="3"/>
    <s v="TEC-PH-10001835"/>
    <x v="2"/>
    <x v="7"/>
    <s v="Jawbone JAMBOX Wireless Bluetooth Speaker"/>
    <n v="631.96"/>
    <n v="4"/>
    <n v="0"/>
    <n v="303.3408"/>
    <n v="0.48"/>
    <s v="Large"/>
    <x v="1"/>
    <x v="3"/>
  </r>
  <r>
    <n v="2491"/>
    <s v="CA-2015-141040"/>
    <d v="2015-09-10T00:00:00"/>
    <d v="2015-10-13T00:00:00"/>
    <s v="Second Class"/>
    <s v="TB-21250"/>
    <x v="621"/>
    <s v="Consumer"/>
    <s v="United States"/>
    <s v="New York City"/>
    <s v="New York"/>
    <n v="10024"/>
    <x v="3"/>
    <s v="OFF-PA-10002245"/>
    <x v="1"/>
    <x v="10"/>
    <s v="Xerox 1895"/>
    <n v="23.92"/>
    <n v="4"/>
    <n v="0"/>
    <n v="10.763999999999999"/>
    <n v="0.44999999999999996"/>
    <s v="Small"/>
    <x v="1"/>
    <x v="3"/>
  </r>
  <r>
    <n v="2492"/>
    <s v="CA-2014-113579"/>
    <d v="2014-12-13T00:00:00"/>
    <d v="2014-12-15T00:00:00"/>
    <s v="Second Class"/>
    <s v="KD-16345"/>
    <x v="44"/>
    <s v="Consumer"/>
    <s v="United States"/>
    <s v="Los Angeles"/>
    <s v="California"/>
    <n v="90049"/>
    <x v="1"/>
    <s v="OFF-PA-10001457"/>
    <x v="1"/>
    <x v="10"/>
    <s v="White GlueTop Scratch Pads"/>
    <n v="90.24"/>
    <n v="6"/>
    <n v="0"/>
    <n v="41.510399999999997"/>
    <n v="0.46"/>
    <s v="Small"/>
    <x v="2"/>
    <x v="1"/>
  </r>
  <r>
    <n v="2493"/>
    <s v="CA-2014-144624"/>
    <d v="2014-11-19T00:00:00"/>
    <d v="2014-11-23T00:00:00"/>
    <s v="Standard Class"/>
    <s v="JM-15865"/>
    <x v="622"/>
    <s v="Consumer"/>
    <s v="United States"/>
    <s v="Jamestown"/>
    <s v="New York"/>
    <n v="14701"/>
    <x v="3"/>
    <s v="TEC-PH-10002885"/>
    <x v="2"/>
    <x v="7"/>
    <s v="Apple iPhone 5"/>
    <n v="4548.8100000000004"/>
    <n v="7"/>
    <n v="0"/>
    <n v="1228.1786999999999"/>
    <n v="0.26999999999999996"/>
    <s v="Large"/>
    <x v="2"/>
    <x v="2"/>
  </r>
  <r>
    <n v="2494"/>
    <s v="CA-2016-146206"/>
    <d v="2016-10-09T00:00:00"/>
    <d v="2016-09-14T00:00:00"/>
    <s v="Second Class"/>
    <s v="KT-16480"/>
    <x v="409"/>
    <s v="Consumer"/>
    <s v="United States"/>
    <s v="Houston"/>
    <s v="Texas"/>
    <n v="77095"/>
    <x v="2"/>
    <s v="FUR-TA-10004086"/>
    <x v="0"/>
    <x v="3"/>
    <s v="KI Adjustable-Height Table"/>
    <n v="300.93"/>
    <n v="5"/>
    <n v="0.3"/>
    <n v="-34.392000000000003"/>
    <n v="-0.1142857142857143"/>
    <s v="Medium"/>
    <x v="0"/>
    <x v="8"/>
  </r>
  <r>
    <n v="2495"/>
    <s v="CA-2016-146206"/>
    <d v="2016-10-09T00:00:00"/>
    <d v="2016-09-14T00:00:00"/>
    <s v="Second Class"/>
    <s v="KT-16480"/>
    <x v="409"/>
    <s v="Consumer"/>
    <s v="United States"/>
    <s v="Houston"/>
    <s v="Texas"/>
    <n v="77095"/>
    <x v="2"/>
    <s v="TEC-PH-10000895"/>
    <x v="2"/>
    <x v="7"/>
    <s v="Polycom VVX 310 VoIP phone"/>
    <n v="719.96"/>
    <n v="5"/>
    <n v="0.2"/>
    <n v="53.997"/>
    <n v="7.4999999999999997E-2"/>
    <s v="Large"/>
    <x v="0"/>
    <x v="8"/>
  </r>
  <r>
    <n v="2496"/>
    <s v="CA-2014-136644"/>
    <d v="2014-06-16T00:00:00"/>
    <d v="2014-06-22T00:00:00"/>
    <s v="Standard Class"/>
    <s v="SC-20575"/>
    <x v="623"/>
    <s v="Consumer"/>
    <s v="United States"/>
    <s v="Mishawaka"/>
    <s v="Indiana"/>
    <n v="46544"/>
    <x v="2"/>
    <s v="FUR-CH-10000225"/>
    <x v="0"/>
    <x v="1"/>
    <s v="Global Geo Office Task Chair, Gray"/>
    <n v="647.84"/>
    <n v="8"/>
    <n v="0"/>
    <n v="32.392000000000003"/>
    <n v="0.05"/>
    <s v="Large"/>
    <x v="2"/>
    <x v="9"/>
  </r>
  <r>
    <n v="2497"/>
    <s v="CA-2015-122371"/>
    <d v="2015-09-26T00:00:00"/>
    <d v="2015-10-01T00:00:00"/>
    <s v="Standard Class"/>
    <s v="BS-11800"/>
    <x v="354"/>
    <s v="Home Office"/>
    <s v="United States"/>
    <s v="San Diego"/>
    <s v="California"/>
    <n v="92037"/>
    <x v="1"/>
    <s v="OFF-ST-10002370"/>
    <x v="1"/>
    <x v="4"/>
    <s v="Sortfiler Multipurpose Personal File Organizer, Black"/>
    <n v="64.17"/>
    <n v="3"/>
    <n v="0"/>
    <n v="18.609300000000001"/>
    <n v="0.29000000000000004"/>
    <s v="Small"/>
    <x v="1"/>
    <x v="3"/>
  </r>
  <r>
    <n v="2498"/>
    <s v="CA-2015-122371"/>
    <d v="2015-09-26T00:00:00"/>
    <d v="2015-10-01T00:00:00"/>
    <s v="Standard Class"/>
    <s v="BS-11800"/>
    <x v="354"/>
    <s v="Home Office"/>
    <s v="United States"/>
    <s v="San Diego"/>
    <s v="California"/>
    <n v="92037"/>
    <x v="1"/>
    <s v="OFF-EN-10000056"/>
    <x v="1"/>
    <x v="12"/>
    <s v="Cameo Buff Policy Envelopes"/>
    <n v="124.46"/>
    <n v="2"/>
    <n v="0"/>
    <n v="58.496200000000002"/>
    <n v="0.47000000000000003"/>
    <s v="Medium"/>
    <x v="1"/>
    <x v="3"/>
  </r>
  <r>
    <n v="2499"/>
    <s v="CA-2016-126935"/>
    <d v="2016-05-19T00:00:00"/>
    <d v="2016-05-24T00:00:00"/>
    <s v="Standard Class"/>
    <s v="BT-11395"/>
    <x v="387"/>
    <s v="Corporate"/>
    <s v="United States"/>
    <s v="San Francisco"/>
    <s v="California"/>
    <n v="94109"/>
    <x v="1"/>
    <s v="OFF-BI-10004817"/>
    <x v="1"/>
    <x v="8"/>
    <s v="GBC Personal VeloBind Strips"/>
    <n v="9.5839999999999996"/>
    <n v="1"/>
    <n v="0.2"/>
    <n v="3.3544"/>
    <n v="0.35000000000000003"/>
    <s v="Small"/>
    <x v="0"/>
    <x v="5"/>
  </r>
  <r>
    <n v="2500"/>
    <s v="US-2017-133781"/>
    <d v="2017-06-22T00:00:00"/>
    <d v="2017-06-23T00:00:00"/>
    <s v="First Class"/>
    <s v="DC-12850"/>
    <x v="419"/>
    <s v="Consumer"/>
    <s v="United States"/>
    <s v="Miami"/>
    <s v="Florida"/>
    <n v="33178"/>
    <x v="0"/>
    <s v="OFF-EN-10004483"/>
    <x v="1"/>
    <x v="12"/>
    <s v="#10 White Business Envelopes,4 1/8 x 9 1/2"/>
    <n v="37.607999999999997"/>
    <n v="3"/>
    <n v="0.2"/>
    <n v="12.6927"/>
    <n v="0.33750000000000002"/>
    <s v="Small"/>
    <x v="3"/>
    <x v="9"/>
  </r>
  <r>
    <n v="2501"/>
    <s v="CA-2017-131618"/>
    <d v="2017-06-17T00:00:00"/>
    <d v="2017-06-20T00:00:00"/>
    <s v="First Class"/>
    <s v="LS-17200"/>
    <x v="624"/>
    <s v="Corporate"/>
    <s v="United States"/>
    <s v="Skokie"/>
    <s v="Illinois"/>
    <n v="60076"/>
    <x v="2"/>
    <s v="OFF-PA-10001892"/>
    <x v="1"/>
    <x v="10"/>
    <s v="Rediform Wirebound &quot;Phone Memo&quot; Message Book, 11 x 5-3/4"/>
    <n v="12.224"/>
    <n v="2"/>
    <n v="0.2"/>
    <n v="4.4311999999999996"/>
    <n v="0.36249999999999993"/>
    <s v="Small"/>
    <x v="3"/>
    <x v="9"/>
  </r>
  <r>
    <n v="2502"/>
    <s v="CA-2017-131618"/>
    <d v="2017-06-17T00:00:00"/>
    <d v="2017-06-20T00:00:00"/>
    <s v="First Class"/>
    <s v="LS-17200"/>
    <x v="624"/>
    <s v="Corporate"/>
    <s v="United States"/>
    <s v="Skokie"/>
    <s v="Illinois"/>
    <n v="60076"/>
    <x v="2"/>
    <s v="OFF-BI-10000546"/>
    <x v="1"/>
    <x v="8"/>
    <s v="Avery Durable Binders"/>
    <n v="2.3039999999999998"/>
    <n v="4"/>
    <n v="0.8"/>
    <n v="-3.5712000000000002"/>
    <n v="-1.5500000000000003"/>
    <s v="Small"/>
    <x v="3"/>
    <x v="9"/>
  </r>
  <r>
    <n v="2503"/>
    <s v="CA-2017-131618"/>
    <d v="2017-06-17T00:00:00"/>
    <d v="2017-06-20T00:00:00"/>
    <s v="First Class"/>
    <s v="LS-17200"/>
    <x v="624"/>
    <s v="Corporate"/>
    <s v="United States"/>
    <s v="Skokie"/>
    <s v="Illinois"/>
    <n v="60076"/>
    <x v="2"/>
    <s v="OFF-BI-10001294"/>
    <x v="1"/>
    <x v="8"/>
    <s v="Fellowes Binding Cases"/>
    <n v="9.36"/>
    <n v="4"/>
    <n v="0.8"/>
    <n v="-16.38"/>
    <n v="-1.75"/>
    <s v="Small"/>
    <x v="3"/>
    <x v="9"/>
  </r>
  <r>
    <n v="2504"/>
    <s v="CA-2016-149482"/>
    <d v="2016-11-14T00:00:00"/>
    <d v="2016-11-19T00:00:00"/>
    <s v="Standard Class"/>
    <s v="RR-19315"/>
    <x v="625"/>
    <s v="Consumer"/>
    <s v="United States"/>
    <s v="San Francisco"/>
    <s v="California"/>
    <n v="94110"/>
    <x v="1"/>
    <s v="OFF-LA-10000248"/>
    <x v="1"/>
    <x v="2"/>
    <s v="Avery 52"/>
    <n v="7.38"/>
    <n v="2"/>
    <n v="0"/>
    <n v="3.4685999999999999"/>
    <n v="0.47"/>
    <s v="Small"/>
    <x v="0"/>
    <x v="2"/>
  </r>
  <r>
    <n v="2505"/>
    <s v="CA-2014-143917"/>
    <d v="2014-07-25T00:00:00"/>
    <d v="2014-07-27T00:00:00"/>
    <s v="Second Class"/>
    <s v="KL-16645"/>
    <x v="107"/>
    <s v="Consumer"/>
    <s v="United States"/>
    <s v="San Francisco"/>
    <s v="California"/>
    <n v="94122"/>
    <x v="1"/>
    <s v="OFF-ST-10001228"/>
    <x v="1"/>
    <x v="4"/>
    <s v="Fellowes Personal Hanging Folder Files, Navy"/>
    <n v="53.72"/>
    <n v="4"/>
    <n v="0"/>
    <n v="15.041600000000001"/>
    <n v="0.28000000000000003"/>
    <s v="Small"/>
    <x v="2"/>
    <x v="6"/>
  </r>
  <r>
    <n v="2506"/>
    <s v="CA-2014-143917"/>
    <d v="2014-07-25T00:00:00"/>
    <d v="2014-07-27T00:00:00"/>
    <s v="Second Class"/>
    <s v="KL-16645"/>
    <x v="107"/>
    <s v="Consumer"/>
    <s v="United States"/>
    <s v="San Francisco"/>
    <s v="California"/>
    <n v="94122"/>
    <x v="1"/>
    <s v="OFF-SU-10000151"/>
    <x v="1"/>
    <x v="14"/>
    <s v="High Speed Automatic Electric Letter Opener"/>
    <n v="8187.65"/>
    <n v="5"/>
    <n v="0"/>
    <n v="327.50599999999997"/>
    <n v="0.04"/>
    <s v="Large"/>
    <x v="2"/>
    <x v="6"/>
  </r>
  <r>
    <n v="2507"/>
    <s v="CA-2014-143917"/>
    <d v="2014-07-25T00:00:00"/>
    <d v="2014-07-27T00:00:00"/>
    <s v="Second Class"/>
    <s v="KL-16645"/>
    <x v="107"/>
    <s v="Consumer"/>
    <s v="United States"/>
    <s v="San Francisco"/>
    <s v="California"/>
    <n v="94122"/>
    <x v="1"/>
    <s v="FUR-FU-10004351"/>
    <x v="0"/>
    <x v="5"/>
    <s v="Staple-based wall hangings"/>
    <n v="77.92"/>
    <n v="8"/>
    <n v="0"/>
    <n v="34.284799999999997"/>
    <n v="0.43999999999999995"/>
    <s v="Small"/>
    <x v="2"/>
    <x v="6"/>
  </r>
  <r>
    <n v="2508"/>
    <s v="CA-2015-120397"/>
    <d v="2015-02-07T00:00:00"/>
    <d v="2015-07-02T00:00:00"/>
    <s v="Same Day"/>
    <s v="RB-19435"/>
    <x v="579"/>
    <s v="Consumer"/>
    <s v="United States"/>
    <s v="Houston"/>
    <s v="Texas"/>
    <n v="77070"/>
    <x v="2"/>
    <s v="OFF-AP-10001293"/>
    <x v="1"/>
    <x v="9"/>
    <s v="Belkin 8 Outlet Surge Protector"/>
    <n v="32.783999999999999"/>
    <n v="4"/>
    <n v="0.8"/>
    <n v="-85.238399999999999"/>
    <n v="-2.6"/>
    <s v="Small"/>
    <x v="1"/>
    <x v="11"/>
  </r>
  <r>
    <n v="2509"/>
    <s v="CA-2017-163902"/>
    <d v="2017-02-03T00:00:00"/>
    <d v="2017-03-08T00:00:00"/>
    <s v="Standard Class"/>
    <s v="MY-17380"/>
    <x v="199"/>
    <s v="Corporate"/>
    <s v="United States"/>
    <s v="Los Angeles"/>
    <s v="California"/>
    <n v="90045"/>
    <x v="1"/>
    <s v="TEC-PH-10000675"/>
    <x v="2"/>
    <x v="7"/>
    <s v="Panasonic KX TS3282B Corded phone"/>
    <n v="196.77600000000001"/>
    <n v="3"/>
    <n v="0.2"/>
    <n v="14.7582"/>
    <n v="7.4999999999999997E-2"/>
    <s v="Medium"/>
    <x v="3"/>
    <x v="11"/>
  </r>
  <r>
    <n v="2510"/>
    <s v="CA-2017-163902"/>
    <d v="2017-02-03T00:00:00"/>
    <d v="2017-03-08T00:00:00"/>
    <s v="Standard Class"/>
    <s v="MY-17380"/>
    <x v="199"/>
    <s v="Corporate"/>
    <s v="United States"/>
    <s v="Los Angeles"/>
    <s v="California"/>
    <n v="90045"/>
    <x v="1"/>
    <s v="TEC-AC-10000580"/>
    <x v="2"/>
    <x v="11"/>
    <s v="Logitech G13 Programmable Gameboard with LCD Display"/>
    <n v="479.94"/>
    <n v="6"/>
    <n v="0"/>
    <n v="52.793399999999998"/>
    <n v="0.11"/>
    <s v="Medium"/>
    <x v="3"/>
    <x v="11"/>
  </r>
  <r>
    <n v="2511"/>
    <s v="CA-2016-136812"/>
    <d v="2016-11-18T00:00:00"/>
    <d v="2016-11-23T00:00:00"/>
    <s v="Standard Class"/>
    <s v="AW-10930"/>
    <x v="585"/>
    <s v="Home Office"/>
    <s v="United States"/>
    <s v="Oklahoma City"/>
    <s v="Oklahoma"/>
    <n v="73120"/>
    <x v="2"/>
    <s v="OFF-ST-10003470"/>
    <x v="1"/>
    <x v="4"/>
    <s v="Tennsco Snap-Together Open Shelving Units, Starter Sets and Add-On Units"/>
    <n v="1117.92"/>
    <n v="4"/>
    <n v="0"/>
    <n v="55.896000000000001"/>
    <n v="4.9999999999999996E-2"/>
    <s v="Large"/>
    <x v="0"/>
    <x v="2"/>
  </r>
  <r>
    <n v="2512"/>
    <s v="CA-2015-102722"/>
    <d v="2015-04-18T00:00:00"/>
    <d v="2015-04-19T00:00:00"/>
    <s v="First Class"/>
    <s v="KW-16570"/>
    <x v="608"/>
    <s v="Consumer"/>
    <s v="United States"/>
    <s v="Monroe"/>
    <s v="Louisiana"/>
    <n v="71203"/>
    <x v="0"/>
    <s v="TEC-AC-10003116"/>
    <x v="2"/>
    <x v="11"/>
    <s v="Memorex Froggy Flash Drive 8 GB"/>
    <n v="106.5"/>
    <n v="6"/>
    <n v="0"/>
    <n v="41.534999999999997"/>
    <n v="0.38999999999999996"/>
    <s v="Medium"/>
    <x v="1"/>
    <x v="4"/>
  </r>
  <r>
    <n v="2513"/>
    <s v="CA-2017-155089"/>
    <d v="2017-02-12T00:00:00"/>
    <d v="2017-12-06T00:00:00"/>
    <s v="Standard Class"/>
    <s v="DB-12910"/>
    <x v="626"/>
    <s v="Home Office"/>
    <s v="United States"/>
    <s v="Tampa"/>
    <s v="Florida"/>
    <n v="33614"/>
    <x v="0"/>
    <s v="OFF-BI-10002429"/>
    <x v="1"/>
    <x v="8"/>
    <s v="Premier Elliptical Ring Binder, Black"/>
    <n v="45.66"/>
    <n v="5"/>
    <n v="0.7"/>
    <n v="-33.484000000000002"/>
    <n v="-0.73333333333333339"/>
    <s v="Small"/>
    <x v="3"/>
    <x v="11"/>
  </r>
  <r>
    <n v="2514"/>
    <s v="CA-2016-124506"/>
    <d v="2016-11-11T00:00:00"/>
    <d v="2016-11-17T00:00:00"/>
    <s v="Standard Class"/>
    <s v="BB-11545"/>
    <x v="179"/>
    <s v="Corporate"/>
    <s v="United States"/>
    <s v="Chicago"/>
    <s v="Illinois"/>
    <n v="60623"/>
    <x v="2"/>
    <s v="TEC-AC-10003280"/>
    <x v="2"/>
    <x v="11"/>
    <s v="Belkin F8E887 USB Wired Ergonomic Keyboard"/>
    <n v="95.968000000000004"/>
    <n v="4"/>
    <n v="0.2"/>
    <n v="1.1996"/>
    <n v="1.2499999999999999E-2"/>
    <s v="Small"/>
    <x v="0"/>
    <x v="2"/>
  </r>
  <r>
    <n v="2515"/>
    <s v="CA-2016-124506"/>
    <d v="2016-11-11T00:00:00"/>
    <d v="2016-11-17T00:00:00"/>
    <s v="Standard Class"/>
    <s v="BB-11545"/>
    <x v="179"/>
    <s v="Corporate"/>
    <s v="United States"/>
    <s v="Chicago"/>
    <s v="Illinois"/>
    <n v="60623"/>
    <x v="2"/>
    <s v="FUR-CH-10004540"/>
    <x v="0"/>
    <x v="1"/>
    <s v="Global Chrome Stack Chair"/>
    <n v="47.991999999999997"/>
    <n v="2"/>
    <n v="0.3"/>
    <n v="-2.0568"/>
    <n v="-4.2857142857142858E-2"/>
    <s v="Small"/>
    <x v="0"/>
    <x v="2"/>
  </r>
  <r>
    <n v="2516"/>
    <s v="CA-2014-106572"/>
    <d v="2014-05-09T00:00:00"/>
    <d v="2014-09-10T00:00:00"/>
    <s v="Standard Class"/>
    <s v="NP-18700"/>
    <x v="413"/>
    <s v="Consumer"/>
    <s v="United States"/>
    <s v="Bowling Green"/>
    <s v="Ohio"/>
    <n v="43402"/>
    <x v="3"/>
    <s v="OFF-ST-10000585"/>
    <x v="1"/>
    <x v="4"/>
    <s v="Economy Rollaway Files"/>
    <n v="264.32"/>
    <n v="2"/>
    <n v="0.2"/>
    <n v="19.824000000000002"/>
    <n v="7.5000000000000011E-2"/>
    <s v="Medium"/>
    <x v="2"/>
    <x v="5"/>
  </r>
  <r>
    <n v="2517"/>
    <s v="CA-2014-128888"/>
    <d v="2014-11-15T00:00:00"/>
    <d v="2014-11-22T00:00:00"/>
    <s v="Standard Class"/>
    <s v="PB-19105"/>
    <x v="287"/>
    <s v="Consumer"/>
    <s v="United States"/>
    <s v="Houston"/>
    <s v="Texas"/>
    <n v="77095"/>
    <x v="2"/>
    <s v="OFF-EN-10003001"/>
    <x v="1"/>
    <x v="12"/>
    <s v="Ames Color-File Green Diamond Border X-ray Mailers"/>
    <n v="604.65599999999995"/>
    <n v="9"/>
    <n v="0.2"/>
    <n v="204.07140000000001"/>
    <n v="0.33750000000000002"/>
    <s v="Large"/>
    <x v="2"/>
    <x v="2"/>
  </r>
  <r>
    <n v="2518"/>
    <s v="CA-2017-123134"/>
    <d v="2017-02-05T00:00:00"/>
    <d v="2017-05-07T00:00:00"/>
    <s v="Standard Class"/>
    <s v="DW-13585"/>
    <x v="61"/>
    <s v="Corporate"/>
    <s v="United States"/>
    <s v="Westfield"/>
    <s v="New Jersey"/>
    <n v="7090"/>
    <x v="3"/>
    <s v="FUR-FU-10003975"/>
    <x v="0"/>
    <x v="5"/>
    <s v="Eldon Advantage Chair Mats for Low to Medium Pile Carpets"/>
    <n v="129.93"/>
    <n v="3"/>
    <n v="0"/>
    <n v="12.993"/>
    <n v="9.9999999999999992E-2"/>
    <s v="Medium"/>
    <x v="3"/>
    <x v="11"/>
  </r>
  <r>
    <n v="2519"/>
    <s v="CA-2016-124352"/>
    <d v="2016-10-15T00:00:00"/>
    <d v="2016-10-21T00:00:00"/>
    <s v="Standard Class"/>
    <s v="CD-12790"/>
    <x v="522"/>
    <s v="Home Office"/>
    <s v="United States"/>
    <s v="Oklahoma City"/>
    <s v="Oklahoma"/>
    <n v="73120"/>
    <x v="2"/>
    <s v="OFF-LA-10004559"/>
    <x v="1"/>
    <x v="2"/>
    <s v="Avery 49"/>
    <n v="20.16"/>
    <n v="7"/>
    <n v="0"/>
    <n v="9.8783999999999992"/>
    <n v="0.48999999999999994"/>
    <s v="Small"/>
    <x v="0"/>
    <x v="8"/>
  </r>
  <r>
    <n v="2520"/>
    <s v="CA-2016-124352"/>
    <d v="2016-10-15T00:00:00"/>
    <d v="2016-10-21T00:00:00"/>
    <s v="Standard Class"/>
    <s v="CD-12790"/>
    <x v="522"/>
    <s v="Home Office"/>
    <s v="United States"/>
    <s v="Oklahoma City"/>
    <s v="Oklahoma"/>
    <n v="73120"/>
    <x v="2"/>
    <s v="OFF-LA-10003223"/>
    <x v="1"/>
    <x v="2"/>
    <s v="Avery 508"/>
    <n v="29.46"/>
    <n v="6"/>
    <n v="0"/>
    <n v="14.4354"/>
    <n v="0.49"/>
    <s v="Small"/>
    <x v="0"/>
    <x v="8"/>
  </r>
  <r>
    <n v="2521"/>
    <s v="CA-2016-124352"/>
    <d v="2016-10-15T00:00:00"/>
    <d v="2016-10-21T00:00:00"/>
    <s v="Standard Class"/>
    <s v="CD-12790"/>
    <x v="522"/>
    <s v="Home Office"/>
    <s v="United States"/>
    <s v="Oklahoma City"/>
    <s v="Oklahoma"/>
    <n v="73120"/>
    <x v="2"/>
    <s v="OFF-AP-10002651"/>
    <x v="1"/>
    <x v="9"/>
    <s v="Hoover Upright Vacuum With Dirt Cup"/>
    <n v="868.59"/>
    <n v="3"/>
    <n v="0"/>
    <n v="251.89109999999999"/>
    <n v="0.28999999999999998"/>
    <s v="Large"/>
    <x v="0"/>
    <x v="8"/>
  </r>
  <r>
    <n v="2522"/>
    <s v="CA-2016-124352"/>
    <d v="2016-10-15T00:00:00"/>
    <d v="2016-10-21T00:00:00"/>
    <s v="Standard Class"/>
    <s v="CD-12790"/>
    <x v="522"/>
    <s v="Home Office"/>
    <s v="United States"/>
    <s v="Oklahoma City"/>
    <s v="Oklahoma"/>
    <n v="73120"/>
    <x v="2"/>
    <s v="OFF-PA-10003177"/>
    <x v="1"/>
    <x v="10"/>
    <s v="Xerox 1999"/>
    <n v="12.96"/>
    <n v="2"/>
    <n v="0"/>
    <n v="6.2207999999999997"/>
    <n v="0.47999999999999993"/>
    <s v="Small"/>
    <x v="0"/>
    <x v="8"/>
  </r>
  <r>
    <n v="2523"/>
    <s v="CA-2016-124352"/>
    <d v="2016-10-15T00:00:00"/>
    <d v="2016-10-21T00:00:00"/>
    <s v="Standard Class"/>
    <s v="CD-12790"/>
    <x v="522"/>
    <s v="Home Office"/>
    <s v="United States"/>
    <s v="Oklahoma City"/>
    <s v="Oklahoma"/>
    <n v="73120"/>
    <x v="2"/>
    <s v="TEC-PH-10003442"/>
    <x v="2"/>
    <x v="7"/>
    <s v="Samsung Replacement EH64AVFWE Premium Headset"/>
    <n v="5.5"/>
    <n v="1"/>
    <n v="0"/>
    <n v="1.375"/>
    <n v="0.25"/>
    <s v="Small"/>
    <x v="0"/>
    <x v="8"/>
  </r>
  <r>
    <n v="2524"/>
    <s v="CA-2016-124352"/>
    <d v="2016-10-15T00:00:00"/>
    <d v="2016-10-21T00:00:00"/>
    <s v="Standard Class"/>
    <s v="CD-12790"/>
    <x v="522"/>
    <s v="Home Office"/>
    <s v="United States"/>
    <s v="Oklahoma City"/>
    <s v="Oklahoma"/>
    <n v="73120"/>
    <x v="2"/>
    <s v="OFF-BI-10000977"/>
    <x v="1"/>
    <x v="8"/>
    <s v="Ibico Plastic Spiral Binding Combs"/>
    <n v="121.6"/>
    <n v="4"/>
    <n v="0"/>
    <n v="55.936"/>
    <n v="0.46"/>
    <s v="Medium"/>
    <x v="0"/>
    <x v="8"/>
  </r>
  <r>
    <n v="2525"/>
    <s v="CA-2015-124541"/>
    <d v="2015-06-04T00:00:00"/>
    <d v="2015-04-10T00:00:00"/>
    <s v="Standard Class"/>
    <s v="TT-21220"/>
    <x v="627"/>
    <s v="Consumer"/>
    <s v="United States"/>
    <s v="Houston"/>
    <s v="Texas"/>
    <n v="77041"/>
    <x v="2"/>
    <s v="OFF-AR-10004078"/>
    <x v="1"/>
    <x v="6"/>
    <s v="Newell 312"/>
    <n v="42.048000000000002"/>
    <n v="9"/>
    <n v="0.2"/>
    <n v="5.2560000000000002"/>
    <n v="0.125"/>
    <s v="Small"/>
    <x v="1"/>
    <x v="9"/>
  </r>
  <r>
    <n v="2526"/>
    <s v="CA-2015-124541"/>
    <d v="2015-06-04T00:00:00"/>
    <d v="2015-04-10T00:00:00"/>
    <s v="Standard Class"/>
    <s v="TT-21220"/>
    <x v="627"/>
    <s v="Consumer"/>
    <s v="United States"/>
    <s v="Houston"/>
    <s v="Texas"/>
    <n v="77041"/>
    <x v="2"/>
    <s v="TEC-AC-10002550"/>
    <x v="2"/>
    <x v="11"/>
    <s v="Maxell 4.7GB DVD-RW 3/Pack"/>
    <n v="25.488"/>
    <n v="2"/>
    <n v="0.2"/>
    <n v="4.4603999999999999"/>
    <n v="0.17499999999999999"/>
    <s v="Small"/>
    <x v="1"/>
    <x v="9"/>
  </r>
  <r>
    <n v="2527"/>
    <s v="CA-2015-124541"/>
    <d v="2015-06-04T00:00:00"/>
    <d v="2015-04-10T00:00:00"/>
    <s v="Standard Class"/>
    <s v="TT-21220"/>
    <x v="627"/>
    <s v="Consumer"/>
    <s v="United States"/>
    <s v="Houston"/>
    <s v="Texas"/>
    <n v="77041"/>
    <x v="2"/>
    <s v="OFF-BI-10004965"/>
    <x v="1"/>
    <x v="8"/>
    <s v="Ibico Covers for Plastic or Wire Binding Elements"/>
    <n v="6.9"/>
    <n v="3"/>
    <n v="0.8"/>
    <n v="-12.074999999999999"/>
    <n v="-1.7499999999999998"/>
    <s v="Small"/>
    <x v="1"/>
    <x v="9"/>
  </r>
  <r>
    <n v="2528"/>
    <s v="CA-2015-124541"/>
    <d v="2015-06-04T00:00:00"/>
    <d v="2015-04-10T00:00:00"/>
    <s v="Standard Class"/>
    <s v="TT-21220"/>
    <x v="627"/>
    <s v="Consumer"/>
    <s v="United States"/>
    <s v="Houston"/>
    <s v="Texas"/>
    <n v="77041"/>
    <x v="2"/>
    <s v="OFF-BI-10004209"/>
    <x v="1"/>
    <x v="8"/>
    <s v="Fellowes Twister Kit, Gray/Clear, 3/pkg"/>
    <n v="9.6479999999999997"/>
    <n v="6"/>
    <n v="0.8"/>
    <n v="-16.884"/>
    <n v="-1.75"/>
    <s v="Small"/>
    <x v="1"/>
    <x v="9"/>
  </r>
  <r>
    <n v="2529"/>
    <s v="CA-2015-124541"/>
    <d v="2015-06-04T00:00:00"/>
    <d v="2015-04-10T00:00:00"/>
    <s v="Standard Class"/>
    <s v="TT-21220"/>
    <x v="627"/>
    <s v="Consumer"/>
    <s v="United States"/>
    <s v="Houston"/>
    <s v="Texas"/>
    <n v="77041"/>
    <x v="2"/>
    <s v="OFF-PA-10001526"/>
    <x v="1"/>
    <x v="10"/>
    <s v="Xerox 1949"/>
    <n v="7.968"/>
    <n v="2"/>
    <n v="0.2"/>
    <n v="2.8883999999999999"/>
    <n v="0.36249999999999999"/>
    <s v="Small"/>
    <x v="1"/>
    <x v="9"/>
  </r>
  <r>
    <n v="2530"/>
    <s v="CA-2014-108707"/>
    <d v="2014-10-24T00:00:00"/>
    <d v="2014-10-29T00:00:00"/>
    <s v="Standard Class"/>
    <s v="DB-12910"/>
    <x v="626"/>
    <s v="Home Office"/>
    <s v="United States"/>
    <s v="Fort Lauderdale"/>
    <s v="Florida"/>
    <n v="33311"/>
    <x v="0"/>
    <s v="OFF-PA-10000788"/>
    <x v="1"/>
    <x v="10"/>
    <s v="Xerox 210"/>
    <n v="10.368"/>
    <n v="2"/>
    <n v="0.2"/>
    <n v="3.6288"/>
    <n v="0.35"/>
    <s v="Small"/>
    <x v="2"/>
    <x v="8"/>
  </r>
  <r>
    <n v="2531"/>
    <s v="CA-2014-111500"/>
    <d v="2014-08-17T00:00:00"/>
    <d v="2014-08-21T00:00:00"/>
    <s v="Standard Class"/>
    <s v="DJ-13510"/>
    <x v="137"/>
    <s v="Corporate"/>
    <s v="United States"/>
    <s v="Little Rock"/>
    <s v="Arkansas"/>
    <n v="72209"/>
    <x v="0"/>
    <s v="OFF-PA-10000595"/>
    <x v="1"/>
    <x v="10"/>
    <s v="Xerox 1929"/>
    <n v="114.2"/>
    <n v="5"/>
    <n v="0"/>
    <n v="52.531999999999996"/>
    <n v="0.45999999999999996"/>
    <s v="Medium"/>
    <x v="2"/>
    <x v="0"/>
  </r>
  <r>
    <n v="2532"/>
    <s v="CA-2014-111500"/>
    <d v="2014-08-17T00:00:00"/>
    <d v="2014-08-21T00:00:00"/>
    <s v="Standard Class"/>
    <s v="DJ-13510"/>
    <x v="137"/>
    <s v="Corporate"/>
    <s v="United States"/>
    <s v="Little Rock"/>
    <s v="Arkansas"/>
    <n v="72209"/>
    <x v="0"/>
    <s v="OFF-BI-10000829"/>
    <x v="1"/>
    <x v="8"/>
    <s v="Avery Non-Stick Binders"/>
    <n v="17.96"/>
    <n v="4"/>
    <n v="0"/>
    <n v="8.2615999999999996"/>
    <n v="0.45999999999999996"/>
    <s v="Small"/>
    <x v="2"/>
    <x v="0"/>
  </r>
  <r>
    <n v="2533"/>
    <s v="CA-2014-111500"/>
    <d v="2014-08-17T00:00:00"/>
    <d v="2014-08-21T00:00:00"/>
    <s v="Standard Class"/>
    <s v="DJ-13510"/>
    <x v="137"/>
    <s v="Corporate"/>
    <s v="United States"/>
    <s v="Little Rock"/>
    <s v="Arkansas"/>
    <n v="72209"/>
    <x v="0"/>
    <s v="OFF-FA-10002676"/>
    <x v="1"/>
    <x v="13"/>
    <s v="Colored Push Pins"/>
    <n v="12.67"/>
    <n v="7"/>
    <n v="0"/>
    <n v="4.5612000000000004"/>
    <n v="0.36000000000000004"/>
    <s v="Small"/>
    <x v="2"/>
    <x v="0"/>
  </r>
  <r>
    <n v="2534"/>
    <s v="CA-2014-111500"/>
    <d v="2014-08-17T00:00:00"/>
    <d v="2014-08-21T00:00:00"/>
    <s v="Standard Class"/>
    <s v="DJ-13510"/>
    <x v="137"/>
    <s v="Corporate"/>
    <s v="United States"/>
    <s v="Little Rock"/>
    <s v="Arkansas"/>
    <n v="72209"/>
    <x v="0"/>
    <s v="TEC-AC-10000844"/>
    <x v="2"/>
    <x v="11"/>
    <s v="Logitech Gaming G510s - Keyboard"/>
    <n v="339.96"/>
    <n v="4"/>
    <n v="0"/>
    <n v="122.3856"/>
    <n v="0.36"/>
    <s v="Medium"/>
    <x v="2"/>
    <x v="0"/>
  </r>
  <r>
    <n v="2535"/>
    <s v="US-2017-117723"/>
    <d v="2017-08-15T00:00:00"/>
    <d v="2017-08-18T00:00:00"/>
    <s v="Second Class"/>
    <s v="DL-13495"/>
    <x v="393"/>
    <s v="Corporate"/>
    <s v="United States"/>
    <s v="Philadelphia"/>
    <s v="Pennsylvania"/>
    <n v="19120"/>
    <x v="3"/>
    <s v="OFF-ST-10004459"/>
    <x v="1"/>
    <x v="4"/>
    <s v="Tennsco Single-Tier Lockers"/>
    <n v="1801.6320000000001"/>
    <n v="6"/>
    <n v="0.2"/>
    <n v="-337.80599999999998"/>
    <n v="-0.18749999999999997"/>
    <s v="Large"/>
    <x v="3"/>
    <x v="0"/>
  </r>
  <r>
    <n v="2536"/>
    <s v="CA-2015-143238"/>
    <d v="2015-06-09T00:00:00"/>
    <d v="2015-09-08T00:00:00"/>
    <s v="First Class"/>
    <s v="LO-17170"/>
    <x v="628"/>
    <s v="Corporate"/>
    <s v="United States"/>
    <s v="La Quinta"/>
    <s v="California"/>
    <n v="92253"/>
    <x v="1"/>
    <s v="TEC-AC-10003499"/>
    <x v="2"/>
    <x v="11"/>
    <s v="Memorex Mini Travel Drive 8 GB USB 2.0 Flash Drive"/>
    <n v="46.32"/>
    <n v="4"/>
    <n v="0"/>
    <n v="18.064800000000002"/>
    <n v="0.39"/>
    <s v="Small"/>
    <x v="1"/>
    <x v="9"/>
  </r>
  <r>
    <n v="2537"/>
    <s v="CA-2015-168746"/>
    <d v="2015-01-27T00:00:00"/>
    <d v="2015-01-29T00:00:00"/>
    <s v="Second Class"/>
    <s v="SV-20365"/>
    <x v="277"/>
    <s v="Consumer"/>
    <s v="United States"/>
    <s v="Cleveland"/>
    <s v="Ohio"/>
    <n v="44105"/>
    <x v="3"/>
    <s v="FUR-CH-10000513"/>
    <x v="0"/>
    <x v="1"/>
    <s v="High-Back Leather Manager's Chair"/>
    <n v="181.98599999999999"/>
    <n v="2"/>
    <n v="0.3"/>
    <n v="-54.595799999999997"/>
    <n v="-0.3"/>
    <s v="Medium"/>
    <x v="1"/>
    <x v="7"/>
  </r>
  <r>
    <n v="2538"/>
    <s v="CA-2015-168746"/>
    <d v="2015-01-27T00:00:00"/>
    <d v="2015-01-29T00:00:00"/>
    <s v="Second Class"/>
    <s v="SV-20365"/>
    <x v="277"/>
    <s v="Consumer"/>
    <s v="United States"/>
    <s v="Cleveland"/>
    <s v="Ohio"/>
    <n v="44105"/>
    <x v="3"/>
    <s v="TEC-PH-10000895"/>
    <x v="2"/>
    <x v="7"/>
    <s v="Polycom VVX 310 VoIP phone"/>
    <n v="431.976"/>
    <n v="4"/>
    <n v="0.4"/>
    <n v="-100.7944"/>
    <n v="-0.23333333333333334"/>
    <s v="Medium"/>
    <x v="1"/>
    <x v="7"/>
  </r>
  <r>
    <n v="2539"/>
    <s v="CA-2015-168746"/>
    <d v="2015-01-27T00:00:00"/>
    <d v="2015-01-29T00:00:00"/>
    <s v="Second Class"/>
    <s v="SV-20365"/>
    <x v="277"/>
    <s v="Consumer"/>
    <s v="United States"/>
    <s v="Cleveland"/>
    <s v="Ohio"/>
    <n v="44105"/>
    <x v="3"/>
    <s v="TEC-PH-10002555"/>
    <x v="2"/>
    <x v="7"/>
    <s v="Nortel Meridian M5316 Digital phone"/>
    <n v="155.37"/>
    <n v="1"/>
    <n v="0.4"/>
    <n v="-36.253"/>
    <n v="-0.23333333333333334"/>
    <s v="Medium"/>
    <x v="1"/>
    <x v="7"/>
  </r>
  <r>
    <n v="2540"/>
    <s v="CA-2015-113404"/>
    <d v="2015-07-16T00:00:00"/>
    <d v="2015-07-16T00:00:00"/>
    <s v="Same Day"/>
    <s v="EM-13810"/>
    <x v="613"/>
    <s v="Corporate"/>
    <s v="United States"/>
    <s v="San Francisco"/>
    <s v="California"/>
    <n v="94122"/>
    <x v="1"/>
    <s v="FUR-CH-10003312"/>
    <x v="0"/>
    <x v="1"/>
    <s v="Hon 2090 “Pillow Soft” Series Mid Back Swivel/Tilt Chairs"/>
    <n v="1348.704"/>
    <n v="6"/>
    <n v="0.2"/>
    <n v="-219.1644"/>
    <n v="-0.16250000000000001"/>
    <s v="Large"/>
    <x v="1"/>
    <x v="6"/>
  </r>
  <r>
    <n v="2541"/>
    <s v="CA-2015-113404"/>
    <d v="2015-07-16T00:00:00"/>
    <d v="2015-07-16T00:00:00"/>
    <s v="Same Day"/>
    <s v="EM-13810"/>
    <x v="613"/>
    <s v="Corporate"/>
    <s v="United States"/>
    <s v="San Francisco"/>
    <s v="California"/>
    <n v="94122"/>
    <x v="1"/>
    <s v="FUR-CH-10004086"/>
    <x v="0"/>
    <x v="1"/>
    <s v="Hon 4070 Series Pagoda Armless Upholstered Stacking Chairs"/>
    <n v="700.15200000000004"/>
    <n v="3"/>
    <n v="0.2"/>
    <n v="78.767099999999999"/>
    <n v="0.11249999999999999"/>
    <s v="Large"/>
    <x v="1"/>
    <x v="6"/>
  </r>
  <r>
    <n v="2542"/>
    <s v="CA-2016-144792"/>
    <d v="2016-04-30T00:00:00"/>
    <d v="2016-05-04T00:00:00"/>
    <s v="Standard Class"/>
    <s v="KD-16615"/>
    <x v="629"/>
    <s v="Corporate"/>
    <s v="United States"/>
    <s v="Scottsdale"/>
    <s v="Arizona"/>
    <n v="85254"/>
    <x v="1"/>
    <s v="FUR-FU-10002759"/>
    <x v="0"/>
    <x v="5"/>
    <s v="12-1/2 Diameter Round Wall Clock"/>
    <n v="111.88800000000001"/>
    <n v="7"/>
    <n v="0.2"/>
    <n v="22.377600000000001"/>
    <n v="0.2"/>
    <s v="Medium"/>
    <x v="0"/>
    <x v="4"/>
  </r>
  <r>
    <n v="2543"/>
    <s v="CA-2014-164385"/>
    <d v="2014-09-26T00:00:00"/>
    <d v="2014-10-01T00:00:00"/>
    <s v="Second Class"/>
    <s v="NB-18580"/>
    <x v="630"/>
    <s v="Corporate"/>
    <s v="United States"/>
    <s v="Philadelphia"/>
    <s v="Pennsylvania"/>
    <n v="19134"/>
    <x v="3"/>
    <s v="OFF-AP-10002191"/>
    <x v="1"/>
    <x v="9"/>
    <s v="Belkin 8 Outlet SurgeMaster II Gold Surge Protector"/>
    <n v="143.952"/>
    <n v="3"/>
    <n v="0.2"/>
    <n v="14.395200000000001"/>
    <n v="0.1"/>
    <s v="Medium"/>
    <x v="2"/>
    <x v="3"/>
  </r>
  <r>
    <n v="2544"/>
    <s v="US-2016-114174"/>
    <d v="2016-08-09T00:00:00"/>
    <d v="2016-09-14T00:00:00"/>
    <s v="Standard Class"/>
    <s v="AP-10720"/>
    <x v="399"/>
    <s v="Home Office"/>
    <s v="United States"/>
    <s v="Malden"/>
    <s v="Massachusetts"/>
    <n v="2148"/>
    <x v="3"/>
    <s v="FUR-BO-10003450"/>
    <x v="0"/>
    <x v="0"/>
    <s v="Bush Westfield Collection Bookcases, Dark Cherry Finish"/>
    <n v="173.94"/>
    <n v="3"/>
    <n v="0"/>
    <n v="13.9152"/>
    <n v="0.08"/>
    <s v="Medium"/>
    <x v="0"/>
    <x v="0"/>
  </r>
  <r>
    <n v="2545"/>
    <s v="US-2016-114174"/>
    <d v="2016-08-09T00:00:00"/>
    <d v="2016-09-14T00:00:00"/>
    <s v="Standard Class"/>
    <s v="AP-10720"/>
    <x v="399"/>
    <s v="Home Office"/>
    <s v="United States"/>
    <s v="Malden"/>
    <s v="Massachusetts"/>
    <n v="2148"/>
    <x v="3"/>
    <s v="OFF-LA-10000248"/>
    <x v="1"/>
    <x v="2"/>
    <s v="Avery 52"/>
    <n v="14.76"/>
    <n v="4"/>
    <n v="0"/>
    <n v="6.9371999999999998"/>
    <n v="0.47"/>
    <s v="Small"/>
    <x v="0"/>
    <x v="0"/>
  </r>
  <r>
    <n v="2546"/>
    <s v="CA-2017-108070"/>
    <d v="2017-04-16T00:00:00"/>
    <d v="2017-04-20T00:00:00"/>
    <s v="Standard Class"/>
    <s v="JE-15745"/>
    <x v="32"/>
    <s v="Consumer"/>
    <s v="United States"/>
    <s v="San Jose"/>
    <s v="California"/>
    <n v="95123"/>
    <x v="1"/>
    <s v="OFF-ST-10004804"/>
    <x v="1"/>
    <x v="4"/>
    <s v="Belkin 19&quot; Vented Equipment Shelf, Black"/>
    <n v="205.92"/>
    <n v="4"/>
    <n v="0"/>
    <n v="2.0592000000000001"/>
    <n v="1.0000000000000002E-2"/>
    <s v="Medium"/>
    <x v="3"/>
    <x v="4"/>
  </r>
  <r>
    <n v="2547"/>
    <s v="CA-2017-108070"/>
    <d v="2017-04-16T00:00:00"/>
    <d v="2017-04-20T00:00:00"/>
    <s v="Standard Class"/>
    <s v="JE-15745"/>
    <x v="32"/>
    <s v="Consumer"/>
    <s v="United States"/>
    <s v="San Jose"/>
    <s v="California"/>
    <n v="95123"/>
    <x v="1"/>
    <s v="FUR-BO-10001337"/>
    <x v="0"/>
    <x v="0"/>
    <s v="O'Sullivan Living Dimensions 2-Shelf Bookcases"/>
    <n v="102.833"/>
    <n v="1"/>
    <n v="0.15"/>
    <n v="-6.0490000000000004"/>
    <n v="-5.8823529411764712E-2"/>
    <s v="Medium"/>
    <x v="3"/>
    <x v="4"/>
  </r>
  <r>
    <n v="2548"/>
    <s v="US-2015-128090"/>
    <d v="2015-08-16T00:00:00"/>
    <d v="2015-08-22T00:00:00"/>
    <s v="Standard Class"/>
    <s v="JM-15865"/>
    <x v="622"/>
    <s v="Consumer"/>
    <s v="United States"/>
    <s v="Phoenix"/>
    <s v="Arizona"/>
    <n v="85023"/>
    <x v="1"/>
    <s v="OFF-AR-10002255"/>
    <x v="1"/>
    <x v="6"/>
    <s v="Newell 346"/>
    <n v="2.3039999999999998"/>
    <n v="1"/>
    <n v="0.2"/>
    <n v="0.25919999999999999"/>
    <n v="0.1125"/>
    <s v="Small"/>
    <x v="1"/>
    <x v="0"/>
  </r>
  <r>
    <n v="2549"/>
    <s v="US-2015-128090"/>
    <d v="2015-08-16T00:00:00"/>
    <d v="2015-08-22T00:00:00"/>
    <s v="Standard Class"/>
    <s v="JM-15865"/>
    <x v="622"/>
    <s v="Consumer"/>
    <s v="United States"/>
    <s v="Phoenix"/>
    <s v="Arizona"/>
    <n v="85023"/>
    <x v="1"/>
    <s v="TEC-PH-10002624"/>
    <x v="2"/>
    <x v="7"/>
    <s v="Samsung Galaxy S4 Mini"/>
    <n v="1879.96"/>
    <n v="5"/>
    <n v="0.2"/>
    <n v="211.49549999999999"/>
    <n v="0.11249999999999999"/>
    <s v="Large"/>
    <x v="1"/>
    <x v="0"/>
  </r>
  <r>
    <n v="2550"/>
    <s v="US-2015-128090"/>
    <d v="2015-08-16T00:00:00"/>
    <d v="2015-08-22T00:00:00"/>
    <s v="Standard Class"/>
    <s v="JM-15865"/>
    <x v="622"/>
    <s v="Consumer"/>
    <s v="United States"/>
    <s v="Phoenix"/>
    <s v="Arizona"/>
    <n v="85023"/>
    <x v="1"/>
    <s v="OFF-PA-10001878"/>
    <x v="1"/>
    <x v="10"/>
    <s v="Xerox 1891"/>
    <n v="313.024"/>
    <n v="8"/>
    <n v="0.2"/>
    <n v="105.6456"/>
    <n v="0.33750000000000002"/>
    <s v="Medium"/>
    <x v="1"/>
    <x v="0"/>
  </r>
  <r>
    <n v="2551"/>
    <s v="US-2015-128090"/>
    <d v="2015-08-16T00:00:00"/>
    <d v="2015-08-22T00:00:00"/>
    <s v="Standard Class"/>
    <s v="JM-15865"/>
    <x v="622"/>
    <s v="Consumer"/>
    <s v="United States"/>
    <s v="Phoenix"/>
    <s v="Arizona"/>
    <n v="85023"/>
    <x v="1"/>
    <s v="OFF-LA-10000452"/>
    <x v="1"/>
    <x v="2"/>
    <s v="Avery 488"/>
    <n v="5.04"/>
    <n v="2"/>
    <n v="0.2"/>
    <n v="1.764"/>
    <n v="0.35"/>
    <s v="Small"/>
    <x v="1"/>
    <x v="0"/>
  </r>
  <r>
    <n v="2552"/>
    <s v="CA-2017-101042"/>
    <d v="2017-11-19T00:00:00"/>
    <d v="2017-11-23T00:00:00"/>
    <s v="Standard Class"/>
    <s v="AB-10105"/>
    <x v="455"/>
    <s v="Consumer"/>
    <s v="United States"/>
    <s v="Henderson"/>
    <s v="Kentucky"/>
    <n v="42420"/>
    <x v="0"/>
    <s v="FUR-FU-10004665"/>
    <x v="0"/>
    <x v="5"/>
    <s v="3M Polarizing Task Lamp with Clamp Arm, Light Gray"/>
    <n v="821.88"/>
    <n v="6"/>
    <n v="0"/>
    <n v="213.68879999999999"/>
    <n v="0.26"/>
    <s v="Large"/>
    <x v="3"/>
    <x v="2"/>
  </r>
  <r>
    <n v="2553"/>
    <s v="CA-2017-101042"/>
    <d v="2017-11-19T00:00:00"/>
    <d v="2017-11-23T00:00:00"/>
    <s v="Standard Class"/>
    <s v="AB-10105"/>
    <x v="455"/>
    <s v="Consumer"/>
    <s v="United States"/>
    <s v="Henderson"/>
    <s v="Kentucky"/>
    <n v="42420"/>
    <x v="0"/>
    <s v="OFF-BI-10000088"/>
    <x v="1"/>
    <x v="8"/>
    <s v="GBC Imprintable Covers"/>
    <n v="21.96"/>
    <n v="2"/>
    <n v="0"/>
    <n v="10.760400000000001"/>
    <n v="0.49"/>
    <s v="Small"/>
    <x v="3"/>
    <x v="2"/>
  </r>
  <r>
    <n v="2554"/>
    <s v="CA-2016-155439"/>
    <d v="2016-09-14T00:00:00"/>
    <d v="2016-09-18T00:00:00"/>
    <s v="Standard Class"/>
    <s v="PN-18775"/>
    <x v="43"/>
    <s v="Home Office"/>
    <s v="United States"/>
    <s v="Columbia"/>
    <s v="South Carolina"/>
    <n v="29203"/>
    <x v="0"/>
    <s v="OFF-PA-10000029"/>
    <x v="1"/>
    <x v="10"/>
    <s v="Xerox 224"/>
    <n v="25.92"/>
    <n v="4"/>
    <n v="0"/>
    <n v="12.441599999999999"/>
    <n v="0.47999999999999993"/>
    <s v="Small"/>
    <x v="0"/>
    <x v="3"/>
  </r>
  <r>
    <n v="2555"/>
    <s v="CA-2016-118626"/>
    <d v="2016-08-15T00:00:00"/>
    <d v="2016-08-20T00:00:00"/>
    <s v="Standard Class"/>
    <s v="JC-15775"/>
    <x v="547"/>
    <s v="Consumer"/>
    <s v="United States"/>
    <s v="Tallahassee"/>
    <s v="Florida"/>
    <n v="32303"/>
    <x v="0"/>
    <s v="TEC-PH-10000369"/>
    <x v="2"/>
    <x v="7"/>
    <s v="HTC One Mini"/>
    <n v="705.54399999999998"/>
    <n v="7"/>
    <n v="0.2"/>
    <n v="70.554400000000001"/>
    <n v="0.1"/>
    <s v="Large"/>
    <x v="0"/>
    <x v="0"/>
  </r>
  <r>
    <n v="2556"/>
    <s v="CA-2015-111458"/>
    <d v="2015-09-26T00:00:00"/>
    <d v="2015-09-30T00:00:00"/>
    <s v="Standard Class"/>
    <s v="PF-19165"/>
    <x v="58"/>
    <s v="Consumer"/>
    <s v="United States"/>
    <s v="New York City"/>
    <s v="New York"/>
    <n v="10035"/>
    <x v="3"/>
    <s v="TEC-AC-10001590"/>
    <x v="2"/>
    <x v="11"/>
    <s v="Dell Slim USB Multimedia Keyboard"/>
    <n v="50"/>
    <n v="2"/>
    <n v="0"/>
    <n v="12"/>
    <n v="0.24"/>
    <s v="Small"/>
    <x v="1"/>
    <x v="3"/>
  </r>
  <r>
    <n v="2557"/>
    <s v="US-2016-126844"/>
    <d v="2016-08-10T00:00:00"/>
    <d v="2016-10-14T00:00:00"/>
    <s v="Standard Class"/>
    <s v="BW-11110"/>
    <x v="308"/>
    <s v="Corporate"/>
    <s v="United States"/>
    <s v="Houston"/>
    <s v="Texas"/>
    <n v="77070"/>
    <x v="2"/>
    <s v="FUR-FU-10004909"/>
    <x v="0"/>
    <x v="5"/>
    <s v="Contemporary Wood/Metal Frame"/>
    <n v="51.712000000000003"/>
    <n v="8"/>
    <n v="0.6"/>
    <n v="-32.32"/>
    <n v="-0.625"/>
    <s v="Small"/>
    <x v="0"/>
    <x v="0"/>
  </r>
  <r>
    <n v="2558"/>
    <s v="US-2015-112508"/>
    <d v="2015-03-24T00:00:00"/>
    <d v="2015-03-30T00:00:00"/>
    <s v="Standard Class"/>
    <s v="BP-11185"/>
    <x v="130"/>
    <s v="Corporate"/>
    <s v="United States"/>
    <s v="Coral Springs"/>
    <s v="Florida"/>
    <n v="33065"/>
    <x v="0"/>
    <s v="OFF-AP-10002287"/>
    <x v="1"/>
    <x v="9"/>
    <s v="Eureka Sanitaire  Multi-Pro Heavy-Duty Upright, Disposable Bags"/>
    <n v="6.992"/>
    <n v="2"/>
    <n v="0.2"/>
    <n v="0.52439999999999998"/>
    <n v="7.4999999999999997E-2"/>
    <s v="Small"/>
    <x v="1"/>
    <x v="10"/>
  </r>
  <r>
    <n v="2559"/>
    <s v="CA-2015-147788"/>
    <d v="2015-05-31T00:00:00"/>
    <d v="2015-06-04T00:00:00"/>
    <s v="Standard Class"/>
    <s v="TM-21010"/>
    <x v="612"/>
    <s v="Consumer"/>
    <s v="United States"/>
    <s v="Orem"/>
    <s v="Utah"/>
    <n v="84057"/>
    <x v="1"/>
    <s v="FUR-BO-10004357"/>
    <x v="0"/>
    <x v="0"/>
    <s v="O'Sullivan Living Dimensions 3-Shelf Bookcases"/>
    <n v="1406.86"/>
    <n v="7"/>
    <n v="0"/>
    <n v="140.68600000000001"/>
    <n v="0.1"/>
    <s v="Large"/>
    <x v="1"/>
    <x v="5"/>
  </r>
  <r>
    <n v="2560"/>
    <s v="CA-2015-147788"/>
    <d v="2015-05-31T00:00:00"/>
    <d v="2015-06-04T00:00:00"/>
    <s v="Standard Class"/>
    <s v="TM-21010"/>
    <x v="612"/>
    <s v="Consumer"/>
    <s v="United States"/>
    <s v="Orem"/>
    <s v="Utah"/>
    <n v="84057"/>
    <x v="1"/>
    <s v="OFF-LA-10003766"/>
    <x v="1"/>
    <x v="2"/>
    <s v="Self-Adhesive Removable Labels"/>
    <n v="15.75"/>
    <n v="5"/>
    <n v="0"/>
    <n v="7.56"/>
    <n v="0.48"/>
    <s v="Small"/>
    <x v="1"/>
    <x v="5"/>
  </r>
  <r>
    <n v="2561"/>
    <s v="CA-2015-147788"/>
    <d v="2015-05-31T00:00:00"/>
    <d v="2015-06-04T00:00:00"/>
    <s v="Standard Class"/>
    <s v="TM-21010"/>
    <x v="612"/>
    <s v="Consumer"/>
    <s v="United States"/>
    <s v="Orem"/>
    <s v="Utah"/>
    <n v="84057"/>
    <x v="1"/>
    <s v="OFF-ST-10000046"/>
    <x v="1"/>
    <x v="4"/>
    <s v="Fellowes Super Stor/Drawer Files"/>
    <n v="323.10000000000002"/>
    <n v="2"/>
    <n v="0"/>
    <n v="61.389000000000003"/>
    <n v="0.19"/>
    <s v="Medium"/>
    <x v="1"/>
    <x v="5"/>
  </r>
  <r>
    <n v="2562"/>
    <s v="CA-2015-144288"/>
    <d v="2015-12-25T00:00:00"/>
    <d v="2015-12-31T00:00:00"/>
    <s v="Standard Class"/>
    <s v="MB-17305"/>
    <x v="93"/>
    <s v="Consumer"/>
    <s v="United States"/>
    <s v="Nashville"/>
    <s v="Tennessee"/>
    <n v="37211"/>
    <x v="0"/>
    <s v="OFF-LA-10003190"/>
    <x v="1"/>
    <x v="2"/>
    <s v="Avery 474"/>
    <n v="9.2159999999999993"/>
    <n v="4"/>
    <n v="0.2"/>
    <n v="3.3408000000000002"/>
    <n v="0.36250000000000004"/>
    <s v="Small"/>
    <x v="1"/>
    <x v="1"/>
  </r>
  <r>
    <n v="2563"/>
    <s v="CA-2015-144288"/>
    <d v="2015-12-25T00:00:00"/>
    <d v="2015-12-31T00:00:00"/>
    <s v="Standard Class"/>
    <s v="MB-17305"/>
    <x v="93"/>
    <s v="Consumer"/>
    <s v="United States"/>
    <s v="Nashville"/>
    <s v="Tennessee"/>
    <n v="37211"/>
    <x v="0"/>
    <s v="OFF-PA-10002787"/>
    <x v="1"/>
    <x v="10"/>
    <s v="Xerox 227"/>
    <n v="10.368"/>
    <n v="2"/>
    <n v="0.2"/>
    <n v="3.6288"/>
    <n v="0.35"/>
    <s v="Small"/>
    <x v="1"/>
    <x v="1"/>
  </r>
  <r>
    <n v="2564"/>
    <s v="CA-2015-110632"/>
    <d v="2015-03-17T00:00:00"/>
    <d v="2015-03-22T00:00:00"/>
    <s v="Second Class"/>
    <s v="HR-14830"/>
    <x v="403"/>
    <s v="Corporate"/>
    <s v="United States"/>
    <s v="New York City"/>
    <s v="New York"/>
    <n v="10009"/>
    <x v="3"/>
    <s v="TEC-AC-10000387"/>
    <x v="2"/>
    <x v="11"/>
    <s v="KeyTronic KT800P2 - Keyboard - Black"/>
    <n v="15.02"/>
    <n v="1"/>
    <n v="0"/>
    <n v="2.7035999999999998"/>
    <n v="0.18"/>
    <s v="Small"/>
    <x v="1"/>
    <x v="10"/>
  </r>
  <r>
    <n v="2565"/>
    <s v="CA-2015-110632"/>
    <d v="2015-03-17T00:00:00"/>
    <d v="2015-03-22T00:00:00"/>
    <s v="Second Class"/>
    <s v="HR-14830"/>
    <x v="403"/>
    <s v="Corporate"/>
    <s v="United States"/>
    <s v="New York City"/>
    <s v="New York"/>
    <n v="10009"/>
    <x v="3"/>
    <s v="OFF-ST-10001291"/>
    <x v="1"/>
    <x v="4"/>
    <s v="Tenex Personal Self-Stacking Standard File Box, Black/Gray"/>
    <n v="33.82"/>
    <n v="2"/>
    <n v="0"/>
    <n v="9.1313999999999993"/>
    <n v="0.26999999999999996"/>
    <s v="Small"/>
    <x v="1"/>
    <x v="10"/>
  </r>
  <r>
    <n v="2566"/>
    <s v="CA-2017-109589"/>
    <d v="2017-12-21T00:00:00"/>
    <d v="2017-12-24T00:00:00"/>
    <s v="First Class"/>
    <s v="BD-11635"/>
    <x v="631"/>
    <s v="Consumer"/>
    <s v="United States"/>
    <s v="Bowling Green"/>
    <s v="Kentucky"/>
    <n v="42104"/>
    <x v="0"/>
    <s v="TEC-AC-10003116"/>
    <x v="2"/>
    <x v="11"/>
    <s v="Memorex Froggy Flash Drive 8 GB"/>
    <n v="71"/>
    <n v="4"/>
    <n v="0"/>
    <n v="27.69"/>
    <n v="0.39"/>
    <s v="Small"/>
    <x v="3"/>
    <x v="1"/>
  </r>
  <r>
    <n v="2567"/>
    <s v="CA-2017-123967"/>
    <d v="2017-01-11T00:00:00"/>
    <d v="2017-11-03T00:00:00"/>
    <s v="Second Class"/>
    <s v="SF-20200"/>
    <x v="227"/>
    <s v="Consumer"/>
    <s v="United States"/>
    <s v="Bellingham"/>
    <s v="Washington"/>
    <n v="98226"/>
    <x v="1"/>
    <s v="OFF-BI-10001308"/>
    <x v="1"/>
    <x v="8"/>
    <s v="GBC Standard Plastic Binding Systems' Combs"/>
    <n v="25.12"/>
    <n v="5"/>
    <n v="0.2"/>
    <n v="7.85"/>
    <n v="0.3125"/>
    <s v="Small"/>
    <x v="3"/>
    <x v="7"/>
  </r>
  <r>
    <n v="2568"/>
    <s v="CA-2017-123967"/>
    <d v="2017-01-11T00:00:00"/>
    <d v="2017-11-03T00:00:00"/>
    <s v="Second Class"/>
    <s v="SF-20200"/>
    <x v="227"/>
    <s v="Consumer"/>
    <s v="United States"/>
    <s v="Bellingham"/>
    <s v="Washington"/>
    <n v="98226"/>
    <x v="1"/>
    <s v="FUR-TA-10003954"/>
    <x v="0"/>
    <x v="3"/>
    <s v="Hon 94000 Series Round Tables"/>
    <n v="2665.62"/>
    <n v="9"/>
    <n v="0"/>
    <n v="239.9058"/>
    <n v="0.09"/>
    <s v="Large"/>
    <x v="3"/>
    <x v="7"/>
  </r>
  <r>
    <n v="2569"/>
    <s v="CA-2017-148929"/>
    <d v="2017-07-09T00:00:00"/>
    <d v="2017-09-11T00:00:00"/>
    <s v="Standard Class"/>
    <s v="SP-20620"/>
    <x v="407"/>
    <s v="Corporate"/>
    <s v="United States"/>
    <s v="New York City"/>
    <s v="New York"/>
    <n v="10011"/>
    <x v="3"/>
    <s v="OFF-ST-10003282"/>
    <x v="1"/>
    <x v="4"/>
    <s v="Advantus 10-Drawer Portable Organizer, Chrome Metal Frame, Smoke Drawers"/>
    <n v="478.08"/>
    <n v="8"/>
    <n v="0"/>
    <n v="133.86240000000001"/>
    <n v="0.28000000000000003"/>
    <s v="Medium"/>
    <x v="3"/>
    <x v="6"/>
  </r>
  <r>
    <n v="2570"/>
    <s v="CA-2017-134404"/>
    <d v="2017-12-27T00:00:00"/>
    <d v="2017-12-27T00:00:00"/>
    <s v="Same Day"/>
    <s v="DR-12880"/>
    <x v="112"/>
    <s v="Corporate"/>
    <s v="United States"/>
    <s v="Newark"/>
    <s v="Ohio"/>
    <n v="43055"/>
    <x v="3"/>
    <s v="TEC-PH-10000576"/>
    <x v="2"/>
    <x v="7"/>
    <s v="AT&amp;T 1080 Corded phone"/>
    <n v="164.38800000000001"/>
    <n v="2"/>
    <n v="0.4"/>
    <n v="-35.617400000000004"/>
    <n v="-0.21666666666666667"/>
    <s v="Medium"/>
    <x v="3"/>
    <x v="1"/>
  </r>
  <r>
    <n v="2571"/>
    <s v="CA-2017-134404"/>
    <d v="2017-12-27T00:00:00"/>
    <d v="2017-12-27T00:00:00"/>
    <s v="Same Day"/>
    <s v="DR-12880"/>
    <x v="112"/>
    <s v="Corporate"/>
    <s v="United States"/>
    <s v="Newark"/>
    <s v="Ohio"/>
    <n v="43055"/>
    <x v="3"/>
    <s v="OFF-AR-10004441"/>
    <x v="1"/>
    <x v="6"/>
    <s v="BIC Brite Liner Highlighters"/>
    <n v="13.247999999999999"/>
    <n v="4"/>
    <n v="0.2"/>
    <n v="3.6432000000000002"/>
    <n v="0.27500000000000002"/>
    <s v="Small"/>
    <x v="3"/>
    <x v="1"/>
  </r>
  <r>
    <n v="2572"/>
    <s v="CA-2017-109778"/>
    <d v="2017-07-16T00:00:00"/>
    <d v="2017-07-21T00:00:00"/>
    <s v="Standard Class"/>
    <s v="VM-21685"/>
    <x v="91"/>
    <s v="Home Office"/>
    <s v="United States"/>
    <s v="Woodstock"/>
    <s v="Illinois"/>
    <n v="60098"/>
    <x v="2"/>
    <s v="OFF-AR-10003759"/>
    <x v="1"/>
    <x v="6"/>
    <s v="Crayola Anti Dust Chalk, 12/Pack"/>
    <n v="2.9119999999999999"/>
    <n v="2"/>
    <n v="0.2"/>
    <n v="0.91"/>
    <n v="0.3125"/>
    <s v="Small"/>
    <x v="3"/>
    <x v="6"/>
  </r>
  <r>
    <n v="2573"/>
    <s v="CA-2016-155845"/>
    <d v="2016-12-08T00:00:00"/>
    <d v="2016-08-15T00:00:00"/>
    <s v="Second Class"/>
    <s v="CM-12235"/>
    <x v="632"/>
    <s v="Consumer"/>
    <s v="United States"/>
    <s v="Carrollton"/>
    <s v="Texas"/>
    <n v="75007"/>
    <x v="2"/>
    <s v="TEC-AC-10004145"/>
    <x v="2"/>
    <x v="11"/>
    <s v="Logitech diNovo Edge Keyboard"/>
    <n v="1399.944"/>
    <n v="7"/>
    <n v="0.2"/>
    <n v="52.497900000000001"/>
    <n v="3.7499999999999999E-2"/>
    <s v="Large"/>
    <x v="0"/>
    <x v="1"/>
  </r>
  <r>
    <n v="2574"/>
    <s v="CA-2017-145128"/>
    <d v="2017-09-07T00:00:00"/>
    <d v="2017-07-14T00:00:00"/>
    <s v="Standard Class"/>
    <s v="SM-20320"/>
    <x v="598"/>
    <s v="Home Office"/>
    <s v="United States"/>
    <s v="Lafayette"/>
    <s v="Indiana"/>
    <n v="47905"/>
    <x v="2"/>
    <s v="FUR-FU-10000293"/>
    <x v="0"/>
    <x v="5"/>
    <s v="Eldon Antistatic Chair Mats for Low to Medium Pile Carpets"/>
    <n v="526.45000000000005"/>
    <n v="5"/>
    <n v="0"/>
    <n v="31.587"/>
    <n v="0.06"/>
    <s v="Large"/>
    <x v="3"/>
    <x v="3"/>
  </r>
  <r>
    <n v="2575"/>
    <s v="CA-2014-129091"/>
    <d v="2014-11-22T00:00:00"/>
    <d v="2014-11-27T00:00:00"/>
    <s v="Standard Class"/>
    <s v="RA-19885"/>
    <x v="19"/>
    <s v="Corporate"/>
    <s v="United States"/>
    <s v="Columbus"/>
    <s v="Georgia"/>
    <n v="31907"/>
    <x v="0"/>
    <s v="OFF-EN-10004955"/>
    <x v="1"/>
    <x v="12"/>
    <s v="Fashion Color Clasp Envelopes"/>
    <n v="16.23"/>
    <n v="3"/>
    <n v="0"/>
    <n v="7.9527000000000001"/>
    <n v="0.49"/>
    <s v="Small"/>
    <x v="2"/>
    <x v="2"/>
  </r>
  <r>
    <n v="2576"/>
    <s v="CA-2014-129091"/>
    <d v="2014-11-22T00:00:00"/>
    <d v="2014-11-27T00:00:00"/>
    <s v="Standard Class"/>
    <s v="RA-19885"/>
    <x v="19"/>
    <s v="Corporate"/>
    <s v="United States"/>
    <s v="Columbus"/>
    <s v="Georgia"/>
    <n v="31907"/>
    <x v="0"/>
    <s v="OFF-BI-10001071"/>
    <x v="1"/>
    <x v="8"/>
    <s v="GBC ProClick Punch Binding System"/>
    <n v="319.89999999999998"/>
    <n v="5"/>
    <n v="0"/>
    <n v="156.751"/>
    <n v="0.49000000000000005"/>
    <s v="Medium"/>
    <x v="2"/>
    <x v="2"/>
  </r>
  <r>
    <n v="2577"/>
    <s v="CA-2014-129091"/>
    <d v="2014-11-22T00:00:00"/>
    <d v="2014-11-27T00:00:00"/>
    <s v="Standard Class"/>
    <s v="RA-19885"/>
    <x v="19"/>
    <s v="Corporate"/>
    <s v="United States"/>
    <s v="Columbus"/>
    <s v="Georgia"/>
    <n v="31907"/>
    <x v="0"/>
    <s v="OFF-EN-10001990"/>
    <x v="1"/>
    <x v="12"/>
    <s v="Staple envelope"/>
    <n v="11.36"/>
    <n v="2"/>
    <n v="0"/>
    <n v="5.3391999999999999"/>
    <n v="0.47000000000000003"/>
    <s v="Small"/>
    <x v="2"/>
    <x v="2"/>
  </r>
  <r>
    <n v="2578"/>
    <s v="CA-2014-129091"/>
    <d v="2014-11-22T00:00:00"/>
    <d v="2014-11-27T00:00:00"/>
    <s v="Standard Class"/>
    <s v="RA-19885"/>
    <x v="19"/>
    <s v="Corporate"/>
    <s v="United States"/>
    <s v="Columbus"/>
    <s v="Georgia"/>
    <n v="31907"/>
    <x v="0"/>
    <s v="OFF-AP-10002734"/>
    <x v="1"/>
    <x v="9"/>
    <s v="Holmes Harmony HEPA Air Purifier for 17 x 20 Room"/>
    <n v="675.12"/>
    <n v="3"/>
    <n v="0"/>
    <n v="290.30160000000001"/>
    <n v="0.43"/>
    <s v="Large"/>
    <x v="2"/>
    <x v="2"/>
  </r>
  <r>
    <n v="2579"/>
    <s v="US-2014-155502"/>
    <d v="2014-01-26T00:00:00"/>
    <d v="2014-01-31T00:00:00"/>
    <s v="Standard Class"/>
    <s v="SD-20485"/>
    <x v="174"/>
    <s v="Home Office"/>
    <s v="United States"/>
    <s v="Alexandria"/>
    <s v="Virginia"/>
    <n v="22304"/>
    <x v="0"/>
    <s v="FUR-FU-10004587"/>
    <x v="0"/>
    <x v="5"/>
    <s v="GE General Use Halogen Bulbs, 100 Watts, 1 Bulb per Pack"/>
    <n v="62.82"/>
    <n v="3"/>
    <n v="0"/>
    <n v="30.7818"/>
    <n v="0.49"/>
    <s v="Small"/>
    <x v="2"/>
    <x v="7"/>
  </r>
  <r>
    <n v="2580"/>
    <s v="US-2014-155502"/>
    <d v="2014-01-26T00:00:00"/>
    <d v="2014-01-31T00:00:00"/>
    <s v="Standard Class"/>
    <s v="SD-20485"/>
    <x v="174"/>
    <s v="Home Office"/>
    <s v="United States"/>
    <s v="Alexandria"/>
    <s v="Virginia"/>
    <n v="22304"/>
    <x v="0"/>
    <s v="OFF-ST-10004337"/>
    <x v="1"/>
    <x v="4"/>
    <s v="SAFCO Commercial Wire Shelving, 72h"/>
    <n v="489.92"/>
    <n v="8"/>
    <n v="0"/>
    <n v="0"/>
    <n v="0"/>
    <s v="Medium"/>
    <x v="2"/>
    <x v="7"/>
  </r>
  <r>
    <n v="2581"/>
    <s v="US-2014-155502"/>
    <d v="2014-01-26T00:00:00"/>
    <d v="2014-01-31T00:00:00"/>
    <s v="Standard Class"/>
    <s v="SD-20485"/>
    <x v="174"/>
    <s v="Home Office"/>
    <s v="United States"/>
    <s v="Alexandria"/>
    <s v="Virginia"/>
    <n v="22304"/>
    <x v="0"/>
    <s v="OFF-PA-10003072"/>
    <x v="1"/>
    <x v="10"/>
    <s v="Eureka Recycled Copy Paper 8 1/2&quot; x 11&quot;, Ream"/>
    <n v="19.440000000000001"/>
    <n v="3"/>
    <n v="0"/>
    <n v="9.3312000000000008"/>
    <n v="0.48000000000000004"/>
    <s v="Small"/>
    <x v="2"/>
    <x v="7"/>
  </r>
  <r>
    <n v="2582"/>
    <s v="US-2014-155502"/>
    <d v="2014-01-26T00:00:00"/>
    <d v="2014-01-31T00:00:00"/>
    <s v="Standard Class"/>
    <s v="SD-20485"/>
    <x v="174"/>
    <s v="Home Office"/>
    <s v="United States"/>
    <s v="Alexandria"/>
    <s v="Virginia"/>
    <n v="22304"/>
    <x v="0"/>
    <s v="OFF-PA-10000380"/>
    <x v="1"/>
    <x v="10"/>
    <s v="REDIFORM Incoming/Outgoing Call Register, 11&quot; X 8 1/2&quot;, 100 Messages"/>
    <n v="16.68"/>
    <n v="2"/>
    <n v="0"/>
    <n v="8.34"/>
    <n v="0.5"/>
    <s v="Small"/>
    <x v="2"/>
    <x v="7"/>
  </r>
  <r>
    <n v="2583"/>
    <s v="US-2014-155502"/>
    <d v="2014-01-26T00:00:00"/>
    <d v="2014-01-31T00:00:00"/>
    <s v="Standard Class"/>
    <s v="SD-20485"/>
    <x v="174"/>
    <s v="Home Office"/>
    <s v="United States"/>
    <s v="Alexandria"/>
    <s v="Virginia"/>
    <n v="22304"/>
    <x v="0"/>
    <s v="TEC-PH-10004833"/>
    <x v="2"/>
    <x v="7"/>
    <s v="Macally Suction Cup Mount"/>
    <n v="155.35"/>
    <n v="13"/>
    <n v="0"/>
    <n v="0"/>
    <n v="0"/>
    <s v="Medium"/>
    <x v="2"/>
    <x v="7"/>
  </r>
  <r>
    <n v="2584"/>
    <s v="US-2014-155502"/>
    <d v="2014-01-26T00:00:00"/>
    <d v="2014-01-31T00:00:00"/>
    <s v="Standard Class"/>
    <s v="SD-20485"/>
    <x v="174"/>
    <s v="Home Office"/>
    <s v="United States"/>
    <s v="Alexandria"/>
    <s v="Virginia"/>
    <n v="22304"/>
    <x v="0"/>
    <s v="FUR-FU-10001847"/>
    <x v="0"/>
    <x v="5"/>
    <s v="Eldon Image Series Black Desk Accessories"/>
    <n v="12.42"/>
    <n v="3"/>
    <n v="0"/>
    <n v="4.4711999999999996"/>
    <n v="0.36"/>
    <s v="Small"/>
    <x v="2"/>
    <x v="7"/>
  </r>
  <r>
    <n v="2585"/>
    <s v="US-2014-155502"/>
    <d v="2014-01-26T00:00:00"/>
    <d v="2014-01-31T00:00:00"/>
    <s v="Standard Class"/>
    <s v="SD-20485"/>
    <x v="174"/>
    <s v="Home Office"/>
    <s v="United States"/>
    <s v="Alexandria"/>
    <s v="Virginia"/>
    <n v="22304"/>
    <x v="0"/>
    <s v="TEC-PH-10002103"/>
    <x v="2"/>
    <x v="7"/>
    <s v="Jabra SPEAK 410"/>
    <n v="187.98"/>
    <n v="2"/>
    <n v="0"/>
    <n v="52.634399999999999"/>
    <n v="0.28000000000000003"/>
    <s v="Medium"/>
    <x v="2"/>
    <x v="7"/>
  </r>
  <r>
    <n v="2586"/>
    <s v="CA-2015-121041"/>
    <d v="2015-03-11T00:00:00"/>
    <d v="2015-11-10T00:00:00"/>
    <s v="Standard Class"/>
    <s v="CS-12250"/>
    <x v="294"/>
    <s v="Corporate"/>
    <s v="United States"/>
    <s v="Haltom City"/>
    <s v="Texas"/>
    <n v="76117"/>
    <x v="2"/>
    <s v="OFF-EN-10001137"/>
    <x v="1"/>
    <x v="12"/>
    <s v="#10 Gummed Flap White Envelopes, 100/Box"/>
    <n v="6.6079999999999997"/>
    <n v="2"/>
    <n v="0.2"/>
    <n v="2.1476000000000002"/>
    <n v="0.32500000000000007"/>
    <s v="Small"/>
    <x v="1"/>
    <x v="10"/>
  </r>
  <r>
    <n v="2587"/>
    <s v="CA-2017-131695"/>
    <d v="2017-06-30T00:00:00"/>
    <d v="2017-07-06T00:00:00"/>
    <s v="Standard Class"/>
    <s v="RA-19285"/>
    <x v="267"/>
    <s v="Consumer"/>
    <s v="United States"/>
    <s v="New York City"/>
    <s v="New York"/>
    <n v="10024"/>
    <x v="3"/>
    <s v="OFF-ST-10001476"/>
    <x v="1"/>
    <x v="4"/>
    <s v="Steel Personal Filing/Posting Tote"/>
    <n v="248.57"/>
    <n v="7"/>
    <n v="0"/>
    <n v="67.113900000000001"/>
    <n v="0.27"/>
    <s v="Medium"/>
    <x v="3"/>
    <x v="9"/>
  </r>
  <r>
    <n v="2588"/>
    <s v="CA-2017-131695"/>
    <d v="2017-06-30T00:00:00"/>
    <d v="2017-07-06T00:00:00"/>
    <s v="Standard Class"/>
    <s v="RA-19285"/>
    <x v="267"/>
    <s v="Consumer"/>
    <s v="United States"/>
    <s v="New York City"/>
    <s v="New York"/>
    <n v="10024"/>
    <x v="3"/>
    <s v="FUR-FU-10002045"/>
    <x v="0"/>
    <x v="5"/>
    <s v="Executive Impressions 14&quot;"/>
    <n v="22.23"/>
    <n v="1"/>
    <n v="0"/>
    <n v="9.7812000000000001"/>
    <n v="0.44"/>
    <s v="Small"/>
    <x v="3"/>
    <x v="9"/>
  </r>
  <r>
    <n v="2589"/>
    <s v="CA-2016-137729"/>
    <d v="2016-05-05T00:00:00"/>
    <d v="2016-05-09T00:00:00"/>
    <s v="Standard Class"/>
    <s v="BF-11005"/>
    <x v="593"/>
    <s v="Home Office"/>
    <s v="United States"/>
    <s v="Los Angeles"/>
    <s v="California"/>
    <n v="90004"/>
    <x v="1"/>
    <s v="OFF-ST-10001505"/>
    <x v="1"/>
    <x v="4"/>
    <s v="Perma STOR-ALL Hanging File Box, 13 1/8&quot;W x 12 1/4&quot;D x 10 1/2&quot;H"/>
    <n v="5.98"/>
    <n v="1"/>
    <n v="0"/>
    <n v="1.0165999999999999"/>
    <n v="0.16999999999999998"/>
    <s v="Small"/>
    <x v="0"/>
    <x v="5"/>
  </r>
  <r>
    <n v="2590"/>
    <s v="CA-2016-137729"/>
    <d v="2016-05-05T00:00:00"/>
    <d v="2016-05-09T00:00:00"/>
    <s v="Standard Class"/>
    <s v="BF-11005"/>
    <x v="593"/>
    <s v="Home Office"/>
    <s v="United States"/>
    <s v="Los Angeles"/>
    <s v="California"/>
    <n v="90004"/>
    <x v="1"/>
    <s v="TEC-PH-10001433"/>
    <x v="2"/>
    <x v="7"/>
    <s v="Cisco Small Business SPA 502G VoIP phone"/>
    <n v="246.16800000000001"/>
    <n v="3"/>
    <n v="0.2"/>
    <n v="21.5397"/>
    <n v="8.7499999999999994E-2"/>
    <s v="Medium"/>
    <x v="0"/>
    <x v="5"/>
  </r>
  <r>
    <n v="2591"/>
    <s v="US-2016-115455"/>
    <d v="2016-08-09T00:00:00"/>
    <d v="2016-09-14T00:00:00"/>
    <s v="Standard Class"/>
    <s v="SE-20110"/>
    <x v="339"/>
    <s v="Consumer"/>
    <s v="United States"/>
    <s v="Wheeling"/>
    <s v="Illinois"/>
    <n v="60090"/>
    <x v="2"/>
    <s v="FUR-FU-10004671"/>
    <x v="0"/>
    <x v="5"/>
    <s v="Executive Impressions 12&quot; Wall Clock"/>
    <n v="14.135999999999999"/>
    <n v="2"/>
    <n v="0.6"/>
    <n v="-7.7747999999999999"/>
    <n v="-0.55000000000000004"/>
    <s v="Small"/>
    <x v="0"/>
    <x v="0"/>
  </r>
  <r>
    <n v="2592"/>
    <s v="US-2016-115455"/>
    <d v="2016-08-09T00:00:00"/>
    <d v="2016-09-14T00:00:00"/>
    <s v="Standard Class"/>
    <s v="SE-20110"/>
    <x v="339"/>
    <s v="Consumer"/>
    <s v="United States"/>
    <s v="Wheeling"/>
    <s v="Illinois"/>
    <n v="60090"/>
    <x v="2"/>
    <s v="FUR-TA-10003569"/>
    <x v="0"/>
    <x v="3"/>
    <s v="Bretford CR8500 Series Meeting Room Furniture"/>
    <n v="601.47"/>
    <n v="3"/>
    <n v="0.5"/>
    <n v="-300.73500000000001"/>
    <n v="-0.5"/>
    <s v="Large"/>
    <x v="0"/>
    <x v="0"/>
  </r>
  <r>
    <n v="2593"/>
    <s v="CA-2017-128300"/>
    <d v="2017-11-24T00:00:00"/>
    <d v="2017-11-26T00:00:00"/>
    <s v="Second Class"/>
    <s v="RS-19765"/>
    <x v="276"/>
    <s v="Corporate"/>
    <s v="United States"/>
    <s v="Summerville"/>
    <s v="South Carolina"/>
    <n v="29483"/>
    <x v="0"/>
    <s v="TEC-PH-10002807"/>
    <x v="2"/>
    <x v="7"/>
    <s v="Motorla HX550 Universal Bluetooth Headset"/>
    <n v="79.099999999999994"/>
    <n v="2"/>
    <n v="0"/>
    <n v="39.549999999999997"/>
    <n v="0.5"/>
    <s v="Small"/>
    <x v="3"/>
    <x v="2"/>
  </r>
  <r>
    <n v="2594"/>
    <s v="CA-2017-128300"/>
    <d v="2017-11-24T00:00:00"/>
    <d v="2017-11-26T00:00:00"/>
    <s v="Second Class"/>
    <s v="RS-19765"/>
    <x v="276"/>
    <s v="Corporate"/>
    <s v="United States"/>
    <s v="Summerville"/>
    <s v="South Carolina"/>
    <n v="29483"/>
    <x v="0"/>
    <s v="OFF-BI-10001597"/>
    <x v="1"/>
    <x v="8"/>
    <s v="Wilson Jones Ledger-Size, Piano-Hinge Binder, 2&quot;, Blue"/>
    <n v="327.84"/>
    <n v="8"/>
    <n v="0"/>
    <n v="157.36320000000001"/>
    <n v="0.48000000000000004"/>
    <s v="Medium"/>
    <x v="3"/>
    <x v="2"/>
  </r>
  <r>
    <n v="2595"/>
    <s v="CA-2017-149048"/>
    <d v="2017-05-13T00:00:00"/>
    <d v="2017-05-17T00:00:00"/>
    <s v="Standard Class"/>
    <s v="BM-11650"/>
    <x v="312"/>
    <s v="Corporate"/>
    <s v="United States"/>
    <s v="Columbus"/>
    <s v="Indiana"/>
    <n v="47201"/>
    <x v="2"/>
    <s v="OFF-EN-10003296"/>
    <x v="1"/>
    <x v="12"/>
    <s v="Tyvek Side-Opening Peel &amp; Seel Expanding Envelopes"/>
    <n v="180.96"/>
    <n v="2"/>
    <n v="0"/>
    <n v="81.432000000000002"/>
    <n v="0.45"/>
    <s v="Medium"/>
    <x v="3"/>
    <x v="5"/>
  </r>
  <r>
    <n v="2596"/>
    <s v="CA-2017-149048"/>
    <d v="2017-05-13T00:00:00"/>
    <d v="2017-05-17T00:00:00"/>
    <s v="Standard Class"/>
    <s v="BM-11650"/>
    <x v="312"/>
    <s v="Corporate"/>
    <s v="United States"/>
    <s v="Columbus"/>
    <s v="Indiana"/>
    <n v="47201"/>
    <x v="2"/>
    <s v="OFF-BI-10004632"/>
    <x v="1"/>
    <x v="8"/>
    <s v="Ibico Hi-Tech Manual Binding System"/>
    <n v="914.97"/>
    <n v="3"/>
    <n v="0"/>
    <n v="411.73649999999998"/>
    <n v="0.44999999999999996"/>
    <s v="Large"/>
    <x v="3"/>
    <x v="5"/>
  </r>
  <r>
    <n v="2597"/>
    <s v="CA-2017-149048"/>
    <d v="2017-05-13T00:00:00"/>
    <d v="2017-05-17T00:00:00"/>
    <s v="Standard Class"/>
    <s v="BM-11650"/>
    <x v="312"/>
    <s v="Corporate"/>
    <s v="United States"/>
    <s v="Columbus"/>
    <s v="Indiana"/>
    <n v="47201"/>
    <x v="2"/>
    <s v="TEC-PH-10002310"/>
    <x v="2"/>
    <x v="7"/>
    <s v="Plantronics Calisto P620-M USB Wireless Speakerphone System"/>
    <n v="587.97"/>
    <n v="3"/>
    <n v="0"/>
    <n v="158.75190000000001"/>
    <n v="0.27"/>
    <s v="Large"/>
    <x v="3"/>
    <x v="5"/>
  </r>
  <r>
    <n v="2598"/>
    <s v="CA-2017-149048"/>
    <d v="2017-05-13T00:00:00"/>
    <d v="2017-05-17T00:00:00"/>
    <s v="Standard Class"/>
    <s v="BM-11650"/>
    <x v="312"/>
    <s v="Corporate"/>
    <s v="United States"/>
    <s v="Columbus"/>
    <s v="Indiana"/>
    <n v="47201"/>
    <x v="2"/>
    <s v="OFF-ST-10000078"/>
    <x v="1"/>
    <x v="4"/>
    <s v="Tennsco 6- and 18-Compartment Lockers"/>
    <n v="530.34"/>
    <n v="2"/>
    <n v="0"/>
    <n v="95.461200000000005"/>
    <n v="0.18"/>
    <s v="Large"/>
    <x v="3"/>
    <x v="5"/>
  </r>
  <r>
    <n v="2599"/>
    <s v="CA-2017-149048"/>
    <d v="2017-05-13T00:00:00"/>
    <d v="2017-05-17T00:00:00"/>
    <s v="Standard Class"/>
    <s v="BM-11650"/>
    <x v="312"/>
    <s v="Corporate"/>
    <s v="United States"/>
    <s v="Columbus"/>
    <s v="Indiana"/>
    <n v="47201"/>
    <x v="2"/>
    <s v="OFF-PA-10001752"/>
    <x v="1"/>
    <x v="10"/>
    <s v="Hammermill CopyPlus Copy Paper (20Lb. and 84 Bright)"/>
    <n v="14.94"/>
    <n v="3"/>
    <n v="0"/>
    <n v="7.3205999999999998"/>
    <n v="0.49"/>
    <s v="Small"/>
    <x v="3"/>
    <x v="5"/>
  </r>
  <r>
    <n v="2600"/>
    <s v="CA-2017-108553"/>
    <d v="2017-04-23T00:00:00"/>
    <d v="2017-04-29T00:00:00"/>
    <s v="Standard Class"/>
    <s v="SK-19990"/>
    <x v="85"/>
    <s v="Consumer"/>
    <s v="United States"/>
    <s v="New York City"/>
    <s v="New York"/>
    <n v="10024"/>
    <x v="3"/>
    <s v="OFF-AP-10000026"/>
    <x v="1"/>
    <x v="9"/>
    <s v="Tripp Lite Isotel 6 Outlet Surge Protector with Fax/Modem Protection"/>
    <n v="121.94"/>
    <n v="2"/>
    <n v="0"/>
    <n v="35.3626"/>
    <n v="0.29000000000000004"/>
    <s v="Medium"/>
    <x v="3"/>
    <x v="4"/>
  </r>
  <r>
    <n v="2601"/>
    <s v="CA-2017-108553"/>
    <d v="2017-04-23T00:00:00"/>
    <d v="2017-04-29T00:00:00"/>
    <s v="Standard Class"/>
    <s v="SK-19990"/>
    <x v="85"/>
    <s v="Consumer"/>
    <s v="United States"/>
    <s v="New York City"/>
    <s v="New York"/>
    <n v="10024"/>
    <x v="3"/>
    <s v="OFF-SU-10002573"/>
    <x v="1"/>
    <x v="14"/>
    <s v="Acme 10&quot; Easy Grip Assistive Scissors"/>
    <n v="122.71"/>
    <n v="7"/>
    <n v="0"/>
    <n v="36.813000000000002"/>
    <n v="0.30000000000000004"/>
    <s v="Medium"/>
    <x v="3"/>
    <x v="4"/>
  </r>
  <r>
    <n v="2602"/>
    <s v="CA-2016-165848"/>
    <d v="2016-04-06T00:00:00"/>
    <d v="2016-06-04T00:00:00"/>
    <s v="Same Day"/>
    <s v="EN-13780"/>
    <x v="633"/>
    <s v="Consumer"/>
    <s v="United States"/>
    <s v="New York City"/>
    <s v="New York"/>
    <n v="10035"/>
    <x v="3"/>
    <s v="OFF-PA-10000349"/>
    <x v="1"/>
    <x v="10"/>
    <s v="Easy-staple paper"/>
    <n v="14.94"/>
    <n v="3"/>
    <n v="0"/>
    <n v="7.0217999999999998"/>
    <n v="0.47000000000000003"/>
    <s v="Small"/>
    <x v="0"/>
    <x v="4"/>
  </r>
  <r>
    <n v="2603"/>
    <s v="CA-2016-165848"/>
    <d v="2016-04-06T00:00:00"/>
    <d v="2016-06-04T00:00:00"/>
    <s v="Same Day"/>
    <s v="EN-13780"/>
    <x v="633"/>
    <s v="Consumer"/>
    <s v="United States"/>
    <s v="New York City"/>
    <s v="New York"/>
    <n v="10035"/>
    <x v="3"/>
    <s v="TEC-MA-10003356"/>
    <x v="2"/>
    <x v="15"/>
    <s v="Panasonic KX MC6040 Color Laser Multifunction Printer"/>
    <n v="1349.85"/>
    <n v="3"/>
    <n v="0"/>
    <n v="364.45949999999999"/>
    <n v="0.27"/>
    <s v="Large"/>
    <x v="0"/>
    <x v="4"/>
  </r>
  <r>
    <n v="2604"/>
    <s v="CA-2016-165848"/>
    <d v="2016-04-06T00:00:00"/>
    <d v="2016-06-04T00:00:00"/>
    <s v="Same Day"/>
    <s v="EN-13780"/>
    <x v="633"/>
    <s v="Consumer"/>
    <s v="United States"/>
    <s v="New York City"/>
    <s v="New York"/>
    <n v="10035"/>
    <x v="3"/>
    <s v="FUR-BO-10000362"/>
    <x v="0"/>
    <x v="0"/>
    <s v="Sauder Inglewood Library Bookcases"/>
    <n v="136.78399999999999"/>
    <n v="1"/>
    <n v="0.2"/>
    <n v="5.1294000000000004"/>
    <n v="3.7500000000000006E-2"/>
    <s v="Medium"/>
    <x v="0"/>
    <x v="4"/>
  </r>
  <r>
    <n v="2605"/>
    <s v="CA-2016-165848"/>
    <d v="2016-04-06T00:00:00"/>
    <d v="2016-06-04T00:00:00"/>
    <s v="Same Day"/>
    <s v="EN-13780"/>
    <x v="633"/>
    <s v="Consumer"/>
    <s v="United States"/>
    <s v="New York City"/>
    <s v="New York"/>
    <n v="10035"/>
    <x v="3"/>
    <s v="FUR-FU-10003878"/>
    <x v="0"/>
    <x v="5"/>
    <s v="Linden 10&quot; Round Wall Clock, Black"/>
    <n v="61.12"/>
    <n v="4"/>
    <n v="0"/>
    <n v="20.780799999999999"/>
    <n v="0.34"/>
    <s v="Small"/>
    <x v="0"/>
    <x v="4"/>
  </r>
  <r>
    <n v="2606"/>
    <s v="CA-2014-112718"/>
    <d v="2014-12-16T00:00:00"/>
    <d v="2014-12-21T00:00:00"/>
    <s v="Standard Class"/>
    <s v="KN-16450"/>
    <x v="634"/>
    <s v="Corporate"/>
    <s v="United States"/>
    <s v="Jacksonville"/>
    <s v="Florida"/>
    <n v="32216"/>
    <x v="0"/>
    <s v="OFF-BI-10000591"/>
    <x v="1"/>
    <x v="8"/>
    <s v="Avery Binder Labels"/>
    <n v="1.167"/>
    <n v="1"/>
    <n v="0.7"/>
    <n v="-0.85580000000000001"/>
    <n v="-0.73333333333333328"/>
    <s v="Small"/>
    <x v="2"/>
    <x v="1"/>
  </r>
  <r>
    <n v="2607"/>
    <s v="CA-2016-154053"/>
    <d v="2016-04-03T00:00:00"/>
    <d v="2016-03-10T00:00:00"/>
    <s v="Standard Class"/>
    <s v="MG-17890"/>
    <x v="450"/>
    <s v="Home Office"/>
    <s v="United States"/>
    <s v="San Diego"/>
    <s v="California"/>
    <n v="92024"/>
    <x v="1"/>
    <s v="OFF-AR-10003727"/>
    <x v="1"/>
    <x v="6"/>
    <s v="Berol Giant Pencil Sharpener"/>
    <n v="16.989999999999998"/>
    <n v="1"/>
    <n v="0"/>
    <n v="4.9271000000000003"/>
    <n v="0.29000000000000004"/>
    <s v="Small"/>
    <x v="0"/>
    <x v="4"/>
  </r>
  <r>
    <n v="2608"/>
    <s v="CA-2014-127446"/>
    <d v="2014-11-25T00:00:00"/>
    <d v="2014-11-30T00:00:00"/>
    <s v="Standard Class"/>
    <s v="MC-17590"/>
    <x v="565"/>
    <s v="Corporate"/>
    <s v="United States"/>
    <s v="Arlington"/>
    <s v="Texas"/>
    <n v="76017"/>
    <x v="2"/>
    <s v="TEC-AC-10001635"/>
    <x v="2"/>
    <x v="11"/>
    <s v="KeyTronic KT400U2 - Keyboard - Black"/>
    <n v="24.672000000000001"/>
    <n v="3"/>
    <n v="0.2"/>
    <n v="0"/>
    <n v="0"/>
    <s v="Small"/>
    <x v="2"/>
    <x v="2"/>
  </r>
  <r>
    <n v="2609"/>
    <s v="CA-2014-127446"/>
    <d v="2014-11-25T00:00:00"/>
    <d v="2014-11-30T00:00:00"/>
    <s v="Standard Class"/>
    <s v="MC-17590"/>
    <x v="565"/>
    <s v="Corporate"/>
    <s v="United States"/>
    <s v="Arlington"/>
    <s v="Texas"/>
    <n v="76017"/>
    <x v="2"/>
    <s v="OFF-LA-10001317"/>
    <x v="1"/>
    <x v="2"/>
    <s v="Avery 520"/>
    <n v="2.52"/>
    <n v="1"/>
    <n v="0.2"/>
    <n v="0.88200000000000001"/>
    <n v="0.35"/>
    <s v="Small"/>
    <x v="2"/>
    <x v="2"/>
  </r>
  <r>
    <n v="2610"/>
    <s v="CA-2014-127446"/>
    <d v="2014-11-25T00:00:00"/>
    <d v="2014-11-30T00:00:00"/>
    <s v="Standard Class"/>
    <s v="MC-17590"/>
    <x v="565"/>
    <s v="Corporate"/>
    <s v="United States"/>
    <s v="Arlington"/>
    <s v="Texas"/>
    <n v="76017"/>
    <x v="2"/>
    <s v="FUR-TA-10000577"/>
    <x v="0"/>
    <x v="3"/>
    <s v="Bretford CR4500 Series Slim Rectangular Table"/>
    <n v="1218.7349999999999"/>
    <n v="5"/>
    <n v="0.3"/>
    <n v="-121.87350000000001"/>
    <n v="-0.10000000000000002"/>
    <s v="Large"/>
    <x v="2"/>
    <x v="2"/>
  </r>
  <r>
    <n v="2611"/>
    <s v="CA-2014-127446"/>
    <d v="2014-11-25T00:00:00"/>
    <d v="2014-11-30T00:00:00"/>
    <s v="Standard Class"/>
    <s v="MC-17590"/>
    <x v="565"/>
    <s v="Corporate"/>
    <s v="United States"/>
    <s v="Arlington"/>
    <s v="Texas"/>
    <n v="76017"/>
    <x v="2"/>
    <s v="OFF-LA-10000248"/>
    <x v="1"/>
    <x v="2"/>
    <s v="Avery 52"/>
    <n v="5.9039999999999999"/>
    <n v="2"/>
    <n v="0.2"/>
    <n v="1.9925999999999999"/>
    <n v="0.33749999999999997"/>
    <s v="Small"/>
    <x v="2"/>
    <x v="2"/>
  </r>
  <r>
    <n v="2612"/>
    <s v="CA-2014-127446"/>
    <d v="2014-11-25T00:00:00"/>
    <d v="2014-11-30T00:00:00"/>
    <s v="Standard Class"/>
    <s v="MC-17590"/>
    <x v="565"/>
    <s v="Corporate"/>
    <s v="United States"/>
    <s v="Arlington"/>
    <s v="Texas"/>
    <n v="76017"/>
    <x v="2"/>
    <s v="OFF-PA-10000955"/>
    <x v="1"/>
    <x v="10"/>
    <s v="Southworth 25% Cotton Granite Paper &amp; Envelopes"/>
    <n v="15.696"/>
    <n v="3"/>
    <n v="0.2"/>
    <n v="5.1012000000000004"/>
    <n v="0.32500000000000001"/>
    <s v="Small"/>
    <x v="2"/>
    <x v="2"/>
  </r>
  <r>
    <n v="2613"/>
    <s v="CA-2014-127446"/>
    <d v="2014-11-25T00:00:00"/>
    <d v="2014-11-30T00:00:00"/>
    <s v="Standard Class"/>
    <s v="MC-17590"/>
    <x v="565"/>
    <s v="Corporate"/>
    <s v="United States"/>
    <s v="Arlington"/>
    <s v="Texas"/>
    <n v="76017"/>
    <x v="2"/>
    <s v="FUR-FU-10000221"/>
    <x v="0"/>
    <x v="5"/>
    <s v="Master Caster Door Stop, Brown"/>
    <n v="6.0960000000000001"/>
    <n v="3"/>
    <n v="0.6"/>
    <n v="-3.9624000000000001"/>
    <n v="-0.65"/>
    <s v="Small"/>
    <x v="2"/>
    <x v="2"/>
  </r>
  <r>
    <n v="2614"/>
    <s v="CA-2016-137204"/>
    <d v="2016-04-28T00:00:00"/>
    <d v="2016-05-05T00:00:00"/>
    <s v="Standard Class"/>
    <s v="BO-11350"/>
    <x v="635"/>
    <s v="Corporate"/>
    <s v="United States"/>
    <s v="Los Angeles"/>
    <s v="California"/>
    <n v="90045"/>
    <x v="1"/>
    <s v="FUR-CH-10002304"/>
    <x v="0"/>
    <x v="1"/>
    <s v="Global Stack Chair without Arms, Black"/>
    <n v="41.567999999999998"/>
    <n v="2"/>
    <n v="0.2"/>
    <n v="2.5979999999999999"/>
    <n v="6.25E-2"/>
    <s v="Small"/>
    <x v="0"/>
    <x v="4"/>
  </r>
  <r>
    <n v="2615"/>
    <s v="CA-2014-147298"/>
    <d v="2014-04-26T00:00:00"/>
    <d v="2014-05-03T00:00:00"/>
    <s v="Standard Class"/>
    <s v="AG-10300"/>
    <x v="636"/>
    <s v="Corporate"/>
    <s v="United States"/>
    <s v="Los Angeles"/>
    <s v="California"/>
    <n v="90049"/>
    <x v="1"/>
    <s v="FUR-CH-10004886"/>
    <x v="0"/>
    <x v="1"/>
    <s v="Bevis Steel Folding Chairs"/>
    <n v="230.28"/>
    <n v="3"/>
    <n v="0.2"/>
    <n v="23.027999999999999"/>
    <n v="9.9999999999999992E-2"/>
    <s v="Medium"/>
    <x v="2"/>
    <x v="4"/>
  </r>
  <r>
    <n v="2616"/>
    <s v="CA-2014-147298"/>
    <d v="2014-04-26T00:00:00"/>
    <d v="2014-05-03T00:00:00"/>
    <s v="Standard Class"/>
    <s v="AG-10300"/>
    <x v="636"/>
    <s v="Corporate"/>
    <s v="United States"/>
    <s v="Los Angeles"/>
    <s v="California"/>
    <n v="90049"/>
    <x v="1"/>
    <s v="OFF-BI-10001525"/>
    <x v="1"/>
    <x v="8"/>
    <s v="Acco Pressboard Covers with Storage Hooks, 14 7/8&quot; x 11&quot;, Executive Red"/>
    <n v="18.288"/>
    <n v="6"/>
    <n v="0.2"/>
    <n v="5.7149999999999999"/>
    <n v="0.3125"/>
    <s v="Small"/>
    <x v="2"/>
    <x v="4"/>
  </r>
  <r>
    <n v="2617"/>
    <s v="CA-2017-147942"/>
    <d v="2017-01-04T00:00:00"/>
    <d v="2017-04-05T00:00:00"/>
    <s v="Standard Class"/>
    <s v="MS-17365"/>
    <x v="333"/>
    <s v="Consumer"/>
    <s v="United States"/>
    <s v="San Francisco"/>
    <s v="California"/>
    <n v="94110"/>
    <x v="1"/>
    <s v="OFF-LA-10003663"/>
    <x v="1"/>
    <x v="2"/>
    <s v="Avery 498"/>
    <n v="5.78"/>
    <n v="2"/>
    <n v="0"/>
    <n v="2.7166000000000001"/>
    <n v="0.47000000000000003"/>
    <s v="Small"/>
    <x v="3"/>
    <x v="7"/>
  </r>
  <r>
    <n v="2618"/>
    <s v="CA-2017-147942"/>
    <d v="2017-01-04T00:00:00"/>
    <d v="2017-04-05T00:00:00"/>
    <s v="Standard Class"/>
    <s v="MS-17365"/>
    <x v="333"/>
    <s v="Consumer"/>
    <s v="United States"/>
    <s v="San Francisco"/>
    <s v="California"/>
    <n v="94110"/>
    <x v="1"/>
    <s v="OFF-BI-10001294"/>
    <x v="1"/>
    <x v="8"/>
    <s v="Fellowes Binding Cases"/>
    <n v="121.68"/>
    <n v="13"/>
    <n v="0.2"/>
    <n v="38.024999999999999"/>
    <n v="0.31249999999999994"/>
    <s v="Medium"/>
    <x v="3"/>
    <x v="7"/>
  </r>
  <r>
    <n v="2619"/>
    <s v="CA-2017-115931"/>
    <d v="2017-12-22T00:00:00"/>
    <d v="2017-12-26T00:00:00"/>
    <s v="Standard Class"/>
    <s v="JM-15655"/>
    <x v="487"/>
    <s v="Corporate"/>
    <s v="United States"/>
    <s v="Carlsbad"/>
    <s v="New Mexico"/>
    <n v="88220"/>
    <x v="1"/>
    <s v="OFF-AR-10000369"/>
    <x v="1"/>
    <x v="6"/>
    <s v="Design Ebony Sketching Pencil"/>
    <n v="4.17"/>
    <n v="3"/>
    <n v="0"/>
    <n v="1.0842000000000001"/>
    <n v="0.26"/>
    <s v="Small"/>
    <x v="3"/>
    <x v="1"/>
  </r>
  <r>
    <n v="2620"/>
    <s v="CA-2017-115931"/>
    <d v="2017-12-22T00:00:00"/>
    <d v="2017-12-26T00:00:00"/>
    <s v="Standard Class"/>
    <s v="JM-15655"/>
    <x v="487"/>
    <s v="Corporate"/>
    <s v="United States"/>
    <s v="Carlsbad"/>
    <s v="New Mexico"/>
    <n v="88220"/>
    <x v="1"/>
    <s v="TEC-PH-10001300"/>
    <x v="2"/>
    <x v="7"/>
    <s v="iKross Bluetooth Portable Keyboard + Cell Phone Stand Holder + Brush for Apple iPhone 5S 5C 5, 4S 4"/>
    <n v="67.040000000000006"/>
    <n v="4"/>
    <n v="0.2"/>
    <n v="6.7039999999999997"/>
    <n v="9.9999999999999992E-2"/>
    <s v="Small"/>
    <x v="3"/>
    <x v="1"/>
  </r>
  <r>
    <n v="2621"/>
    <s v="CA-2017-115931"/>
    <d v="2017-12-22T00:00:00"/>
    <d v="2017-12-26T00:00:00"/>
    <s v="Standard Class"/>
    <s v="JM-15655"/>
    <x v="487"/>
    <s v="Corporate"/>
    <s v="United States"/>
    <s v="Carlsbad"/>
    <s v="New Mexico"/>
    <n v="88220"/>
    <x v="1"/>
    <s v="OFF-ST-10000876"/>
    <x v="1"/>
    <x v="4"/>
    <s v="Eldon Simplefile Box Office"/>
    <n v="37.32"/>
    <n v="3"/>
    <n v="0"/>
    <n v="10.4496"/>
    <n v="0.28000000000000003"/>
    <s v="Small"/>
    <x v="3"/>
    <x v="1"/>
  </r>
  <r>
    <n v="2622"/>
    <s v="CA-2017-115931"/>
    <d v="2017-12-22T00:00:00"/>
    <d v="2017-12-26T00:00:00"/>
    <s v="Standard Class"/>
    <s v="JM-15655"/>
    <x v="487"/>
    <s v="Corporate"/>
    <s v="United States"/>
    <s v="Carlsbad"/>
    <s v="New Mexico"/>
    <n v="88220"/>
    <x v="1"/>
    <s v="OFF-LA-10001404"/>
    <x v="1"/>
    <x v="2"/>
    <s v="Avery 517"/>
    <n v="18.45"/>
    <n v="5"/>
    <n v="0"/>
    <n v="8.6715"/>
    <n v="0.47000000000000003"/>
    <s v="Small"/>
    <x v="3"/>
    <x v="1"/>
  </r>
  <r>
    <n v="2623"/>
    <s v="CA-2014-164861"/>
    <d v="2014-03-12T00:00:00"/>
    <d v="2014-12-06T00:00:00"/>
    <s v="Second Class"/>
    <s v="MC-17635"/>
    <x v="637"/>
    <s v="Corporate"/>
    <s v="United States"/>
    <s v="Saint Louis"/>
    <s v="Missouri"/>
    <n v="63116"/>
    <x v="2"/>
    <s v="OFF-PA-10001972"/>
    <x v="1"/>
    <x v="10"/>
    <s v="Xerox 214"/>
    <n v="25.92"/>
    <n v="4"/>
    <n v="0"/>
    <n v="12.441599999999999"/>
    <n v="0.47999999999999993"/>
    <s v="Small"/>
    <x v="2"/>
    <x v="10"/>
  </r>
  <r>
    <n v="2624"/>
    <s v="CA-2017-127180"/>
    <d v="2017-10-22T00:00:00"/>
    <d v="2017-10-24T00:00:00"/>
    <s v="First Class"/>
    <s v="TA-21385"/>
    <x v="638"/>
    <s v="Home Office"/>
    <s v="United States"/>
    <s v="New York City"/>
    <s v="New York"/>
    <n v="10024"/>
    <x v="3"/>
    <s v="TEC-CO-10004722"/>
    <x v="2"/>
    <x v="16"/>
    <s v="Canon imageCLASS 2200 Advanced Copier"/>
    <n v="11199.968000000001"/>
    <n v="4"/>
    <n v="0.2"/>
    <n v="3919.9888000000001"/>
    <n v="0.35"/>
    <s v="Large"/>
    <x v="3"/>
    <x v="8"/>
  </r>
  <r>
    <n v="2625"/>
    <s v="CA-2017-127180"/>
    <d v="2017-10-22T00:00:00"/>
    <d v="2017-10-24T00:00:00"/>
    <s v="First Class"/>
    <s v="TA-21385"/>
    <x v="638"/>
    <s v="Home Office"/>
    <s v="United States"/>
    <s v="New York City"/>
    <s v="New York"/>
    <n v="10024"/>
    <x v="3"/>
    <s v="TEC-PH-10001494"/>
    <x v="2"/>
    <x v="7"/>
    <s v="Polycom CX600 IP Phone VoIP phone"/>
    <n v="2399.6"/>
    <n v="8"/>
    <n v="0"/>
    <n v="647.89200000000005"/>
    <n v="0.27"/>
    <s v="Large"/>
    <x v="3"/>
    <x v="8"/>
  </r>
  <r>
    <n v="2626"/>
    <s v="CA-2017-127180"/>
    <d v="2017-10-22T00:00:00"/>
    <d v="2017-10-24T00:00:00"/>
    <s v="First Class"/>
    <s v="TA-21385"/>
    <x v="638"/>
    <s v="Home Office"/>
    <s v="United States"/>
    <s v="New York City"/>
    <s v="New York"/>
    <n v="10024"/>
    <x v="3"/>
    <s v="OFF-EN-10002500"/>
    <x v="1"/>
    <x v="12"/>
    <s v="Globe Weis Peel &amp; Seel First Class Envelopes"/>
    <n v="63.9"/>
    <n v="5"/>
    <n v="0"/>
    <n v="28.754999999999999"/>
    <n v="0.45"/>
    <s v="Small"/>
    <x v="3"/>
    <x v="8"/>
  </r>
  <r>
    <n v="2627"/>
    <s v="CA-2017-127180"/>
    <d v="2017-10-22T00:00:00"/>
    <d v="2017-10-24T00:00:00"/>
    <s v="First Class"/>
    <s v="TA-21385"/>
    <x v="638"/>
    <s v="Home Office"/>
    <s v="United States"/>
    <s v="New York City"/>
    <s v="New York"/>
    <n v="10024"/>
    <x v="3"/>
    <s v="TEC-PH-10003800"/>
    <x v="2"/>
    <x v="7"/>
    <s v="i.Sound Portable Power - 8000 mAh"/>
    <n v="52.99"/>
    <n v="1"/>
    <n v="0"/>
    <n v="0.52990000000000004"/>
    <n v="0.01"/>
    <s v="Small"/>
    <x v="3"/>
    <x v="8"/>
  </r>
  <r>
    <n v="2628"/>
    <s v="US-2017-165344"/>
    <d v="2017-11-13T00:00:00"/>
    <d v="2017-11-15T00:00:00"/>
    <s v="First Class"/>
    <s v="SB-20290"/>
    <x v="115"/>
    <s v="Corporate"/>
    <s v="United States"/>
    <s v="Springfield"/>
    <s v="Ohio"/>
    <n v="45503"/>
    <x v="3"/>
    <s v="TEC-AC-10002399"/>
    <x v="2"/>
    <x v="11"/>
    <s v="SanDisk Cruzer 32 GB USB Flash Drive"/>
    <n v="60.863999999999997"/>
    <n v="4"/>
    <n v="0.2"/>
    <n v="9.1295999999999999"/>
    <n v="0.15"/>
    <s v="Small"/>
    <x v="3"/>
    <x v="2"/>
  </r>
  <r>
    <n v="2629"/>
    <s v="US-2017-165344"/>
    <d v="2017-11-13T00:00:00"/>
    <d v="2017-11-15T00:00:00"/>
    <s v="First Class"/>
    <s v="SB-20290"/>
    <x v="115"/>
    <s v="Corporate"/>
    <s v="United States"/>
    <s v="Springfield"/>
    <s v="Ohio"/>
    <n v="45503"/>
    <x v="3"/>
    <s v="TEC-MA-10002210"/>
    <x v="2"/>
    <x v="15"/>
    <s v="Epson TM-T88V Direct Thermal Printer - Monochrome - Desktop"/>
    <n v="652.995"/>
    <n v="7"/>
    <n v="0.7"/>
    <n v="-935.95950000000005"/>
    <n v="-1.4333333333333333"/>
    <s v="Large"/>
    <x v="3"/>
    <x v="2"/>
  </r>
  <r>
    <n v="2630"/>
    <s v="US-2017-165344"/>
    <d v="2017-11-13T00:00:00"/>
    <d v="2017-11-15T00:00:00"/>
    <s v="First Class"/>
    <s v="SB-20290"/>
    <x v="115"/>
    <s v="Corporate"/>
    <s v="United States"/>
    <s v="Springfield"/>
    <s v="Ohio"/>
    <n v="45503"/>
    <x v="3"/>
    <s v="OFF-BI-10003196"/>
    <x v="1"/>
    <x v="8"/>
    <s v="Accohide Poly Flexible Ring Binders"/>
    <n v="11.22"/>
    <n v="10"/>
    <n v="0.7"/>
    <n v="-7.48"/>
    <n v="-0.66666666666666663"/>
    <s v="Small"/>
    <x v="3"/>
    <x v="2"/>
  </r>
  <r>
    <n v="2631"/>
    <s v="CA-2015-168186"/>
    <d v="2015-10-09T00:00:00"/>
    <d v="2015-09-15T00:00:00"/>
    <s v="Standard Class"/>
    <s v="AB-10150"/>
    <x v="492"/>
    <s v="Consumer"/>
    <s v="United States"/>
    <s v="Tulsa"/>
    <s v="Oklahoma"/>
    <n v="74133"/>
    <x v="2"/>
    <s v="OFF-PA-10000477"/>
    <x v="1"/>
    <x v="10"/>
    <s v="Xerox 1952"/>
    <n v="14.94"/>
    <n v="3"/>
    <n v="0"/>
    <n v="7.0217999999999998"/>
    <n v="0.47000000000000003"/>
    <s v="Small"/>
    <x v="1"/>
    <x v="8"/>
  </r>
  <r>
    <n v="2632"/>
    <s v="US-2017-110604"/>
    <d v="2017-05-15T00:00:00"/>
    <d v="2017-05-20T00:00:00"/>
    <s v="Standard Class"/>
    <s v="JF-15295"/>
    <x v="639"/>
    <s v="Consumer"/>
    <s v="United States"/>
    <s v="Seattle"/>
    <s v="Washington"/>
    <n v="98103"/>
    <x v="1"/>
    <s v="FUR-FU-10000076"/>
    <x v="0"/>
    <x v="5"/>
    <s v="24-Hour Round Wall Clock"/>
    <n v="39.96"/>
    <n v="2"/>
    <n v="0"/>
    <n v="17.1828"/>
    <n v="0.43"/>
    <s v="Small"/>
    <x v="3"/>
    <x v="5"/>
  </r>
  <r>
    <n v="2633"/>
    <s v="US-2017-110604"/>
    <d v="2017-05-15T00:00:00"/>
    <d v="2017-05-20T00:00:00"/>
    <s v="Standard Class"/>
    <s v="JF-15295"/>
    <x v="639"/>
    <s v="Consumer"/>
    <s v="United States"/>
    <s v="Seattle"/>
    <s v="Washington"/>
    <n v="98103"/>
    <x v="1"/>
    <s v="FUR-CH-10002017"/>
    <x v="0"/>
    <x v="1"/>
    <s v="SAFCO Optional Arm Kit for Workspace Cribbage Stacking Chair"/>
    <n v="42.624000000000002"/>
    <n v="2"/>
    <n v="0.2"/>
    <n v="4.2624000000000004"/>
    <n v="0.1"/>
    <s v="Small"/>
    <x v="3"/>
    <x v="5"/>
  </r>
  <r>
    <n v="2634"/>
    <s v="US-2017-110604"/>
    <d v="2017-05-15T00:00:00"/>
    <d v="2017-05-20T00:00:00"/>
    <s v="Standard Class"/>
    <s v="JF-15295"/>
    <x v="639"/>
    <s v="Consumer"/>
    <s v="United States"/>
    <s v="Seattle"/>
    <s v="Washington"/>
    <n v="98103"/>
    <x v="1"/>
    <s v="FUR-CH-10004287"/>
    <x v="0"/>
    <x v="1"/>
    <s v="SAFCO Arco Folding Chair"/>
    <n v="220.96"/>
    <n v="1"/>
    <n v="0.2"/>
    <n v="24.858000000000001"/>
    <n v="0.1125"/>
    <s v="Medium"/>
    <x v="3"/>
    <x v="5"/>
  </r>
  <r>
    <n v="2635"/>
    <s v="CA-2015-116750"/>
    <d v="2015-05-07T00:00:00"/>
    <d v="2015-07-10T00:00:00"/>
    <s v="Second Class"/>
    <s v="BF-10975"/>
    <x v="541"/>
    <s v="Corporate"/>
    <s v="United States"/>
    <s v="Fayetteville"/>
    <s v="North Carolina"/>
    <n v="28314"/>
    <x v="0"/>
    <s v="FUR-FU-10003829"/>
    <x v="0"/>
    <x v="5"/>
    <s v="Stackable Trays"/>
    <n v="4.9279999999999999"/>
    <n v="2"/>
    <n v="0.2"/>
    <n v="0.73919999999999997"/>
    <n v="0.15"/>
    <s v="Small"/>
    <x v="1"/>
    <x v="5"/>
  </r>
  <r>
    <n v="2636"/>
    <s v="CA-2015-116750"/>
    <d v="2015-05-07T00:00:00"/>
    <d v="2015-07-10T00:00:00"/>
    <s v="Second Class"/>
    <s v="BF-10975"/>
    <x v="541"/>
    <s v="Corporate"/>
    <s v="United States"/>
    <s v="Fayetteville"/>
    <s v="North Carolina"/>
    <n v="28314"/>
    <x v="0"/>
    <s v="OFF-BI-10004728"/>
    <x v="1"/>
    <x v="8"/>
    <s v="Wilson Jones Turn Tabs Binder Tool for Ring Binders"/>
    <n v="7.23"/>
    <n v="5"/>
    <n v="0.7"/>
    <n v="-5.7839999999999998"/>
    <n v="-0.79999999999999993"/>
    <s v="Small"/>
    <x v="1"/>
    <x v="5"/>
  </r>
  <r>
    <n v="2637"/>
    <s v="CA-2015-162369"/>
    <d v="2015-08-15T00:00:00"/>
    <d v="2015-08-19T00:00:00"/>
    <s v="Standard Class"/>
    <s v="TT-21265"/>
    <x v="640"/>
    <s v="Corporate"/>
    <s v="United States"/>
    <s v="Los Angeles"/>
    <s v="California"/>
    <n v="90045"/>
    <x v="1"/>
    <s v="OFF-ST-10000046"/>
    <x v="1"/>
    <x v="4"/>
    <s v="Fellowes Super Stor/Drawer Files"/>
    <n v="323.10000000000002"/>
    <n v="2"/>
    <n v="0"/>
    <n v="61.389000000000003"/>
    <n v="0.19"/>
    <s v="Medium"/>
    <x v="1"/>
    <x v="0"/>
  </r>
  <r>
    <n v="2638"/>
    <s v="CA-2017-108441"/>
    <d v="2017-12-06T00:00:00"/>
    <d v="2017-06-18T00:00:00"/>
    <s v="Standard Class"/>
    <s v="SB-20170"/>
    <x v="641"/>
    <s v="Consumer"/>
    <s v="United States"/>
    <s v="New York City"/>
    <s v="New York"/>
    <n v="10035"/>
    <x v="3"/>
    <s v="OFF-PA-10000697"/>
    <x v="1"/>
    <x v="10"/>
    <s v="TOPS Voice Message Log Book, Flash Format"/>
    <n v="19.04"/>
    <n v="4"/>
    <n v="0"/>
    <n v="9.3295999999999992"/>
    <n v="0.49"/>
    <s v="Small"/>
    <x v="3"/>
    <x v="1"/>
  </r>
  <r>
    <n v="2639"/>
    <s v="CA-2017-108441"/>
    <d v="2017-12-06T00:00:00"/>
    <d v="2017-06-18T00:00:00"/>
    <s v="Standard Class"/>
    <s v="SB-20170"/>
    <x v="641"/>
    <s v="Consumer"/>
    <s v="United States"/>
    <s v="New York City"/>
    <s v="New York"/>
    <n v="10035"/>
    <x v="3"/>
    <s v="OFF-BI-10000848"/>
    <x v="1"/>
    <x v="8"/>
    <s v="Angle-D Ring Binders"/>
    <n v="13.128"/>
    <n v="3"/>
    <n v="0.2"/>
    <n v="4.2666000000000004"/>
    <n v="0.32500000000000001"/>
    <s v="Small"/>
    <x v="3"/>
    <x v="1"/>
  </r>
  <r>
    <n v="2640"/>
    <s v="CA-2017-108441"/>
    <d v="2017-12-06T00:00:00"/>
    <d v="2017-06-18T00:00:00"/>
    <s v="Standard Class"/>
    <s v="SB-20170"/>
    <x v="641"/>
    <s v="Consumer"/>
    <s v="United States"/>
    <s v="New York City"/>
    <s v="New York"/>
    <n v="10035"/>
    <x v="3"/>
    <s v="OFF-AR-10004691"/>
    <x v="1"/>
    <x v="6"/>
    <s v="Boston 1730 StandUp Electric Pencil Sharpener"/>
    <n v="64.14"/>
    <n v="3"/>
    <n v="0"/>
    <n v="16.676400000000001"/>
    <n v="0.26"/>
    <s v="Small"/>
    <x v="3"/>
    <x v="1"/>
  </r>
  <r>
    <n v="2641"/>
    <s v="CA-2017-108441"/>
    <d v="2017-12-06T00:00:00"/>
    <d v="2017-06-18T00:00:00"/>
    <s v="Standard Class"/>
    <s v="SB-20170"/>
    <x v="641"/>
    <s v="Consumer"/>
    <s v="United States"/>
    <s v="New York City"/>
    <s v="New York"/>
    <n v="10035"/>
    <x v="3"/>
    <s v="FUR-CH-10000595"/>
    <x v="0"/>
    <x v="1"/>
    <s v="Safco Contoured Stacking Chairs"/>
    <n v="858.24"/>
    <n v="4"/>
    <n v="0.1"/>
    <n v="143.04"/>
    <n v="0.16666666666666666"/>
    <s v="Large"/>
    <x v="3"/>
    <x v="1"/>
  </r>
  <r>
    <n v="2642"/>
    <s v="CA-2015-169740"/>
    <d v="2015-02-20T00:00:00"/>
    <d v="2015-02-25T00:00:00"/>
    <s v="Standard Class"/>
    <s v="LM-17065"/>
    <x v="215"/>
    <s v="Consumer"/>
    <s v="United States"/>
    <s v="Hot Springs"/>
    <s v="Arkansas"/>
    <n v="71901"/>
    <x v="0"/>
    <s v="TEC-AC-10000927"/>
    <x v="2"/>
    <x v="11"/>
    <s v="Anker Ultrathin Bluetooth Wireless Keyboard Aluminum Cover with Stand "/>
    <n v="29.99"/>
    <n v="1"/>
    <n v="0"/>
    <n v="2.9990000000000001"/>
    <n v="0.1"/>
    <s v="Small"/>
    <x v="1"/>
    <x v="11"/>
  </r>
  <r>
    <n v="2643"/>
    <s v="CA-2016-124051"/>
    <d v="2016-12-29T00:00:00"/>
    <d v="2016-12-30T00:00:00"/>
    <s v="First Class"/>
    <s v="KA-16525"/>
    <x v="567"/>
    <s v="Consumer"/>
    <s v="United States"/>
    <s v="Aurora"/>
    <s v="Illinois"/>
    <n v="60505"/>
    <x v="2"/>
    <s v="OFF-PA-10001289"/>
    <x v="1"/>
    <x v="10"/>
    <s v="White Computer Printout Paper by Universal"/>
    <n v="186.048"/>
    <n v="6"/>
    <n v="0.2"/>
    <n v="67.442400000000006"/>
    <n v="0.36250000000000004"/>
    <s v="Medium"/>
    <x v="0"/>
    <x v="1"/>
  </r>
  <r>
    <n v="2644"/>
    <s v="CA-2016-149111"/>
    <d v="2016-04-17T00:00:00"/>
    <d v="2016-04-21T00:00:00"/>
    <s v="Second Class"/>
    <s v="BF-11170"/>
    <x v="408"/>
    <s v="Home Office"/>
    <s v="United States"/>
    <s v="Raleigh"/>
    <s v="North Carolina"/>
    <n v="27604"/>
    <x v="0"/>
    <s v="TEC-PH-10003092"/>
    <x v="2"/>
    <x v="7"/>
    <s v="Motorola L804"/>
    <n v="36.792000000000002"/>
    <n v="1"/>
    <n v="0.2"/>
    <n v="4.1391"/>
    <n v="0.11249999999999999"/>
    <s v="Small"/>
    <x v="0"/>
    <x v="4"/>
  </r>
  <r>
    <n v="2645"/>
    <s v="CA-2016-149111"/>
    <d v="2016-04-17T00:00:00"/>
    <d v="2016-04-21T00:00:00"/>
    <s v="Second Class"/>
    <s v="BF-11170"/>
    <x v="408"/>
    <s v="Home Office"/>
    <s v="United States"/>
    <s v="Raleigh"/>
    <s v="North Carolina"/>
    <n v="27604"/>
    <x v="0"/>
    <s v="FUR-FU-10000206"/>
    <x v="0"/>
    <x v="5"/>
    <s v="GE General Purpose, Extra Long Life, Showcase &amp; Floodlight Incandescent Bulbs"/>
    <n v="18.623999999999999"/>
    <n v="8"/>
    <n v="0.2"/>
    <n v="6.2855999999999996"/>
    <n v="0.33750000000000002"/>
    <s v="Small"/>
    <x v="0"/>
    <x v="4"/>
  </r>
  <r>
    <n v="2646"/>
    <s v="CA-2014-131002"/>
    <d v="2014-07-09T00:00:00"/>
    <d v="2014-09-12T00:00:00"/>
    <s v="Second Class"/>
    <s v="TB-21400"/>
    <x v="483"/>
    <s v="Consumer"/>
    <s v="United States"/>
    <s v="Tulsa"/>
    <s v="Oklahoma"/>
    <n v="74133"/>
    <x v="2"/>
    <s v="FUR-FU-10004270"/>
    <x v="0"/>
    <x v="5"/>
    <s v="Executive Impressions 13&quot; Clairmont Wall Clock"/>
    <n v="57.69"/>
    <n v="3"/>
    <n v="0"/>
    <n v="23.652899999999999"/>
    <n v="0.41"/>
    <s v="Small"/>
    <x v="2"/>
    <x v="6"/>
  </r>
  <r>
    <n v="2647"/>
    <s v="CA-2014-131002"/>
    <d v="2014-07-09T00:00:00"/>
    <d v="2014-09-12T00:00:00"/>
    <s v="Second Class"/>
    <s v="TB-21400"/>
    <x v="483"/>
    <s v="Consumer"/>
    <s v="United States"/>
    <s v="Tulsa"/>
    <s v="Oklahoma"/>
    <n v="74133"/>
    <x v="2"/>
    <s v="OFF-BI-10000948"/>
    <x v="1"/>
    <x v="8"/>
    <s v="GBC Laser Imprintable Binding System Covers, Desert Sand"/>
    <n v="42.81"/>
    <n v="3"/>
    <n v="0"/>
    <n v="20.120699999999999"/>
    <n v="0.47"/>
    <s v="Small"/>
    <x v="2"/>
    <x v="6"/>
  </r>
  <r>
    <n v="2648"/>
    <s v="CA-2014-131002"/>
    <d v="2014-07-09T00:00:00"/>
    <d v="2014-09-12T00:00:00"/>
    <s v="Second Class"/>
    <s v="TB-21400"/>
    <x v="483"/>
    <s v="Consumer"/>
    <s v="United States"/>
    <s v="Tulsa"/>
    <s v="Oklahoma"/>
    <n v="74133"/>
    <x v="2"/>
    <s v="OFF-PA-10000223"/>
    <x v="1"/>
    <x v="10"/>
    <s v="Xerox 2000"/>
    <n v="12.96"/>
    <n v="2"/>
    <n v="0"/>
    <n v="6.2207999999999997"/>
    <n v="0.47999999999999993"/>
    <s v="Small"/>
    <x v="2"/>
    <x v="6"/>
  </r>
  <r>
    <n v="2649"/>
    <s v="CA-2014-131002"/>
    <d v="2014-07-09T00:00:00"/>
    <d v="2014-09-12T00:00:00"/>
    <s v="Second Class"/>
    <s v="TB-21400"/>
    <x v="483"/>
    <s v="Consumer"/>
    <s v="United States"/>
    <s v="Tulsa"/>
    <s v="Oklahoma"/>
    <n v="74133"/>
    <x v="2"/>
    <s v="FUR-FU-10004665"/>
    <x v="0"/>
    <x v="5"/>
    <s v="3M Polarizing Task Lamp with Clamp Arm, Light Gray"/>
    <n v="821.88"/>
    <n v="6"/>
    <n v="0"/>
    <n v="213.68879999999999"/>
    <n v="0.26"/>
    <s v="Large"/>
    <x v="2"/>
    <x v="6"/>
  </r>
  <r>
    <n v="2650"/>
    <s v="CA-2014-131002"/>
    <d v="2014-07-09T00:00:00"/>
    <d v="2014-09-12T00:00:00"/>
    <s v="Second Class"/>
    <s v="TB-21400"/>
    <x v="483"/>
    <s v="Consumer"/>
    <s v="United States"/>
    <s v="Tulsa"/>
    <s v="Oklahoma"/>
    <n v="74133"/>
    <x v="2"/>
    <s v="TEC-PH-10000215"/>
    <x v="2"/>
    <x v="7"/>
    <s v="Plantronics Cordless Phone Headset with In-line Volume - M214C"/>
    <n v="104.85"/>
    <n v="3"/>
    <n v="0"/>
    <n v="28.3095"/>
    <n v="0.27"/>
    <s v="Medium"/>
    <x v="2"/>
    <x v="6"/>
  </r>
  <r>
    <n v="2651"/>
    <s v="US-2016-146794"/>
    <d v="2016-09-26T00:00:00"/>
    <d v="2016-10-01T00:00:00"/>
    <s v="Standard Class"/>
    <s v="SH-19975"/>
    <x v="64"/>
    <s v="Corporate"/>
    <s v="United States"/>
    <s v="Hesperia"/>
    <s v="California"/>
    <n v="92345"/>
    <x v="1"/>
    <s v="FUR-BO-10004467"/>
    <x v="0"/>
    <x v="0"/>
    <s v="Bestar Classic Bookcase"/>
    <n v="424.95749999999998"/>
    <n v="5"/>
    <n v="0.15"/>
    <n v="19.998000000000001"/>
    <n v="4.7058823529411771E-2"/>
    <s v="Medium"/>
    <x v="0"/>
    <x v="3"/>
  </r>
  <r>
    <n v="2652"/>
    <s v="CA-2017-112515"/>
    <d v="2017-09-17T00:00:00"/>
    <d v="2017-09-21T00:00:00"/>
    <s v="Second Class"/>
    <s v="AS-10225"/>
    <x v="127"/>
    <s v="Corporate"/>
    <s v="United States"/>
    <s v="Provo"/>
    <s v="Utah"/>
    <n v="84604"/>
    <x v="1"/>
    <s v="OFF-BI-10000829"/>
    <x v="1"/>
    <x v="8"/>
    <s v="Avery Non-Stick Binders"/>
    <n v="10.776"/>
    <n v="3"/>
    <n v="0.2"/>
    <n v="3.5022000000000002"/>
    <n v="0.32500000000000001"/>
    <s v="Small"/>
    <x v="3"/>
    <x v="3"/>
  </r>
  <r>
    <n v="2653"/>
    <s v="CA-2017-112515"/>
    <d v="2017-09-17T00:00:00"/>
    <d v="2017-09-21T00:00:00"/>
    <s v="Second Class"/>
    <s v="AS-10225"/>
    <x v="127"/>
    <s v="Corporate"/>
    <s v="United States"/>
    <s v="Provo"/>
    <s v="Utah"/>
    <n v="84604"/>
    <x v="1"/>
    <s v="OFF-BI-10003712"/>
    <x v="1"/>
    <x v="8"/>
    <s v="Acco Pressboard Covers with Storage Hooks, 14 7/8&quot; x 11&quot;, Light Blue"/>
    <n v="11.784000000000001"/>
    <n v="3"/>
    <n v="0.2"/>
    <n v="4.2717000000000001"/>
    <n v="0.36249999999999999"/>
    <s v="Small"/>
    <x v="3"/>
    <x v="3"/>
  </r>
  <r>
    <n v="2654"/>
    <s v="CA-2017-112515"/>
    <d v="2017-09-17T00:00:00"/>
    <d v="2017-09-21T00:00:00"/>
    <s v="Second Class"/>
    <s v="AS-10225"/>
    <x v="127"/>
    <s v="Corporate"/>
    <s v="United States"/>
    <s v="Provo"/>
    <s v="Utah"/>
    <n v="84604"/>
    <x v="1"/>
    <s v="OFF-PA-10000062"/>
    <x v="1"/>
    <x v="10"/>
    <s v="Green Bar Computer Printout Paper"/>
    <n v="164.88"/>
    <n v="3"/>
    <n v="0"/>
    <n v="80.791200000000003"/>
    <n v="0.49000000000000005"/>
    <s v="Medium"/>
    <x v="3"/>
    <x v="3"/>
  </r>
  <r>
    <n v="2655"/>
    <s v="CA-2017-112515"/>
    <d v="2017-09-17T00:00:00"/>
    <d v="2017-09-21T00:00:00"/>
    <s v="Second Class"/>
    <s v="AS-10225"/>
    <x v="127"/>
    <s v="Corporate"/>
    <s v="United States"/>
    <s v="Provo"/>
    <s v="Utah"/>
    <n v="84604"/>
    <x v="1"/>
    <s v="FUR-BO-10003404"/>
    <x v="0"/>
    <x v="0"/>
    <s v="Global Adaptabilites Bookcase, Cherry/Storm Gray Finish"/>
    <n v="1292.94"/>
    <n v="3"/>
    <n v="0"/>
    <n v="77.576400000000007"/>
    <n v="6.0000000000000005E-2"/>
    <s v="Large"/>
    <x v="3"/>
    <x v="3"/>
  </r>
  <r>
    <n v="2656"/>
    <s v="CA-2017-112515"/>
    <d v="2017-09-17T00:00:00"/>
    <d v="2017-09-21T00:00:00"/>
    <s v="Second Class"/>
    <s v="AS-10225"/>
    <x v="127"/>
    <s v="Corporate"/>
    <s v="United States"/>
    <s v="Provo"/>
    <s v="Utah"/>
    <n v="84604"/>
    <x v="1"/>
    <s v="OFF-BI-10004233"/>
    <x v="1"/>
    <x v="8"/>
    <s v="GBC Pre-Punched Binding Paper, Plastic, White, 8-1/2&quot; x 11&quot;"/>
    <n v="25.584"/>
    <n v="2"/>
    <n v="0.2"/>
    <n v="8.9543999999999997"/>
    <n v="0.35"/>
    <s v="Small"/>
    <x v="3"/>
    <x v="3"/>
  </r>
  <r>
    <n v="2657"/>
    <s v="CA-2017-112515"/>
    <d v="2017-09-17T00:00:00"/>
    <d v="2017-09-21T00:00:00"/>
    <s v="Second Class"/>
    <s v="AS-10225"/>
    <x v="127"/>
    <s v="Corporate"/>
    <s v="United States"/>
    <s v="Provo"/>
    <s v="Utah"/>
    <n v="84604"/>
    <x v="1"/>
    <s v="OFF-ST-10001272"/>
    <x v="1"/>
    <x v="4"/>
    <s v="Mini 13-1/2 Capacity Data Binder Rack, Pearl"/>
    <n v="261.74"/>
    <n v="2"/>
    <n v="0"/>
    <n v="65.435000000000002"/>
    <n v="0.25"/>
    <s v="Medium"/>
    <x v="3"/>
    <x v="3"/>
  </r>
  <r>
    <n v="2658"/>
    <s v="CA-2017-112515"/>
    <d v="2017-09-17T00:00:00"/>
    <d v="2017-09-21T00:00:00"/>
    <s v="Second Class"/>
    <s v="AS-10225"/>
    <x v="127"/>
    <s v="Corporate"/>
    <s v="United States"/>
    <s v="Provo"/>
    <s v="Utah"/>
    <n v="84604"/>
    <x v="1"/>
    <s v="OFF-LA-10001175"/>
    <x v="1"/>
    <x v="2"/>
    <s v="Avery 514"/>
    <n v="14.4"/>
    <n v="5"/>
    <n v="0"/>
    <n v="7.056"/>
    <n v="0.49"/>
    <s v="Small"/>
    <x v="3"/>
    <x v="3"/>
  </r>
  <r>
    <n v="2659"/>
    <s v="CA-2016-150343"/>
    <d v="2016-08-16T00:00:00"/>
    <d v="2016-08-20T00:00:00"/>
    <s v="Standard Class"/>
    <s v="PK-19075"/>
    <x v="7"/>
    <s v="Consumer"/>
    <s v="United States"/>
    <s v="San Francisco"/>
    <s v="California"/>
    <n v="94110"/>
    <x v="1"/>
    <s v="OFF-EN-10004030"/>
    <x v="1"/>
    <x v="12"/>
    <s v="Convenience Packs of Business Envelopes"/>
    <n v="10.86"/>
    <n v="3"/>
    <n v="0"/>
    <n v="5.1041999999999996"/>
    <n v="0.47"/>
    <s v="Small"/>
    <x v="0"/>
    <x v="0"/>
  </r>
  <r>
    <n v="2660"/>
    <s v="CA-2015-135538"/>
    <d v="2015-12-24T00:00:00"/>
    <d v="2015-12-28T00:00:00"/>
    <s v="Standard Class"/>
    <s v="HR-14830"/>
    <x v="403"/>
    <s v="Corporate"/>
    <s v="United States"/>
    <s v="Gilbert"/>
    <s v="Arizona"/>
    <n v="85234"/>
    <x v="1"/>
    <s v="FUR-CH-10004287"/>
    <x v="0"/>
    <x v="1"/>
    <s v="SAFCO Arco Folding Chair"/>
    <n v="883.84"/>
    <n v="4"/>
    <n v="0.2"/>
    <n v="99.432000000000002"/>
    <n v="0.1125"/>
    <s v="Large"/>
    <x v="1"/>
    <x v="1"/>
  </r>
  <r>
    <n v="2661"/>
    <s v="CA-2017-123372"/>
    <d v="2017-11-28T00:00:00"/>
    <d v="2017-12-02T00:00:00"/>
    <s v="Standard Class"/>
    <s v="DG-13300"/>
    <x v="375"/>
    <s v="Corporate"/>
    <s v="United States"/>
    <s v="New York City"/>
    <s v="New York"/>
    <n v="10035"/>
    <x v="3"/>
    <s v="TEC-PH-10002834"/>
    <x v="2"/>
    <x v="7"/>
    <s v="Google Nexus 5"/>
    <n v="1979.89"/>
    <n v="11"/>
    <n v="0"/>
    <n v="494.97250000000003"/>
    <n v="0.25"/>
    <s v="Large"/>
    <x v="3"/>
    <x v="2"/>
  </r>
  <r>
    <n v="2662"/>
    <s v="CA-2017-123372"/>
    <d v="2017-11-28T00:00:00"/>
    <d v="2017-12-02T00:00:00"/>
    <s v="Standard Class"/>
    <s v="DG-13300"/>
    <x v="375"/>
    <s v="Corporate"/>
    <s v="United States"/>
    <s v="New York City"/>
    <s v="New York"/>
    <n v="10035"/>
    <x v="3"/>
    <s v="OFF-EN-10003055"/>
    <x v="1"/>
    <x v="12"/>
    <s v="Blue String-Tie &amp; Button Interoffice Envelopes, 10 x 13"/>
    <n v="79.959999999999994"/>
    <n v="2"/>
    <n v="0"/>
    <n v="35.981999999999999"/>
    <n v="0.45"/>
    <s v="Small"/>
    <x v="3"/>
    <x v="2"/>
  </r>
  <r>
    <n v="2663"/>
    <s v="CA-2017-159604"/>
    <d v="2017-04-14T00:00:00"/>
    <d v="2017-04-15T00:00:00"/>
    <s v="First Class"/>
    <s v="CL-12700"/>
    <x v="642"/>
    <s v="Home Office"/>
    <s v="United States"/>
    <s v="Springfield"/>
    <s v="Missouri"/>
    <n v="65807"/>
    <x v="2"/>
    <s v="OFF-BI-10003460"/>
    <x v="1"/>
    <x v="8"/>
    <s v="Acco 3-Hole Punch"/>
    <n v="8.76"/>
    <n v="2"/>
    <n v="0"/>
    <n v="4.2047999999999996"/>
    <n v="0.48"/>
    <s v="Small"/>
    <x v="3"/>
    <x v="4"/>
  </r>
  <r>
    <n v="2664"/>
    <s v="CA-2016-164784"/>
    <d v="2016-01-05T00:00:00"/>
    <d v="2016-05-04T00:00:00"/>
    <s v="First Class"/>
    <s v="HF-14995"/>
    <x v="520"/>
    <s v="Consumer"/>
    <s v="United States"/>
    <s v="Memphis"/>
    <s v="Tennessee"/>
    <n v="38109"/>
    <x v="0"/>
    <s v="OFF-LA-10001569"/>
    <x v="1"/>
    <x v="2"/>
    <s v="Avery 499"/>
    <n v="3.984"/>
    <n v="1"/>
    <n v="0.2"/>
    <n v="1.2948"/>
    <n v="0.32500000000000001"/>
    <s v="Small"/>
    <x v="0"/>
    <x v="7"/>
  </r>
  <r>
    <n v="2665"/>
    <s v="CA-2016-164784"/>
    <d v="2016-01-05T00:00:00"/>
    <d v="2016-05-04T00:00:00"/>
    <s v="First Class"/>
    <s v="HF-14995"/>
    <x v="520"/>
    <s v="Consumer"/>
    <s v="United States"/>
    <s v="Memphis"/>
    <s v="Tennessee"/>
    <n v="38109"/>
    <x v="0"/>
    <s v="FUR-TA-10004534"/>
    <x v="0"/>
    <x v="3"/>
    <s v="Bevis 44 x 96 Conference Tables"/>
    <n v="370.62"/>
    <n v="3"/>
    <n v="0.4"/>
    <n v="-142.071"/>
    <n v="-0.3833333333333333"/>
    <s v="Medium"/>
    <x v="0"/>
    <x v="7"/>
  </r>
  <r>
    <n v="2666"/>
    <s v="CA-2016-164784"/>
    <d v="2016-01-05T00:00:00"/>
    <d v="2016-05-04T00:00:00"/>
    <s v="First Class"/>
    <s v="HF-14995"/>
    <x v="520"/>
    <s v="Consumer"/>
    <s v="United States"/>
    <s v="Memphis"/>
    <s v="Tennessee"/>
    <n v="38109"/>
    <x v="0"/>
    <s v="OFF-BI-10002954"/>
    <x v="1"/>
    <x v="8"/>
    <s v="Newell 3-Hole Punched Plastic Slotted Magazine Holders for Binders"/>
    <n v="2.742"/>
    <n v="2"/>
    <n v="0.7"/>
    <n v="-2.0108000000000001"/>
    <n v="-0.73333333333333339"/>
    <s v="Small"/>
    <x v="0"/>
    <x v="7"/>
  </r>
  <r>
    <n v="2667"/>
    <s v="CA-2016-111794"/>
    <d v="2016-01-10T00:00:00"/>
    <d v="2016-10-01T00:00:00"/>
    <s v="Same Day"/>
    <s v="HG-15025"/>
    <x v="643"/>
    <s v="Consumer"/>
    <s v="United States"/>
    <s v="Amarillo"/>
    <s v="Texas"/>
    <n v="79109"/>
    <x v="2"/>
    <s v="TEC-AC-10003832"/>
    <x v="2"/>
    <x v="11"/>
    <s v="Imation 16GB Mini TravelDrive USB 2.0 Flash Drive"/>
    <n v="79.512"/>
    <n v="3"/>
    <n v="0.2"/>
    <n v="20.8719"/>
    <n v="0.26250000000000001"/>
    <s v="Small"/>
    <x v="0"/>
    <x v="7"/>
  </r>
  <r>
    <n v="2668"/>
    <s v="CA-2016-111794"/>
    <d v="2016-01-10T00:00:00"/>
    <d v="2016-10-01T00:00:00"/>
    <s v="Same Day"/>
    <s v="HG-15025"/>
    <x v="643"/>
    <s v="Consumer"/>
    <s v="United States"/>
    <s v="Amarillo"/>
    <s v="Texas"/>
    <n v="79109"/>
    <x v="2"/>
    <s v="OFF-PA-10000474"/>
    <x v="1"/>
    <x v="10"/>
    <s v="Easy-staple paper"/>
    <n v="28.352"/>
    <n v="1"/>
    <n v="0.2"/>
    <n v="9.5687999999999995"/>
    <n v="0.33749999999999997"/>
    <s v="Small"/>
    <x v="0"/>
    <x v="7"/>
  </r>
  <r>
    <n v="2669"/>
    <s v="US-2015-139759"/>
    <d v="2015-08-25T00:00:00"/>
    <d v="2015-08-30T00:00:00"/>
    <s v="Standard Class"/>
    <s v="NL-18310"/>
    <x v="644"/>
    <s v="Home Office"/>
    <s v="United States"/>
    <s v="Los Angeles"/>
    <s v="California"/>
    <n v="90045"/>
    <x v="1"/>
    <s v="FUR-CH-10002774"/>
    <x v="0"/>
    <x v="1"/>
    <s v="Global Deluxe Stacking Chair, Gray"/>
    <n v="40.783999999999999"/>
    <n v="1"/>
    <n v="0.2"/>
    <n v="4.5881999999999996"/>
    <n v="0.11249999999999999"/>
    <s v="Small"/>
    <x v="1"/>
    <x v="0"/>
  </r>
  <r>
    <n v="2670"/>
    <s v="US-2015-139759"/>
    <d v="2015-08-25T00:00:00"/>
    <d v="2015-08-30T00:00:00"/>
    <s v="Standard Class"/>
    <s v="NL-18310"/>
    <x v="644"/>
    <s v="Home Office"/>
    <s v="United States"/>
    <s v="Los Angeles"/>
    <s v="California"/>
    <n v="90045"/>
    <x v="1"/>
    <s v="OFF-AP-10002765"/>
    <x v="1"/>
    <x v="9"/>
    <s v="Fellowes Advanced Computer Series Surge Protectors"/>
    <n v="105.96"/>
    <n v="4"/>
    <n v="0"/>
    <n v="29.668800000000001"/>
    <n v="0.28000000000000003"/>
    <s v="Medium"/>
    <x v="1"/>
    <x v="0"/>
  </r>
  <r>
    <n v="2671"/>
    <s v="CA-2014-126403"/>
    <d v="2014-09-09T00:00:00"/>
    <d v="2014-09-12T00:00:00"/>
    <s v="Second Class"/>
    <s v="RR-19525"/>
    <x v="645"/>
    <s v="Corporate"/>
    <s v="United States"/>
    <s v="Lowell"/>
    <s v="Massachusetts"/>
    <n v="1852"/>
    <x v="3"/>
    <s v="OFF-PA-10001144"/>
    <x v="1"/>
    <x v="10"/>
    <s v="Xerox 1913"/>
    <n v="166.44"/>
    <n v="3"/>
    <n v="0"/>
    <n v="79.891199999999998"/>
    <n v="0.48"/>
    <s v="Medium"/>
    <x v="2"/>
    <x v="3"/>
  </r>
  <r>
    <n v="2672"/>
    <s v="CA-2014-126403"/>
    <d v="2014-09-09T00:00:00"/>
    <d v="2014-09-12T00:00:00"/>
    <s v="Second Class"/>
    <s v="RR-19525"/>
    <x v="645"/>
    <s v="Corporate"/>
    <s v="United States"/>
    <s v="Lowell"/>
    <s v="Massachusetts"/>
    <n v="1852"/>
    <x v="3"/>
    <s v="FUR-CH-10003761"/>
    <x v="0"/>
    <x v="1"/>
    <s v="Global Italian Leather Office Chair"/>
    <n v="785.88"/>
    <n v="6"/>
    <n v="0"/>
    <n v="212.1876"/>
    <n v="0.27"/>
    <s v="Large"/>
    <x v="2"/>
    <x v="3"/>
  </r>
  <r>
    <n v="2673"/>
    <s v="CA-2014-126403"/>
    <d v="2014-09-09T00:00:00"/>
    <d v="2014-09-12T00:00:00"/>
    <s v="Second Class"/>
    <s v="RR-19525"/>
    <x v="645"/>
    <s v="Corporate"/>
    <s v="United States"/>
    <s v="Lowell"/>
    <s v="Massachusetts"/>
    <n v="1852"/>
    <x v="3"/>
    <s v="OFF-PA-10004665"/>
    <x v="1"/>
    <x v="10"/>
    <s v="Advantus Motivational Note Cards"/>
    <n v="26.2"/>
    <n v="2"/>
    <n v="0"/>
    <n v="12.837999999999999"/>
    <n v="0.49"/>
    <s v="Small"/>
    <x v="2"/>
    <x v="3"/>
  </r>
  <r>
    <n v="2674"/>
    <s v="CA-2014-126403"/>
    <d v="2014-09-09T00:00:00"/>
    <d v="2014-09-12T00:00:00"/>
    <s v="Second Class"/>
    <s v="RR-19525"/>
    <x v="645"/>
    <s v="Corporate"/>
    <s v="United States"/>
    <s v="Lowell"/>
    <s v="Massachusetts"/>
    <n v="1852"/>
    <x v="3"/>
    <s v="OFF-ST-10000078"/>
    <x v="1"/>
    <x v="4"/>
    <s v="Tennsco 6- and 18-Compartment Lockers"/>
    <n v="1325.85"/>
    <n v="5"/>
    <n v="0"/>
    <n v="238.65299999999999"/>
    <n v="0.18"/>
    <s v="Large"/>
    <x v="2"/>
    <x v="3"/>
  </r>
  <r>
    <n v="2675"/>
    <s v="CA-2017-136875"/>
    <d v="2017-03-12T00:00:00"/>
    <d v="2017-12-03T00:00:00"/>
    <s v="Same Day"/>
    <s v="TC-21295"/>
    <x v="646"/>
    <s v="Consumer"/>
    <s v="United States"/>
    <s v="San Diego"/>
    <s v="California"/>
    <n v="92024"/>
    <x v="1"/>
    <s v="OFF-PA-10000357"/>
    <x v="1"/>
    <x v="10"/>
    <s v="Xerox 1888"/>
    <n v="166.44"/>
    <n v="3"/>
    <n v="0"/>
    <n v="79.891199999999998"/>
    <n v="0.48"/>
    <s v="Medium"/>
    <x v="3"/>
    <x v="10"/>
  </r>
  <r>
    <n v="2676"/>
    <s v="CA-2017-132185"/>
    <d v="2017-11-27T00:00:00"/>
    <d v="2017-12-02T00:00:00"/>
    <s v="Standard Class"/>
    <s v="DB-13615"/>
    <x v="140"/>
    <s v="Consumer"/>
    <s v="United States"/>
    <s v="Asheville"/>
    <s v="North Carolina"/>
    <n v="28806"/>
    <x v="0"/>
    <s v="OFF-AR-10000422"/>
    <x v="1"/>
    <x v="6"/>
    <s v="Pencil and Crayon Sharpener"/>
    <n v="8.76"/>
    <n v="5"/>
    <n v="0.2"/>
    <n v="0.76649999999999996"/>
    <n v="8.7499999999999994E-2"/>
    <s v="Small"/>
    <x v="3"/>
    <x v="2"/>
  </r>
  <r>
    <n v="2677"/>
    <s v="CA-2017-132185"/>
    <d v="2017-11-27T00:00:00"/>
    <d v="2017-12-02T00:00:00"/>
    <s v="Standard Class"/>
    <s v="DB-13615"/>
    <x v="140"/>
    <s v="Consumer"/>
    <s v="United States"/>
    <s v="Asheville"/>
    <s v="North Carolina"/>
    <n v="28806"/>
    <x v="0"/>
    <s v="OFF-AP-10001205"/>
    <x v="1"/>
    <x v="9"/>
    <s v="Belkin 5 Outlet SurgeMaster Power Centers"/>
    <n v="43.584000000000003"/>
    <n v="1"/>
    <n v="0.2"/>
    <n v="4.3583999999999996"/>
    <n v="9.9999999999999978E-2"/>
    <s v="Small"/>
    <x v="3"/>
    <x v="2"/>
  </r>
  <r>
    <n v="2678"/>
    <s v="US-2014-160780"/>
    <d v="2014-06-21T00:00:00"/>
    <d v="2014-06-21T00:00:00"/>
    <s v="Same Day"/>
    <s v="SV-20785"/>
    <x v="647"/>
    <s v="Consumer"/>
    <s v="United States"/>
    <s v="Pueblo"/>
    <s v="Colorado"/>
    <n v="81001"/>
    <x v="1"/>
    <s v="OFF-BI-10001116"/>
    <x v="1"/>
    <x v="8"/>
    <s v="Wilson Jones 1&quot; Hanging DublLock Ring Binders"/>
    <n v="11.087999999999999"/>
    <n v="7"/>
    <n v="0.7"/>
    <n v="-8.1311999999999998"/>
    <n v="-0.73333333333333339"/>
    <s v="Small"/>
    <x v="2"/>
    <x v="9"/>
  </r>
  <r>
    <n v="2679"/>
    <s v="US-2014-160780"/>
    <d v="2014-06-21T00:00:00"/>
    <d v="2014-06-21T00:00:00"/>
    <s v="Same Day"/>
    <s v="SV-20785"/>
    <x v="647"/>
    <s v="Consumer"/>
    <s v="United States"/>
    <s v="Pueblo"/>
    <s v="Colorado"/>
    <n v="81001"/>
    <x v="1"/>
    <s v="OFF-BI-10002931"/>
    <x v="1"/>
    <x v="8"/>
    <s v="Avery Trapezoid Extra Heavy Duty 4&quot; Binders"/>
    <n v="25.164000000000001"/>
    <n v="2"/>
    <n v="0.7"/>
    <n v="-16.776"/>
    <n v="-0.66666666666666663"/>
    <s v="Small"/>
    <x v="2"/>
    <x v="9"/>
  </r>
  <r>
    <n v="2680"/>
    <s v="CA-2017-127026"/>
    <d v="2017-01-21T00:00:00"/>
    <d v="2017-01-27T00:00:00"/>
    <s v="Standard Class"/>
    <s v="MH-18115"/>
    <x v="414"/>
    <s v="Home Office"/>
    <s v="United States"/>
    <s v="Jackson"/>
    <s v="Michigan"/>
    <n v="49201"/>
    <x v="2"/>
    <s v="OFF-BI-10000546"/>
    <x v="1"/>
    <x v="8"/>
    <s v="Avery Durable Binders"/>
    <n v="14.4"/>
    <n v="5"/>
    <n v="0"/>
    <n v="7.056"/>
    <n v="0.49"/>
    <s v="Small"/>
    <x v="3"/>
    <x v="7"/>
  </r>
  <r>
    <n v="2681"/>
    <s v="CA-2017-127026"/>
    <d v="2017-01-21T00:00:00"/>
    <d v="2017-01-27T00:00:00"/>
    <s v="Standard Class"/>
    <s v="MH-18115"/>
    <x v="414"/>
    <s v="Home Office"/>
    <s v="United States"/>
    <s v="Jackson"/>
    <s v="Michigan"/>
    <n v="49201"/>
    <x v="2"/>
    <s v="TEC-AC-10002049"/>
    <x v="2"/>
    <x v="11"/>
    <s v="Logitech G19 Programmable Gaming Keyboard"/>
    <n v="619.95000000000005"/>
    <n v="5"/>
    <n v="0"/>
    <n v="111.59099999999999"/>
    <n v="0.17999999999999997"/>
    <s v="Large"/>
    <x v="3"/>
    <x v="7"/>
  </r>
  <r>
    <n v="2682"/>
    <s v="CA-2017-127026"/>
    <d v="2017-01-21T00:00:00"/>
    <d v="2017-01-27T00:00:00"/>
    <s v="Standard Class"/>
    <s v="MH-18115"/>
    <x v="414"/>
    <s v="Home Office"/>
    <s v="United States"/>
    <s v="Jackson"/>
    <s v="Michigan"/>
    <n v="49201"/>
    <x v="2"/>
    <s v="OFF-BI-10001196"/>
    <x v="1"/>
    <x v="8"/>
    <s v="Avery Flip-Chart Easel Binder, Black"/>
    <n v="89.52"/>
    <n v="4"/>
    <n v="0"/>
    <n v="42.074399999999997"/>
    <n v="0.47"/>
    <s v="Small"/>
    <x v="3"/>
    <x v="7"/>
  </r>
  <r>
    <n v="2683"/>
    <s v="CA-2017-127026"/>
    <d v="2017-01-21T00:00:00"/>
    <d v="2017-01-27T00:00:00"/>
    <s v="Standard Class"/>
    <s v="MH-18115"/>
    <x v="414"/>
    <s v="Home Office"/>
    <s v="United States"/>
    <s v="Jackson"/>
    <s v="Michigan"/>
    <n v="49201"/>
    <x v="2"/>
    <s v="TEC-MA-10002981"/>
    <x v="2"/>
    <x v="15"/>
    <s v="I.R.I.S IRISCard Anywhere 5 Card Scanner"/>
    <n v="350.97300000000001"/>
    <n v="3"/>
    <n v="0.1"/>
    <n v="152.0883"/>
    <n v="0.43333333333333335"/>
    <s v="Medium"/>
    <x v="3"/>
    <x v="7"/>
  </r>
  <r>
    <n v="2684"/>
    <s v="CA-2017-127026"/>
    <d v="2017-01-21T00:00:00"/>
    <d v="2017-01-27T00:00:00"/>
    <s v="Standard Class"/>
    <s v="MH-18115"/>
    <x v="414"/>
    <s v="Home Office"/>
    <s v="United States"/>
    <s v="Jackson"/>
    <s v="Michigan"/>
    <n v="49201"/>
    <x v="2"/>
    <s v="TEC-PH-10003601"/>
    <x v="2"/>
    <x v="7"/>
    <s v="Ativa D5772 2-Line 5.8GHz Digital Expandable Corded/Cordless Phone System with Answering &amp; Caller ID/Call Waiting, Black/Silver"/>
    <n v="164.99"/>
    <n v="1"/>
    <n v="0"/>
    <n v="49.497"/>
    <n v="0.3"/>
    <s v="Medium"/>
    <x v="3"/>
    <x v="7"/>
  </r>
  <r>
    <n v="2685"/>
    <s v="CA-2017-137085"/>
    <d v="2017-06-29T00:00:00"/>
    <d v="2017-07-06T00:00:00"/>
    <s v="Standard Class"/>
    <s v="CT-11995"/>
    <x v="564"/>
    <s v="Consumer"/>
    <s v="United States"/>
    <s v="Los Angeles"/>
    <s v="California"/>
    <n v="90004"/>
    <x v="1"/>
    <s v="OFF-BI-10000632"/>
    <x v="1"/>
    <x v="8"/>
    <s v="Satellite Sectional Post Binders"/>
    <n v="312.55200000000002"/>
    <n v="9"/>
    <n v="0.2"/>
    <n v="101.57940000000001"/>
    <n v="0.32500000000000001"/>
    <s v="Medium"/>
    <x v="3"/>
    <x v="9"/>
  </r>
  <r>
    <n v="2686"/>
    <s v="CA-2016-133123"/>
    <d v="2016-06-09T00:00:00"/>
    <d v="2016-09-11T00:00:00"/>
    <s v="Standard Class"/>
    <s v="KB-16315"/>
    <x v="41"/>
    <s v="Consumer"/>
    <s v="United States"/>
    <s v="Thomasville"/>
    <s v="North Carolina"/>
    <n v="27360"/>
    <x v="0"/>
    <s v="OFF-EN-10003055"/>
    <x v="1"/>
    <x v="12"/>
    <s v="Blue String-Tie &amp; Button Interoffice Envelopes, 10 x 13"/>
    <n v="95.951999999999998"/>
    <n v="3"/>
    <n v="0.2"/>
    <n v="29.984999999999999"/>
    <n v="0.3125"/>
    <s v="Small"/>
    <x v="0"/>
    <x v="9"/>
  </r>
  <r>
    <n v="2687"/>
    <s v="CA-2016-133123"/>
    <d v="2016-06-09T00:00:00"/>
    <d v="2016-09-11T00:00:00"/>
    <s v="Standard Class"/>
    <s v="KB-16315"/>
    <x v="41"/>
    <s v="Consumer"/>
    <s v="United States"/>
    <s v="Thomasville"/>
    <s v="North Carolina"/>
    <n v="27360"/>
    <x v="0"/>
    <s v="OFF-BI-10001031"/>
    <x v="1"/>
    <x v="8"/>
    <s v="Pressboard Data Binders by Wilson Jones"/>
    <n v="3.2040000000000002"/>
    <n v="2"/>
    <n v="0.7"/>
    <n v="-2.4563999999999999"/>
    <n v="-0.76666666666666661"/>
    <s v="Small"/>
    <x v="0"/>
    <x v="9"/>
  </r>
  <r>
    <n v="2688"/>
    <s v="US-2016-128195"/>
    <d v="2016-04-08T00:00:00"/>
    <d v="2016-08-05T00:00:00"/>
    <s v="First Class"/>
    <s v="RA-19285"/>
    <x v="267"/>
    <s v="Consumer"/>
    <s v="United States"/>
    <s v="Peoria"/>
    <s v="Illinois"/>
    <n v="61604"/>
    <x v="2"/>
    <s v="OFF-BI-10002003"/>
    <x v="1"/>
    <x v="8"/>
    <s v="Ibico Presentation Index for Binding Systems"/>
    <n v="3.98"/>
    <n v="5"/>
    <n v="0.8"/>
    <n v="-6.5670000000000002"/>
    <n v="-1.6500000000000001"/>
    <s v="Small"/>
    <x v="0"/>
    <x v="4"/>
  </r>
  <r>
    <n v="2689"/>
    <s v="CA-2015-153220"/>
    <d v="2015-12-11T00:00:00"/>
    <d v="2015-11-14T00:00:00"/>
    <s v="First Class"/>
    <s v="YC-21895"/>
    <x v="289"/>
    <s v="Corporate"/>
    <s v="United States"/>
    <s v="Los Angeles"/>
    <s v="California"/>
    <n v="90032"/>
    <x v="1"/>
    <s v="OFF-PA-10003016"/>
    <x v="1"/>
    <x v="10"/>
    <s v="Adams &quot;While You Were Out&quot; Message Pads"/>
    <n v="15.7"/>
    <n v="5"/>
    <n v="0"/>
    <n v="7.0650000000000004"/>
    <n v="0.45000000000000007"/>
    <s v="Small"/>
    <x v="1"/>
    <x v="1"/>
  </r>
  <r>
    <n v="2690"/>
    <s v="CA-2014-123064"/>
    <d v="2014-06-30T00:00:00"/>
    <d v="2014-07-02T00:00:00"/>
    <s v="First Class"/>
    <s v="RA-19915"/>
    <x v="154"/>
    <s v="Consumer"/>
    <s v="United States"/>
    <s v="Chicago"/>
    <s v="Illinois"/>
    <n v="60653"/>
    <x v="2"/>
    <s v="OFF-AR-10004582"/>
    <x v="1"/>
    <x v="6"/>
    <s v="BIC Brite Liner Grip Highlighters"/>
    <n v="5.2480000000000002"/>
    <n v="4"/>
    <n v="0.2"/>
    <n v="1.64"/>
    <n v="0.31249999999999994"/>
    <s v="Small"/>
    <x v="2"/>
    <x v="9"/>
  </r>
  <r>
    <n v="2691"/>
    <s v="CA-2017-156412"/>
    <d v="2017-04-12T00:00:00"/>
    <d v="2017-12-08T00:00:00"/>
    <s v="Standard Class"/>
    <s v="CM-12160"/>
    <x v="380"/>
    <s v="Consumer"/>
    <s v="United States"/>
    <s v="Philadelphia"/>
    <s v="Pennsylvania"/>
    <n v="19134"/>
    <x v="3"/>
    <s v="OFF-BI-10004364"/>
    <x v="1"/>
    <x v="8"/>
    <s v="Storex Dura Pro Binders"/>
    <n v="5.3460000000000001"/>
    <n v="3"/>
    <n v="0.7"/>
    <n v="-4.4550000000000001"/>
    <n v="-0.83333333333333337"/>
    <s v="Small"/>
    <x v="3"/>
    <x v="4"/>
  </r>
  <r>
    <n v="2692"/>
    <s v="US-2016-144211"/>
    <d v="2016-08-28T00:00:00"/>
    <d v="2016-09-02T00:00:00"/>
    <s v="Standard Class"/>
    <s v="CS-12130"/>
    <x v="79"/>
    <s v="Consumer"/>
    <s v="United States"/>
    <s v="Englewood"/>
    <s v="Colorado"/>
    <n v="80112"/>
    <x v="1"/>
    <s v="OFF-PA-10002246"/>
    <x v="1"/>
    <x v="10"/>
    <s v="Wirebound Four 2-3/4 x 5 Forms per Page, 400 Sets per Book"/>
    <n v="15.48"/>
    <n v="3"/>
    <n v="0.2"/>
    <n v="5.6115000000000004"/>
    <n v="0.36249999999999999"/>
    <s v="Small"/>
    <x v="0"/>
    <x v="0"/>
  </r>
  <r>
    <n v="2693"/>
    <s v="US-2016-144211"/>
    <d v="2016-08-28T00:00:00"/>
    <d v="2016-09-02T00:00:00"/>
    <s v="Standard Class"/>
    <s v="CS-12130"/>
    <x v="79"/>
    <s v="Consumer"/>
    <s v="United States"/>
    <s v="Englewood"/>
    <s v="Colorado"/>
    <n v="80112"/>
    <x v="1"/>
    <s v="TEC-PH-10002890"/>
    <x v="2"/>
    <x v="7"/>
    <s v="AT&amp;T 17929 Lendline Telephone"/>
    <n v="108.57599999999999"/>
    <n v="3"/>
    <n v="0.2"/>
    <n v="8.1432000000000002"/>
    <n v="7.5000000000000011E-2"/>
    <s v="Medium"/>
    <x v="0"/>
    <x v="0"/>
  </r>
  <r>
    <n v="2694"/>
    <s v="CA-2016-138079"/>
    <d v="2016-01-22T00:00:00"/>
    <d v="2016-01-28T00:00:00"/>
    <s v="Standard Class"/>
    <s v="AJ-10795"/>
    <x v="295"/>
    <s v="Corporate"/>
    <s v="United States"/>
    <s v="Seattle"/>
    <s v="Washington"/>
    <n v="98115"/>
    <x v="1"/>
    <s v="FUR-FU-10001475"/>
    <x v="0"/>
    <x v="5"/>
    <s v="Contract Clock, 14&quot;, Brown"/>
    <n v="109.9"/>
    <n v="5"/>
    <n v="0"/>
    <n v="37.366"/>
    <n v="0.33999999999999997"/>
    <s v="Medium"/>
    <x v="0"/>
    <x v="7"/>
  </r>
  <r>
    <n v="2695"/>
    <s v="CA-2014-143182"/>
    <d v="2014-10-15T00:00:00"/>
    <d v="2014-10-20T00:00:00"/>
    <s v="Standard Class"/>
    <s v="DL-12865"/>
    <x v="297"/>
    <s v="Consumer"/>
    <s v="United States"/>
    <s v="Hialeah"/>
    <s v="Florida"/>
    <n v="33012"/>
    <x v="0"/>
    <s v="FUR-FU-10004270"/>
    <x v="0"/>
    <x v="5"/>
    <s v="Executive Impressions 13&quot; Clairmont Wall Clock"/>
    <n v="15.384"/>
    <n v="1"/>
    <n v="0.2"/>
    <n v="4.0382999999999996"/>
    <n v="0.26249999999999996"/>
    <s v="Small"/>
    <x v="2"/>
    <x v="8"/>
  </r>
  <r>
    <n v="2696"/>
    <s v="CA-2016-161662"/>
    <d v="2016-07-02T00:00:00"/>
    <d v="2016-02-09T00:00:00"/>
    <s v="First Class"/>
    <s v="BE-11410"/>
    <x v="648"/>
    <s v="Consumer"/>
    <s v="United States"/>
    <s v="Lancaster"/>
    <s v="Ohio"/>
    <n v="43130"/>
    <x v="3"/>
    <s v="OFF-PA-10003465"/>
    <x v="1"/>
    <x v="10"/>
    <s v="Xerox 1912"/>
    <n v="30.352"/>
    <n v="2"/>
    <n v="0.2"/>
    <n v="10.623200000000001"/>
    <n v="0.35000000000000003"/>
    <s v="Small"/>
    <x v="0"/>
    <x v="6"/>
  </r>
  <r>
    <n v="2697"/>
    <s v="CA-2014-145317"/>
    <d v="2014-03-18T00:00:00"/>
    <d v="2014-03-23T00:00:00"/>
    <s v="Standard Class"/>
    <s v="SM-20320"/>
    <x v="598"/>
    <s v="Home Office"/>
    <s v="United States"/>
    <s v="Jacksonville"/>
    <s v="Florida"/>
    <n v="32216"/>
    <x v="0"/>
    <s v="TEC-MA-10003626"/>
    <x v="2"/>
    <x v="15"/>
    <s v="Hewlett-Packard Deskjet 6540 Color Inkjet Printer"/>
    <n v="821.3"/>
    <n v="4"/>
    <n v="0.5"/>
    <n v="-16.425999999999998"/>
    <n v="-0.02"/>
    <s v="Large"/>
    <x v="2"/>
    <x v="10"/>
  </r>
  <r>
    <n v="2698"/>
    <s v="CA-2014-145317"/>
    <d v="2014-03-18T00:00:00"/>
    <d v="2014-03-23T00:00:00"/>
    <s v="Standard Class"/>
    <s v="SM-20320"/>
    <x v="598"/>
    <s v="Home Office"/>
    <s v="United States"/>
    <s v="Jacksonville"/>
    <s v="Florida"/>
    <n v="32216"/>
    <x v="0"/>
    <s v="TEC-MA-10002412"/>
    <x v="2"/>
    <x v="15"/>
    <s v="Cisco TelePresence System EX90 Videoconferencing Unit"/>
    <n v="22638.48"/>
    <n v="6"/>
    <n v="0.5"/>
    <n v="-1811.0784000000001"/>
    <n v="-0.08"/>
    <s v="Large"/>
    <x v="2"/>
    <x v="10"/>
  </r>
  <r>
    <n v="2699"/>
    <s v="CA-2014-145317"/>
    <d v="2014-03-18T00:00:00"/>
    <d v="2014-03-23T00:00:00"/>
    <s v="Standard Class"/>
    <s v="SM-20320"/>
    <x v="598"/>
    <s v="Home Office"/>
    <s v="United States"/>
    <s v="Jacksonville"/>
    <s v="Florida"/>
    <n v="32216"/>
    <x v="0"/>
    <s v="OFF-PA-10001804"/>
    <x v="1"/>
    <x v="10"/>
    <s v="Xerox 195"/>
    <n v="21.376000000000001"/>
    <n v="4"/>
    <n v="0.2"/>
    <n v="7.4816000000000003"/>
    <n v="0.35"/>
    <s v="Small"/>
    <x v="2"/>
    <x v="10"/>
  </r>
  <r>
    <n v="2700"/>
    <s v="CA-2014-145317"/>
    <d v="2014-03-18T00:00:00"/>
    <d v="2014-03-23T00:00:00"/>
    <s v="Standard Class"/>
    <s v="SM-20320"/>
    <x v="598"/>
    <s v="Home Office"/>
    <s v="United States"/>
    <s v="Jacksonville"/>
    <s v="Florida"/>
    <n v="32216"/>
    <x v="0"/>
    <s v="OFF-AR-10003183"/>
    <x v="1"/>
    <x v="6"/>
    <s v="Avery Fluorescent Highlighter Four-Color Set"/>
    <n v="8.016"/>
    <n v="3"/>
    <n v="0.2"/>
    <n v="1.002"/>
    <n v="0.125"/>
    <s v="Small"/>
    <x v="2"/>
    <x v="10"/>
  </r>
  <r>
    <n v="2701"/>
    <s v="CA-2014-145317"/>
    <d v="2014-03-18T00:00:00"/>
    <d v="2014-03-23T00:00:00"/>
    <s v="Standard Class"/>
    <s v="SM-20320"/>
    <x v="598"/>
    <s v="Home Office"/>
    <s v="United States"/>
    <s v="Jacksonville"/>
    <s v="Florida"/>
    <n v="32216"/>
    <x v="0"/>
    <s v="FUR-FU-10004270"/>
    <x v="0"/>
    <x v="5"/>
    <s v="Executive Impressions 13&quot; Clairmont Wall Clock"/>
    <n v="30.768000000000001"/>
    <n v="2"/>
    <n v="0.2"/>
    <n v="8.0765999999999991"/>
    <n v="0.26249999999999996"/>
    <s v="Small"/>
    <x v="2"/>
    <x v="10"/>
  </r>
  <r>
    <n v="2702"/>
    <s v="CA-2014-145317"/>
    <d v="2014-03-18T00:00:00"/>
    <d v="2014-03-23T00:00:00"/>
    <s v="Standard Class"/>
    <s v="SM-20320"/>
    <x v="598"/>
    <s v="Home Office"/>
    <s v="United States"/>
    <s v="Jacksonville"/>
    <s v="Florida"/>
    <n v="32216"/>
    <x v="0"/>
    <s v="OFF-FA-10003112"/>
    <x v="1"/>
    <x v="13"/>
    <s v="Staples"/>
    <n v="18.936"/>
    <n v="3"/>
    <n v="0.2"/>
    <n v="5.9175000000000004"/>
    <n v="0.3125"/>
    <s v="Small"/>
    <x v="2"/>
    <x v="10"/>
  </r>
  <r>
    <n v="2703"/>
    <s v="CA-2014-145317"/>
    <d v="2014-03-18T00:00:00"/>
    <d v="2014-03-23T00:00:00"/>
    <s v="Standard Class"/>
    <s v="SM-20320"/>
    <x v="598"/>
    <s v="Home Office"/>
    <s v="United States"/>
    <s v="Jacksonville"/>
    <s v="Florida"/>
    <n v="32216"/>
    <x v="0"/>
    <s v="FUR-FU-10001986"/>
    <x v="0"/>
    <x v="5"/>
    <s v="Dana Fluorescent Magnifying Lamp, White, 36&quot;"/>
    <n v="122.352"/>
    <n v="3"/>
    <n v="0.2"/>
    <n v="15.294"/>
    <n v="0.125"/>
    <s v="Medium"/>
    <x v="2"/>
    <x v="10"/>
  </r>
  <r>
    <n v="2704"/>
    <s v="CA-2014-143413"/>
    <d v="2014-05-24T00:00:00"/>
    <d v="2014-05-30T00:00:00"/>
    <s v="Standard Class"/>
    <s v="RP-19390"/>
    <x v="261"/>
    <s v="Consumer"/>
    <s v="United States"/>
    <s v="Baltimore"/>
    <s v="Maryland"/>
    <n v="21215"/>
    <x v="3"/>
    <s v="OFF-PA-10002319"/>
    <x v="1"/>
    <x v="10"/>
    <s v="Xerox 1944"/>
    <n v="116.28"/>
    <n v="3"/>
    <n v="0"/>
    <n v="56.977200000000003"/>
    <n v="0.49000000000000005"/>
    <s v="Medium"/>
    <x v="2"/>
    <x v="5"/>
  </r>
  <r>
    <n v="2705"/>
    <s v="CA-2017-156818"/>
    <d v="2017-11-07T00:00:00"/>
    <d v="2017-07-13T00:00:00"/>
    <s v="Second Class"/>
    <s v="JD-16015"/>
    <x v="557"/>
    <s v="Consumer"/>
    <s v="United States"/>
    <s v="New York City"/>
    <s v="New York"/>
    <n v="10009"/>
    <x v="3"/>
    <s v="TEC-AC-10002323"/>
    <x v="2"/>
    <x v="11"/>
    <s v="SanDisk Ultra 32 GB MicroSDHC Class 10 Memory Card"/>
    <n v="132.6"/>
    <n v="6"/>
    <n v="0"/>
    <n v="17.238"/>
    <n v="0.13"/>
    <s v="Medium"/>
    <x v="3"/>
    <x v="2"/>
  </r>
  <r>
    <n v="2706"/>
    <s v="CA-2017-155873"/>
    <d v="2017-06-16T00:00:00"/>
    <d v="2017-06-21T00:00:00"/>
    <s v="Standard Class"/>
    <s v="AB-10255"/>
    <x v="437"/>
    <s v="Home Office"/>
    <s v="United States"/>
    <s v="Carlsbad"/>
    <s v="New Mexico"/>
    <n v="88220"/>
    <x v="1"/>
    <s v="OFF-SU-10001165"/>
    <x v="1"/>
    <x v="14"/>
    <s v="Acme Elite Stainless Steel Scissors"/>
    <n v="16.68"/>
    <n v="2"/>
    <n v="0"/>
    <n v="4.3368000000000002"/>
    <n v="0.26"/>
    <s v="Small"/>
    <x v="3"/>
    <x v="9"/>
  </r>
  <r>
    <n v="2707"/>
    <s v="CA-2017-155873"/>
    <d v="2017-06-16T00:00:00"/>
    <d v="2017-06-21T00:00:00"/>
    <s v="Standard Class"/>
    <s v="AB-10255"/>
    <x v="437"/>
    <s v="Home Office"/>
    <s v="United States"/>
    <s v="Carlsbad"/>
    <s v="New Mexico"/>
    <n v="88220"/>
    <x v="1"/>
    <s v="OFF-PA-10001246"/>
    <x v="1"/>
    <x v="10"/>
    <s v="Xerox 215"/>
    <n v="19.440000000000001"/>
    <n v="3"/>
    <n v="0"/>
    <n v="9.3312000000000008"/>
    <n v="0.48000000000000004"/>
    <s v="Small"/>
    <x v="3"/>
    <x v="9"/>
  </r>
  <r>
    <n v="2708"/>
    <s v="CA-2017-155873"/>
    <d v="2017-06-16T00:00:00"/>
    <d v="2017-06-21T00:00:00"/>
    <s v="Standard Class"/>
    <s v="AB-10255"/>
    <x v="437"/>
    <s v="Home Office"/>
    <s v="United States"/>
    <s v="Carlsbad"/>
    <s v="New Mexico"/>
    <n v="88220"/>
    <x v="1"/>
    <s v="OFF-PA-10001815"/>
    <x v="1"/>
    <x v="10"/>
    <s v="Xerox 1885"/>
    <n v="192.16"/>
    <n v="4"/>
    <n v="0"/>
    <n v="92.236800000000002"/>
    <n v="0.48000000000000004"/>
    <s v="Medium"/>
    <x v="3"/>
    <x v="9"/>
  </r>
  <r>
    <n v="2709"/>
    <s v="CA-2015-121797"/>
    <d v="2015-01-30T00:00:00"/>
    <d v="2015-02-06T00:00:00"/>
    <s v="Standard Class"/>
    <s v="CC-12145"/>
    <x v="230"/>
    <s v="Consumer"/>
    <s v="United States"/>
    <s v="Los Angeles"/>
    <s v="California"/>
    <n v="90049"/>
    <x v="1"/>
    <s v="FUR-FU-10001876"/>
    <x v="0"/>
    <x v="5"/>
    <s v="Computer Room Manger, 14&quot;"/>
    <n v="227.36"/>
    <n v="7"/>
    <n v="0"/>
    <n v="81.849599999999995"/>
    <n v="0.35999999999999993"/>
    <s v="Medium"/>
    <x v="1"/>
    <x v="7"/>
  </r>
  <r>
    <n v="2710"/>
    <s v="CA-2015-121797"/>
    <d v="2015-01-30T00:00:00"/>
    <d v="2015-02-06T00:00:00"/>
    <s v="Standard Class"/>
    <s v="CC-12145"/>
    <x v="230"/>
    <s v="Consumer"/>
    <s v="United States"/>
    <s v="Los Angeles"/>
    <s v="California"/>
    <n v="90049"/>
    <x v="1"/>
    <s v="TEC-MA-10000488"/>
    <x v="2"/>
    <x v="15"/>
    <s v="Bady BDG101FRU Card Printer"/>
    <n v="1919.9760000000001"/>
    <n v="3"/>
    <n v="0.2"/>
    <n v="215.9973"/>
    <n v="0.11249999999999999"/>
    <s v="Large"/>
    <x v="1"/>
    <x v="7"/>
  </r>
  <r>
    <n v="2711"/>
    <s v="US-2015-120572"/>
    <d v="2015-11-12T00:00:00"/>
    <d v="2015-12-15T00:00:00"/>
    <s v="Standard Class"/>
    <s v="GH-14425"/>
    <x v="485"/>
    <s v="Consumer"/>
    <s v="United States"/>
    <s v="Jacksonville"/>
    <s v="Florida"/>
    <n v="32216"/>
    <x v="0"/>
    <s v="OFF-BI-10001098"/>
    <x v="1"/>
    <x v="8"/>
    <s v="Acco D-Ring Binder w/DublLock"/>
    <n v="12.827999999999999"/>
    <n v="2"/>
    <n v="0.7"/>
    <n v="-8.9795999999999996"/>
    <n v="-0.7"/>
    <s v="Small"/>
    <x v="1"/>
    <x v="2"/>
  </r>
  <r>
    <n v="2712"/>
    <s v="CA-2017-132430"/>
    <d v="2017-09-10T00:00:00"/>
    <d v="2017-10-11T00:00:00"/>
    <s v="First Class"/>
    <s v="CP-12085"/>
    <x v="434"/>
    <s v="Corporate"/>
    <s v="United States"/>
    <s v="Lakewood"/>
    <s v="Ohio"/>
    <n v="44107"/>
    <x v="3"/>
    <s v="FUR-FU-10003577"/>
    <x v="0"/>
    <x v="5"/>
    <s v="Nu-Dell Leatherette Frames"/>
    <n v="45.887999999999998"/>
    <n v="4"/>
    <n v="0.2"/>
    <n v="9.1776"/>
    <n v="0.2"/>
    <s v="Small"/>
    <x v="3"/>
    <x v="3"/>
  </r>
  <r>
    <n v="2713"/>
    <s v="CA-2017-146031"/>
    <d v="2017-07-29T00:00:00"/>
    <d v="2017-08-01T00:00:00"/>
    <s v="Second Class"/>
    <s v="GM-14440"/>
    <x v="306"/>
    <s v="Consumer"/>
    <s v="United States"/>
    <s v="Troy"/>
    <s v="New York"/>
    <n v="12180"/>
    <x v="3"/>
    <s v="OFF-AR-10002656"/>
    <x v="1"/>
    <x v="6"/>
    <s v="Sanford Liquid Accent Highlighters"/>
    <n v="60.12"/>
    <n v="9"/>
    <n v="0"/>
    <n v="22.244399999999999"/>
    <n v="0.37"/>
    <s v="Small"/>
    <x v="3"/>
    <x v="6"/>
  </r>
  <r>
    <n v="2714"/>
    <s v="CA-2014-110100"/>
    <d v="2014-04-25T00:00:00"/>
    <d v="2014-04-29T00:00:00"/>
    <s v="Standard Class"/>
    <s v="LC-16885"/>
    <x v="62"/>
    <s v="Consumer"/>
    <s v="United States"/>
    <s v="Wilmington"/>
    <s v="North Carolina"/>
    <n v="28403"/>
    <x v="0"/>
    <s v="TEC-PH-10004531"/>
    <x v="2"/>
    <x v="7"/>
    <s v="AT&amp;T CL2909"/>
    <n v="302.37599999999998"/>
    <n v="3"/>
    <n v="0.2"/>
    <n v="37.796999999999997"/>
    <n v="0.125"/>
    <s v="Medium"/>
    <x v="2"/>
    <x v="4"/>
  </r>
  <r>
    <n v="2715"/>
    <s v="CA-2015-103723"/>
    <d v="2015-01-12T00:00:00"/>
    <d v="2015-12-06T00:00:00"/>
    <s v="Standard Class"/>
    <s v="BT-11305"/>
    <x v="457"/>
    <s v="Home Office"/>
    <s v="United States"/>
    <s v="Seattle"/>
    <s v="Washington"/>
    <n v="98105"/>
    <x v="1"/>
    <s v="OFF-AR-10003251"/>
    <x v="1"/>
    <x v="6"/>
    <s v="Prang Drawing Pencil Set"/>
    <n v="13.9"/>
    <n v="5"/>
    <n v="0"/>
    <n v="5.56"/>
    <n v="0.39999999999999997"/>
    <s v="Small"/>
    <x v="1"/>
    <x v="7"/>
  </r>
  <r>
    <n v="2716"/>
    <s v="CA-2014-127187"/>
    <d v="2014-04-12T00:00:00"/>
    <d v="2014-12-08T00:00:00"/>
    <s v="Standard Class"/>
    <s v="CP-12085"/>
    <x v="434"/>
    <s v="Corporate"/>
    <s v="United States"/>
    <s v="New York City"/>
    <s v="New York"/>
    <n v="10024"/>
    <x v="3"/>
    <s v="TEC-PH-10000673"/>
    <x v="2"/>
    <x v="7"/>
    <s v="Plantronics Voyager Pro HD - Bluetooth Headset"/>
    <n v="129.97999999999999"/>
    <n v="2"/>
    <n v="0"/>
    <n v="62.3904"/>
    <n v="0.48000000000000004"/>
    <s v="Medium"/>
    <x v="2"/>
    <x v="4"/>
  </r>
  <r>
    <n v="2717"/>
    <s v="CA-2017-128475"/>
    <d v="2017-08-26T00:00:00"/>
    <d v="2017-09-01T00:00:00"/>
    <s v="Standard Class"/>
    <s v="SC-20680"/>
    <x v="649"/>
    <s v="Home Office"/>
    <s v="United States"/>
    <s v="Columbus"/>
    <s v="Georgia"/>
    <n v="31907"/>
    <x v="0"/>
    <s v="TEC-AC-10000158"/>
    <x v="2"/>
    <x v="11"/>
    <s v="Sony 64GB Class 10 Micro SDHC R40 Memory Card"/>
    <n v="71.98"/>
    <n v="2"/>
    <n v="0"/>
    <n v="15.1158"/>
    <n v="0.21"/>
    <s v="Small"/>
    <x v="3"/>
    <x v="0"/>
  </r>
  <r>
    <n v="2718"/>
    <s v="CA-2014-100006"/>
    <d v="2014-07-09T00:00:00"/>
    <d v="2014-09-13T00:00:00"/>
    <s v="Standard Class"/>
    <s v="DK-13375"/>
    <x v="589"/>
    <s v="Consumer"/>
    <s v="United States"/>
    <s v="New York City"/>
    <s v="New York"/>
    <n v="10024"/>
    <x v="3"/>
    <s v="TEC-PH-10002075"/>
    <x v="2"/>
    <x v="7"/>
    <s v="AT&amp;T EL51110 DECT"/>
    <n v="377.97"/>
    <n v="3"/>
    <n v="0"/>
    <n v="109.6113"/>
    <n v="0.28999999999999998"/>
    <s v="Medium"/>
    <x v="2"/>
    <x v="6"/>
  </r>
  <r>
    <n v="2719"/>
    <s v="CA-2017-144827"/>
    <d v="2017-12-21T00:00:00"/>
    <d v="2017-12-27T00:00:00"/>
    <s v="Standard Class"/>
    <s v="SE-20110"/>
    <x v="339"/>
    <s v="Consumer"/>
    <s v="United States"/>
    <s v="Costa Mesa"/>
    <s v="California"/>
    <n v="92627"/>
    <x v="1"/>
    <s v="OFF-ST-10004340"/>
    <x v="1"/>
    <x v="4"/>
    <s v="Fellowes Mobile File Cart, Black"/>
    <n v="124.36"/>
    <n v="2"/>
    <n v="0"/>
    <n v="33.577199999999998"/>
    <n v="0.26999999999999996"/>
    <s v="Medium"/>
    <x v="3"/>
    <x v="1"/>
  </r>
  <r>
    <n v="2720"/>
    <s v="CA-2014-110030"/>
    <d v="2014-06-12T00:00:00"/>
    <d v="2014-12-08T00:00:00"/>
    <s v="Second Class"/>
    <s v="LF-17185"/>
    <x v="166"/>
    <s v="Consumer"/>
    <s v="United States"/>
    <s v="Houston"/>
    <s v="Texas"/>
    <n v="77095"/>
    <x v="2"/>
    <s v="FUR-FU-10002759"/>
    <x v="0"/>
    <x v="5"/>
    <s v="12-1/2 Diameter Round Wall Clock"/>
    <n v="23.975999999999999"/>
    <n v="3"/>
    <n v="0.6"/>
    <n v="-14.3856"/>
    <n v="-0.6"/>
    <s v="Small"/>
    <x v="2"/>
    <x v="9"/>
  </r>
  <r>
    <n v="2721"/>
    <s v="CA-2014-121286"/>
    <d v="2014-04-11T00:00:00"/>
    <d v="2014-11-08T00:00:00"/>
    <s v="Second Class"/>
    <s v="ON-18715"/>
    <x v="21"/>
    <s v="Corporate"/>
    <s v="United States"/>
    <s v="Cary"/>
    <s v="North Carolina"/>
    <n v="27511"/>
    <x v="0"/>
    <s v="OFF-FA-10000585"/>
    <x v="1"/>
    <x v="13"/>
    <s v="OIC Bulk Pack Metal Binder Clips"/>
    <n v="8.3759999999999994"/>
    <n v="3"/>
    <n v="0.2"/>
    <n v="2.7222"/>
    <n v="0.32500000000000001"/>
    <s v="Small"/>
    <x v="2"/>
    <x v="4"/>
  </r>
  <r>
    <n v="2722"/>
    <s v="CA-2014-121286"/>
    <d v="2014-04-11T00:00:00"/>
    <d v="2014-11-08T00:00:00"/>
    <s v="Second Class"/>
    <s v="ON-18715"/>
    <x v="21"/>
    <s v="Corporate"/>
    <s v="United States"/>
    <s v="Cary"/>
    <s v="North Carolina"/>
    <n v="27511"/>
    <x v="0"/>
    <s v="OFF-AP-10004859"/>
    <x v="1"/>
    <x v="9"/>
    <s v="Acco 6 Outlet Guardian Premium Surge Suppressor"/>
    <n v="58.24"/>
    <n v="5"/>
    <n v="0.2"/>
    <n v="5.0960000000000001"/>
    <n v="8.7499999999999994E-2"/>
    <s v="Small"/>
    <x v="2"/>
    <x v="4"/>
  </r>
  <r>
    <n v="2723"/>
    <s v="CA-2016-164735"/>
    <d v="2016-04-14T00:00:00"/>
    <d v="2016-04-19T00:00:00"/>
    <s v="Second Class"/>
    <s v="TB-21400"/>
    <x v="483"/>
    <s v="Consumer"/>
    <s v="United States"/>
    <s v="Alexandria"/>
    <s v="Virginia"/>
    <n v="22304"/>
    <x v="0"/>
    <s v="OFF-ST-10001558"/>
    <x v="1"/>
    <x v="4"/>
    <s v="Acco Perma 4000 Stacking Storage Drawers"/>
    <n v="81.2"/>
    <n v="5"/>
    <n v="0"/>
    <n v="12.18"/>
    <n v="0.15"/>
    <s v="Small"/>
    <x v="0"/>
    <x v="4"/>
  </r>
  <r>
    <n v="2724"/>
    <s v="CA-2014-153479"/>
    <d v="2014-04-10T00:00:00"/>
    <d v="2014-10-08T00:00:00"/>
    <s v="Standard Class"/>
    <s v="DF-13135"/>
    <x v="650"/>
    <s v="Consumer"/>
    <s v="United States"/>
    <s v="Vallejo"/>
    <s v="California"/>
    <n v="94591"/>
    <x v="1"/>
    <s v="OFF-LA-10004689"/>
    <x v="1"/>
    <x v="2"/>
    <s v="Avery 512"/>
    <n v="14.45"/>
    <n v="5"/>
    <n v="0"/>
    <n v="6.7915000000000001"/>
    <n v="0.47000000000000003"/>
    <s v="Small"/>
    <x v="2"/>
    <x v="4"/>
  </r>
  <r>
    <n v="2725"/>
    <s v="CA-2014-153479"/>
    <d v="2014-04-10T00:00:00"/>
    <d v="2014-10-08T00:00:00"/>
    <s v="Standard Class"/>
    <s v="DF-13135"/>
    <x v="650"/>
    <s v="Consumer"/>
    <s v="United States"/>
    <s v="Vallejo"/>
    <s v="California"/>
    <n v="94591"/>
    <x v="1"/>
    <s v="OFF-BI-10002867"/>
    <x v="1"/>
    <x v="8"/>
    <s v="GBC Recycled Regency Composition Covers"/>
    <n v="95.647999999999996"/>
    <n v="2"/>
    <n v="0.2"/>
    <n v="31.085599999999999"/>
    <n v="0.32500000000000001"/>
    <s v="Small"/>
    <x v="2"/>
    <x v="4"/>
  </r>
  <r>
    <n v="2726"/>
    <s v="CA-2017-149888"/>
    <d v="2017-07-11T00:00:00"/>
    <d v="2017-11-13T00:00:00"/>
    <s v="Standard Class"/>
    <s v="EP-13915"/>
    <x v="212"/>
    <s v="Consumer"/>
    <s v="United States"/>
    <s v="Philadelphia"/>
    <s v="Pennsylvania"/>
    <n v="19120"/>
    <x v="3"/>
    <s v="TEC-PH-10003811"/>
    <x v="2"/>
    <x v="7"/>
    <s v="Jabra Supreme Plus Driver Edition Headset"/>
    <n v="359.97"/>
    <n v="5"/>
    <n v="0.4"/>
    <n v="-71.994"/>
    <n v="-0.19999999999999998"/>
    <s v="Medium"/>
    <x v="3"/>
    <x v="6"/>
  </r>
  <r>
    <n v="2727"/>
    <s v="CA-2017-149888"/>
    <d v="2017-07-11T00:00:00"/>
    <d v="2017-11-13T00:00:00"/>
    <s v="Standard Class"/>
    <s v="EP-13915"/>
    <x v="212"/>
    <s v="Consumer"/>
    <s v="United States"/>
    <s v="Philadelphia"/>
    <s v="Pennsylvania"/>
    <n v="19120"/>
    <x v="3"/>
    <s v="FUR-TA-10000849"/>
    <x v="0"/>
    <x v="3"/>
    <s v="Bevis Rectangular Conference Tables"/>
    <n v="350.35199999999998"/>
    <n v="4"/>
    <n v="0.4"/>
    <n v="-140.14080000000001"/>
    <n v="-0.40000000000000008"/>
    <s v="Medium"/>
    <x v="3"/>
    <x v="6"/>
  </r>
  <r>
    <n v="2728"/>
    <s v="CA-2017-119193"/>
    <d v="2017-12-22T00:00:00"/>
    <d v="2017-12-24T00:00:00"/>
    <s v="First Class"/>
    <s v="SK-19990"/>
    <x v="85"/>
    <s v="Consumer"/>
    <s v="United States"/>
    <s v="Toledo"/>
    <s v="Ohio"/>
    <n v="43615"/>
    <x v="3"/>
    <s v="OFF-BI-10000848"/>
    <x v="1"/>
    <x v="8"/>
    <s v="Angle-D Ring Binders"/>
    <n v="1.641"/>
    <n v="1"/>
    <n v="0.7"/>
    <n v="-1.3128"/>
    <n v="-0.79999999999999993"/>
    <s v="Small"/>
    <x v="3"/>
    <x v="1"/>
  </r>
  <r>
    <n v="2729"/>
    <s v="CA-2017-119193"/>
    <d v="2017-12-22T00:00:00"/>
    <d v="2017-12-24T00:00:00"/>
    <s v="First Class"/>
    <s v="SK-19990"/>
    <x v="85"/>
    <s v="Consumer"/>
    <s v="United States"/>
    <s v="Toledo"/>
    <s v="Ohio"/>
    <n v="43615"/>
    <x v="3"/>
    <s v="TEC-PH-10003072"/>
    <x v="2"/>
    <x v="7"/>
    <s v="Panasonic KX-TG9541B DECT 6.0 Digital 2-Line Expandable Cordless Phone With Digital Answering System"/>
    <n v="629.95799999999997"/>
    <n v="7"/>
    <n v="0.4"/>
    <n v="94.493700000000004"/>
    <n v="0.15000000000000002"/>
    <s v="Large"/>
    <x v="3"/>
    <x v="1"/>
  </r>
  <r>
    <n v="2730"/>
    <s v="CA-2017-104801"/>
    <d v="2017-02-13T00:00:00"/>
    <d v="2017-02-19T00:00:00"/>
    <s v="Standard Class"/>
    <s v="FH-14350"/>
    <x v="651"/>
    <s v="Consumer"/>
    <s v="United States"/>
    <s v="Seattle"/>
    <s v="Washington"/>
    <n v="98105"/>
    <x v="1"/>
    <s v="OFF-AR-10001547"/>
    <x v="1"/>
    <x v="6"/>
    <s v="Newell 311"/>
    <n v="6.63"/>
    <n v="3"/>
    <n v="0"/>
    <n v="1.7901"/>
    <n v="0.27"/>
    <s v="Small"/>
    <x v="3"/>
    <x v="11"/>
  </r>
  <r>
    <n v="2731"/>
    <s v="CA-2017-104801"/>
    <d v="2017-02-13T00:00:00"/>
    <d v="2017-02-19T00:00:00"/>
    <s v="Standard Class"/>
    <s v="FH-14350"/>
    <x v="651"/>
    <s v="Consumer"/>
    <s v="United States"/>
    <s v="Seattle"/>
    <s v="Washington"/>
    <n v="98105"/>
    <x v="1"/>
    <s v="TEC-AC-10001838"/>
    <x v="2"/>
    <x v="11"/>
    <s v="Razer Tiamat Over Ear 7.1 Surround Sound PC Gaming Headset"/>
    <n v="799.96"/>
    <n v="4"/>
    <n v="0"/>
    <n v="343.9828"/>
    <n v="0.43"/>
    <s v="Large"/>
    <x v="3"/>
    <x v="11"/>
  </r>
  <r>
    <n v="2732"/>
    <s v="CA-2017-104801"/>
    <d v="2017-02-13T00:00:00"/>
    <d v="2017-02-19T00:00:00"/>
    <s v="Standard Class"/>
    <s v="FH-14350"/>
    <x v="651"/>
    <s v="Consumer"/>
    <s v="United States"/>
    <s v="Seattle"/>
    <s v="Washington"/>
    <n v="98105"/>
    <x v="1"/>
    <s v="FUR-FU-10004017"/>
    <x v="0"/>
    <x v="5"/>
    <s v="Tenex Contemporary Contur Chairmats for Low and Medium Pile Carpet, Computer, 39&quot; x 49&quot;"/>
    <n v="107.53"/>
    <n v="1"/>
    <n v="0"/>
    <n v="21.506"/>
    <n v="0.2"/>
    <s v="Medium"/>
    <x v="3"/>
    <x v="11"/>
  </r>
  <r>
    <n v="2733"/>
    <s v="CA-2014-107594"/>
    <d v="2014-02-07T00:00:00"/>
    <d v="2014-07-06T00:00:00"/>
    <s v="Standard Class"/>
    <s v="EH-13945"/>
    <x v="13"/>
    <s v="Consumer"/>
    <s v="United States"/>
    <s v="Plainfield"/>
    <s v="New Jersey"/>
    <n v="7060"/>
    <x v="3"/>
    <s v="TEC-PH-10002923"/>
    <x v="2"/>
    <x v="7"/>
    <s v="Logitech B530 USB Headset - headset - Full size, Binaural"/>
    <n v="73.98"/>
    <n v="2"/>
    <n v="0"/>
    <n v="19.974599999999999"/>
    <n v="0.26999999999999996"/>
    <s v="Small"/>
    <x v="2"/>
    <x v="11"/>
  </r>
  <r>
    <n v="2734"/>
    <s v="CA-2014-107594"/>
    <d v="2014-02-07T00:00:00"/>
    <d v="2014-07-06T00:00:00"/>
    <s v="Standard Class"/>
    <s v="EH-13945"/>
    <x v="13"/>
    <s v="Consumer"/>
    <s v="United States"/>
    <s v="Plainfield"/>
    <s v="New Jersey"/>
    <n v="7060"/>
    <x v="3"/>
    <s v="OFF-AR-10000716"/>
    <x v="1"/>
    <x v="6"/>
    <s v="DIXON Ticonderoga Erasable Checking Pencils"/>
    <n v="5.58"/>
    <n v="1"/>
    <n v="0"/>
    <n v="2.1762000000000001"/>
    <n v="0.39"/>
    <s v="Small"/>
    <x v="2"/>
    <x v="11"/>
  </r>
  <r>
    <n v="2735"/>
    <s v="CA-2015-129770"/>
    <d v="2015-02-21T00:00:00"/>
    <d v="2015-02-23T00:00:00"/>
    <s v="Second Class"/>
    <s v="JE-15715"/>
    <x v="555"/>
    <s v="Consumer"/>
    <s v="United States"/>
    <s v="Las Cruces"/>
    <s v="New Mexico"/>
    <n v="88001"/>
    <x v="1"/>
    <s v="OFF-PA-10000249"/>
    <x v="1"/>
    <x v="10"/>
    <s v="Easy-staple paper"/>
    <n v="49.12"/>
    <n v="4"/>
    <n v="0"/>
    <n v="23.086400000000001"/>
    <n v="0.47000000000000003"/>
    <s v="Small"/>
    <x v="1"/>
    <x v="11"/>
  </r>
  <r>
    <n v="2736"/>
    <s v="CA-2015-115798"/>
    <d v="2015-11-13T00:00:00"/>
    <d v="2015-11-19T00:00:00"/>
    <s v="Standard Class"/>
    <s v="KL-16645"/>
    <x v="107"/>
    <s v="Consumer"/>
    <s v="United States"/>
    <s v="Newark"/>
    <s v="Delaware"/>
    <n v="19711"/>
    <x v="3"/>
    <s v="TEC-PH-10003691"/>
    <x v="2"/>
    <x v="7"/>
    <s v="BlackBerry Q10"/>
    <n v="377.97"/>
    <n v="3"/>
    <n v="0"/>
    <n v="94.492500000000007"/>
    <n v="0.25"/>
    <s v="Medium"/>
    <x v="1"/>
    <x v="2"/>
  </r>
  <r>
    <n v="2737"/>
    <s v="CA-2015-115798"/>
    <d v="2015-11-13T00:00:00"/>
    <d v="2015-11-19T00:00:00"/>
    <s v="Standard Class"/>
    <s v="KL-16645"/>
    <x v="107"/>
    <s v="Consumer"/>
    <s v="United States"/>
    <s v="Newark"/>
    <s v="Delaware"/>
    <n v="19711"/>
    <x v="3"/>
    <s v="OFF-PA-10001560"/>
    <x v="1"/>
    <x v="10"/>
    <s v="Adams Telephone Message Books, 5 1/4” x 11”"/>
    <n v="42.28"/>
    <n v="7"/>
    <n v="0"/>
    <n v="19.871600000000001"/>
    <n v="0.47000000000000003"/>
    <s v="Small"/>
    <x v="1"/>
    <x v="2"/>
  </r>
  <r>
    <n v="2738"/>
    <s v="CA-2015-115798"/>
    <d v="2015-11-13T00:00:00"/>
    <d v="2015-11-19T00:00:00"/>
    <s v="Standard Class"/>
    <s v="KL-16645"/>
    <x v="107"/>
    <s v="Consumer"/>
    <s v="United States"/>
    <s v="Newark"/>
    <s v="Delaware"/>
    <n v="19711"/>
    <x v="3"/>
    <s v="FUR-BO-10004467"/>
    <x v="0"/>
    <x v="0"/>
    <s v="Bestar Classic Bookcase"/>
    <n v="299.97000000000003"/>
    <n v="3"/>
    <n v="0"/>
    <n v="56.994300000000003"/>
    <n v="0.19"/>
    <s v="Medium"/>
    <x v="1"/>
    <x v="2"/>
  </r>
  <r>
    <n v="2739"/>
    <s v="CA-2015-115798"/>
    <d v="2015-11-13T00:00:00"/>
    <d v="2015-11-19T00:00:00"/>
    <s v="Standard Class"/>
    <s v="KL-16645"/>
    <x v="107"/>
    <s v="Consumer"/>
    <s v="United States"/>
    <s v="Newark"/>
    <s v="Delaware"/>
    <n v="19711"/>
    <x v="3"/>
    <s v="TEC-PH-10001819"/>
    <x v="2"/>
    <x v="7"/>
    <s v="Innergie mMini Combo Duo USB Travel Charging Kit"/>
    <n v="89.98"/>
    <n v="2"/>
    <n v="0"/>
    <n v="43.190399999999997"/>
    <n v="0.47999999999999993"/>
    <s v="Small"/>
    <x v="1"/>
    <x v="2"/>
  </r>
  <r>
    <n v="2740"/>
    <s v="CA-2017-122707"/>
    <d v="2017-04-16T00:00:00"/>
    <d v="2017-04-18T00:00:00"/>
    <s v="First Class"/>
    <s v="EB-13750"/>
    <x v="494"/>
    <s v="Corporate"/>
    <s v="United States"/>
    <s v="Hoover"/>
    <s v="Alabama"/>
    <n v="35244"/>
    <x v="0"/>
    <s v="OFF-SU-10000157"/>
    <x v="1"/>
    <x v="14"/>
    <s v="Compact Automatic Electric Letter Opener"/>
    <n v="477.24"/>
    <n v="4"/>
    <n v="0"/>
    <n v="9.5448000000000004"/>
    <n v="0.02"/>
    <s v="Medium"/>
    <x v="3"/>
    <x v="4"/>
  </r>
  <r>
    <n v="2741"/>
    <s v="CA-2017-122707"/>
    <d v="2017-04-16T00:00:00"/>
    <d v="2017-04-18T00:00:00"/>
    <s v="First Class"/>
    <s v="EB-13750"/>
    <x v="494"/>
    <s v="Corporate"/>
    <s v="United States"/>
    <s v="Hoover"/>
    <s v="Alabama"/>
    <n v="35244"/>
    <x v="0"/>
    <s v="TEC-AC-10004227"/>
    <x v="2"/>
    <x v="11"/>
    <s v="SanDisk Ultra 16 GB MicroSDHC Class 10 Memory Card"/>
    <n v="25.98"/>
    <n v="2"/>
    <n v="0"/>
    <n v="1.5588"/>
    <n v="0.06"/>
    <s v="Small"/>
    <x v="3"/>
    <x v="4"/>
  </r>
  <r>
    <n v="2742"/>
    <s v="CA-2016-165015"/>
    <d v="2016-02-25T00:00:00"/>
    <d v="2016-02-27T00:00:00"/>
    <s v="Second Class"/>
    <s v="BD-11725"/>
    <x v="232"/>
    <s v="Consumer"/>
    <s v="United States"/>
    <s v="Newark"/>
    <s v="Ohio"/>
    <n v="43055"/>
    <x v="3"/>
    <s v="OFF-EN-10003134"/>
    <x v="1"/>
    <x v="12"/>
    <s v="Staple envelope"/>
    <n v="46.72"/>
    <n v="5"/>
    <n v="0.2"/>
    <n v="17.52"/>
    <n v="0.375"/>
    <s v="Small"/>
    <x v="0"/>
    <x v="11"/>
  </r>
  <r>
    <n v="2743"/>
    <s v="CA-2014-149244"/>
    <d v="2014-04-11T00:00:00"/>
    <d v="2014-11-08T00:00:00"/>
    <s v="Standard Class"/>
    <s v="MS-17530"/>
    <x v="652"/>
    <s v="Consumer"/>
    <s v="United States"/>
    <s v="San Diego"/>
    <s v="California"/>
    <n v="92037"/>
    <x v="1"/>
    <s v="FUR-FU-10004671"/>
    <x v="0"/>
    <x v="5"/>
    <s v="Executive Impressions 12&quot; Wall Clock"/>
    <n v="35.340000000000003"/>
    <n v="2"/>
    <n v="0"/>
    <n v="13.4292"/>
    <n v="0.37999999999999995"/>
    <s v="Small"/>
    <x v="2"/>
    <x v="4"/>
  </r>
  <r>
    <n v="2744"/>
    <s v="CA-2015-140144"/>
    <d v="2015-06-20T00:00:00"/>
    <d v="2015-06-25T00:00:00"/>
    <s v="Second Class"/>
    <s v="SC-20770"/>
    <x v="34"/>
    <s v="Corporate"/>
    <s v="United States"/>
    <s v="San Francisco"/>
    <s v="California"/>
    <n v="94122"/>
    <x v="1"/>
    <s v="FUR-FU-10002253"/>
    <x v="0"/>
    <x v="5"/>
    <s v="Howard Miller 13&quot; Diameter Pewter Finish Round Wall Clock"/>
    <n v="257.64"/>
    <n v="6"/>
    <n v="0"/>
    <n v="100.4796"/>
    <n v="0.39"/>
    <s v="Medium"/>
    <x v="1"/>
    <x v="9"/>
  </r>
  <r>
    <n v="2745"/>
    <s v="CA-2015-140144"/>
    <d v="2015-06-20T00:00:00"/>
    <d v="2015-06-25T00:00:00"/>
    <s v="Second Class"/>
    <s v="SC-20770"/>
    <x v="34"/>
    <s v="Corporate"/>
    <s v="United States"/>
    <s v="San Francisco"/>
    <s v="California"/>
    <n v="94122"/>
    <x v="1"/>
    <s v="TEC-PH-10002726"/>
    <x v="2"/>
    <x v="7"/>
    <s v="netTALK DUO VoIP Telephone Service"/>
    <n v="125.976"/>
    <n v="3"/>
    <n v="0.2"/>
    <n v="47.241"/>
    <n v="0.375"/>
    <s v="Medium"/>
    <x v="1"/>
    <x v="9"/>
  </r>
  <r>
    <n v="2746"/>
    <s v="CA-2017-163321"/>
    <d v="2017-07-08T00:00:00"/>
    <d v="2017-08-11T00:00:00"/>
    <s v="Second Class"/>
    <s v="FM-14380"/>
    <x v="248"/>
    <s v="Consumer"/>
    <s v="United States"/>
    <s v="Jacksonville"/>
    <s v="North Carolina"/>
    <n v="28540"/>
    <x v="0"/>
    <s v="TEC-AC-10004571"/>
    <x v="2"/>
    <x v="11"/>
    <s v="Logitech G700s Rechargeable Gaming Mouse"/>
    <n v="79.992000000000004"/>
    <n v="1"/>
    <n v="0.2"/>
    <n v="21.997800000000002"/>
    <n v="0.27500000000000002"/>
    <s v="Small"/>
    <x v="3"/>
    <x v="6"/>
  </r>
  <r>
    <n v="2747"/>
    <s v="CA-2014-155887"/>
    <d v="2014-12-05T00:00:00"/>
    <d v="2014-05-17T00:00:00"/>
    <s v="Standard Class"/>
    <s v="KT-16480"/>
    <x v="409"/>
    <s v="Consumer"/>
    <s v="United States"/>
    <s v="Franklin"/>
    <s v="Massachusetts"/>
    <n v="2038"/>
    <x v="3"/>
    <s v="FUR-TA-10002228"/>
    <x v="0"/>
    <x v="3"/>
    <s v="Bevis Traditional Conference Table Top, Plinth Base"/>
    <n v="700.05600000000004"/>
    <n v="3"/>
    <n v="0.3"/>
    <n v="-130.0104"/>
    <n v="-0.18571428571428572"/>
    <s v="Large"/>
    <x v="2"/>
    <x v="1"/>
  </r>
  <r>
    <n v="2748"/>
    <s v="US-2015-165449"/>
    <d v="2015-11-22T00:00:00"/>
    <d v="2015-11-26T00:00:00"/>
    <s v="Standard Class"/>
    <s v="AP-10720"/>
    <x v="399"/>
    <s v="Home Office"/>
    <s v="United States"/>
    <s v="Frisco"/>
    <s v="Texas"/>
    <n v="75034"/>
    <x v="2"/>
    <s v="TEC-AC-10004127"/>
    <x v="2"/>
    <x v="11"/>
    <s v="SanDisk Cruzer 8 GB USB Flash Drive"/>
    <n v="27.167999999999999"/>
    <n v="4"/>
    <n v="0.2"/>
    <n v="-1.3584000000000001"/>
    <n v="-0.05"/>
    <s v="Small"/>
    <x v="1"/>
    <x v="2"/>
  </r>
  <r>
    <n v="2749"/>
    <s v="CA-2015-110247"/>
    <d v="2015-04-12T00:00:00"/>
    <d v="2015-12-08T00:00:00"/>
    <s v="Standard Class"/>
    <s v="RH-19555"/>
    <x v="653"/>
    <s v="Consumer"/>
    <s v="United States"/>
    <s v="Tallahassee"/>
    <s v="Florida"/>
    <n v="32303"/>
    <x v="0"/>
    <s v="OFF-BI-10001553"/>
    <x v="1"/>
    <x v="8"/>
    <s v="SpineVue Locking Slant-D Ring Binders by Cardinal"/>
    <n v="8.2260000000000009"/>
    <n v="3"/>
    <n v="0.7"/>
    <n v="-6.0324"/>
    <n v="-0.73333333333333328"/>
    <s v="Small"/>
    <x v="1"/>
    <x v="4"/>
  </r>
  <r>
    <n v="2750"/>
    <s v="US-2014-141257"/>
    <d v="2014-08-06T00:00:00"/>
    <d v="2014-06-14T00:00:00"/>
    <s v="Standard Class"/>
    <s v="CS-11950"/>
    <x v="229"/>
    <s v="Consumer"/>
    <s v="United States"/>
    <s v="Seattle"/>
    <s v="Washington"/>
    <n v="98115"/>
    <x v="1"/>
    <s v="FUR-CH-10002758"/>
    <x v="0"/>
    <x v="1"/>
    <s v="Hon Deluxe Fabric Upholstered Stacking Chairs, Squared Back"/>
    <n v="585.55200000000002"/>
    <n v="3"/>
    <n v="0.2"/>
    <n v="73.194000000000003"/>
    <n v="0.125"/>
    <s v="Large"/>
    <x v="2"/>
    <x v="0"/>
  </r>
  <r>
    <n v="2751"/>
    <s v="CA-2014-154669"/>
    <d v="2014-08-08T00:00:00"/>
    <d v="2014-08-11T00:00:00"/>
    <s v="Second Class"/>
    <s v="TM-21010"/>
    <x v="612"/>
    <s v="Consumer"/>
    <s v="United States"/>
    <s v="Vacaville"/>
    <s v="California"/>
    <n v="95687"/>
    <x v="1"/>
    <s v="OFF-ST-10000532"/>
    <x v="1"/>
    <x v="4"/>
    <s v="Advantus Rolling Drawer Organizers"/>
    <n v="423.28"/>
    <n v="11"/>
    <n v="0"/>
    <n v="110.0528"/>
    <n v="0.26"/>
    <s v="Medium"/>
    <x v="2"/>
    <x v="0"/>
  </r>
  <r>
    <n v="2752"/>
    <s v="CA-2014-158029"/>
    <d v="2014-05-26T00:00:00"/>
    <d v="2014-05-30T00:00:00"/>
    <s v="Standard Class"/>
    <s v="HF-14995"/>
    <x v="520"/>
    <s v="Consumer"/>
    <s v="United States"/>
    <s v="Los Angeles"/>
    <s v="California"/>
    <n v="90008"/>
    <x v="1"/>
    <s v="FUR-CH-10000988"/>
    <x v="0"/>
    <x v="1"/>
    <s v="Hon Olson Stacker Stools"/>
    <n v="225.29599999999999"/>
    <n v="2"/>
    <n v="0.2"/>
    <n v="22.529599999999999"/>
    <n v="9.9999999999999992E-2"/>
    <s v="Medium"/>
    <x v="2"/>
    <x v="5"/>
  </r>
  <r>
    <n v="2753"/>
    <s v="CA-2015-155306"/>
    <d v="2015-04-17T00:00:00"/>
    <d v="2015-04-21T00:00:00"/>
    <s v="Standard Class"/>
    <s v="GA-14515"/>
    <x v="654"/>
    <s v="Consumer"/>
    <s v="United States"/>
    <s v="San Francisco"/>
    <s v="California"/>
    <n v="94122"/>
    <x v="1"/>
    <s v="OFF-AR-10003251"/>
    <x v="1"/>
    <x v="6"/>
    <s v="Prang Drawing Pencil Set"/>
    <n v="5.56"/>
    <n v="2"/>
    <n v="0"/>
    <n v="2.2240000000000002"/>
    <n v="0.40000000000000008"/>
    <s v="Small"/>
    <x v="1"/>
    <x v="4"/>
  </r>
  <r>
    <n v="2754"/>
    <s v="CA-2015-155306"/>
    <d v="2015-04-17T00:00:00"/>
    <d v="2015-04-21T00:00:00"/>
    <s v="Standard Class"/>
    <s v="GA-14515"/>
    <x v="654"/>
    <s v="Consumer"/>
    <s v="United States"/>
    <s v="San Francisco"/>
    <s v="California"/>
    <n v="94122"/>
    <x v="1"/>
    <s v="TEC-AC-10003174"/>
    <x v="2"/>
    <x v="11"/>
    <s v="Plantronics S12 Corded Telephone Headset System"/>
    <n v="323.37"/>
    <n v="3"/>
    <n v="0"/>
    <n v="129.34800000000001"/>
    <n v="0.4"/>
    <s v="Medium"/>
    <x v="1"/>
    <x v="4"/>
  </r>
  <r>
    <n v="2755"/>
    <s v="CA-2015-155306"/>
    <d v="2015-04-17T00:00:00"/>
    <d v="2015-04-21T00:00:00"/>
    <s v="Standard Class"/>
    <s v="GA-14515"/>
    <x v="654"/>
    <s v="Consumer"/>
    <s v="United States"/>
    <s v="San Francisco"/>
    <s v="California"/>
    <n v="94122"/>
    <x v="1"/>
    <s v="TEC-PH-10002310"/>
    <x v="2"/>
    <x v="7"/>
    <s v="Plantronics Calisto P620-M USB Wireless Speakerphone System"/>
    <n v="783.96"/>
    <n v="5"/>
    <n v="0.2"/>
    <n v="68.596500000000006"/>
    <n v="8.7500000000000008E-2"/>
    <s v="Large"/>
    <x v="1"/>
    <x v="4"/>
  </r>
  <r>
    <n v="2756"/>
    <s v="CA-2015-155306"/>
    <d v="2015-04-17T00:00:00"/>
    <d v="2015-04-21T00:00:00"/>
    <s v="Standard Class"/>
    <s v="GA-14515"/>
    <x v="654"/>
    <s v="Consumer"/>
    <s v="United States"/>
    <s v="San Francisco"/>
    <s v="California"/>
    <n v="94122"/>
    <x v="1"/>
    <s v="OFF-AP-10002651"/>
    <x v="1"/>
    <x v="9"/>
    <s v="Hoover Upright Vacuum With Dirt Cup"/>
    <n v="1447.65"/>
    <n v="5"/>
    <n v="0"/>
    <n v="419.81849999999997"/>
    <n v="0.28999999999999998"/>
    <s v="Large"/>
    <x v="1"/>
    <x v="4"/>
  </r>
  <r>
    <n v="2757"/>
    <s v="CA-2015-155306"/>
    <d v="2015-04-17T00:00:00"/>
    <d v="2015-04-21T00:00:00"/>
    <s v="Standard Class"/>
    <s v="GA-14515"/>
    <x v="654"/>
    <s v="Consumer"/>
    <s v="United States"/>
    <s v="San Francisco"/>
    <s v="California"/>
    <n v="94122"/>
    <x v="1"/>
    <s v="OFF-PA-10001184"/>
    <x v="1"/>
    <x v="10"/>
    <s v="Xerox 1903"/>
    <n v="11.96"/>
    <n v="2"/>
    <n v="0"/>
    <n v="5.8604000000000003"/>
    <n v="0.49"/>
    <s v="Small"/>
    <x v="1"/>
    <x v="4"/>
  </r>
  <r>
    <n v="2758"/>
    <s v="CA-2016-127775"/>
    <d v="2016-11-06T00:00:00"/>
    <d v="2016-06-13T00:00:00"/>
    <s v="Second Class"/>
    <s v="ES-14020"/>
    <x v="301"/>
    <s v="Consumer"/>
    <s v="United States"/>
    <s v="New York City"/>
    <s v="New York"/>
    <n v="10035"/>
    <x v="3"/>
    <s v="TEC-AC-10002402"/>
    <x v="2"/>
    <x v="11"/>
    <s v="Razer Kraken PRO Over Ear PC and Music Headset"/>
    <n v="239.97"/>
    <n v="3"/>
    <n v="0"/>
    <n v="71.991"/>
    <n v="0.3"/>
    <s v="Medium"/>
    <x v="0"/>
    <x v="2"/>
  </r>
  <r>
    <n v="2759"/>
    <s v="CA-2016-146171"/>
    <d v="2016-11-03T00:00:00"/>
    <d v="2016-03-15T00:00:00"/>
    <s v="Standard Class"/>
    <s v="JP-16135"/>
    <x v="655"/>
    <s v="Home Office"/>
    <s v="United States"/>
    <s v="Columbus"/>
    <s v="Georgia"/>
    <n v="31907"/>
    <x v="0"/>
    <s v="FUR-FU-10004270"/>
    <x v="0"/>
    <x v="5"/>
    <s v="Executive Impressions 13&quot; Clairmont Wall Clock"/>
    <n v="76.92"/>
    <n v="4"/>
    <n v="0"/>
    <n v="31.537199999999999"/>
    <n v="0.41"/>
    <s v="Small"/>
    <x v="0"/>
    <x v="2"/>
  </r>
  <r>
    <n v="2760"/>
    <s v="CA-2016-146171"/>
    <d v="2016-11-03T00:00:00"/>
    <d v="2016-03-15T00:00:00"/>
    <s v="Standard Class"/>
    <s v="JP-16135"/>
    <x v="655"/>
    <s v="Home Office"/>
    <s v="United States"/>
    <s v="Columbus"/>
    <s v="Georgia"/>
    <n v="31907"/>
    <x v="0"/>
    <s v="OFF-ST-10001526"/>
    <x v="1"/>
    <x v="4"/>
    <s v="Iceberg Mobile Mega Data/Printer Cart "/>
    <n v="481.32"/>
    <n v="4"/>
    <n v="0"/>
    <n v="125.14319999999999"/>
    <n v="0.26"/>
    <s v="Medium"/>
    <x v="0"/>
    <x v="2"/>
  </r>
  <r>
    <n v="2761"/>
    <s v="CA-2014-129574"/>
    <d v="2014-05-26T00:00:00"/>
    <d v="2014-05-29T00:00:00"/>
    <s v="First Class"/>
    <s v="Dp-13240"/>
    <x v="656"/>
    <s v="Home Office"/>
    <s v="United States"/>
    <s v="Murray"/>
    <s v="Utah"/>
    <n v="84107"/>
    <x v="1"/>
    <s v="OFF-PA-10002893"/>
    <x v="1"/>
    <x v="10"/>
    <s v="Wirebound Service Call Books, 5 1/2&quot; x 4&quot;"/>
    <n v="48.4"/>
    <n v="5"/>
    <n v="0"/>
    <n v="23.231999999999999"/>
    <n v="0.48"/>
    <s v="Small"/>
    <x v="2"/>
    <x v="5"/>
  </r>
  <r>
    <n v="2762"/>
    <s v="CA-2017-126536"/>
    <d v="2017-12-10T00:00:00"/>
    <d v="2017-10-14T00:00:00"/>
    <s v="First Class"/>
    <s v="NK-18490"/>
    <x v="71"/>
    <s v="Home Office"/>
    <s v="United States"/>
    <s v="San Francisco"/>
    <s v="California"/>
    <n v="94110"/>
    <x v="1"/>
    <s v="TEC-AC-10003709"/>
    <x v="2"/>
    <x v="11"/>
    <s v="Maxell 4.7GB DVD-R 5/Pack"/>
    <n v="0.99"/>
    <n v="1"/>
    <n v="0"/>
    <n v="0.43559999999999999"/>
    <n v="0.44"/>
    <s v="Small"/>
    <x v="3"/>
    <x v="1"/>
  </r>
  <r>
    <n v="2763"/>
    <s v="CA-2017-126536"/>
    <d v="2017-12-10T00:00:00"/>
    <d v="2017-10-14T00:00:00"/>
    <s v="First Class"/>
    <s v="NK-18490"/>
    <x v="71"/>
    <s v="Home Office"/>
    <s v="United States"/>
    <s v="San Francisco"/>
    <s v="California"/>
    <n v="94110"/>
    <x v="1"/>
    <s v="OFF-BI-10001191"/>
    <x v="1"/>
    <x v="8"/>
    <s v="Canvas Sectional Post Binders"/>
    <n v="101.84"/>
    <n v="5"/>
    <n v="0.2"/>
    <n v="36.917000000000002"/>
    <n v="0.36249999999999999"/>
    <s v="Medium"/>
    <x v="3"/>
    <x v="1"/>
  </r>
  <r>
    <n v="2764"/>
    <s v="CA-2017-165757"/>
    <d v="2017-06-22T00:00:00"/>
    <d v="2017-06-28T00:00:00"/>
    <s v="Standard Class"/>
    <s v="PL-18925"/>
    <x v="484"/>
    <s v="Home Office"/>
    <s v="United States"/>
    <s v="Philadelphia"/>
    <s v="Pennsylvania"/>
    <n v="19140"/>
    <x v="3"/>
    <s v="OFF-BI-10003166"/>
    <x v="1"/>
    <x v="8"/>
    <s v="GBC Plasticlear Binding Covers"/>
    <n v="10.332000000000001"/>
    <n v="3"/>
    <n v="0.7"/>
    <n v="-7.5768000000000004"/>
    <n v="-0.73333333333333328"/>
    <s v="Small"/>
    <x v="3"/>
    <x v="9"/>
  </r>
  <r>
    <n v="2765"/>
    <s v="CA-2017-165757"/>
    <d v="2017-06-22T00:00:00"/>
    <d v="2017-06-28T00:00:00"/>
    <s v="Standard Class"/>
    <s v="PL-18925"/>
    <x v="484"/>
    <s v="Home Office"/>
    <s v="United States"/>
    <s v="Philadelphia"/>
    <s v="Pennsylvania"/>
    <n v="19140"/>
    <x v="3"/>
    <s v="OFF-BI-10003982"/>
    <x v="1"/>
    <x v="8"/>
    <s v="Wilson Jones Century Plastic Molded Ring Binders"/>
    <n v="31.155000000000001"/>
    <n v="5"/>
    <n v="0.7"/>
    <n v="-23.8855"/>
    <n v="-0.76666666666666661"/>
    <s v="Small"/>
    <x v="3"/>
    <x v="9"/>
  </r>
  <r>
    <n v="2766"/>
    <s v="CA-2017-165757"/>
    <d v="2017-06-22T00:00:00"/>
    <d v="2017-06-28T00:00:00"/>
    <s v="Standard Class"/>
    <s v="PL-18925"/>
    <x v="484"/>
    <s v="Home Office"/>
    <s v="United States"/>
    <s v="Philadelphia"/>
    <s v="Pennsylvania"/>
    <n v="19140"/>
    <x v="3"/>
    <s v="OFF-ST-10004835"/>
    <x v="1"/>
    <x v="4"/>
    <s v="Plastic Stacking Crates &amp; Casters"/>
    <n v="8.9280000000000008"/>
    <n v="2"/>
    <n v="0.2"/>
    <n v="0.66959999999999997"/>
    <n v="7.4999999999999983E-2"/>
    <s v="Small"/>
    <x v="3"/>
    <x v="9"/>
  </r>
  <r>
    <n v="2767"/>
    <s v="CA-2017-167752"/>
    <d v="2017-01-15T00:00:00"/>
    <d v="2017-01-18T00:00:00"/>
    <s v="First Class"/>
    <s v="RW-19690"/>
    <x v="355"/>
    <s v="Consumer"/>
    <s v="United States"/>
    <s v="Philadelphia"/>
    <s v="Pennsylvania"/>
    <n v="19134"/>
    <x v="3"/>
    <s v="OFF-AP-10000159"/>
    <x v="1"/>
    <x v="9"/>
    <s v="Belkin F9M820V08 8 Outlet Surge"/>
    <n v="34.384"/>
    <n v="1"/>
    <n v="0.2"/>
    <n v="3.8681999999999999"/>
    <n v="0.11249999999999999"/>
    <s v="Small"/>
    <x v="3"/>
    <x v="7"/>
  </r>
  <r>
    <n v="2768"/>
    <s v="CA-2017-167752"/>
    <d v="2017-01-15T00:00:00"/>
    <d v="2017-01-18T00:00:00"/>
    <s v="First Class"/>
    <s v="RW-19690"/>
    <x v="355"/>
    <s v="Consumer"/>
    <s v="United States"/>
    <s v="Philadelphia"/>
    <s v="Pennsylvania"/>
    <n v="19134"/>
    <x v="3"/>
    <s v="OFF-AP-10002945"/>
    <x v="1"/>
    <x v="9"/>
    <s v="Honeywell Enviracaire Portable HEPA Air Cleaner for 17' x 22' Room"/>
    <n v="1924.16"/>
    <n v="8"/>
    <n v="0.2"/>
    <n v="312.67599999999999"/>
    <n v="0.16249999999999998"/>
    <s v="Large"/>
    <x v="3"/>
    <x v="7"/>
  </r>
  <r>
    <n v="2769"/>
    <s v="US-2015-122140"/>
    <d v="2015-02-04T00:00:00"/>
    <d v="2015-04-07T00:00:00"/>
    <s v="Standard Class"/>
    <s v="MO-17950"/>
    <x v="657"/>
    <s v="Consumer"/>
    <s v="United States"/>
    <s v="Dallas"/>
    <s v="Texas"/>
    <n v="75220"/>
    <x v="2"/>
    <s v="OFF-AP-10001242"/>
    <x v="1"/>
    <x v="9"/>
    <s v="APC 7 Outlet Network SurgeArrest Surge Protector"/>
    <n v="32.192"/>
    <n v="2"/>
    <n v="0.8"/>
    <n v="-80.48"/>
    <n v="-2.5"/>
    <s v="Small"/>
    <x v="1"/>
    <x v="11"/>
  </r>
  <r>
    <n v="2770"/>
    <s v="US-2015-122140"/>
    <d v="2015-02-04T00:00:00"/>
    <d v="2015-04-07T00:00:00"/>
    <s v="Standard Class"/>
    <s v="MO-17950"/>
    <x v="657"/>
    <s v="Consumer"/>
    <s v="United States"/>
    <s v="Dallas"/>
    <s v="Texas"/>
    <n v="75220"/>
    <x v="2"/>
    <s v="TEC-AC-10003038"/>
    <x v="2"/>
    <x v="11"/>
    <s v="Kingston Digital DataTraveler 16GB USB 2.0"/>
    <n v="50.12"/>
    <n v="7"/>
    <n v="0.2"/>
    <n v="-0.62649999999999995"/>
    <n v="-1.2499999999999999E-2"/>
    <s v="Small"/>
    <x v="1"/>
    <x v="11"/>
  </r>
  <r>
    <n v="2771"/>
    <s v="US-2015-122140"/>
    <d v="2015-02-04T00:00:00"/>
    <d v="2015-04-07T00:00:00"/>
    <s v="Standard Class"/>
    <s v="MO-17950"/>
    <x v="657"/>
    <s v="Consumer"/>
    <s v="United States"/>
    <s v="Dallas"/>
    <s v="Texas"/>
    <n v="75220"/>
    <x v="2"/>
    <s v="TEC-AC-10003289"/>
    <x v="2"/>
    <x v="11"/>
    <s v="Anker Ultra-Slim Mini Bluetooth 3.0 Wireless Keyboard"/>
    <n v="47.975999999999999"/>
    <n v="3"/>
    <n v="0.2"/>
    <n v="1.7990999999999999"/>
    <n v="3.7499999999999999E-2"/>
    <s v="Small"/>
    <x v="1"/>
    <x v="11"/>
  </r>
  <r>
    <n v="2772"/>
    <s v="CA-2016-163986"/>
    <d v="2016-03-09T00:00:00"/>
    <d v="2016-09-10T00:00:00"/>
    <s v="Standard Class"/>
    <s v="JJ-15445"/>
    <x v="370"/>
    <s v="Consumer"/>
    <s v="United States"/>
    <s v="Waukesha"/>
    <s v="Wisconsin"/>
    <n v="53186"/>
    <x v="2"/>
    <s v="OFF-ST-10000918"/>
    <x v="1"/>
    <x v="4"/>
    <s v="Crate-A-Files"/>
    <n v="54.5"/>
    <n v="5"/>
    <n v="0"/>
    <n v="14.17"/>
    <n v="0.26"/>
    <s v="Small"/>
    <x v="0"/>
    <x v="10"/>
  </r>
  <r>
    <n v="2773"/>
    <s v="CA-2017-158967"/>
    <d v="2017-10-12T00:00:00"/>
    <d v="2017-12-12T00:00:00"/>
    <s v="First Class"/>
    <s v="BT-11680"/>
    <x v="537"/>
    <s v="Consumer"/>
    <s v="United States"/>
    <s v="Fort Lauderdale"/>
    <s v="Florida"/>
    <n v="33311"/>
    <x v="0"/>
    <s v="FUR-FU-10001940"/>
    <x v="0"/>
    <x v="5"/>
    <s v="Staple-based wall hangings"/>
    <n v="19.103999999999999"/>
    <n v="3"/>
    <n v="0.2"/>
    <n v="5.7312000000000003"/>
    <n v="0.30000000000000004"/>
    <s v="Small"/>
    <x v="3"/>
    <x v="8"/>
  </r>
  <r>
    <n v="2774"/>
    <s v="CA-2016-131576"/>
    <d v="2016-11-22T00:00:00"/>
    <d v="2016-11-26T00:00:00"/>
    <s v="Standard Class"/>
    <s v="RD-19585"/>
    <x v="361"/>
    <s v="Consumer"/>
    <s v="United States"/>
    <s v="Detroit"/>
    <s v="Michigan"/>
    <n v="48205"/>
    <x v="2"/>
    <s v="OFF-BI-10002852"/>
    <x v="1"/>
    <x v="8"/>
    <s v="Ibico Standard Transparent Covers"/>
    <n v="49.44"/>
    <n v="3"/>
    <n v="0"/>
    <n v="24.2256"/>
    <n v="0.49000000000000005"/>
    <s v="Small"/>
    <x v="0"/>
    <x v="2"/>
  </r>
  <r>
    <n v="2775"/>
    <s v="CA-2017-143455"/>
    <d v="2017-11-11T00:00:00"/>
    <d v="2017-11-18T00:00:00"/>
    <s v="Standard Class"/>
    <s v="ML-17755"/>
    <x v="529"/>
    <s v="Home Office"/>
    <s v="United States"/>
    <s v="Springfield"/>
    <s v="Ohio"/>
    <n v="45503"/>
    <x v="3"/>
    <s v="OFF-PA-10004451"/>
    <x v="1"/>
    <x v="10"/>
    <s v="Xerox 222"/>
    <n v="10.368"/>
    <n v="2"/>
    <n v="0.2"/>
    <n v="3.6288"/>
    <n v="0.35"/>
    <s v="Small"/>
    <x v="3"/>
    <x v="2"/>
  </r>
  <r>
    <n v="2776"/>
    <s v="CA-2016-144729"/>
    <d v="2016-10-21T00:00:00"/>
    <d v="2016-10-25T00:00:00"/>
    <s v="Standard Class"/>
    <s v="JE-15745"/>
    <x v="32"/>
    <s v="Consumer"/>
    <s v="United States"/>
    <s v="San Diego"/>
    <s v="California"/>
    <n v="92037"/>
    <x v="1"/>
    <s v="OFF-ST-10004804"/>
    <x v="1"/>
    <x v="4"/>
    <s v="Belkin 19&quot; Vented Equipment Shelf, Black"/>
    <n v="154.44"/>
    <n v="3"/>
    <n v="0"/>
    <n v="1.5444"/>
    <n v="0.01"/>
    <s v="Medium"/>
    <x v="0"/>
    <x v="8"/>
  </r>
  <r>
    <n v="2777"/>
    <s v="CA-2015-127019"/>
    <d v="2015-12-21T00:00:00"/>
    <d v="2015-12-25T00:00:00"/>
    <s v="Standard Class"/>
    <s v="ER-13855"/>
    <x v="45"/>
    <s v="Corporate"/>
    <s v="United States"/>
    <s v="Colorado Springs"/>
    <s v="Colorado"/>
    <n v="80906"/>
    <x v="1"/>
    <s v="OFF-AP-10003971"/>
    <x v="1"/>
    <x v="9"/>
    <s v="Belkin 6 Outlet Metallic Surge Strip"/>
    <n v="60.984000000000002"/>
    <n v="7"/>
    <n v="0.2"/>
    <n v="4.5738000000000003"/>
    <n v="7.4999999999999997E-2"/>
    <s v="Small"/>
    <x v="1"/>
    <x v="1"/>
  </r>
  <r>
    <n v="2778"/>
    <s v="CA-2015-138534"/>
    <d v="2015-07-17T00:00:00"/>
    <d v="2015-07-19T00:00:00"/>
    <s v="Second Class"/>
    <s v="JM-15535"/>
    <x v="341"/>
    <s v="Consumer"/>
    <s v="United States"/>
    <s v="Bakersfield"/>
    <s v="California"/>
    <n v="93309"/>
    <x v="1"/>
    <s v="FUR-BO-10003159"/>
    <x v="0"/>
    <x v="0"/>
    <s v="Sauder Camden County Collection Libraries, Planked Cherry Finish"/>
    <n v="195.46600000000001"/>
    <n v="2"/>
    <n v="0.15"/>
    <n v="-13.797599999999999"/>
    <n v="-7.0588235294117646E-2"/>
    <s v="Medium"/>
    <x v="1"/>
    <x v="6"/>
  </r>
  <r>
    <n v="2779"/>
    <s v="CA-2017-108322"/>
    <d v="2017-04-30T00:00:00"/>
    <d v="2017-05-05T00:00:00"/>
    <s v="Standard Class"/>
    <s v="SS-20140"/>
    <x v="164"/>
    <s v="Corporate"/>
    <s v="United States"/>
    <s v="Pompano Beach"/>
    <s v="Florida"/>
    <n v="33068"/>
    <x v="0"/>
    <s v="FUR-FU-10001935"/>
    <x v="0"/>
    <x v="5"/>
    <s v="3M Hangers With Command Adhesive"/>
    <n v="23.68"/>
    <n v="8"/>
    <n v="0.2"/>
    <n v="6.2160000000000002"/>
    <n v="0.26250000000000001"/>
    <s v="Small"/>
    <x v="3"/>
    <x v="4"/>
  </r>
  <r>
    <n v="2780"/>
    <s v="CA-2017-108322"/>
    <d v="2017-04-30T00:00:00"/>
    <d v="2017-05-05T00:00:00"/>
    <s v="Standard Class"/>
    <s v="SS-20140"/>
    <x v="164"/>
    <s v="Corporate"/>
    <s v="United States"/>
    <s v="Pompano Beach"/>
    <s v="Florida"/>
    <n v="33068"/>
    <x v="0"/>
    <s v="TEC-AC-10003433"/>
    <x v="2"/>
    <x v="11"/>
    <s v="Maxell 4.7GB DVD+R 5/Pack"/>
    <n v="2.3759999999999999"/>
    <n v="3"/>
    <n v="0.2"/>
    <n v="0.74250000000000005"/>
    <n v="0.31250000000000006"/>
    <s v="Small"/>
    <x v="3"/>
    <x v="4"/>
  </r>
  <r>
    <n v="2781"/>
    <s v="CA-2017-167668"/>
    <d v="2017-06-05T00:00:00"/>
    <d v="2017-05-08T00:00:00"/>
    <s v="First Class"/>
    <s v="TC-21295"/>
    <x v="646"/>
    <s v="Consumer"/>
    <s v="United States"/>
    <s v="New York City"/>
    <s v="New York"/>
    <n v="10035"/>
    <x v="3"/>
    <s v="OFF-LA-10004544"/>
    <x v="1"/>
    <x v="2"/>
    <s v="Avery 505"/>
    <n v="59.2"/>
    <n v="4"/>
    <n v="0"/>
    <n v="29.6"/>
    <n v="0.5"/>
    <s v="Small"/>
    <x v="3"/>
    <x v="9"/>
  </r>
  <r>
    <n v="2782"/>
    <s v="CA-2017-146724"/>
    <d v="2017-11-20T00:00:00"/>
    <d v="2017-11-27T00:00:00"/>
    <s v="Standard Class"/>
    <s v="HG-15025"/>
    <x v="643"/>
    <s v="Consumer"/>
    <s v="United States"/>
    <s v="Lakeville"/>
    <s v="Minnesota"/>
    <n v="55044"/>
    <x v="2"/>
    <s v="OFF-AR-10001026"/>
    <x v="1"/>
    <x v="6"/>
    <s v="Sanford Uni-Blazer View Highlighters, Chisel Tip, Yellow"/>
    <n v="22"/>
    <n v="10"/>
    <n v="0"/>
    <n v="9.68"/>
    <n v="0.44"/>
    <s v="Small"/>
    <x v="3"/>
    <x v="2"/>
  </r>
  <r>
    <n v="2783"/>
    <s v="CA-2016-139878"/>
    <d v="2016-11-11T00:00:00"/>
    <d v="2016-11-16T00:00:00"/>
    <s v="Standard Class"/>
    <s v="LD-17005"/>
    <x v="436"/>
    <s v="Consumer"/>
    <s v="United States"/>
    <s v="Detroit"/>
    <s v="Michigan"/>
    <n v="48234"/>
    <x v="2"/>
    <s v="TEC-PH-10001336"/>
    <x v="2"/>
    <x v="7"/>
    <s v="Digium D40 VoIP phone"/>
    <n v="257.98"/>
    <n v="2"/>
    <n v="0"/>
    <n v="74.8142"/>
    <n v="0.28999999999999998"/>
    <s v="Medium"/>
    <x v="0"/>
    <x v="2"/>
  </r>
  <r>
    <n v="2784"/>
    <s v="US-2016-106677"/>
    <d v="2016-05-11T00:00:00"/>
    <d v="2016-11-10T00:00:00"/>
    <s v="Standard Class"/>
    <s v="AS-10285"/>
    <x v="155"/>
    <s v="Corporate"/>
    <s v="United States"/>
    <s v="Philadelphia"/>
    <s v="Pennsylvania"/>
    <n v="19134"/>
    <x v="3"/>
    <s v="TEC-PH-10003187"/>
    <x v="2"/>
    <x v="7"/>
    <s v="Anker Astro Mini 3000mAh Ultra-Compact Portable Charger"/>
    <n v="23.988"/>
    <n v="2"/>
    <n v="0.4"/>
    <n v="-15.992000000000001"/>
    <n v="-0.66666666666666674"/>
    <s v="Small"/>
    <x v="0"/>
    <x v="5"/>
  </r>
  <r>
    <n v="2785"/>
    <s v="CA-2016-116974"/>
    <d v="2016-09-10T00:00:00"/>
    <d v="2016-10-15T00:00:00"/>
    <s v="Standard Class"/>
    <s v="MP-17965"/>
    <x v="172"/>
    <s v="Corporate"/>
    <s v="United States"/>
    <s v="Troy"/>
    <s v="Ohio"/>
    <n v="45373"/>
    <x v="3"/>
    <s v="TEC-PH-10004897"/>
    <x v="2"/>
    <x v="7"/>
    <s v="Mediabridge Sport Armband iPhone 5s"/>
    <n v="23.975999999999999"/>
    <n v="4"/>
    <n v="0.4"/>
    <n v="-15.5844"/>
    <n v="-0.65"/>
    <s v="Small"/>
    <x v="0"/>
    <x v="3"/>
  </r>
  <r>
    <n v="2786"/>
    <s v="CA-2015-149972"/>
    <d v="2015-09-21T00:00:00"/>
    <d v="2015-09-23T00:00:00"/>
    <s v="First Class"/>
    <s v="CD-12790"/>
    <x v="522"/>
    <s v="Home Office"/>
    <s v="United States"/>
    <s v="Los Angeles"/>
    <s v="California"/>
    <n v="90036"/>
    <x v="1"/>
    <s v="FUR-CH-10004997"/>
    <x v="0"/>
    <x v="1"/>
    <s v="Hon Every-Day Series Multi-Task Chairs"/>
    <n v="601.53599999999994"/>
    <n v="4"/>
    <n v="0.2"/>
    <n v="0"/>
    <n v="0"/>
    <s v="Large"/>
    <x v="1"/>
    <x v="3"/>
  </r>
  <r>
    <n v="2787"/>
    <s v="CA-2015-149972"/>
    <d v="2015-09-21T00:00:00"/>
    <d v="2015-09-23T00:00:00"/>
    <s v="First Class"/>
    <s v="CD-12790"/>
    <x v="522"/>
    <s v="Home Office"/>
    <s v="United States"/>
    <s v="Los Angeles"/>
    <s v="California"/>
    <n v="90036"/>
    <x v="1"/>
    <s v="OFF-FA-10002763"/>
    <x v="1"/>
    <x v="13"/>
    <s v="Advantus Map Pennant Flags and Round Head Tacks"/>
    <n v="7.9"/>
    <n v="2"/>
    <n v="0"/>
    <n v="2.528"/>
    <n v="0.32"/>
    <s v="Small"/>
    <x v="1"/>
    <x v="3"/>
  </r>
  <r>
    <n v="2788"/>
    <s v="US-2014-117744"/>
    <d v="2014-02-12T00:00:00"/>
    <d v="2014-12-06T00:00:00"/>
    <s v="Standard Class"/>
    <s v="MD-17860"/>
    <x v="550"/>
    <s v="Corporate"/>
    <s v="United States"/>
    <s v="Corpus Christi"/>
    <s v="Texas"/>
    <n v="78415"/>
    <x v="2"/>
    <s v="FUR-FU-10001588"/>
    <x v="0"/>
    <x v="5"/>
    <s v="Deflect-o SuperTray Unbreakable Stackable Tray, Letter, Black"/>
    <n v="58.36"/>
    <n v="5"/>
    <n v="0.6"/>
    <n v="-24.803000000000001"/>
    <n v="-0.42500000000000004"/>
    <s v="Small"/>
    <x v="2"/>
    <x v="11"/>
  </r>
  <r>
    <n v="2789"/>
    <s v="US-2014-117744"/>
    <d v="2014-02-12T00:00:00"/>
    <d v="2014-12-06T00:00:00"/>
    <s v="Standard Class"/>
    <s v="MD-17860"/>
    <x v="550"/>
    <s v="Corporate"/>
    <s v="United States"/>
    <s v="Corpus Christi"/>
    <s v="Texas"/>
    <n v="78415"/>
    <x v="2"/>
    <s v="OFF-AR-10000940"/>
    <x v="1"/>
    <x v="6"/>
    <s v="Newell 343"/>
    <n v="16.463999999999999"/>
    <n v="7"/>
    <n v="0.2"/>
    <n v="1.4406000000000001"/>
    <n v="8.7500000000000008E-2"/>
    <s v="Small"/>
    <x v="2"/>
    <x v="11"/>
  </r>
  <r>
    <n v="2790"/>
    <s v="US-2014-117744"/>
    <d v="2014-02-12T00:00:00"/>
    <d v="2014-12-06T00:00:00"/>
    <s v="Standard Class"/>
    <s v="MD-17860"/>
    <x v="550"/>
    <s v="Corporate"/>
    <s v="United States"/>
    <s v="Corpus Christi"/>
    <s v="Texas"/>
    <n v="78415"/>
    <x v="2"/>
    <s v="FUR-FU-10002759"/>
    <x v="0"/>
    <x v="5"/>
    <s v="12-1/2 Diameter Round Wall Clock"/>
    <n v="39.96"/>
    <n v="5"/>
    <n v="0.6"/>
    <n v="-23.975999999999999"/>
    <n v="-0.6"/>
    <s v="Small"/>
    <x v="2"/>
    <x v="11"/>
  </r>
  <r>
    <n v="2791"/>
    <s v="CA-2014-125514"/>
    <d v="2014-09-21T00:00:00"/>
    <d v="2014-09-22T00:00:00"/>
    <s v="First Class"/>
    <s v="BM-11650"/>
    <x v="312"/>
    <s v="Corporate"/>
    <s v="United States"/>
    <s v="Omaha"/>
    <s v="Nebraska"/>
    <n v="68104"/>
    <x v="2"/>
    <s v="OFF-AP-10000358"/>
    <x v="1"/>
    <x v="9"/>
    <s v="Fellowes Basic Home/Office Series Surge Protectors"/>
    <n v="25.96"/>
    <n v="2"/>
    <n v="0"/>
    <n v="7.5284000000000004"/>
    <n v="0.28999999999999998"/>
    <s v="Small"/>
    <x v="2"/>
    <x v="3"/>
  </r>
  <r>
    <n v="2792"/>
    <s v="CA-2014-125514"/>
    <d v="2014-09-21T00:00:00"/>
    <d v="2014-09-22T00:00:00"/>
    <s v="First Class"/>
    <s v="BM-11650"/>
    <x v="312"/>
    <s v="Corporate"/>
    <s v="United States"/>
    <s v="Omaha"/>
    <s v="Nebraska"/>
    <n v="68104"/>
    <x v="2"/>
    <s v="OFF-AP-10003281"/>
    <x v="1"/>
    <x v="9"/>
    <s v="Acco 6 Outlet Guardian Standard Surge Suppressor"/>
    <n v="36.270000000000003"/>
    <n v="3"/>
    <n v="0"/>
    <n v="10.881"/>
    <n v="0.3"/>
    <s v="Small"/>
    <x v="2"/>
    <x v="3"/>
  </r>
  <r>
    <n v="2793"/>
    <s v="CA-2014-125514"/>
    <d v="2014-09-21T00:00:00"/>
    <d v="2014-09-22T00:00:00"/>
    <s v="First Class"/>
    <s v="BM-11650"/>
    <x v="312"/>
    <s v="Corporate"/>
    <s v="United States"/>
    <s v="Omaha"/>
    <s v="Nebraska"/>
    <n v="68104"/>
    <x v="2"/>
    <s v="OFF-PA-10000029"/>
    <x v="1"/>
    <x v="10"/>
    <s v="Xerox 224"/>
    <n v="6.48"/>
    <n v="1"/>
    <n v="0"/>
    <n v="3.1103999999999998"/>
    <n v="0.47999999999999993"/>
    <s v="Small"/>
    <x v="2"/>
    <x v="3"/>
  </r>
  <r>
    <n v="2794"/>
    <s v="CA-2014-154599"/>
    <d v="2014-12-04T00:00:00"/>
    <d v="2014-04-17T00:00:00"/>
    <s v="Standard Class"/>
    <s v="KN-16450"/>
    <x v="634"/>
    <s v="Corporate"/>
    <s v="United States"/>
    <s v="Redondo Beach"/>
    <s v="California"/>
    <n v="90278"/>
    <x v="1"/>
    <s v="TEC-PH-10001557"/>
    <x v="2"/>
    <x v="7"/>
    <s v="Pyle PMP37LED"/>
    <n v="1075.088"/>
    <n v="14"/>
    <n v="0.2"/>
    <n v="94.0702"/>
    <n v="8.7500000000000008E-2"/>
    <s v="Large"/>
    <x v="2"/>
    <x v="1"/>
  </r>
  <r>
    <n v="2795"/>
    <s v="CA-2014-154599"/>
    <d v="2014-12-04T00:00:00"/>
    <d v="2014-04-17T00:00:00"/>
    <s v="Standard Class"/>
    <s v="KN-16450"/>
    <x v="634"/>
    <s v="Corporate"/>
    <s v="United States"/>
    <s v="Redondo Beach"/>
    <s v="California"/>
    <n v="90278"/>
    <x v="1"/>
    <s v="TEC-PH-10000576"/>
    <x v="2"/>
    <x v="7"/>
    <s v="AT&amp;T 1080 Corded phone"/>
    <n v="438.36799999999999"/>
    <n v="4"/>
    <n v="0.2"/>
    <n v="38.357199999999999"/>
    <n v="8.7499999999999994E-2"/>
    <s v="Medium"/>
    <x v="2"/>
    <x v="1"/>
  </r>
  <r>
    <n v="2796"/>
    <s v="CA-2014-154599"/>
    <d v="2014-12-04T00:00:00"/>
    <d v="2014-04-17T00:00:00"/>
    <s v="Standard Class"/>
    <s v="KN-16450"/>
    <x v="634"/>
    <s v="Corporate"/>
    <s v="United States"/>
    <s v="Redondo Beach"/>
    <s v="California"/>
    <n v="90278"/>
    <x v="1"/>
    <s v="OFF-BI-10002764"/>
    <x v="1"/>
    <x v="8"/>
    <s v="Recycled Pressboard Report Cover with Reinforced Top Hinge"/>
    <n v="18.088000000000001"/>
    <n v="7"/>
    <n v="0.2"/>
    <n v="6.5568999999999997"/>
    <n v="0.36249999999999999"/>
    <s v="Small"/>
    <x v="2"/>
    <x v="1"/>
  </r>
  <r>
    <n v="2797"/>
    <s v="CA-2014-154599"/>
    <d v="2014-12-04T00:00:00"/>
    <d v="2014-04-17T00:00:00"/>
    <s v="Standard Class"/>
    <s v="KN-16450"/>
    <x v="634"/>
    <s v="Corporate"/>
    <s v="United States"/>
    <s v="Redondo Beach"/>
    <s v="California"/>
    <n v="90278"/>
    <x v="1"/>
    <s v="FUR-BO-10001337"/>
    <x v="0"/>
    <x v="0"/>
    <s v="O'Sullivan Living Dimensions 2-Shelf Bookcases"/>
    <n v="308.49900000000002"/>
    <n v="3"/>
    <n v="0.15"/>
    <n v="-18.146999999999998"/>
    <n v="-5.8823529411764698E-2"/>
    <s v="Medium"/>
    <x v="2"/>
    <x v="1"/>
  </r>
  <r>
    <n v="2798"/>
    <s v="CA-2017-158743"/>
    <d v="2017-10-20T00:00:00"/>
    <d v="2017-10-27T00:00:00"/>
    <s v="Standard Class"/>
    <s v="IG-15085"/>
    <x v="490"/>
    <s v="Consumer"/>
    <s v="United States"/>
    <s v="Little Rock"/>
    <s v="Arkansas"/>
    <n v="72209"/>
    <x v="0"/>
    <s v="OFF-AR-10002257"/>
    <x v="1"/>
    <x v="6"/>
    <s v="Eldon Spacemaker Box, Quick-Snap Lid, Clear"/>
    <n v="13.36"/>
    <n v="4"/>
    <n v="0"/>
    <n v="4.1416000000000004"/>
    <n v="0.31000000000000005"/>
    <s v="Small"/>
    <x v="3"/>
    <x v="8"/>
  </r>
  <r>
    <n v="2799"/>
    <s v="CA-2017-158743"/>
    <d v="2017-10-20T00:00:00"/>
    <d v="2017-10-27T00:00:00"/>
    <s v="Standard Class"/>
    <s v="IG-15085"/>
    <x v="490"/>
    <s v="Consumer"/>
    <s v="United States"/>
    <s v="Little Rock"/>
    <s v="Arkansas"/>
    <n v="72209"/>
    <x v="0"/>
    <s v="OFF-PA-10001019"/>
    <x v="1"/>
    <x v="10"/>
    <s v="Xerox 1884"/>
    <n v="39.96"/>
    <n v="2"/>
    <n v="0"/>
    <n v="18.781199999999998"/>
    <n v="0.47"/>
    <s v="Small"/>
    <x v="3"/>
    <x v="8"/>
  </r>
  <r>
    <n v="2800"/>
    <s v="CA-2017-158743"/>
    <d v="2017-10-20T00:00:00"/>
    <d v="2017-10-27T00:00:00"/>
    <s v="Standard Class"/>
    <s v="IG-15085"/>
    <x v="490"/>
    <s v="Consumer"/>
    <s v="United States"/>
    <s v="Little Rock"/>
    <s v="Arkansas"/>
    <n v="72209"/>
    <x v="0"/>
    <s v="OFF-BI-10003364"/>
    <x v="1"/>
    <x v="8"/>
    <s v="Binding Machine Supplies"/>
    <n v="145.85"/>
    <n v="5"/>
    <n v="0"/>
    <n v="70.007999999999996"/>
    <n v="0.48"/>
    <s v="Medium"/>
    <x v="3"/>
    <x v="8"/>
  </r>
  <r>
    <n v="2801"/>
    <s v="CA-2016-153318"/>
    <d v="2016-10-25T00:00:00"/>
    <d v="2016-10-28T00:00:00"/>
    <s v="First Class"/>
    <s v="JS-15595"/>
    <x v="329"/>
    <s v="Corporate"/>
    <s v="United States"/>
    <s v="Miami"/>
    <s v="Florida"/>
    <n v="33180"/>
    <x v="0"/>
    <s v="TEC-PH-10000984"/>
    <x v="2"/>
    <x v="7"/>
    <s v="Panasonic KX-TG9471B"/>
    <n v="783.96"/>
    <n v="5"/>
    <n v="0.2"/>
    <n v="78.396000000000001"/>
    <n v="9.9999999999999992E-2"/>
    <s v="Large"/>
    <x v="0"/>
    <x v="8"/>
  </r>
  <r>
    <n v="2802"/>
    <s v="US-2015-110163"/>
    <d v="2015-01-11T00:00:00"/>
    <d v="2015-11-04T00:00:00"/>
    <s v="First Class"/>
    <s v="GA-14725"/>
    <x v="315"/>
    <s v="Consumer"/>
    <s v="United States"/>
    <s v="Salem"/>
    <s v="Oregon"/>
    <n v="97301"/>
    <x v="1"/>
    <s v="OFF-AR-10001683"/>
    <x v="1"/>
    <x v="6"/>
    <s v="Lumber Crayons"/>
    <n v="7.88"/>
    <n v="1"/>
    <n v="0.2"/>
    <n v="1.7729999999999999"/>
    <n v="0.22499999999999998"/>
    <s v="Small"/>
    <x v="1"/>
    <x v="7"/>
  </r>
  <r>
    <n v="2803"/>
    <s v="CA-2017-143329"/>
    <d v="2017-03-11T00:00:00"/>
    <d v="2017-11-08T00:00:00"/>
    <s v="Standard Class"/>
    <s v="DL-13330"/>
    <x v="658"/>
    <s v="Consumer"/>
    <s v="United States"/>
    <s v="Las Cruces"/>
    <s v="New Mexico"/>
    <n v="88001"/>
    <x v="1"/>
    <s v="FUR-FU-10000629"/>
    <x v="0"/>
    <x v="5"/>
    <s v="9-3/4 Diameter Round Wall Clock"/>
    <n v="41.37"/>
    <n v="3"/>
    <n v="0"/>
    <n v="17.375399999999999"/>
    <n v="0.42"/>
    <s v="Small"/>
    <x v="3"/>
    <x v="10"/>
  </r>
  <r>
    <n v="2804"/>
    <s v="CA-2015-159380"/>
    <d v="2015-12-05T00:00:00"/>
    <d v="2015-05-16T00:00:00"/>
    <s v="Standard Class"/>
    <s v="CS-12505"/>
    <x v="473"/>
    <s v="Consumer"/>
    <s v="United States"/>
    <s v="San Francisco"/>
    <s v="California"/>
    <n v="94122"/>
    <x v="1"/>
    <s v="OFF-PA-10003893"/>
    <x v="1"/>
    <x v="10"/>
    <s v="Xerox 1962"/>
    <n v="12.84"/>
    <n v="3"/>
    <n v="0"/>
    <n v="5.7779999999999996"/>
    <n v="0.44999999999999996"/>
    <s v="Small"/>
    <x v="1"/>
    <x v="1"/>
  </r>
  <r>
    <n v="2805"/>
    <s v="CA-2015-159380"/>
    <d v="2015-12-05T00:00:00"/>
    <d v="2015-05-16T00:00:00"/>
    <s v="Standard Class"/>
    <s v="CS-12505"/>
    <x v="473"/>
    <s v="Consumer"/>
    <s v="United States"/>
    <s v="San Francisco"/>
    <s v="California"/>
    <n v="94122"/>
    <x v="1"/>
    <s v="OFF-PA-10004239"/>
    <x v="1"/>
    <x v="10"/>
    <s v="Xerox 1953"/>
    <n v="25.68"/>
    <n v="6"/>
    <n v="0"/>
    <n v="11.555999999999999"/>
    <n v="0.44999999999999996"/>
    <s v="Small"/>
    <x v="1"/>
    <x v="1"/>
  </r>
  <r>
    <n v="2806"/>
    <s v="CA-2015-122623"/>
    <d v="2015-07-09T00:00:00"/>
    <d v="2015-09-11T00:00:00"/>
    <s v="Standard Class"/>
    <s v="CC-12145"/>
    <x v="230"/>
    <s v="Consumer"/>
    <s v="United States"/>
    <s v="El Paso"/>
    <s v="Texas"/>
    <n v="79907"/>
    <x v="2"/>
    <s v="FUR-CH-10000553"/>
    <x v="0"/>
    <x v="1"/>
    <s v="Metal Folding Chairs, Beige, 4/Carton"/>
    <n v="47.515999999999998"/>
    <n v="2"/>
    <n v="0.3"/>
    <n v="-2.0364"/>
    <n v="-4.2857142857142858E-2"/>
    <s v="Small"/>
    <x v="1"/>
    <x v="6"/>
  </r>
  <r>
    <n v="2807"/>
    <s v="CA-2015-148635"/>
    <d v="2015-07-25T00:00:00"/>
    <d v="2015-07-27T00:00:00"/>
    <s v="Second Class"/>
    <s v="MH-18025"/>
    <x v="659"/>
    <s v="Consumer"/>
    <s v="United States"/>
    <s v="Seattle"/>
    <s v="Washington"/>
    <n v="98115"/>
    <x v="1"/>
    <s v="OFF-FA-10004395"/>
    <x v="1"/>
    <x v="13"/>
    <s v="Plymouth Boxed Rubber Bands by Plymouth"/>
    <n v="9.42"/>
    <n v="2"/>
    <n v="0"/>
    <n v="0.47099999999999997"/>
    <n v="4.9999999999999996E-2"/>
    <s v="Small"/>
    <x v="1"/>
    <x v="6"/>
  </r>
  <r>
    <n v="2808"/>
    <s v="CA-2015-148635"/>
    <d v="2015-07-25T00:00:00"/>
    <d v="2015-07-27T00:00:00"/>
    <s v="Second Class"/>
    <s v="MH-18025"/>
    <x v="659"/>
    <s v="Consumer"/>
    <s v="United States"/>
    <s v="Seattle"/>
    <s v="Washington"/>
    <n v="98115"/>
    <x v="1"/>
    <s v="OFF-PA-10004782"/>
    <x v="1"/>
    <x v="10"/>
    <s v="Xerox 228"/>
    <n v="12.96"/>
    <n v="2"/>
    <n v="0"/>
    <n v="6.2207999999999997"/>
    <n v="0.47999999999999993"/>
    <s v="Small"/>
    <x v="1"/>
    <x v="6"/>
  </r>
  <r>
    <n v="2809"/>
    <s v="CA-2015-148635"/>
    <d v="2015-07-25T00:00:00"/>
    <d v="2015-07-27T00:00:00"/>
    <s v="Second Class"/>
    <s v="MH-18025"/>
    <x v="659"/>
    <s v="Consumer"/>
    <s v="United States"/>
    <s v="Seattle"/>
    <s v="Washington"/>
    <n v="98115"/>
    <x v="1"/>
    <s v="FUR-BO-10002213"/>
    <x v="0"/>
    <x v="0"/>
    <s v="Sauder Forest Hills Library, Woodland Oak Finish"/>
    <n v="704.9"/>
    <n v="5"/>
    <n v="0"/>
    <n v="56.392000000000003"/>
    <n v="0.08"/>
    <s v="Large"/>
    <x v="1"/>
    <x v="6"/>
  </r>
  <r>
    <n v="2810"/>
    <s v="CA-2015-148635"/>
    <d v="2015-07-25T00:00:00"/>
    <d v="2015-07-27T00:00:00"/>
    <s v="Second Class"/>
    <s v="MH-18025"/>
    <x v="659"/>
    <s v="Consumer"/>
    <s v="United States"/>
    <s v="Seattle"/>
    <s v="Washington"/>
    <n v="98115"/>
    <x v="1"/>
    <s v="FUR-CH-10001854"/>
    <x v="0"/>
    <x v="1"/>
    <s v="Office Star - Professional Matrix Back Chair with 2-to-1 Synchro Tilt and Mesh Fabric Seat"/>
    <n v="561.56799999999998"/>
    <n v="2"/>
    <n v="0.2"/>
    <n v="28.078399999999998"/>
    <n v="4.9999999999999996E-2"/>
    <s v="Large"/>
    <x v="1"/>
    <x v="6"/>
  </r>
  <r>
    <n v="2811"/>
    <s v="CA-2015-135685"/>
    <d v="2015-11-16T00:00:00"/>
    <d v="2015-11-18T00:00:00"/>
    <s v="Second Class"/>
    <s v="MP-18175"/>
    <x v="486"/>
    <s v="Home Office"/>
    <s v="United States"/>
    <s v="Milwaukee"/>
    <s v="Wisconsin"/>
    <n v="53209"/>
    <x v="2"/>
    <s v="OFF-PA-10000157"/>
    <x v="1"/>
    <x v="10"/>
    <s v="Xerox 191"/>
    <n v="179.82"/>
    <n v="9"/>
    <n v="0"/>
    <n v="84.5154"/>
    <n v="0.47000000000000003"/>
    <s v="Medium"/>
    <x v="1"/>
    <x v="2"/>
  </r>
  <r>
    <n v="2812"/>
    <s v="CA-2015-135685"/>
    <d v="2015-11-16T00:00:00"/>
    <d v="2015-11-18T00:00:00"/>
    <s v="Second Class"/>
    <s v="MP-18175"/>
    <x v="486"/>
    <s v="Home Office"/>
    <s v="United States"/>
    <s v="Milwaukee"/>
    <s v="Wisconsin"/>
    <n v="53209"/>
    <x v="2"/>
    <s v="FUR-FU-10001185"/>
    <x v="0"/>
    <x v="5"/>
    <s v="Advantus Employee of the Month Certificate Frame, 11 x 13-1/2"/>
    <n v="185.58"/>
    <n v="6"/>
    <n v="0"/>
    <n v="76.087800000000001"/>
    <n v="0.41"/>
    <s v="Medium"/>
    <x v="1"/>
    <x v="2"/>
  </r>
  <r>
    <n v="2813"/>
    <s v="CA-2015-135685"/>
    <d v="2015-11-16T00:00:00"/>
    <d v="2015-11-18T00:00:00"/>
    <s v="Second Class"/>
    <s v="MP-18175"/>
    <x v="486"/>
    <s v="Home Office"/>
    <s v="United States"/>
    <s v="Milwaukee"/>
    <s v="Wisconsin"/>
    <n v="53209"/>
    <x v="2"/>
    <s v="FUR-TA-10001520"/>
    <x v="0"/>
    <x v="3"/>
    <s v="Lesro Sheffield Collection Coffee Table, End Table, Center Table, Corner Table"/>
    <n v="214.11"/>
    <n v="3"/>
    <n v="0"/>
    <n v="36.398699999999998"/>
    <n v="0.16999999999999998"/>
    <s v="Medium"/>
    <x v="1"/>
    <x v="2"/>
  </r>
  <r>
    <n v="2814"/>
    <s v="CA-2015-135685"/>
    <d v="2015-11-16T00:00:00"/>
    <d v="2015-11-18T00:00:00"/>
    <s v="Second Class"/>
    <s v="MP-18175"/>
    <x v="486"/>
    <s v="Home Office"/>
    <s v="United States"/>
    <s v="Milwaukee"/>
    <s v="Wisconsin"/>
    <n v="53209"/>
    <x v="2"/>
    <s v="TEC-AC-10004145"/>
    <x v="2"/>
    <x v="11"/>
    <s v="Logitech diNovo Edge Keyboard"/>
    <n v="999.96"/>
    <n v="4"/>
    <n v="0"/>
    <n v="229.99080000000001"/>
    <n v="0.23"/>
    <s v="Large"/>
    <x v="1"/>
    <x v="2"/>
  </r>
  <r>
    <n v="2815"/>
    <s v="CA-2015-135685"/>
    <d v="2015-11-16T00:00:00"/>
    <d v="2015-11-18T00:00:00"/>
    <s v="Second Class"/>
    <s v="MP-18175"/>
    <x v="486"/>
    <s v="Home Office"/>
    <s v="United States"/>
    <s v="Milwaukee"/>
    <s v="Wisconsin"/>
    <n v="53209"/>
    <x v="2"/>
    <s v="FUR-TA-10000688"/>
    <x v="0"/>
    <x v="3"/>
    <s v="Chromcraft Bull-Nose Wood Round Conference Table Top, Wood Base"/>
    <n v="653.54999999999995"/>
    <n v="3"/>
    <n v="0"/>
    <n v="111.1035"/>
    <n v="0.17"/>
    <s v="Large"/>
    <x v="1"/>
    <x v="2"/>
  </r>
  <r>
    <n v="2816"/>
    <s v="CA-2015-104626"/>
    <d v="2015-01-09T00:00:00"/>
    <d v="2015-09-08T00:00:00"/>
    <s v="Standard Class"/>
    <s v="DR-12940"/>
    <x v="660"/>
    <s v="Home Office"/>
    <s v="United States"/>
    <s v="Franklin"/>
    <s v="Massachusetts"/>
    <n v="2038"/>
    <x v="3"/>
    <s v="OFF-BI-10001510"/>
    <x v="1"/>
    <x v="8"/>
    <s v="Deluxe Heavy-Duty Vinyl Round Ring Binder"/>
    <n v="114.6"/>
    <n v="5"/>
    <n v="0"/>
    <n v="51.57"/>
    <n v="0.45"/>
    <s v="Medium"/>
    <x v="1"/>
    <x v="7"/>
  </r>
  <r>
    <n v="2817"/>
    <s v="CA-2015-104626"/>
    <d v="2015-01-09T00:00:00"/>
    <d v="2015-09-08T00:00:00"/>
    <s v="Standard Class"/>
    <s v="DR-12940"/>
    <x v="660"/>
    <s v="Home Office"/>
    <s v="United States"/>
    <s v="Franklin"/>
    <s v="Massachusetts"/>
    <n v="2038"/>
    <x v="3"/>
    <s v="FUR-CH-10003817"/>
    <x v="0"/>
    <x v="1"/>
    <s v="Global Value Steno Chair, Gray"/>
    <n v="60.74"/>
    <n v="1"/>
    <n v="0"/>
    <n v="15.185"/>
    <n v="0.25"/>
    <s v="Small"/>
    <x v="1"/>
    <x v="7"/>
  </r>
  <r>
    <n v="2818"/>
    <s v="CA-2015-104626"/>
    <d v="2015-01-09T00:00:00"/>
    <d v="2015-09-08T00:00:00"/>
    <s v="Standard Class"/>
    <s v="DR-12940"/>
    <x v="660"/>
    <s v="Home Office"/>
    <s v="United States"/>
    <s v="Franklin"/>
    <s v="Massachusetts"/>
    <n v="2038"/>
    <x v="3"/>
    <s v="FUR-FU-10000308"/>
    <x v="0"/>
    <x v="5"/>
    <s v="Deflect-o Glass Clear Studded Chair Mats"/>
    <n v="124.36"/>
    <n v="2"/>
    <n v="0"/>
    <n v="27.359200000000001"/>
    <n v="0.22"/>
    <s v="Medium"/>
    <x v="1"/>
    <x v="7"/>
  </r>
  <r>
    <n v="2819"/>
    <s v="CA-2015-104626"/>
    <d v="2015-01-09T00:00:00"/>
    <d v="2015-09-08T00:00:00"/>
    <s v="Standard Class"/>
    <s v="DR-12940"/>
    <x v="660"/>
    <s v="Home Office"/>
    <s v="United States"/>
    <s v="Franklin"/>
    <s v="Massachusetts"/>
    <n v="2038"/>
    <x v="3"/>
    <s v="OFF-ST-10003208"/>
    <x v="1"/>
    <x v="4"/>
    <s v="Adjustable Depth Letter/Legal Cart"/>
    <n v="1088.76"/>
    <n v="6"/>
    <n v="0"/>
    <n v="315.74040000000002"/>
    <n v="0.29000000000000004"/>
    <s v="Large"/>
    <x v="1"/>
    <x v="7"/>
  </r>
  <r>
    <n v="2820"/>
    <s v="CA-2016-160500"/>
    <d v="2016-05-05T00:00:00"/>
    <d v="2016-05-08T00:00:00"/>
    <s v="First Class"/>
    <s v="DM-13015"/>
    <x v="661"/>
    <s v="Consumer"/>
    <s v="United States"/>
    <s v="Encinitas"/>
    <s v="California"/>
    <n v="92024"/>
    <x v="1"/>
    <s v="OFF-BI-10003784"/>
    <x v="1"/>
    <x v="8"/>
    <s v="Computer Printout Index Tabs"/>
    <n v="6.72"/>
    <n v="5"/>
    <n v="0.2"/>
    <n v="2.3519999999999999"/>
    <n v="0.35"/>
    <s v="Small"/>
    <x v="0"/>
    <x v="5"/>
  </r>
  <r>
    <n v="2821"/>
    <s v="CA-2016-160500"/>
    <d v="2016-05-05T00:00:00"/>
    <d v="2016-05-08T00:00:00"/>
    <s v="First Class"/>
    <s v="DM-13015"/>
    <x v="661"/>
    <s v="Consumer"/>
    <s v="United States"/>
    <s v="Encinitas"/>
    <s v="California"/>
    <n v="92024"/>
    <x v="1"/>
    <s v="FUR-TA-10003748"/>
    <x v="0"/>
    <x v="3"/>
    <s v="Bevis 36 x 72 Conference Tables"/>
    <n v="298.77600000000001"/>
    <n v="3"/>
    <n v="0.2"/>
    <n v="7.4694000000000003"/>
    <n v="2.5000000000000001E-2"/>
    <s v="Medium"/>
    <x v="0"/>
    <x v="5"/>
  </r>
  <r>
    <n v="2822"/>
    <s v="CA-2017-100202"/>
    <d v="2016-12-31T00:00:00"/>
    <d v="2017-01-05T00:00:00"/>
    <s v="Standard Class"/>
    <s v="BD-11620"/>
    <x v="379"/>
    <s v="Consumer"/>
    <s v="United States"/>
    <s v="Anaheim"/>
    <s v="California"/>
    <n v="92804"/>
    <x v="1"/>
    <s v="TEC-PH-10002563"/>
    <x v="2"/>
    <x v="7"/>
    <s v="Adtran 1202752G1"/>
    <n v="302.37599999999998"/>
    <n v="3"/>
    <n v="0.2"/>
    <n v="22.6782"/>
    <n v="7.5000000000000011E-2"/>
    <s v="Medium"/>
    <x v="0"/>
    <x v="1"/>
  </r>
  <r>
    <n v="2823"/>
    <s v="CA-2017-131016"/>
    <d v="2017-09-18T00:00:00"/>
    <d v="2017-09-20T00:00:00"/>
    <s v="First Class"/>
    <s v="DC-12850"/>
    <x v="419"/>
    <s v="Consumer"/>
    <s v="United States"/>
    <s v="Arlington"/>
    <s v="Texas"/>
    <n v="76017"/>
    <x v="2"/>
    <s v="OFF-AR-10000122"/>
    <x v="1"/>
    <x v="6"/>
    <s v="Newell 314"/>
    <n v="8.9280000000000008"/>
    <n v="2"/>
    <n v="0.2"/>
    <n v="0.55800000000000005"/>
    <n v="6.25E-2"/>
    <s v="Small"/>
    <x v="3"/>
    <x v="3"/>
  </r>
  <r>
    <n v="2824"/>
    <s v="CA-2017-131016"/>
    <d v="2017-09-18T00:00:00"/>
    <d v="2017-09-20T00:00:00"/>
    <s v="First Class"/>
    <s v="DC-12850"/>
    <x v="419"/>
    <s v="Consumer"/>
    <s v="United States"/>
    <s v="Arlington"/>
    <s v="Texas"/>
    <n v="76017"/>
    <x v="2"/>
    <s v="OFF-ST-10000352"/>
    <x v="1"/>
    <x v="4"/>
    <s v="Acco Perma 2700 Stacking Storage Drawers"/>
    <n v="47.584000000000003"/>
    <n v="2"/>
    <n v="0.2"/>
    <n v="-2.9740000000000002"/>
    <n v="-6.25E-2"/>
    <s v="Small"/>
    <x v="3"/>
    <x v="3"/>
  </r>
  <r>
    <n v="2825"/>
    <s v="US-2014-112914"/>
    <d v="2014-09-25T00:00:00"/>
    <d v="2014-09-30T00:00:00"/>
    <s v="Standard Class"/>
    <s v="MT-18070"/>
    <x v="192"/>
    <s v="Home Office"/>
    <s v="United States"/>
    <s v="Houston"/>
    <s v="Texas"/>
    <n v="77041"/>
    <x v="2"/>
    <s v="OFF-PA-10003270"/>
    <x v="1"/>
    <x v="10"/>
    <s v="Xerox 1954"/>
    <n v="33.792000000000002"/>
    <n v="8"/>
    <n v="0.2"/>
    <n v="10.56"/>
    <n v="0.3125"/>
    <s v="Small"/>
    <x v="2"/>
    <x v="3"/>
  </r>
  <r>
    <n v="2826"/>
    <s v="US-2014-112914"/>
    <d v="2014-09-25T00:00:00"/>
    <d v="2014-09-30T00:00:00"/>
    <s v="Standard Class"/>
    <s v="MT-18070"/>
    <x v="192"/>
    <s v="Home Office"/>
    <s v="United States"/>
    <s v="Houston"/>
    <s v="Texas"/>
    <n v="77041"/>
    <x v="2"/>
    <s v="FUR-BO-10003272"/>
    <x v="0"/>
    <x v="0"/>
    <s v="O'Sullivan Living Dimensions 5-Shelf Bookcases"/>
    <n v="300.53280000000001"/>
    <n v="2"/>
    <n v="0.32"/>
    <n v="-97.231200000000001"/>
    <n v="-0.3235294117647059"/>
    <s v="Medium"/>
    <x v="2"/>
    <x v="3"/>
  </r>
  <r>
    <n v="2827"/>
    <s v="US-2014-112914"/>
    <d v="2014-09-25T00:00:00"/>
    <d v="2014-09-30T00:00:00"/>
    <s v="Standard Class"/>
    <s v="MT-18070"/>
    <x v="192"/>
    <s v="Home Office"/>
    <s v="United States"/>
    <s v="Houston"/>
    <s v="Texas"/>
    <n v="77041"/>
    <x v="2"/>
    <s v="OFF-BI-10002982"/>
    <x v="1"/>
    <x v="8"/>
    <s v="Avery Self-Adhesive Photo Pockets for Polaroid Photos"/>
    <n v="2.7240000000000002"/>
    <n v="2"/>
    <n v="0.8"/>
    <n v="-4.3583999999999996"/>
    <n v="-1.5999999999999996"/>
    <s v="Small"/>
    <x v="2"/>
    <x v="3"/>
  </r>
  <r>
    <n v="2828"/>
    <s v="US-2014-112914"/>
    <d v="2014-09-25T00:00:00"/>
    <d v="2014-09-30T00:00:00"/>
    <s v="Standard Class"/>
    <s v="MT-18070"/>
    <x v="192"/>
    <s v="Home Office"/>
    <s v="United States"/>
    <s v="Houston"/>
    <s v="Texas"/>
    <n v="77041"/>
    <x v="2"/>
    <s v="OFF-EN-10001509"/>
    <x v="1"/>
    <x v="12"/>
    <s v="Poly String Tie Envelopes"/>
    <n v="3.2639999999999998"/>
    <n v="2"/>
    <n v="0.2"/>
    <n v="1.1015999999999999"/>
    <n v="0.33750000000000002"/>
    <s v="Small"/>
    <x v="2"/>
    <x v="3"/>
  </r>
  <r>
    <n v="2829"/>
    <s v="CA-2016-124149"/>
    <d v="2016-04-23T00:00:00"/>
    <d v="2016-04-26T00:00:00"/>
    <s v="First Class"/>
    <s v="MJ-17740"/>
    <x v="77"/>
    <s v="Consumer"/>
    <s v="United States"/>
    <s v="Lancaster"/>
    <s v="Ohio"/>
    <n v="43130"/>
    <x v="3"/>
    <s v="OFF-PA-10002421"/>
    <x v="1"/>
    <x v="10"/>
    <s v="Embossed Ink Jet Note Cards"/>
    <n v="108.336"/>
    <n v="6"/>
    <n v="0.2"/>
    <n v="37.9176"/>
    <n v="0.35000000000000003"/>
    <s v="Medium"/>
    <x v="0"/>
    <x v="4"/>
  </r>
  <r>
    <n v="2830"/>
    <s v="CA-2016-124149"/>
    <d v="2016-04-23T00:00:00"/>
    <d v="2016-04-26T00:00:00"/>
    <s v="First Class"/>
    <s v="MJ-17740"/>
    <x v="77"/>
    <s v="Consumer"/>
    <s v="United States"/>
    <s v="Lancaster"/>
    <s v="Ohio"/>
    <n v="43130"/>
    <x v="3"/>
    <s v="OFF-ST-10000760"/>
    <x v="1"/>
    <x v="4"/>
    <s v="Eldon Fold 'N Roll Cart System"/>
    <n v="55.92"/>
    <n v="5"/>
    <n v="0.2"/>
    <n v="6.2910000000000004"/>
    <n v="0.1125"/>
    <s v="Small"/>
    <x v="0"/>
    <x v="4"/>
  </r>
  <r>
    <n v="2831"/>
    <s v="CA-2016-124149"/>
    <d v="2016-04-23T00:00:00"/>
    <d v="2016-04-26T00:00:00"/>
    <s v="First Class"/>
    <s v="MJ-17740"/>
    <x v="77"/>
    <s v="Consumer"/>
    <s v="United States"/>
    <s v="Lancaster"/>
    <s v="Ohio"/>
    <n v="43130"/>
    <x v="3"/>
    <s v="OFF-PA-10002923"/>
    <x v="1"/>
    <x v="10"/>
    <s v="Xerox 1942"/>
    <n v="78.304000000000002"/>
    <n v="2"/>
    <n v="0.2"/>
    <n v="29.364000000000001"/>
    <n v="0.375"/>
    <s v="Small"/>
    <x v="0"/>
    <x v="4"/>
  </r>
  <r>
    <n v="2832"/>
    <s v="CA-2014-148915"/>
    <d v="2014-01-11T00:00:00"/>
    <d v="2014-11-05T00:00:00"/>
    <s v="Standard Class"/>
    <s v="ND-18370"/>
    <x v="444"/>
    <s v="Consumer"/>
    <s v="United States"/>
    <s v="Portland"/>
    <s v="Oregon"/>
    <n v="97206"/>
    <x v="1"/>
    <s v="OFF-ST-10001128"/>
    <x v="1"/>
    <x v="4"/>
    <s v="Carina Mini System Audio Rack, Model AR050B"/>
    <n v="443.92"/>
    <n v="5"/>
    <n v="0.2"/>
    <n v="-94.332999999999998"/>
    <n v="-0.21249999999999999"/>
    <s v="Medium"/>
    <x v="2"/>
    <x v="7"/>
  </r>
  <r>
    <n v="2833"/>
    <s v="CA-2014-148915"/>
    <d v="2014-01-11T00:00:00"/>
    <d v="2014-11-05T00:00:00"/>
    <s v="Standard Class"/>
    <s v="ND-18370"/>
    <x v="444"/>
    <s v="Consumer"/>
    <s v="United States"/>
    <s v="Portland"/>
    <s v="Oregon"/>
    <n v="97206"/>
    <x v="1"/>
    <s v="TEC-PH-10000673"/>
    <x v="2"/>
    <x v="7"/>
    <s v="Plantronics Voyager Pro HD - Bluetooth Headset"/>
    <n v="155.976"/>
    <n v="3"/>
    <n v="0.2"/>
    <n v="54.5916"/>
    <n v="0.35"/>
    <s v="Medium"/>
    <x v="2"/>
    <x v="7"/>
  </r>
  <r>
    <n v="2834"/>
    <s v="CA-2017-134649"/>
    <d v="2017-01-26T00:00:00"/>
    <d v="2017-01-31T00:00:00"/>
    <s v="Second Class"/>
    <s v="CA-11965"/>
    <x v="662"/>
    <s v="Corporate"/>
    <s v="United States"/>
    <s v="Hoover"/>
    <s v="Alabama"/>
    <n v="35244"/>
    <x v="0"/>
    <s v="OFF-AR-10001547"/>
    <x v="1"/>
    <x v="6"/>
    <s v="Newell 311"/>
    <n v="15.47"/>
    <n v="7"/>
    <n v="0"/>
    <n v="4.1768999999999998"/>
    <n v="0.26999999999999996"/>
    <s v="Small"/>
    <x v="3"/>
    <x v="7"/>
  </r>
  <r>
    <n v="2835"/>
    <s v="CA-2017-134649"/>
    <d v="2017-01-26T00:00:00"/>
    <d v="2017-01-31T00:00:00"/>
    <s v="Second Class"/>
    <s v="CA-11965"/>
    <x v="662"/>
    <s v="Corporate"/>
    <s v="United States"/>
    <s v="Hoover"/>
    <s v="Alabama"/>
    <n v="35244"/>
    <x v="0"/>
    <s v="OFF-BI-10001890"/>
    <x v="1"/>
    <x v="8"/>
    <s v="Avery Poly Binder Pockets"/>
    <n v="7.16"/>
    <n v="2"/>
    <n v="0"/>
    <n v="3.4367999999999999"/>
    <n v="0.48"/>
    <s v="Small"/>
    <x v="3"/>
    <x v="7"/>
  </r>
  <r>
    <n v="2836"/>
    <s v="CA-2017-110842"/>
    <d v="2017-11-11T00:00:00"/>
    <d v="2017-11-16T00:00:00"/>
    <s v="Standard Class"/>
    <s v="GA-14725"/>
    <x v="315"/>
    <s v="Consumer"/>
    <s v="United States"/>
    <s v="Los Angeles"/>
    <s v="California"/>
    <n v="90036"/>
    <x v="1"/>
    <s v="OFF-AP-10003971"/>
    <x v="1"/>
    <x v="9"/>
    <s v="Belkin 6 Outlet Metallic Surge Strip"/>
    <n v="10.89"/>
    <n v="1"/>
    <n v="0"/>
    <n v="2.8313999999999999"/>
    <n v="0.25999999999999995"/>
    <s v="Small"/>
    <x v="3"/>
    <x v="2"/>
  </r>
  <r>
    <n v="2837"/>
    <s v="CA-2017-110842"/>
    <d v="2017-11-11T00:00:00"/>
    <d v="2017-11-16T00:00:00"/>
    <s v="Standard Class"/>
    <s v="GA-14725"/>
    <x v="315"/>
    <s v="Consumer"/>
    <s v="United States"/>
    <s v="Los Angeles"/>
    <s v="California"/>
    <n v="90036"/>
    <x v="1"/>
    <s v="OFF-PA-10000520"/>
    <x v="1"/>
    <x v="10"/>
    <s v="Xerox 201"/>
    <n v="19.440000000000001"/>
    <n v="3"/>
    <n v="0"/>
    <n v="9.3312000000000008"/>
    <n v="0.48000000000000004"/>
    <s v="Small"/>
    <x v="3"/>
    <x v="2"/>
  </r>
  <r>
    <n v="2838"/>
    <s v="CA-2017-110842"/>
    <d v="2017-11-11T00:00:00"/>
    <d v="2017-11-16T00:00:00"/>
    <s v="Standard Class"/>
    <s v="GA-14725"/>
    <x v="315"/>
    <s v="Consumer"/>
    <s v="United States"/>
    <s v="Los Angeles"/>
    <s v="California"/>
    <n v="90036"/>
    <x v="1"/>
    <s v="OFF-BI-10000977"/>
    <x v="1"/>
    <x v="8"/>
    <s v="Ibico Plastic Spiral Binding Combs"/>
    <n v="121.6"/>
    <n v="5"/>
    <n v="0.2"/>
    <n v="39.520000000000003"/>
    <n v="0.32500000000000007"/>
    <s v="Medium"/>
    <x v="3"/>
    <x v="2"/>
  </r>
  <r>
    <n v="2839"/>
    <s v="CA-2016-147368"/>
    <d v="2016-09-06T00:00:00"/>
    <d v="2016-06-12T00:00:00"/>
    <s v="First Class"/>
    <s v="TC-21295"/>
    <x v="646"/>
    <s v="Consumer"/>
    <s v="United States"/>
    <s v="Tallahassee"/>
    <s v="Florida"/>
    <n v="32303"/>
    <x v="0"/>
    <s v="TEC-MA-10002178"/>
    <x v="2"/>
    <x v="15"/>
    <s v="Cisco CP-7937G Unified IP Conference Station Phone"/>
    <n v="695.7"/>
    <n v="2"/>
    <n v="0.5"/>
    <n v="-27.827999999999999"/>
    <n v="-3.9999999999999994E-2"/>
    <s v="Large"/>
    <x v="0"/>
    <x v="3"/>
  </r>
  <r>
    <n v="2840"/>
    <s v="US-2015-104185"/>
    <d v="2015-03-09T00:00:00"/>
    <d v="2015-09-08T00:00:00"/>
    <s v="Second Class"/>
    <s v="JB-15400"/>
    <x v="80"/>
    <s v="Corporate"/>
    <s v="United States"/>
    <s v="New York City"/>
    <s v="New York"/>
    <n v="10009"/>
    <x v="3"/>
    <s v="OFF-ST-10001526"/>
    <x v="1"/>
    <x v="4"/>
    <s v="Iceberg Mobile Mega Data/Printer Cart "/>
    <n v="120.33"/>
    <n v="1"/>
    <n v="0"/>
    <n v="31.285799999999998"/>
    <n v="0.26"/>
    <s v="Medium"/>
    <x v="1"/>
    <x v="10"/>
  </r>
  <r>
    <n v="2841"/>
    <s v="US-2014-125521"/>
    <d v="2014-03-14T00:00:00"/>
    <d v="2014-03-19T00:00:00"/>
    <s v="Standard Class"/>
    <s v="CK-12325"/>
    <x v="278"/>
    <s v="Home Office"/>
    <s v="United States"/>
    <s v="Chesapeake"/>
    <s v="Virginia"/>
    <n v="23320"/>
    <x v="0"/>
    <s v="FUR-CH-10003379"/>
    <x v="0"/>
    <x v="1"/>
    <s v="Global Commerce Series High-Back Swivel/Tilt Chairs"/>
    <n v="1139.92"/>
    <n v="4"/>
    <n v="0"/>
    <n v="284.98"/>
    <n v="0.25"/>
    <s v="Large"/>
    <x v="2"/>
    <x v="10"/>
  </r>
  <r>
    <n v="2842"/>
    <s v="US-2017-135062"/>
    <d v="2017-08-31T00:00:00"/>
    <d v="2017-09-04T00:00:00"/>
    <s v="Second Class"/>
    <s v="RL-19615"/>
    <x v="210"/>
    <s v="Consumer"/>
    <s v="United States"/>
    <s v="Fayetteville"/>
    <s v="North Carolina"/>
    <n v="28314"/>
    <x v="0"/>
    <s v="OFF-PA-10000100"/>
    <x v="1"/>
    <x v="10"/>
    <s v="Xerox 1945"/>
    <n v="229.54400000000001"/>
    <n v="7"/>
    <n v="0.2"/>
    <n v="83.209699999999998"/>
    <n v="0.36249999999999999"/>
    <s v="Medium"/>
    <x v="3"/>
    <x v="0"/>
  </r>
  <r>
    <n v="2843"/>
    <s v="CA-2017-135650"/>
    <d v="2017-03-23T00:00:00"/>
    <d v="2017-03-27T00:00:00"/>
    <s v="Standard Class"/>
    <s v="AC-10660"/>
    <x v="663"/>
    <s v="Consumer"/>
    <s v="United States"/>
    <s v="Huntsville"/>
    <s v="Texas"/>
    <n v="77340"/>
    <x v="2"/>
    <s v="OFF-ST-10001809"/>
    <x v="1"/>
    <x v="4"/>
    <s v="Fellowes Officeware Wire Shelving"/>
    <n v="143.72800000000001"/>
    <n v="2"/>
    <n v="0.2"/>
    <n v="-32.338799999999999"/>
    <n v="-0.22499999999999998"/>
    <s v="Medium"/>
    <x v="3"/>
    <x v="10"/>
  </r>
  <r>
    <n v="2844"/>
    <s v="CA-2017-112865"/>
    <d v="2017-05-18T00:00:00"/>
    <d v="2017-05-22T00:00:00"/>
    <s v="Standard Class"/>
    <s v="BH-11710"/>
    <x v="3"/>
    <s v="Consumer"/>
    <s v="United States"/>
    <s v="Philadelphia"/>
    <s v="Pennsylvania"/>
    <n v="19140"/>
    <x v="3"/>
    <s v="TEC-AC-10000387"/>
    <x v="2"/>
    <x v="11"/>
    <s v="KeyTronic KT800P2 - Keyboard - Black"/>
    <n v="36.048000000000002"/>
    <n v="3"/>
    <n v="0.2"/>
    <n v="-0.9012"/>
    <n v="-2.4999999999999998E-2"/>
    <s v="Small"/>
    <x v="3"/>
    <x v="5"/>
  </r>
  <r>
    <n v="2845"/>
    <s v="US-2016-162852"/>
    <d v="2016-12-27T00:00:00"/>
    <d v="2016-12-31T00:00:00"/>
    <s v="Standard Class"/>
    <s v="BG-11695"/>
    <x v="410"/>
    <s v="Corporate"/>
    <s v="United States"/>
    <s v="Woodstock"/>
    <s v="Illinois"/>
    <n v="60098"/>
    <x v="2"/>
    <s v="FUR-CH-10004853"/>
    <x v="0"/>
    <x v="1"/>
    <s v="Global Manager's Adjustable Task Chair, Storm"/>
    <n v="845.48800000000006"/>
    <n v="8"/>
    <n v="0.3"/>
    <n v="-12.0784"/>
    <n v="-1.4285714285714285E-2"/>
    <s v="Large"/>
    <x v="0"/>
    <x v="1"/>
  </r>
  <r>
    <n v="2846"/>
    <s v="CA-2017-138163"/>
    <d v="2017-11-17T00:00:00"/>
    <d v="2017-11-20T00:00:00"/>
    <s v="First Class"/>
    <s v="XP-21865"/>
    <x v="190"/>
    <s v="Consumer"/>
    <s v="United States"/>
    <s v="Everett"/>
    <s v="Massachusetts"/>
    <n v="2149"/>
    <x v="3"/>
    <s v="OFF-AR-10001958"/>
    <x v="1"/>
    <x v="6"/>
    <s v="Stanley Bostitch Contemporary Electric Pencil Sharpeners"/>
    <n v="50.94"/>
    <n v="3"/>
    <n v="0"/>
    <n v="14.263199999999999"/>
    <n v="0.28000000000000003"/>
    <s v="Small"/>
    <x v="3"/>
    <x v="2"/>
  </r>
  <r>
    <n v="2847"/>
    <s v="CA-2017-152093"/>
    <d v="2017-10-09T00:00:00"/>
    <d v="2017-09-15T00:00:00"/>
    <s v="Standard Class"/>
    <s v="SN-20560"/>
    <x v="381"/>
    <s v="Home Office"/>
    <s v="United States"/>
    <s v="Chicago"/>
    <s v="Illinois"/>
    <n v="60653"/>
    <x v="2"/>
    <s v="OFF-BI-10003527"/>
    <x v="1"/>
    <x v="8"/>
    <s v="Fellowes PB500 Electric Punch Plastic Comb Binding Machine with Manual Bind"/>
    <n v="762.59400000000005"/>
    <n v="3"/>
    <n v="0.8"/>
    <n v="-1143.8910000000001"/>
    <n v="-1.5"/>
    <s v="Large"/>
    <x v="3"/>
    <x v="8"/>
  </r>
  <r>
    <n v="2848"/>
    <s v="CA-2017-157854"/>
    <d v="2017-08-04T00:00:00"/>
    <d v="2017-04-15T00:00:00"/>
    <s v="Standard Class"/>
    <s v="DM-13345"/>
    <x v="664"/>
    <s v="Corporate"/>
    <s v="United States"/>
    <s v="Roswell"/>
    <s v="Georgia"/>
    <n v="30076"/>
    <x v="0"/>
    <s v="FUR-FU-10003832"/>
    <x v="0"/>
    <x v="5"/>
    <s v="Eldon Expressions Punched Metal &amp; Wood Desk Accessories, Black &amp; Cherry"/>
    <n v="56.28"/>
    <n v="6"/>
    <n v="0"/>
    <n v="15.7584"/>
    <n v="0.27999999999999997"/>
    <s v="Small"/>
    <x v="3"/>
    <x v="0"/>
  </r>
  <r>
    <n v="2849"/>
    <s v="CA-2017-157854"/>
    <d v="2017-08-04T00:00:00"/>
    <d v="2017-04-15T00:00:00"/>
    <s v="Standard Class"/>
    <s v="DM-13345"/>
    <x v="664"/>
    <s v="Corporate"/>
    <s v="United States"/>
    <s v="Roswell"/>
    <s v="Georgia"/>
    <n v="30076"/>
    <x v="0"/>
    <s v="OFF-BI-10001359"/>
    <x v="1"/>
    <x v="8"/>
    <s v="GBC DocuBind TL300 Electric Binding System"/>
    <n v="2690.97"/>
    <n v="3"/>
    <n v="0"/>
    <n v="1264.7559000000001"/>
    <n v="0.47000000000000008"/>
    <s v="Large"/>
    <x v="3"/>
    <x v="0"/>
  </r>
  <r>
    <n v="2850"/>
    <s v="CA-2016-123617"/>
    <d v="2016-11-28T00:00:00"/>
    <d v="2016-12-03T00:00:00"/>
    <s v="Standard Class"/>
    <s v="AJ-10780"/>
    <x v="321"/>
    <s v="Corporate"/>
    <s v="United States"/>
    <s v="Palm Coast"/>
    <s v="Florida"/>
    <n v="32137"/>
    <x v="0"/>
    <s v="OFF-BI-10002976"/>
    <x v="1"/>
    <x v="8"/>
    <s v="ACCOHIDE Binder by Acco"/>
    <n v="7.4340000000000002"/>
    <n v="6"/>
    <n v="0.7"/>
    <n v="-5.6993999999999998"/>
    <n v="-0.76666666666666661"/>
    <s v="Small"/>
    <x v="0"/>
    <x v="2"/>
  </r>
  <r>
    <n v="2851"/>
    <s v="US-2016-128293"/>
    <d v="2016-02-06T00:00:00"/>
    <d v="2016-06-05T00:00:00"/>
    <s v="First Class"/>
    <s v="KC-16255"/>
    <x v="346"/>
    <s v="Corporate"/>
    <s v="United States"/>
    <s v="Philadelphia"/>
    <s v="Pennsylvania"/>
    <n v="19120"/>
    <x v="3"/>
    <s v="OFF-ST-10000736"/>
    <x v="1"/>
    <x v="4"/>
    <s v="Carina Double Wide Media Storage Towers in Natural &amp; Black"/>
    <n v="64.784000000000006"/>
    <n v="1"/>
    <n v="0.2"/>
    <n v="-12.956799999999999"/>
    <n v="-0.19999999999999998"/>
    <s v="Small"/>
    <x v="0"/>
    <x v="11"/>
  </r>
  <r>
    <n v="2852"/>
    <s v="CA-2017-107342"/>
    <d v="2017-12-17T00:00:00"/>
    <d v="2017-12-22T00:00:00"/>
    <s v="Standard Class"/>
    <s v="VF-21715"/>
    <x v="665"/>
    <s v="Home Office"/>
    <s v="United States"/>
    <s v="Columbus"/>
    <s v="Indiana"/>
    <n v="47201"/>
    <x v="2"/>
    <s v="OFF-PA-10001745"/>
    <x v="1"/>
    <x v="10"/>
    <s v="Wirebound Message Books, 2 7/8&quot; x 5&quot;, 3 Forms per Page"/>
    <n v="28.16"/>
    <n v="4"/>
    <n v="0"/>
    <n v="13.235200000000001"/>
    <n v="0.47000000000000003"/>
    <s v="Small"/>
    <x v="3"/>
    <x v="1"/>
  </r>
  <r>
    <n v="2853"/>
    <s v="CA-2016-136371"/>
    <d v="2016-03-19T00:00:00"/>
    <d v="2016-03-21T00:00:00"/>
    <s v="Second Class"/>
    <s v="SV-20935"/>
    <x v="603"/>
    <s v="Consumer"/>
    <s v="United States"/>
    <s v="Oceanside"/>
    <s v="New York"/>
    <n v="11572"/>
    <x v="3"/>
    <s v="FUR-FU-10000409"/>
    <x v="0"/>
    <x v="5"/>
    <s v="GE 4 Foot Flourescent Tube, 40 Watt"/>
    <n v="14.98"/>
    <n v="1"/>
    <n v="0"/>
    <n v="6.8907999999999996"/>
    <n v="0.45999999999999996"/>
    <s v="Small"/>
    <x v="0"/>
    <x v="10"/>
  </r>
  <r>
    <n v="2854"/>
    <s v="CA-2016-136371"/>
    <d v="2016-03-19T00:00:00"/>
    <d v="2016-03-21T00:00:00"/>
    <s v="Second Class"/>
    <s v="SV-20935"/>
    <x v="603"/>
    <s v="Consumer"/>
    <s v="United States"/>
    <s v="Oceanside"/>
    <s v="New York"/>
    <n v="11572"/>
    <x v="3"/>
    <s v="FUR-FU-10000221"/>
    <x v="0"/>
    <x v="5"/>
    <s v="Master Caster Door Stop, Brown"/>
    <n v="20.32"/>
    <n v="4"/>
    <n v="0"/>
    <n v="6.9088000000000003"/>
    <n v="0.34"/>
    <s v="Small"/>
    <x v="0"/>
    <x v="10"/>
  </r>
  <r>
    <n v="2855"/>
    <s v="CA-2017-137344"/>
    <d v="2017-08-20T00:00:00"/>
    <d v="2017-08-20T00:00:00"/>
    <s v="Same Day"/>
    <s v="EM-13810"/>
    <x v="613"/>
    <s v="Corporate"/>
    <s v="United States"/>
    <s v="Franklin"/>
    <s v="Massachusetts"/>
    <n v="2038"/>
    <x v="3"/>
    <s v="OFF-ST-10000344"/>
    <x v="1"/>
    <x v="4"/>
    <s v="Neat Ideas Personal Hanging Folder Files, Black"/>
    <n v="40.29"/>
    <n v="3"/>
    <n v="0"/>
    <n v="10.4754"/>
    <n v="0.26"/>
    <s v="Small"/>
    <x v="3"/>
    <x v="0"/>
  </r>
  <r>
    <n v="2856"/>
    <s v="CA-2017-169810"/>
    <d v="2017-07-25T00:00:00"/>
    <d v="2017-07-31T00:00:00"/>
    <s v="Standard Class"/>
    <s v="RB-19360"/>
    <x v="181"/>
    <s v="Consumer"/>
    <s v="United States"/>
    <s v="Sioux Falls"/>
    <s v="South Dakota"/>
    <n v="57103"/>
    <x v="2"/>
    <s v="OFF-LA-10003663"/>
    <x v="1"/>
    <x v="2"/>
    <s v="Avery 498"/>
    <n v="20.23"/>
    <n v="7"/>
    <n v="0"/>
    <n v="9.5081000000000007"/>
    <n v="0.47000000000000003"/>
    <s v="Small"/>
    <x v="3"/>
    <x v="6"/>
  </r>
  <r>
    <n v="2857"/>
    <s v="CA-2016-128594"/>
    <d v="2016-08-26T00:00:00"/>
    <d v="2016-08-29T00:00:00"/>
    <s v="First Class"/>
    <s v="DJ-13510"/>
    <x v="137"/>
    <s v="Corporate"/>
    <s v="United States"/>
    <s v="San Diego"/>
    <s v="California"/>
    <n v="92037"/>
    <x v="1"/>
    <s v="FUR-CH-10001215"/>
    <x v="0"/>
    <x v="1"/>
    <s v="Global Troy Executive Leather Low-Back Tilter"/>
    <n v="1603.136"/>
    <n v="4"/>
    <n v="0.2"/>
    <n v="100.196"/>
    <n v="6.25E-2"/>
    <s v="Large"/>
    <x v="0"/>
    <x v="0"/>
  </r>
  <r>
    <n v="2858"/>
    <s v="CA-2016-154690"/>
    <d v="2016-08-15T00:00:00"/>
    <d v="2016-08-17T00:00:00"/>
    <s v="Second Class"/>
    <s v="CC-12370"/>
    <x v="666"/>
    <s v="Consumer"/>
    <s v="United States"/>
    <s v="Fayetteville"/>
    <s v="North Carolina"/>
    <n v="28314"/>
    <x v="0"/>
    <s v="FUR-CH-10000988"/>
    <x v="0"/>
    <x v="1"/>
    <s v="Hon Olson Stacker Stools"/>
    <n v="225.29599999999999"/>
    <n v="2"/>
    <n v="0.2"/>
    <n v="22.529599999999999"/>
    <n v="9.9999999999999992E-2"/>
    <s v="Medium"/>
    <x v="0"/>
    <x v="0"/>
  </r>
  <r>
    <n v="2859"/>
    <s v="CA-2017-138975"/>
    <d v="2017-05-19T00:00:00"/>
    <d v="2017-05-23T00:00:00"/>
    <s v="Standard Class"/>
    <s v="SC-20380"/>
    <x v="618"/>
    <s v="Consumer"/>
    <s v="United States"/>
    <s v="Atlanta"/>
    <s v="Georgia"/>
    <n v="30318"/>
    <x v="0"/>
    <s v="TEC-AC-10003441"/>
    <x v="2"/>
    <x v="11"/>
    <s v="Kingston Digital DataTraveler 32GB USB 2.0"/>
    <n v="67.8"/>
    <n v="4"/>
    <n v="0"/>
    <n v="4.0679999999999996"/>
    <n v="0.06"/>
    <s v="Small"/>
    <x v="3"/>
    <x v="5"/>
  </r>
  <r>
    <n v="2860"/>
    <s v="CA-2017-138975"/>
    <d v="2017-05-19T00:00:00"/>
    <d v="2017-05-23T00:00:00"/>
    <s v="Standard Class"/>
    <s v="SC-20380"/>
    <x v="618"/>
    <s v="Consumer"/>
    <s v="United States"/>
    <s v="Atlanta"/>
    <s v="Georgia"/>
    <n v="30318"/>
    <x v="0"/>
    <s v="TEC-PH-10004389"/>
    <x v="2"/>
    <x v="7"/>
    <s v="Nokia Lumia 925"/>
    <n v="377.97"/>
    <n v="3"/>
    <n v="0"/>
    <n v="98.272199999999998"/>
    <n v="0.25999999999999995"/>
    <s v="Medium"/>
    <x v="3"/>
    <x v="5"/>
  </r>
  <r>
    <n v="2861"/>
    <s v="CA-2017-138975"/>
    <d v="2017-05-19T00:00:00"/>
    <d v="2017-05-23T00:00:00"/>
    <s v="Standard Class"/>
    <s v="SC-20380"/>
    <x v="618"/>
    <s v="Consumer"/>
    <s v="United States"/>
    <s v="Atlanta"/>
    <s v="Georgia"/>
    <n v="30318"/>
    <x v="0"/>
    <s v="FUR-BO-10004695"/>
    <x v="0"/>
    <x v="0"/>
    <s v="O'Sullivan 2-Door Barrister Bookcase in Odessa Pine"/>
    <n v="1628.82"/>
    <n v="9"/>
    <n v="0"/>
    <n v="374.62860000000001"/>
    <n v="0.23"/>
    <s v="Large"/>
    <x v="3"/>
    <x v="5"/>
  </r>
  <r>
    <n v="2862"/>
    <s v="CA-2017-138975"/>
    <d v="2017-05-19T00:00:00"/>
    <d v="2017-05-23T00:00:00"/>
    <s v="Standard Class"/>
    <s v="SC-20380"/>
    <x v="618"/>
    <s v="Consumer"/>
    <s v="United States"/>
    <s v="Atlanta"/>
    <s v="Georgia"/>
    <n v="30318"/>
    <x v="0"/>
    <s v="OFF-PA-10000100"/>
    <x v="1"/>
    <x v="10"/>
    <s v="Xerox 1945"/>
    <n v="286.93"/>
    <n v="7"/>
    <n v="0"/>
    <n v="140.59569999999999"/>
    <n v="0.49"/>
    <s v="Medium"/>
    <x v="3"/>
    <x v="5"/>
  </r>
  <r>
    <n v="2863"/>
    <s v="CA-2017-106537"/>
    <d v="2017-12-08T00:00:00"/>
    <d v="2017-08-17T00:00:00"/>
    <s v="Standard Class"/>
    <s v="RH-19495"/>
    <x v="302"/>
    <s v="Consumer"/>
    <s v="United States"/>
    <s v="Orlando"/>
    <s v="Florida"/>
    <n v="32839"/>
    <x v="0"/>
    <s v="OFF-PA-10000223"/>
    <x v="1"/>
    <x v="10"/>
    <s v="Xerox 2000"/>
    <n v="20.736000000000001"/>
    <n v="4"/>
    <n v="0.2"/>
    <n v="7.2576000000000001"/>
    <n v="0.35"/>
    <s v="Small"/>
    <x v="3"/>
    <x v="1"/>
  </r>
  <r>
    <n v="2864"/>
    <s v="US-2017-103828"/>
    <d v="2017-08-13T00:00:00"/>
    <d v="2017-08-13T00:00:00"/>
    <s v="Same Day"/>
    <s v="JK-15370"/>
    <x v="271"/>
    <s v="Consumer"/>
    <s v="United States"/>
    <s v="San Francisco"/>
    <s v="California"/>
    <n v="94122"/>
    <x v="1"/>
    <s v="OFF-ST-10001325"/>
    <x v="1"/>
    <x v="4"/>
    <s v="Sterilite Officeware Hinged File Box"/>
    <n v="31.44"/>
    <n v="3"/>
    <n v="0"/>
    <n v="8.4887999999999995"/>
    <n v="0.26999999999999996"/>
    <s v="Small"/>
    <x v="3"/>
    <x v="0"/>
  </r>
  <r>
    <n v="2865"/>
    <s v="US-2017-103828"/>
    <d v="2017-08-13T00:00:00"/>
    <d v="2017-08-13T00:00:00"/>
    <s v="Same Day"/>
    <s v="JK-15370"/>
    <x v="271"/>
    <s v="Consumer"/>
    <s v="United States"/>
    <s v="San Francisco"/>
    <s v="California"/>
    <n v="94122"/>
    <x v="1"/>
    <s v="OFF-AP-10004249"/>
    <x v="1"/>
    <x v="9"/>
    <s v="Staple holder"/>
    <n v="83.79"/>
    <n v="7"/>
    <n v="0"/>
    <n v="22.6233"/>
    <n v="0.26999999999999996"/>
    <s v="Small"/>
    <x v="3"/>
    <x v="0"/>
  </r>
  <r>
    <n v="2866"/>
    <s v="US-2017-103828"/>
    <d v="2017-08-13T00:00:00"/>
    <d v="2017-08-13T00:00:00"/>
    <s v="Same Day"/>
    <s v="JK-15370"/>
    <x v="271"/>
    <s v="Consumer"/>
    <s v="United States"/>
    <s v="San Francisco"/>
    <s v="California"/>
    <n v="94122"/>
    <x v="1"/>
    <s v="OFF-AR-10000588"/>
    <x v="1"/>
    <x v="6"/>
    <s v="Newell 345"/>
    <n v="59.52"/>
    <n v="3"/>
    <n v="0"/>
    <n v="15.475199999999999"/>
    <n v="0.25999999999999995"/>
    <s v="Small"/>
    <x v="3"/>
    <x v="0"/>
  </r>
  <r>
    <n v="2867"/>
    <s v="US-2017-103828"/>
    <d v="2017-08-13T00:00:00"/>
    <d v="2017-08-13T00:00:00"/>
    <s v="Same Day"/>
    <s v="JK-15370"/>
    <x v="271"/>
    <s v="Consumer"/>
    <s v="United States"/>
    <s v="San Francisco"/>
    <s v="California"/>
    <n v="94122"/>
    <x v="1"/>
    <s v="OFF-SU-10000946"/>
    <x v="1"/>
    <x v="14"/>
    <s v="Staple remover"/>
    <n v="31.92"/>
    <n v="4"/>
    <n v="0"/>
    <n v="9.2568000000000001"/>
    <n v="0.28999999999999998"/>
    <s v="Small"/>
    <x v="3"/>
    <x v="0"/>
  </r>
  <r>
    <n v="2868"/>
    <s v="CA-2016-115588"/>
    <d v="2016-10-11T00:00:00"/>
    <d v="2016-11-12T00:00:00"/>
    <s v="Second Class"/>
    <s v="AF-10885"/>
    <x v="314"/>
    <s v="Consumer"/>
    <s v="United States"/>
    <s v="Toledo"/>
    <s v="Ohio"/>
    <n v="43615"/>
    <x v="3"/>
    <s v="OFF-SU-10001225"/>
    <x v="1"/>
    <x v="14"/>
    <s v="Staple remover"/>
    <n v="14.72"/>
    <n v="5"/>
    <n v="0.2"/>
    <n v="-3.3119999999999998"/>
    <n v="-0.22499999999999998"/>
    <s v="Small"/>
    <x v="0"/>
    <x v="8"/>
  </r>
  <r>
    <n v="2869"/>
    <s v="CA-2016-115588"/>
    <d v="2016-10-11T00:00:00"/>
    <d v="2016-11-12T00:00:00"/>
    <s v="Second Class"/>
    <s v="AF-10885"/>
    <x v="314"/>
    <s v="Consumer"/>
    <s v="United States"/>
    <s v="Toledo"/>
    <s v="Ohio"/>
    <n v="43615"/>
    <x v="3"/>
    <s v="OFF-ST-10001558"/>
    <x v="1"/>
    <x v="4"/>
    <s v="Acco Perma 4000 Stacking Storage Drawers"/>
    <n v="38.975999999999999"/>
    <n v="3"/>
    <n v="0.2"/>
    <n v="-2.4359999999999999"/>
    <n v="-6.25E-2"/>
    <s v="Small"/>
    <x v="0"/>
    <x v="8"/>
  </r>
  <r>
    <n v="2870"/>
    <s v="CA-2017-143861"/>
    <d v="2017-12-06T00:00:00"/>
    <d v="2017-06-19T00:00:00"/>
    <s v="Standard Class"/>
    <s v="LC-16885"/>
    <x v="62"/>
    <s v="Consumer"/>
    <s v="United States"/>
    <s v="Saint Petersburg"/>
    <s v="Florida"/>
    <n v="33710"/>
    <x v="0"/>
    <s v="FUR-FU-10001546"/>
    <x v="0"/>
    <x v="5"/>
    <s v="Dana Swing-Arm Lamps"/>
    <n v="17.088000000000001"/>
    <n v="2"/>
    <n v="0.2"/>
    <n v="1.0680000000000001"/>
    <n v="6.25E-2"/>
    <s v="Small"/>
    <x v="3"/>
    <x v="1"/>
  </r>
  <r>
    <n v="2871"/>
    <s v="CA-2014-148040"/>
    <d v="2014-03-22T00:00:00"/>
    <d v="2014-03-26T00:00:00"/>
    <s v="Standard Class"/>
    <s v="BF-11275"/>
    <x v="667"/>
    <s v="Corporate"/>
    <s v="United States"/>
    <s v="Tucson"/>
    <s v="Arizona"/>
    <n v="85705"/>
    <x v="1"/>
    <s v="OFF-PA-10002581"/>
    <x v="1"/>
    <x v="10"/>
    <s v="Xerox 1951"/>
    <n v="74.352000000000004"/>
    <n v="3"/>
    <n v="0.2"/>
    <n v="23.234999999999999"/>
    <n v="0.3125"/>
    <s v="Small"/>
    <x v="2"/>
    <x v="10"/>
  </r>
  <r>
    <n v="2872"/>
    <s v="CA-2014-148040"/>
    <d v="2014-03-22T00:00:00"/>
    <d v="2014-03-26T00:00:00"/>
    <s v="Standard Class"/>
    <s v="BF-11275"/>
    <x v="667"/>
    <s v="Corporate"/>
    <s v="United States"/>
    <s v="Tucson"/>
    <s v="Arizona"/>
    <n v="85705"/>
    <x v="1"/>
    <s v="FUR-CH-10001482"/>
    <x v="0"/>
    <x v="1"/>
    <s v="Office Star - Mesh Screen back chair with Vinyl seat"/>
    <n v="314.35199999999998"/>
    <n v="3"/>
    <n v="0.2"/>
    <n v="-35.364600000000003"/>
    <n v="-0.11250000000000002"/>
    <s v="Medium"/>
    <x v="2"/>
    <x v="10"/>
  </r>
  <r>
    <n v="2873"/>
    <s v="CA-2017-135167"/>
    <d v="2017-06-15T00:00:00"/>
    <d v="2017-06-20T00:00:00"/>
    <s v="Standard Class"/>
    <s v="SC-20800"/>
    <x v="561"/>
    <s v="Consumer"/>
    <s v="United States"/>
    <s v="Los Angeles"/>
    <s v="California"/>
    <n v="90036"/>
    <x v="1"/>
    <s v="OFF-AR-10002399"/>
    <x v="1"/>
    <x v="6"/>
    <s v="Dixon Prang Watercolor Pencils, 10-Color Set with Brush"/>
    <n v="4.26"/>
    <n v="1"/>
    <n v="0"/>
    <n v="1.7465999999999999"/>
    <n v="0.41000000000000003"/>
    <s v="Small"/>
    <x v="3"/>
    <x v="9"/>
  </r>
  <r>
    <n v="2874"/>
    <s v="CA-2017-137022"/>
    <d v="2017-11-16T00:00:00"/>
    <d v="2017-11-22T00:00:00"/>
    <s v="Standard Class"/>
    <s v="SW-20275"/>
    <x v="349"/>
    <s v="Consumer"/>
    <s v="United States"/>
    <s v="San Diego"/>
    <s v="California"/>
    <n v="92105"/>
    <x v="1"/>
    <s v="OFF-ST-10001963"/>
    <x v="1"/>
    <x v="4"/>
    <s v="Tennsco Regal Shelving Units"/>
    <n v="811.28"/>
    <n v="8"/>
    <n v="0"/>
    <n v="24.3384"/>
    <n v="3.0000000000000002E-2"/>
    <s v="Large"/>
    <x v="3"/>
    <x v="2"/>
  </r>
  <r>
    <n v="2875"/>
    <s v="US-2017-102638"/>
    <d v="2017-12-29T00:00:00"/>
    <d v="2017-12-31T00:00:00"/>
    <s v="First Class"/>
    <s v="MC-17845"/>
    <x v="266"/>
    <s v="Consumer"/>
    <s v="United States"/>
    <s v="New York City"/>
    <s v="New York"/>
    <n v="10035"/>
    <x v="3"/>
    <s v="OFF-FA-10002988"/>
    <x v="1"/>
    <x v="13"/>
    <s v="Ideal Clamps"/>
    <n v="6.03"/>
    <n v="3"/>
    <n v="0"/>
    <n v="2.9546999999999999"/>
    <n v="0.48999999999999994"/>
    <s v="Small"/>
    <x v="3"/>
    <x v="1"/>
  </r>
  <r>
    <n v="2876"/>
    <s v="US-2016-167339"/>
    <d v="2016-01-21T00:00:00"/>
    <d v="2016-01-23T00:00:00"/>
    <s v="Second Class"/>
    <s v="TD-20995"/>
    <x v="143"/>
    <s v="Consumer"/>
    <s v="United States"/>
    <s v="San Diego"/>
    <s v="California"/>
    <n v="92037"/>
    <x v="1"/>
    <s v="FUR-CH-10004289"/>
    <x v="0"/>
    <x v="1"/>
    <s v="Global Super Steno Chair"/>
    <n v="153.56800000000001"/>
    <n v="2"/>
    <n v="0.2"/>
    <n v="-5.7587999999999999"/>
    <n v="-3.7499999999999999E-2"/>
    <s v="Medium"/>
    <x v="0"/>
    <x v="7"/>
  </r>
  <r>
    <n v="2877"/>
    <s v="US-2016-167339"/>
    <d v="2016-01-21T00:00:00"/>
    <d v="2016-01-23T00:00:00"/>
    <s v="Second Class"/>
    <s v="TD-20995"/>
    <x v="143"/>
    <s v="Consumer"/>
    <s v="United States"/>
    <s v="San Diego"/>
    <s v="California"/>
    <n v="92037"/>
    <x v="1"/>
    <s v="FUR-CH-10000785"/>
    <x v="0"/>
    <x v="1"/>
    <s v="Global Ergonomic Managers Chair"/>
    <n v="1013.4880000000001"/>
    <n v="7"/>
    <n v="0.2"/>
    <n v="76.011600000000001"/>
    <n v="7.4999999999999997E-2"/>
    <s v="Large"/>
    <x v="0"/>
    <x v="7"/>
  </r>
  <r>
    <n v="2878"/>
    <s v="CA-2016-152072"/>
    <d v="2016-01-15T00:00:00"/>
    <d v="2016-01-19T00:00:00"/>
    <s v="Standard Class"/>
    <s v="Dp-13240"/>
    <x v="656"/>
    <s v="Home Office"/>
    <s v="United States"/>
    <s v="Westfield"/>
    <s v="New Jersey"/>
    <n v="7090"/>
    <x v="3"/>
    <s v="OFF-EN-10003040"/>
    <x v="1"/>
    <x v="12"/>
    <s v="Quality Park Security Envelopes"/>
    <n v="52.34"/>
    <n v="2"/>
    <n v="0"/>
    <n v="24.599799999999998"/>
    <n v="0.46999999999999992"/>
    <s v="Small"/>
    <x v="0"/>
    <x v="7"/>
  </r>
  <r>
    <n v="2879"/>
    <s v="CA-2016-152072"/>
    <d v="2016-01-15T00:00:00"/>
    <d v="2016-01-19T00:00:00"/>
    <s v="Standard Class"/>
    <s v="Dp-13240"/>
    <x v="656"/>
    <s v="Home Office"/>
    <s v="United States"/>
    <s v="Westfield"/>
    <s v="New Jersey"/>
    <n v="7090"/>
    <x v="3"/>
    <s v="OFF-AR-10001573"/>
    <x v="1"/>
    <x v="6"/>
    <s v="American Pencil"/>
    <n v="4.66"/>
    <n v="2"/>
    <n v="0"/>
    <n v="1.3513999999999999"/>
    <n v="0.28999999999999998"/>
    <s v="Small"/>
    <x v="0"/>
    <x v="7"/>
  </r>
  <r>
    <n v="2880"/>
    <s v="CA-2016-152072"/>
    <d v="2016-01-15T00:00:00"/>
    <d v="2016-01-19T00:00:00"/>
    <s v="Standard Class"/>
    <s v="Dp-13240"/>
    <x v="656"/>
    <s v="Home Office"/>
    <s v="United States"/>
    <s v="Westfield"/>
    <s v="New Jersey"/>
    <n v="7090"/>
    <x v="3"/>
    <s v="TEC-AC-10000844"/>
    <x v="2"/>
    <x v="11"/>
    <s v="Logitech Gaming G510s - Keyboard"/>
    <n v="254.97"/>
    <n v="3"/>
    <n v="0"/>
    <n v="91.789199999999994"/>
    <n v="0.36"/>
    <s v="Medium"/>
    <x v="0"/>
    <x v="7"/>
  </r>
  <r>
    <n v="2881"/>
    <s v="CA-2016-102932"/>
    <d v="2016-09-19T00:00:00"/>
    <d v="2016-09-23T00:00:00"/>
    <s v="Second Class"/>
    <s v="SD-20485"/>
    <x v="174"/>
    <s v="Home Office"/>
    <s v="United States"/>
    <s v="Orange"/>
    <s v="New Jersey"/>
    <n v="7050"/>
    <x v="3"/>
    <s v="OFF-BI-10000756"/>
    <x v="1"/>
    <x v="8"/>
    <s v="Storex DuraTech Recycled Plastic Frosted Binders"/>
    <n v="25.44"/>
    <n v="6"/>
    <n v="0"/>
    <n v="12.72"/>
    <n v="0.5"/>
    <s v="Small"/>
    <x v="0"/>
    <x v="3"/>
  </r>
  <r>
    <n v="2882"/>
    <s v="CA-2016-102932"/>
    <d v="2016-09-19T00:00:00"/>
    <d v="2016-09-23T00:00:00"/>
    <s v="Second Class"/>
    <s v="SD-20485"/>
    <x v="174"/>
    <s v="Home Office"/>
    <s v="United States"/>
    <s v="Orange"/>
    <s v="New Jersey"/>
    <n v="7050"/>
    <x v="3"/>
    <s v="OFF-SU-10000381"/>
    <x v="1"/>
    <x v="14"/>
    <s v="Acme Forged Steel Scissors with Black Enamel Handles"/>
    <n v="27.93"/>
    <n v="3"/>
    <n v="0"/>
    <n v="8.0997000000000003"/>
    <n v="0.29000000000000004"/>
    <s v="Small"/>
    <x v="0"/>
    <x v="3"/>
  </r>
  <r>
    <n v="2883"/>
    <s v="CA-2014-165540"/>
    <d v="2014-02-21T00:00:00"/>
    <d v="2014-02-25T00:00:00"/>
    <s v="Standard Class"/>
    <s v="TM-21010"/>
    <x v="612"/>
    <s v="Consumer"/>
    <s v="United States"/>
    <s v="Woodstock"/>
    <s v="Illinois"/>
    <n v="60098"/>
    <x v="2"/>
    <s v="OFF-BI-10004094"/>
    <x v="1"/>
    <x v="8"/>
    <s v="GBC Standard Plastic Binding Systems Combs"/>
    <n v="8.85"/>
    <n v="5"/>
    <n v="0.8"/>
    <n v="-13.717499999999999"/>
    <n v="-1.55"/>
    <s v="Small"/>
    <x v="2"/>
    <x v="11"/>
  </r>
  <r>
    <n v="2884"/>
    <s v="CA-2016-130799"/>
    <d v="2016-11-11T00:00:00"/>
    <d v="2016-11-16T00:00:00"/>
    <s v="Second Class"/>
    <s v="BK-11260"/>
    <x v="318"/>
    <s v="Consumer"/>
    <s v="United States"/>
    <s v="San Francisco"/>
    <s v="California"/>
    <n v="94110"/>
    <x v="1"/>
    <s v="FUR-FU-10001852"/>
    <x v="0"/>
    <x v="5"/>
    <s v="Eldon Regeneration Recycled Desk Accessories, Smoke"/>
    <n v="6.96"/>
    <n v="4"/>
    <n v="0"/>
    <n v="2.2271999999999998"/>
    <n v="0.32"/>
    <s v="Small"/>
    <x v="0"/>
    <x v="2"/>
  </r>
  <r>
    <n v="2885"/>
    <s v="CA-2016-164483"/>
    <d v="2016-01-30T00:00:00"/>
    <d v="2016-02-03T00:00:00"/>
    <s v="Standard Class"/>
    <s v="JF-15490"/>
    <x v="223"/>
    <s v="Consumer"/>
    <s v="United States"/>
    <s v="San Francisco"/>
    <s v="California"/>
    <n v="94122"/>
    <x v="1"/>
    <s v="OFF-BI-10000014"/>
    <x v="1"/>
    <x v="8"/>
    <s v="Heavy-Duty E-Z-D Binders"/>
    <n v="17.456"/>
    <n v="2"/>
    <n v="0.2"/>
    <n v="5.8914"/>
    <n v="0.33750000000000002"/>
    <s v="Small"/>
    <x v="0"/>
    <x v="7"/>
  </r>
  <r>
    <n v="2886"/>
    <s v="US-2016-159856"/>
    <d v="2016-10-18T00:00:00"/>
    <d v="2016-10-22T00:00:00"/>
    <s v="Standard Class"/>
    <s v="EP-13915"/>
    <x v="212"/>
    <s v="Consumer"/>
    <s v="United States"/>
    <s v="Tempe"/>
    <s v="Arizona"/>
    <n v="85281"/>
    <x v="1"/>
    <s v="FUR-CH-10003396"/>
    <x v="0"/>
    <x v="1"/>
    <s v="Global Deluxe Steno Chair"/>
    <n v="307.92"/>
    <n v="5"/>
    <n v="0.2"/>
    <n v="-34.640999999999998"/>
    <n v="-0.11249999999999999"/>
    <s v="Medium"/>
    <x v="0"/>
    <x v="8"/>
  </r>
  <r>
    <n v="2887"/>
    <s v="CA-2017-102099"/>
    <d v="2017-12-18T00:00:00"/>
    <d v="2017-12-19T00:00:00"/>
    <s v="First Class"/>
    <s v="EP-13915"/>
    <x v="212"/>
    <s v="Consumer"/>
    <s v="United States"/>
    <s v="Los Angeles"/>
    <s v="California"/>
    <n v="90008"/>
    <x v="1"/>
    <s v="OFF-AR-10003811"/>
    <x v="1"/>
    <x v="6"/>
    <s v="Newell 327"/>
    <n v="6.63"/>
    <n v="3"/>
    <n v="0"/>
    <n v="1.7901"/>
    <n v="0.27"/>
    <s v="Small"/>
    <x v="3"/>
    <x v="1"/>
  </r>
  <r>
    <n v="2888"/>
    <s v="CA-2017-102099"/>
    <d v="2017-12-18T00:00:00"/>
    <d v="2017-12-19T00:00:00"/>
    <s v="First Class"/>
    <s v="EP-13915"/>
    <x v="212"/>
    <s v="Consumer"/>
    <s v="United States"/>
    <s v="Los Angeles"/>
    <s v="California"/>
    <n v="90008"/>
    <x v="1"/>
    <s v="OFF-PA-10003172"/>
    <x v="1"/>
    <x v="10"/>
    <s v="Xerox 1996"/>
    <n v="12.96"/>
    <n v="2"/>
    <n v="0"/>
    <n v="6.2207999999999997"/>
    <n v="0.47999999999999993"/>
    <s v="Small"/>
    <x v="3"/>
    <x v="1"/>
  </r>
  <r>
    <n v="2889"/>
    <s v="CA-2017-102099"/>
    <d v="2017-12-18T00:00:00"/>
    <d v="2017-12-19T00:00:00"/>
    <s v="First Class"/>
    <s v="EP-13915"/>
    <x v="212"/>
    <s v="Consumer"/>
    <s v="United States"/>
    <s v="Los Angeles"/>
    <s v="California"/>
    <n v="90008"/>
    <x v="1"/>
    <s v="OFF-PA-10000289"/>
    <x v="1"/>
    <x v="10"/>
    <s v="Xerox 213"/>
    <n v="32.4"/>
    <n v="5"/>
    <n v="0"/>
    <n v="15.552"/>
    <n v="0.48"/>
    <s v="Small"/>
    <x v="3"/>
    <x v="1"/>
  </r>
  <r>
    <n v="2890"/>
    <s v="CA-2017-164049"/>
    <d v="2017-02-11T00:00:00"/>
    <d v="2017-11-06T00:00:00"/>
    <s v="Standard Class"/>
    <s v="KH-16630"/>
    <x v="175"/>
    <s v="Corporate"/>
    <s v="United States"/>
    <s v="Seattle"/>
    <s v="Washington"/>
    <n v="98105"/>
    <x v="1"/>
    <s v="OFF-PA-10000791"/>
    <x v="1"/>
    <x v="10"/>
    <s v="Wirebound Message Books, Four 2 3/4 x 5 Forms per Page, 200 Sets per Book"/>
    <n v="23.85"/>
    <n v="5"/>
    <n v="0"/>
    <n v="10.7325"/>
    <n v="0.44999999999999996"/>
    <s v="Small"/>
    <x v="3"/>
    <x v="11"/>
  </r>
  <r>
    <n v="2891"/>
    <s v="CA-2014-142727"/>
    <d v="2014-04-29T00:00:00"/>
    <d v="2014-05-01T00:00:00"/>
    <s v="Second Class"/>
    <s v="HG-14845"/>
    <x v="668"/>
    <s v="Consumer"/>
    <s v="United States"/>
    <s v="Lake Charles"/>
    <s v="Louisiana"/>
    <n v="70601"/>
    <x v="0"/>
    <s v="FUR-CH-10002304"/>
    <x v="0"/>
    <x v="1"/>
    <s v="Global Stack Chair without Arms, Black"/>
    <n v="51.96"/>
    <n v="2"/>
    <n v="0"/>
    <n v="12.99"/>
    <n v="0.25"/>
    <s v="Small"/>
    <x v="2"/>
    <x v="4"/>
  </r>
  <r>
    <n v="2892"/>
    <s v="CA-2014-142727"/>
    <d v="2014-04-29T00:00:00"/>
    <d v="2014-05-01T00:00:00"/>
    <s v="Second Class"/>
    <s v="HG-14845"/>
    <x v="668"/>
    <s v="Consumer"/>
    <s v="United States"/>
    <s v="Lake Charles"/>
    <s v="Louisiana"/>
    <n v="70601"/>
    <x v="0"/>
    <s v="OFF-BI-10000136"/>
    <x v="1"/>
    <x v="8"/>
    <s v="Avery Non-Stick Heavy Duty View Round Locking Ring Binders"/>
    <n v="17.940000000000001"/>
    <n v="3"/>
    <n v="0"/>
    <n v="8.6112000000000002"/>
    <n v="0.48"/>
    <s v="Small"/>
    <x v="2"/>
    <x v="4"/>
  </r>
  <r>
    <n v="2893"/>
    <s v="CA-2017-139913"/>
    <d v="2017-10-23T00:00:00"/>
    <d v="2017-10-29T00:00:00"/>
    <s v="Standard Class"/>
    <s v="JC-16105"/>
    <x v="36"/>
    <s v="Corporate"/>
    <s v="United States"/>
    <s v="Rochester"/>
    <s v="New York"/>
    <n v="14609"/>
    <x v="3"/>
    <s v="OFF-PA-10003739"/>
    <x v="1"/>
    <x v="10"/>
    <s v="Xerox 1969"/>
    <n v="11.56"/>
    <n v="2"/>
    <n v="0"/>
    <n v="5.6643999999999997"/>
    <n v="0.48999999999999994"/>
    <s v="Small"/>
    <x v="3"/>
    <x v="8"/>
  </r>
  <r>
    <n v="2894"/>
    <s v="CA-2017-139913"/>
    <d v="2017-10-23T00:00:00"/>
    <d v="2017-10-29T00:00:00"/>
    <s v="Standard Class"/>
    <s v="JC-16105"/>
    <x v="36"/>
    <s v="Corporate"/>
    <s v="United States"/>
    <s v="Rochester"/>
    <s v="New York"/>
    <n v="14609"/>
    <x v="3"/>
    <s v="OFF-PA-10002479"/>
    <x v="1"/>
    <x v="10"/>
    <s v="Xerox 4200 Series MultiUse Premium Copy Paper (20Lb. and 84 Bright)"/>
    <n v="26.4"/>
    <n v="5"/>
    <n v="0"/>
    <n v="11.88"/>
    <n v="0.45000000000000007"/>
    <s v="Small"/>
    <x v="3"/>
    <x v="8"/>
  </r>
  <r>
    <n v="2895"/>
    <s v="CA-2017-139913"/>
    <d v="2017-10-23T00:00:00"/>
    <d v="2017-10-29T00:00:00"/>
    <s v="Standard Class"/>
    <s v="JC-16105"/>
    <x v="36"/>
    <s v="Corporate"/>
    <s v="United States"/>
    <s v="Rochester"/>
    <s v="New York"/>
    <n v="14609"/>
    <x v="3"/>
    <s v="FUR-FU-10000771"/>
    <x v="0"/>
    <x v="5"/>
    <s v="Eldon 200 Class Desk Accessories, Smoke"/>
    <n v="69.08"/>
    <n v="11"/>
    <n v="0"/>
    <n v="29.0136"/>
    <n v="0.42000000000000004"/>
    <s v="Small"/>
    <x v="3"/>
    <x v="8"/>
  </r>
  <r>
    <n v="2896"/>
    <s v="CA-2017-139913"/>
    <d v="2017-10-23T00:00:00"/>
    <d v="2017-10-29T00:00:00"/>
    <s v="Standard Class"/>
    <s v="JC-16105"/>
    <x v="36"/>
    <s v="Corporate"/>
    <s v="United States"/>
    <s v="Rochester"/>
    <s v="New York"/>
    <n v="14609"/>
    <x v="3"/>
    <s v="TEC-PH-10001552"/>
    <x v="2"/>
    <x v="7"/>
    <s v="I Need's 3d Hello Kitty Hybrid Silicone Case Cover for HTC One X 4g with 3d Hello Kitty Stylus Pen Green/pink"/>
    <n v="35.880000000000003"/>
    <n v="3"/>
    <n v="0"/>
    <n v="10.0464"/>
    <n v="0.27999999999999997"/>
    <s v="Small"/>
    <x v="3"/>
    <x v="8"/>
  </r>
  <r>
    <n v="2897"/>
    <s v="CA-2014-169033"/>
    <d v="2014-03-30T00:00:00"/>
    <d v="2014-04-03T00:00:00"/>
    <s v="Standard Class"/>
    <s v="KM-16720"/>
    <x v="27"/>
    <s v="Consumer"/>
    <s v="United States"/>
    <s v="Long Beach"/>
    <s v="New York"/>
    <n v="11561"/>
    <x v="3"/>
    <s v="OFF-AR-10001915"/>
    <x v="1"/>
    <x v="6"/>
    <s v="Peel-Off China Markers"/>
    <n v="49.65"/>
    <n v="5"/>
    <n v="0"/>
    <n v="20.853000000000002"/>
    <n v="0.42000000000000004"/>
    <s v="Small"/>
    <x v="2"/>
    <x v="10"/>
  </r>
  <r>
    <n v="2898"/>
    <s v="US-2016-164630"/>
    <d v="2016-04-01T00:00:00"/>
    <d v="2016-01-09T00:00:00"/>
    <s v="Standard Class"/>
    <s v="EB-13975"/>
    <x v="424"/>
    <s v="Corporate"/>
    <s v="United States"/>
    <s v="Charlotte"/>
    <s v="North Carolina"/>
    <n v="28205"/>
    <x v="0"/>
    <s v="TEC-CO-10000971"/>
    <x v="2"/>
    <x v="16"/>
    <s v="Hewlett Packard 310 Color Digital Copier"/>
    <n v="959.96799999999996"/>
    <n v="4"/>
    <n v="0.2"/>
    <n v="119.996"/>
    <n v="0.125"/>
    <s v="Large"/>
    <x v="0"/>
    <x v="4"/>
  </r>
  <r>
    <n v="2899"/>
    <s v="US-2015-114839"/>
    <d v="2015-04-26T00:00:00"/>
    <d v="2015-04-30T00:00:00"/>
    <s v="Standard Class"/>
    <s v="PW-19240"/>
    <x v="617"/>
    <s v="Consumer"/>
    <s v="United States"/>
    <s v="Houston"/>
    <s v="Texas"/>
    <n v="77036"/>
    <x v="2"/>
    <s v="FUR-CH-10004086"/>
    <x v="0"/>
    <x v="1"/>
    <s v="Hon 4070 Series Pagoda Armless Upholstered Stacking Chairs"/>
    <n v="408.42200000000003"/>
    <n v="2"/>
    <n v="0.3"/>
    <n v="-5.8346"/>
    <n v="-1.4285714285714285E-2"/>
    <s v="Medium"/>
    <x v="1"/>
    <x v="4"/>
  </r>
  <r>
    <n v="2900"/>
    <s v="CA-2015-166464"/>
    <d v="2015-12-09T00:00:00"/>
    <d v="2015-09-17T00:00:00"/>
    <s v="Standard Class"/>
    <s v="PG-18895"/>
    <x v="38"/>
    <s v="Consumer"/>
    <s v="United States"/>
    <s v="New York City"/>
    <s v="New York"/>
    <n v="10035"/>
    <x v="3"/>
    <s v="TEC-CO-10000971"/>
    <x v="2"/>
    <x v="16"/>
    <s v="Hewlett Packard 310 Color Digital Copier"/>
    <n v="479.98399999999998"/>
    <n v="2"/>
    <n v="0.2"/>
    <n v="59.997999999999998"/>
    <n v="0.125"/>
    <s v="Medium"/>
    <x v="1"/>
    <x v="1"/>
  </r>
  <r>
    <n v="2901"/>
    <s v="CA-2015-166464"/>
    <d v="2015-12-09T00:00:00"/>
    <d v="2015-09-17T00:00:00"/>
    <s v="Standard Class"/>
    <s v="PG-18895"/>
    <x v="38"/>
    <s v="Consumer"/>
    <s v="United States"/>
    <s v="New York City"/>
    <s v="New York"/>
    <n v="10035"/>
    <x v="3"/>
    <s v="OFF-LA-10001317"/>
    <x v="1"/>
    <x v="2"/>
    <s v="Avery 520"/>
    <n v="12.6"/>
    <n v="4"/>
    <n v="0"/>
    <n v="6.048"/>
    <n v="0.48000000000000004"/>
    <s v="Small"/>
    <x v="1"/>
    <x v="1"/>
  </r>
  <r>
    <n v="2902"/>
    <s v="CA-2017-124898"/>
    <d v="2017-11-09T00:00:00"/>
    <d v="2017-09-15T00:00:00"/>
    <s v="Standard Class"/>
    <s v="DB-12910"/>
    <x v="626"/>
    <s v="Home Office"/>
    <s v="United States"/>
    <s v="Columbus"/>
    <s v="Georgia"/>
    <n v="31907"/>
    <x v="0"/>
    <s v="OFF-PA-10003656"/>
    <x v="1"/>
    <x v="10"/>
    <s v="Xerox 1935"/>
    <n v="184.66"/>
    <n v="7"/>
    <n v="0"/>
    <n v="84.943600000000004"/>
    <n v="0.46"/>
    <s v="Medium"/>
    <x v="3"/>
    <x v="2"/>
  </r>
  <r>
    <n v="2903"/>
    <s v="CA-2016-164035"/>
    <d v="2016-12-06T00:00:00"/>
    <d v="2016-06-17T00:00:00"/>
    <s v="Standard Class"/>
    <s v="CR-12730"/>
    <x v="257"/>
    <s v="Consumer"/>
    <s v="United States"/>
    <s v="Chicago"/>
    <s v="Illinois"/>
    <n v="60610"/>
    <x v="2"/>
    <s v="OFF-PA-10002160"/>
    <x v="1"/>
    <x v="10"/>
    <s v="Xerox 1978"/>
    <n v="23.12"/>
    <n v="5"/>
    <n v="0.2"/>
    <n v="8.3810000000000002"/>
    <n v="0.36249999999999999"/>
    <s v="Small"/>
    <x v="0"/>
    <x v="1"/>
  </r>
  <r>
    <n v="2904"/>
    <s v="CA-2016-153577"/>
    <d v="2016-06-27T00:00:00"/>
    <d v="2016-07-01T00:00:00"/>
    <s v="Standard Class"/>
    <s v="KH-16330"/>
    <x v="542"/>
    <s v="Corporate"/>
    <s v="United States"/>
    <s v="Highland Park"/>
    <s v="Illinois"/>
    <n v="60035"/>
    <x v="2"/>
    <s v="OFF-PA-10000575"/>
    <x v="1"/>
    <x v="10"/>
    <s v="Wirebound Message Books, Four 2 3/4 x 5 White Forms per Page"/>
    <n v="37.463999999999999"/>
    <n v="7"/>
    <n v="0.2"/>
    <n v="12.175800000000001"/>
    <n v="0.32500000000000001"/>
    <s v="Small"/>
    <x v="0"/>
    <x v="9"/>
  </r>
  <r>
    <n v="2905"/>
    <s v="CA-2016-153577"/>
    <d v="2016-06-27T00:00:00"/>
    <d v="2016-07-01T00:00:00"/>
    <s v="Standard Class"/>
    <s v="KH-16330"/>
    <x v="542"/>
    <s v="Corporate"/>
    <s v="United States"/>
    <s v="Highland Park"/>
    <s v="Illinois"/>
    <n v="60035"/>
    <x v="2"/>
    <s v="FUR-CH-10003981"/>
    <x v="0"/>
    <x v="1"/>
    <s v="Global Commerce Series Low-Back Swivel/Tilt Chairs"/>
    <n v="539.65800000000002"/>
    <n v="3"/>
    <n v="0.3"/>
    <n v="-7.7093999999999996"/>
    <n v="-1.4285714285714285E-2"/>
    <s v="Large"/>
    <x v="0"/>
    <x v="9"/>
  </r>
  <r>
    <n v="2906"/>
    <s v="CA-2014-127586"/>
    <d v="2014-09-26T00:00:00"/>
    <d v="2014-09-30T00:00:00"/>
    <s v="Standard Class"/>
    <s v="CS-12400"/>
    <x v="37"/>
    <s v="Home Office"/>
    <s v="United States"/>
    <s v="Seattle"/>
    <s v="Washington"/>
    <n v="98115"/>
    <x v="1"/>
    <s v="OFF-ST-10002615"/>
    <x v="1"/>
    <x v="4"/>
    <s v="Dual Level, Single-Width Filing Carts"/>
    <n v="310.12"/>
    <n v="2"/>
    <n v="0"/>
    <n v="80.631200000000007"/>
    <n v="0.26"/>
    <s v="Medium"/>
    <x v="2"/>
    <x v="3"/>
  </r>
  <r>
    <n v="2907"/>
    <s v="CA-2017-121615"/>
    <d v="2017-03-11T00:00:00"/>
    <d v="2017-11-09T00:00:00"/>
    <s v="Standard Class"/>
    <s v="DL-12925"/>
    <x v="351"/>
    <s v="Consumer"/>
    <s v="United States"/>
    <s v="Eagan"/>
    <s v="Minnesota"/>
    <n v="55122"/>
    <x v="2"/>
    <s v="OFF-PA-10000327"/>
    <x v="1"/>
    <x v="10"/>
    <s v="Xerox 1971"/>
    <n v="8.56"/>
    <n v="2"/>
    <n v="0"/>
    <n v="3.8519999999999999"/>
    <n v="0.44999999999999996"/>
    <s v="Small"/>
    <x v="3"/>
    <x v="10"/>
  </r>
  <r>
    <n v="2908"/>
    <s v="CA-2017-121615"/>
    <d v="2017-03-11T00:00:00"/>
    <d v="2017-11-09T00:00:00"/>
    <s v="Standard Class"/>
    <s v="DL-12925"/>
    <x v="351"/>
    <s v="Consumer"/>
    <s v="United States"/>
    <s v="Eagan"/>
    <s v="Minnesota"/>
    <n v="55122"/>
    <x v="2"/>
    <s v="OFF-ST-10001325"/>
    <x v="1"/>
    <x v="4"/>
    <s v="Sterilite Officeware Hinged File Box"/>
    <n v="52.4"/>
    <n v="5"/>
    <n v="0"/>
    <n v="14.148"/>
    <n v="0.27"/>
    <s v="Small"/>
    <x v="3"/>
    <x v="10"/>
  </r>
  <r>
    <n v="2909"/>
    <s v="CA-2017-121615"/>
    <d v="2017-03-11T00:00:00"/>
    <d v="2017-11-09T00:00:00"/>
    <s v="Standard Class"/>
    <s v="DL-12925"/>
    <x v="351"/>
    <s v="Consumer"/>
    <s v="United States"/>
    <s v="Eagan"/>
    <s v="Minnesota"/>
    <n v="55122"/>
    <x v="2"/>
    <s v="OFF-LA-10001771"/>
    <x v="1"/>
    <x v="2"/>
    <s v="Avery 513"/>
    <n v="14.94"/>
    <n v="3"/>
    <n v="0"/>
    <n v="6.8723999999999998"/>
    <n v="0.46"/>
    <s v="Small"/>
    <x v="3"/>
    <x v="10"/>
  </r>
  <r>
    <n v="2910"/>
    <s v="CA-2017-166415"/>
    <d v="2017-02-19T00:00:00"/>
    <d v="2017-02-23T00:00:00"/>
    <s v="Standard Class"/>
    <s v="ME-17725"/>
    <x v="250"/>
    <s v="Consumer"/>
    <s v="United States"/>
    <s v="Seattle"/>
    <s v="Washington"/>
    <n v="98103"/>
    <x v="1"/>
    <s v="OFF-FA-10004968"/>
    <x v="1"/>
    <x v="13"/>
    <s v="Rubber Band Ball"/>
    <n v="11.22"/>
    <n v="3"/>
    <n v="0"/>
    <n v="0.22439999999999999"/>
    <n v="1.9999999999999997E-2"/>
    <s v="Small"/>
    <x v="3"/>
    <x v="11"/>
  </r>
  <r>
    <n v="2911"/>
    <s v="CA-2015-118444"/>
    <d v="2015-05-11T00:00:00"/>
    <d v="2015-11-09T00:00:00"/>
    <s v="Standard Class"/>
    <s v="VD-21670"/>
    <x v="104"/>
    <s v="Consumer"/>
    <s v="United States"/>
    <s v="Coral Springs"/>
    <s v="Florida"/>
    <n v="33065"/>
    <x v="0"/>
    <s v="OFF-AP-10000576"/>
    <x v="1"/>
    <x v="9"/>
    <s v="Belkin 325VA UPS Surge Protector, 6'"/>
    <n v="387.13600000000002"/>
    <n v="4"/>
    <n v="0.2"/>
    <n v="24.196000000000002"/>
    <n v="6.25E-2"/>
    <s v="Medium"/>
    <x v="1"/>
    <x v="5"/>
  </r>
  <r>
    <n v="2912"/>
    <s v="CA-2014-113929"/>
    <d v="2014-06-16T00:00:00"/>
    <d v="2014-06-21T00:00:00"/>
    <s v="Standard Class"/>
    <s v="CK-12205"/>
    <x v="237"/>
    <s v="Consumer"/>
    <s v="United States"/>
    <s v="Hempstead"/>
    <s v="New York"/>
    <n v="11550"/>
    <x v="3"/>
    <s v="OFF-EN-10003286"/>
    <x v="1"/>
    <x v="12"/>
    <s v="Staple envelope"/>
    <n v="41.4"/>
    <n v="5"/>
    <n v="0"/>
    <n v="19.457999999999998"/>
    <n v="0.47"/>
    <s v="Small"/>
    <x v="2"/>
    <x v="9"/>
  </r>
  <r>
    <n v="2913"/>
    <s v="CA-2014-113929"/>
    <d v="2014-06-16T00:00:00"/>
    <d v="2014-06-21T00:00:00"/>
    <s v="Standard Class"/>
    <s v="CK-12205"/>
    <x v="237"/>
    <s v="Consumer"/>
    <s v="United States"/>
    <s v="Hempstead"/>
    <s v="New York"/>
    <n v="11550"/>
    <x v="3"/>
    <s v="OFF-AR-10003772"/>
    <x v="1"/>
    <x v="6"/>
    <s v="Boston 16750 Black Compact Battery Pencil Sharpener"/>
    <n v="35"/>
    <n v="4"/>
    <n v="0"/>
    <n v="10.5"/>
    <n v="0.3"/>
    <s v="Small"/>
    <x v="2"/>
    <x v="9"/>
  </r>
  <r>
    <n v="2914"/>
    <s v="CA-2014-113929"/>
    <d v="2014-06-16T00:00:00"/>
    <d v="2014-06-21T00:00:00"/>
    <s v="Standard Class"/>
    <s v="CK-12205"/>
    <x v="237"/>
    <s v="Consumer"/>
    <s v="United States"/>
    <s v="Hempstead"/>
    <s v="New York"/>
    <n v="11550"/>
    <x v="3"/>
    <s v="OFF-BI-10002852"/>
    <x v="1"/>
    <x v="8"/>
    <s v="Ibico Standard Transparent Covers"/>
    <n v="39.552"/>
    <n v="3"/>
    <n v="0.2"/>
    <n v="14.3376"/>
    <n v="0.36249999999999999"/>
    <s v="Small"/>
    <x v="2"/>
    <x v="9"/>
  </r>
  <r>
    <n v="2915"/>
    <s v="CA-2015-134747"/>
    <d v="2015-12-10T00:00:00"/>
    <d v="2015-10-17T00:00:00"/>
    <s v="Second Class"/>
    <s v="DL-12925"/>
    <x v="351"/>
    <s v="Consumer"/>
    <s v="United States"/>
    <s v="Noblesville"/>
    <s v="Indiana"/>
    <n v="46060"/>
    <x v="2"/>
    <s v="TEC-PH-10002890"/>
    <x v="2"/>
    <x v="7"/>
    <s v="AT&amp;T 17929 Lendline Telephone"/>
    <n v="135.72"/>
    <n v="3"/>
    <n v="0"/>
    <n v="35.287199999999999"/>
    <n v="0.26"/>
    <s v="Medium"/>
    <x v="1"/>
    <x v="1"/>
  </r>
  <r>
    <n v="2916"/>
    <s v="CA-2015-134747"/>
    <d v="2015-12-10T00:00:00"/>
    <d v="2015-10-17T00:00:00"/>
    <s v="Second Class"/>
    <s v="DL-12925"/>
    <x v="351"/>
    <s v="Consumer"/>
    <s v="United States"/>
    <s v="Noblesville"/>
    <s v="Indiana"/>
    <n v="46060"/>
    <x v="2"/>
    <s v="OFF-BI-10001308"/>
    <x v="1"/>
    <x v="8"/>
    <s v="GBC Standard Plastic Binding Systems' Combs"/>
    <n v="12.56"/>
    <n v="2"/>
    <n v="0"/>
    <n v="5.6520000000000001"/>
    <n v="0.45"/>
    <s v="Small"/>
    <x v="1"/>
    <x v="1"/>
  </r>
  <r>
    <n v="2917"/>
    <s v="CA-2015-134747"/>
    <d v="2015-12-10T00:00:00"/>
    <d v="2015-10-17T00:00:00"/>
    <s v="Second Class"/>
    <s v="DL-12925"/>
    <x v="351"/>
    <s v="Consumer"/>
    <s v="United States"/>
    <s v="Noblesville"/>
    <s v="Indiana"/>
    <n v="46060"/>
    <x v="2"/>
    <s v="TEC-PH-10001750"/>
    <x v="2"/>
    <x v="7"/>
    <s v="Samsung Rugby III"/>
    <n v="263.95999999999998"/>
    <n v="4"/>
    <n v="0"/>
    <n v="71.269199999999998"/>
    <n v="0.27"/>
    <s v="Medium"/>
    <x v="1"/>
    <x v="1"/>
  </r>
  <r>
    <n v="2918"/>
    <s v="CA-2017-155047"/>
    <d v="2017-08-27T00:00:00"/>
    <d v="2017-08-30T00:00:00"/>
    <s v="First Class"/>
    <s v="SE-20110"/>
    <x v="339"/>
    <s v="Consumer"/>
    <s v="United States"/>
    <s v="Dallas"/>
    <s v="Texas"/>
    <n v="75220"/>
    <x v="2"/>
    <s v="OFF-AR-10003338"/>
    <x v="1"/>
    <x v="6"/>
    <s v="Eberhard Faber 3 1/2&quot; Golf Pencils"/>
    <n v="5.952"/>
    <n v="1"/>
    <n v="0.2"/>
    <n v="0.372"/>
    <n v="6.25E-2"/>
    <s v="Small"/>
    <x v="3"/>
    <x v="0"/>
  </r>
  <r>
    <n v="2919"/>
    <s v="CA-2016-160129"/>
    <d v="2016-11-23T00:00:00"/>
    <d v="2016-11-23T00:00:00"/>
    <s v="Same Day"/>
    <s v="LS-17200"/>
    <x v="624"/>
    <s v="Corporate"/>
    <s v="United States"/>
    <s v="Philadelphia"/>
    <s v="Pennsylvania"/>
    <n v="19140"/>
    <x v="3"/>
    <s v="OFF-FA-10002763"/>
    <x v="1"/>
    <x v="13"/>
    <s v="Advantus Map Pennant Flags and Round Head Tacks"/>
    <n v="15.8"/>
    <n v="5"/>
    <n v="0.2"/>
    <n v="2.37"/>
    <n v="0.15"/>
    <s v="Small"/>
    <x v="0"/>
    <x v="2"/>
  </r>
  <r>
    <n v="2920"/>
    <s v="CA-2016-160129"/>
    <d v="2016-11-23T00:00:00"/>
    <d v="2016-11-23T00:00:00"/>
    <s v="Same Day"/>
    <s v="LS-17200"/>
    <x v="624"/>
    <s v="Corporate"/>
    <s v="United States"/>
    <s v="Philadelphia"/>
    <s v="Pennsylvania"/>
    <n v="19140"/>
    <x v="3"/>
    <s v="FUR-FU-10002088"/>
    <x v="0"/>
    <x v="5"/>
    <s v="Nu-Dell Float Frame 11 x 14 1/2"/>
    <n v="14.368"/>
    <n v="2"/>
    <n v="0.2"/>
    <n v="3.9512"/>
    <n v="0.27500000000000002"/>
    <s v="Small"/>
    <x v="0"/>
    <x v="2"/>
  </r>
  <r>
    <n v="2921"/>
    <s v="CA-2016-160129"/>
    <d v="2016-11-23T00:00:00"/>
    <d v="2016-11-23T00:00:00"/>
    <s v="Same Day"/>
    <s v="LS-17200"/>
    <x v="624"/>
    <s v="Corporate"/>
    <s v="United States"/>
    <s v="Philadelphia"/>
    <s v="Pennsylvania"/>
    <n v="19140"/>
    <x v="3"/>
    <s v="FUR-FU-10003976"/>
    <x v="0"/>
    <x v="5"/>
    <s v="DAX Executive Solid Wood Document Frame, Desktop or Hang, Mahogany, 5 x 7"/>
    <n v="70.447999999999993"/>
    <n v="7"/>
    <n v="0.2"/>
    <n v="12.3284"/>
    <n v="0.17500000000000002"/>
    <s v="Small"/>
    <x v="0"/>
    <x v="2"/>
  </r>
  <r>
    <n v="2922"/>
    <s v="CA-2017-164329"/>
    <d v="2017-01-30T00:00:00"/>
    <d v="2017-01-30T00:00:00"/>
    <s v="Same Day"/>
    <s v="MM-17920"/>
    <x v="462"/>
    <s v="Consumer"/>
    <s v="United States"/>
    <s v="San Francisco"/>
    <s v="California"/>
    <n v="94109"/>
    <x v="1"/>
    <s v="OFF-ST-10001511"/>
    <x v="1"/>
    <x v="4"/>
    <s v="Space Solutions Commercial Steel Shelving"/>
    <n v="129.30000000000001"/>
    <n v="2"/>
    <n v="0"/>
    <n v="6.4649999999999999"/>
    <n v="4.9999999999999996E-2"/>
    <s v="Medium"/>
    <x v="3"/>
    <x v="7"/>
  </r>
  <r>
    <n v="2923"/>
    <s v="US-2015-141453"/>
    <d v="2015-11-30T00:00:00"/>
    <d v="2015-12-03T00:00:00"/>
    <s v="Second Class"/>
    <s v="DB-13270"/>
    <x v="489"/>
    <s v="Home Office"/>
    <s v="United States"/>
    <s v="Austin"/>
    <s v="Texas"/>
    <n v="78745"/>
    <x v="2"/>
    <s v="OFF-BI-10000301"/>
    <x v="1"/>
    <x v="8"/>
    <s v="GBC Instant Report Kit"/>
    <n v="3.8820000000000001"/>
    <n v="3"/>
    <n v="0.8"/>
    <n v="-5.8230000000000004"/>
    <n v="-1.5"/>
    <s v="Small"/>
    <x v="1"/>
    <x v="2"/>
  </r>
  <r>
    <n v="2924"/>
    <s v="CA-2014-156993"/>
    <d v="2014-06-28T00:00:00"/>
    <d v="2014-07-04T00:00:00"/>
    <s v="Standard Class"/>
    <s v="RW-19630"/>
    <x v="338"/>
    <s v="Corporate"/>
    <s v="United States"/>
    <s v="Detroit"/>
    <s v="Michigan"/>
    <n v="48234"/>
    <x v="2"/>
    <s v="OFF-FA-10003495"/>
    <x v="1"/>
    <x v="13"/>
    <s v="Staples"/>
    <n v="6.08"/>
    <n v="1"/>
    <n v="0"/>
    <n v="3.04"/>
    <n v="0.5"/>
    <s v="Small"/>
    <x v="2"/>
    <x v="9"/>
  </r>
  <r>
    <n v="2925"/>
    <s v="CA-2014-157721"/>
    <d v="2014-02-09T00:00:00"/>
    <d v="2014-09-05T00:00:00"/>
    <s v="First Class"/>
    <s v="JM-16195"/>
    <x v="594"/>
    <s v="Consumer"/>
    <s v="United States"/>
    <s v="Watertown"/>
    <s v="New York"/>
    <n v="13601"/>
    <x v="3"/>
    <s v="OFF-AP-10001303"/>
    <x v="1"/>
    <x v="9"/>
    <s v="Holmes Cool Mist Humidifier for the Whole House with 8-Gallon Output per Day, Extended Life Filter"/>
    <n v="19.899999999999999"/>
    <n v="1"/>
    <n v="0"/>
    <n v="8.9550000000000001"/>
    <n v="0.45"/>
    <s v="Small"/>
    <x v="2"/>
    <x v="11"/>
  </r>
  <r>
    <n v="2926"/>
    <s v="CA-2014-157721"/>
    <d v="2014-02-09T00:00:00"/>
    <d v="2014-09-05T00:00:00"/>
    <s v="First Class"/>
    <s v="JM-16195"/>
    <x v="594"/>
    <s v="Consumer"/>
    <s v="United States"/>
    <s v="Watertown"/>
    <s v="New York"/>
    <n v="13601"/>
    <x v="3"/>
    <s v="FUR-FU-10002116"/>
    <x v="0"/>
    <x v="5"/>
    <s v="Tenex Carpeted, Granite-Look or Clear Contemporary Contour Shape Chair Mats"/>
    <n v="70.709999999999994"/>
    <n v="1"/>
    <n v="0"/>
    <n v="4.9497"/>
    <n v="7.0000000000000007E-2"/>
    <s v="Small"/>
    <x v="2"/>
    <x v="11"/>
  </r>
  <r>
    <n v="2927"/>
    <s v="CA-2017-128629"/>
    <d v="2017-10-07T00:00:00"/>
    <d v="2017-07-14T00:00:00"/>
    <s v="Second Class"/>
    <s v="BP-11155"/>
    <x v="669"/>
    <s v="Consumer"/>
    <s v="United States"/>
    <s v="Columbus"/>
    <s v="Georgia"/>
    <n v="31907"/>
    <x v="0"/>
    <s v="FUR-FU-10000771"/>
    <x v="0"/>
    <x v="5"/>
    <s v="Eldon 200 Class Desk Accessories, Smoke"/>
    <n v="18.84"/>
    <n v="3"/>
    <n v="0"/>
    <n v="7.9127999999999998"/>
    <n v="0.42"/>
    <s v="Small"/>
    <x v="3"/>
    <x v="8"/>
  </r>
  <r>
    <n v="2928"/>
    <s v="CA-2017-158106"/>
    <d v="2017-04-06T00:00:00"/>
    <d v="2017-06-10T00:00:00"/>
    <s v="Standard Class"/>
    <s v="CT-11995"/>
    <x v="564"/>
    <s v="Consumer"/>
    <s v="United States"/>
    <s v="Apple Valley"/>
    <s v="Minnesota"/>
    <n v="55124"/>
    <x v="2"/>
    <s v="OFF-AR-10002255"/>
    <x v="1"/>
    <x v="6"/>
    <s v="Newell 346"/>
    <n v="8.64"/>
    <n v="3"/>
    <n v="0"/>
    <n v="2.5055999999999998"/>
    <n v="0.28999999999999998"/>
    <s v="Small"/>
    <x v="3"/>
    <x v="4"/>
  </r>
  <r>
    <n v="2929"/>
    <s v="US-2017-120390"/>
    <d v="2017-10-19T00:00:00"/>
    <d v="2017-10-26T00:00:00"/>
    <s v="Standard Class"/>
    <s v="TH-21550"/>
    <x v="274"/>
    <s v="Home Office"/>
    <s v="United States"/>
    <s v="Burlington"/>
    <s v="North Carolina"/>
    <n v="27217"/>
    <x v="0"/>
    <s v="OFF-BI-10004995"/>
    <x v="1"/>
    <x v="8"/>
    <s v="GBC DocuBind P400 Electric Binding System"/>
    <n v="1633.1880000000001"/>
    <n v="4"/>
    <n v="0.7"/>
    <n v="-1306.5504000000001"/>
    <n v="-0.8"/>
    <s v="Large"/>
    <x v="3"/>
    <x v="8"/>
  </r>
  <r>
    <n v="2930"/>
    <s v="CA-2017-143434"/>
    <d v="2017-11-18T00:00:00"/>
    <d v="2017-11-24T00:00:00"/>
    <s v="Standard Class"/>
    <s v="ME-17320"/>
    <x v="467"/>
    <s v="Home Office"/>
    <s v="United States"/>
    <s v="Saginaw"/>
    <s v="Michigan"/>
    <n v="48601"/>
    <x v="2"/>
    <s v="FUR-FU-10002597"/>
    <x v="0"/>
    <x v="5"/>
    <s v="C-Line Magnetic Cubicle Keepers, Clear Polypropylene"/>
    <n v="19.760000000000002"/>
    <n v="4"/>
    <n v="0"/>
    <n v="8.2992000000000008"/>
    <n v="0.42"/>
    <s v="Small"/>
    <x v="3"/>
    <x v="2"/>
  </r>
  <r>
    <n v="2931"/>
    <s v="CA-2015-168564"/>
    <d v="2015-08-08T00:00:00"/>
    <d v="2015-08-08T00:00:00"/>
    <s v="Same Day"/>
    <s v="TT-21220"/>
    <x v="627"/>
    <s v="Consumer"/>
    <s v="United States"/>
    <s v="San Francisco"/>
    <s v="California"/>
    <n v="94109"/>
    <x v="1"/>
    <s v="OFF-BI-10004970"/>
    <x v="1"/>
    <x v="8"/>
    <s v="ACCOHIDE 3-Ring Binder, Blue, 1&quot;"/>
    <n v="6.6079999999999997"/>
    <n v="2"/>
    <n v="0.2"/>
    <n v="2.2302"/>
    <n v="0.33750000000000002"/>
    <s v="Small"/>
    <x v="1"/>
    <x v="0"/>
  </r>
  <r>
    <n v="2932"/>
    <s v="CA-2015-168564"/>
    <d v="2015-08-08T00:00:00"/>
    <d v="2015-08-08T00:00:00"/>
    <s v="Same Day"/>
    <s v="TT-21220"/>
    <x v="627"/>
    <s v="Consumer"/>
    <s v="United States"/>
    <s v="San Francisco"/>
    <s v="California"/>
    <n v="94109"/>
    <x v="1"/>
    <s v="OFF-BI-10002557"/>
    <x v="1"/>
    <x v="8"/>
    <s v="Presstex Flexible Ring Binders"/>
    <n v="7.28"/>
    <n v="2"/>
    <n v="0.2"/>
    <n v="2.73"/>
    <n v="0.375"/>
    <s v="Small"/>
    <x v="1"/>
    <x v="0"/>
  </r>
  <r>
    <n v="2933"/>
    <s v="CA-2015-168564"/>
    <d v="2015-08-08T00:00:00"/>
    <d v="2015-08-08T00:00:00"/>
    <s v="Same Day"/>
    <s v="TT-21220"/>
    <x v="627"/>
    <s v="Consumer"/>
    <s v="United States"/>
    <s v="San Francisco"/>
    <s v="California"/>
    <n v="94109"/>
    <x v="1"/>
    <s v="FUR-CH-10000785"/>
    <x v="0"/>
    <x v="1"/>
    <s v="Global Ergonomic Managers Chair"/>
    <n v="144.78399999999999"/>
    <n v="1"/>
    <n v="0.2"/>
    <n v="10.8588"/>
    <n v="7.5000000000000011E-2"/>
    <s v="Medium"/>
    <x v="1"/>
    <x v="0"/>
  </r>
  <r>
    <n v="2934"/>
    <s v="US-2016-169040"/>
    <d v="2016-06-12T00:00:00"/>
    <d v="2016-12-12T00:00:00"/>
    <s v="Standard Class"/>
    <s v="GT-14710"/>
    <x v="218"/>
    <s v="Consumer"/>
    <s v="United States"/>
    <s v="Seattle"/>
    <s v="Washington"/>
    <n v="98105"/>
    <x v="1"/>
    <s v="TEC-PH-10002310"/>
    <x v="2"/>
    <x v="7"/>
    <s v="Plantronics Calisto P620-M USB Wireless Speakerphone System"/>
    <n v="156.792"/>
    <n v="1"/>
    <n v="0.2"/>
    <n v="13.7193"/>
    <n v="8.7500000000000008E-2"/>
    <s v="Medium"/>
    <x v="0"/>
    <x v="9"/>
  </r>
  <r>
    <n v="2935"/>
    <s v="US-2016-169040"/>
    <d v="2016-06-12T00:00:00"/>
    <d v="2016-12-12T00:00:00"/>
    <s v="Standard Class"/>
    <s v="GT-14710"/>
    <x v="218"/>
    <s v="Consumer"/>
    <s v="United States"/>
    <s v="Seattle"/>
    <s v="Washington"/>
    <n v="98105"/>
    <x v="1"/>
    <s v="TEC-PH-10002834"/>
    <x v="2"/>
    <x v="7"/>
    <s v="Google Nexus 5"/>
    <n v="431.976"/>
    <n v="3"/>
    <n v="0.2"/>
    <n v="26.9985"/>
    <n v="6.25E-2"/>
    <s v="Medium"/>
    <x v="0"/>
    <x v="9"/>
  </r>
  <r>
    <n v="2936"/>
    <s v="US-2016-169040"/>
    <d v="2016-06-12T00:00:00"/>
    <d v="2016-12-12T00:00:00"/>
    <s v="Standard Class"/>
    <s v="GT-14710"/>
    <x v="218"/>
    <s v="Consumer"/>
    <s v="United States"/>
    <s v="Seattle"/>
    <s v="Washington"/>
    <n v="98105"/>
    <x v="1"/>
    <s v="OFF-EN-10000927"/>
    <x v="1"/>
    <x v="12"/>
    <s v="Jet-Pak Recycled Peel 'N' Seal Padded Mailers"/>
    <n v="35.89"/>
    <n v="1"/>
    <n v="0"/>
    <n v="16.150500000000001"/>
    <n v="0.45"/>
    <s v="Small"/>
    <x v="0"/>
    <x v="9"/>
  </r>
  <r>
    <n v="2937"/>
    <s v="US-2016-169040"/>
    <d v="2016-06-12T00:00:00"/>
    <d v="2016-12-12T00:00:00"/>
    <s v="Standard Class"/>
    <s v="GT-14710"/>
    <x v="218"/>
    <s v="Consumer"/>
    <s v="United States"/>
    <s v="Seattle"/>
    <s v="Washington"/>
    <n v="98105"/>
    <x v="1"/>
    <s v="OFF-BI-10001636"/>
    <x v="1"/>
    <x v="8"/>
    <s v="Ibico Plastic and Wire Spiral Binding Combs"/>
    <n v="47.207999999999998"/>
    <n v="7"/>
    <n v="0.2"/>
    <n v="15.342599999999999"/>
    <n v="0.32500000000000001"/>
    <s v="Small"/>
    <x v="0"/>
    <x v="9"/>
  </r>
  <r>
    <n v="2938"/>
    <s v="US-2016-169040"/>
    <d v="2016-06-12T00:00:00"/>
    <d v="2016-12-12T00:00:00"/>
    <s v="Standard Class"/>
    <s v="GT-14710"/>
    <x v="218"/>
    <s v="Consumer"/>
    <s v="United States"/>
    <s v="Seattle"/>
    <s v="Washington"/>
    <n v="98105"/>
    <x v="1"/>
    <s v="OFF-PA-10001736"/>
    <x v="1"/>
    <x v="10"/>
    <s v="Xerox 1880"/>
    <n v="248.08"/>
    <n v="7"/>
    <n v="0"/>
    <n v="116.5976"/>
    <n v="0.47"/>
    <s v="Medium"/>
    <x v="0"/>
    <x v="9"/>
  </r>
  <r>
    <n v="2939"/>
    <s v="US-2016-169040"/>
    <d v="2016-06-12T00:00:00"/>
    <d v="2016-12-12T00:00:00"/>
    <s v="Standard Class"/>
    <s v="GT-14710"/>
    <x v="218"/>
    <s v="Consumer"/>
    <s v="United States"/>
    <s v="Seattle"/>
    <s v="Washington"/>
    <n v="98105"/>
    <x v="1"/>
    <s v="OFF-PA-10000482"/>
    <x v="1"/>
    <x v="10"/>
    <s v="Snap-A-Way Black Print Carbonless Ruled Speed Letter, Triplicate"/>
    <n v="189.7"/>
    <n v="5"/>
    <n v="0"/>
    <n v="89.159000000000006"/>
    <n v="0.47000000000000008"/>
    <s v="Medium"/>
    <x v="0"/>
    <x v="9"/>
  </r>
  <r>
    <n v="2940"/>
    <s v="US-2016-169040"/>
    <d v="2016-06-12T00:00:00"/>
    <d v="2016-12-12T00:00:00"/>
    <s v="Standard Class"/>
    <s v="GT-14710"/>
    <x v="218"/>
    <s v="Consumer"/>
    <s v="United States"/>
    <s v="Seattle"/>
    <s v="Washington"/>
    <n v="98105"/>
    <x v="1"/>
    <s v="OFF-BI-10001658"/>
    <x v="1"/>
    <x v="8"/>
    <s v="GBC Standard Therm-A-Bind Covers"/>
    <n v="59.808"/>
    <n v="3"/>
    <n v="0.2"/>
    <n v="19.4376"/>
    <n v="0.32500000000000001"/>
    <s v="Small"/>
    <x v="0"/>
    <x v="9"/>
  </r>
  <r>
    <n v="2941"/>
    <s v="CA-2017-155880"/>
    <d v="2017-03-25T00:00:00"/>
    <d v="2017-03-31T00:00:00"/>
    <s v="Standard Class"/>
    <s v="JD-16150"/>
    <x v="251"/>
    <s v="Corporate"/>
    <s v="United States"/>
    <s v="Milwaukee"/>
    <s v="Wisconsin"/>
    <n v="53209"/>
    <x v="2"/>
    <s v="FUR-CH-10000422"/>
    <x v="0"/>
    <x v="1"/>
    <s v="Global Highback Leather Tilter in Burgundy"/>
    <n v="90.99"/>
    <n v="1"/>
    <n v="0"/>
    <n v="14.558400000000001"/>
    <n v="0.16"/>
    <s v="Small"/>
    <x v="3"/>
    <x v="10"/>
  </r>
  <r>
    <n v="2942"/>
    <s v="CA-2017-155880"/>
    <d v="2017-03-25T00:00:00"/>
    <d v="2017-03-31T00:00:00"/>
    <s v="Standard Class"/>
    <s v="JD-16150"/>
    <x v="251"/>
    <s v="Corporate"/>
    <s v="United States"/>
    <s v="Milwaukee"/>
    <s v="Wisconsin"/>
    <n v="53209"/>
    <x v="2"/>
    <s v="FUR-CH-10004675"/>
    <x v="0"/>
    <x v="1"/>
    <s v="Lifetime Advantage Folding Chairs, 4/Carton"/>
    <n v="1526.56"/>
    <n v="7"/>
    <n v="0"/>
    <n v="427.43680000000001"/>
    <n v="0.28000000000000003"/>
    <s v="Large"/>
    <x v="3"/>
    <x v="10"/>
  </r>
  <r>
    <n v="2943"/>
    <s v="CA-2017-155880"/>
    <d v="2017-03-25T00:00:00"/>
    <d v="2017-03-31T00:00:00"/>
    <s v="Standard Class"/>
    <s v="JD-16150"/>
    <x v="251"/>
    <s v="Corporate"/>
    <s v="United States"/>
    <s v="Milwaukee"/>
    <s v="Wisconsin"/>
    <n v="53209"/>
    <x v="2"/>
    <s v="FUR-CH-10002880"/>
    <x v="0"/>
    <x v="1"/>
    <s v="Global High-Back Leather Tilter, Burgundy"/>
    <n v="368.97"/>
    <n v="3"/>
    <n v="0"/>
    <n v="40.5867"/>
    <n v="0.10999999999999999"/>
    <s v="Medium"/>
    <x v="3"/>
    <x v="10"/>
  </r>
  <r>
    <n v="2944"/>
    <s v="CA-2017-126242"/>
    <d v="2017-11-19T00:00:00"/>
    <d v="2017-11-24T00:00:00"/>
    <s v="Standard Class"/>
    <s v="MC-18100"/>
    <x v="498"/>
    <s v="Consumer"/>
    <s v="United States"/>
    <s v="Los Angeles"/>
    <s v="California"/>
    <n v="90049"/>
    <x v="1"/>
    <s v="OFF-ST-10000675"/>
    <x v="1"/>
    <x v="4"/>
    <s v="File Shuttle II and Handi-File, Black"/>
    <n v="305.01"/>
    <n v="9"/>
    <n v="0"/>
    <n v="76.252499999999998"/>
    <n v="0.25"/>
    <s v="Medium"/>
    <x v="3"/>
    <x v="2"/>
  </r>
  <r>
    <n v="2945"/>
    <s v="CA-2017-126242"/>
    <d v="2017-11-19T00:00:00"/>
    <d v="2017-11-24T00:00:00"/>
    <s v="Standard Class"/>
    <s v="MC-18100"/>
    <x v="498"/>
    <s v="Consumer"/>
    <s v="United States"/>
    <s v="Los Angeles"/>
    <s v="California"/>
    <n v="90049"/>
    <x v="1"/>
    <s v="FUR-FU-10002685"/>
    <x v="0"/>
    <x v="5"/>
    <s v="Executive Impressions 13-1/2&quot; Indoor/Outdoor Wall Clock"/>
    <n v="18.7"/>
    <n v="1"/>
    <n v="0"/>
    <n v="7.1059999999999999"/>
    <n v="0.38"/>
    <s v="Small"/>
    <x v="3"/>
    <x v="2"/>
  </r>
  <r>
    <n v="2946"/>
    <s v="CA-2016-166443"/>
    <d v="2016-04-11T00:00:00"/>
    <d v="2016-11-05T00:00:00"/>
    <s v="First Class"/>
    <s v="LH-17020"/>
    <x v="293"/>
    <s v="Consumer"/>
    <s v="United States"/>
    <s v="San Francisco"/>
    <s v="California"/>
    <n v="94122"/>
    <x v="1"/>
    <s v="FUR-FU-10004020"/>
    <x v="0"/>
    <x v="5"/>
    <s v="Advantus Panel Wall Acrylic Frame"/>
    <n v="38.29"/>
    <n v="7"/>
    <n v="0"/>
    <n v="16.464700000000001"/>
    <n v="0.43000000000000005"/>
    <s v="Small"/>
    <x v="0"/>
    <x v="4"/>
  </r>
  <r>
    <n v="2947"/>
    <s v="CA-2017-169859"/>
    <d v="2017-12-14T00:00:00"/>
    <d v="2017-12-18T00:00:00"/>
    <s v="Standard Class"/>
    <s v="MP-18175"/>
    <x v="486"/>
    <s v="Home Office"/>
    <s v="United States"/>
    <s v="San Diego"/>
    <s v="California"/>
    <n v="92024"/>
    <x v="1"/>
    <s v="FUR-FU-10004963"/>
    <x v="0"/>
    <x v="5"/>
    <s v="Eldon 400 Class Desk Accessories, Black Carbon"/>
    <n v="26.25"/>
    <n v="3"/>
    <n v="0"/>
    <n v="11.025"/>
    <n v="0.42000000000000004"/>
    <s v="Small"/>
    <x v="3"/>
    <x v="1"/>
  </r>
  <r>
    <n v="2948"/>
    <s v="CA-2017-169859"/>
    <d v="2017-12-14T00:00:00"/>
    <d v="2017-12-18T00:00:00"/>
    <s v="Standard Class"/>
    <s v="MP-18175"/>
    <x v="486"/>
    <s v="Home Office"/>
    <s v="United States"/>
    <s v="San Diego"/>
    <s v="California"/>
    <n v="92024"/>
    <x v="1"/>
    <s v="OFF-BI-10000174"/>
    <x v="1"/>
    <x v="8"/>
    <s v="Wilson Jones Clip &amp; Carry Folder Binder Tool for Ring Binders, Clear"/>
    <n v="64.959999999999994"/>
    <n v="14"/>
    <n v="0.2"/>
    <n v="22.736000000000001"/>
    <n v="0.35000000000000003"/>
    <s v="Small"/>
    <x v="3"/>
    <x v="1"/>
  </r>
  <r>
    <n v="2949"/>
    <s v="CA-2017-169859"/>
    <d v="2017-12-14T00:00:00"/>
    <d v="2017-12-18T00:00:00"/>
    <s v="Standard Class"/>
    <s v="MP-18175"/>
    <x v="486"/>
    <s v="Home Office"/>
    <s v="United States"/>
    <s v="San Diego"/>
    <s v="California"/>
    <n v="92024"/>
    <x v="1"/>
    <s v="OFF-EN-10000461"/>
    <x v="1"/>
    <x v="12"/>
    <s v="#10- 4 1/8&quot; x 9 1/2&quot; Recycled Envelopes"/>
    <n v="43.7"/>
    <n v="5"/>
    <n v="0"/>
    <n v="20.539000000000001"/>
    <n v="0.47000000000000003"/>
    <s v="Small"/>
    <x v="3"/>
    <x v="1"/>
  </r>
  <r>
    <n v="2950"/>
    <s v="CA-2017-134915"/>
    <d v="2017-12-11T00:00:00"/>
    <d v="2017-11-12T00:00:00"/>
    <s v="Same Day"/>
    <s v="EM-14140"/>
    <x v="670"/>
    <s v="Home Office"/>
    <s v="United States"/>
    <s v="Glendale"/>
    <s v="Arizona"/>
    <n v="85301"/>
    <x v="1"/>
    <s v="TEC-AC-10001266"/>
    <x v="2"/>
    <x v="11"/>
    <s v="Memorex Micro Travel Drive 8 GB"/>
    <n v="41.6"/>
    <n v="4"/>
    <n v="0.2"/>
    <n v="13"/>
    <n v="0.3125"/>
    <s v="Small"/>
    <x v="3"/>
    <x v="1"/>
  </r>
  <r>
    <n v="2951"/>
    <s v="CA-2017-134915"/>
    <d v="2017-12-11T00:00:00"/>
    <d v="2017-11-12T00:00:00"/>
    <s v="Same Day"/>
    <s v="EM-14140"/>
    <x v="670"/>
    <s v="Home Office"/>
    <s v="United States"/>
    <s v="Glendale"/>
    <s v="Arizona"/>
    <n v="85301"/>
    <x v="1"/>
    <s v="OFF-PA-10002160"/>
    <x v="1"/>
    <x v="10"/>
    <s v="Xerox 1978"/>
    <n v="23.12"/>
    <n v="5"/>
    <n v="0.2"/>
    <n v="8.3810000000000002"/>
    <n v="0.36249999999999999"/>
    <s v="Small"/>
    <x v="3"/>
    <x v="1"/>
  </r>
  <r>
    <n v="2952"/>
    <s v="CA-2017-134915"/>
    <d v="2017-12-11T00:00:00"/>
    <d v="2017-11-12T00:00:00"/>
    <s v="Same Day"/>
    <s v="EM-14140"/>
    <x v="670"/>
    <s v="Home Office"/>
    <s v="United States"/>
    <s v="Glendale"/>
    <s v="Arizona"/>
    <n v="85301"/>
    <x v="1"/>
    <s v="FUR-CH-10004875"/>
    <x v="0"/>
    <x v="1"/>
    <s v="Harbour Creations 67200 Series Stacking Chairs"/>
    <n v="113.88800000000001"/>
    <n v="2"/>
    <n v="0.2"/>
    <n v="9.9651999999999994"/>
    <n v="8.7499999999999994E-2"/>
    <s v="Medium"/>
    <x v="3"/>
    <x v="1"/>
  </r>
  <r>
    <n v="2953"/>
    <s v="CA-2017-134915"/>
    <d v="2017-12-11T00:00:00"/>
    <d v="2017-11-12T00:00:00"/>
    <s v="Same Day"/>
    <s v="EM-14140"/>
    <x v="670"/>
    <s v="Home Office"/>
    <s v="United States"/>
    <s v="Glendale"/>
    <s v="Arizona"/>
    <n v="85301"/>
    <x v="1"/>
    <s v="FUR-FU-10000305"/>
    <x v="0"/>
    <x v="5"/>
    <s v="Tenex V2T-RE Standard Weight Series Chair Mat, 45&quot; x 53&quot;, Lip 25&quot; x 12&quot;"/>
    <n v="113.568"/>
    <n v="2"/>
    <n v="0.2"/>
    <n v="-5.6783999999999999"/>
    <n v="-0.05"/>
    <s v="Medium"/>
    <x v="3"/>
    <x v="1"/>
  </r>
  <r>
    <n v="2954"/>
    <s v="CA-2017-134915"/>
    <d v="2017-12-11T00:00:00"/>
    <d v="2017-11-12T00:00:00"/>
    <s v="Same Day"/>
    <s v="EM-14140"/>
    <x v="670"/>
    <s v="Home Office"/>
    <s v="United States"/>
    <s v="Glendale"/>
    <s v="Arizona"/>
    <n v="85301"/>
    <x v="1"/>
    <s v="TEC-PH-10000347"/>
    <x v="2"/>
    <x v="7"/>
    <s v="Cush Cases Heavy Duty Rugged Cover Case for Samsung Galaxy S5 - Purple"/>
    <n v="7.92"/>
    <n v="2"/>
    <n v="0.2"/>
    <n v="0.69299999999999995"/>
    <n v="8.7499999999999994E-2"/>
    <s v="Small"/>
    <x v="3"/>
    <x v="1"/>
  </r>
  <r>
    <n v="2955"/>
    <s v="CA-2017-134915"/>
    <d v="2017-12-11T00:00:00"/>
    <d v="2017-11-12T00:00:00"/>
    <s v="Same Day"/>
    <s v="EM-14140"/>
    <x v="670"/>
    <s v="Home Office"/>
    <s v="United States"/>
    <s v="Glendale"/>
    <s v="Arizona"/>
    <n v="85301"/>
    <x v="1"/>
    <s v="TEC-PH-10001459"/>
    <x v="2"/>
    <x v="7"/>
    <s v="Samsung Galaxy Mega 6.3"/>
    <n v="671.98400000000004"/>
    <n v="2"/>
    <n v="0.2"/>
    <n v="50.398800000000001"/>
    <n v="7.4999999999999997E-2"/>
    <s v="Large"/>
    <x v="3"/>
    <x v="1"/>
  </r>
  <r>
    <n v="2956"/>
    <s v="CA-2016-153353"/>
    <d v="2016-08-18T00:00:00"/>
    <d v="2016-08-24T00:00:00"/>
    <s v="Standard Class"/>
    <s v="GG-14650"/>
    <x v="55"/>
    <s v="Corporate"/>
    <s v="United States"/>
    <s v="New York City"/>
    <s v="New York"/>
    <n v="10035"/>
    <x v="3"/>
    <s v="TEC-PH-10000439"/>
    <x v="2"/>
    <x v="7"/>
    <s v="GE DSL Phone Line Filter"/>
    <n v="39.99"/>
    <n v="1"/>
    <n v="0"/>
    <n v="11.597099999999999"/>
    <n v="0.28999999999999998"/>
    <s v="Small"/>
    <x v="0"/>
    <x v="0"/>
  </r>
  <r>
    <n v="2957"/>
    <s v="CA-2017-123638"/>
    <d v="2017-06-27T00:00:00"/>
    <d v="2017-07-04T00:00:00"/>
    <s v="Standard Class"/>
    <s v="MA-17995"/>
    <x v="671"/>
    <s v="Home Office"/>
    <s v="United States"/>
    <s v="Watertown"/>
    <s v="New York"/>
    <n v="13601"/>
    <x v="3"/>
    <s v="FUR-CH-10002647"/>
    <x v="0"/>
    <x v="1"/>
    <s v="Situations Contoured Folding Chairs, 4/Set"/>
    <n v="191.64599999999999"/>
    <n v="3"/>
    <n v="0.1"/>
    <n v="31.940999999999999"/>
    <n v="0.16666666666666669"/>
    <s v="Medium"/>
    <x v="3"/>
    <x v="9"/>
  </r>
  <r>
    <n v="2958"/>
    <s v="CA-2017-168900"/>
    <d v="2017-04-05T00:00:00"/>
    <d v="2017-05-09T00:00:00"/>
    <s v="Standard Class"/>
    <s v="SH-20395"/>
    <x v="129"/>
    <s v="Consumer"/>
    <s v="United States"/>
    <s v="Springfield"/>
    <s v="Ohio"/>
    <n v="45503"/>
    <x v="3"/>
    <s v="OFF-BI-10003910"/>
    <x v="1"/>
    <x v="8"/>
    <s v="DXL Angle-View Binders with Locking Rings by Samsill"/>
    <n v="2.3130000000000002"/>
    <n v="1"/>
    <n v="0.7"/>
    <n v="-1.9275"/>
    <n v="-0.83333333333333326"/>
    <s v="Small"/>
    <x v="3"/>
    <x v="4"/>
  </r>
  <r>
    <n v="2959"/>
    <s v="CA-2015-158456"/>
    <d v="2015-12-24T00:00:00"/>
    <d v="2015-12-29T00:00:00"/>
    <s v="Standard Class"/>
    <s v="KT-16465"/>
    <x v="446"/>
    <s v="Consumer"/>
    <s v="United States"/>
    <s v="Los Angeles"/>
    <s v="California"/>
    <n v="90032"/>
    <x v="1"/>
    <s v="OFF-BI-10001097"/>
    <x v="1"/>
    <x v="8"/>
    <s v="Avery Hole Reinforcements"/>
    <n v="19.936"/>
    <n v="4"/>
    <n v="0.2"/>
    <n v="7.2267999999999999"/>
    <n v="0.36249999999999999"/>
    <s v="Small"/>
    <x v="1"/>
    <x v="1"/>
  </r>
  <r>
    <n v="2960"/>
    <s v="CA-2015-158456"/>
    <d v="2015-12-24T00:00:00"/>
    <d v="2015-12-29T00:00:00"/>
    <s v="Standard Class"/>
    <s v="KT-16465"/>
    <x v="446"/>
    <s v="Consumer"/>
    <s v="United States"/>
    <s v="Los Angeles"/>
    <s v="California"/>
    <n v="90032"/>
    <x v="1"/>
    <s v="OFF-FA-10004854"/>
    <x v="1"/>
    <x v="13"/>
    <s v="Vinyl Coated Wire Paper Clips in Organizer Box, 800/Box"/>
    <n v="45.92"/>
    <n v="4"/>
    <n v="0"/>
    <n v="21.5824"/>
    <n v="0.47"/>
    <s v="Small"/>
    <x v="1"/>
    <x v="1"/>
  </r>
  <r>
    <n v="2961"/>
    <s v="CA-2017-143665"/>
    <d v="2017-04-26T00:00:00"/>
    <d v="2017-05-01T00:00:00"/>
    <s v="Standard Class"/>
    <s v="PO-19180"/>
    <x v="178"/>
    <s v="Home Office"/>
    <s v="United States"/>
    <s v="Seattle"/>
    <s v="Washington"/>
    <n v="98115"/>
    <x v="1"/>
    <s v="OFF-PA-10003673"/>
    <x v="1"/>
    <x v="10"/>
    <s v="Strathmore Photo Mount Cards"/>
    <n v="20.34"/>
    <n v="3"/>
    <n v="0"/>
    <n v="9.3564000000000007"/>
    <n v="0.46"/>
    <s v="Small"/>
    <x v="3"/>
    <x v="4"/>
  </r>
  <r>
    <n v="2962"/>
    <s v="CA-2017-143665"/>
    <d v="2017-04-26T00:00:00"/>
    <d v="2017-05-01T00:00:00"/>
    <s v="Standard Class"/>
    <s v="PO-19180"/>
    <x v="178"/>
    <s v="Home Office"/>
    <s v="United States"/>
    <s v="Seattle"/>
    <s v="Washington"/>
    <n v="98115"/>
    <x v="1"/>
    <s v="OFF-LA-10002034"/>
    <x v="1"/>
    <x v="2"/>
    <s v="Avery 478"/>
    <n v="39.28"/>
    <n v="8"/>
    <n v="0"/>
    <n v="19.247199999999999"/>
    <n v="0.49"/>
    <s v="Small"/>
    <x v="3"/>
    <x v="4"/>
  </r>
  <r>
    <n v="2963"/>
    <s v="CA-2017-137428"/>
    <d v="2017-12-16T00:00:00"/>
    <d v="2017-12-21T00:00:00"/>
    <s v="Second Class"/>
    <s v="AY-10555"/>
    <x v="672"/>
    <s v="Corporate"/>
    <s v="United States"/>
    <s v="Oceanside"/>
    <s v="California"/>
    <n v="92054"/>
    <x v="1"/>
    <s v="FUR-CH-10002774"/>
    <x v="0"/>
    <x v="1"/>
    <s v="Global Deluxe Stacking Chair, Gray"/>
    <n v="81.567999999999998"/>
    <n v="2"/>
    <n v="0.2"/>
    <n v="9.1763999999999992"/>
    <n v="0.11249999999999999"/>
    <s v="Small"/>
    <x v="3"/>
    <x v="1"/>
  </r>
  <r>
    <n v="2964"/>
    <s v="CA-2017-137428"/>
    <d v="2017-12-16T00:00:00"/>
    <d v="2017-12-21T00:00:00"/>
    <s v="Second Class"/>
    <s v="AY-10555"/>
    <x v="672"/>
    <s v="Corporate"/>
    <s v="United States"/>
    <s v="Oceanside"/>
    <s v="California"/>
    <n v="92054"/>
    <x v="1"/>
    <s v="FUR-CH-10003817"/>
    <x v="0"/>
    <x v="1"/>
    <s v="Global Value Steno Chair, Gray"/>
    <n v="97.183999999999997"/>
    <n v="2"/>
    <n v="0.2"/>
    <n v="6.0739999999999998"/>
    <n v="6.25E-2"/>
    <s v="Small"/>
    <x v="3"/>
    <x v="1"/>
  </r>
  <r>
    <n v="2965"/>
    <s v="CA-2017-137428"/>
    <d v="2017-12-16T00:00:00"/>
    <d v="2017-12-21T00:00:00"/>
    <s v="Second Class"/>
    <s v="AY-10555"/>
    <x v="672"/>
    <s v="Corporate"/>
    <s v="United States"/>
    <s v="Oceanside"/>
    <s v="California"/>
    <n v="92054"/>
    <x v="1"/>
    <s v="OFF-BI-10002949"/>
    <x v="1"/>
    <x v="8"/>
    <s v="Prestige Round Ring Binders"/>
    <n v="24.32"/>
    <n v="5"/>
    <n v="0.2"/>
    <n v="8.2080000000000002"/>
    <n v="0.33750000000000002"/>
    <s v="Small"/>
    <x v="3"/>
    <x v="1"/>
  </r>
  <r>
    <n v="2966"/>
    <s v="CA-2017-137428"/>
    <d v="2017-12-16T00:00:00"/>
    <d v="2017-12-21T00:00:00"/>
    <s v="Second Class"/>
    <s v="AY-10555"/>
    <x v="672"/>
    <s v="Corporate"/>
    <s v="United States"/>
    <s v="Oceanside"/>
    <s v="California"/>
    <n v="92054"/>
    <x v="1"/>
    <s v="FUR-FU-10002445"/>
    <x v="0"/>
    <x v="5"/>
    <s v="DAX Two-Tone Rosewood/Black Document Frame, Desktop, 5 x 7"/>
    <n v="18.96"/>
    <n v="2"/>
    <n v="0"/>
    <n v="7.5839999999999996"/>
    <n v="0.39999999999999997"/>
    <s v="Small"/>
    <x v="3"/>
    <x v="1"/>
  </r>
  <r>
    <n v="2967"/>
    <s v="CA-2014-162866"/>
    <d v="2014-12-27T00:00:00"/>
    <d v="2014-12-31T00:00:00"/>
    <s v="Standard Class"/>
    <s v="Co-12640"/>
    <x v="476"/>
    <s v="Consumer"/>
    <s v="United States"/>
    <s v="Skokie"/>
    <s v="Illinois"/>
    <n v="60076"/>
    <x v="2"/>
    <s v="FUR-FU-10001473"/>
    <x v="0"/>
    <x v="5"/>
    <s v="DAX Wood Document Frame"/>
    <n v="32.951999999999998"/>
    <n v="6"/>
    <n v="0.6"/>
    <n v="-19.7712"/>
    <n v="-0.60000000000000009"/>
    <s v="Small"/>
    <x v="2"/>
    <x v="1"/>
  </r>
  <r>
    <n v="2968"/>
    <s v="CA-2014-162866"/>
    <d v="2014-12-27T00:00:00"/>
    <d v="2014-12-31T00:00:00"/>
    <s v="Standard Class"/>
    <s v="Co-12640"/>
    <x v="476"/>
    <s v="Consumer"/>
    <s v="United States"/>
    <s v="Skokie"/>
    <s v="Illinois"/>
    <n v="60076"/>
    <x v="2"/>
    <s v="OFF-ST-10002562"/>
    <x v="1"/>
    <x v="4"/>
    <s v="Staple magnet"/>
    <n v="30.015999999999998"/>
    <n v="4"/>
    <n v="0.2"/>
    <n v="3.0015999999999998"/>
    <n v="0.1"/>
    <s v="Small"/>
    <x v="2"/>
    <x v="1"/>
  </r>
  <r>
    <n v="2969"/>
    <s v="CA-2017-167941"/>
    <d v="2017-06-11T00:00:00"/>
    <d v="2017-11-09T00:00:00"/>
    <s v="Second Class"/>
    <s v="JF-15565"/>
    <x v="535"/>
    <s v="Consumer"/>
    <s v="United States"/>
    <s v="Fayetteville"/>
    <s v="North Carolina"/>
    <n v="28314"/>
    <x v="0"/>
    <s v="OFF-AP-10002118"/>
    <x v="1"/>
    <x v="9"/>
    <s v="1.7 Cubic Foot Compact &quot;Cube&quot; Office Refrigerators"/>
    <n v="499.584"/>
    <n v="3"/>
    <n v="0.2"/>
    <n v="43.7136"/>
    <n v="8.7499999999999994E-2"/>
    <s v="Medium"/>
    <x v="3"/>
    <x v="9"/>
  </r>
  <r>
    <n v="2970"/>
    <s v="CA-2017-167941"/>
    <d v="2017-06-11T00:00:00"/>
    <d v="2017-11-09T00:00:00"/>
    <s v="Second Class"/>
    <s v="JF-15565"/>
    <x v="535"/>
    <s v="Consumer"/>
    <s v="United States"/>
    <s v="Fayetteville"/>
    <s v="North Carolina"/>
    <n v="28314"/>
    <x v="0"/>
    <s v="OFF-PA-10001800"/>
    <x v="1"/>
    <x v="10"/>
    <s v="Xerox 220"/>
    <n v="31.103999999999999"/>
    <n v="6"/>
    <n v="0.2"/>
    <n v="10.8864"/>
    <n v="0.35000000000000003"/>
    <s v="Small"/>
    <x v="3"/>
    <x v="9"/>
  </r>
  <r>
    <n v="2971"/>
    <s v="CA-2017-167941"/>
    <d v="2017-06-11T00:00:00"/>
    <d v="2017-11-09T00:00:00"/>
    <s v="Second Class"/>
    <s v="JF-15565"/>
    <x v="535"/>
    <s v="Consumer"/>
    <s v="United States"/>
    <s v="Fayetteville"/>
    <s v="North Carolina"/>
    <n v="28314"/>
    <x v="0"/>
    <s v="OFF-BI-10002827"/>
    <x v="1"/>
    <x v="8"/>
    <s v="Avery Durable Poly Binders"/>
    <n v="13.272"/>
    <n v="8"/>
    <n v="0.7"/>
    <n v="-10.617599999999999"/>
    <n v="-0.79999999999999993"/>
    <s v="Small"/>
    <x v="3"/>
    <x v="9"/>
  </r>
  <r>
    <n v="2972"/>
    <s v="CA-2017-167941"/>
    <d v="2017-06-11T00:00:00"/>
    <d v="2017-11-09T00:00:00"/>
    <s v="Second Class"/>
    <s v="JF-15565"/>
    <x v="535"/>
    <s v="Consumer"/>
    <s v="United States"/>
    <s v="Fayetteville"/>
    <s v="North Carolina"/>
    <n v="28314"/>
    <x v="0"/>
    <s v="FUR-FU-10004671"/>
    <x v="0"/>
    <x v="5"/>
    <s v="Executive Impressions 12&quot; Wall Clock"/>
    <n v="28.271999999999998"/>
    <n v="2"/>
    <n v="0.2"/>
    <n v="6.3612000000000002"/>
    <n v="0.22500000000000001"/>
    <s v="Small"/>
    <x v="3"/>
    <x v="9"/>
  </r>
  <r>
    <n v="2973"/>
    <s v="CA-2017-167941"/>
    <d v="2017-06-11T00:00:00"/>
    <d v="2017-11-09T00:00:00"/>
    <s v="Second Class"/>
    <s v="JF-15565"/>
    <x v="535"/>
    <s v="Consumer"/>
    <s v="United States"/>
    <s v="Fayetteville"/>
    <s v="North Carolina"/>
    <n v="28314"/>
    <x v="0"/>
    <s v="OFF-ST-10000736"/>
    <x v="1"/>
    <x v="4"/>
    <s v="Carina Double Wide Media Storage Towers in Natural &amp; Black"/>
    <n v="259.13600000000002"/>
    <n v="4"/>
    <n v="0.2"/>
    <n v="-51.827199999999998"/>
    <n v="-0.19999999999999998"/>
    <s v="Medium"/>
    <x v="3"/>
    <x v="9"/>
  </r>
  <r>
    <n v="2974"/>
    <s v="CA-2017-111808"/>
    <d v="2017-12-16T00:00:00"/>
    <d v="2017-12-20T00:00:00"/>
    <s v="Standard Class"/>
    <s v="AR-10510"/>
    <x v="239"/>
    <s v="Consumer"/>
    <s v="United States"/>
    <s v="Tulsa"/>
    <s v="Oklahoma"/>
    <n v="74133"/>
    <x v="2"/>
    <s v="OFF-BI-10004656"/>
    <x v="1"/>
    <x v="8"/>
    <s v="Peel &amp; Stick Add-On Corner Pockets"/>
    <n v="10.8"/>
    <n v="5"/>
    <n v="0"/>
    <n v="5.1840000000000002"/>
    <n v="0.48"/>
    <s v="Small"/>
    <x v="3"/>
    <x v="1"/>
  </r>
  <r>
    <n v="2975"/>
    <s v="CA-2015-137512"/>
    <d v="2015-07-05T00:00:00"/>
    <d v="2015-05-12T00:00:00"/>
    <s v="Standard Class"/>
    <s v="AG-10675"/>
    <x v="165"/>
    <s v="Consumer"/>
    <s v="United States"/>
    <s v="Allen"/>
    <s v="Texas"/>
    <n v="75002"/>
    <x v="2"/>
    <s v="FUR-TA-10001095"/>
    <x v="0"/>
    <x v="3"/>
    <s v="Chromcraft Round Conference Tables"/>
    <n v="244.006"/>
    <n v="2"/>
    <n v="0.3"/>
    <n v="-31.372199999999999"/>
    <n v="-0.12857142857142856"/>
    <s v="Medium"/>
    <x v="1"/>
    <x v="6"/>
  </r>
  <r>
    <n v="2976"/>
    <s v="CA-2015-137512"/>
    <d v="2015-07-05T00:00:00"/>
    <d v="2015-05-12T00:00:00"/>
    <s v="Standard Class"/>
    <s v="AG-10675"/>
    <x v="165"/>
    <s v="Consumer"/>
    <s v="United States"/>
    <s v="Allen"/>
    <s v="Texas"/>
    <n v="75002"/>
    <x v="2"/>
    <s v="OFF-PA-10000213"/>
    <x v="1"/>
    <x v="10"/>
    <s v="Xerox 198"/>
    <n v="15.936"/>
    <n v="4"/>
    <n v="0.2"/>
    <n v="5.3784000000000001"/>
    <n v="0.33750000000000002"/>
    <s v="Small"/>
    <x v="1"/>
    <x v="6"/>
  </r>
  <r>
    <n v="2977"/>
    <s v="CA-2017-139773"/>
    <d v="2017-04-12T00:00:00"/>
    <d v="2017-12-04T00:00:00"/>
    <s v="Same Day"/>
    <s v="DV-13045"/>
    <x v="1"/>
    <s v="Corporate"/>
    <s v="United States"/>
    <s v="Philadelphia"/>
    <s v="Pennsylvania"/>
    <n v="19143"/>
    <x v="3"/>
    <s v="FUR-CH-10001797"/>
    <x v="0"/>
    <x v="1"/>
    <s v="Safco Chair Connectors, 6/Carton"/>
    <n v="188.55199999999999"/>
    <n v="7"/>
    <n v="0.3"/>
    <n v="-2.6936"/>
    <n v="-1.4285714285714287E-2"/>
    <s v="Medium"/>
    <x v="3"/>
    <x v="4"/>
  </r>
  <r>
    <n v="2978"/>
    <s v="CA-2017-134607"/>
    <d v="2017-03-10T00:00:00"/>
    <d v="2017-10-08T00:00:00"/>
    <s v="Second Class"/>
    <s v="HL-15040"/>
    <x v="332"/>
    <s v="Consumer"/>
    <s v="United States"/>
    <s v="Rochester"/>
    <s v="New York"/>
    <n v="14609"/>
    <x v="3"/>
    <s v="OFF-ST-10002214"/>
    <x v="1"/>
    <x v="4"/>
    <s v="X-Rack File for Hanging Folders"/>
    <n v="22.58"/>
    <n v="2"/>
    <n v="0"/>
    <n v="5.8708"/>
    <n v="0.26"/>
    <s v="Small"/>
    <x v="3"/>
    <x v="10"/>
  </r>
  <r>
    <n v="2979"/>
    <s v="CA-2014-109232"/>
    <d v="2014-01-13T00:00:00"/>
    <d v="2014-01-16T00:00:00"/>
    <s v="Second Class"/>
    <s v="ND-18370"/>
    <x v="444"/>
    <s v="Consumer"/>
    <s v="United States"/>
    <s v="Mount Pleasant"/>
    <s v="South Carolina"/>
    <n v="29464"/>
    <x v="0"/>
    <s v="FUR-CH-10000422"/>
    <x v="0"/>
    <x v="1"/>
    <s v="Global Highback Leather Tilter in Burgundy"/>
    <n v="545.94000000000005"/>
    <n v="6"/>
    <n v="0"/>
    <n v="87.350399999999993"/>
    <n v="0.15999999999999998"/>
    <s v="Large"/>
    <x v="2"/>
    <x v="7"/>
  </r>
  <r>
    <n v="2980"/>
    <s v="CA-2015-139850"/>
    <d v="2015-12-06T00:00:00"/>
    <d v="2015-06-17T00:00:00"/>
    <s v="Standard Class"/>
    <s v="GB-14575"/>
    <x v="673"/>
    <s v="Consumer"/>
    <s v="United States"/>
    <s v="Philadelphia"/>
    <s v="Pennsylvania"/>
    <n v="19134"/>
    <x v="3"/>
    <s v="OFF-PA-10003848"/>
    <x v="1"/>
    <x v="10"/>
    <s v="Xerox 1997"/>
    <n v="20.736000000000001"/>
    <n v="4"/>
    <n v="0.2"/>
    <n v="7.2576000000000001"/>
    <n v="0.35"/>
    <s v="Small"/>
    <x v="1"/>
    <x v="1"/>
  </r>
  <r>
    <n v="2981"/>
    <s v="CA-2015-139850"/>
    <d v="2015-12-06T00:00:00"/>
    <d v="2015-06-17T00:00:00"/>
    <s v="Standard Class"/>
    <s v="GB-14575"/>
    <x v="673"/>
    <s v="Consumer"/>
    <s v="United States"/>
    <s v="Philadelphia"/>
    <s v="Pennsylvania"/>
    <n v="19134"/>
    <x v="3"/>
    <s v="FUR-FU-10003623"/>
    <x v="0"/>
    <x v="5"/>
    <s v="DataProducts Ampli Magnifier Task Lamp, Black,"/>
    <n v="43.295999999999999"/>
    <n v="2"/>
    <n v="0.2"/>
    <n v="4.3296000000000001"/>
    <n v="0.1"/>
    <s v="Small"/>
    <x v="1"/>
    <x v="1"/>
  </r>
  <r>
    <n v="2982"/>
    <s v="CA-2014-131310"/>
    <d v="2014-12-07T00:00:00"/>
    <d v="2014-07-18T00:00:00"/>
    <s v="Standard Class"/>
    <s v="CL-12565"/>
    <x v="52"/>
    <s v="Consumer"/>
    <s v="United States"/>
    <s v="Seattle"/>
    <s v="Washington"/>
    <n v="98115"/>
    <x v="1"/>
    <s v="FUR-CH-10001797"/>
    <x v="0"/>
    <x v="1"/>
    <s v="Safco Chair Connectors, 6/Carton"/>
    <n v="123.136"/>
    <n v="4"/>
    <n v="0.2"/>
    <n v="13.8528"/>
    <n v="0.1125"/>
    <s v="Medium"/>
    <x v="2"/>
    <x v="1"/>
  </r>
  <r>
    <n v="2983"/>
    <s v="CA-2014-131310"/>
    <d v="2014-12-07T00:00:00"/>
    <d v="2014-07-18T00:00:00"/>
    <s v="Standard Class"/>
    <s v="CL-12565"/>
    <x v="52"/>
    <s v="Consumer"/>
    <s v="United States"/>
    <s v="Seattle"/>
    <s v="Washington"/>
    <n v="98115"/>
    <x v="1"/>
    <s v="OFF-BI-10003094"/>
    <x v="1"/>
    <x v="8"/>
    <s v="Self-Adhesive Ring Binder Labels"/>
    <n v="11.263999999999999"/>
    <n v="4"/>
    <n v="0.2"/>
    <n v="3.8016000000000001"/>
    <n v="0.33750000000000002"/>
    <s v="Small"/>
    <x v="2"/>
    <x v="1"/>
  </r>
  <r>
    <n v="2984"/>
    <s v="US-2014-112872"/>
    <d v="2014-06-12T00:00:00"/>
    <d v="2014-12-11T00:00:00"/>
    <s v="Second Class"/>
    <s v="RC-19960"/>
    <x v="53"/>
    <s v="Consumer"/>
    <s v="United States"/>
    <s v="Springfield"/>
    <s v="Oregon"/>
    <n v="97477"/>
    <x v="1"/>
    <s v="OFF-ST-10002205"/>
    <x v="1"/>
    <x v="4"/>
    <s v="File Shuttle I and Handi-File"/>
    <n v="53.423999999999999"/>
    <n v="3"/>
    <n v="0.2"/>
    <n v="4.6745999999999999"/>
    <n v="8.7499999999999994E-2"/>
    <s v="Small"/>
    <x v="2"/>
    <x v="9"/>
  </r>
  <r>
    <n v="2985"/>
    <s v="US-2014-112872"/>
    <d v="2014-06-12T00:00:00"/>
    <d v="2014-12-11T00:00:00"/>
    <s v="Second Class"/>
    <s v="RC-19960"/>
    <x v="53"/>
    <s v="Consumer"/>
    <s v="United States"/>
    <s v="Springfield"/>
    <s v="Oregon"/>
    <n v="97477"/>
    <x v="1"/>
    <s v="FUR-TA-10003238"/>
    <x v="0"/>
    <x v="3"/>
    <s v="Chromcraft Bull-Nose Wood 48&quot; x 96&quot; Rectangular Conference Tables"/>
    <n v="275.49"/>
    <n v="1"/>
    <n v="0.5"/>
    <n v="-170.8038"/>
    <n v="-0.62"/>
    <s v="Medium"/>
    <x v="2"/>
    <x v="9"/>
  </r>
  <r>
    <n v="2986"/>
    <s v="CA-2016-139269"/>
    <d v="2016-05-25T00:00:00"/>
    <d v="2016-05-30T00:00:00"/>
    <s v="Standard Class"/>
    <s v="JB-16045"/>
    <x v="674"/>
    <s v="Home Office"/>
    <s v="United States"/>
    <s v="Columbus"/>
    <s v="Georgia"/>
    <n v="31907"/>
    <x v="0"/>
    <s v="FUR-FU-10000755"/>
    <x v="0"/>
    <x v="5"/>
    <s v="Eldon Expressions Mahogany Wood Desk Collection"/>
    <n v="24.96"/>
    <n v="4"/>
    <n v="0"/>
    <n v="6.24"/>
    <n v="0.25"/>
    <s v="Small"/>
    <x v="0"/>
    <x v="5"/>
  </r>
  <r>
    <n v="2987"/>
    <s v="CA-2016-139269"/>
    <d v="2016-05-25T00:00:00"/>
    <d v="2016-05-30T00:00:00"/>
    <s v="Standard Class"/>
    <s v="JB-16045"/>
    <x v="674"/>
    <s v="Home Office"/>
    <s v="United States"/>
    <s v="Columbus"/>
    <s v="Georgia"/>
    <n v="31907"/>
    <x v="0"/>
    <s v="OFF-PA-10002893"/>
    <x v="1"/>
    <x v="10"/>
    <s v="Wirebound Service Call Books, 5 1/2&quot; x 4&quot;"/>
    <n v="19.36"/>
    <n v="2"/>
    <n v="0"/>
    <n v="9.2927999999999997"/>
    <n v="0.48"/>
    <s v="Small"/>
    <x v="0"/>
    <x v="5"/>
  </r>
  <r>
    <n v="2988"/>
    <s v="CA-2016-139269"/>
    <d v="2016-05-25T00:00:00"/>
    <d v="2016-05-30T00:00:00"/>
    <s v="Standard Class"/>
    <s v="JB-16045"/>
    <x v="674"/>
    <s v="Home Office"/>
    <s v="United States"/>
    <s v="Columbus"/>
    <s v="Georgia"/>
    <n v="31907"/>
    <x v="0"/>
    <s v="OFF-ST-10000689"/>
    <x v="1"/>
    <x v="4"/>
    <s v="Fellowes Strictly Business Drawer File, Letter/Legal Size"/>
    <n v="1267.6500000000001"/>
    <n v="9"/>
    <n v="0"/>
    <n v="152.11799999999999"/>
    <n v="0.11999999999999998"/>
    <s v="Large"/>
    <x v="0"/>
    <x v="5"/>
  </r>
  <r>
    <n v="2989"/>
    <s v="CA-2016-139010"/>
    <d v="2016-02-21T00:00:00"/>
    <d v="2016-02-26T00:00:00"/>
    <s v="Second Class"/>
    <s v="MC-17635"/>
    <x v="637"/>
    <s v="Corporate"/>
    <s v="United States"/>
    <s v="Los Angeles"/>
    <s v="California"/>
    <n v="90032"/>
    <x v="1"/>
    <s v="TEC-AC-10004227"/>
    <x v="2"/>
    <x v="11"/>
    <s v="SanDisk Ultra 16 GB MicroSDHC Class 10 Memory Card"/>
    <n v="12.99"/>
    <n v="1"/>
    <n v="0"/>
    <n v="0.77939999999999998"/>
    <n v="0.06"/>
    <s v="Small"/>
    <x v="0"/>
    <x v="11"/>
  </r>
  <r>
    <n v="2990"/>
    <s v="CA-2016-139010"/>
    <d v="2016-02-21T00:00:00"/>
    <d v="2016-02-26T00:00:00"/>
    <s v="Second Class"/>
    <s v="MC-17635"/>
    <x v="637"/>
    <s v="Corporate"/>
    <s v="United States"/>
    <s v="Los Angeles"/>
    <s v="California"/>
    <n v="90032"/>
    <x v="1"/>
    <s v="OFF-BI-10000174"/>
    <x v="1"/>
    <x v="8"/>
    <s v="Wilson Jones Clip &amp; Carry Folder Binder Tool for Ring Binders, Clear"/>
    <n v="18.559999999999999"/>
    <n v="4"/>
    <n v="0.2"/>
    <n v="6.4960000000000004"/>
    <n v="0.35000000000000003"/>
    <s v="Small"/>
    <x v="0"/>
    <x v="11"/>
  </r>
  <r>
    <n v="2991"/>
    <s v="CA-2016-139010"/>
    <d v="2016-02-21T00:00:00"/>
    <d v="2016-02-26T00:00:00"/>
    <s v="Second Class"/>
    <s v="MC-17635"/>
    <x v="637"/>
    <s v="Corporate"/>
    <s v="United States"/>
    <s v="Los Angeles"/>
    <s v="California"/>
    <n v="90032"/>
    <x v="1"/>
    <s v="OFF-ST-10001809"/>
    <x v="1"/>
    <x v="4"/>
    <s v="Fellowes Officeware Wire Shelving"/>
    <n v="449.15"/>
    <n v="5"/>
    <n v="0"/>
    <n v="8.9830000000000005"/>
    <n v="2.0000000000000004E-2"/>
    <s v="Medium"/>
    <x v="0"/>
    <x v="11"/>
  </r>
  <r>
    <n v="2992"/>
    <s v="CA-2016-139010"/>
    <d v="2016-02-21T00:00:00"/>
    <d v="2016-02-26T00:00:00"/>
    <s v="Second Class"/>
    <s v="MC-17635"/>
    <x v="637"/>
    <s v="Corporate"/>
    <s v="United States"/>
    <s v="Los Angeles"/>
    <s v="California"/>
    <n v="90032"/>
    <x v="1"/>
    <s v="OFF-BI-10002309"/>
    <x v="1"/>
    <x v="8"/>
    <s v="Avery Heavy-Duty EZD  Binder With Locking Rings"/>
    <n v="31.248000000000001"/>
    <n v="7"/>
    <n v="0.2"/>
    <n v="10.9368"/>
    <n v="0.35"/>
    <s v="Small"/>
    <x v="0"/>
    <x v="11"/>
  </r>
  <r>
    <n v="2993"/>
    <s v="CA-2016-134376"/>
    <d v="2016-02-10T00:00:00"/>
    <d v="2016-10-06T00:00:00"/>
    <s v="Standard Class"/>
    <s v="TT-21265"/>
    <x v="640"/>
    <s v="Corporate"/>
    <s v="United States"/>
    <s v="New York City"/>
    <s v="New York"/>
    <n v="10024"/>
    <x v="3"/>
    <s v="OFF-AP-10004532"/>
    <x v="1"/>
    <x v="9"/>
    <s v="Kensington 6 Outlet Guardian Standard Surge Protector"/>
    <n v="61.44"/>
    <n v="3"/>
    <n v="0"/>
    <n v="16.588799999999999"/>
    <n v="0.27"/>
    <s v="Small"/>
    <x v="0"/>
    <x v="11"/>
  </r>
  <r>
    <n v="2994"/>
    <s v="CA-2017-147291"/>
    <d v="2017-11-03T00:00:00"/>
    <d v="2017-03-17T00:00:00"/>
    <s v="Standard Class"/>
    <s v="MJ-17740"/>
    <x v="77"/>
    <s v="Consumer"/>
    <s v="United States"/>
    <s v="Detroit"/>
    <s v="Michigan"/>
    <n v="48227"/>
    <x v="2"/>
    <s v="OFF-BI-10003091"/>
    <x v="1"/>
    <x v="8"/>
    <s v="GBC DocuBind TL200 Manual Binding Machine"/>
    <n v="895.92"/>
    <n v="4"/>
    <n v="0"/>
    <n v="421.08240000000001"/>
    <n v="0.47000000000000003"/>
    <s v="Large"/>
    <x v="3"/>
    <x v="2"/>
  </r>
  <r>
    <n v="2995"/>
    <s v="CA-2016-112893"/>
    <d v="2016-09-09T00:00:00"/>
    <d v="2016-09-13T00:00:00"/>
    <s v="Second Class"/>
    <s v="AT-10735"/>
    <x v="247"/>
    <s v="Consumer"/>
    <s v="United States"/>
    <s v="Stockton"/>
    <s v="California"/>
    <n v="95207"/>
    <x v="1"/>
    <s v="OFF-BI-10004654"/>
    <x v="1"/>
    <x v="8"/>
    <s v="VariCap6 Expandable Binder"/>
    <n v="55.36"/>
    <n v="4"/>
    <n v="0.2"/>
    <n v="18.684000000000001"/>
    <n v="0.33750000000000002"/>
    <s v="Small"/>
    <x v="0"/>
    <x v="3"/>
  </r>
  <r>
    <n v="2996"/>
    <s v="US-2014-150532"/>
    <d v="2014-07-14T00:00:00"/>
    <d v="2014-07-21T00:00:00"/>
    <s v="Standard Class"/>
    <s v="PB-19150"/>
    <x v="171"/>
    <s v="Consumer"/>
    <s v="United States"/>
    <s v="Phoenix"/>
    <s v="Arizona"/>
    <n v="85023"/>
    <x v="1"/>
    <s v="OFF-ST-10000760"/>
    <x v="1"/>
    <x v="4"/>
    <s v="Eldon Fold 'N Roll Cart System"/>
    <n v="55.92"/>
    <n v="5"/>
    <n v="0.2"/>
    <n v="6.2910000000000004"/>
    <n v="0.1125"/>
    <s v="Small"/>
    <x v="2"/>
    <x v="6"/>
  </r>
  <r>
    <n v="2997"/>
    <s v="CA-2014-138317"/>
    <d v="2014-06-21T00:00:00"/>
    <d v="2014-06-25T00:00:00"/>
    <s v="Standard Class"/>
    <s v="NW-18400"/>
    <x v="508"/>
    <s v="Consumer"/>
    <s v="United States"/>
    <s v="Philadelphia"/>
    <s v="Pennsylvania"/>
    <n v="19120"/>
    <x v="3"/>
    <s v="OFF-EN-10001539"/>
    <x v="1"/>
    <x v="12"/>
    <s v="Staple envelope"/>
    <n v="24.896000000000001"/>
    <n v="4"/>
    <n v="0.2"/>
    <n v="8.4024000000000001"/>
    <n v="0.33749999999999997"/>
    <s v="Small"/>
    <x v="2"/>
    <x v="9"/>
  </r>
  <r>
    <n v="2998"/>
    <s v="CA-2014-138317"/>
    <d v="2014-06-21T00:00:00"/>
    <d v="2014-06-25T00:00:00"/>
    <s v="Standard Class"/>
    <s v="NW-18400"/>
    <x v="508"/>
    <s v="Consumer"/>
    <s v="United States"/>
    <s v="Philadelphia"/>
    <s v="Pennsylvania"/>
    <n v="19120"/>
    <x v="3"/>
    <s v="FUR-FU-10000550"/>
    <x v="0"/>
    <x v="5"/>
    <s v="Stacking Trays by OIC"/>
    <n v="3.984"/>
    <n v="1"/>
    <n v="0.2"/>
    <n v="0.64739999999999998"/>
    <n v="0.16250000000000001"/>
    <s v="Small"/>
    <x v="2"/>
    <x v="9"/>
  </r>
  <r>
    <n v="2999"/>
    <s v="CA-2014-138317"/>
    <d v="2014-06-21T00:00:00"/>
    <d v="2014-06-25T00:00:00"/>
    <s v="Standard Class"/>
    <s v="NW-18400"/>
    <x v="508"/>
    <s v="Consumer"/>
    <s v="United States"/>
    <s v="Philadelphia"/>
    <s v="Pennsylvania"/>
    <n v="19120"/>
    <x v="3"/>
    <s v="TEC-AC-10003628"/>
    <x v="2"/>
    <x v="11"/>
    <s v="Logitech 910-002974 M325 Wireless Mouse for Web Scrolling"/>
    <n v="95.968000000000004"/>
    <n v="4"/>
    <n v="0.2"/>
    <n v="28.790400000000002"/>
    <n v="0.3"/>
    <s v="Small"/>
    <x v="2"/>
    <x v="9"/>
  </r>
  <r>
    <n v="3000"/>
    <s v="CA-2014-138317"/>
    <d v="2014-06-21T00:00:00"/>
    <d v="2014-06-25T00:00:00"/>
    <s v="Standard Class"/>
    <s v="NW-18400"/>
    <x v="508"/>
    <s v="Consumer"/>
    <s v="United States"/>
    <s v="Philadelphia"/>
    <s v="Pennsylvania"/>
    <n v="19120"/>
    <x v="3"/>
    <s v="TEC-MA-10004521"/>
    <x v="2"/>
    <x v="15"/>
    <s v="Epson Perfection V600 Photo Scanner"/>
    <n v="206.99100000000001"/>
    <n v="3"/>
    <n v="0.7"/>
    <n v="-172.49250000000001"/>
    <n v="-0.83333333333333326"/>
    <s v="Medium"/>
    <x v="2"/>
    <x v="9"/>
  </r>
  <r>
    <n v="3001"/>
    <s v="CA-2014-138317"/>
    <d v="2014-06-21T00:00:00"/>
    <d v="2014-06-25T00:00:00"/>
    <s v="Standard Class"/>
    <s v="NW-18400"/>
    <x v="508"/>
    <s v="Consumer"/>
    <s v="United States"/>
    <s v="Philadelphia"/>
    <s v="Pennsylvania"/>
    <n v="19120"/>
    <x v="3"/>
    <s v="OFF-AP-10003860"/>
    <x v="1"/>
    <x v="9"/>
    <s v="Fellowes Advanced 8 Outlet Surge Suppressor with Phone/Fax Protection"/>
    <n v="44.415999999999997"/>
    <n v="2"/>
    <n v="0.2"/>
    <n v="3.8864000000000001"/>
    <n v="8.7500000000000008E-2"/>
    <s v="Small"/>
    <x v="2"/>
    <x v="9"/>
  </r>
  <r>
    <n v="3002"/>
    <s v="CA-2014-138317"/>
    <d v="2014-06-21T00:00:00"/>
    <d v="2014-06-25T00:00:00"/>
    <s v="Standard Class"/>
    <s v="NW-18400"/>
    <x v="508"/>
    <s v="Consumer"/>
    <s v="United States"/>
    <s v="Philadelphia"/>
    <s v="Pennsylvania"/>
    <n v="19120"/>
    <x v="3"/>
    <s v="OFF-BI-10000069"/>
    <x v="1"/>
    <x v="8"/>
    <s v="GBC Prepunched Paper, 19-Hole, for Binding Systems, 24-lb"/>
    <n v="9.0060000000000002"/>
    <n v="2"/>
    <n v="0.7"/>
    <n v="-7.2047999999999996"/>
    <n v="-0.79999999999999993"/>
    <s v="Small"/>
    <x v="2"/>
    <x v="9"/>
  </r>
  <r>
    <n v="3003"/>
    <s v="CA-2015-130610"/>
    <d v="2015-05-07T00:00:00"/>
    <d v="2015-07-10T00:00:00"/>
    <s v="Standard Class"/>
    <s v="VP-21730"/>
    <x v="163"/>
    <s v="Home Office"/>
    <s v="United States"/>
    <s v="Sterling Heights"/>
    <s v="Michigan"/>
    <n v="48310"/>
    <x v="2"/>
    <s v="OFF-BI-10003655"/>
    <x v="1"/>
    <x v="8"/>
    <s v="Durable Pressboard Binders"/>
    <n v="19"/>
    <n v="5"/>
    <n v="0"/>
    <n v="8.93"/>
    <n v="0.47"/>
    <s v="Small"/>
    <x v="1"/>
    <x v="5"/>
  </r>
  <r>
    <n v="3004"/>
    <s v="CA-2017-104381"/>
    <d v="2017-12-16T00:00:00"/>
    <d v="2017-12-23T00:00:00"/>
    <s v="Standard Class"/>
    <s v="RD-19810"/>
    <x v="279"/>
    <s v="Home Office"/>
    <s v="United States"/>
    <s v="Rochester"/>
    <s v="New York"/>
    <n v="14609"/>
    <x v="3"/>
    <s v="OFF-BI-10001628"/>
    <x v="1"/>
    <x v="8"/>
    <s v="Acco Data Flex Cable Posts For Top &amp; Bottom Load Binders, 6&quot; Capacity"/>
    <n v="33.375999999999998"/>
    <n v="4"/>
    <n v="0.2"/>
    <n v="10.43"/>
    <n v="0.3125"/>
    <s v="Small"/>
    <x v="3"/>
    <x v="1"/>
  </r>
  <r>
    <n v="3005"/>
    <s v="CA-2016-131499"/>
    <d v="2016-08-09T00:00:00"/>
    <d v="2016-09-10T00:00:00"/>
    <s v="First Class"/>
    <s v="MG-17875"/>
    <x v="675"/>
    <s v="Home Office"/>
    <s v="United States"/>
    <s v="New York City"/>
    <s v="New York"/>
    <n v="10011"/>
    <x v="3"/>
    <s v="OFF-AP-10003779"/>
    <x v="1"/>
    <x v="9"/>
    <s v="Kensington 7 Outlet MasterPiece Power Center with Fax/Phone Line Protection"/>
    <n v="207.48"/>
    <n v="1"/>
    <n v="0"/>
    <n v="62.244"/>
    <n v="0.3"/>
    <s v="Medium"/>
    <x v="0"/>
    <x v="0"/>
  </r>
  <r>
    <n v="3006"/>
    <s v="CA-2014-148761"/>
    <d v="2014-05-17T00:00:00"/>
    <d v="2014-05-21T00:00:00"/>
    <s v="Standard Class"/>
    <s v="PA-19060"/>
    <x v="50"/>
    <s v="Home Office"/>
    <s v="United States"/>
    <s v="Eau Claire"/>
    <s v="Wisconsin"/>
    <n v="54703"/>
    <x v="2"/>
    <s v="OFF-BI-10000666"/>
    <x v="1"/>
    <x v="8"/>
    <s v="Surelock Post Binders"/>
    <n v="91.68"/>
    <n v="3"/>
    <n v="0"/>
    <n v="45.84"/>
    <n v="0.5"/>
    <s v="Small"/>
    <x v="2"/>
    <x v="5"/>
  </r>
  <r>
    <n v="3007"/>
    <s v="CA-2017-116519"/>
    <d v="2017-10-13T00:00:00"/>
    <d v="2017-10-15T00:00:00"/>
    <s v="First Class"/>
    <s v="CR-12730"/>
    <x v="257"/>
    <s v="Consumer"/>
    <s v="United States"/>
    <s v="New York City"/>
    <s v="New York"/>
    <n v="10009"/>
    <x v="3"/>
    <s v="OFF-AP-10000828"/>
    <x v="1"/>
    <x v="9"/>
    <s v="Avanti 4.4 Cu. Ft. Refrigerator"/>
    <n v="904.9"/>
    <n v="5"/>
    <n v="0"/>
    <n v="253.37200000000001"/>
    <n v="0.28000000000000003"/>
    <s v="Large"/>
    <x v="3"/>
    <x v="8"/>
  </r>
  <r>
    <n v="3008"/>
    <s v="CA-2014-130729"/>
    <d v="2014-10-24T00:00:00"/>
    <d v="2014-10-29T00:00:00"/>
    <s v="Standard Class"/>
    <s v="AA-10375"/>
    <x v="211"/>
    <s v="Consumer"/>
    <s v="United States"/>
    <s v="Rancho Cucamonga"/>
    <s v="California"/>
    <n v="91730"/>
    <x v="1"/>
    <s v="OFF-BI-10002706"/>
    <x v="1"/>
    <x v="8"/>
    <s v="Avery Premier Heavy-Duty Binder with Round Locking Rings"/>
    <n v="34.271999999999998"/>
    <n v="3"/>
    <n v="0.2"/>
    <n v="11.138400000000001"/>
    <n v="0.32500000000000001"/>
    <s v="Small"/>
    <x v="2"/>
    <x v="8"/>
  </r>
  <r>
    <n v="3009"/>
    <s v="CA-2016-124772"/>
    <d v="2016-05-12T00:00:00"/>
    <d v="2016-12-06T00:00:00"/>
    <s v="First Class"/>
    <s v="JG-15160"/>
    <x v="506"/>
    <s v="Consumer"/>
    <s v="United States"/>
    <s v="Murray"/>
    <s v="Kentucky"/>
    <n v="42071"/>
    <x v="0"/>
    <s v="FUR-FU-10004748"/>
    <x v="0"/>
    <x v="5"/>
    <s v="Howard Miller 16&quot; Diameter Gallery Wall Clock"/>
    <n v="191.82"/>
    <n v="3"/>
    <n v="0"/>
    <n v="74.809799999999996"/>
    <n v="0.39"/>
    <s v="Medium"/>
    <x v="0"/>
    <x v="5"/>
  </r>
  <r>
    <n v="3010"/>
    <s v="CA-2016-115525"/>
    <d v="2016-07-25T00:00:00"/>
    <d v="2016-07-29T00:00:00"/>
    <s v="Standard Class"/>
    <s v="RR-19525"/>
    <x v="645"/>
    <s v="Corporate"/>
    <s v="United States"/>
    <s v="Toledo"/>
    <s v="Ohio"/>
    <n v="43615"/>
    <x v="3"/>
    <s v="OFF-AP-10000026"/>
    <x v="1"/>
    <x v="9"/>
    <s v="Tripp Lite Isotel 6 Outlet Surge Protector with Fax/Modem Protection"/>
    <n v="243.88"/>
    <n v="5"/>
    <n v="0.2"/>
    <n v="27.436499999999999"/>
    <n v="0.1125"/>
    <s v="Medium"/>
    <x v="0"/>
    <x v="6"/>
  </r>
  <r>
    <n v="3011"/>
    <s v="CA-2017-134845"/>
    <d v="2017-04-17T00:00:00"/>
    <d v="2017-04-23T00:00:00"/>
    <s v="Standard Class"/>
    <s v="SR-20425"/>
    <x v="676"/>
    <s v="Home Office"/>
    <s v="United States"/>
    <s v="Louisville"/>
    <s v="Colorado"/>
    <n v="80027"/>
    <x v="1"/>
    <s v="OFF-BI-10000773"/>
    <x v="1"/>
    <x v="8"/>
    <s v="Insertable Tab Post Binder Dividers"/>
    <n v="12.03"/>
    <n v="5"/>
    <n v="0.7"/>
    <n v="-9.2230000000000008"/>
    <n v="-0.76666666666666672"/>
    <s v="Small"/>
    <x v="3"/>
    <x v="4"/>
  </r>
  <r>
    <n v="3012"/>
    <s v="CA-2017-134845"/>
    <d v="2017-04-17T00:00:00"/>
    <d v="2017-04-23T00:00:00"/>
    <s v="Standard Class"/>
    <s v="SR-20425"/>
    <x v="676"/>
    <s v="Home Office"/>
    <s v="United States"/>
    <s v="Louisville"/>
    <s v="Colorado"/>
    <n v="80027"/>
    <x v="1"/>
    <s v="TEC-MA-10000822"/>
    <x v="2"/>
    <x v="15"/>
    <s v="Lexmark MX611dhe Monochrome Laser Printer"/>
    <n v="2549.9850000000001"/>
    <n v="5"/>
    <n v="0.7"/>
    <n v="-3399.98"/>
    <n v="-1.3333333333333333"/>
    <s v="Large"/>
    <x v="3"/>
    <x v="4"/>
  </r>
  <r>
    <n v="3013"/>
    <s v="CA-2017-134845"/>
    <d v="2017-04-17T00:00:00"/>
    <d v="2017-04-23T00:00:00"/>
    <s v="Standard Class"/>
    <s v="SR-20425"/>
    <x v="676"/>
    <s v="Home Office"/>
    <s v="United States"/>
    <s v="Louisville"/>
    <s v="Colorado"/>
    <n v="80027"/>
    <x v="1"/>
    <s v="OFF-BI-10001543"/>
    <x v="1"/>
    <x v="8"/>
    <s v="GBC VeloBinder Manual Binding System"/>
    <n v="21.594000000000001"/>
    <n v="2"/>
    <n v="0.7"/>
    <n v="-15.835599999999999"/>
    <n v="-0.73333333333333328"/>
    <s v="Small"/>
    <x v="3"/>
    <x v="4"/>
  </r>
  <r>
    <n v="3014"/>
    <s v="CA-2017-134845"/>
    <d v="2017-04-17T00:00:00"/>
    <d v="2017-04-23T00:00:00"/>
    <s v="Standard Class"/>
    <s v="SR-20425"/>
    <x v="676"/>
    <s v="Home Office"/>
    <s v="United States"/>
    <s v="Louisville"/>
    <s v="Colorado"/>
    <n v="80027"/>
    <x v="1"/>
    <s v="OFF-BI-10003355"/>
    <x v="1"/>
    <x v="8"/>
    <s v="Cardinal Holdit Business Card Pockets"/>
    <n v="8.9640000000000004"/>
    <n v="6"/>
    <n v="0.7"/>
    <n v="-6.5735999999999999"/>
    <n v="-0.73333333333333328"/>
    <s v="Small"/>
    <x v="3"/>
    <x v="4"/>
  </r>
  <r>
    <n v="3015"/>
    <s v="CA-2017-134845"/>
    <d v="2017-04-17T00:00:00"/>
    <d v="2017-04-23T00:00:00"/>
    <s v="Standard Class"/>
    <s v="SR-20425"/>
    <x v="676"/>
    <s v="Home Office"/>
    <s v="United States"/>
    <s v="Louisville"/>
    <s v="Colorado"/>
    <n v="80027"/>
    <x v="1"/>
    <s v="OFF-PA-10002005"/>
    <x v="1"/>
    <x v="10"/>
    <s v="Xerox 225"/>
    <n v="20.736000000000001"/>
    <n v="4"/>
    <n v="0.2"/>
    <n v="7.2576000000000001"/>
    <n v="0.35"/>
    <s v="Small"/>
    <x v="3"/>
    <x v="4"/>
  </r>
  <r>
    <n v="3016"/>
    <s v="US-2015-138919"/>
    <d v="2015-09-17T00:00:00"/>
    <d v="2015-09-21T00:00:00"/>
    <s v="Standard Class"/>
    <s v="LS-16975"/>
    <x v="60"/>
    <s v="Home Office"/>
    <s v="United States"/>
    <s v="New York City"/>
    <s v="New York"/>
    <n v="10035"/>
    <x v="3"/>
    <s v="FUR-TA-10004154"/>
    <x v="0"/>
    <x v="3"/>
    <s v="Riverside Furniture Oval Coffee Table, Oval End Table, End Table with Drawer"/>
    <n v="344.22"/>
    <n v="2"/>
    <n v="0.4"/>
    <n v="-103.26600000000001"/>
    <n v="-0.3"/>
    <s v="Medium"/>
    <x v="1"/>
    <x v="3"/>
  </r>
  <r>
    <n v="3017"/>
    <s v="US-2016-160528"/>
    <d v="2016-08-23T00:00:00"/>
    <d v="2016-08-30T00:00:00"/>
    <s v="Standard Class"/>
    <s v="MH-18115"/>
    <x v="414"/>
    <s v="Home Office"/>
    <s v="United States"/>
    <s v="Pharr"/>
    <s v="Texas"/>
    <n v="78577"/>
    <x v="2"/>
    <s v="OFF-ST-10002743"/>
    <x v="1"/>
    <x v="4"/>
    <s v="SAFCO Boltless Steel Shelving"/>
    <n v="727.29600000000005"/>
    <n v="8"/>
    <n v="0.2"/>
    <n v="-172.7328"/>
    <n v="-0.23749999999999999"/>
    <s v="Large"/>
    <x v="0"/>
    <x v="0"/>
  </r>
  <r>
    <n v="3018"/>
    <s v="US-2016-160528"/>
    <d v="2016-08-23T00:00:00"/>
    <d v="2016-08-30T00:00:00"/>
    <s v="Standard Class"/>
    <s v="MH-18115"/>
    <x v="414"/>
    <s v="Home Office"/>
    <s v="United States"/>
    <s v="Pharr"/>
    <s v="Texas"/>
    <n v="78577"/>
    <x v="2"/>
    <s v="FUR-FU-10004973"/>
    <x v="0"/>
    <x v="5"/>
    <s v="Flat Face Poster Frame"/>
    <n v="22.608000000000001"/>
    <n v="3"/>
    <n v="0.6"/>
    <n v="-10.1736"/>
    <n v="-0.45"/>
    <s v="Small"/>
    <x v="0"/>
    <x v="0"/>
  </r>
  <r>
    <n v="3019"/>
    <s v="US-2016-160528"/>
    <d v="2016-08-23T00:00:00"/>
    <d v="2016-08-30T00:00:00"/>
    <s v="Standard Class"/>
    <s v="MH-18115"/>
    <x v="414"/>
    <s v="Home Office"/>
    <s v="United States"/>
    <s v="Pharr"/>
    <s v="Texas"/>
    <n v="78577"/>
    <x v="2"/>
    <s v="TEC-AC-10002842"/>
    <x v="2"/>
    <x v="11"/>
    <s v="WD My Passport Ultra 2TB Portable External Hard Drive"/>
    <n v="666.4"/>
    <n v="7"/>
    <n v="0.2"/>
    <n v="-33.32"/>
    <n v="-0.05"/>
    <s v="Large"/>
    <x v="0"/>
    <x v="0"/>
  </r>
  <r>
    <n v="3020"/>
    <s v="CA-2015-123568"/>
    <d v="2015-08-11T00:00:00"/>
    <d v="2015-11-14T00:00:00"/>
    <s v="Standard Class"/>
    <s v="SC-20095"/>
    <x v="183"/>
    <s v="Consumer"/>
    <s v="United States"/>
    <s v="West Jordan"/>
    <s v="Utah"/>
    <n v="84084"/>
    <x v="1"/>
    <s v="OFF-FA-10002701"/>
    <x v="1"/>
    <x v="13"/>
    <s v="Alliance Rubber Bands"/>
    <n v="5.04"/>
    <n v="3"/>
    <n v="0"/>
    <n v="0.2016"/>
    <n v="0.04"/>
    <s v="Small"/>
    <x v="1"/>
    <x v="0"/>
  </r>
  <r>
    <n v="3021"/>
    <s v="CA-2015-123568"/>
    <d v="2015-08-11T00:00:00"/>
    <d v="2015-11-14T00:00:00"/>
    <s v="Standard Class"/>
    <s v="SC-20095"/>
    <x v="183"/>
    <s v="Consumer"/>
    <s v="United States"/>
    <s v="West Jordan"/>
    <s v="Utah"/>
    <n v="84084"/>
    <x v="1"/>
    <s v="OFF-PA-10001125"/>
    <x v="1"/>
    <x v="10"/>
    <s v="Xerox 1988"/>
    <n v="92.94"/>
    <n v="3"/>
    <n v="0"/>
    <n v="41.823"/>
    <n v="0.45"/>
    <s v="Small"/>
    <x v="1"/>
    <x v="0"/>
  </r>
  <r>
    <n v="3022"/>
    <s v="CA-2015-123568"/>
    <d v="2015-08-11T00:00:00"/>
    <d v="2015-11-14T00:00:00"/>
    <s v="Standard Class"/>
    <s v="SC-20095"/>
    <x v="183"/>
    <s v="Consumer"/>
    <s v="United States"/>
    <s v="West Jordan"/>
    <s v="Utah"/>
    <n v="84084"/>
    <x v="1"/>
    <s v="FUR-FU-10004090"/>
    <x v="0"/>
    <x v="5"/>
    <s v="Executive Impressions 14&quot; Contract Wall Clock"/>
    <n v="66.69"/>
    <n v="3"/>
    <n v="0"/>
    <n v="22.0077"/>
    <n v="0.33"/>
    <s v="Small"/>
    <x v="1"/>
    <x v="0"/>
  </r>
  <r>
    <n v="3023"/>
    <s v="CA-2015-123568"/>
    <d v="2015-08-11T00:00:00"/>
    <d v="2015-11-14T00:00:00"/>
    <s v="Standard Class"/>
    <s v="SC-20095"/>
    <x v="183"/>
    <s v="Consumer"/>
    <s v="United States"/>
    <s v="West Jordan"/>
    <s v="Utah"/>
    <n v="84084"/>
    <x v="1"/>
    <s v="OFF-BI-10001510"/>
    <x v="1"/>
    <x v="8"/>
    <s v="Deluxe Heavy-Duty Vinyl Round Ring Binder"/>
    <n v="91.68"/>
    <n v="5"/>
    <n v="0.2"/>
    <n v="28.65"/>
    <n v="0.31249999999999994"/>
    <s v="Small"/>
    <x v="1"/>
    <x v="0"/>
  </r>
  <r>
    <n v="3024"/>
    <s v="CA-2017-124674"/>
    <d v="2017-11-17T00:00:00"/>
    <d v="2017-11-23T00:00:00"/>
    <s v="Standard Class"/>
    <s v="JB-16000"/>
    <x v="677"/>
    <s v="Consumer"/>
    <s v="United States"/>
    <s v="Brownsville"/>
    <s v="Texas"/>
    <n v="78521"/>
    <x v="2"/>
    <s v="FUR-BO-10002202"/>
    <x v="0"/>
    <x v="0"/>
    <s v="Atlantic Metals Mobile 2-Shelf Bookcases, Custom Colors"/>
    <n v="327.7328"/>
    <n v="2"/>
    <n v="0.32"/>
    <n v="-14.4588"/>
    <n v="-4.4117647058823532E-2"/>
    <s v="Medium"/>
    <x v="3"/>
    <x v="2"/>
  </r>
  <r>
    <n v="3025"/>
    <s v="CA-2015-164441"/>
    <d v="2015-08-11T00:00:00"/>
    <d v="2015-11-13T00:00:00"/>
    <s v="Standard Class"/>
    <s v="AC-10450"/>
    <x v="549"/>
    <s v="Consumer"/>
    <s v="United States"/>
    <s v="New York City"/>
    <s v="New York"/>
    <n v="10011"/>
    <x v="3"/>
    <s v="OFF-BI-10001922"/>
    <x v="1"/>
    <x v="8"/>
    <s v="Storex Dura Pro Binders"/>
    <n v="52.271999999999998"/>
    <n v="11"/>
    <n v="0.2"/>
    <n v="17.6418"/>
    <n v="0.33750000000000002"/>
    <s v="Small"/>
    <x v="1"/>
    <x v="0"/>
  </r>
  <r>
    <n v="3026"/>
    <s v="CA-2015-164441"/>
    <d v="2015-08-11T00:00:00"/>
    <d v="2015-11-13T00:00:00"/>
    <s v="Standard Class"/>
    <s v="AC-10450"/>
    <x v="549"/>
    <s v="Consumer"/>
    <s v="United States"/>
    <s v="New York City"/>
    <s v="New York"/>
    <n v="10011"/>
    <x v="3"/>
    <s v="OFF-PA-10001667"/>
    <x v="1"/>
    <x v="10"/>
    <s v="Great White Multi-Use Recycled Paper (20Lb. and 84 Bright)"/>
    <n v="17.940000000000001"/>
    <n v="3"/>
    <n v="0"/>
    <n v="8.0730000000000004"/>
    <n v="0.45"/>
    <s v="Small"/>
    <x v="1"/>
    <x v="0"/>
  </r>
  <r>
    <n v="3027"/>
    <s v="CA-2017-169054"/>
    <d v="2017-04-22T00:00:00"/>
    <d v="2017-04-26T00:00:00"/>
    <s v="Standard Class"/>
    <s v="MO-17800"/>
    <x v="246"/>
    <s v="Home Office"/>
    <s v="United States"/>
    <s v="Philadelphia"/>
    <s v="Pennsylvania"/>
    <n v="19140"/>
    <x v="3"/>
    <s v="FUR-FU-10001488"/>
    <x v="0"/>
    <x v="5"/>
    <s v="Tenex 46&quot; x 60&quot; Computer Anti-Static Chairmat, Rectangular Shaped"/>
    <n v="254.352"/>
    <n v="3"/>
    <n v="0.2"/>
    <n v="0"/>
    <n v="0"/>
    <s v="Medium"/>
    <x v="3"/>
    <x v="4"/>
  </r>
  <r>
    <n v="3028"/>
    <s v="CA-2014-106719"/>
    <d v="2014-08-24T00:00:00"/>
    <d v="2014-08-24T00:00:00"/>
    <s v="Same Day"/>
    <s v="RB-19645"/>
    <x v="516"/>
    <s v="Corporate"/>
    <s v="United States"/>
    <s v="Billings"/>
    <s v="Montana"/>
    <n v="59102"/>
    <x v="1"/>
    <s v="OFF-BI-10002799"/>
    <x v="1"/>
    <x v="8"/>
    <s v="SlimView Poly Binder, 3/8&quot;"/>
    <n v="8.2880000000000003"/>
    <n v="2"/>
    <n v="0.2"/>
    <n v="2.6936"/>
    <n v="0.32500000000000001"/>
    <s v="Small"/>
    <x v="2"/>
    <x v="0"/>
  </r>
  <r>
    <n v="3029"/>
    <s v="CA-2017-116855"/>
    <d v="2017-12-17T00:00:00"/>
    <d v="2017-12-21T00:00:00"/>
    <s v="Standard Class"/>
    <s v="AI-10855"/>
    <x v="482"/>
    <s v="Consumer"/>
    <s v="United States"/>
    <s v="Chesapeake"/>
    <s v="Virginia"/>
    <n v="23320"/>
    <x v="0"/>
    <s v="FUR-CH-10003846"/>
    <x v="0"/>
    <x v="1"/>
    <s v="Hon Valutask Swivel Chairs"/>
    <n v="504.9"/>
    <n v="5"/>
    <n v="0"/>
    <n v="80.784000000000006"/>
    <n v="0.16000000000000003"/>
    <s v="Large"/>
    <x v="3"/>
    <x v="1"/>
  </r>
  <r>
    <n v="3030"/>
    <s v="US-2016-164189"/>
    <d v="2016-03-24T00:00:00"/>
    <d v="2016-03-28T00:00:00"/>
    <s v="Standard Class"/>
    <s v="DR-12880"/>
    <x v="112"/>
    <s v="Corporate"/>
    <s v="United States"/>
    <s v="Gresham"/>
    <s v="Oregon"/>
    <n v="97030"/>
    <x v="1"/>
    <s v="TEC-PH-10003691"/>
    <x v="2"/>
    <x v="7"/>
    <s v="BlackBerry Q10"/>
    <n v="403.16800000000001"/>
    <n v="4"/>
    <n v="0.2"/>
    <n v="25.198"/>
    <n v="6.25E-2"/>
    <s v="Medium"/>
    <x v="0"/>
    <x v="10"/>
  </r>
  <r>
    <n v="3031"/>
    <s v="CA-2015-168480"/>
    <d v="2015-09-21T00:00:00"/>
    <d v="2015-09-27T00:00:00"/>
    <s v="Standard Class"/>
    <s v="DM-12955"/>
    <x v="678"/>
    <s v="Corporate"/>
    <s v="United States"/>
    <s v="Lincoln Park"/>
    <s v="Michigan"/>
    <n v="48146"/>
    <x v="2"/>
    <s v="FUR-BO-10000468"/>
    <x v="0"/>
    <x v="0"/>
    <s v="O'Sullivan 2-Shelf Heavy-Duty Bookcases"/>
    <n v="194.32"/>
    <n v="4"/>
    <n v="0"/>
    <n v="31.091200000000001"/>
    <n v="0.16"/>
    <s v="Medium"/>
    <x v="1"/>
    <x v="3"/>
  </r>
  <r>
    <n v="3032"/>
    <s v="CA-2015-168480"/>
    <d v="2015-09-21T00:00:00"/>
    <d v="2015-09-27T00:00:00"/>
    <s v="Standard Class"/>
    <s v="DM-12955"/>
    <x v="678"/>
    <s v="Corporate"/>
    <s v="United States"/>
    <s v="Lincoln Park"/>
    <s v="Michigan"/>
    <n v="48146"/>
    <x v="2"/>
    <s v="OFF-AR-10001044"/>
    <x v="1"/>
    <x v="6"/>
    <s v="BOSTON Ranger #55 Pencil Sharpener, Black"/>
    <n v="25.99"/>
    <n v="1"/>
    <n v="0"/>
    <n v="7.5370999999999997"/>
    <n v="0.28999999999999998"/>
    <s v="Small"/>
    <x v="1"/>
    <x v="3"/>
  </r>
  <r>
    <n v="3033"/>
    <s v="US-2016-114293"/>
    <d v="2016-11-21T00:00:00"/>
    <d v="2016-11-26T00:00:00"/>
    <s v="Standard Class"/>
    <s v="JH-16180"/>
    <x v="423"/>
    <s v="Consumer"/>
    <s v="United States"/>
    <s v="Gresham"/>
    <s v="Oregon"/>
    <n v="97030"/>
    <x v="1"/>
    <s v="FUR-CH-10003833"/>
    <x v="0"/>
    <x v="1"/>
    <s v="Novimex Fabric Task Chair"/>
    <n v="195.136"/>
    <n v="4"/>
    <n v="0.2"/>
    <n v="-12.196"/>
    <n v="-6.25E-2"/>
    <s v="Medium"/>
    <x v="0"/>
    <x v="2"/>
  </r>
  <r>
    <n v="3034"/>
    <s v="CA-2017-134173"/>
    <d v="2017-09-16T00:00:00"/>
    <d v="2017-09-21T00:00:00"/>
    <s v="Standard Class"/>
    <s v="AB-10060"/>
    <x v="144"/>
    <s v="Home Office"/>
    <s v="United States"/>
    <s v="Philadelphia"/>
    <s v="Pennsylvania"/>
    <n v="19143"/>
    <x v="3"/>
    <s v="OFF-PA-10004355"/>
    <x v="1"/>
    <x v="10"/>
    <s v="Xerox 231"/>
    <n v="20.736000000000001"/>
    <n v="4"/>
    <n v="0.2"/>
    <n v="7.2576000000000001"/>
    <n v="0.35"/>
    <s v="Small"/>
    <x v="3"/>
    <x v="3"/>
  </r>
  <r>
    <n v="3035"/>
    <s v="US-2015-123960"/>
    <d v="2015-11-06T00:00:00"/>
    <d v="2015-06-16T00:00:00"/>
    <s v="Standard Class"/>
    <s v="BD-11605"/>
    <x v="205"/>
    <s v="Consumer"/>
    <s v="United States"/>
    <s v="Monroe"/>
    <s v="Louisiana"/>
    <n v="71203"/>
    <x v="0"/>
    <s v="TEC-AC-10003038"/>
    <x v="2"/>
    <x v="11"/>
    <s v="Kingston Digital DataTraveler 16GB USB 2.0"/>
    <n v="53.7"/>
    <n v="6"/>
    <n v="0"/>
    <n v="10.202999999999999"/>
    <n v="0.18999999999999997"/>
    <s v="Small"/>
    <x v="1"/>
    <x v="2"/>
  </r>
  <r>
    <n v="3036"/>
    <s v="US-2015-123960"/>
    <d v="2015-11-06T00:00:00"/>
    <d v="2015-06-16T00:00:00"/>
    <s v="Standard Class"/>
    <s v="BD-11605"/>
    <x v="205"/>
    <s v="Consumer"/>
    <s v="United States"/>
    <s v="Monroe"/>
    <s v="Louisiana"/>
    <n v="71203"/>
    <x v="0"/>
    <s v="OFF-BI-10002799"/>
    <x v="1"/>
    <x v="8"/>
    <s v="SlimView Poly Binder, 3/8&quot;"/>
    <n v="36.26"/>
    <n v="7"/>
    <n v="0"/>
    <n v="16.679600000000001"/>
    <n v="0.46"/>
    <s v="Small"/>
    <x v="1"/>
    <x v="2"/>
  </r>
  <r>
    <n v="3037"/>
    <s v="US-2015-123960"/>
    <d v="2015-11-06T00:00:00"/>
    <d v="2015-06-16T00:00:00"/>
    <s v="Standard Class"/>
    <s v="BD-11605"/>
    <x v="205"/>
    <s v="Consumer"/>
    <s v="United States"/>
    <s v="Monroe"/>
    <s v="Louisiana"/>
    <n v="71203"/>
    <x v="0"/>
    <s v="OFF-AR-10003582"/>
    <x v="1"/>
    <x v="6"/>
    <s v="Boston Electric Pencil Sharpener, Model 1818, Charcoal Black"/>
    <n v="56.3"/>
    <n v="2"/>
    <n v="0"/>
    <n v="15.763999999999999"/>
    <n v="0.28000000000000003"/>
    <s v="Small"/>
    <x v="1"/>
    <x v="2"/>
  </r>
  <r>
    <n v="3038"/>
    <s v="US-2015-123960"/>
    <d v="2015-11-06T00:00:00"/>
    <d v="2015-06-16T00:00:00"/>
    <s v="Standard Class"/>
    <s v="BD-11605"/>
    <x v="205"/>
    <s v="Consumer"/>
    <s v="United States"/>
    <s v="Monroe"/>
    <s v="Louisiana"/>
    <n v="71203"/>
    <x v="0"/>
    <s v="OFF-PA-10004451"/>
    <x v="1"/>
    <x v="10"/>
    <s v="Xerox 222"/>
    <n v="32.4"/>
    <n v="5"/>
    <n v="0"/>
    <n v="15.552"/>
    <n v="0.48"/>
    <s v="Small"/>
    <x v="1"/>
    <x v="2"/>
  </r>
  <r>
    <n v="3039"/>
    <s v="US-2015-123960"/>
    <d v="2015-11-06T00:00:00"/>
    <d v="2015-06-16T00:00:00"/>
    <s v="Standard Class"/>
    <s v="BD-11605"/>
    <x v="205"/>
    <s v="Consumer"/>
    <s v="United States"/>
    <s v="Monroe"/>
    <s v="Louisiana"/>
    <n v="71203"/>
    <x v="0"/>
    <s v="FUR-FU-10004666"/>
    <x v="0"/>
    <x v="5"/>
    <s v="DAX Clear Channel Poster Frame"/>
    <n v="29.16"/>
    <n v="2"/>
    <n v="0"/>
    <n v="10.789199999999999"/>
    <n v="0.37"/>
    <s v="Small"/>
    <x v="1"/>
    <x v="2"/>
  </r>
  <r>
    <n v="3040"/>
    <s v="CA-2017-101749"/>
    <d v="2017-03-10T00:00:00"/>
    <d v="2017-10-08T00:00:00"/>
    <s v="Standard Class"/>
    <s v="AS-10045"/>
    <x v="442"/>
    <s v="Corporate"/>
    <s v="United States"/>
    <s v="Pasadena"/>
    <s v="California"/>
    <n v="91104"/>
    <x v="1"/>
    <s v="FUR-TA-10001520"/>
    <x v="0"/>
    <x v="3"/>
    <s v="Lesro Sheffield Collection Coffee Table, End Table, Center Table, Corner Table"/>
    <n v="171.28800000000001"/>
    <n v="3"/>
    <n v="0.2"/>
    <n v="-6.4233000000000002"/>
    <n v="-3.7499999999999999E-2"/>
    <s v="Medium"/>
    <x v="3"/>
    <x v="10"/>
  </r>
  <r>
    <n v="3041"/>
    <s v="US-2016-147991"/>
    <d v="2016-05-05T00:00:00"/>
    <d v="2016-05-09T00:00:00"/>
    <s v="Standard Class"/>
    <s v="ZD-21925"/>
    <x v="9"/>
    <s v="Consumer"/>
    <s v="United States"/>
    <s v="Chattanooga"/>
    <s v="Tennessee"/>
    <n v="37421"/>
    <x v="0"/>
    <s v="FUR-FU-10004270"/>
    <x v="0"/>
    <x v="5"/>
    <s v="Eldon Image Series Desk Accessories, Burgundy"/>
    <n v="16.72"/>
    <n v="5"/>
    <n v="0.2"/>
    <n v="3.3439999999999999"/>
    <n v="0.2"/>
    <s v="Small"/>
    <x v="0"/>
    <x v="5"/>
  </r>
  <r>
    <n v="3042"/>
    <s v="CA-2017-149559"/>
    <d v="2017-11-09T00:00:00"/>
    <d v="2017-09-12T00:00:00"/>
    <s v="Same Day"/>
    <s v="KF-16285"/>
    <x v="580"/>
    <s v="Home Office"/>
    <s v="United States"/>
    <s v="Long Beach"/>
    <s v="California"/>
    <n v="90805"/>
    <x v="1"/>
    <s v="OFF-PA-10003172"/>
    <x v="1"/>
    <x v="10"/>
    <s v="Xerox 1996"/>
    <n v="12.96"/>
    <n v="2"/>
    <n v="0"/>
    <n v="6.2207999999999997"/>
    <n v="0.47999999999999993"/>
    <s v="Small"/>
    <x v="3"/>
    <x v="2"/>
  </r>
  <r>
    <n v="3043"/>
    <s v="CA-2017-149559"/>
    <d v="2017-11-09T00:00:00"/>
    <d v="2017-09-12T00:00:00"/>
    <s v="Same Day"/>
    <s v="KF-16285"/>
    <x v="580"/>
    <s v="Home Office"/>
    <s v="United States"/>
    <s v="Long Beach"/>
    <s v="California"/>
    <n v="90805"/>
    <x v="1"/>
    <s v="OFF-EN-10002312"/>
    <x v="1"/>
    <x v="12"/>
    <s v="#10 Self-Seal White Envelopes"/>
    <n v="22.18"/>
    <n v="2"/>
    <n v="0"/>
    <n v="10.8682"/>
    <n v="0.49"/>
    <s v="Small"/>
    <x v="3"/>
    <x v="2"/>
  </r>
  <r>
    <n v="3044"/>
    <s v="CA-2017-149559"/>
    <d v="2017-11-09T00:00:00"/>
    <d v="2017-09-12T00:00:00"/>
    <s v="Same Day"/>
    <s v="KF-16285"/>
    <x v="580"/>
    <s v="Home Office"/>
    <s v="United States"/>
    <s v="Long Beach"/>
    <s v="California"/>
    <n v="90805"/>
    <x v="1"/>
    <s v="FUR-CH-10002320"/>
    <x v="0"/>
    <x v="1"/>
    <s v="Hon Pagoda Stacking Chairs"/>
    <n v="2054.2719999999999"/>
    <n v="8"/>
    <n v="0.2"/>
    <n v="256.78399999999999"/>
    <n v="0.125"/>
    <s v="Large"/>
    <x v="3"/>
    <x v="2"/>
  </r>
  <r>
    <n v="3045"/>
    <s v="CA-2015-135174"/>
    <d v="2015-04-30T00:00:00"/>
    <d v="2015-05-02T00:00:00"/>
    <s v="Second Class"/>
    <s v="BP-11230"/>
    <x v="546"/>
    <s v="Consumer"/>
    <s v="United States"/>
    <s v="Troy"/>
    <s v="Ohio"/>
    <n v="45373"/>
    <x v="3"/>
    <s v="TEC-PH-10001530"/>
    <x v="2"/>
    <x v="7"/>
    <s v="Cisco Unified IP Phone 7945G VoIP phone"/>
    <n v="1022.97"/>
    <n v="5"/>
    <n v="0.4"/>
    <n v="-255.74250000000001"/>
    <n v="-0.25"/>
    <s v="Large"/>
    <x v="1"/>
    <x v="4"/>
  </r>
  <r>
    <n v="3046"/>
    <s v="CA-2017-125290"/>
    <d v="2017-06-11T00:00:00"/>
    <d v="2017-11-10T00:00:00"/>
    <s v="Second Class"/>
    <s v="CC-12430"/>
    <x v="254"/>
    <s v="Home Office"/>
    <s v="United States"/>
    <s v="Minneapolis"/>
    <s v="Minnesota"/>
    <n v="55407"/>
    <x v="2"/>
    <s v="OFF-AR-10001216"/>
    <x v="1"/>
    <x v="6"/>
    <s v="Newell 339"/>
    <n v="13.9"/>
    <n v="5"/>
    <n v="0"/>
    <n v="3.6139999999999999"/>
    <n v="0.26"/>
    <s v="Small"/>
    <x v="3"/>
    <x v="9"/>
  </r>
  <r>
    <n v="3047"/>
    <s v="CA-2017-125290"/>
    <d v="2017-06-11T00:00:00"/>
    <d v="2017-11-10T00:00:00"/>
    <s v="Second Class"/>
    <s v="CC-12430"/>
    <x v="254"/>
    <s v="Home Office"/>
    <s v="United States"/>
    <s v="Minneapolis"/>
    <s v="Minnesota"/>
    <n v="55407"/>
    <x v="2"/>
    <s v="OFF-PA-10003127"/>
    <x v="1"/>
    <x v="10"/>
    <s v="Easy-staple paper"/>
    <n v="26.38"/>
    <n v="1"/>
    <n v="0"/>
    <n v="12.1348"/>
    <n v="0.46"/>
    <s v="Small"/>
    <x v="3"/>
    <x v="9"/>
  </r>
  <r>
    <n v="3048"/>
    <s v="CA-2014-137351"/>
    <d v="2014-09-30T00:00:00"/>
    <d v="2014-10-04T00:00:00"/>
    <s v="Standard Class"/>
    <s v="DB-13615"/>
    <x v="140"/>
    <s v="Consumer"/>
    <s v="United States"/>
    <s v="Seattle"/>
    <s v="Washington"/>
    <n v="98105"/>
    <x v="1"/>
    <s v="OFF-BI-10003910"/>
    <x v="1"/>
    <x v="8"/>
    <s v="DXL Angle-View Binders with Locking Rings by Samsill"/>
    <n v="43.176000000000002"/>
    <n v="7"/>
    <n v="0.2"/>
    <n v="13.4925"/>
    <n v="0.3125"/>
    <s v="Small"/>
    <x v="2"/>
    <x v="3"/>
  </r>
  <r>
    <n v="3049"/>
    <s v="CA-2017-121419"/>
    <d v="2017-02-04T00:00:00"/>
    <d v="2017-04-04T00:00:00"/>
    <s v="First Class"/>
    <s v="TC-21475"/>
    <x v="679"/>
    <s v="Home Office"/>
    <s v="United States"/>
    <s v="Columbus"/>
    <s v="Georgia"/>
    <n v="31907"/>
    <x v="0"/>
    <s v="FUR-TA-10004534"/>
    <x v="0"/>
    <x v="3"/>
    <s v="Bevis 44 x 96 Conference Tables"/>
    <n v="411.8"/>
    <n v="2"/>
    <n v="0"/>
    <n v="70.006"/>
    <n v="0.16999999999999998"/>
    <s v="Medium"/>
    <x v="3"/>
    <x v="11"/>
  </r>
  <r>
    <n v="3050"/>
    <s v="CA-2017-121419"/>
    <d v="2017-02-04T00:00:00"/>
    <d v="2017-04-04T00:00:00"/>
    <s v="First Class"/>
    <s v="TC-21475"/>
    <x v="679"/>
    <s v="Home Office"/>
    <s v="United States"/>
    <s v="Columbus"/>
    <s v="Georgia"/>
    <n v="31907"/>
    <x v="0"/>
    <s v="TEC-AC-10000892"/>
    <x v="2"/>
    <x v="11"/>
    <s v="NETGEAR N750 Dual Band Wi-Fi Gigabit Router"/>
    <n v="360"/>
    <n v="4"/>
    <n v="0"/>
    <n v="129.6"/>
    <n v="0.36"/>
    <s v="Medium"/>
    <x v="3"/>
    <x v="11"/>
  </r>
  <r>
    <n v="3051"/>
    <s v="US-2017-148054"/>
    <d v="2017-06-10T00:00:00"/>
    <d v="2017-10-11T00:00:00"/>
    <s v="Standard Class"/>
    <s v="NZ-18565"/>
    <x v="125"/>
    <s v="Home Office"/>
    <s v="United States"/>
    <s v="Meridian"/>
    <s v="Idaho"/>
    <n v="83642"/>
    <x v="1"/>
    <s v="FUR-FU-10003247"/>
    <x v="0"/>
    <x v="5"/>
    <s v="36X48 HARDFLOOR CHAIRMAT"/>
    <n v="41.96"/>
    <n v="2"/>
    <n v="0"/>
    <n v="2.9371999999999998"/>
    <n v="6.9999999999999993E-2"/>
    <s v="Small"/>
    <x v="3"/>
    <x v="9"/>
  </r>
  <r>
    <n v="3052"/>
    <s v="US-2017-148054"/>
    <d v="2017-06-10T00:00:00"/>
    <d v="2017-10-11T00:00:00"/>
    <s v="Standard Class"/>
    <s v="NZ-18565"/>
    <x v="125"/>
    <s v="Home Office"/>
    <s v="United States"/>
    <s v="Meridian"/>
    <s v="Idaho"/>
    <n v="83642"/>
    <x v="1"/>
    <s v="OFF-AP-10004336"/>
    <x v="1"/>
    <x v="9"/>
    <s v="Conquest 14 Commercial Heavy-Duty Upright Vacuum, Collection System, Accessory Kit"/>
    <n v="227.84"/>
    <n v="4"/>
    <n v="0"/>
    <n v="66.073599999999999"/>
    <n v="0.28999999999999998"/>
    <s v="Medium"/>
    <x v="3"/>
    <x v="9"/>
  </r>
  <r>
    <n v="3053"/>
    <s v="US-2017-148054"/>
    <d v="2017-06-10T00:00:00"/>
    <d v="2017-10-11T00:00:00"/>
    <s v="Standard Class"/>
    <s v="NZ-18565"/>
    <x v="125"/>
    <s v="Home Office"/>
    <s v="United States"/>
    <s v="Meridian"/>
    <s v="Idaho"/>
    <n v="83642"/>
    <x v="1"/>
    <s v="OFF-PA-10001295"/>
    <x v="1"/>
    <x v="10"/>
    <s v="Computer Printout Paper with Letter-Trim Perforations"/>
    <n v="37.94"/>
    <n v="2"/>
    <n v="0"/>
    <n v="18.211200000000002"/>
    <n v="0.48000000000000009"/>
    <s v="Small"/>
    <x v="3"/>
    <x v="9"/>
  </r>
  <r>
    <n v="3054"/>
    <s v="CA-2016-128517"/>
    <d v="2016-09-04T00:00:00"/>
    <d v="2016-04-14T00:00:00"/>
    <s v="Second Class"/>
    <s v="SW-20350"/>
    <x v="680"/>
    <s v="Home Office"/>
    <s v="United States"/>
    <s v="Detroit"/>
    <s v="Michigan"/>
    <n v="48227"/>
    <x v="2"/>
    <s v="TEC-PH-10002555"/>
    <x v="2"/>
    <x v="7"/>
    <s v="Nortel Meridian M5316 Digital phone"/>
    <n v="517.9"/>
    <n v="2"/>
    <n v="0"/>
    <n v="134.654"/>
    <n v="0.26"/>
    <s v="Large"/>
    <x v="0"/>
    <x v="3"/>
  </r>
  <r>
    <n v="3055"/>
    <s v="CA-2016-128517"/>
    <d v="2016-09-04T00:00:00"/>
    <d v="2016-04-14T00:00:00"/>
    <s v="Second Class"/>
    <s v="SW-20350"/>
    <x v="680"/>
    <s v="Home Office"/>
    <s v="United States"/>
    <s v="Detroit"/>
    <s v="Michigan"/>
    <n v="48227"/>
    <x v="2"/>
    <s v="OFF-BI-10000831"/>
    <x v="1"/>
    <x v="8"/>
    <s v="Storex Flexible Poly Binders with Double Pockets"/>
    <n v="5.28"/>
    <n v="2"/>
    <n v="0"/>
    <n v="2.4287999999999998"/>
    <n v="0.45999999999999996"/>
    <s v="Small"/>
    <x v="0"/>
    <x v="3"/>
  </r>
  <r>
    <n v="3056"/>
    <s v="US-2015-100377"/>
    <d v="2015-08-28T00:00:00"/>
    <d v="2015-09-01T00:00:00"/>
    <s v="Standard Class"/>
    <s v="TS-21370"/>
    <x v="477"/>
    <s v="Corporate"/>
    <s v="United States"/>
    <s v="Chicago"/>
    <s v="Illinois"/>
    <n v="60623"/>
    <x v="2"/>
    <s v="TEC-CO-10001046"/>
    <x v="2"/>
    <x v="16"/>
    <s v="Canon Imageclass D680 Copier / Fax"/>
    <n v="2799.96"/>
    <n v="5"/>
    <n v="0.2"/>
    <n v="874.98749999999995"/>
    <n v="0.3125"/>
    <s v="Large"/>
    <x v="1"/>
    <x v="0"/>
  </r>
  <r>
    <n v="3057"/>
    <s v="CA-2017-131492"/>
    <d v="2017-10-19T00:00:00"/>
    <d v="2017-10-24T00:00:00"/>
    <s v="Second Class"/>
    <s v="HH-15010"/>
    <x v="511"/>
    <s v="Corporate"/>
    <s v="United States"/>
    <s v="San Francisco"/>
    <s v="California"/>
    <n v="94110"/>
    <x v="1"/>
    <s v="OFF-EN-10002973"/>
    <x v="1"/>
    <x v="12"/>
    <s v="Ampad #10 Peel &amp; Seel Holiday Envelopes"/>
    <n v="8.9600000000000009"/>
    <n v="2"/>
    <n v="0"/>
    <n v="4.3007999999999997"/>
    <n v="0.47999999999999993"/>
    <s v="Small"/>
    <x v="3"/>
    <x v="8"/>
  </r>
  <r>
    <n v="3058"/>
    <s v="CA-2017-131492"/>
    <d v="2017-10-19T00:00:00"/>
    <d v="2017-10-24T00:00:00"/>
    <s v="Second Class"/>
    <s v="HH-15010"/>
    <x v="511"/>
    <s v="Corporate"/>
    <s v="United States"/>
    <s v="San Francisco"/>
    <s v="California"/>
    <n v="94110"/>
    <x v="1"/>
    <s v="OFF-LA-10001641"/>
    <x v="1"/>
    <x v="2"/>
    <s v="Avery 518"/>
    <n v="31.5"/>
    <n v="10"/>
    <n v="0"/>
    <n v="15.12"/>
    <n v="0.48"/>
    <s v="Small"/>
    <x v="3"/>
    <x v="8"/>
  </r>
  <r>
    <n v="3059"/>
    <s v="CA-2017-131492"/>
    <d v="2017-10-19T00:00:00"/>
    <d v="2017-10-24T00:00:00"/>
    <s v="Second Class"/>
    <s v="HH-15010"/>
    <x v="511"/>
    <s v="Corporate"/>
    <s v="United States"/>
    <s v="San Francisco"/>
    <s v="California"/>
    <n v="94110"/>
    <x v="1"/>
    <s v="FUR-FU-10003878"/>
    <x v="0"/>
    <x v="5"/>
    <s v="Linden 10&quot; Round Wall Clock, Black"/>
    <n v="30.56"/>
    <n v="2"/>
    <n v="0"/>
    <n v="10.3904"/>
    <n v="0.34"/>
    <s v="Small"/>
    <x v="3"/>
    <x v="8"/>
  </r>
  <r>
    <n v="3060"/>
    <s v="CA-2017-131492"/>
    <d v="2017-10-19T00:00:00"/>
    <d v="2017-10-24T00:00:00"/>
    <s v="Second Class"/>
    <s v="HH-15010"/>
    <x v="511"/>
    <s v="Corporate"/>
    <s v="United States"/>
    <s v="San Francisco"/>
    <s v="California"/>
    <n v="94110"/>
    <x v="1"/>
    <s v="FUR-TA-10003837"/>
    <x v="0"/>
    <x v="3"/>
    <s v="Anderson Hickey Conga Table Tops &amp; Accessories"/>
    <n v="24.367999999999999"/>
    <n v="2"/>
    <n v="0.2"/>
    <n v="-3.3506"/>
    <n v="-0.13750000000000001"/>
    <s v="Small"/>
    <x v="3"/>
    <x v="8"/>
  </r>
  <r>
    <n v="3061"/>
    <s v="CA-2016-144554"/>
    <d v="2016-07-11T00:00:00"/>
    <d v="2016-11-12T00:00:00"/>
    <s v="Standard Class"/>
    <s v="DM-13345"/>
    <x v="664"/>
    <s v="Corporate"/>
    <s v="United States"/>
    <s v="Newark"/>
    <s v="Ohio"/>
    <n v="43055"/>
    <x v="3"/>
    <s v="TEC-AC-10002800"/>
    <x v="2"/>
    <x v="11"/>
    <s v="Plantronics Audio 478 Stereo USB Headset"/>
    <n v="119.976"/>
    <n v="3"/>
    <n v="0.2"/>
    <n v="22.4955"/>
    <n v="0.1875"/>
    <s v="Medium"/>
    <x v="0"/>
    <x v="6"/>
  </r>
  <r>
    <n v="3062"/>
    <s v="CA-2017-127621"/>
    <d v="2017-03-03T00:00:00"/>
    <d v="2017-03-07T00:00:00"/>
    <s v="Standard Class"/>
    <s v="RE-19450"/>
    <x v="681"/>
    <s v="Consumer"/>
    <s v="United States"/>
    <s v="Dallas"/>
    <s v="Texas"/>
    <n v="75081"/>
    <x v="2"/>
    <s v="OFF-PA-10001307"/>
    <x v="1"/>
    <x v="10"/>
    <s v="Important Message Pads, 50 4-1/4 x 5-1/2 Forms per Pad"/>
    <n v="26.88"/>
    <n v="8"/>
    <n v="0.2"/>
    <n v="9.7439999999999998"/>
    <n v="0.36249999999999999"/>
    <s v="Small"/>
    <x v="3"/>
    <x v="10"/>
  </r>
  <r>
    <n v="3063"/>
    <s v="CA-2015-145184"/>
    <d v="2015-11-27T00:00:00"/>
    <d v="2015-11-29T00:00:00"/>
    <s v="First Class"/>
    <s v="JD-16150"/>
    <x v="251"/>
    <s v="Corporate"/>
    <s v="United States"/>
    <s v="Newark"/>
    <s v="Delaware"/>
    <n v="19711"/>
    <x v="3"/>
    <s v="TEC-PH-10002350"/>
    <x v="2"/>
    <x v="7"/>
    <s v="Apple EarPods with Remote and Mic"/>
    <n v="83.97"/>
    <n v="3"/>
    <n v="0"/>
    <n v="23.511600000000001"/>
    <n v="0.28000000000000003"/>
    <s v="Small"/>
    <x v="1"/>
    <x v="2"/>
  </r>
  <r>
    <n v="3064"/>
    <s v="CA-2015-145184"/>
    <d v="2015-11-27T00:00:00"/>
    <d v="2015-11-29T00:00:00"/>
    <s v="First Class"/>
    <s v="JD-16150"/>
    <x v="251"/>
    <s v="Corporate"/>
    <s v="United States"/>
    <s v="Newark"/>
    <s v="Delaware"/>
    <n v="19711"/>
    <x v="3"/>
    <s v="TEC-AC-10000397"/>
    <x v="2"/>
    <x v="11"/>
    <s v="Perixx PERIBOARD-512B, Ergonomic Split Keyboard"/>
    <n v="104.97"/>
    <n v="3"/>
    <n v="0"/>
    <n v="7.3479000000000001"/>
    <n v="7.0000000000000007E-2"/>
    <s v="Medium"/>
    <x v="1"/>
    <x v="2"/>
  </r>
  <r>
    <n v="3065"/>
    <s v="CA-2017-106859"/>
    <d v="2017-03-13T00:00:00"/>
    <d v="2017-03-18T00:00:00"/>
    <s v="Second Class"/>
    <s v="BF-11215"/>
    <x v="682"/>
    <s v="Home Office"/>
    <s v="United States"/>
    <s v="Albuquerque"/>
    <s v="New Mexico"/>
    <n v="87105"/>
    <x v="1"/>
    <s v="OFF-ST-10000615"/>
    <x v="1"/>
    <x v="4"/>
    <s v="SimpliFile Personal File, Black Granite, 15w x 6-15/16d x 11-1/4h"/>
    <n v="90.8"/>
    <n v="8"/>
    <n v="0"/>
    <n v="25.423999999999999"/>
    <n v="0.28000000000000003"/>
    <s v="Small"/>
    <x v="3"/>
    <x v="10"/>
  </r>
  <r>
    <n v="3066"/>
    <s v="CA-2017-106859"/>
    <d v="2017-03-13T00:00:00"/>
    <d v="2017-03-18T00:00:00"/>
    <s v="Second Class"/>
    <s v="BF-11215"/>
    <x v="682"/>
    <s v="Home Office"/>
    <s v="United States"/>
    <s v="Albuquerque"/>
    <s v="New Mexico"/>
    <n v="87105"/>
    <x v="1"/>
    <s v="TEC-PH-10004531"/>
    <x v="2"/>
    <x v="7"/>
    <s v="OtterBox Commuter Series Case - iPhone 5 &amp; 5s"/>
    <n v="140.73599999999999"/>
    <n v="8"/>
    <n v="0.2"/>
    <n v="49.257599999999996"/>
    <n v="0.35"/>
    <s v="Medium"/>
    <x v="3"/>
    <x v="10"/>
  </r>
  <r>
    <n v="3067"/>
    <s v="CA-2017-106859"/>
    <d v="2017-03-13T00:00:00"/>
    <d v="2017-03-18T00:00:00"/>
    <s v="Second Class"/>
    <s v="BF-11215"/>
    <x v="682"/>
    <s v="Home Office"/>
    <s v="United States"/>
    <s v="Albuquerque"/>
    <s v="New Mexico"/>
    <n v="87105"/>
    <x v="1"/>
    <s v="TEC-AC-10004001"/>
    <x v="2"/>
    <x v="11"/>
    <s v="Logitech Wireless Headset H600 Over-The-Head Design"/>
    <n v="214.95"/>
    <n v="5"/>
    <n v="0"/>
    <n v="88.129499999999993"/>
    <n v="0.41"/>
    <s v="Medium"/>
    <x v="3"/>
    <x v="10"/>
  </r>
  <r>
    <n v="3068"/>
    <s v="CA-2017-106859"/>
    <d v="2017-03-13T00:00:00"/>
    <d v="2017-03-18T00:00:00"/>
    <s v="Second Class"/>
    <s v="BF-11215"/>
    <x v="682"/>
    <s v="Home Office"/>
    <s v="United States"/>
    <s v="Albuquerque"/>
    <s v="New Mexico"/>
    <n v="87105"/>
    <x v="1"/>
    <s v="OFF-PA-10001534"/>
    <x v="1"/>
    <x v="10"/>
    <s v="Xerox 230"/>
    <n v="45.36"/>
    <n v="7"/>
    <n v="0"/>
    <n v="21.7728"/>
    <n v="0.48"/>
    <s v="Small"/>
    <x v="3"/>
    <x v="10"/>
  </r>
  <r>
    <n v="3069"/>
    <s v="CA-2017-106859"/>
    <d v="2017-03-13T00:00:00"/>
    <d v="2017-03-18T00:00:00"/>
    <s v="Second Class"/>
    <s v="BF-11215"/>
    <x v="682"/>
    <s v="Home Office"/>
    <s v="United States"/>
    <s v="Albuquerque"/>
    <s v="New Mexico"/>
    <n v="87105"/>
    <x v="1"/>
    <s v="OFF-PA-10001815"/>
    <x v="1"/>
    <x v="10"/>
    <s v="Xerox 1885"/>
    <n v="288.24"/>
    <n v="6"/>
    <n v="0"/>
    <n v="138.3552"/>
    <n v="0.48"/>
    <s v="Medium"/>
    <x v="3"/>
    <x v="10"/>
  </r>
  <r>
    <n v="3070"/>
    <s v="US-2017-120089"/>
    <d v="2017-11-30T00:00:00"/>
    <d v="2017-11-30T00:00:00"/>
    <s v="Same Day"/>
    <s v="ML-17755"/>
    <x v="529"/>
    <s v="Home Office"/>
    <s v="United States"/>
    <s v="Toledo"/>
    <s v="Ohio"/>
    <n v="43615"/>
    <x v="3"/>
    <s v="OFF-AP-10003779"/>
    <x v="1"/>
    <x v="9"/>
    <s v="Kensington 7 Outlet MasterPiece Power Center with Fax/Phone Line Protection"/>
    <n v="663.93600000000004"/>
    <n v="4"/>
    <n v="0.2"/>
    <n v="82.992000000000004"/>
    <n v="0.125"/>
    <s v="Large"/>
    <x v="3"/>
    <x v="2"/>
  </r>
  <r>
    <n v="3071"/>
    <s v="CA-2014-119375"/>
    <d v="2014-11-17T00:00:00"/>
    <d v="2014-11-22T00:00:00"/>
    <s v="Standard Class"/>
    <s v="YC-21895"/>
    <x v="289"/>
    <s v="Corporate"/>
    <s v="United States"/>
    <s v="Newark"/>
    <s v="Delaware"/>
    <n v="19711"/>
    <x v="3"/>
    <s v="OFF-ST-10002011"/>
    <x v="1"/>
    <x v="4"/>
    <s v="Smead Adjustable Mobile File Trolley with Lockable Top"/>
    <n v="2934.33"/>
    <n v="7"/>
    <n v="0"/>
    <n v="792.26909999999998"/>
    <n v="0.27"/>
    <s v="Large"/>
    <x v="2"/>
    <x v="2"/>
  </r>
  <r>
    <n v="3072"/>
    <s v="CA-2014-119375"/>
    <d v="2014-11-17T00:00:00"/>
    <d v="2014-11-22T00:00:00"/>
    <s v="Standard Class"/>
    <s v="YC-21895"/>
    <x v="289"/>
    <s v="Corporate"/>
    <s v="United States"/>
    <s v="Newark"/>
    <s v="Delaware"/>
    <n v="19711"/>
    <x v="3"/>
    <s v="FUR-FU-10002379"/>
    <x v="0"/>
    <x v="5"/>
    <s v="Eldon Econocleat Chair Mats for Low Pile Carpets"/>
    <n v="124.41"/>
    <n v="3"/>
    <n v="0"/>
    <n v="14.9292"/>
    <n v="0.12"/>
    <s v="Medium"/>
    <x v="2"/>
    <x v="2"/>
  </r>
  <r>
    <n v="3073"/>
    <s v="CA-2014-119375"/>
    <d v="2014-11-17T00:00:00"/>
    <d v="2014-11-22T00:00:00"/>
    <s v="Standard Class"/>
    <s v="YC-21895"/>
    <x v="289"/>
    <s v="Corporate"/>
    <s v="United States"/>
    <s v="Newark"/>
    <s v="Delaware"/>
    <n v="19711"/>
    <x v="3"/>
    <s v="OFF-AR-10003752"/>
    <x v="1"/>
    <x v="6"/>
    <s v="Deluxe Chalkboard Eraser Cleaner"/>
    <n v="57.75"/>
    <n v="5"/>
    <n v="0"/>
    <n v="26.565000000000001"/>
    <n v="0.46"/>
    <s v="Small"/>
    <x v="2"/>
    <x v="2"/>
  </r>
  <r>
    <n v="3074"/>
    <s v="CA-2016-125206"/>
    <d v="2016-03-01T00:00:00"/>
    <d v="2016-01-05T00:00:00"/>
    <s v="First Class"/>
    <s v="LR-16915"/>
    <x v="235"/>
    <s v="Consumer"/>
    <s v="United States"/>
    <s v="Los Angeles"/>
    <s v="California"/>
    <n v="90045"/>
    <x v="1"/>
    <s v="OFF-ST-10003692"/>
    <x v="1"/>
    <x v="4"/>
    <s v="Recycled Steel Personal File for Hanging File Folders"/>
    <n v="114.46"/>
    <n v="2"/>
    <n v="0"/>
    <n v="28.614999999999998"/>
    <n v="0.25"/>
    <s v="Medium"/>
    <x v="0"/>
    <x v="10"/>
  </r>
  <r>
    <n v="3075"/>
    <s v="CA-2015-126137"/>
    <d v="2015-03-10T00:00:00"/>
    <d v="2015-10-08T00:00:00"/>
    <s v="Standard Class"/>
    <s v="BS-11755"/>
    <x v="94"/>
    <s v="Consumer"/>
    <s v="United States"/>
    <s v="Los Angeles"/>
    <s v="California"/>
    <n v="90032"/>
    <x v="1"/>
    <s v="FUR-BO-10004409"/>
    <x v="0"/>
    <x v="0"/>
    <s v="Safco Value Mate Series Steel Bookcases, Baked Enamel Finish on Steel, Gray"/>
    <n v="120.666"/>
    <n v="2"/>
    <n v="0.15"/>
    <n v="18.454799999999999"/>
    <n v="0.15294117647058822"/>
    <s v="Medium"/>
    <x v="1"/>
    <x v="10"/>
  </r>
  <r>
    <n v="3076"/>
    <s v="CA-2014-143903"/>
    <d v="2014-07-20T00:00:00"/>
    <d v="2014-07-24T00:00:00"/>
    <s v="Standard Class"/>
    <s v="KM-16375"/>
    <x v="454"/>
    <s v="Home Office"/>
    <s v="United States"/>
    <s v="Dallas"/>
    <s v="Texas"/>
    <n v="75217"/>
    <x v="2"/>
    <s v="OFF-ST-10003306"/>
    <x v="1"/>
    <x v="4"/>
    <s v="Letter Size Cart"/>
    <n v="342.86399999999998"/>
    <n v="3"/>
    <n v="0.2"/>
    <n v="38.572200000000002"/>
    <n v="0.11250000000000002"/>
    <s v="Medium"/>
    <x v="2"/>
    <x v="6"/>
  </r>
  <r>
    <n v="3077"/>
    <s v="CA-2014-143903"/>
    <d v="2014-07-20T00:00:00"/>
    <d v="2014-07-24T00:00:00"/>
    <s v="Standard Class"/>
    <s v="KM-16375"/>
    <x v="454"/>
    <s v="Home Office"/>
    <s v="United States"/>
    <s v="Dallas"/>
    <s v="Texas"/>
    <n v="75217"/>
    <x v="2"/>
    <s v="FUR-FU-10003724"/>
    <x v="0"/>
    <x v="5"/>
    <s v="Westinghouse Clip-On Gooseneck Lamps"/>
    <n v="16.739999999999998"/>
    <n v="5"/>
    <n v="0.6"/>
    <n v="-14.228999999999999"/>
    <n v="-0.85"/>
    <s v="Small"/>
    <x v="2"/>
    <x v="6"/>
  </r>
  <r>
    <n v="3078"/>
    <s v="CA-2014-143903"/>
    <d v="2014-07-20T00:00:00"/>
    <d v="2014-07-24T00:00:00"/>
    <s v="Standard Class"/>
    <s v="KM-16375"/>
    <x v="454"/>
    <s v="Home Office"/>
    <s v="United States"/>
    <s v="Dallas"/>
    <s v="Texas"/>
    <n v="75217"/>
    <x v="2"/>
    <s v="FUR-CH-10002024"/>
    <x v="0"/>
    <x v="1"/>
    <s v="HON 5400 Series Task Chairs for Big and Tall"/>
    <n v="981.37199999999996"/>
    <n v="2"/>
    <n v="0.3"/>
    <n v="-140.196"/>
    <n v="-0.14285714285714285"/>
    <s v="Large"/>
    <x v="2"/>
    <x v="6"/>
  </r>
  <r>
    <n v="3079"/>
    <s v="CA-2014-104780"/>
    <d v="2014-05-21T00:00:00"/>
    <d v="2014-05-25T00:00:00"/>
    <s v="Standard Class"/>
    <s v="BT-11530"/>
    <x v="404"/>
    <s v="Home Office"/>
    <s v="United States"/>
    <s v="San Diego"/>
    <s v="California"/>
    <n v="92037"/>
    <x v="1"/>
    <s v="OFF-AR-10003514"/>
    <x v="1"/>
    <x v="6"/>
    <s v="4009 Highlighters by Sanford"/>
    <n v="31.84"/>
    <n v="8"/>
    <n v="0"/>
    <n v="10.507199999999999"/>
    <n v="0.32999999999999996"/>
    <s v="Small"/>
    <x v="2"/>
    <x v="5"/>
  </r>
  <r>
    <n v="3080"/>
    <s v="CA-2017-101182"/>
    <d v="2017-04-09T00:00:00"/>
    <d v="2017-09-05T00:00:00"/>
    <s v="First Class"/>
    <s v="KB-16405"/>
    <x v="683"/>
    <s v="Home Office"/>
    <s v="United States"/>
    <s v="Apple Valley"/>
    <s v="California"/>
    <n v="92307"/>
    <x v="1"/>
    <s v="OFF-PA-10001800"/>
    <x v="1"/>
    <x v="10"/>
    <s v="Xerox 220"/>
    <n v="12.96"/>
    <n v="2"/>
    <n v="0"/>
    <n v="6.2207999999999997"/>
    <n v="0.47999999999999993"/>
    <s v="Small"/>
    <x v="3"/>
    <x v="4"/>
  </r>
  <r>
    <n v="3081"/>
    <s v="CA-2017-101182"/>
    <d v="2017-04-09T00:00:00"/>
    <d v="2017-09-05T00:00:00"/>
    <s v="First Class"/>
    <s v="KB-16405"/>
    <x v="683"/>
    <s v="Home Office"/>
    <s v="United States"/>
    <s v="Apple Valley"/>
    <s v="California"/>
    <n v="92307"/>
    <x v="1"/>
    <s v="TEC-PH-10003589"/>
    <x v="2"/>
    <x v="7"/>
    <s v="invisibleSHIELD by ZAGG Smudge-Free Screen Protector"/>
    <n v="43.176000000000002"/>
    <n v="3"/>
    <n v="0.2"/>
    <n v="15.111599999999999"/>
    <n v="0.35"/>
    <s v="Small"/>
    <x v="3"/>
    <x v="4"/>
  </r>
  <r>
    <n v="3082"/>
    <s v="US-2017-132297"/>
    <d v="2017-05-27T00:00:00"/>
    <d v="2017-06-02T00:00:00"/>
    <s v="Standard Class"/>
    <s v="DW-13480"/>
    <x v="108"/>
    <s v="Home Office"/>
    <s v="United States"/>
    <s v="Louisville"/>
    <s v="Kentucky"/>
    <n v="40214"/>
    <x v="0"/>
    <s v="OFF-BI-10003364"/>
    <x v="1"/>
    <x v="8"/>
    <s v="Binding Machine Supplies"/>
    <n v="58.34"/>
    <n v="2"/>
    <n v="0"/>
    <n v="28.0032"/>
    <n v="0.48"/>
    <s v="Small"/>
    <x v="3"/>
    <x v="5"/>
  </r>
  <r>
    <n v="3083"/>
    <s v="US-2017-132297"/>
    <d v="2017-05-27T00:00:00"/>
    <d v="2017-06-02T00:00:00"/>
    <s v="Standard Class"/>
    <s v="DW-13480"/>
    <x v="108"/>
    <s v="Home Office"/>
    <s v="United States"/>
    <s v="Louisville"/>
    <s v="Kentucky"/>
    <n v="40214"/>
    <x v="0"/>
    <s v="TEC-PH-10002834"/>
    <x v="2"/>
    <x v="7"/>
    <s v="Google Nexus 5"/>
    <n v="539.97"/>
    <n v="3"/>
    <n v="0"/>
    <n v="134.99250000000001"/>
    <n v="0.25"/>
    <s v="Large"/>
    <x v="3"/>
    <x v="5"/>
  </r>
  <r>
    <n v="3084"/>
    <s v="CA-2014-100328"/>
    <d v="2014-01-28T00:00:00"/>
    <d v="2014-02-03T00:00:00"/>
    <s v="Standard Class"/>
    <s v="JC-15340"/>
    <x v="209"/>
    <s v="Consumer"/>
    <s v="United States"/>
    <s v="New York City"/>
    <s v="New York"/>
    <n v="10024"/>
    <x v="3"/>
    <s v="OFF-BI-10000343"/>
    <x v="1"/>
    <x v="8"/>
    <s v="Pressboard Covers with Storage Hooks, 9 1/2&quot; x 11&quot;, Light Blue"/>
    <n v="3.9279999999999999"/>
    <n v="1"/>
    <n v="0.2"/>
    <n v="1.3257000000000001"/>
    <n v="0.33750000000000002"/>
    <s v="Small"/>
    <x v="2"/>
    <x v="7"/>
  </r>
  <r>
    <n v="3085"/>
    <s v="CA-2017-118773"/>
    <d v="2017-09-02T00:00:00"/>
    <d v="2017-02-14T00:00:00"/>
    <s v="Standard Class"/>
    <s v="TP-21415"/>
    <x v="599"/>
    <s v="Consumer"/>
    <s v="United States"/>
    <s v="Houston"/>
    <s v="Texas"/>
    <n v="77070"/>
    <x v="2"/>
    <s v="OFF-BI-10004584"/>
    <x v="1"/>
    <x v="8"/>
    <s v="GBC ProClick 150 Presentation Binding System"/>
    <n v="252.78399999999999"/>
    <n v="4"/>
    <n v="0.8"/>
    <n v="-417.09359999999998"/>
    <n v="-1.65"/>
    <s v="Medium"/>
    <x v="3"/>
    <x v="3"/>
  </r>
  <r>
    <n v="3086"/>
    <s v="CA-2017-118773"/>
    <d v="2017-09-02T00:00:00"/>
    <d v="2017-02-14T00:00:00"/>
    <s v="Standard Class"/>
    <s v="TP-21415"/>
    <x v="599"/>
    <s v="Consumer"/>
    <s v="United States"/>
    <s v="Houston"/>
    <s v="Texas"/>
    <n v="77070"/>
    <x v="2"/>
    <s v="TEC-AC-10002402"/>
    <x v="2"/>
    <x v="11"/>
    <s v="Razer Kraken PRO Over Ear PC and Music Headset"/>
    <n v="127.98399999999999"/>
    <n v="2"/>
    <n v="0.2"/>
    <n v="15.997999999999999"/>
    <n v="0.125"/>
    <s v="Medium"/>
    <x v="3"/>
    <x v="3"/>
  </r>
  <r>
    <n v="3087"/>
    <s v="CA-2017-118773"/>
    <d v="2017-09-02T00:00:00"/>
    <d v="2017-02-14T00:00:00"/>
    <s v="Standard Class"/>
    <s v="TP-21415"/>
    <x v="599"/>
    <s v="Consumer"/>
    <s v="United States"/>
    <s v="Houston"/>
    <s v="Texas"/>
    <n v="77070"/>
    <x v="2"/>
    <s v="FUR-FU-10000550"/>
    <x v="0"/>
    <x v="5"/>
    <s v="Stacking Trays by OIC"/>
    <n v="3.984"/>
    <n v="2"/>
    <n v="0.6"/>
    <n v="-2.6892"/>
    <n v="-0.67500000000000004"/>
    <s v="Small"/>
    <x v="3"/>
    <x v="3"/>
  </r>
  <r>
    <n v="3088"/>
    <s v="CA-2017-118773"/>
    <d v="2017-09-02T00:00:00"/>
    <d v="2017-02-14T00:00:00"/>
    <s v="Standard Class"/>
    <s v="TP-21415"/>
    <x v="599"/>
    <s v="Consumer"/>
    <s v="United States"/>
    <s v="Houston"/>
    <s v="Texas"/>
    <n v="77070"/>
    <x v="2"/>
    <s v="OFF-AP-10000055"/>
    <x v="1"/>
    <x v="9"/>
    <s v="Belkin F9S820V06 8 Outlet Surge"/>
    <n v="12.992000000000001"/>
    <n v="2"/>
    <n v="0.8"/>
    <n v="-32.479999999999997"/>
    <n v="-2.4999999999999996"/>
    <s v="Small"/>
    <x v="3"/>
    <x v="3"/>
  </r>
  <r>
    <n v="3089"/>
    <s v="US-2017-159205"/>
    <d v="2017-03-31T00:00:00"/>
    <d v="2017-04-02T00:00:00"/>
    <s v="Second Class"/>
    <s v="DB-12910"/>
    <x v="626"/>
    <s v="Home Office"/>
    <s v="United States"/>
    <s v="Henderson"/>
    <s v="Kentucky"/>
    <n v="42420"/>
    <x v="0"/>
    <s v="FUR-FU-10001591"/>
    <x v="0"/>
    <x v="5"/>
    <s v="Advantus Panel Wall Certificate Holder - 8.5x11"/>
    <n v="61"/>
    <n v="5"/>
    <n v="0"/>
    <n v="25.62"/>
    <n v="0.42000000000000004"/>
    <s v="Small"/>
    <x v="3"/>
    <x v="10"/>
  </r>
  <r>
    <n v="3090"/>
    <s v="US-2017-159205"/>
    <d v="2017-03-31T00:00:00"/>
    <d v="2017-04-02T00:00:00"/>
    <s v="Second Class"/>
    <s v="DB-12910"/>
    <x v="626"/>
    <s v="Home Office"/>
    <s v="United States"/>
    <s v="Henderson"/>
    <s v="Kentucky"/>
    <n v="42420"/>
    <x v="0"/>
    <s v="TEC-PH-10000526"/>
    <x v="2"/>
    <x v="7"/>
    <s v="Vtech CS6719"/>
    <n v="671.93"/>
    <n v="7"/>
    <n v="0"/>
    <n v="188.1404"/>
    <n v="0.28000000000000003"/>
    <s v="Large"/>
    <x v="3"/>
    <x v="10"/>
  </r>
  <r>
    <n v="3091"/>
    <s v="CA-2016-112123"/>
    <d v="2016-03-03T00:00:00"/>
    <d v="2016-03-08T00:00:00"/>
    <s v="Standard Class"/>
    <s v="BH-11710"/>
    <x v="3"/>
    <s v="Consumer"/>
    <s v="United States"/>
    <s v="Newark"/>
    <s v="Delaware"/>
    <n v="19711"/>
    <x v="3"/>
    <s v="OFF-BI-10001071"/>
    <x v="1"/>
    <x v="8"/>
    <s v="GBC ProClick Punch Binding System"/>
    <n v="447.86"/>
    <n v="7"/>
    <n v="0"/>
    <n v="219.45140000000001"/>
    <n v="0.49"/>
    <s v="Medium"/>
    <x v="0"/>
    <x v="10"/>
  </r>
  <r>
    <n v="3092"/>
    <s v="CA-2016-112123"/>
    <d v="2016-03-03T00:00:00"/>
    <d v="2016-03-08T00:00:00"/>
    <s v="Standard Class"/>
    <s v="BH-11710"/>
    <x v="3"/>
    <s v="Consumer"/>
    <s v="United States"/>
    <s v="Newark"/>
    <s v="Delaware"/>
    <n v="19711"/>
    <x v="3"/>
    <s v="TEC-PH-10001557"/>
    <x v="2"/>
    <x v="7"/>
    <s v="Pyle PMP37LED"/>
    <n v="479.95"/>
    <n v="5"/>
    <n v="0"/>
    <n v="129.5865"/>
    <n v="0.27"/>
    <s v="Medium"/>
    <x v="0"/>
    <x v="10"/>
  </r>
  <r>
    <n v="3093"/>
    <s v="CA-2016-112123"/>
    <d v="2016-03-03T00:00:00"/>
    <d v="2016-03-08T00:00:00"/>
    <s v="Standard Class"/>
    <s v="BH-11710"/>
    <x v="3"/>
    <s v="Consumer"/>
    <s v="United States"/>
    <s v="Newark"/>
    <s v="Delaware"/>
    <n v="19711"/>
    <x v="3"/>
    <s v="OFF-PA-10001977"/>
    <x v="1"/>
    <x v="10"/>
    <s v="Xerox 194"/>
    <n v="166.44"/>
    <n v="3"/>
    <n v="0"/>
    <n v="79.891199999999998"/>
    <n v="0.48"/>
    <s v="Medium"/>
    <x v="0"/>
    <x v="10"/>
  </r>
  <r>
    <n v="3094"/>
    <s v="CA-2015-114468"/>
    <d v="2015-08-23T00:00:00"/>
    <d v="2015-08-23T00:00:00"/>
    <s v="Same Day"/>
    <s v="TD-20995"/>
    <x v="143"/>
    <s v="Consumer"/>
    <s v="United States"/>
    <s v="Bolingbrook"/>
    <s v="Illinois"/>
    <n v="60440"/>
    <x v="2"/>
    <s v="OFF-SU-10004231"/>
    <x v="1"/>
    <x v="14"/>
    <s v="Acme Tagit Stainless Steel Antibacterial Scissors"/>
    <n v="31.68"/>
    <n v="4"/>
    <n v="0.2"/>
    <n v="2.7719999999999998"/>
    <n v="8.7499999999999994E-2"/>
    <s v="Small"/>
    <x v="1"/>
    <x v="0"/>
  </r>
  <r>
    <n v="3095"/>
    <s v="CA-2015-114468"/>
    <d v="2015-08-23T00:00:00"/>
    <d v="2015-08-23T00:00:00"/>
    <s v="Same Day"/>
    <s v="TD-20995"/>
    <x v="143"/>
    <s v="Consumer"/>
    <s v="United States"/>
    <s v="Bolingbrook"/>
    <s v="Illinois"/>
    <n v="60440"/>
    <x v="2"/>
    <s v="OFF-PA-10000809"/>
    <x v="1"/>
    <x v="10"/>
    <s v="Xerox 206"/>
    <n v="10.368"/>
    <n v="2"/>
    <n v="0.2"/>
    <n v="3.6288"/>
    <n v="0.35"/>
    <s v="Small"/>
    <x v="1"/>
    <x v="0"/>
  </r>
  <r>
    <n v="3096"/>
    <s v="CA-2015-114468"/>
    <d v="2015-08-23T00:00:00"/>
    <d v="2015-08-23T00:00:00"/>
    <s v="Same Day"/>
    <s v="TD-20995"/>
    <x v="143"/>
    <s v="Consumer"/>
    <s v="United States"/>
    <s v="Bolingbrook"/>
    <s v="Illinois"/>
    <n v="60440"/>
    <x v="2"/>
    <s v="OFF-FA-10003021"/>
    <x v="1"/>
    <x v="13"/>
    <s v="Staples"/>
    <n v="12.032"/>
    <n v="8"/>
    <n v="0.2"/>
    <n v="2.2559999999999998"/>
    <n v="0.18749999999999997"/>
    <s v="Small"/>
    <x v="1"/>
    <x v="0"/>
  </r>
  <r>
    <n v="3097"/>
    <s v="CA-2015-114468"/>
    <d v="2015-08-23T00:00:00"/>
    <d v="2015-08-23T00:00:00"/>
    <s v="Same Day"/>
    <s v="TD-20995"/>
    <x v="143"/>
    <s v="Consumer"/>
    <s v="United States"/>
    <s v="Bolingbrook"/>
    <s v="Illinois"/>
    <n v="60440"/>
    <x v="2"/>
    <s v="OFF-AP-10000696"/>
    <x v="1"/>
    <x v="9"/>
    <s v="Holmes Odor Grabber"/>
    <n v="5.7679999999999998"/>
    <n v="2"/>
    <n v="0.8"/>
    <n v="-13.5548"/>
    <n v="-2.35"/>
    <s v="Small"/>
    <x v="1"/>
    <x v="0"/>
  </r>
  <r>
    <n v="3098"/>
    <s v="CA-2017-135692"/>
    <d v="2017-04-27T00:00:00"/>
    <d v="2017-05-01T00:00:00"/>
    <s v="Standard Class"/>
    <s v="CV-12805"/>
    <x v="51"/>
    <s v="Corporate"/>
    <s v="United States"/>
    <s v="Fort Worth"/>
    <s v="Texas"/>
    <n v="76106"/>
    <x v="2"/>
    <s v="OFF-LA-10001158"/>
    <x v="1"/>
    <x v="2"/>
    <s v="Avery Address/Shipping Labels for Typewriters, 4&quot; x 2&quot;"/>
    <n v="33.119999999999997"/>
    <n v="4"/>
    <n v="0.2"/>
    <n v="11.592000000000001"/>
    <n v="0.35000000000000003"/>
    <s v="Small"/>
    <x v="3"/>
    <x v="4"/>
  </r>
  <r>
    <n v="3099"/>
    <s v="CA-2017-135692"/>
    <d v="2017-04-27T00:00:00"/>
    <d v="2017-05-01T00:00:00"/>
    <s v="Standard Class"/>
    <s v="CV-12805"/>
    <x v="51"/>
    <s v="Corporate"/>
    <s v="United States"/>
    <s v="Fort Worth"/>
    <s v="Texas"/>
    <n v="76106"/>
    <x v="2"/>
    <s v="FUR-BO-10002268"/>
    <x v="0"/>
    <x v="0"/>
    <s v="Sauder Barrister Bookcases"/>
    <n v="220.26560000000001"/>
    <n v="4"/>
    <n v="0.32"/>
    <n v="-42.1096"/>
    <n v="-0.19117647058823528"/>
    <s v="Medium"/>
    <x v="3"/>
    <x v="4"/>
  </r>
  <r>
    <n v="3100"/>
    <s v="CA-2017-131233"/>
    <d v="2017-04-14T00:00:00"/>
    <d v="2017-04-19T00:00:00"/>
    <s v="Standard Class"/>
    <s v="CS-12355"/>
    <x v="394"/>
    <s v="Consumer"/>
    <s v="United States"/>
    <s v="New York City"/>
    <s v="New York"/>
    <n v="10024"/>
    <x v="3"/>
    <s v="OFF-BI-10000829"/>
    <x v="1"/>
    <x v="8"/>
    <s v="Avery Non-Stick Binders"/>
    <n v="10.776"/>
    <n v="3"/>
    <n v="0.2"/>
    <n v="3.5022000000000002"/>
    <n v="0.32500000000000001"/>
    <s v="Small"/>
    <x v="3"/>
    <x v="4"/>
  </r>
  <r>
    <n v="3101"/>
    <s v="CA-2017-131233"/>
    <d v="2017-04-14T00:00:00"/>
    <d v="2017-04-19T00:00:00"/>
    <s v="Standard Class"/>
    <s v="CS-12355"/>
    <x v="394"/>
    <s v="Consumer"/>
    <s v="United States"/>
    <s v="New York City"/>
    <s v="New York"/>
    <n v="10024"/>
    <x v="3"/>
    <s v="FUR-BO-10003441"/>
    <x v="0"/>
    <x v="0"/>
    <s v="Bush Westfield Collection Bookcases, Fully Assembled"/>
    <n v="242.352"/>
    <n v="3"/>
    <n v="0.2"/>
    <n v="9.0882000000000005"/>
    <n v="3.7499999999999999E-2"/>
    <s v="Medium"/>
    <x v="3"/>
    <x v="4"/>
  </r>
  <r>
    <n v="3102"/>
    <s v="CA-2017-119578"/>
    <d v="2017-12-22T00:00:00"/>
    <d v="2017-12-27T00:00:00"/>
    <s v="Second Class"/>
    <s v="JG-15310"/>
    <x v="684"/>
    <s v="Corporate"/>
    <s v="United States"/>
    <s v="Providence"/>
    <s v="Rhode Island"/>
    <n v="2908"/>
    <x v="3"/>
    <s v="OFF-SU-10003505"/>
    <x v="1"/>
    <x v="14"/>
    <s v="Premier Electric Letter Opener"/>
    <n v="695.16"/>
    <n v="6"/>
    <n v="0"/>
    <n v="34.758000000000003"/>
    <n v="0.05"/>
    <s v="Large"/>
    <x v="3"/>
    <x v="1"/>
  </r>
  <r>
    <n v="3103"/>
    <s v="CA-2017-119578"/>
    <d v="2017-12-22T00:00:00"/>
    <d v="2017-12-27T00:00:00"/>
    <s v="Second Class"/>
    <s v="JG-15310"/>
    <x v="684"/>
    <s v="Corporate"/>
    <s v="United States"/>
    <s v="Providence"/>
    <s v="Rhode Island"/>
    <n v="2908"/>
    <x v="3"/>
    <s v="FUR-BO-10003660"/>
    <x v="0"/>
    <x v="0"/>
    <s v="Bush Cubix Collection Bookcases, Fully Assembled"/>
    <n v="220.98"/>
    <n v="1"/>
    <n v="0"/>
    <n v="50.825400000000002"/>
    <n v="0.23"/>
    <s v="Medium"/>
    <x v="3"/>
    <x v="1"/>
  </r>
  <r>
    <n v="3104"/>
    <s v="CA-2016-124562"/>
    <d v="2016-08-12T00:00:00"/>
    <d v="2016-12-12T00:00:00"/>
    <s v="Standard Class"/>
    <s v="JP-16135"/>
    <x v="655"/>
    <s v="Home Office"/>
    <s v="United States"/>
    <s v="Columbus"/>
    <s v="Ohio"/>
    <n v="43229"/>
    <x v="3"/>
    <s v="OFF-BI-10001267"/>
    <x v="1"/>
    <x v="8"/>
    <s v="Universal Recycled Hanging Pressboard Report Binders, Letter Size"/>
    <n v="12.957000000000001"/>
    <n v="7"/>
    <n v="0.7"/>
    <n v="-9.5017999999999994"/>
    <n v="-0.73333333333333328"/>
    <s v="Small"/>
    <x v="0"/>
    <x v="0"/>
  </r>
  <r>
    <n v="3105"/>
    <s v="US-2017-140074"/>
    <d v="2017-03-23T00:00:00"/>
    <d v="2017-03-29T00:00:00"/>
    <s v="Standard Class"/>
    <s v="EC-14050"/>
    <x v="685"/>
    <s v="Consumer"/>
    <s v="United States"/>
    <s v="New York City"/>
    <s v="New York"/>
    <n v="10024"/>
    <x v="3"/>
    <s v="OFF-PA-10002741"/>
    <x v="1"/>
    <x v="10"/>
    <s v="Xerox 1980"/>
    <n v="25.68"/>
    <n v="6"/>
    <n v="0"/>
    <n v="11.555999999999999"/>
    <n v="0.44999999999999996"/>
    <s v="Small"/>
    <x v="3"/>
    <x v="10"/>
  </r>
  <r>
    <n v="3106"/>
    <s v="CA-2016-103037"/>
    <d v="2016-07-25T00:00:00"/>
    <d v="2016-07-29T00:00:00"/>
    <s v="Standard Class"/>
    <s v="KH-16630"/>
    <x v="175"/>
    <s v="Corporate"/>
    <s v="United States"/>
    <s v="Houston"/>
    <s v="Texas"/>
    <n v="77070"/>
    <x v="2"/>
    <s v="OFF-LA-10004345"/>
    <x v="1"/>
    <x v="2"/>
    <s v="Avery 493"/>
    <n v="15.712"/>
    <n v="4"/>
    <n v="0.2"/>
    <n v="5.6955999999999998"/>
    <n v="0.36249999999999999"/>
    <s v="Small"/>
    <x v="0"/>
    <x v="6"/>
  </r>
  <r>
    <n v="3107"/>
    <s v="CA-2017-127460"/>
    <d v="2017-10-07T00:00:00"/>
    <d v="2017-07-14T00:00:00"/>
    <s v="Standard Class"/>
    <s v="FG-14260"/>
    <x v="435"/>
    <s v="Home Office"/>
    <s v="United States"/>
    <s v="Aurora"/>
    <s v="Illinois"/>
    <n v="60505"/>
    <x v="2"/>
    <s v="OFF-ST-10004340"/>
    <x v="1"/>
    <x v="4"/>
    <s v="Fellowes Mobile File Cart, Black"/>
    <n v="298.464"/>
    <n v="6"/>
    <n v="0.2"/>
    <n v="26.115600000000001"/>
    <n v="8.7500000000000008E-2"/>
    <s v="Medium"/>
    <x v="3"/>
    <x v="8"/>
  </r>
  <r>
    <n v="3108"/>
    <s v="CA-2016-121671"/>
    <d v="2016-07-17T00:00:00"/>
    <d v="2016-07-22T00:00:00"/>
    <s v="Standard Class"/>
    <s v="AA-10480"/>
    <x v="4"/>
    <s v="Consumer"/>
    <s v="United States"/>
    <s v="Springfield"/>
    <s v="Missouri"/>
    <n v="65807"/>
    <x v="2"/>
    <s v="OFF-PA-10001471"/>
    <x v="1"/>
    <x v="10"/>
    <s v="Strathmore Photo Frame Cards"/>
    <n v="21.93"/>
    <n v="3"/>
    <n v="0"/>
    <n v="10.0878"/>
    <n v="0.45999999999999996"/>
    <s v="Small"/>
    <x v="0"/>
    <x v="6"/>
  </r>
  <r>
    <n v="3109"/>
    <s v="CA-2016-121671"/>
    <d v="2016-07-17T00:00:00"/>
    <d v="2016-07-22T00:00:00"/>
    <s v="Standard Class"/>
    <s v="AA-10480"/>
    <x v="4"/>
    <s v="Consumer"/>
    <s v="United States"/>
    <s v="Springfield"/>
    <s v="Missouri"/>
    <n v="65807"/>
    <x v="2"/>
    <s v="OFF-ST-10002344"/>
    <x v="1"/>
    <x v="4"/>
    <s v="Carina 42&quot;Hx23 3/4&quot;W Media Storage Unit"/>
    <n v="242.94"/>
    <n v="3"/>
    <n v="0"/>
    <n v="4.8587999999999996"/>
    <n v="1.9999999999999997E-2"/>
    <s v="Medium"/>
    <x v="0"/>
    <x v="6"/>
  </r>
  <r>
    <n v="3110"/>
    <s v="CA-2016-121671"/>
    <d v="2016-07-17T00:00:00"/>
    <d v="2016-07-22T00:00:00"/>
    <s v="Standard Class"/>
    <s v="AA-10480"/>
    <x v="4"/>
    <s v="Consumer"/>
    <s v="United States"/>
    <s v="Springfield"/>
    <s v="Missouri"/>
    <n v="65807"/>
    <x v="2"/>
    <s v="OFF-PA-10001892"/>
    <x v="1"/>
    <x v="10"/>
    <s v="Rediform Wirebound &quot;Phone Memo&quot; Message Book, 11 x 5-3/4"/>
    <n v="7.64"/>
    <n v="1"/>
    <n v="0"/>
    <n v="3.7435999999999998"/>
    <n v="0.49"/>
    <s v="Small"/>
    <x v="0"/>
    <x v="6"/>
  </r>
  <r>
    <n v="3111"/>
    <s v="CA-2016-121671"/>
    <d v="2016-07-17T00:00:00"/>
    <d v="2016-07-22T00:00:00"/>
    <s v="Standard Class"/>
    <s v="AA-10480"/>
    <x v="4"/>
    <s v="Consumer"/>
    <s v="United States"/>
    <s v="Springfield"/>
    <s v="Missouri"/>
    <n v="65807"/>
    <x v="2"/>
    <s v="OFF-PA-10001934"/>
    <x v="1"/>
    <x v="10"/>
    <s v="Xerox 1993"/>
    <n v="51.84"/>
    <n v="8"/>
    <n v="0"/>
    <n v="25.401599999999998"/>
    <n v="0.48999999999999994"/>
    <s v="Small"/>
    <x v="0"/>
    <x v="6"/>
  </r>
  <r>
    <n v="3112"/>
    <s v="CA-2016-121671"/>
    <d v="2016-07-17T00:00:00"/>
    <d v="2016-07-22T00:00:00"/>
    <s v="Standard Class"/>
    <s v="AA-10480"/>
    <x v="4"/>
    <s v="Consumer"/>
    <s v="United States"/>
    <s v="Springfield"/>
    <s v="Missouri"/>
    <n v="65807"/>
    <x v="2"/>
    <s v="OFF-ST-10000078"/>
    <x v="1"/>
    <x v="4"/>
    <s v="Tennsco 6- and 18-Compartment Lockers"/>
    <n v="265.17"/>
    <n v="1"/>
    <n v="0"/>
    <n v="47.730600000000003"/>
    <n v="0.18"/>
    <s v="Medium"/>
    <x v="0"/>
    <x v="6"/>
  </r>
  <r>
    <n v="3113"/>
    <s v="CA-2016-150350"/>
    <d v="2016-08-23T00:00:00"/>
    <d v="2016-08-30T00:00:00"/>
    <s v="Standard Class"/>
    <s v="MS-17770"/>
    <x v="474"/>
    <s v="Consumer"/>
    <s v="United States"/>
    <s v="Seattle"/>
    <s v="Washington"/>
    <n v="98105"/>
    <x v="1"/>
    <s v="TEC-MA-10001972"/>
    <x v="2"/>
    <x v="15"/>
    <s v="Okidata C331dn Printer"/>
    <n v="837.6"/>
    <n v="3"/>
    <n v="0.2"/>
    <n v="62.82"/>
    <n v="7.4999999999999997E-2"/>
    <s v="Large"/>
    <x v="0"/>
    <x v="0"/>
  </r>
  <r>
    <n v="3114"/>
    <s v="CA-2016-150350"/>
    <d v="2016-08-23T00:00:00"/>
    <d v="2016-08-30T00:00:00"/>
    <s v="Standard Class"/>
    <s v="MS-17770"/>
    <x v="474"/>
    <s v="Consumer"/>
    <s v="United States"/>
    <s v="Seattle"/>
    <s v="Washington"/>
    <n v="98105"/>
    <x v="1"/>
    <s v="OFF-EN-10002504"/>
    <x v="1"/>
    <x v="12"/>
    <s v="Tyvek  Top-Opening Peel &amp; Seel Envelopes, Plain White"/>
    <n v="135.9"/>
    <n v="5"/>
    <n v="0"/>
    <n v="63.872999999999998"/>
    <n v="0.47"/>
    <s v="Medium"/>
    <x v="0"/>
    <x v="0"/>
  </r>
  <r>
    <n v="3115"/>
    <s v="CA-2016-150350"/>
    <d v="2016-08-23T00:00:00"/>
    <d v="2016-08-30T00:00:00"/>
    <s v="Standard Class"/>
    <s v="MS-17770"/>
    <x v="474"/>
    <s v="Consumer"/>
    <s v="United States"/>
    <s v="Seattle"/>
    <s v="Washington"/>
    <n v="98105"/>
    <x v="1"/>
    <s v="OFF-PA-10002160"/>
    <x v="1"/>
    <x v="10"/>
    <s v="Xerox 1978"/>
    <n v="34.68"/>
    <n v="6"/>
    <n v="0"/>
    <n v="16.993200000000002"/>
    <n v="0.49000000000000005"/>
    <s v="Small"/>
    <x v="0"/>
    <x v="0"/>
  </r>
  <r>
    <n v="3116"/>
    <s v="CA-2016-150350"/>
    <d v="2016-08-23T00:00:00"/>
    <d v="2016-08-30T00:00:00"/>
    <s v="Standard Class"/>
    <s v="MS-17770"/>
    <x v="474"/>
    <s v="Consumer"/>
    <s v="United States"/>
    <s v="Seattle"/>
    <s v="Washington"/>
    <n v="98105"/>
    <x v="1"/>
    <s v="FUR-CH-10001973"/>
    <x v="0"/>
    <x v="1"/>
    <s v="Office Star Flex Back Scooter Chair with White Frame"/>
    <n v="532.70399999999995"/>
    <n v="6"/>
    <n v="0.2"/>
    <n v="-39.952800000000003"/>
    <n v="-7.5000000000000011E-2"/>
    <s v="Large"/>
    <x v="0"/>
    <x v="0"/>
  </r>
  <r>
    <n v="3117"/>
    <s v="CA-2016-150350"/>
    <d v="2016-08-23T00:00:00"/>
    <d v="2016-08-30T00:00:00"/>
    <s v="Standard Class"/>
    <s v="MS-17770"/>
    <x v="474"/>
    <s v="Consumer"/>
    <s v="United States"/>
    <s v="Seattle"/>
    <s v="Washington"/>
    <n v="98105"/>
    <x v="1"/>
    <s v="OFF-AP-10001492"/>
    <x v="1"/>
    <x v="9"/>
    <s v="Acco Six-Outlet Power Strip, 4' Cord Length"/>
    <n v="43.1"/>
    <n v="5"/>
    <n v="0"/>
    <n v="11.206"/>
    <n v="0.25999999999999995"/>
    <s v="Small"/>
    <x v="0"/>
    <x v="0"/>
  </r>
  <r>
    <n v="3118"/>
    <s v="CA-2016-150350"/>
    <d v="2016-08-23T00:00:00"/>
    <d v="2016-08-30T00:00:00"/>
    <s v="Standard Class"/>
    <s v="MS-17770"/>
    <x v="474"/>
    <s v="Consumer"/>
    <s v="United States"/>
    <s v="Seattle"/>
    <s v="Washington"/>
    <n v="98105"/>
    <x v="1"/>
    <s v="OFF-SU-10002189"/>
    <x v="1"/>
    <x v="14"/>
    <s v="Acme Rosewood Handle Letter Opener"/>
    <n v="15.88"/>
    <n v="4"/>
    <n v="0"/>
    <n v="0.1588"/>
    <n v="9.9999999999999985E-3"/>
    <s v="Small"/>
    <x v="0"/>
    <x v="0"/>
  </r>
  <r>
    <n v="3119"/>
    <s v="CA-2015-121720"/>
    <d v="2015-11-06T00:00:00"/>
    <d v="2015-06-12T00:00:00"/>
    <s v="First Class"/>
    <s v="JE-15610"/>
    <x v="531"/>
    <s v="Corporate"/>
    <s v="United States"/>
    <s v="Lakeland"/>
    <s v="Florida"/>
    <n v="33801"/>
    <x v="0"/>
    <s v="FUR-CH-10003312"/>
    <x v="0"/>
    <x v="1"/>
    <s v="Hon 2090 “Pillow Soft” Series Mid Back Swivel/Tilt Chairs"/>
    <n v="1123.92"/>
    <n v="5"/>
    <n v="0.2"/>
    <n v="-182.637"/>
    <n v="-0.16249999999999998"/>
    <s v="Large"/>
    <x v="1"/>
    <x v="2"/>
  </r>
  <r>
    <n v="3120"/>
    <s v="CA-2015-121720"/>
    <d v="2015-11-06T00:00:00"/>
    <d v="2015-06-12T00:00:00"/>
    <s v="First Class"/>
    <s v="JE-15610"/>
    <x v="531"/>
    <s v="Corporate"/>
    <s v="United States"/>
    <s v="Lakeland"/>
    <s v="Florida"/>
    <n v="33801"/>
    <x v="0"/>
    <s v="TEC-PH-10002496"/>
    <x v="2"/>
    <x v="7"/>
    <s v="Cisco SPA301"/>
    <n v="249.584"/>
    <n v="2"/>
    <n v="0.2"/>
    <n v="31.198"/>
    <n v="0.125"/>
    <s v="Medium"/>
    <x v="1"/>
    <x v="2"/>
  </r>
  <r>
    <n v="3121"/>
    <s v="CA-2015-121720"/>
    <d v="2015-11-06T00:00:00"/>
    <d v="2015-06-12T00:00:00"/>
    <s v="First Class"/>
    <s v="JE-15610"/>
    <x v="531"/>
    <s v="Corporate"/>
    <s v="United States"/>
    <s v="Lakeland"/>
    <s v="Florida"/>
    <n v="33801"/>
    <x v="0"/>
    <s v="FUR-FU-10003464"/>
    <x v="0"/>
    <x v="5"/>
    <s v="Seth Thomas 8 1/2&quot; Cubicle Clock"/>
    <n v="48.671999999999997"/>
    <n v="3"/>
    <n v="0.2"/>
    <n v="7.3007999999999997"/>
    <n v="0.15"/>
    <s v="Small"/>
    <x v="1"/>
    <x v="2"/>
  </r>
  <r>
    <n v="3122"/>
    <s v="CA-2015-121720"/>
    <d v="2015-11-06T00:00:00"/>
    <d v="2015-06-12T00:00:00"/>
    <s v="First Class"/>
    <s v="JE-15610"/>
    <x v="531"/>
    <s v="Corporate"/>
    <s v="United States"/>
    <s v="Lakeland"/>
    <s v="Florida"/>
    <n v="33801"/>
    <x v="0"/>
    <s v="OFF-AR-10000380"/>
    <x v="1"/>
    <x v="6"/>
    <s v="Hunt PowerHouse Electric Pencil Sharpener, Blue"/>
    <n v="60.768000000000001"/>
    <n v="2"/>
    <n v="0.2"/>
    <n v="7.5960000000000001"/>
    <n v="0.125"/>
    <s v="Small"/>
    <x v="1"/>
    <x v="2"/>
  </r>
  <r>
    <n v="3123"/>
    <s v="CA-2015-121720"/>
    <d v="2015-11-06T00:00:00"/>
    <d v="2015-06-12T00:00:00"/>
    <s v="First Class"/>
    <s v="JE-15610"/>
    <x v="531"/>
    <s v="Corporate"/>
    <s v="United States"/>
    <s v="Lakeland"/>
    <s v="Florida"/>
    <n v="33801"/>
    <x v="0"/>
    <s v="OFF-BI-10004593"/>
    <x v="1"/>
    <x v="8"/>
    <s v="Ibico Laser Imprintable Binding System Covers"/>
    <n v="78.599999999999994"/>
    <n v="5"/>
    <n v="0.7"/>
    <n v="-62.88"/>
    <n v="-0.8"/>
    <s v="Small"/>
    <x v="1"/>
    <x v="2"/>
  </r>
  <r>
    <n v="3124"/>
    <s v="CA-2015-121720"/>
    <d v="2015-11-06T00:00:00"/>
    <d v="2015-06-12T00:00:00"/>
    <s v="First Class"/>
    <s v="JE-15610"/>
    <x v="531"/>
    <s v="Corporate"/>
    <s v="United States"/>
    <s v="Lakeland"/>
    <s v="Florida"/>
    <n v="33801"/>
    <x v="0"/>
    <s v="OFF-BI-10001308"/>
    <x v="1"/>
    <x v="8"/>
    <s v="GBC Standard Plastic Binding Systems' Combs"/>
    <n v="3.7679999999999998"/>
    <n v="2"/>
    <n v="0.7"/>
    <n v="-3.14"/>
    <n v="-0.83333333333333337"/>
    <s v="Small"/>
    <x v="1"/>
    <x v="2"/>
  </r>
  <r>
    <n v="3125"/>
    <s v="CA-2015-121720"/>
    <d v="2015-11-06T00:00:00"/>
    <d v="2015-06-12T00:00:00"/>
    <s v="First Class"/>
    <s v="JE-15610"/>
    <x v="531"/>
    <s v="Corporate"/>
    <s v="United States"/>
    <s v="Lakeland"/>
    <s v="Florida"/>
    <n v="33801"/>
    <x v="0"/>
    <s v="OFF-ST-10001780"/>
    <x v="1"/>
    <x v="4"/>
    <s v="Tennsco 16-Compartment Lockers with Coat Rack"/>
    <n v="1036.624"/>
    <n v="2"/>
    <n v="0.2"/>
    <n v="51.831200000000003"/>
    <n v="0.05"/>
    <s v="Large"/>
    <x v="1"/>
    <x v="2"/>
  </r>
  <r>
    <n v="3126"/>
    <s v="CA-2015-121720"/>
    <d v="2015-11-06T00:00:00"/>
    <d v="2015-06-12T00:00:00"/>
    <s v="First Class"/>
    <s v="JE-15610"/>
    <x v="531"/>
    <s v="Corporate"/>
    <s v="United States"/>
    <s v="Lakeland"/>
    <s v="Florida"/>
    <n v="33801"/>
    <x v="0"/>
    <s v="OFF-ST-10003816"/>
    <x v="1"/>
    <x v="4"/>
    <s v="Fellowes High-Stak Drawer Files"/>
    <n v="563.80799999999999"/>
    <n v="4"/>
    <n v="0.2"/>
    <n v="21.142800000000001"/>
    <n v="3.7500000000000006E-2"/>
    <s v="Large"/>
    <x v="1"/>
    <x v="2"/>
  </r>
  <r>
    <n v="3127"/>
    <s v="CA-2017-149895"/>
    <d v="2017-08-09T00:00:00"/>
    <d v="2017-09-12T00:00:00"/>
    <s v="Standard Class"/>
    <s v="EB-14110"/>
    <x v="686"/>
    <s v="Consumer"/>
    <s v="United States"/>
    <s v="Philadelphia"/>
    <s v="Pennsylvania"/>
    <n v="19134"/>
    <x v="3"/>
    <s v="TEC-PH-10002200"/>
    <x v="2"/>
    <x v="7"/>
    <s v="Aastra 6757i CT Wireless VoIP phone"/>
    <n v="258.52800000000002"/>
    <n v="2"/>
    <n v="0.4"/>
    <n v="-47.396799999999999"/>
    <n v="-0.18333333333333332"/>
    <s v="Medium"/>
    <x v="3"/>
    <x v="0"/>
  </r>
  <r>
    <n v="3128"/>
    <s v="CA-2017-147564"/>
    <d v="2017-02-10T00:00:00"/>
    <d v="2017-10-06T00:00:00"/>
    <s v="Standard Class"/>
    <s v="BP-11155"/>
    <x v="669"/>
    <s v="Consumer"/>
    <s v="United States"/>
    <s v="New York City"/>
    <s v="New York"/>
    <n v="10011"/>
    <x v="3"/>
    <s v="OFF-PA-10004438"/>
    <x v="1"/>
    <x v="10"/>
    <s v="Xerox 1907"/>
    <n v="49.12"/>
    <n v="4"/>
    <n v="0"/>
    <n v="23.086400000000001"/>
    <n v="0.47000000000000003"/>
    <s v="Small"/>
    <x v="3"/>
    <x v="11"/>
  </r>
  <r>
    <n v="3129"/>
    <s v="CA-2014-136399"/>
    <d v="2014-12-16T00:00:00"/>
    <d v="2014-12-17T00:00:00"/>
    <s v="First Class"/>
    <s v="CC-12100"/>
    <x v="385"/>
    <s v="Home Office"/>
    <s v="United States"/>
    <s v="Los Angeles"/>
    <s v="California"/>
    <n v="90049"/>
    <x v="1"/>
    <s v="FUR-FU-10004090"/>
    <x v="0"/>
    <x v="5"/>
    <s v="Executive Impressions 14&quot; Contract Wall Clock"/>
    <n v="44.46"/>
    <n v="2"/>
    <n v="0"/>
    <n v="14.671799999999999"/>
    <n v="0.32999999999999996"/>
    <s v="Small"/>
    <x v="2"/>
    <x v="1"/>
  </r>
  <r>
    <n v="3130"/>
    <s v="CA-2014-136399"/>
    <d v="2014-12-16T00:00:00"/>
    <d v="2014-12-17T00:00:00"/>
    <s v="First Class"/>
    <s v="CC-12100"/>
    <x v="385"/>
    <s v="Home Office"/>
    <s v="United States"/>
    <s v="Los Angeles"/>
    <s v="California"/>
    <n v="90049"/>
    <x v="1"/>
    <s v="FUR-CH-10002602"/>
    <x v="0"/>
    <x v="1"/>
    <s v="DMI Arturo Collection Mission-style Design Wood Chair"/>
    <n v="241.56800000000001"/>
    <n v="2"/>
    <n v="0.2"/>
    <n v="18.117599999999999"/>
    <n v="7.4999999999999997E-2"/>
    <s v="Medium"/>
    <x v="2"/>
    <x v="1"/>
  </r>
  <r>
    <n v="3131"/>
    <s v="CA-2014-136399"/>
    <d v="2014-12-16T00:00:00"/>
    <d v="2014-12-17T00:00:00"/>
    <s v="First Class"/>
    <s v="CC-12100"/>
    <x v="385"/>
    <s v="Home Office"/>
    <s v="United States"/>
    <s v="Los Angeles"/>
    <s v="California"/>
    <n v="90049"/>
    <x v="1"/>
    <s v="TEC-AC-10001142"/>
    <x v="2"/>
    <x v="11"/>
    <s v="First Data FD10 PIN Pad"/>
    <n v="395"/>
    <n v="5"/>
    <n v="0"/>
    <n v="39.5"/>
    <n v="0.1"/>
    <s v="Medium"/>
    <x v="2"/>
    <x v="1"/>
  </r>
  <r>
    <n v="3132"/>
    <s v="CA-2014-136399"/>
    <d v="2014-12-16T00:00:00"/>
    <d v="2014-12-17T00:00:00"/>
    <s v="First Class"/>
    <s v="CC-12100"/>
    <x v="385"/>
    <s v="Home Office"/>
    <s v="United States"/>
    <s v="Los Angeles"/>
    <s v="California"/>
    <n v="90049"/>
    <x v="1"/>
    <s v="TEC-PH-10004977"/>
    <x v="2"/>
    <x v="7"/>
    <s v="GE 30524EE4"/>
    <n v="627.16800000000001"/>
    <n v="4"/>
    <n v="0.2"/>
    <n v="70.556399999999996"/>
    <n v="0.11249999999999999"/>
    <s v="Large"/>
    <x v="2"/>
    <x v="1"/>
  </r>
  <r>
    <n v="3133"/>
    <s v="CA-2014-107916"/>
    <d v="2014-08-24T00:00:00"/>
    <d v="2014-08-26T00:00:00"/>
    <s v="First Class"/>
    <s v="JP-15460"/>
    <x v="687"/>
    <s v="Corporate"/>
    <s v="United States"/>
    <s v="Oceanside"/>
    <s v="New York"/>
    <n v="11572"/>
    <x v="3"/>
    <s v="FUR-FU-10004586"/>
    <x v="0"/>
    <x v="5"/>
    <s v="G.E. Longer-Life Indoor Recessed Floodlight Bulbs"/>
    <n v="13.28"/>
    <n v="2"/>
    <n v="0"/>
    <n v="6.3743999999999996"/>
    <n v="0.48"/>
    <s v="Small"/>
    <x v="2"/>
    <x v="0"/>
  </r>
  <r>
    <n v="3134"/>
    <s v="CA-2014-107916"/>
    <d v="2014-08-24T00:00:00"/>
    <d v="2014-08-26T00:00:00"/>
    <s v="First Class"/>
    <s v="JP-15460"/>
    <x v="687"/>
    <s v="Corporate"/>
    <s v="United States"/>
    <s v="Oceanside"/>
    <s v="New York"/>
    <n v="11572"/>
    <x v="3"/>
    <s v="OFF-BI-10001116"/>
    <x v="1"/>
    <x v="8"/>
    <s v="Wilson Jones 1&quot; Hanging DublLock Ring Binders"/>
    <n v="12.672000000000001"/>
    <n v="3"/>
    <n v="0.2"/>
    <n v="4.4352"/>
    <n v="0.35"/>
    <s v="Small"/>
    <x v="2"/>
    <x v="0"/>
  </r>
  <r>
    <n v="3135"/>
    <s v="CA-2017-164168"/>
    <d v="2017-12-11T00:00:00"/>
    <d v="2017-11-18T00:00:00"/>
    <s v="Standard Class"/>
    <s v="LS-16975"/>
    <x v="60"/>
    <s v="Home Office"/>
    <s v="United States"/>
    <s v="Dallas"/>
    <s v="Texas"/>
    <n v="75081"/>
    <x v="2"/>
    <s v="OFF-BI-10000666"/>
    <x v="1"/>
    <x v="8"/>
    <s v="Surelock Post Binders"/>
    <n v="30.56"/>
    <n v="5"/>
    <n v="0.8"/>
    <n v="-45.84"/>
    <n v="-1.5000000000000002"/>
    <s v="Small"/>
    <x v="3"/>
    <x v="1"/>
  </r>
  <r>
    <n v="3136"/>
    <s v="CA-2017-164168"/>
    <d v="2017-12-11T00:00:00"/>
    <d v="2017-11-18T00:00:00"/>
    <s v="Standard Class"/>
    <s v="LS-16975"/>
    <x v="60"/>
    <s v="Home Office"/>
    <s v="United States"/>
    <s v="Dallas"/>
    <s v="Texas"/>
    <n v="75081"/>
    <x v="2"/>
    <s v="OFF-ST-10002583"/>
    <x v="1"/>
    <x v="4"/>
    <s v="Fellowes Neat Ideas Storage Cubes"/>
    <n v="77.951999999999998"/>
    <n v="3"/>
    <n v="0.2"/>
    <n v="-15.590400000000001"/>
    <n v="-0.2"/>
    <s v="Small"/>
    <x v="3"/>
    <x v="1"/>
  </r>
  <r>
    <n v="3137"/>
    <s v="CA-2017-164168"/>
    <d v="2017-12-11T00:00:00"/>
    <d v="2017-11-18T00:00:00"/>
    <s v="Standard Class"/>
    <s v="LS-16975"/>
    <x v="60"/>
    <s v="Home Office"/>
    <s v="United States"/>
    <s v="Dallas"/>
    <s v="Texas"/>
    <n v="75081"/>
    <x v="2"/>
    <s v="TEC-PH-10004908"/>
    <x v="2"/>
    <x v="7"/>
    <s v="Panasonic KX TS3282W Corded phone"/>
    <n v="67.992000000000004"/>
    <n v="1"/>
    <n v="0.2"/>
    <n v="8.4990000000000006"/>
    <n v="0.125"/>
    <s v="Small"/>
    <x v="3"/>
    <x v="1"/>
  </r>
  <r>
    <n v="3138"/>
    <s v="CA-2017-164168"/>
    <d v="2017-12-11T00:00:00"/>
    <d v="2017-11-18T00:00:00"/>
    <s v="Standard Class"/>
    <s v="LS-16975"/>
    <x v="60"/>
    <s v="Home Office"/>
    <s v="United States"/>
    <s v="Dallas"/>
    <s v="Texas"/>
    <n v="75081"/>
    <x v="2"/>
    <s v="OFF-EN-10001219"/>
    <x v="1"/>
    <x v="12"/>
    <s v="#10- 4 1/8&quot; x 9 1/2&quot; Security-Tint Envelopes"/>
    <n v="12.224"/>
    <n v="2"/>
    <n v="0.2"/>
    <n v="4.4311999999999996"/>
    <n v="0.36249999999999993"/>
    <s v="Small"/>
    <x v="3"/>
    <x v="1"/>
  </r>
  <r>
    <n v="3139"/>
    <s v="CA-2017-164168"/>
    <d v="2017-12-11T00:00:00"/>
    <d v="2017-11-18T00:00:00"/>
    <s v="Standard Class"/>
    <s v="LS-16975"/>
    <x v="60"/>
    <s v="Home Office"/>
    <s v="United States"/>
    <s v="Dallas"/>
    <s v="Texas"/>
    <n v="75081"/>
    <x v="2"/>
    <s v="TEC-AC-10004568"/>
    <x v="2"/>
    <x v="11"/>
    <s v="Maxell LTO Ultrium - 800 GB"/>
    <n v="44.783999999999999"/>
    <n v="2"/>
    <n v="0.2"/>
    <n v="-0.55979999999999996"/>
    <n v="-1.2499999999999999E-2"/>
    <s v="Small"/>
    <x v="3"/>
    <x v="1"/>
  </r>
  <r>
    <n v="3140"/>
    <s v="CA-2017-164168"/>
    <d v="2017-12-11T00:00:00"/>
    <d v="2017-11-18T00:00:00"/>
    <s v="Standard Class"/>
    <s v="LS-16975"/>
    <x v="60"/>
    <s v="Home Office"/>
    <s v="United States"/>
    <s v="Dallas"/>
    <s v="Texas"/>
    <n v="75081"/>
    <x v="2"/>
    <s v="FUR-FU-10001756"/>
    <x v="0"/>
    <x v="5"/>
    <s v="Eldon Expressions Desk Accessory, Wood Photo Frame, Mahogany"/>
    <n v="22.847999999999999"/>
    <n v="3"/>
    <n v="0.6"/>
    <n v="-17.7072"/>
    <n v="-0.77500000000000002"/>
    <s v="Small"/>
    <x v="3"/>
    <x v="1"/>
  </r>
  <r>
    <n v="3141"/>
    <s v="CA-2015-112557"/>
    <d v="2015-04-25T00:00:00"/>
    <d v="2015-04-28T00:00:00"/>
    <s v="First Class"/>
    <s v="JL-15850"/>
    <x v="139"/>
    <s v="Consumer"/>
    <s v="United States"/>
    <s v="New York City"/>
    <s v="New York"/>
    <n v="10035"/>
    <x v="3"/>
    <s v="OFF-AP-10002311"/>
    <x v="1"/>
    <x v="9"/>
    <s v="Holmes Replacement Filter for HEPA Air Cleaner, Very Large Room, HEPA Filter"/>
    <n v="206.43"/>
    <n v="3"/>
    <n v="0"/>
    <n v="90.8292"/>
    <n v="0.44"/>
    <s v="Medium"/>
    <x v="1"/>
    <x v="4"/>
  </r>
  <r>
    <n v="3142"/>
    <s v="US-2014-122959"/>
    <d v="2014-12-12T00:00:00"/>
    <d v="2014-12-12T00:00:00"/>
    <s v="Same Day"/>
    <s v="CY-12745"/>
    <x v="388"/>
    <s v="Corporate"/>
    <s v="United States"/>
    <s v="San Antonio"/>
    <s v="Texas"/>
    <n v="78207"/>
    <x v="2"/>
    <s v="OFF-BI-10003650"/>
    <x v="1"/>
    <x v="8"/>
    <s v="GBC DocuBind 300 Electric Binding Machine"/>
    <n v="210.392"/>
    <n v="2"/>
    <n v="0.8"/>
    <n v="-336.62720000000002"/>
    <n v="-1.6"/>
    <s v="Medium"/>
    <x v="2"/>
    <x v="1"/>
  </r>
  <r>
    <n v="3143"/>
    <s v="CA-2017-162572"/>
    <d v="2017-09-25T00:00:00"/>
    <d v="2017-09-27T00:00:00"/>
    <s v="Second Class"/>
    <s v="RB-19360"/>
    <x v="181"/>
    <s v="Consumer"/>
    <s v="United States"/>
    <s v="Cincinnati"/>
    <s v="Ohio"/>
    <n v="45231"/>
    <x v="3"/>
    <s v="TEC-AC-10003628"/>
    <x v="2"/>
    <x v="11"/>
    <s v="Logitech 910-002974 M325 Wireless Mouse for Web Scrolling"/>
    <n v="119.96"/>
    <n v="5"/>
    <n v="0.2"/>
    <n v="35.988"/>
    <n v="0.3"/>
    <s v="Medium"/>
    <x v="3"/>
    <x v="3"/>
  </r>
  <r>
    <n v="3144"/>
    <s v="CA-2017-162572"/>
    <d v="2017-09-25T00:00:00"/>
    <d v="2017-09-27T00:00:00"/>
    <s v="Second Class"/>
    <s v="RB-19360"/>
    <x v="181"/>
    <s v="Consumer"/>
    <s v="United States"/>
    <s v="Cincinnati"/>
    <s v="Ohio"/>
    <n v="45231"/>
    <x v="3"/>
    <s v="OFF-AR-10001547"/>
    <x v="1"/>
    <x v="6"/>
    <s v="Newell 311"/>
    <n v="10.608000000000001"/>
    <n v="6"/>
    <n v="0.2"/>
    <n v="0.92820000000000003"/>
    <n v="8.7499999999999994E-2"/>
    <s v="Small"/>
    <x v="3"/>
    <x v="3"/>
  </r>
  <r>
    <n v="3145"/>
    <s v="US-2016-148110"/>
    <d v="2016-05-09T00:00:00"/>
    <d v="2016-09-11T00:00:00"/>
    <s v="Standard Class"/>
    <s v="AR-10825"/>
    <x v="255"/>
    <s v="Corporate"/>
    <s v="United States"/>
    <s v="Austin"/>
    <s v="Texas"/>
    <n v="78745"/>
    <x v="2"/>
    <s v="FUR-CH-10002647"/>
    <x v="0"/>
    <x v="1"/>
    <s v="Situations Contoured Folding Chairs, 4/Set"/>
    <n v="347.80200000000002"/>
    <n v="7"/>
    <n v="0.3"/>
    <n v="-24.843"/>
    <n v="-7.1428571428571425E-2"/>
    <s v="Medium"/>
    <x v="0"/>
    <x v="5"/>
  </r>
  <r>
    <n v="3146"/>
    <s v="CA-2017-131828"/>
    <d v="2017-11-02T00:00:00"/>
    <d v="2017-02-13T00:00:00"/>
    <s v="Second Class"/>
    <s v="CS-11845"/>
    <x v="688"/>
    <s v="Corporate"/>
    <s v="United States"/>
    <s v="Seattle"/>
    <s v="Washington"/>
    <n v="98105"/>
    <x v="1"/>
    <s v="FUR-CH-10004495"/>
    <x v="0"/>
    <x v="1"/>
    <s v="Global Leather and Oak Executive Chair, Black"/>
    <n v="963.13599999999997"/>
    <n v="4"/>
    <n v="0.2"/>
    <n v="108.3528"/>
    <n v="0.1125"/>
    <s v="Large"/>
    <x v="3"/>
    <x v="2"/>
  </r>
  <r>
    <n v="3147"/>
    <s v="CA-2017-131828"/>
    <d v="2017-11-02T00:00:00"/>
    <d v="2017-02-13T00:00:00"/>
    <s v="Second Class"/>
    <s v="CS-11845"/>
    <x v="688"/>
    <s v="Corporate"/>
    <s v="United States"/>
    <s v="Seattle"/>
    <s v="Washington"/>
    <n v="98105"/>
    <x v="1"/>
    <s v="TEC-PH-10002923"/>
    <x v="2"/>
    <x v="7"/>
    <s v="Logitech B530 USB Headset - headset - Full size, Binaural"/>
    <n v="88.775999999999996"/>
    <n v="3"/>
    <n v="0.2"/>
    <n v="7.7679"/>
    <n v="8.7500000000000008E-2"/>
    <s v="Small"/>
    <x v="3"/>
    <x v="2"/>
  </r>
  <r>
    <n v="3148"/>
    <s v="CA-2014-109218"/>
    <d v="2014-06-30T00:00:00"/>
    <d v="2014-07-03T00:00:00"/>
    <s v="Second Class"/>
    <s v="AR-10825"/>
    <x v="255"/>
    <s v="Corporate"/>
    <s v="United States"/>
    <s v="Los Angeles"/>
    <s v="California"/>
    <n v="90004"/>
    <x v="1"/>
    <s v="OFF-AR-10001374"/>
    <x v="1"/>
    <x v="6"/>
    <s v="BIC Brite Liner Highlighters, Chisel Tip"/>
    <n v="32.4"/>
    <n v="5"/>
    <n v="0"/>
    <n v="10.368"/>
    <n v="0.32"/>
    <s v="Small"/>
    <x v="2"/>
    <x v="9"/>
  </r>
  <r>
    <n v="3149"/>
    <s v="CA-2016-120558"/>
    <d v="2016-07-06T00:00:00"/>
    <d v="2016-06-10T00:00:00"/>
    <s v="First Class"/>
    <s v="RD-19810"/>
    <x v="279"/>
    <s v="Home Office"/>
    <s v="United States"/>
    <s v="New York City"/>
    <s v="New York"/>
    <n v="10035"/>
    <x v="3"/>
    <s v="OFF-PA-10003441"/>
    <x v="1"/>
    <x v="10"/>
    <s v="Xerox 226"/>
    <n v="32.4"/>
    <n v="5"/>
    <n v="0"/>
    <n v="15.552"/>
    <n v="0.48"/>
    <s v="Small"/>
    <x v="0"/>
    <x v="6"/>
  </r>
  <r>
    <n v="3150"/>
    <s v="US-2014-109036"/>
    <d v="2014-12-20T00:00:00"/>
    <d v="2014-12-25T00:00:00"/>
    <s v="Standard Class"/>
    <s v="KH-16510"/>
    <x v="168"/>
    <s v="Consumer"/>
    <s v="United States"/>
    <s v="Seattle"/>
    <s v="Washington"/>
    <n v="98103"/>
    <x v="1"/>
    <s v="OFF-LA-10002043"/>
    <x v="1"/>
    <x v="2"/>
    <s v="Avery 489"/>
    <n v="31.05"/>
    <n v="3"/>
    <n v="0"/>
    <n v="14.904"/>
    <n v="0.48"/>
    <s v="Small"/>
    <x v="2"/>
    <x v="1"/>
  </r>
  <r>
    <n v="3151"/>
    <s v="CA-2015-147830"/>
    <d v="2015-12-15T00:00:00"/>
    <d v="2015-12-18T00:00:00"/>
    <s v="First Class"/>
    <s v="NF-18385"/>
    <x v="173"/>
    <s v="Consumer"/>
    <s v="United States"/>
    <s v="Newark"/>
    <s v="Ohio"/>
    <n v="43055"/>
    <x v="3"/>
    <s v="TEC-AC-10002049"/>
    <x v="2"/>
    <x v="11"/>
    <s v="Plantronics Savi W720 Multi-Device Wireless Headset System"/>
    <n v="2025.36"/>
    <n v="6"/>
    <n v="0.2"/>
    <n v="607.60799999999995"/>
    <n v="0.3"/>
    <s v="Large"/>
    <x v="1"/>
    <x v="1"/>
  </r>
  <r>
    <n v="3152"/>
    <s v="CA-2015-147830"/>
    <d v="2015-12-15T00:00:00"/>
    <d v="2015-12-18T00:00:00"/>
    <s v="First Class"/>
    <s v="NF-18385"/>
    <x v="173"/>
    <s v="Consumer"/>
    <s v="United States"/>
    <s v="Newark"/>
    <s v="Ohio"/>
    <n v="43055"/>
    <x v="3"/>
    <s v="TEC-MA-10000418"/>
    <x v="2"/>
    <x v="15"/>
    <s v="Cubify CubeX 3D Printer Double Head Print"/>
    <n v="1799.9939999999999"/>
    <n v="2"/>
    <n v="0.7"/>
    <n v="-2639.9911999999999"/>
    <n v="-1.4666666666666668"/>
    <s v="Large"/>
    <x v="1"/>
    <x v="1"/>
  </r>
  <r>
    <n v="3153"/>
    <s v="CA-2015-147830"/>
    <d v="2015-12-15T00:00:00"/>
    <d v="2015-12-18T00:00:00"/>
    <s v="First Class"/>
    <s v="NF-18385"/>
    <x v="173"/>
    <s v="Consumer"/>
    <s v="United States"/>
    <s v="Newark"/>
    <s v="Ohio"/>
    <n v="43055"/>
    <x v="3"/>
    <s v="TEC-PH-10004908"/>
    <x v="2"/>
    <x v="7"/>
    <s v="Panasonic KX TS3282W Corded phone"/>
    <n v="101.988"/>
    <n v="2"/>
    <n v="0.4"/>
    <n v="-16.998000000000001"/>
    <n v="-0.16666666666666669"/>
    <s v="Medium"/>
    <x v="1"/>
    <x v="1"/>
  </r>
  <r>
    <n v="3154"/>
    <s v="CA-2015-147830"/>
    <d v="2015-12-15T00:00:00"/>
    <d v="2015-12-18T00:00:00"/>
    <s v="First Class"/>
    <s v="NF-18385"/>
    <x v="173"/>
    <s v="Consumer"/>
    <s v="United States"/>
    <s v="Newark"/>
    <s v="Ohio"/>
    <n v="43055"/>
    <x v="3"/>
    <s v="FUR-FU-10004091"/>
    <x v="0"/>
    <x v="5"/>
    <s v="Howard Miller 13&quot; Diameter Goldtone Round Wall Clock"/>
    <n v="262.86399999999998"/>
    <n v="7"/>
    <n v="0.2"/>
    <n v="69.001800000000003"/>
    <n v="0.26250000000000001"/>
    <s v="Medium"/>
    <x v="1"/>
    <x v="1"/>
  </r>
  <r>
    <n v="3155"/>
    <s v="CA-2017-150497"/>
    <d v="2017-07-20T00:00:00"/>
    <d v="2017-07-24T00:00:00"/>
    <s v="Standard Class"/>
    <s v="SM-20950"/>
    <x v="416"/>
    <s v="Corporate"/>
    <s v="United States"/>
    <s v="Maple Grove"/>
    <s v="Minnesota"/>
    <n v="55369"/>
    <x v="2"/>
    <s v="OFF-BI-10004600"/>
    <x v="1"/>
    <x v="8"/>
    <s v="Ibico Ibimaster 300 Manual Binding System"/>
    <n v="735.98"/>
    <n v="2"/>
    <n v="0"/>
    <n v="331.19099999999997"/>
    <n v="0.44999999999999996"/>
    <s v="Large"/>
    <x v="3"/>
    <x v="6"/>
  </r>
  <r>
    <n v="3156"/>
    <s v="CA-2014-128986"/>
    <d v="2014-03-08T00:00:00"/>
    <d v="2014-08-05T00:00:00"/>
    <s v="Second Class"/>
    <s v="GH-14410"/>
    <x v="689"/>
    <s v="Home Office"/>
    <s v="United States"/>
    <s v="Glendale"/>
    <s v="Arizona"/>
    <n v="85301"/>
    <x v="1"/>
    <s v="OFF-PA-10001289"/>
    <x v="1"/>
    <x v="10"/>
    <s v="White Computer Printout Paper by Universal"/>
    <n v="93.024000000000001"/>
    <n v="3"/>
    <n v="0.2"/>
    <n v="33.721200000000003"/>
    <n v="0.36250000000000004"/>
    <s v="Small"/>
    <x v="2"/>
    <x v="10"/>
  </r>
  <r>
    <n v="3157"/>
    <s v="CA-2015-139584"/>
    <d v="2015-08-24T00:00:00"/>
    <d v="2015-08-28T00:00:00"/>
    <s v="Standard Class"/>
    <s v="EM-13810"/>
    <x v="613"/>
    <s v="Corporate"/>
    <s v="United States"/>
    <s v="New York City"/>
    <s v="New York"/>
    <n v="10009"/>
    <x v="3"/>
    <s v="FUR-TA-10001539"/>
    <x v="0"/>
    <x v="3"/>
    <s v="Chromcraft Rectangular Conference Tables"/>
    <n v="284.36399999999998"/>
    <n v="2"/>
    <n v="0.4"/>
    <n v="-75.830399999999997"/>
    <n v="-0.26666666666666666"/>
    <s v="Medium"/>
    <x v="1"/>
    <x v="0"/>
  </r>
  <r>
    <n v="3158"/>
    <s v="CA-2015-139584"/>
    <d v="2015-08-24T00:00:00"/>
    <d v="2015-08-28T00:00:00"/>
    <s v="Standard Class"/>
    <s v="EM-13810"/>
    <x v="613"/>
    <s v="Corporate"/>
    <s v="United States"/>
    <s v="New York City"/>
    <s v="New York"/>
    <n v="10009"/>
    <x v="3"/>
    <s v="TEC-AC-10001266"/>
    <x v="2"/>
    <x v="11"/>
    <s v="Memorex Micro Travel Drive 8 GB"/>
    <n v="26"/>
    <n v="2"/>
    <n v="0"/>
    <n v="11.7"/>
    <n v="0.44999999999999996"/>
    <s v="Small"/>
    <x v="1"/>
    <x v="0"/>
  </r>
  <r>
    <n v="3159"/>
    <s v="US-2016-162677"/>
    <d v="2016-03-26T00:00:00"/>
    <d v="2016-03-27T00:00:00"/>
    <s v="First Class"/>
    <s v="DB-13210"/>
    <x v="203"/>
    <s v="Consumer"/>
    <s v="United States"/>
    <s v="Jacksonville"/>
    <s v="North Carolina"/>
    <n v="28540"/>
    <x v="0"/>
    <s v="OFF-ST-10001291"/>
    <x v="1"/>
    <x v="4"/>
    <s v="Tenex Personal Self-Stacking Standard File Box, Black/Gray"/>
    <n v="67.64"/>
    <n v="5"/>
    <n v="0.2"/>
    <n v="5.9184999999999999"/>
    <n v="8.7499999999999994E-2"/>
    <s v="Small"/>
    <x v="0"/>
    <x v="10"/>
  </r>
  <r>
    <n v="3160"/>
    <s v="US-2016-162677"/>
    <d v="2016-03-26T00:00:00"/>
    <d v="2016-03-27T00:00:00"/>
    <s v="First Class"/>
    <s v="DB-13210"/>
    <x v="203"/>
    <s v="Consumer"/>
    <s v="United States"/>
    <s v="Jacksonville"/>
    <s v="North Carolina"/>
    <n v="28540"/>
    <x v="0"/>
    <s v="TEC-AC-10001314"/>
    <x v="2"/>
    <x v="11"/>
    <s v="Case Logic 2.4GHz Wireless Keyboard"/>
    <n v="119.976"/>
    <n v="3"/>
    <n v="0.2"/>
    <n v="-17.996400000000001"/>
    <n v="-0.15000000000000002"/>
    <s v="Medium"/>
    <x v="0"/>
    <x v="10"/>
  </r>
  <r>
    <n v="3161"/>
    <s v="US-2014-150924"/>
    <d v="2014-12-09T00:00:00"/>
    <d v="2014-09-16T00:00:00"/>
    <s v="Second Class"/>
    <s v="PT-19090"/>
    <x v="690"/>
    <s v="Consumer"/>
    <s v="United States"/>
    <s v="Houston"/>
    <s v="Texas"/>
    <n v="77070"/>
    <x v="2"/>
    <s v="OFF-BI-10004040"/>
    <x v="1"/>
    <x v="8"/>
    <s v="Wilson Jones Impact Binders"/>
    <n v="5.18"/>
    <n v="5"/>
    <n v="0.8"/>
    <n v="-8.0289999999999999"/>
    <n v="-1.55"/>
    <s v="Small"/>
    <x v="2"/>
    <x v="1"/>
  </r>
  <r>
    <n v="3162"/>
    <s v="CA-2014-153969"/>
    <d v="2014-09-21T00:00:00"/>
    <d v="2014-09-25T00:00:00"/>
    <s v="Standard Class"/>
    <s v="HF-14995"/>
    <x v="520"/>
    <s v="Consumer"/>
    <s v="United States"/>
    <s v="San Francisco"/>
    <s v="California"/>
    <n v="94109"/>
    <x v="1"/>
    <s v="OFF-EN-10001539"/>
    <x v="1"/>
    <x v="12"/>
    <s v="Staple envelope"/>
    <n v="15.56"/>
    <n v="2"/>
    <n v="0"/>
    <n v="7.3132000000000001"/>
    <n v="0.47"/>
    <s v="Small"/>
    <x v="2"/>
    <x v="3"/>
  </r>
  <r>
    <n v="3163"/>
    <s v="CA-2014-153969"/>
    <d v="2014-09-21T00:00:00"/>
    <d v="2014-09-25T00:00:00"/>
    <s v="Standard Class"/>
    <s v="HF-14995"/>
    <x v="520"/>
    <s v="Consumer"/>
    <s v="United States"/>
    <s v="San Francisco"/>
    <s v="California"/>
    <n v="94109"/>
    <x v="1"/>
    <s v="OFF-EN-10004483"/>
    <x v="1"/>
    <x v="12"/>
    <s v="#10 White Business Envelopes,4 1/8 x 9 1/2"/>
    <n v="78.349999999999994"/>
    <n v="5"/>
    <n v="0"/>
    <n v="36.8245"/>
    <n v="0.47000000000000003"/>
    <s v="Small"/>
    <x v="2"/>
    <x v="3"/>
  </r>
  <r>
    <n v="3164"/>
    <s v="CA-2014-153969"/>
    <d v="2014-09-21T00:00:00"/>
    <d v="2014-09-25T00:00:00"/>
    <s v="Standard Class"/>
    <s v="HF-14995"/>
    <x v="520"/>
    <s v="Consumer"/>
    <s v="United States"/>
    <s v="San Francisco"/>
    <s v="California"/>
    <n v="94109"/>
    <x v="1"/>
    <s v="OFF-AR-10001615"/>
    <x v="1"/>
    <x v="6"/>
    <s v="Newell 34"/>
    <n v="59.52"/>
    <n v="3"/>
    <n v="0"/>
    <n v="15.475199999999999"/>
    <n v="0.25999999999999995"/>
    <s v="Small"/>
    <x v="2"/>
    <x v="3"/>
  </r>
  <r>
    <n v="3165"/>
    <s v="CA-2014-153969"/>
    <d v="2014-09-21T00:00:00"/>
    <d v="2014-09-25T00:00:00"/>
    <s v="Standard Class"/>
    <s v="HF-14995"/>
    <x v="520"/>
    <s v="Consumer"/>
    <s v="United States"/>
    <s v="San Francisco"/>
    <s v="California"/>
    <n v="94109"/>
    <x v="1"/>
    <s v="OFF-PA-10000327"/>
    <x v="1"/>
    <x v="10"/>
    <s v="Xerox 1971"/>
    <n v="38.520000000000003"/>
    <n v="9"/>
    <n v="0"/>
    <n v="17.334"/>
    <n v="0.44999999999999996"/>
    <s v="Small"/>
    <x v="2"/>
    <x v="3"/>
  </r>
  <r>
    <n v="3166"/>
    <s v="CA-2014-153969"/>
    <d v="2014-09-21T00:00:00"/>
    <d v="2014-09-25T00:00:00"/>
    <s v="Standard Class"/>
    <s v="HF-14995"/>
    <x v="520"/>
    <s v="Consumer"/>
    <s v="United States"/>
    <s v="San Francisco"/>
    <s v="California"/>
    <n v="94109"/>
    <x v="1"/>
    <s v="TEC-PH-10001299"/>
    <x v="2"/>
    <x v="7"/>
    <s v="Polycom CX300 Desktop Phone USB VoIP phone"/>
    <n v="239.98400000000001"/>
    <n v="2"/>
    <n v="0.2"/>
    <n v="23.9984"/>
    <n v="9.9999999999999992E-2"/>
    <s v="Medium"/>
    <x v="2"/>
    <x v="3"/>
  </r>
  <r>
    <n v="3167"/>
    <s v="CA-2014-153969"/>
    <d v="2014-09-21T00:00:00"/>
    <d v="2014-09-25T00:00:00"/>
    <s v="Standard Class"/>
    <s v="HF-14995"/>
    <x v="520"/>
    <s v="Consumer"/>
    <s v="United States"/>
    <s v="San Francisco"/>
    <s v="California"/>
    <n v="94109"/>
    <x v="1"/>
    <s v="OFF-PA-10002246"/>
    <x v="1"/>
    <x v="10"/>
    <s v="Wirebound Four 2-3/4 x 5 Forms per Page, 400 Sets per Book"/>
    <n v="19.350000000000001"/>
    <n v="3"/>
    <n v="0"/>
    <n v="9.4815000000000005"/>
    <n v="0.49"/>
    <s v="Small"/>
    <x v="2"/>
    <x v="3"/>
  </r>
  <r>
    <n v="3168"/>
    <s v="CA-2016-146682"/>
    <d v="2016-10-29T00:00:00"/>
    <d v="2016-10-31T00:00:00"/>
    <s v="First Class"/>
    <s v="KW-16435"/>
    <x v="147"/>
    <s v="Consumer"/>
    <s v="United States"/>
    <s v="Lansing"/>
    <s v="Michigan"/>
    <n v="48911"/>
    <x v="2"/>
    <s v="FUR-FU-10002671"/>
    <x v="0"/>
    <x v="5"/>
    <s v="Electrix 20W Halogen Replacement Bulb for Zoom-In Desk Lamp"/>
    <n v="67"/>
    <n v="5"/>
    <n v="0"/>
    <n v="32.159999999999997"/>
    <n v="0.47999999999999993"/>
    <s v="Small"/>
    <x v="0"/>
    <x v="8"/>
  </r>
  <r>
    <n v="3169"/>
    <s v="CA-2016-138695"/>
    <d v="2016-05-28T00:00:00"/>
    <d v="2016-06-03T00:00:00"/>
    <s v="Standard Class"/>
    <s v="KC-16675"/>
    <x v="169"/>
    <s v="Corporate"/>
    <s v="United States"/>
    <s v="Tallahassee"/>
    <s v="Florida"/>
    <n v="32303"/>
    <x v="0"/>
    <s v="FUR-CH-10003833"/>
    <x v="0"/>
    <x v="1"/>
    <s v="Novimex Fabric Task Chair"/>
    <n v="390.27199999999999"/>
    <n v="8"/>
    <n v="0.2"/>
    <n v="-24.391999999999999"/>
    <n v="-6.25E-2"/>
    <s v="Medium"/>
    <x v="0"/>
    <x v="5"/>
  </r>
  <r>
    <n v="3170"/>
    <s v="CA-2016-138695"/>
    <d v="2016-05-28T00:00:00"/>
    <d v="2016-06-03T00:00:00"/>
    <s v="Standard Class"/>
    <s v="KC-16675"/>
    <x v="169"/>
    <s v="Corporate"/>
    <s v="United States"/>
    <s v="Tallahassee"/>
    <s v="Florida"/>
    <n v="32303"/>
    <x v="0"/>
    <s v="OFF-PA-10001667"/>
    <x v="1"/>
    <x v="10"/>
    <s v="Great White Multi-Use Recycled Paper (20Lb. and 84 Bright)"/>
    <n v="62.192"/>
    <n v="13"/>
    <n v="0.2"/>
    <n v="19.434999999999999"/>
    <n v="0.3125"/>
    <s v="Small"/>
    <x v="0"/>
    <x v="5"/>
  </r>
  <r>
    <n v="3171"/>
    <s v="CA-2017-107461"/>
    <d v="2017-12-21T00:00:00"/>
    <d v="2017-12-26T00:00:00"/>
    <s v="Second Class"/>
    <s v="PK-19075"/>
    <x v="7"/>
    <s v="Consumer"/>
    <s v="United States"/>
    <s v="Columbia"/>
    <s v="South Carolina"/>
    <n v="29203"/>
    <x v="0"/>
    <s v="OFF-BI-10002003"/>
    <x v="1"/>
    <x v="8"/>
    <s v="Ibico Presentation Index for Binding Systems"/>
    <n v="23.88"/>
    <n v="6"/>
    <n v="0"/>
    <n v="11.223599999999999"/>
    <n v="0.47"/>
    <s v="Small"/>
    <x v="3"/>
    <x v="1"/>
  </r>
  <r>
    <n v="3172"/>
    <s v="US-2016-133879"/>
    <d v="2016-03-21T00:00:00"/>
    <d v="2016-03-28T00:00:00"/>
    <s v="Standard Class"/>
    <s v="KT-16465"/>
    <x v="446"/>
    <s v="Consumer"/>
    <s v="United States"/>
    <s v="Chicago"/>
    <s v="Illinois"/>
    <n v="60623"/>
    <x v="2"/>
    <s v="OFF-BI-10004465"/>
    <x v="1"/>
    <x v="8"/>
    <s v="Avery Durable Slant Ring Binders"/>
    <n v="3.1680000000000001"/>
    <n v="2"/>
    <n v="0.8"/>
    <n v="-4.7519999999999998"/>
    <n v="-1.4999999999999998"/>
    <s v="Small"/>
    <x v="0"/>
    <x v="10"/>
  </r>
  <r>
    <n v="3173"/>
    <s v="US-2016-133879"/>
    <d v="2016-03-21T00:00:00"/>
    <d v="2016-03-28T00:00:00"/>
    <s v="Standard Class"/>
    <s v="KT-16465"/>
    <x v="446"/>
    <s v="Consumer"/>
    <s v="United States"/>
    <s v="Chicago"/>
    <s v="Illinois"/>
    <n v="60623"/>
    <x v="2"/>
    <s v="FUR-CH-10000665"/>
    <x v="0"/>
    <x v="1"/>
    <s v="Global Airflow Leather Mesh Back Chair, Black"/>
    <n v="528.42999999999995"/>
    <n v="5"/>
    <n v="0.3"/>
    <n v="0"/>
    <n v="0"/>
    <s v="Large"/>
    <x v="0"/>
    <x v="10"/>
  </r>
  <r>
    <n v="3174"/>
    <s v="US-2016-133879"/>
    <d v="2016-03-21T00:00:00"/>
    <d v="2016-03-28T00:00:00"/>
    <s v="Standard Class"/>
    <s v="KT-16465"/>
    <x v="446"/>
    <s v="Consumer"/>
    <s v="United States"/>
    <s v="Chicago"/>
    <s v="Illinois"/>
    <n v="60623"/>
    <x v="2"/>
    <s v="OFF-AR-10004956"/>
    <x v="1"/>
    <x v="6"/>
    <s v="Newell 33"/>
    <n v="13.391999999999999"/>
    <n v="3"/>
    <n v="0.2"/>
    <n v="1.5065999999999999"/>
    <n v="0.1125"/>
    <s v="Small"/>
    <x v="0"/>
    <x v="10"/>
  </r>
  <r>
    <n v="3175"/>
    <s v="CA-2017-157483"/>
    <d v="2017-11-11T00:00:00"/>
    <d v="2017-11-18T00:00:00"/>
    <s v="Standard Class"/>
    <s v="EP-13915"/>
    <x v="212"/>
    <s v="Consumer"/>
    <s v="United States"/>
    <s v="Detroit"/>
    <s v="Michigan"/>
    <n v="48227"/>
    <x v="2"/>
    <s v="OFF-AR-10004260"/>
    <x v="1"/>
    <x v="6"/>
    <s v="Boston 1799 Powerhouse Electric Pencil Sharpener"/>
    <n v="181.86"/>
    <n v="7"/>
    <n v="0"/>
    <n v="50.9208"/>
    <n v="0.27999999999999997"/>
    <s v="Medium"/>
    <x v="3"/>
    <x v="2"/>
  </r>
  <r>
    <n v="3176"/>
    <s v="US-2017-132059"/>
    <d v="2017-09-23T00:00:00"/>
    <d v="2017-09-29T00:00:00"/>
    <s v="Standard Class"/>
    <s v="AP-10915"/>
    <x v="275"/>
    <s v="Consumer"/>
    <s v="United States"/>
    <s v="Fort Collins"/>
    <s v="Colorado"/>
    <n v="80525"/>
    <x v="1"/>
    <s v="FUR-BO-10001811"/>
    <x v="0"/>
    <x v="0"/>
    <s v="Atlantic Metals Mobile 5-Shelf Bookcases, Custom Colors"/>
    <n v="180.58799999999999"/>
    <n v="2"/>
    <n v="0.7"/>
    <n v="-240.78399999999999"/>
    <n v="-1.3333333333333333"/>
    <s v="Medium"/>
    <x v="3"/>
    <x v="3"/>
  </r>
  <r>
    <n v="3177"/>
    <s v="US-2017-132059"/>
    <d v="2017-09-23T00:00:00"/>
    <d v="2017-09-29T00:00:00"/>
    <s v="Standard Class"/>
    <s v="AP-10915"/>
    <x v="275"/>
    <s v="Consumer"/>
    <s v="United States"/>
    <s v="Fort Collins"/>
    <s v="Colorado"/>
    <n v="80525"/>
    <x v="1"/>
    <s v="TEC-AC-10003280"/>
    <x v="2"/>
    <x v="11"/>
    <s v="Belkin F8E887 USB Wired Ergonomic Keyboard"/>
    <n v="47.984000000000002"/>
    <n v="2"/>
    <n v="0.2"/>
    <n v="0.5998"/>
    <n v="1.2499999999999999E-2"/>
    <s v="Small"/>
    <x v="3"/>
    <x v="3"/>
  </r>
  <r>
    <n v="3178"/>
    <s v="CA-2017-122280"/>
    <d v="2017-10-09T00:00:00"/>
    <d v="2017-09-10T00:00:00"/>
    <s v="Same Day"/>
    <s v="SH-20395"/>
    <x v="129"/>
    <s v="Consumer"/>
    <s v="United States"/>
    <s v="New York City"/>
    <s v="New York"/>
    <n v="10024"/>
    <x v="3"/>
    <s v="OFF-PA-10004911"/>
    <x v="1"/>
    <x v="10"/>
    <s v="Rediform S.O.S. 1-Up Phone Message Bk, 4-1/4x3-1/16 Bk, 1 Form/Pg, 40 Messages/Bk, 3/Pk"/>
    <n v="18.760000000000002"/>
    <n v="2"/>
    <n v="0"/>
    <n v="9.0047999999999995"/>
    <n v="0.47999999999999993"/>
    <s v="Small"/>
    <x v="3"/>
    <x v="8"/>
  </r>
  <r>
    <n v="3179"/>
    <s v="CA-2017-105235"/>
    <d v="2017-05-12T00:00:00"/>
    <d v="2017-12-11T00:00:00"/>
    <s v="Standard Class"/>
    <s v="SM-20950"/>
    <x v="416"/>
    <s v="Corporate"/>
    <s v="United States"/>
    <s v="New York City"/>
    <s v="New York"/>
    <n v="10011"/>
    <x v="3"/>
    <s v="FUR-FU-10001487"/>
    <x v="0"/>
    <x v="5"/>
    <s v="Eldon Expressions Wood and Plastic Desk Accessories, Cherry Wood"/>
    <n v="20.94"/>
    <n v="3"/>
    <n v="0"/>
    <n v="6.0726000000000004"/>
    <n v="0.28999999999999998"/>
    <s v="Small"/>
    <x v="3"/>
    <x v="5"/>
  </r>
  <r>
    <n v="3180"/>
    <s v="CA-2017-105235"/>
    <d v="2017-05-12T00:00:00"/>
    <d v="2017-12-11T00:00:00"/>
    <s v="Standard Class"/>
    <s v="SM-20950"/>
    <x v="416"/>
    <s v="Corporate"/>
    <s v="United States"/>
    <s v="New York City"/>
    <s v="New York"/>
    <n v="10011"/>
    <x v="3"/>
    <s v="FUR-FU-10000521"/>
    <x v="0"/>
    <x v="5"/>
    <s v="Seth Thomas 14&quot; Putty-Colored Wall Clock"/>
    <n v="58.68"/>
    <n v="2"/>
    <n v="0"/>
    <n v="18.190799999999999"/>
    <n v="0.31"/>
    <s v="Small"/>
    <x v="3"/>
    <x v="5"/>
  </r>
  <r>
    <n v="3181"/>
    <s v="CA-2017-105235"/>
    <d v="2017-05-12T00:00:00"/>
    <d v="2017-12-11T00:00:00"/>
    <s v="Standard Class"/>
    <s v="SM-20950"/>
    <x v="416"/>
    <s v="Corporate"/>
    <s v="United States"/>
    <s v="New York City"/>
    <s v="New York"/>
    <n v="10011"/>
    <x v="3"/>
    <s v="OFF-AP-10001271"/>
    <x v="1"/>
    <x v="9"/>
    <s v="Eureka The Boss Cordless Rechargeable Stick Vac"/>
    <n v="254.9"/>
    <n v="5"/>
    <n v="0"/>
    <n v="68.822999999999993"/>
    <n v="0.26999999999999996"/>
    <s v="Medium"/>
    <x v="3"/>
    <x v="5"/>
  </r>
  <r>
    <n v="3182"/>
    <s v="CA-2017-152912"/>
    <d v="2017-09-11T00:00:00"/>
    <d v="2017-11-12T00:00:00"/>
    <s v="Second Class"/>
    <s v="BM-11650"/>
    <x v="312"/>
    <s v="Corporate"/>
    <s v="United States"/>
    <s v="Columbia"/>
    <s v="Maryland"/>
    <n v="21044"/>
    <x v="3"/>
    <s v="OFF-BI-10004728"/>
    <x v="1"/>
    <x v="8"/>
    <s v="Wilson Jones Turn Tabs Binder Tool for Ring Binders"/>
    <n v="9.64"/>
    <n v="2"/>
    <n v="0"/>
    <n v="4.4344000000000001"/>
    <n v="0.45999999999999996"/>
    <s v="Small"/>
    <x v="3"/>
    <x v="3"/>
  </r>
  <r>
    <n v="3183"/>
    <s v="CA-2017-152912"/>
    <d v="2017-09-11T00:00:00"/>
    <d v="2017-11-12T00:00:00"/>
    <s v="Second Class"/>
    <s v="BM-11650"/>
    <x v="312"/>
    <s v="Corporate"/>
    <s v="United States"/>
    <s v="Columbia"/>
    <s v="Maryland"/>
    <n v="21044"/>
    <x v="3"/>
    <s v="TEC-AC-10004666"/>
    <x v="2"/>
    <x v="11"/>
    <s v="Maxell iVDR EX 500GB Cartridge"/>
    <n v="826.62"/>
    <n v="3"/>
    <n v="0"/>
    <n v="355.44659999999999"/>
    <n v="0.43"/>
    <s v="Large"/>
    <x v="3"/>
    <x v="3"/>
  </r>
  <r>
    <n v="3184"/>
    <s v="CA-2017-152912"/>
    <d v="2017-09-11T00:00:00"/>
    <d v="2017-11-12T00:00:00"/>
    <s v="Second Class"/>
    <s v="BM-11650"/>
    <x v="312"/>
    <s v="Corporate"/>
    <s v="United States"/>
    <s v="Columbia"/>
    <s v="Maryland"/>
    <n v="21044"/>
    <x v="3"/>
    <s v="OFF-ST-10003208"/>
    <x v="1"/>
    <x v="4"/>
    <s v="Adjustable Depth Letter/Legal Cart"/>
    <n v="1633.14"/>
    <n v="9"/>
    <n v="0"/>
    <n v="473.61059999999998"/>
    <n v="0.28999999999999998"/>
    <s v="Large"/>
    <x v="3"/>
    <x v="3"/>
  </r>
  <r>
    <n v="3185"/>
    <s v="CA-2017-152912"/>
    <d v="2017-09-11T00:00:00"/>
    <d v="2017-11-12T00:00:00"/>
    <s v="Second Class"/>
    <s v="BM-11650"/>
    <x v="312"/>
    <s v="Corporate"/>
    <s v="United States"/>
    <s v="Columbia"/>
    <s v="Maryland"/>
    <n v="21044"/>
    <x v="3"/>
    <s v="OFF-ST-10003208"/>
    <x v="1"/>
    <x v="4"/>
    <s v="Adjustable Depth Letter/Legal Cart"/>
    <n v="544.38"/>
    <n v="3"/>
    <n v="0"/>
    <n v="157.87020000000001"/>
    <n v="0.29000000000000004"/>
    <s v="Large"/>
    <x v="3"/>
    <x v="3"/>
  </r>
  <r>
    <n v="3186"/>
    <s v="CA-2014-123498"/>
    <d v="2014-07-11T00:00:00"/>
    <d v="2014-11-09T00:00:00"/>
    <s v="First Class"/>
    <s v="TC-20980"/>
    <x v="568"/>
    <s v="Corporate"/>
    <s v="United States"/>
    <s v="Houston"/>
    <s v="Texas"/>
    <n v="77041"/>
    <x v="2"/>
    <s v="OFF-BI-10000632"/>
    <x v="1"/>
    <x v="8"/>
    <s v="Satellite Sectional Post Binders"/>
    <n v="26.045999999999999"/>
    <n v="3"/>
    <n v="0.8"/>
    <n v="-44.278199999999998"/>
    <n v="-1.7"/>
    <s v="Small"/>
    <x v="2"/>
    <x v="6"/>
  </r>
  <r>
    <n v="3187"/>
    <s v="CA-2014-123498"/>
    <d v="2014-07-11T00:00:00"/>
    <d v="2014-11-09T00:00:00"/>
    <s v="First Class"/>
    <s v="TC-20980"/>
    <x v="568"/>
    <s v="Corporate"/>
    <s v="United States"/>
    <s v="Houston"/>
    <s v="Texas"/>
    <n v="77041"/>
    <x v="2"/>
    <s v="OFF-EN-10004773"/>
    <x v="1"/>
    <x v="12"/>
    <s v="Staple envelope"/>
    <n v="74.352000000000004"/>
    <n v="3"/>
    <n v="0.2"/>
    <n v="26.9526"/>
    <n v="0.36249999999999999"/>
    <s v="Small"/>
    <x v="2"/>
    <x v="6"/>
  </r>
  <r>
    <n v="3188"/>
    <s v="CA-2017-159352"/>
    <d v="2017-12-03T00:00:00"/>
    <d v="2017-03-17T00:00:00"/>
    <s v="Standard Class"/>
    <s v="KB-16585"/>
    <x v="10"/>
    <s v="Corporate"/>
    <s v="United States"/>
    <s v="Lowell"/>
    <s v="Massachusetts"/>
    <n v="1852"/>
    <x v="3"/>
    <s v="TEC-PH-10004700"/>
    <x v="2"/>
    <x v="7"/>
    <s v="PowerGen Dual USB Car Charger"/>
    <n v="69.930000000000007"/>
    <n v="7"/>
    <n v="0"/>
    <n v="32.1678"/>
    <n v="0.45999999999999996"/>
    <s v="Small"/>
    <x v="3"/>
    <x v="1"/>
  </r>
  <r>
    <n v="3189"/>
    <s v="US-2017-146416"/>
    <d v="2017-10-20T00:00:00"/>
    <d v="2017-10-22T00:00:00"/>
    <s v="Second Class"/>
    <s v="JE-16165"/>
    <x v="68"/>
    <s v="Corporate"/>
    <s v="United States"/>
    <s v="Woodland"/>
    <s v="California"/>
    <n v="95695"/>
    <x v="1"/>
    <s v="OFF-LA-10003714"/>
    <x v="1"/>
    <x v="2"/>
    <s v="Avery 510"/>
    <n v="3.75"/>
    <n v="1"/>
    <n v="0"/>
    <n v="1.8"/>
    <n v="0.48000000000000004"/>
    <s v="Small"/>
    <x v="3"/>
    <x v="8"/>
  </r>
  <r>
    <n v="3190"/>
    <s v="US-2017-146416"/>
    <d v="2017-10-20T00:00:00"/>
    <d v="2017-10-22T00:00:00"/>
    <s v="Second Class"/>
    <s v="JE-16165"/>
    <x v="68"/>
    <s v="Corporate"/>
    <s v="United States"/>
    <s v="Woodland"/>
    <s v="California"/>
    <n v="95695"/>
    <x v="1"/>
    <s v="OFF-BI-10001787"/>
    <x v="1"/>
    <x v="8"/>
    <s v="Wilson Jones Four-Pocket Poly Binders"/>
    <n v="20.928000000000001"/>
    <n v="4"/>
    <n v="0.2"/>
    <n v="7.5864000000000003"/>
    <n v="0.36249999999999999"/>
    <s v="Small"/>
    <x v="3"/>
    <x v="8"/>
  </r>
  <r>
    <n v="3191"/>
    <s v="US-2015-163783"/>
    <d v="2015-12-27T00:00:00"/>
    <d v="2016-01-01T00:00:00"/>
    <s v="Standard Class"/>
    <s v="DR-12940"/>
    <x v="660"/>
    <s v="Home Office"/>
    <s v="United States"/>
    <s v="Chicago"/>
    <s v="Illinois"/>
    <n v="60610"/>
    <x v="2"/>
    <s v="OFF-ST-10002957"/>
    <x v="1"/>
    <x v="4"/>
    <s v="Sterilite Show Offs Storage Containers"/>
    <n v="12.672000000000001"/>
    <n v="3"/>
    <n v="0.2"/>
    <n v="-3.1680000000000001"/>
    <n v="-0.25"/>
    <s v="Small"/>
    <x v="1"/>
    <x v="1"/>
  </r>
  <r>
    <n v="3192"/>
    <s v="CA-2017-123981"/>
    <d v="2017-02-10T00:00:00"/>
    <d v="2017-10-08T00:00:00"/>
    <s v="Standard Class"/>
    <s v="RW-19630"/>
    <x v="338"/>
    <s v="Corporate"/>
    <s v="United States"/>
    <s v="New York City"/>
    <s v="New York"/>
    <n v="10035"/>
    <x v="3"/>
    <s v="TEC-PH-10002115"/>
    <x v="2"/>
    <x v="7"/>
    <s v="Plantronics 81402"/>
    <n v="65.989999999999995"/>
    <n v="1"/>
    <n v="0"/>
    <n v="17.157399999999999"/>
    <n v="0.26"/>
    <s v="Small"/>
    <x v="3"/>
    <x v="11"/>
  </r>
  <r>
    <n v="3193"/>
    <s v="CA-2017-158953"/>
    <d v="2017-04-06T00:00:00"/>
    <d v="2017-06-08T00:00:00"/>
    <s v="Standard Class"/>
    <s v="ML-18040"/>
    <x v="614"/>
    <s v="Corporate"/>
    <s v="United States"/>
    <s v="Missouri City"/>
    <s v="Texas"/>
    <n v="77489"/>
    <x v="2"/>
    <s v="OFF-BI-10002557"/>
    <x v="1"/>
    <x v="8"/>
    <s v="Presstex Flexible Ring Binders"/>
    <n v="6.37"/>
    <n v="7"/>
    <n v="0.8"/>
    <n v="-9.5549999999999997"/>
    <n v="-1.5"/>
    <s v="Small"/>
    <x v="3"/>
    <x v="4"/>
  </r>
  <r>
    <n v="3194"/>
    <s v="CA-2014-165428"/>
    <d v="2014-01-09T00:00:00"/>
    <d v="2014-09-04T00:00:00"/>
    <s v="First Class"/>
    <s v="JL-15130"/>
    <x v="691"/>
    <s v="Consumer"/>
    <s v="United States"/>
    <s v="Houston"/>
    <s v="Texas"/>
    <n v="77036"/>
    <x v="2"/>
    <s v="OFF-BI-10002949"/>
    <x v="1"/>
    <x v="8"/>
    <s v="Prestige Round Ring Binders"/>
    <n v="3.6480000000000001"/>
    <n v="3"/>
    <n v="0.8"/>
    <n v="-6.0191999999999997"/>
    <n v="-1.65"/>
    <s v="Small"/>
    <x v="2"/>
    <x v="7"/>
  </r>
  <r>
    <n v="3195"/>
    <s v="CA-2014-165428"/>
    <d v="2014-01-09T00:00:00"/>
    <d v="2014-09-04T00:00:00"/>
    <s v="First Class"/>
    <s v="JL-15130"/>
    <x v="691"/>
    <s v="Consumer"/>
    <s v="United States"/>
    <s v="Houston"/>
    <s v="Texas"/>
    <n v="77036"/>
    <x v="2"/>
    <s v="OFF-PA-10004100"/>
    <x v="1"/>
    <x v="10"/>
    <s v="Xerox 216"/>
    <n v="31.103999999999999"/>
    <n v="6"/>
    <n v="0.2"/>
    <n v="10.8864"/>
    <n v="0.35000000000000003"/>
    <s v="Small"/>
    <x v="2"/>
    <x v="7"/>
  </r>
  <r>
    <n v="3196"/>
    <s v="CA-2016-169026"/>
    <d v="2016-08-08T00:00:00"/>
    <d v="2016-08-13T00:00:00"/>
    <s v="Standard Class"/>
    <s v="CM-12655"/>
    <x v="475"/>
    <s v="Home Office"/>
    <s v="United States"/>
    <s v="Jackson"/>
    <s v="Mississippi"/>
    <n v="39212"/>
    <x v="0"/>
    <s v="OFF-FA-10001883"/>
    <x v="1"/>
    <x v="13"/>
    <s v="Alliance Super-Size Bands, Assorted Sizes"/>
    <n v="23.34"/>
    <n v="3"/>
    <n v="0"/>
    <n v="0.2334"/>
    <n v="0.01"/>
    <s v="Small"/>
    <x v="0"/>
    <x v="0"/>
  </r>
  <r>
    <n v="3197"/>
    <s v="CA-2017-109750"/>
    <d v="2017-07-22T00:00:00"/>
    <d v="2017-07-28T00:00:00"/>
    <s v="Standard Class"/>
    <s v="FH-14365"/>
    <x v="92"/>
    <s v="Corporate"/>
    <s v="United States"/>
    <s v="New York City"/>
    <s v="New York"/>
    <n v="10009"/>
    <x v="3"/>
    <s v="TEC-PH-10000702"/>
    <x v="2"/>
    <x v="7"/>
    <s v="Square Credit Card Reader, 4 1/2&quot; x 4 1/2&quot; x 1&quot;, White"/>
    <n v="29.97"/>
    <n v="3"/>
    <n v="0"/>
    <n v="14.085900000000001"/>
    <n v="0.47000000000000003"/>
    <s v="Small"/>
    <x v="3"/>
    <x v="6"/>
  </r>
  <r>
    <n v="3198"/>
    <s v="CA-2015-149384"/>
    <d v="2015-10-07T00:00:00"/>
    <d v="2015-07-10T00:00:00"/>
    <s v="Same Day"/>
    <s v="EH-13945"/>
    <x v="13"/>
    <s v="Consumer"/>
    <s v="United States"/>
    <s v="Tempe"/>
    <s v="Arizona"/>
    <n v="85281"/>
    <x v="1"/>
    <s v="OFF-BI-10003196"/>
    <x v="1"/>
    <x v="8"/>
    <s v="Accohide Poly Flexible Ring Binders"/>
    <n v="3.3660000000000001"/>
    <n v="3"/>
    <n v="0.7"/>
    <n v="-2.2440000000000002"/>
    <n v="-0.66666666666666674"/>
    <s v="Small"/>
    <x v="1"/>
    <x v="8"/>
  </r>
  <r>
    <n v="3199"/>
    <s v="CA-2014-131527"/>
    <d v="2014-01-12T00:00:00"/>
    <d v="2014-12-07T00:00:00"/>
    <s v="Standard Class"/>
    <s v="TB-21280"/>
    <x v="509"/>
    <s v="Consumer"/>
    <s v="United States"/>
    <s v="Jacksonville"/>
    <s v="North Carolina"/>
    <n v="28540"/>
    <x v="0"/>
    <s v="TEC-PH-10001644"/>
    <x v="2"/>
    <x v="7"/>
    <s v="BlueLounge Milo Smartphone Stand, White/Metallic"/>
    <n v="95.968000000000004"/>
    <n v="4"/>
    <n v="0.2"/>
    <n v="9.5968"/>
    <n v="9.9999999999999992E-2"/>
    <s v="Small"/>
    <x v="2"/>
    <x v="7"/>
  </r>
  <r>
    <n v="3200"/>
    <s v="CA-2017-164000"/>
    <d v="2017-12-18T00:00:00"/>
    <d v="2017-12-22T00:00:00"/>
    <s v="Standard Class"/>
    <s v="AH-10030"/>
    <x v="692"/>
    <s v="Corporate"/>
    <s v="United States"/>
    <s v="Philadelphia"/>
    <s v="Pennsylvania"/>
    <n v="19134"/>
    <x v="3"/>
    <s v="OFF-AR-10003183"/>
    <x v="1"/>
    <x v="6"/>
    <s v="Avery Fluorescent Highlighter Four-Color Set"/>
    <n v="18.704000000000001"/>
    <n v="7"/>
    <n v="0.2"/>
    <n v="2.3380000000000001"/>
    <n v="0.125"/>
    <s v="Small"/>
    <x v="3"/>
    <x v="1"/>
  </r>
  <r>
    <n v="3201"/>
    <s v="CA-2014-164224"/>
    <d v="2014-05-18T00:00:00"/>
    <d v="2014-05-20T00:00:00"/>
    <s v="Second Class"/>
    <s v="TT-21070"/>
    <x v="74"/>
    <s v="Consumer"/>
    <s v="United States"/>
    <s v="Akron"/>
    <s v="Ohio"/>
    <n v="44312"/>
    <x v="3"/>
    <s v="FUR-FU-10000308"/>
    <x v="0"/>
    <x v="5"/>
    <s v="Deflect-o Glass Clear Studded Chair Mats"/>
    <n v="149.232"/>
    <n v="3"/>
    <n v="0.2"/>
    <n v="3.7307999999999999"/>
    <n v="2.4999999999999998E-2"/>
    <s v="Medium"/>
    <x v="2"/>
    <x v="5"/>
  </r>
  <r>
    <n v="3202"/>
    <s v="CA-2014-164224"/>
    <d v="2014-05-18T00:00:00"/>
    <d v="2014-05-20T00:00:00"/>
    <s v="Second Class"/>
    <s v="TT-21070"/>
    <x v="74"/>
    <s v="Consumer"/>
    <s v="United States"/>
    <s v="Akron"/>
    <s v="Ohio"/>
    <n v="44312"/>
    <x v="3"/>
    <s v="OFF-PA-10001526"/>
    <x v="1"/>
    <x v="10"/>
    <s v="Xerox 1949"/>
    <n v="15.936"/>
    <n v="4"/>
    <n v="0.2"/>
    <n v="5.7767999999999997"/>
    <n v="0.36249999999999999"/>
    <s v="Small"/>
    <x v="2"/>
    <x v="5"/>
  </r>
  <r>
    <n v="3203"/>
    <s v="CA-2014-158372"/>
    <d v="2014-10-11T00:00:00"/>
    <d v="2014-11-16T00:00:00"/>
    <s v="Standard Class"/>
    <s v="RD-19900"/>
    <x v="76"/>
    <s v="Consumer"/>
    <s v="United States"/>
    <s v="San Diego"/>
    <s v="California"/>
    <n v="92037"/>
    <x v="1"/>
    <s v="TEC-PH-10002103"/>
    <x v="2"/>
    <x v="7"/>
    <s v="Jabra SPEAK 410"/>
    <n v="601.53599999999994"/>
    <n v="8"/>
    <n v="0.2"/>
    <n v="60.153599999999997"/>
    <n v="0.1"/>
    <s v="Large"/>
    <x v="2"/>
    <x v="8"/>
  </r>
  <r>
    <n v="3204"/>
    <s v="CA-2014-158372"/>
    <d v="2014-10-11T00:00:00"/>
    <d v="2014-11-16T00:00:00"/>
    <s v="Standard Class"/>
    <s v="RD-19900"/>
    <x v="76"/>
    <s v="Consumer"/>
    <s v="United States"/>
    <s v="San Diego"/>
    <s v="California"/>
    <n v="92037"/>
    <x v="1"/>
    <s v="TEC-AC-10004209"/>
    <x v="2"/>
    <x v="11"/>
    <s v="Memorex Froggy Flash Drive 4 GB"/>
    <n v="10.99"/>
    <n v="1"/>
    <n v="0"/>
    <n v="4.2861000000000002"/>
    <n v="0.39"/>
    <s v="Small"/>
    <x v="2"/>
    <x v="8"/>
  </r>
  <r>
    <n v="3205"/>
    <s v="CA-2014-158372"/>
    <d v="2014-10-11T00:00:00"/>
    <d v="2014-11-16T00:00:00"/>
    <s v="Standard Class"/>
    <s v="RD-19900"/>
    <x v="76"/>
    <s v="Consumer"/>
    <s v="United States"/>
    <s v="San Diego"/>
    <s v="California"/>
    <n v="92037"/>
    <x v="1"/>
    <s v="FUR-FU-10000397"/>
    <x v="0"/>
    <x v="5"/>
    <s v="Luxo Economy Swing Arm Lamp"/>
    <n v="39.880000000000003"/>
    <n v="2"/>
    <n v="0"/>
    <n v="11.166399999999999"/>
    <n v="0.27999999999999997"/>
    <s v="Small"/>
    <x v="2"/>
    <x v="8"/>
  </r>
  <r>
    <n v="3206"/>
    <s v="CA-2014-158372"/>
    <d v="2014-10-11T00:00:00"/>
    <d v="2014-11-16T00:00:00"/>
    <s v="Standard Class"/>
    <s v="RD-19900"/>
    <x v="76"/>
    <s v="Consumer"/>
    <s v="United States"/>
    <s v="San Diego"/>
    <s v="California"/>
    <n v="92037"/>
    <x v="1"/>
    <s v="OFF-PA-10002137"/>
    <x v="1"/>
    <x v="10"/>
    <s v="Southworth 100% Résumé Paper, 24lb."/>
    <n v="62.24"/>
    <n v="8"/>
    <n v="0"/>
    <n v="28.007999999999999"/>
    <n v="0.44999999999999996"/>
    <s v="Small"/>
    <x v="2"/>
    <x v="8"/>
  </r>
  <r>
    <n v="3207"/>
    <s v="CA-2014-158372"/>
    <d v="2014-10-11T00:00:00"/>
    <d v="2014-11-16T00:00:00"/>
    <s v="Standard Class"/>
    <s v="RD-19900"/>
    <x v="76"/>
    <s v="Consumer"/>
    <s v="United States"/>
    <s v="San Diego"/>
    <s v="California"/>
    <n v="92037"/>
    <x v="1"/>
    <s v="FUR-FU-10001867"/>
    <x v="0"/>
    <x v="5"/>
    <s v="Eldon Expressions Punched Metal &amp; Wood Desk Accessories, Pewter &amp; Cherry"/>
    <n v="53.2"/>
    <n v="5"/>
    <n v="0"/>
    <n v="14.896000000000001"/>
    <n v="0.28000000000000003"/>
    <s v="Small"/>
    <x v="2"/>
    <x v="8"/>
  </r>
  <r>
    <n v="3208"/>
    <s v="CA-2014-158372"/>
    <d v="2014-10-11T00:00:00"/>
    <d v="2014-11-16T00:00:00"/>
    <s v="Standard Class"/>
    <s v="RD-19900"/>
    <x v="76"/>
    <s v="Consumer"/>
    <s v="United States"/>
    <s v="San Diego"/>
    <s v="California"/>
    <n v="92037"/>
    <x v="1"/>
    <s v="OFF-LA-10000407"/>
    <x v="1"/>
    <x v="2"/>
    <s v="Avery White Multi-Purpose Labels"/>
    <n v="39.840000000000003"/>
    <n v="8"/>
    <n v="0"/>
    <n v="18.3264"/>
    <n v="0.45999999999999996"/>
    <s v="Small"/>
    <x v="2"/>
    <x v="8"/>
  </r>
  <r>
    <n v="3209"/>
    <s v="CA-2016-108882"/>
    <d v="2016-09-01T00:00:00"/>
    <d v="2016-01-15T00:00:00"/>
    <s v="Standard Class"/>
    <s v="LA-16780"/>
    <x v="156"/>
    <s v="Corporate"/>
    <s v="United States"/>
    <s v="Fresno"/>
    <s v="California"/>
    <n v="93727"/>
    <x v="1"/>
    <s v="TEC-AC-10000420"/>
    <x v="2"/>
    <x v="11"/>
    <s v="Logitech G500s Laser Gaming Mouse with Adjustable Weight Tuning"/>
    <n v="349.95"/>
    <n v="5"/>
    <n v="0"/>
    <n v="118.983"/>
    <n v="0.34"/>
    <s v="Medium"/>
    <x v="0"/>
    <x v="3"/>
  </r>
  <r>
    <n v="3210"/>
    <s v="CA-2016-108882"/>
    <d v="2016-09-01T00:00:00"/>
    <d v="2016-01-15T00:00:00"/>
    <s v="Standard Class"/>
    <s v="LA-16780"/>
    <x v="156"/>
    <s v="Corporate"/>
    <s v="United States"/>
    <s v="Fresno"/>
    <s v="California"/>
    <n v="93727"/>
    <x v="1"/>
    <s v="TEC-PH-10002726"/>
    <x v="2"/>
    <x v="7"/>
    <s v="netTALK DUO VoIP Telephone Service"/>
    <n v="377.928"/>
    <n v="9"/>
    <n v="0.2"/>
    <n v="141.72300000000001"/>
    <n v="0.37500000000000006"/>
    <s v="Medium"/>
    <x v="0"/>
    <x v="3"/>
  </r>
  <r>
    <n v="3211"/>
    <s v="US-2017-108245"/>
    <d v="2017-09-22T00:00:00"/>
    <d v="2017-09-27T00:00:00"/>
    <s v="Standard Class"/>
    <s v="SH-19975"/>
    <x v="64"/>
    <s v="Corporate"/>
    <s v="United States"/>
    <s v="Pearland"/>
    <s v="Texas"/>
    <n v="77581"/>
    <x v="2"/>
    <s v="OFF-EN-10001415"/>
    <x v="1"/>
    <x v="12"/>
    <s v="Staple envelope"/>
    <n v="13.391999999999999"/>
    <n v="3"/>
    <n v="0.2"/>
    <n v="5.0220000000000002"/>
    <n v="0.37500000000000006"/>
    <s v="Small"/>
    <x v="3"/>
    <x v="3"/>
  </r>
  <r>
    <n v="3212"/>
    <s v="US-2017-108245"/>
    <d v="2017-09-22T00:00:00"/>
    <d v="2017-09-27T00:00:00"/>
    <s v="Standard Class"/>
    <s v="SH-19975"/>
    <x v="64"/>
    <s v="Corporate"/>
    <s v="United States"/>
    <s v="Pearland"/>
    <s v="Texas"/>
    <n v="77581"/>
    <x v="2"/>
    <s v="OFF-BI-10000773"/>
    <x v="1"/>
    <x v="8"/>
    <s v="Insertable Tab Post Binder Dividers"/>
    <n v="11.228"/>
    <n v="7"/>
    <n v="0.8"/>
    <n v="-18.526199999999999"/>
    <n v="-1.65"/>
    <s v="Small"/>
    <x v="3"/>
    <x v="3"/>
  </r>
  <r>
    <n v="3213"/>
    <s v="CA-2014-142314"/>
    <d v="2014-12-23T00:00:00"/>
    <d v="2014-12-28T00:00:00"/>
    <s v="Standard Class"/>
    <s v="SF-20200"/>
    <x v="227"/>
    <s v="Consumer"/>
    <s v="United States"/>
    <s v="Richmond"/>
    <s v="Indiana"/>
    <n v="47374"/>
    <x v="2"/>
    <s v="OFF-AP-10002350"/>
    <x v="1"/>
    <x v="9"/>
    <s v="Belkin F9H710-06 7 Outlet SurgeMaster Surge Protector"/>
    <n v="207.24"/>
    <n v="11"/>
    <n v="0"/>
    <n v="58.027200000000001"/>
    <n v="0.27999999999999997"/>
    <s v="Medium"/>
    <x v="2"/>
    <x v="1"/>
  </r>
  <r>
    <n v="3214"/>
    <s v="CA-2016-132409"/>
    <d v="2016-05-26T00:00:00"/>
    <d v="2016-06-01T00:00:00"/>
    <s v="Standard Class"/>
    <s v="TH-21235"/>
    <x v="260"/>
    <s v="Corporate"/>
    <s v="United States"/>
    <s v="Philadelphia"/>
    <s v="Pennsylvania"/>
    <n v="19134"/>
    <x v="3"/>
    <s v="OFF-AR-10001919"/>
    <x v="1"/>
    <x v="6"/>
    <s v="OIC #2 Pencils, Medium Soft"/>
    <n v="1.504"/>
    <n v="1"/>
    <n v="0.2"/>
    <n v="0.16919999999999999"/>
    <n v="0.11249999999999999"/>
    <s v="Small"/>
    <x v="0"/>
    <x v="5"/>
  </r>
  <r>
    <n v="3215"/>
    <s v="CA-2016-132409"/>
    <d v="2016-05-26T00:00:00"/>
    <d v="2016-06-01T00:00:00"/>
    <s v="Standard Class"/>
    <s v="TH-21235"/>
    <x v="260"/>
    <s v="Corporate"/>
    <s v="United States"/>
    <s v="Philadelphia"/>
    <s v="Pennsylvania"/>
    <n v="19134"/>
    <x v="3"/>
    <s v="OFF-AP-10002082"/>
    <x v="1"/>
    <x v="9"/>
    <s v="Holmes HEPA Air Purifier"/>
    <n v="34.847999999999999"/>
    <n v="2"/>
    <n v="0.2"/>
    <n v="6.5339999999999998"/>
    <n v="0.1875"/>
    <s v="Small"/>
    <x v="0"/>
    <x v="5"/>
  </r>
  <r>
    <n v="3216"/>
    <s v="CA-2017-150189"/>
    <d v="2017-08-07T00:00:00"/>
    <d v="2017-07-10T00:00:00"/>
    <s v="First Class"/>
    <s v="VG-21790"/>
    <x v="364"/>
    <s v="Consumer"/>
    <s v="United States"/>
    <s v="San Mateo"/>
    <s v="California"/>
    <n v="94403"/>
    <x v="1"/>
    <s v="OFF-LA-10002762"/>
    <x v="1"/>
    <x v="2"/>
    <s v="Avery 485"/>
    <n v="75.180000000000007"/>
    <n v="6"/>
    <n v="0"/>
    <n v="35.334600000000002"/>
    <n v="0.47"/>
    <s v="Small"/>
    <x v="3"/>
    <x v="0"/>
  </r>
  <r>
    <n v="3217"/>
    <s v="CA-2014-114433"/>
    <d v="2014-05-13T00:00:00"/>
    <d v="2014-05-17T00:00:00"/>
    <s v="Standard Class"/>
    <s v="NP-18325"/>
    <x v="268"/>
    <s v="Consumer"/>
    <s v="United States"/>
    <s v="Oakland"/>
    <s v="California"/>
    <n v="94601"/>
    <x v="1"/>
    <s v="TEC-AC-10002800"/>
    <x v="2"/>
    <x v="11"/>
    <s v="Plantronics Audio 478 Stereo USB Headset"/>
    <n v="149.97"/>
    <n v="3"/>
    <n v="0"/>
    <n v="52.4895"/>
    <n v="0.35"/>
    <s v="Medium"/>
    <x v="2"/>
    <x v="5"/>
  </r>
  <r>
    <n v="3218"/>
    <s v="CA-2017-104640"/>
    <d v="2017-10-11T00:00:00"/>
    <d v="2017-11-16T00:00:00"/>
    <s v="Standard Class"/>
    <s v="FH-14275"/>
    <x v="395"/>
    <s v="Corporate"/>
    <s v="United States"/>
    <s v="New York City"/>
    <s v="New York"/>
    <n v="10024"/>
    <x v="3"/>
    <s v="OFF-BI-10003925"/>
    <x v="1"/>
    <x v="8"/>
    <s v="Fellowes PB300 Plastic Comb Binding Machine"/>
    <n v="931.17600000000004"/>
    <n v="3"/>
    <n v="0.2"/>
    <n v="314.27190000000002"/>
    <n v="0.33750000000000002"/>
    <s v="Large"/>
    <x v="3"/>
    <x v="8"/>
  </r>
  <r>
    <n v="3219"/>
    <s v="CA-2017-104640"/>
    <d v="2017-10-11T00:00:00"/>
    <d v="2017-11-16T00:00:00"/>
    <s v="Standard Class"/>
    <s v="FH-14275"/>
    <x v="395"/>
    <s v="Corporate"/>
    <s v="United States"/>
    <s v="New York City"/>
    <s v="New York"/>
    <n v="10024"/>
    <x v="3"/>
    <s v="TEC-PH-10002200"/>
    <x v="2"/>
    <x v="7"/>
    <s v="Aastra 6757i CT Wireless VoIP phone"/>
    <n v="430.88"/>
    <n v="2"/>
    <n v="0"/>
    <n v="124.9552"/>
    <n v="0.29000000000000004"/>
    <s v="Medium"/>
    <x v="3"/>
    <x v="8"/>
  </r>
  <r>
    <n v="3220"/>
    <s v="US-2015-137008"/>
    <d v="2015-02-10T00:00:00"/>
    <d v="2015-10-08T00:00:00"/>
    <s v="Standard Class"/>
    <s v="JP-15460"/>
    <x v="687"/>
    <s v="Corporate"/>
    <s v="United States"/>
    <s v="Lakewood"/>
    <s v="New Jersey"/>
    <n v="8701"/>
    <x v="3"/>
    <s v="OFF-PA-10001295"/>
    <x v="1"/>
    <x v="10"/>
    <s v="Computer Printout Paper with Letter-Trim Perforations"/>
    <n v="94.85"/>
    <n v="5"/>
    <n v="0"/>
    <n v="45.527999999999999"/>
    <n v="0.48000000000000004"/>
    <s v="Small"/>
    <x v="1"/>
    <x v="11"/>
  </r>
  <r>
    <n v="3221"/>
    <s v="US-2015-137008"/>
    <d v="2015-02-10T00:00:00"/>
    <d v="2015-10-08T00:00:00"/>
    <s v="Standard Class"/>
    <s v="JP-15460"/>
    <x v="687"/>
    <s v="Corporate"/>
    <s v="United States"/>
    <s v="Lakewood"/>
    <s v="New Jersey"/>
    <n v="8701"/>
    <x v="3"/>
    <s v="OFF-EN-10002500"/>
    <x v="1"/>
    <x v="12"/>
    <s v="Globe Weis Peel &amp; Seel First Class Envelopes"/>
    <n v="51.12"/>
    <n v="4"/>
    <n v="0"/>
    <n v="23.004000000000001"/>
    <n v="0.45000000000000007"/>
    <s v="Small"/>
    <x v="1"/>
    <x v="11"/>
  </r>
  <r>
    <n v="3222"/>
    <s v="US-2015-137008"/>
    <d v="2015-02-10T00:00:00"/>
    <d v="2015-10-08T00:00:00"/>
    <s v="Standard Class"/>
    <s v="JP-15460"/>
    <x v="687"/>
    <s v="Corporate"/>
    <s v="United States"/>
    <s v="Lakewood"/>
    <s v="New Jersey"/>
    <n v="8701"/>
    <x v="3"/>
    <s v="TEC-AC-10000892"/>
    <x v="2"/>
    <x v="11"/>
    <s v="NETGEAR N750 Dual Band Wi-Fi Gigabit Router"/>
    <n v="90"/>
    <n v="1"/>
    <n v="0"/>
    <n v="32.4"/>
    <n v="0.36"/>
    <s v="Small"/>
    <x v="1"/>
    <x v="11"/>
  </r>
  <r>
    <n v="3223"/>
    <s v="CA-2014-108189"/>
    <d v="2014-02-10T00:00:00"/>
    <d v="2014-10-05T00:00:00"/>
    <s v="First Class"/>
    <s v="ES-14080"/>
    <x v="20"/>
    <s v="Corporate"/>
    <s v="United States"/>
    <s v="Tempe"/>
    <s v="Arizona"/>
    <n v="85281"/>
    <x v="1"/>
    <s v="OFF-PA-10001838"/>
    <x v="1"/>
    <x v="10"/>
    <s v="Adams Telephone Message Book W/Dividers/Space For Phone Numbers, 5 1/4&quot;X8 1/2&quot;, 300/Messages"/>
    <n v="9.4079999999999995"/>
    <n v="2"/>
    <n v="0.2"/>
    <n v="3.4104000000000001"/>
    <n v="0.36250000000000004"/>
    <s v="Small"/>
    <x v="2"/>
    <x v="11"/>
  </r>
  <r>
    <n v="3224"/>
    <s v="CA-2014-108189"/>
    <d v="2014-02-10T00:00:00"/>
    <d v="2014-10-05T00:00:00"/>
    <s v="First Class"/>
    <s v="ES-14080"/>
    <x v="20"/>
    <s v="Corporate"/>
    <s v="United States"/>
    <s v="Tempe"/>
    <s v="Arizona"/>
    <n v="85281"/>
    <x v="1"/>
    <s v="OFF-FA-10000735"/>
    <x v="1"/>
    <x v="13"/>
    <s v="Staples"/>
    <n v="4.6719999999999997"/>
    <n v="2"/>
    <n v="0.2"/>
    <n v="1.46"/>
    <n v="0.3125"/>
    <s v="Small"/>
    <x v="2"/>
    <x v="11"/>
  </r>
  <r>
    <n v="3225"/>
    <s v="CA-2014-108189"/>
    <d v="2014-02-10T00:00:00"/>
    <d v="2014-10-05T00:00:00"/>
    <s v="First Class"/>
    <s v="ES-14080"/>
    <x v="20"/>
    <s v="Corporate"/>
    <s v="United States"/>
    <s v="Tempe"/>
    <s v="Arizona"/>
    <n v="85281"/>
    <x v="1"/>
    <s v="TEC-PH-10001760"/>
    <x v="2"/>
    <x v="7"/>
    <s v="Bose SoundLink Bluetooth Speaker"/>
    <n v="318.39999999999998"/>
    <n v="2"/>
    <n v="0.2"/>
    <n v="107.46"/>
    <n v="0.33750000000000002"/>
    <s v="Medium"/>
    <x v="2"/>
    <x v="11"/>
  </r>
  <r>
    <n v="3226"/>
    <s v="CA-2014-108189"/>
    <d v="2014-02-10T00:00:00"/>
    <d v="2014-10-05T00:00:00"/>
    <s v="First Class"/>
    <s v="ES-14080"/>
    <x v="20"/>
    <s v="Corporate"/>
    <s v="United States"/>
    <s v="Tempe"/>
    <s v="Arizona"/>
    <n v="85281"/>
    <x v="1"/>
    <s v="OFF-EN-10004846"/>
    <x v="1"/>
    <x v="12"/>
    <s v="Letter or Legal Size Expandable Poly String Tie Envelopes"/>
    <n v="12.768000000000001"/>
    <n v="6"/>
    <n v="0.2"/>
    <n v="4.6284000000000001"/>
    <n v="0.36249999999999999"/>
    <s v="Small"/>
    <x v="2"/>
    <x v="11"/>
  </r>
  <r>
    <n v="3227"/>
    <s v="CA-2014-108189"/>
    <d v="2014-02-10T00:00:00"/>
    <d v="2014-10-05T00:00:00"/>
    <s v="First Class"/>
    <s v="ES-14080"/>
    <x v="20"/>
    <s v="Corporate"/>
    <s v="United States"/>
    <s v="Tempe"/>
    <s v="Arizona"/>
    <n v="85281"/>
    <x v="1"/>
    <s v="OFF-SU-10003567"/>
    <x v="1"/>
    <x v="14"/>
    <s v="Stiletto Hand Letter Openers"/>
    <n v="15.36"/>
    <n v="2"/>
    <n v="0.2"/>
    <n v="-3.2639999999999998"/>
    <n v="-0.21249999999999999"/>
    <s v="Small"/>
    <x v="2"/>
    <x v="11"/>
  </r>
  <r>
    <n v="3228"/>
    <s v="CA-2014-108189"/>
    <d v="2014-02-10T00:00:00"/>
    <d v="2014-10-05T00:00:00"/>
    <s v="First Class"/>
    <s v="ES-14080"/>
    <x v="20"/>
    <s v="Corporate"/>
    <s v="United States"/>
    <s v="Tempe"/>
    <s v="Arizona"/>
    <n v="85281"/>
    <x v="1"/>
    <s v="TEC-PH-10001557"/>
    <x v="2"/>
    <x v="7"/>
    <s v="Pyle PMP37LED"/>
    <n v="230.376"/>
    <n v="3"/>
    <n v="0.2"/>
    <n v="20.157900000000001"/>
    <n v="8.7500000000000008E-2"/>
    <s v="Medium"/>
    <x v="2"/>
    <x v="11"/>
  </r>
  <r>
    <n v="3229"/>
    <s v="CA-2014-108189"/>
    <d v="2014-02-10T00:00:00"/>
    <d v="2014-10-05T00:00:00"/>
    <s v="First Class"/>
    <s v="ES-14080"/>
    <x v="20"/>
    <s v="Corporate"/>
    <s v="United States"/>
    <s v="Tempe"/>
    <s v="Arizona"/>
    <n v="85281"/>
    <x v="1"/>
    <s v="TEC-AC-10003038"/>
    <x v="2"/>
    <x v="11"/>
    <s v="Kingston Digital DataTraveler 16GB USB 2.0"/>
    <n v="7.16"/>
    <n v="1"/>
    <n v="0.2"/>
    <n v="-8.9499999999999996E-2"/>
    <n v="-1.2499999999999999E-2"/>
    <s v="Small"/>
    <x v="2"/>
    <x v="11"/>
  </r>
  <r>
    <n v="3230"/>
    <s v="CA-2014-154641"/>
    <d v="2014-11-08T00:00:00"/>
    <d v="2014-08-16T00:00:00"/>
    <s v="Standard Class"/>
    <s v="KL-16645"/>
    <x v="107"/>
    <s v="Consumer"/>
    <s v="United States"/>
    <s v="New York City"/>
    <s v="New York"/>
    <n v="10035"/>
    <x v="3"/>
    <s v="OFF-ST-10004459"/>
    <x v="1"/>
    <x v="4"/>
    <s v="Tennsco Single-Tier Lockers"/>
    <n v="375.34"/>
    <n v="1"/>
    <n v="0"/>
    <n v="18.766999999999999"/>
    <n v="0.05"/>
    <s v="Medium"/>
    <x v="2"/>
    <x v="2"/>
  </r>
  <r>
    <n v="3231"/>
    <s v="CA-2017-131625"/>
    <d v="2017-01-09T00:00:00"/>
    <d v="2017-09-05T00:00:00"/>
    <s v="Second Class"/>
    <s v="BN-11515"/>
    <x v="202"/>
    <s v="Consumer"/>
    <s v="United States"/>
    <s v="New York City"/>
    <s v="New York"/>
    <n v="10009"/>
    <x v="3"/>
    <s v="FUR-FU-10004960"/>
    <x v="0"/>
    <x v="5"/>
    <s v="Seth Thomas 12&quot; Clock w/ Goldtone Case"/>
    <n v="114.9"/>
    <n v="5"/>
    <n v="0"/>
    <n v="39.066000000000003"/>
    <n v="0.34"/>
    <s v="Medium"/>
    <x v="3"/>
    <x v="7"/>
  </r>
  <r>
    <n v="3232"/>
    <s v="US-2017-156356"/>
    <d v="2017-04-16T00:00:00"/>
    <d v="2017-04-22T00:00:00"/>
    <s v="Standard Class"/>
    <s v="ND-18370"/>
    <x v="444"/>
    <s v="Consumer"/>
    <s v="United States"/>
    <s v="Houston"/>
    <s v="Texas"/>
    <n v="77095"/>
    <x v="2"/>
    <s v="OFF-BI-10000632"/>
    <x v="1"/>
    <x v="8"/>
    <s v="Satellite Sectional Post Binders"/>
    <n v="26.045999999999999"/>
    <n v="3"/>
    <n v="0.8"/>
    <n v="-44.278199999999998"/>
    <n v="-1.7"/>
    <s v="Small"/>
    <x v="3"/>
    <x v="4"/>
  </r>
  <r>
    <n v="3233"/>
    <s v="US-2017-156356"/>
    <d v="2017-04-16T00:00:00"/>
    <d v="2017-04-22T00:00:00"/>
    <s v="Standard Class"/>
    <s v="ND-18370"/>
    <x v="444"/>
    <s v="Consumer"/>
    <s v="United States"/>
    <s v="Houston"/>
    <s v="Texas"/>
    <n v="77095"/>
    <x v="2"/>
    <s v="OFF-BI-10001107"/>
    <x v="1"/>
    <x v="8"/>
    <s v="GBC White Gloss Covers, Plain Front"/>
    <n v="2.8959999999999999"/>
    <n v="1"/>
    <n v="0.8"/>
    <n v="-4.7784000000000004"/>
    <n v="-1.6500000000000001"/>
    <s v="Small"/>
    <x v="3"/>
    <x v="4"/>
  </r>
  <r>
    <n v="3234"/>
    <s v="US-2017-156356"/>
    <d v="2017-04-16T00:00:00"/>
    <d v="2017-04-22T00:00:00"/>
    <s v="Standard Class"/>
    <s v="ND-18370"/>
    <x v="444"/>
    <s v="Consumer"/>
    <s v="United States"/>
    <s v="Houston"/>
    <s v="Texas"/>
    <n v="77095"/>
    <x v="2"/>
    <s v="OFF-ST-10002301"/>
    <x v="1"/>
    <x v="4"/>
    <s v="Tennsco Commercial Shelving"/>
    <n v="32.543999999999997"/>
    <n v="2"/>
    <n v="0.2"/>
    <n v="-7.7291999999999996"/>
    <n v="-0.23750000000000002"/>
    <s v="Small"/>
    <x v="3"/>
    <x v="4"/>
  </r>
  <r>
    <n v="3235"/>
    <s v="CA-2016-138933"/>
    <d v="2016-04-24T00:00:00"/>
    <d v="2016-04-27T00:00:00"/>
    <s v="First Class"/>
    <s v="JL-15130"/>
    <x v="691"/>
    <s v="Consumer"/>
    <s v="United States"/>
    <s v="Riverside"/>
    <s v="California"/>
    <n v="92503"/>
    <x v="1"/>
    <s v="OFF-BI-10003355"/>
    <x v="1"/>
    <x v="8"/>
    <s v="Cardinal Holdit Business Card Pockets"/>
    <n v="3.984"/>
    <n v="1"/>
    <n v="0.2"/>
    <n v="1.3944000000000001"/>
    <n v="0.35000000000000003"/>
    <s v="Small"/>
    <x v="0"/>
    <x v="4"/>
  </r>
  <r>
    <n v="3236"/>
    <s v="CA-2016-140746"/>
    <d v="2016-01-15T00:00:00"/>
    <d v="2016-01-15T00:00:00"/>
    <s v="Same Day"/>
    <s v="RC-19825"/>
    <x v="116"/>
    <s v="Consumer"/>
    <s v="United States"/>
    <s v="Fairfield"/>
    <s v="Connecticut"/>
    <n v="6824"/>
    <x v="3"/>
    <s v="FUR-TA-10002903"/>
    <x v="0"/>
    <x v="3"/>
    <s v="Bevis Round Bullnose 29&quot; High Table Top"/>
    <n v="181.797"/>
    <n v="1"/>
    <n v="0.3"/>
    <n v="-15.582599999999999"/>
    <n v="-8.5714285714285715E-2"/>
    <s v="Medium"/>
    <x v="0"/>
    <x v="7"/>
  </r>
  <r>
    <n v="3237"/>
    <s v="CA-2016-146836"/>
    <d v="2016-02-05T00:00:00"/>
    <d v="2016-05-02T00:00:00"/>
    <s v="Same Day"/>
    <s v="CC-12475"/>
    <x v="693"/>
    <s v="Consumer"/>
    <s v="United States"/>
    <s v="New York City"/>
    <s v="New York"/>
    <n v="10024"/>
    <x v="3"/>
    <s v="OFF-ST-10001580"/>
    <x v="1"/>
    <x v="4"/>
    <s v="Super Decoflex Portable Personal File"/>
    <n v="44.94"/>
    <n v="3"/>
    <n v="0"/>
    <n v="12.5832"/>
    <n v="0.28000000000000003"/>
    <s v="Small"/>
    <x v="0"/>
    <x v="11"/>
  </r>
  <r>
    <n v="3238"/>
    <s v="CA-2016-146836"/>
    <d v="2016-02-05T00:00:00"/>
    <d v="2016-05-02T00:00:00"/>
    <s v="Same Day"/>
    <s v="CC-12475"/>
    <x v="693"/>
    <s v="Consumer"/>
    <s v="United States"/>
    <s v="New York City"/>
    <s v="New York"/>
    <n v="10024"/>
    <x v="3"/>
    <s v="OFF-BI-10000315"/>
    <x v="1"/>
    <x v="8"/>
    <s v="Poly Designer Cover &amp; Back"/>
    <n v="45.576000000000001"/>
    <n v="3"/>
    <n v="0.2"/>
    <n v="15.951599999999999"/>
    <n v="0.35"/>
    <s v="Small"/>
    <x v="0"/>
    <x v="11"/>
  </r>
  <r>
    <n v="3239"/>
    <s v="US-2016-127971"/>
    <d v="2016-11-20T00:00:00"/>
    <d v="2016-11-27T00:00:00"/>
    <s v="Standard Class"/>
    <s v="DW-13195"/>
    <x v="694"/>
    <s v="Corporate"/>
    <s v="United States"/>
    <s v="Houston"/>
    <s v="Texas"/>
    <n v="77095"/>
    <x v="2"/>
    <s v="FUR-CH-10003774"/>
    <x v="0"/>
    <x v="1"/>
    <s v="Global Wood Trimmed Manager's Task Chair, Khaki"/>
    <n v="318.43"/>
    <n v="5"/>
    <n v="0.3"/>
    <n v="-77.332999999999998"/>
    <n v="-0.24285714285714285"/>
    <s v="Medium"/>
    <x v="0"/>
    <x v="2"/>
  </r>
  <r>
    <n v="3240"/>
    <s v="US-2016-127971"/>
    <d v="2016-11-20T00:00:00"/>
    <d v="2016-11-27T00:00:00"/>
    <s v="Standard Class"/>
    <s v="DW-13195"/>
    <x v="694"/>
    <s v="Corporate"/>
    <s v="United States"/>
    <s v="Houston"/>
    <s v="Texas"/>
    <n v="77095"/>
    <x v="2"/>
    <s v="TEC-PH-10003095"/>
    <x v="2"/>
    <x v="7"/>
    <s v="Samsung HM1900 Bluetooth Headset"/>
    <n v="122.92"/>
    <n v="7"/>
    <n v="0.2"/>
    <n v="46.094999999999999"/>
    <n v="0.375"/>
    <s v="Medium"/>
    <x v="0"/>
    <x v="2"/>
  </r>
  <r>
    <n v="3241"/>
    <s v="US-2016-127971"/>
    <d v="2016-11-20T00:00:00"/>
    <d v="2016-11-27T00:00:00"/>
    <s v="Standard Class"/>
    <s v="DW-13195"/>
    <x v="694"/>
    <s v="Corporate"/>
    <s v="United States"/>
    <s v="Houston"/>
    <s v="Texas"/>
    <n v="77095"/>
    <x v="2"/>
    <s v="FUR-FU-10000023"/>
    <x v="0"/>
    <x v="5"/>
    <s v="Eldon Wave Desk Accessories"/>
    <n v="7.0679999999999996"/>
    <n v="3"/>
    <n v="0.6"/>
    <n v="-2.8271999999999999"/>
    <n v="-0.4"/>
    <s v="Small"/>
    <x v="0"/>
    <x v="2"/>
  </r>
  <r>
    <n v="3242"/>
    <s v="US-2016-140809"/>
    <d v="2016-01-02T00:00:00"/>
    <d v="2016-02-03T00:00:00"/>
    <s v="First Class"/>
    <s v="CK-12760"/>
    <x v="316"/>
    <s v="Corporate"/>
    <s v="United States"/>
    <s v="Arlington"/>
    <s v="Virginia"/>
    <n v="22204"/>
    <x v="0"/>
    <s v="OFF-ST-10002214"/>
    <x v="1"/>
    <x v="4"/>
    <s v="X-Rack File for Hanging Folders"/>
    <n v="56.45"/>
    <n v="5"/>
    <n v="0"/>
    <n v="14.677"/>
    <n v="0.25999999999999995"/>
    <s v="Small"/>
    <x v="0"/>
    <x v="7"/>
  </r>
  <r>
    <n v="3243"/>
    <s v="CA-2017-114524"/>
    <d v="2017-03-31T00:00:00"/>
    <d v="2017-04-05T00:00:00"/>
    <s v="Second Class"/>
    <s v="EG-13900"/>
    <x v="283"/>
    <s v="Consumer"/>
    <s v="United States"/>
    <s v="Chicago"/>
    <s v="Illinois"/>
    <n v="60623"/>
    <x v="2"/>
    <s v="OFF-BI-10002799"/>
    <x v="1"/>
    <x v="8"/>
    <s v="SlimView Poly Binder, 3/8&quot;"/>
    <n v="13.468"/>
    <n v="13"/>
    <n v="0.8"/>
    <n v="-22.895600000000002"/>
    <n v="-1.7000000000000002"/>
    <s v="Small"/>
    <x v="3"/>
    <x v="10"/>
  </r>
  <r>
    <n v="3244"/>
    <s v="CA-2017-113355"/>
    <d v="2017-01-12T00:00:00"/>
    <d v="2017-12-05T00:00:00"/>
    <s v="Standard Class"/>
    <s v="SJ-20215"/>
    <x v="695"/>
    <s v="Consumer"/>
    <s v="United States"/>
    <s v="Grand Prairie"/>
    <s v="Texas"/>
    <n v="75051"/>
    <x v="2"/>
    <s v="TEC-PH-10004912"/>
    <x v="2"/>
    <x v="7"/>
    <s v="Cisco SPA112 2 Port Phone Adapter"/>
    <n v="219.8"/>
    <n v="5"/>
    <n v="0.2"/>
    <n v="24.727499999999999"/>
    <n v="0.11249999999999999"/>
    <s v="Medium"/>
    <x v="3"/>
    <x v="7"/>
  </r>
  <r>
    <n v="3245"/>
    <s v="CA-2017-113355"/>
    <d v="2017-01-12T00:00:00"/>
    <d v="2017-12-05T00:00:00"/>
    <s v="Standard Class"/>
    <s v="SJ-20215"/>
    <x v="695"/>
    <s v="Consumer"/>
    <s v="United States"/>
    <s v="Grand Prairie"/>
    <s v="Texas"/>
    <n v="75051"/>
    <x v="2"/>
    <s v="FUR-CH-10002602"/>
    <x v="0"/>
    <x v="1"/>
    <s v="DMI Arturo Collection Mission-style Design Wood Chair"/>
    <n v="317.05799999999999"/>
    <n v="3"/>
    <n v="0.3"/>
    <n v="-18.117599999999999"/>
    <n v="-5.7142857142857141E-2"/>
    <s v="Medium"/>
    <x v="3"/>
    <x v="7"/>
  </r>
  <r>
    <n v="3246"/>
    <s v="US-2017-140907"/>
    <d v="2017-10-12T00:00:00"/>
    <d v="2017-12-12T00:00:00"/>
    <s v="Second Class"/>
    <s v="BP-11185"/>
    <x v="130"/>
    <s v="Corporate"/>
    <s v="United States"/>
    <s v="Seattle"/>
    <s v="Washington"/>
    <n v="98103"/>
    <x v="1"/>
    <s v="TEC-AC-10004510"/>
    <x v="2"/>
    <x v="11"/>
    <s v="Logitech Desktop MK120 Mouse and keyboard Combo"/>
    <n v="49.08"/>
    <n v="3"/>
    <n v="0"/>
    <n v="4.9080000000000004"/>
    <n v="0.1"/>
    <s v="Small"/>
    <x v="3"/>
    <x v="8"/>
  </r>
  <r>
    <n v="3247"/>
    <s v="US-2017-140907"/>
    <d v="2017-10-12T00:00:00"/>
    <d v="2017-12-12T00:00:00"/>
    <s v="Second Class"/>
    <s v="BP-11185"/>
    <x v="130"/>
    <s v="Corporate"/>
    <s v="United States"/>
    <s v="Seattle"/>
    <s v="Washington"/>
    <n v="98103"/>
    <x v="1"/>
    <s v="OFF-ST-10000060"/>
    <x v="1"/>
    <x v="4"/>
    <s v="Fellowes Bankers Box Staxonsteel Drawer File/Stacking System"/>
    <n v="324.89999999999998"/>
    <n v="5"/>
    <n v="0"/>
    <n v="38.988"/>
    <n v="0.12000000000000001"/>
    <s v="Medium"/>
    <x v="3"/>
    <x v="8"/>
  </r>
  <r>
    <n v="3248"/>
    <s v="US-2017-140907"/>
    <d v="2017-10-12T00:00:00"/>
    <d v="2017-12-12T00:00:00"/>
    <s v="Second Class"/>
    <s v="BP-11185"/>
    <x v="130"/>
    <s v="Corporate"/>
    <s v="United States"/>
    <s v="Seattle"/>
    <s v="Washington"/>
    <n v="98103"/>
    <x v="1"/>
    <s v="OFF-AR-10000799"/>
    <x v="1"/>
    <x v="6"/>
    <s v="Col-Erase Pencils with Erasers"/>
    <n v="18.239999999999998"/>
    <n v="3"/>
    <n v="0"/>
    <n v="5.2896000000000001"/>
    <n v="0.29000000000000004"/>
    <s v="Small"/>
    <x v="3"/>
    <x v="8"/>
  </r>
  <r>
    <n v="3249"/>
    <s v="CA-2016-159730"/>
    <d v="2016-09-17T00:00:00"/>
    <d v="2016-09-21T00:00:00"/>
    <s v="Standard Class"/>
    <s v="SJ-20125"/>
    <x v="319"/>
    <s v="Home Office"/>
    <s v="United States"/>
    <s v="Seattle"/>
    <s v="Washington"/>
    <n v="98103"/>
    <x v="1"/>
    <s v="FUR-CH-10004875"/>
    <x v="0"/>
    <x v="1"/>
    <s v="Harbour Creations 67200 Series Stacking Chairs"/>
    <n v="113.88800000000001"/>
    <n v="2"/>
    <n v="0.2"/>
    <n v="9.9651999999999994"/>
    <n v="8.7499999999999994E-2"/>
    <s v="Medium"/>
    <x v="0"/>
    <x v="3"/>
  </r>
  <r>
    <n v="3250"/>
    <s v="CA-2016-159730"/>
    <d v="2016-09-17T00:00:00"/>
    <d v="2016-09-21T00:00:00"/>
    <s v="Standard Class"/>
    <s v="SJ-20125"/>
    <x v="319"/>
    <s v="Home Office"/>
    <s v="United States"/>
    <s v="Seattle"/>
    <s v="Washington"/>
    <n v="98103"/>
    <x v="1"/>
    <s v="TEC-PH-10002085"/>
    <x v="2"/>
    <x v="7"/>
    <s v="Clarity 53712"/>
    <n v="105.584"/>
    <n v="2"/>
    <n v="0.2"/>
    <n v="7.9188000000000001"/>
    <n v="7.4999999999999997E-2"/>
    <s v="Medium"/>
    <x v="0"/>
    <x v="3"/>
  </r>
  <r>
    <n v="3251"/>
    <s v="CA-2016-157868"/>
    <d v="2016-12-23T00:00:00"/>
    <d v="2016-12-29T00:00:00"/>
    <s v="Standard Class"/>
    <s v="MC-17590"/>
    <x v="565"/>
    <s v="Corporate"/>
    <s v="United States"/>
    <s v="Grand Rapids"/>
    <s v="Michigan"/>
    <n v="49505"/>
    <x v="2"/>
    <s v="OFF-FA-10000992"/>
    <x v="1"/>
    <x v="13"/>
    <s v="Acco Clips to Go Binder Clips, 24 Clips in Two Sizes"/>
    <n v="24.85"/>
    <n v="7"/>
    <n v="0"/>
    <n v="11.679500000000001"/>
    <n v="0.47000000000000003"/>
    <s v="Small"/>
    <x v="0"/>
    <x v="1"/>
  </r>
  <r>
    <n v="3252"/>
    <s v="CA-2017-119389"/>
    <d v="2017-04-17T00:00:00"/>
    <d v="2017-04-19T00:00:00"/>
    <s v="First Class"/>
    <s v="BG-11740"/>
    <x v="696"/>
    <s v="Consumer"/>
    <s v="United States"/>
    <s v="Philadelphia"/>
    <s v="Pennsylvania"/>
    <n v="19120"/>
    <x v="3"/>
    <s v="FUR-FU-10001473"/>
    <x v="0"/>
    <x v="5"/>
    <s v="Eldon Executive Woodline II Desk Accessories, Mahogany"/>
    <n v="60.311999999999998"/>
    <n v="3"/>
    <n v="0.2"/>
    <n v="5.2773000000000003"/>
    <n v="8.7500000000000008E-2"/>
    <s v="Small"/>
    <x v="3"/>
    <x v="4"/>
  </r>
  <r>
    <n v="3253"/>
    <s v="CA-2017-110373"/>
    <d v="2017-10-27T00:00:00"/>
    <d v="2017-10-30T00:00:00"/>
    <s v="Second Class"/>
    <s v="MA-17560"/>
    <x v="15"/>
    <s v="Home Office"/>
    <s v="United States"/>
    <s v="Chicago"/>
    <s v="Illinois"/>
    <n v="60610"/>
    <x v="2"/>
    <s v="OFF-AR-10003045"/>
    <x v="1"/>
    <x v="6"/>
    <s v="Prang Colored Pencils"/>
    <n v="7.056"/>
    <n v="3"/>
    <n v="0.2"/>
    <n v="2.2050000000000001"/>
    <n v="0.3125"/>
    <s v="Small"/>
    <x v="3"/>
    <x v="8"/>
  </r>
  <r>
    <n v="3254"/>
    <s v="CA-2017-110373"/>
    <d v="2017-10-27T00:00:00"/>
    <d v="2017-10-30T00:00:00"/>
    <s v="Second Class"/>
    <s v="MA-17560"/>
    <x v="15"/>
    <s v="Home Office"/>
    <s v="United States"/>
    <s v="Chicago"/>
    <s v="Illinois"/>
    <n v="60610"/>
    <x v="2"/>
    <s v="TEC-PH-10001536"/>
    <x v="2"/>
    <x v="7"/>
    <s v="Spigen Samsung Galaxy S5 Case Wallet"/>
    <n v="27.184000000000001"/>
    <n v="2"/>
    <n v="0.2"/>
    <n v="2.0388000000000002"/>
    <n v="7.4999999999999997E-2"/>
    <s v="Small"/>
    <x v="3"/>
    <x v="8"/>
  </r>
  <r>
    <n v="3255"/>
    <s v="CA-2016-155474"/>
    <d v="2016-08-07T00:00:00"/>
    <d v="2016-07-14T00:00:00"/>
    <s v="Standard Class"/>
    <s v="CC-12220"/>
    <x v="417"/>
    <s v="Consumer"/>
    <s v="United States"/>
    <s v="Seattle"/>
    <s v="Washington"/>
    <n v="98105"/>
    <x v="1"/>
    <s v="TEC-PH-10001580"/>
    <x v="2"/>
    <x v="7"/>
    <s v="Logitech Mobile Speakerphone P710e - speaker phone"/>
    <n v="107.98399999999999"/>
    <n v="1"/>
    <n v="0.2"/>
    <n v="9.4486000000000008"/>
    <n v="8.7500000000000008E-2"/>
    <s v="Medium"/>
    <x v="0"/>
    <x v="0"/>
  </r>
  <r>
    <n v="3256"/>
    <s v="CA-2016-155474"/>
    <d v="2016-08-07T00:00:00"/>
    <d v="2016-07-14T00:00:00"/>
    <s v="Standard Class"/>
    <s v="CC-12220"/>
    <x v="417"/>
    <s v="Consumer"/>
    <s v="United States"/>
    <s v="Seattle"/>
    <s v="Washington"/>
    <n v="98105"/>
    <x v="1"/>
    <s v="OFF-BI-10004209"/>
    <x v="1"/>
    <x v="8"/>
    <s v="Fellowes Twister Kit, Gray/Clear, 3/pkg"/>
    <n v="19.295999999999999"/>
    <n v="3"/>
    <n v="0.2"/>
    <n v="6.03"/>
    <n v="0.3125"/>
    <s v="Small"/>
    <x v="0"/>
    <x v="0"/>
  </r>
  <r>
    <n v="3257"/>
    <s v="CA-2015-155453"/>
    <d v="2015-09-08T00:00:00"/>
    <d v="2015-08-14T00:00:00"/>
    <s v="Standard Class"/>
    <s v="RA-19885"/>
    <x v="19"/>
    <s v="Corporate"/>
    <s v="United States"/>
    <s v="Jacksonville"/>
    <s v="Florida"/>
    <n v="32216"/>
    <x v="0"/>
    <s v="OFF-LA-10001613"/>
    <x v="1"/>
    <x v="2"/>
    <s v="Avery File Folder Labels"/>
    <n v="4.6079999999999997"/>
    <n v="2"/>
    <n v="0.2"/>
    <n v="1.6704000000000001"/>
    <n v="0.36250000000000004"/>
    <s v="Small"/>
    <x v="1"/>
    <x v="3"/>
  </r>
  <r>
    <n v="3258"/>
    <s v="US-2016-161844"/>
    <d v="2016-09-12T00:00:00"/>
    <d v="2016-12-14T00:00:00"/>
    <s v="Second Class"/>
    <s v="DK-12835"/>
    <x v="460"/>
    <s v="Corporate"/>
    <s v="United States"/>
    <s v="Franklin"/>
    <s v="Tennessee"/>
    <n v="37064"/>
    <x v="0"/>
    <s v="FUR-TA-10001676"/>
    <x v="0"/>
    <x v="3"/>
    <s v="Hon 61000 Series Interactive Training Tables"/>
    <n v="79.974000000000004"/>
    <n v="3"/>
    <n v="0.4"/>
    <n v="-29.323799999999999"/>
    <n v="-0.36666666666666664"/>
    <s v="Small"/>
    <x v="0"/>
    <x v="3"/>
  </r>
  <r>
    <n v="3259"/>
    <s v="US-2016-161844"/>
    <d v="2016-09-12T00:00:00"/>
    <d v="2016-12-14T00:00:00"/>
    <s v="Second Class"/>
    <s v="DK-12835"/>
    <x v="460"/>
    <s v="Corporate"/>
    <s v="United States"/>
    <s v="Franklin"/>
    <s v="Tennessee"/>
    <n v="37064"/>
    <x v="0"/>
    <s v="OFF-BI-10003712"/>
    <x v="1"/>
    <x v="8"/>
    <s v="Acco Pressboard Covers with Storage Hooks, 14 7/8&quot; x 11&quot;, Light Blue"/>
    <n v="2.9460000000000002"/>
    <n v="2"/>
    <n v="0.7"/>
    <n v="-2.0621999999999998"/>
    <n v="-0.69999999999999984"/>
    <s v="Small"/>
    <x v="0"/>
    <x v="3"/>
  </r>
  <r>
    <n v="3260"/>
    <s v="US-2016-162103"/>
    <d v="2016-11-13T00:00:00"/>
    <d v="2016-11-17T00:00:00"/>
    <s v="Standard Class"/>
    <s v="LB-16795"/>
    <x v="697"/>
    <s v="Home Office"/>
    <s v="United States"/>
    <s v="Highland Park"/>
    <s v="Illinois"/>
    <n v="60035"/>
    <x v="2"/>
    <s v="OFF-BI-10000285"/>
    <x v="1"/>
    <x v="8"/>
    <s v="XtraLife ClearVue Slant-D Ring Binders by Cardinal"/>
    <n v="3.1360000000000001"/>
    <n v="2"/>
    <n v="0.8"/>
    <n v="-4.7039999999999997"/>
    <n v="-1.4999999999999998"/>
    <s v="Small"/>
    <x v="0"/>
    <x v="2"/>
  </r>
  <r>
    <n v="3261"/>
    <s v="CA-2014-151554"/>
    <d v="2014-11-14T00:00:00"/>
    <d v="2014-11-15T00:00:00"/>
    <s v="First Class"/>
    <s v="CM-11815"/>
    <x v="698"/>
    <s v="Corporate"/>
    <s v="United States"/>
    <s v="Pasadena"/>
    <s v="Texas"/>
    <n v="77506"/>
    <x v="2"/>
    <s v="OFF-PA-10004609"/>
    <x v="1"/>
    <x v="10"/>
    <s v="Xerox 221"/>
    <n v="20.736000000000001"/>
    <n v="4"/>
    <n v="0.2"/>
    <n v="7.2576000000000001"/>
    <n v="0.35"/>
    <s v="Small"/>
    <x v="2"/>
    <x v="2"/>
  </r>
  <r>
    <n v="3262"/>
    <s v="CA-2014-140662"/>
    <d v="2014-11-17T00:00:00"/>
    <d v="2014-11-19T00:00:00"/>
    <s v="First Class"/>
    <s v="TS-21205"/>
    <x v="131"/>
    <s v="Corporate"/>
    <s v="United States"/>
    <s v="San Francisco"/>
    <s v="California"/>
    <n v="94109"/>
    <x v="1"/>
    <s v="TEC-AC-10001314"/>
    <x v="2"/>
    <x v="11"/>
    <s v="Case Logic 2.4GHz Wireless Keyboard"/>
    <n v="99.98"/>
    <n v="2"/>
    <n v="0"/>
    <n v="7.9984000000000002"/>
    <n v="0.08"/>
    <s v="Small"/>
    <x v="2"/>
    <x v="2"/>
  </r>
  <r>
    <n v="3263"/>
    <s v="CA-2014-140662"/>
    <d v="2014-11-17T00:00:00"/>
    <d v="2014-11-19T00:00:00"/>
    <s v="First Class"/>
    <s v="TS-21205"/>
    <x v="131"/>
    <s v="Corporate"/>
    <s v="United States"/>
    <s v="San Francisco"/>
    <s v="California"/>
    <n v="94109"/>
    <x v="1"/>
    <s v="OFF-PA-10003395"/>
    <x v="1"/>
    <x v="10"/>
    <s v="Xerox 1941"/>
    <n v="733.95"/>
    <n v="7"/>
    <n v="0"/>
    <n v="352.29599999999999"/>
    <n v="0.48"/>
    <s v="Large"/>
    <x v="2"/>
    <x v="2"/>
  </r>
  <r>
    <n v="3264"/>
    <s v="CA-2014-140662"/>
    <d v="2014-11-17T00:00:00"/>
    <d v="2014-11-19T00:00:00"/>
    <s v="First Class"/>
    <s v="TS-21205"/>
    <x v="131"/>
    <s v="Corporate"/>
    <s v="United States"/>
    <s v="San Francisco"/>
    <s v="California"/>
    <n v="94109"/>
    <x v="1"/>
    <s v="OFF-AP-10001242"/>
    <x v="1"/>
    <x v="9"/>
    <s v="APC 7 Outlet Network SurgeArrest Surge Protector"/>
    <n v="241.44"/>
    <n v="3"/>
    <n v="0"/>
    <n v="72.432000000000002"/>
    <n v="0.3"/>
    <s v="Medium"/>
    <x v="2"/>
    <x v="2"/>
  </r>
  <r>
    <n v="3265"/>
    <s v="CA-2016-122518"/>
    <d v="2016-04-03T00:00:00"/>
    <d v="2016-03-08T00:00:00"/>
    <s v="Second Class"/>
    <s v="RF-19345"/>
    <x v="575"/>
    <s v="Corporate"/>
    <s v="United States"/>
    <s v="Miami"/>
    <s v="Florida"/>
    <n v="33180"/>
    <x v="0"/>
    <s v="OFF-LA-10001641"/>
    <x v="1"/>
    <x v="2"/>
    <s v="Avery 518"/>
    <n v="10.08"/>
    <n v="4"/>
    <n v="0.2"/>
    <n v="3.528"/>
    <n v="0.35"/>
    <s v="Small"/>
    <x v="0"/>
    <x v="4"/>
  </r>
  <r>
    <n v="3266"/>
    <s v="US-2014-126571"/>
    <d v="2014-11-10T00:00:00"/>
    <d v="2014-10-15T00:00:00"/>
    <s v="Standard Class"/>
    <s v="JF-15565"/>
    <x v="535"/>
    <s v="Consumer"/>
    <s v="United States"/>
    <s v="Philadelphia"/>
    <s v="Pennsylvania"/>
    <n v="19120"/>
    <x v="3"/>
    <s v="OFF-ST-10003816"/>
    <x v="1"/>
    <x v="4"/>
    <s v="Fellowes High-Stak Drawer Files"/>
    <n v="281.904"/>
    <n v="2"/>
    <n v="0.2"/>
    <n v="10.571400000000001"/>
    <n v="3.7500000000000006E-2"/>
    <s v="Medium"/>
    <x v="2"/>
    <x v="2"/>
  </r>
  <r>
    <n v="3267"/>
    <s v="US-2014-126571"/>
    <d v="2014-11-10T00:00:00"/>
    <d v="2014-10-15T00:00:00"/>
    <s v="Standard Class"/>
    <s v="JF-15565"/>
    <x v="535"/>
    <s v="Consumer"/>
    <s v="United States"/>
    <s v="Philadelphia"/>
    <s v="Pennsylvania"/>
    <n v="19120"/>
    <x v="3"/>
    <s v="OFF-EN-10002230"/>
    <x v="1"/>
    <x v="12"/>
    <s v="Airmail Envelopes"/>
    <n v="201.43199999999999"/>
    <n v="3"/>
    <n v="0.2"/>
    <n v="67.9833"/>
    <n v="0.33750000000000002"/>
    <s v="Medium"/>
    <x v="2"/>
    <x v="2"/>
  </r>
  <r>
    <n v="3268"/>
    <s v="CA-2014-143840"/>
    <d v="2014-05-22T00:00:00"/>
    <d v="2014-05-29T00:00:00"/>
    <s v="Standard Class"/>
    <s v="EH-14185"/>
    <x v="699"/>
    <s v="Consumer"/>
    <s v="United States"/>
    <s v="Decatur"/>
    <s v="Alabama"/>
    <n v="35601"/>
    <x v="0"/>
    <s v="TEC-PH-10002660"/>
    <x v="2"/>
    <x v="7"/>
    <s v="Nortel Networks T7316 E Nt8 B27"/>
    <n v="135.97999999999999"/>
    <n v="2"/>
    <n v="0"/>
    <n v="33.994999999999997"/>
    <n v="0.25"/>
    <s v="Medium"/>
    <x v="2"/>
    <x v="5"/>
  </r>
  <r>
    <n v="3269"/>
    <s v="CA-2014-143840"/>
    <d v="2014-05-22T00:00:00"/>
    <d v="2014-05-29T00:00:00"/>
    <s v="Standard Class"/>
    <s v="EH-14185"/>
    <x v="699"/>
    <s v="Consumer"/>
    <s v="United States"/>
    <s v="Decatur"/>
    <s v="Alabama"/>
    <n v="35601"/>
    <x v="0"/>
    <s v="TEC-PH-10003171"/>
    <x v="2"/>
    <x v="7"/>
    <s v="Plantronics Encore H101 Dual Earpieces Headset"/>
    <n v="44.95"/>
    <n v="1"/>
    <n v="0"/>
    <n v="12.586"/>
    <n v="0.27999999999999997"/>
    <s v="Small"/>
    <x v="2"/>
    <x v="5"/>
  </r>
  <r>
    <n v="3270"/>
    <s v="CA-2014-115980"/>
    <d v="2014-07-15T00:00:00"/>
    <d v="2014-07-19T00:00:00"/>
    <s v="Standard Class"/>
    <s v="VW-21775"/>
    <x v="100"/>
    <s v="Corporate"/>
    <s v="United States"/>
    <s v="Sioux Falls"/>
    <s v="South Dakota"/>
    <n v="57103"/>
    <x v="2"/>
    <s v="TEC-AC-10003709"/>
    <x v="2"/>
    <x v="11"/>
    <s v="Maxell 4.7GB DVD-R 5/Pack"/>
    <n v="2.97"/>
    <n v="3"/>
    <n v="0"/>
    <n v="1.3068"/>
    <n v="0.43999999999999995"/>
    <s v="Small"/>
    <x v="2"/>
    <x v="6"/>
  </r>
  <r>
    <n v="3271"/>
    <s v="CA-2014-115980"/>
    <d v="2014-07-15T00:00:00"/>
    <d v="2014-07-19T00:00:00"/>
    <s v="Standard Class"/>
    <s v="VW-21775"/>
    <x v="100"/>
    <s v="Corporate"/>
    <s v="United States"/>
    <s v="Sioux Falls"/>
    <s v="South Dakota"/>
    <n v="57103"/>
    <x v="2"/>
    <s v="OFF-FA-10000304"/>
    <x v="1"/>
    <x v="13"/>
    <s v="Advantus Push Pins"/>
    <n v="6.54"/>
    <n v="3"/>
    <n v="0"/>
    <n v="2.6814"/>
    <n v="0.41"/>
    <s v="Small"/>
    <x v="2"/>
    <x v="6"/>
  </r>
  <r>
    <n v="3272"/>
    <s v="CA-2015-155145"/>
    <d v="2015-12-27T00:00:00"/>
    <d v="2015-12-29T00:00:00"/>
    <s v="Second Class"/>
    <s v="KN-16450"/>
    <x v="634"/>
    <s v="Corporate"/>
    <s v="United States"/>
    <s v="Visalia"/>
    <s v="California"/>
    <n v="93277"/>
    <x v="1"/>
    <s v="TEC-AC-10003709"/>
    <x v="2"/>
    <x v="11"/>
    <s v="Maxell 4.7GB DVD-R 5/Pack"/>
    <n v="7.92"/>
    <n v="8"/>
    <n v="0"/>
    <n v="3.4847999999999999"/>
    <n v="0.44"/>
    <s v="Small"/>
    <x v="1"/>
    <x v="1"/>
  </r>
  <r>
    <n v="3273"/>
    <s v="CA-2015-146038"/>
    <d v="2015-09-02T00:00:00"/>
    <d v="2015-02-16T00:00:00"/>
    <s v="Standard Class"/>
    <s v="SJ-20215"/>
    <x v="695"/>
    <s v="Consumer"/>
    <s v="United States"/>
    <s v="Los Angeles"/>
    <s v="California"/>
    <n v="90049"/>
    <x v="1"/>
    <s v="FUR-CH-10002774"/>
    <x v="0"/>
    <x v="1"/>
    <s v="Global Deluxe Stacking Chair, Gray"/>
    <n v="203.92"/>
    <n v="5"/>
    <n v="0.2"/>
    <n v="22.940999999999999"/>
    <n v="0.1125"/>
    <s v="Medium"/>
    <x v="1"/>
    <x v="3"/>
  </r>
  <r>
    <n v="3274"/>
    <s v="CA-2017-133865"/>
    <d v="2017-08-05T00:00:00"/>
    <d v="2017-05-12T00:00:00"/>
    <s v="Standard Class"/>
    <s v="PS-19045"/>
    <x v="390"/>
    <s v="Home Office"/>
    <s v="United States"/>
    <s v="Los Angeles"/>
    <s v="California"/>
    <n v="90032"/>
    <x v="1"/>
    <s v="TEC-CO-10001046"/>
    <x v="2"/>
    <x v="16"/>
    <s v="Canon Imageclass D680 Copier / Fax"/>
    <n v="3359.9520000000002"/>
    <n v="6"/>
    <n v="0.2"/>
    <n v="1049.9849999999999"/>
    <n v="0.31249999999999994"/>
    <s v="Large"/>
    <x v="3"/>
    <x v="0"/>
  </r>
  <r>
    <n v="3275"/>
    <s v="CA-2017-116358"/>
    <d v="2017-02-11T00:00:00"/>
    <d v="2017-11-06T00:00:00"/>
    <s v="Standard Class"/>
    <s v="KM-16225"/>
    <x v="366"/>
    <s v="Corporate"/>
    <s v="United States"/>
    <s v="Overland Park"/>
    <s v="Kansas"/>
    <n v="66212"/>
    <x v="2"/>
    <s v="OFF-FA-10003495"/>
    <x v="1"/>
    <x v="13"/>
    <s v="Staples"/>
    <n v="18.239999999999998"/>
    <n v="3"/>
    <n v="0"/>
    <n v="9.1199999999999992"/>
    <n v="0.5"/>
    <s v="Small"/>
    <x v="3"/>
    <x v="11"/>
  </r>
  <r>
    <n v="3276"/>
    <s v="CA-2017-116358"/>
    <d v="2017-02-11T00:00:00"/>
    <d v="2017-11-06T00:00:00"/>
    <s v="Standard Class"/>
    <s v="KM-16225"/>
    <x v="366"/>
    <s v="Corporate"/>
    <s v="United States"/>
    <s v="Overland Park"/>
    <s v="Kansas"/>
    <n v="66212"/>
    <x v="2"/>
    <s v="OFF-AR-10004685"/>
    <x v="1"/>
    <x v="6"/>
    <s v="Binney &amp; Smith Crayola Metallic Colored Pencils, 8-Color Set"/>
    <n v="27.78"/>
    <n v="6"/>
    <n v="0"/>
    <n v="9.1674000000000007"/>
    <n v="0.33"/>
    <s v="Small"/>
    <x v="3"/>
    <x v="11"/>
  </r>
  <r>
    <n v="3277"/>
    <s v="CA-2014-102988"/>
    <d v="2014-05-04T00:00:00"/>
    <d v="2014-04-09T00:00:00"/>
    <s v="Second Class"/>
    <s v="GM-14695"/>
    <x v="620"/>
    <s v="Corporate"/>
    <s v="United States"/>
    <s v="Alexandria"/>
    <s v="Virginia"/>
    <n v="22304"/>
    <x v="0"/>
    <s v="OFF-AR-10004757"/>
    <x v="1"/>
    <x v="6"/>
    <s v="Crayola Colored Pencils"/>
    <n v="22.96"/>
    <n v="7"/>
    <n v="0"/>
    <n v="7.5768000000000004"/>
    <n v="0.33"/>
    <s v="Small"/>
    <x v="2"/>
    <x v="5"/>
  </r>
  <r>
    <n v="3278"/>
    <s v="CA-2014-102988"/>
    <d v="2014-05-04T00:00:00"/>
    <d v="2014-04-09T00:00:00"/>
    <s v="Second Class"/>
    <s v="GM-14695"/>
    <x v="620"/>
    <s v="Corporate"/>
    <s v="United States"/>
    <s v="Alexandria"/>
    <s v="Virginia"/>
    <n v="22304"/>
    <x v="0"/>
    <s v="TEC-PH-10001615"/>
    <x v="2"/>
    <x v="7"/>
    <s v="AT&amp;T CL82213"/>
    <n v="28.99"/>
    <n v="1"/>
    <n v="0"/>
    <n v="8.4070999999999998"/>
    <n v="0.29000000000000004"/>
    <s v="Small"/>
    <x v="2"/>
    <x v="5"/>
  </r>
  <r>
    <n v="3279"/>
    <s v="CA-2014-102988"/>
    <d v="2014-05-04T00:00:00"/>
    <d v="2014-04-09T00:00:00"/>
    <s v="Second Class"/>
    <s v="GM-14695"/>
    <x v="620"/>
    <s v="Corporate"/>
    <s v="United States"/>
    <s v="Alexandria"/>
    <s v="Virginia"/>
    <n v="22304"/>
    <x v="0"/>
    <s v="OFF-PA-10003349"/>
    <x v="1"/>
    <x v="10"/>
    <s v="Xerox 1957"/>
    <n v="12.96"/>
    <n v="2"/>
    <n v="0"/>
    <n v="6.3503999999999996"/>
    <n v="0.48999999999999994"/>
    <s v="Small"/>
    <x v="2"/>
    <x v="5"/>
  </r>
  <r>
    <n v="3280"/>
    <s v="CA-2014-102988"/>
    <d v="2014-05-04T00:00:00"/>
    <d v="2014-04-09T00:00:00"/>
    <s v="Second Class"/>
    <s v="GM-14695"/>
    <x v="620"/>
    <s v="Corporate"/>
    <s v="United States"/>
    <s v="Alexandria"/>
    <s v="Virginia"/>
    <n v="22304"/>
    <x v="0"/>
    <s v="OFF-AR-10000127"/>
    <x v="1"/>
    <x v="6"/>
    <s v="Newell 321"/>
    <n v="22.96"/>
    <n v="7"/>
    <n v="0"/>
    <n v="6.6584000000000003"/>
    <n v="0.28999999999999998"/>
    <s v="Small"/>
    <x v="2"/>
    <x v="5"/>
  </r>
  <r>
    <n v="3281"/>
    <s v="CA-2014-102988"/>
    <d v="2014-05-04T00:00:00"/>
    <d v="2014-04-09T00:00:00"/>
    <s v="Second Class"/>
    <s v="GM-14695"/>
    <x v="620"/>
    <s v="Corporate"/>
    <s v="United States"/>
    <s v="Alexandria"/>
    <s v="Virginia"/>
    <n v="22304"/>
    <x v="0"/>
    <s v="OFF-SU-10002881"/>
    <x v="1"/>
    <x v="14"/>
    <s v="Martin Yale Chadless Opener Electric Letter Opener"/>
    <n v="4164.05"/>
    <n v="5"/>
    <n v="0"/>
    <n v="83.281000000000006"/>
    <n v="0.02"/>
    <s v="Large"/>
    <x v="2"/>
    <x v="5"/>
  </r>
  <r>
    <n v="3282"/>
    <s v="US-2014-117170"/>
    <d v="2014-09-17T00:00:00"/>
    <d v="2014-09-24T00:00:00"/>
    <s v="Standard Class"/>
    <s v="KT-16465"/>
    <x v="446"/>
    <s v="Consumer"/>
    <s v="United States"/>
    <s v="Raleigh"/>
    <s v="North Carolina"/>
    <n v="27604"/>
    <x v="0"/>
    <s v="TEC-AC-10001109"/>
    <x v="2"/>
    <x v="11"/>
    <s v="Logitech Trackman Marble Mouse"/>
    <n v="47.984000000000002"/>
    <n v="2"/>
    <n v="0.2"/>
    <n v="13.195600000000001"/>
    <n v="0.27500000000000002"/>
    <s v="Small"/>
    <x v="2"/>
    <x v="3"/>
  </r>
  <r>
    <n v="3283"/>
    <s v="US-2014-117170"/>
    <d v="2014-09-17T00:00:00"/>
    <d v="2014-09-24T00:00:00"/>
    <s v="Standard Class"/>
    <s v="KT-16465"/>
    <x v="446"/>
    <s v="Consumer"/>
    <s v="United States"/>
    <s v="Raleigh"/>
    <s v="North Carolina"/>
    <n v="27604"/>
    <x v="0"/>
    <s v="OFF-PA-10000682"/>
    <x v="1"/>
    <x v="10"/>
    <s v="Xerox 1924"/>
    <n v="4.6239999999999997"/>
    <n v="1"/>
    <n v="0.2"/>
    <n v="1.6761999999999999"/>
    <n v="0.36249999999999999"/>
    <s v="Small"/>
    <x v="2"/>
    <x v="3"/>
  </r>
  <r>
    <n v="3284"/>
    <s v="CA-2014-159478"/>
    <d v="2014-09-30T00:00:00"/>
    <d v="2014-10-06T00:00:00"/>
    <s v="Standard Class"/>
    <s v="MH-17785"/>
    <x v="186"/>
    <s v="Corporate"/>
    <s v="United States"/>
    <s v="New York City"/>
    <s v="New York"/>
    <n v="10035"/>
    <x v="3"/>
    <s v="FUR-FU-10000221"/>
    <x v="0"/>
    <x v="5"/>
    <s v="Master Caster Door Stop, Brown"/>
    <n v="15.24"/>
    <n v="3"/>
    <n v="0"/>
    <n v="5.1816000000000004"/>
    <n v="0.34"/>
    <s v="Small"/>
    <x v="2"/>
    <x v="3"/>
  </r>
  <r>
    <n v="3285"/>
    <s v="CA-2014-103702"/>
    <d v="2014-12-09T00:00:00"/>
    <d v="2014-09-17T00:00:00"/>
    <s v="Standard Class"/>
    <s v="AF-10885"/>
    <x v="314"/>
    <s v="Consumer"/>
    <s v="United States"/>
    <s v="Fairfield"/>
    <s v="Ohio"/>
    <n v="45014"/>
    <x v="3"/>
    <s v="OFF-BI-10002429"/>
    <x v="1"/>
    <x v="8"/>
    <s v="Premier Elliptical Ring Binder, Black"/>
    <n v="63.923999999999999"/>
    <n v="7"/>
    <n v="0.7"/>
    <n v="-46.877600000000001"/>
    <n v="-0.73333333333333339"/>
    <s v="Small"/>
    <x v="2"/>
    <x v="1"/>
  </r>
  <r>
    <n v="3286"/>
    <s v="CA-2017-150525"/>
    <d v="2017-02-20T00:00:00"/>
    <d v="2017-02-25T00:00:00"/>
    <s v="Standard Class"/>
    <s v="JP-16135"/>
    <x v="655"/>
    <s v="Home Office"/>
    <s v="United States"/>
    <s v="Muskogee"/>
    <s v="Oklahoma"/>
    <n v="74403"/>
    <x v="2"/>
    <s v="OFF-AR-10002375"/>
    <x v="1"/>
    <x v="6"/>
    <s v="Newell 351"/>
    <n v="6.56"/>
    <n v="2"/>
    <n v="0"/>
    <n v="1.9024000000000001"/>
    <n v="0.29000000000000004"/>
    <s v="Small"/>
    <x v="3"/>
    <x v="11"/>
  </r>
  <r>
    <n v="3287"/>
    <s v="CA-2017-150525"/>
    <d v="2017-02-20T00:00:00"/>
    <d v="2017-02-25T00:00:00"/>
    <s v="Standard Class"/>
    <s v="JP-16135"/>
    <x v="655"/>
    <s v="Home Office"/>
    <s v="United States"/>
    <s v="Muskogee"/>
    <s v="Oklahoma"/>
    <n v="74403"/>
    <x v="2"/>
    <s v="OFF-AP-10000595"/>
    <x v="1"/>
    <x v="9"/>
    <s v="Disposable Triple-Filter Dust Bags"/>
    <n v="13.11"/>
    <n v="3"/>
    <n v="0"/>
    <n v="3.4085999999999999"/>
    <n v="0.26"/>
    <s v="Small"/>
    <x v="3"/>
    <x v="11"/>
  </r>
  <r>
    <n v="3288"/>
    <s v="CA-2015-157770"/>
    <d v="2015-12-13T00:00:00"/>
    <d v="2015-12-15T00:00:00"/>
    <s v="First Class"/>
    <s v="RD-19585"/>
    <x v="361"/>
    <s v="Consumer"/>
    <s v="United States"/>
    <s v="Temecula"/>
    <s v="California"/>
    <n v="92592"/>
    <x v="1"/>
    <s v="TEC-PH-10001530"/>
    <x v="2"/>
    <x v="7"/>
    <s v="Plantronics Voyager Pro Legend"/>
    <n v="494.37599999999998"/>
    <n v="3"/>
    <n v="0.2"/>
    <n v="49.437600000000003"/>
    <n v="0.1"/>
    <s v="Medium"/>
    <x v="1"/>
    <x v="1"/>
  </r>
  <r>
    <n v="3289"/>
    <s v="CA-2015-157770"/>
    <d v="2015-12-13T00:00:00"/>
    <d v="2015-12-15T00:00:00"/>
    <s v="First Class"/>
    <s v="RD-19585"/>
    <x v="361"/>
    <s v="Consumer"/>
    <s v="United States"/>
    <s v="Temecula"/>
    <s v="California"/>
    <n v="92592"/>
    <x v="1"/>
    <s v="OFF-BI-10000050"/>
    <x v="1"/>
    <x v="8"/>
    <s v="Angle-D Binders with Locking Rings, Label Holders"/>
    <n v="29.2"/>
    <n v="5"/>
    <n v="0.2"/>
    <n v="9.8550000000000004"/>
    <n v="0.33750000000000002"/>
    <s v="Small"/>
    <x v="1"/>
    <x v="1"/>
  </r>
  <r>
    <n v="3290"/>
    <s v="CA-2015-157770"/>
    <d v="2015-12-13T00:00:00"/>
    <d v="2015-12-15T00:00:00"/>
    <s v="First Class"/>
    <s v="RD-19585"/>
    <x v="361"/>
    <s v="Consumer"/>
    <s v="United States"/>
    <s v="Temecula"/>
    <s v="California"/>
    <n v="92592"/>
    <x v="1"/>
    <s v="TEC-AC-10001552"/>
    <x v="2"/>
    <x v="11"/>
    <s v="Logitech K350 2.4Ghz Wireless Keyboard"/>
    <n v="248.85"/>
    <n v="5"/>
    <n v="0"/>
    <n v="27.3735"/>
    <n v="0.11"/>
    <s v="Medium"/>
    <x v="1"/>
    <x v="1"/>
  </r>
  <r>
    <n v="3291"/>
    <s v="CA-2015-157770"/>
    <d v="2015-12-13T00:00:00"/>
    <d v="2015-12-15T00:00:00"/>
    <s v="First Class"/>
    <s v="RD-19585"/>
    <x v="361"/>
    <s v="Consumer"/>
    <s v="United States"/>
    <s v="Temecula"/>
    <s v="California"/>
    <n v="92592"/>
    <x v="1"/>
    <s v="TEC-AC-10003399"/>
    <x v="2"/>
    <x v="11"/>
    <s v="Memorex Mini Travel Drive 64 GB USB 2.0 Flash Drive"/>
    <n v="36.24"/>
    <n v="1"/>
    <n v="0"/>
    <n v="15.220800000000001"/>
    <n v="0.42"/>
    <s v="Small"/>
    <x v="1"/>
    <x v="1"/>
  </r>
  <r>
    <n v="3292"/>
    <s v="CA-2016-167290"/>
    <d v="2016-10-30T00:00:00"/>
    <d v="2016-11-04T00:00:00"/>
    <s v="Standard Class"/>
    <s v="JF-15295"/>
    <x v="639"/>
    <s v="Consumer"/>
    <s v="United States"/>
    <s v="Sterling Heights"/>
    <s v="Michigan"/>
    <n v="48310"/>
    <x v="2"/>
    <s v="OFF-AR-10004078"/>
    <x v="1"/>
    <x v="6"/>
    <s v="Newell 312"/>
    <n v="11.68"/>
    <n v="2"/>
    <n v="0"/>
    <n v="3.504"/>
    <n v="0.3"/>
    <s v="Small"/>
    <x v="0"/>
    <x v="8"/>
  </r>
  <r>
    <n v="3293"/>
    <s v="CA-2014-106264"/>
    <d v="2014-12-26T00:00:00"/>
    <d v="2014-12-30T00:00:00"/>
    <s v="Standard Class"/>
    <s v="CK-12595"/>
    <x v="242"/>
    <s v="Consumer"/>
    <s v="United States"/>
    <s v="San Diego"/>
    <s v="California"/>
    <n v="92024"/>
    <x v="1"/>
    <s v="OFF-SU-10002189"/>
    <x v="1"/>
    <x v="14"/>
    <s v="Acme Rosewood Handle Letter Opener"/>
    <n v="11.91"/>
    <n v="3"/>
    <n v="0"/>
    <n v="0.1191"/>
    <n v="0.01"/>
    <s v="Small"/>
    <x v="2"/>
    <x v="1"/>
  </r>
  <r>
    <n v="3294"/>
    <s v="CA-2014-106264"/>
    <d v="2014-12-26T00:00:00"/>
    <d v="2014-12-30T00:00:00"/>
    <s v="Standard Class"/>
    <s v="CK-12595"/>
    <x v="242"/>
    <s v="Consumer"/>
    <s v="United States"/>
    <s v="San Diego"/>
    <s v="California"/>
    <n v="92024"/>
    <x v="1"/>
    <s v="FUR-FU-10001852"/>
    <x v="0"/>
    <x v="5"/>
    <s v="Eldon Regeneration Recycled Desk Accessories, Smoke"/>
    <n v="3.48"/>
    <n v="2"/>
    <n v="0"/>
    <n v="1.1135999999999999"/>
    <n v="0.32"/>
    <s v="Small"/>
    <x v="2"/>
    <x v="1"/>
  </r>
  <r>
    <n v="3295"/>
    <s v="CA-2014-138023"/>
    <d v="2014-08-15T00:00:00"/>
    <d v="2014-08-18T00:00:00"/>
    <s v="First Class"/>
    <s v="KH-16510"/>
    <x v="168"/>
    <s v="Consumer"/>
    <s v="United States"/>
    <s v="Dallas"/>
    <s v="Texas"/>
    <n v="75081"/>
    <x v="2"/>
    <s v="OFF-BI-10003638"/>
    <x v="1"/>
    <x v="8"/>
    <s v="GBC Durable Plastic Covers"/>
    <n v="30.96"/>
    <n v="8"/>
    <n v="0.8"/>
    <n v="-52.631999999999998"/>
    <n v="-1.7"/>
    <s v="Small"/>
    <x v="2"/>
    <x v="0"/>
  </r>
  <r>
    <n v="3296"/>
    <s v="CA-2017-113418"/>
    <d v="2017-01-10T00:00:00"/>
    <d v="2017-10-03T00:00:00"/>
    <s v="First Class"/>
    <s v="CM-12655"/>
    <x v="475"/>
    <s v="Home Office"/>
    <s v="United States"/>
    <s v="New York City"/>
    <s v="New York"/>
    <n v="10035"/>
    <x v="3"/>
    <s v="TEC-MA-10002428"/>
    <x v="2"/>
    <x v="15"/>
    <s v="Fellowes Powershred HS-440 4-Sheet High Security Shredder"/>
    <n v="1704.89"/>
    <n v="11"/>
    <n v="0"/>
    <n v="767.20050000000003"/>
    <n v="0.45"/>
    <s v="Large"/>
    <x v="3"/>
    <x v="7"/>
  </r>
  <r>
    <n v="3297"/>
    <s v="US-2015-110569"/>
    <d v="2015-05-23T00:00:00"/>
    <d v="2015-05-30T00:00:00"/>
    <s v="Standard Class"/>
    <s v="EB-13870"/>
    <x v="12"/>
    <s v="Consumer"/>
    <s v="United States"/>
    <s v="Phoenix"/>
    <s v="Arizona"/>
    <n v="85023"/>
    <x v="1"/>
    <s v="OFF-BI-10001036"/>
    <x v="1"/>
    <x v="8"/>
    <s v="Cardinal EasyOpen D-Ring Binders"/>
    <n v="19.193999999999999"/>
    <n v="7"/>
    <n v="0.7"/>
    <n v="-12.795999999999999"/>
    <n v="-0.66666666666666663"/>
    <s v="Small"/>
    <x v="1"/>
    <x v="5"/>
  </r>
  <r>
    <n v="3298"/>
    <s v="US-2015-110569"/>
    <d v="2015-05-23T00:00:00"/>
    <d v="2015-05-30T00:00:00"/>
    <s v="Standard Class"/>
    <s v="EB-13870"/>
    <x v="12"/>
    <s v="Consumer"/>
    <s v="United States"/>
    <s v="Phoenix"/>
    <s v="Arizona"/>
    <n v="85023"/>
    <x v="1"/>
    <s v="OFF-AP-10004708"/>
    <x v="1"/>
    <x v="9"/>
    <s v="Fellowes Superior 10 Outlet Split Surge Protector"/>
    <n v="121.792"/>
    <n v="4"/>
    <n v="0.2"/>
    <n v="13.701599999999999"/>
    <n v="0.11249999999999999"/>
    <s v="Medium"/>
    <x v="1"/>
    <x v="5"/>
  </r>
  <r>
    <n v="3299"/>
    <s v="CA-2017-136308"/>
    <d v="2017-11-16T00:00:00"/>
    <d v="2017-11-16T00:00:00"/>
    <s v="Same Day"/>
    <s v="MW-18235"/>
    <x v="360"/>
    <s v="Corporate"/>
    <s v="United States"/>
    <s v="San Francisco"/>
    <s v="California"/>
    <n v="94122"/>
    <x v="1"/>
    <s v="TEC-MA-10000488"/>
    <x v="2"/>
    <x v="15"/>
    <s v="Bady BDG101FRU Card Printer"/>
    <n v="1919.9760000000001"/>
    <n v="3"/>
    <n v="0.2"/>
    <n v="215.9973"/>
    <n v="0.11249999999999999"/>
    <s v="Large"/>
    <x v="3"/>
    <x v="2"/>
  </r>
  <r>
    <n v="3300"/>
    <s v="US-2014-159926"/>
    <d v="2014-11-18T00:00:00"/>
    <d v="2014-11-22T00:00:00"/>
    <s v="Standard Class"/>
    <s v="CS-11950"/>
    <x v="229"/>
    <s v="Consumer"/>
    <s v="United States"/>
    <s v="Philadelphia"/>
    <s v="Pennsylvania"/>
    <n v="19140"/>
    <x v="3"/>
    <s v="OFF-BI-10003656"/>
    <x v="1"/>
    <x v="8"/>
    <s v="Fellowes PB200 Plastic Comb Binding Machine"/>
    <n v="50.997"/>
    <n v="1"/>
    <n v="0.7"/>
    <n v="-40.797600000000003"/>
    <n v="-0.8"/>
    <s v="Small"/>
    <x v="2"/>
    <x v="2"/>
  </r>
  <r>
    <n v="3301"/>
    <s v="US-2014-159926"/>
    <d v="2014-11-18T00:00:00"/>
    <d v="2014-11-22T00:00:00"/>
    <s v="Standard Class"/>
    <s v="CS-11950"/>
    <x v="229"/>
    <s v="Consumer"/>
    <s v="United States"/>
    <s v="Philadelphia"/>
    <s v="Pennsylvania"/>
    <n v="19140"/>
    <x v="3"/>
    <s v="OFF-ST-10003656"/>
    <x v="1"/>
    <x v="4"/>
    <s v="Safco Industrial Wire Shelving"/>
    <n v="76.792000000000002"/>
    <n v="1"/>
    <n v="0.2"/>
    <n v="-16.318300000000001"/>
    <n v="-0.21249999999999999"/>
    <s v="Small"/>
    <x v="2"/>
    <x v="2"/>
  </r>
  <r>
    <n v="3302"/>
    <s v="US-2014-159926"/>
    <d v="2014-11-18T00:00:00"/>
    <d v="2014-11-22T00:00:00"/>
    <s v="Standard Class"/>
    <s v="CS-11950"/>
    <x v="229"/>
    <s v="Consumer"/>
    <s v="United States"/>
    <s v="Philadelphia"/>
    <s v="Pennsylvania"/>
    <n v="19140"/>
    <x v="3"/>
    <s v="TEC-PH-10001128"/>
    <x v="2"/>
    <x v="7"/>
    <s v="Motorola Droid Maxx"/>
    <n v="539.96400000000006"/>
    <n v="6"/>
    <n v="0.4"/>
    <n v="-107.9928"/>
    <n v="-0.19999999999999998"/>
    <s v="Large"/>
    <x v="2"/>
    <x v="2"/>
  </r>
  <r>
    <n v="3303"/>
    <s v="US-2014-159926"/>
    <d v="2014-11-18T00:00:00"/>
    <d v="2014-11-22T00:00:00"/>
    <s v="Standard Class"/>
    <s v="CS-11950"/>
    <x v="229"/>
    <s v="Consumer"/>
    <s v="United States"/>
    <s v="Philadelphia"/>
    <s v="Pennsylvania"/>
    <n v="19140"/>
    <x v="3"/>
    <s v="FUR-FU-10001473"/>
    <x v="0"/>
    <x v="5"/>
    <s v="Eldon Executive Woodline II Desk Accessories, Mahogany"/>
    <n v="60.311999999999998"/>
    <n v="3"/>
    <n v="0.2"/>
    <n v="5.2773000000000003"/>
    <n v="8.7500000000000008E-2"/>
    <s v="Small"/>
    <x v="2"/>
    <x v="2"/>
  </r>
  <r>
    <n v="3304"/>
    <s v="US-2014-159926"/>
    <d v="2014-11-18T00:00:00"/>
    <d v="2014-11-22T00:00:00"/>
    <s v="Standard Class"/>
    <s v="CS-11950"/>
    <x v="229"/>
    <s v="Consumer"/>
    <s v="United States"/>
    <s v="Philadelphia"/>
    <s v="Pennsylvania"/>
    <n v="19140"/>
    <x v="3"/>
    <s v="OFF-BI-10004656"/>
    <x v="1"/>
    <x v="8"/>
    <s v="Peel &amp; Stick Add-On Corner Pockets"/>
    <n v="1.944"/>
    <n v="3"/>
    <n v="0.7"/>
    <n v="-1.4256"/>
    <n v="-0.73333333333333339"/>
    <s v="Small"/>
    <x v="2"/>
    <x v="2"/>
  </r>
  <r>
    <n v="3305"/>
    <s v="CA-2014-104738"/>
    <d v="2014-12-30T00:00:00"/>
    <d v="2015-01-01T00:00:00"/>
    <s v="Second Class"/>
    <s v="SP-20620"/>
    <x v="407"/>
    <s v="Corporate"/>
    <s v="United States"/>
    <s v="Laredo"/>
    <s v="Texas"/>
    <n v="78041"/>
    <x v="2"/>
    <s v="OFF-EN-10004955"/>
    <x v="1"/>
    <x v="12"/>
    <s v="Fashion Color Clasp Envelopes"/>
    <n v="12.984"/>
    <n v="3"/>
    <n v="0.2"/>
    <n v="4.7066999999999997"/>
    <n v="0.36249999999999999"/>
    <s v="Small"/>
    <x v="2"/>
    <x v="1"/>
  </r>
  <r>
    <n v="3306"/>
    <s v="CA-2014-104738"/>
    <d v="2014-12-30T00:00:00"/>
    <d v="2015-01-01T00:00:00"/>
    <s v="Second Class"/>
    <s v="SP-20620"/>
    <x v="407"/>
    <s v="Corporate"/>
    <s v="United States"/>
    <s v="Laredo"/>
    <s v="Texas"/>
    <n v="78041"/>
    <x v="2"/>
    <s v="TEC-PH-10002468"/>
    <x v="2"/>
    <x v="7"/>
    <s v="Plantronics CS 50-USB - headset - Convertible, Monaural"/>
    <n v="217.584"/>
    <n v="2"/>
    <n v="0.2"/>
    <n v="19.038599999999999"/>
    <n v="8.7499999999999994E-2"/>
    <s v="Medium"/>
    <x v="2"/>
    <x v="1"/>
  </r>
  <r>
    <n v="3307"/>
    <s v="CA-2014-104738"/>
    <d v="2014-12-30T00:00:00"/>
    <d v="2015-01-01T00:00:00"/>
    <s v="Second Class"/>
    <s v="SP-20620"/>
    <x v="407"/>
    <s v="Corporate"/>
    <s v="United States"/>
    <s v="Laredo"/>
    <s v="Texas"/>
    <n v="78041"/>
    <x v="2"/>
    <s v="TEC-PH-10000576"/>
    <x v="2"/>
    <x v="7"/>
    <s v="AT&amp;T 1080 Corded phone"/>
    <n v="328.77600000000001"/>
    <n v="3"/>
    <n v="0.2"/>
    <n v="28.767900000000001"/>
    <n v="8.7499999999999994E-2"/>
    <s v="Medium"/>
    <x v="2"/>
    <x v="1"/>
  </r>
  <r>
    <n v="3308"/>
    <s v="CA-2014-104738"/>
    <d v="2014-12-30T00:00:00"/>
    <d v="2015-01-01T00:00:00"/>
    <s v="Second Class"/>
    <s v="SP-20620"/>
    <x v="407"/>
    <s v="Corporate"/>
    <s v="United States"/>
    <s v="Laredo"/>
    <s v="Texas"/>
    <n v="78041"/>
    <x v="2"/>
    <s v="OFF-BI-10002160"/>
    <x v="1"/>
    <x v="8"/>
    <s v="Acco Hanging Data Binders"/>
    <n v="2.286"/>
    <n v="3"/>
    <n v="0.8"/>
    <n v="-3.6576"/>
    <n v="-1.5999999999999999"/>
    <s v="Small"/>
    <x v="2"/>
    <x v="1"/>
  </r>
  <r>
    <n v="3309"/>
    <s v="CA-2014-104738"/>
    <d v="2014-12-30T00:00:00"/>
    <d v="2015-01-01T00:00:00"/>
    <s v="Second Class"/>
    <s v="SP-20620"/>
    <x v="407"/>
    <s v="Corporate"/>
    <s v="United States"/>
    <s v="Laredo"/>
    <s v="Texas"/>
    <n v="78041"/>
    <x v="2"/>
    <s v="TEC-AC-10003628"/>
    <x v="2"/>
    <x v="11"/>
    <s v="Logitech 910-002974 M325 Wireless Mouse for Web Scrolling"/>
    <n v="47.984000000000002"/>
    <n v="2"/>
    <n v="0.2"/>
    <n v="14.395200000000001"/>
    <n v="0.3"/>
    <s v="Small"/>
    <x v="2"/>
    <x v="1"/>
  </r>
  <r>
    <n v="3310"/>
    <s v="CA-2015-144386"/>
    <d v="2015-05-11T00:00:00"/>
    <d v="2015-11-11T00:00:00"/>
    <s v="Standard Class"/>
    <s v="GT-14635"/>
    <x v="265"/>
    <s v="Corporate"/>
    <s v="United States"/>
    <s v="New York City"/>
    <s v="New York"/>
    <n v="10009"/>
    <x v="3"/>
    <s v="OFF-BI-10001116"/>
    <x v="1"/>
    <x v="8"/>
    <s v="Wilson Jones 1&quot; Hanging DublLock Ring Binders"/>
    <n v="25.344000000000001"/>
    <n v="6"/>
    <n v="0.2"/>
    <n v="8.8704000000000001"/>
    <n v="0.35"/>
    <s v="Small"/>
    <x v="1"/>
    <x v="5"/>
  </r>
  <r>
    <n v="3311"/>
    <s v="CA-2016-111416"/>
    <d v="2016-09-17T00:00:00"/>
    <d v="2016-09-22T00:00:00"/>
    <s v="Standard Class"/>
    <s v="LW-17215"/>
    <x v="560"/>
    <s v="Consumer"/>
    <s v="United States"/>
    <s v="New York City"/>
    <s v="New York"/>
    <n v="10035"/>
    <x v="3"/>
    <s v="OFF-BI-10002026"/>
    <x v="1"/>
    <x v="8"/>
    <s v="Avery Arch Ring Binders"/>
    <n v="232.4"/>
    <n v="5"/>
    <n v="0.2"/>
    <n v="78.435000000000002"/>
    <n v="0.33750000000000002"/>
    <s v="Medium"/>
    <x v="0"/>
    <x v="3"/>
  </r>
  <r>
    <n v="3312"/>
    <s v="CA-2016-162747"/>
    <d v="2016-03-20T00:00:00"/>
    <d v="2016-03-25T00:00:00"/>
    <s v="Second Class"/>
    <s v="AH-10030"/>
    <x v="692"/>
    <s v="Corporate"/>
    <s v="United States"/>
    <s v="Gulfport"/>
    <s v="Mississippi"/>
    <n v="39503"/>
    <x v="0"/>
    <s v="FUR-FU-10003691"/>
    <x v="0"/>
    <x v="5"/>
    <s v="Eldon Image Series Desk Accessories, Ebony"/>
    <n v="86.45"/>
    <n v="7"/>
    <n v="0"/>
    <n v="38.037999999999997"/>
    <n v="0.43999999999999995"/>
    <s v="Small"/>
    <x v="0"/>
    <x v="10"/>
  </r>
  <r>
    <n v="3313"/>
    <s v="US-2014-133130"/>
    <d v="2014-09-27T00:00:00"/>
    <d v="2014-10-01T00:00:00"/>
    <s v="Standard Class"/>
    <s v="TH-21100"/>
    <x v="513"/>
    <s v="Consumer"/>
    <s v="United States"/>
    <s v="San Diego"/>
    <s v="California"/>
    <n v="92037"/>
    <x v="1"/>
    <s v="FUR-CH-10002602"/>
    <x v="0"/>
    <x v="1"/>
    <s v="DMI Arturo Collection Mission-style Design Wood Chair"/>
    <n v="603.91999999999996"/>
    <n v="5"/>
    <n v="0.2"/>
    <n v="45.293999999999997"/>
    <n v="7.4999999999999997E-2"/>
    <s v="Large"/>
    <x v="2"/>
    <x v="3"/>
  </r>
  <r>
    <n v="3314"/>
    <s v="US-2014-133130"/>
    <d v="2014-09-27T00:00:00"/>
    <d v="2014-10-01T00:00:00"/>
    <s v="Standard Class"/>
    <s v="TH-21100"/>
    <x v="513"/>
    <s v="Consumer"/>
    <s v="United States"/>
    <s v="San Diego"/>
    <s v="California"/>
    <n v="92037"/>
    <x v="1"/>
    <s v="OFF-PA-10000675"/>
    <x v="1"/>
    <x v="10"/>
    <s v="Xerox 1919"/>
    <n v="81.98"/>
    <n v="2"/>
    <n v="0"/>
    <n v="40.170200000000001"/>
    <n v="0.49"/>
    <s v="Small"/>
    <x v="2"/>
    <x v="3"/>
  </r>
  <r>
    <n v="3315"/>
    <s v="CA-2017-169978"/>
    <d v="2017-12-24T00:00:00"/>
    <d v="2017-12-28T00:00:00"/>
    <s v="Standard Class"/>
    <s v="HG-15025"/>
    <x v="643"/>
    <s v="Consumer"/>
    <s v="United States"/>
    <s v="Oceanside"/>
    <s v="New York"/>
    <n v="11572"/>
    <x v="3"/>
    <s v="FUR-CH-10002602"/>
    <x v="0"/>
    <x v="1"/>
    <s v="DMI Arturo Collection Mission-style Design Wood Chair"/>
    <n v="271.76400000000001"/>
    <n v="2"/>
    <n v="0.1"/>
    <n v="48.313600000000001"/>
    <n v="0.17777777777777778"/>
    <s v="Medium"/>
    <x v="3"/>
    <x v="1"/>
  </r>
  <r>
    <n v="3316"/>
    <s v="CA-2017-169978"/>
    <d v="2017-12-24T00:00:00"/>
    <d v="2017-12-28T00:00:00"/>
    <s v="Standard Class"/>
    <s v="HG-15025"/>
    <x v="643"/>
    <s v="Consumer"/>
    <s v="United States"/>
    <s v="Oceanside"/>
    <s v="New York"/>
    <n v="11572"/>
    <x v="3"/>
    <s v="OFF-BI-10001900"/>
    <x v="1"/>
    <x v="8"/>
    <s v="DXL Angle-View Binders with Locking Rings, Black"/>
    <n v="14.375999999999999"/>
    <n v="3"/>
    <n v="0.2"/>
    <n v="4.8518999999999997"/>
    <n v="0.33749999999999997"/>
    <s v="Small"/>
    <x v="3"/>
    <x v="1"/>
  </r>
  <r>
    <n v="3317"/>
    <s v="CA-2017-161739"/>
    <d v="2017-10-11T00:00:00"/>
    <d v="2017-11-15T00:00:00"/>
    <s v="Second Class"/>
    <s v="EB-13750"/>
    <x v="494"/>
    <s v="Corporate"/>
    <s v="United States"/>
    <s v="Round Rock"/>
    <s v="Texas"/>
    <n v="78664"/>
    <x v="2"/>
    <s v="FUR-FU-10001468"/>
    <x v="0"/>
    <x v="5"/>
    <s v="Tenex Antistatic Computer Chair Mats"/>
    <n v="341.96"/>
    <n v="5"/>
    <n v="0.6"/>
    <n v="-427.45"/>
    <n v="-1.25"/>
    <s v="Medium"/>
    <x v="3"/>
    <x v="8"/>
  </r>
  <r>
    <n v="3318"/>
    <s v="CA-2015-165057"/>
    <d v="2015-11-09T00:00:00"/>
    <d v="2015-09-15T00:00:00"/>
    <s v="Standard Class"/>
    <s v="SC-20725"/>
    <x v="56"/>
    <s v="Consumer"/>
    <s v="United States"/>
    <s v="Redlands"/>
    <s v="California"/>
    <n v="92374"/>
    <x v="1"/>
    <s v="OFF-AR-10004648"/>
    <x v="1"/>
    <x v="6"/>
    <s v="Boston 19500 Mighty Mite Electric Pencil Sharpener"/>
    <n v="181.35"/>
    <n v="9"/>
    <n v="0"/>
    <n v="48.964500000000001"/>
    <n v="0.27"/>
    <s v="Medium"/>
    <x v="1"/>
    <x v="2"/>
  </r>
  <r>
    <n v="3319"/>
    <s v="CA-2015-165057"/>
    <d v="2015-11-09T00:00:00"/>
    <d v="2015-09-15T00:00:00"/>
    <s v="Standard Class"/>
    <s v="SC-20725"/>
    <x v="56"/>
    <s v="Consumer"/>
    <s v="United States"/>
    <s v="Redlands"/>
    <s v="California"/>
    <n v="92374"/>
    <x v="1"/>
    <s v="OFF-LA-10003190"/>
    <x v="1"/>
    <x v="2"/>
    <s v="Avery 474"/>
    <n v="8.64"/>
    <n v="3"/>
    <n v="0"/>
    <n v="4.2336"/>
    <n v="0.49"/>
    <s v="Small"/>
    <x v="1"/>
    <x v="2"/>
  </r>
  <r>
    <n v="3320"/>
    <s v="CA-2014-134551"/>
    <d v="2014-12-20T00:00:00"/>
    <d v="2014-12-25T00:00:00"/>
    <s v="Standard Class"/>
    <s v="TS-21505"/>
    <x v="700"/>
    <s v="Consumer"/>
    <s v="United States"/>
    <s v="Columbia"/>
    <s v="Tennessee"/>
    <n v="38401"/>
    <x v="0"/>
    <s v="OFF-AP-10004868"/>
    <x v="1"/>
    <x v="9"/>
    <s v="Hoover Commercial Soft Guard Upright Vacuum And Disposable Filtration Bags"/>
    <n v="43.512"/>
    <n v="7"/>
    <n v="0.2"/>
    <n v="3.8073000000000001"/>
    <n v="8.7500000000000008E-2"/>
    <s v="Small"/>
    <x v="2"/>
    <x v="1"/>
  </r>
  <r>
    <n v="3321"/>
    <s v="CA-2014-134551"/>
    <d v="2014-12-20T00:00:00"/>
    <d v="2014-12-25T00:00:00"/>
    <s v="Standard Class"/>
    <s v="TS-21505"/>
    <x v="700"/>
    <s v="Consumer"/>
    <s v="United States"/>
    <s v="Columbia"/>
    <s v="Tennessee"/>
    <n v="38401"/>
    <x v="0"/>
    <s v="FUR-CH-10004287"/>
    <x v="0"/>
    <x v="1"/>
    <s v="SAFCO Arco Folding Chair"/>
    <n v="662.88"/>
    <n v="3"/>
    <n v="0.2"/>
    <n v="74.573999999999998"/>
    <n v="0.1125"/>
    <s v="Large"/>
    <x v="2"/>
    <x v="1"/>
  </r>
  <r>
    <n v="3322"/>
    <s v="CA-2014-134551"/>
    <d v="2014-12-20T00:00:00"/>
    <d v="2014-12-25T00:00:00"/>
    <s v="Standard Class"/>
    <s v="TS-21505"/>
    <x v="700"/>
    <s v="Consumer"/>
    <s v="United States"/>
    <s v="Columbia"/>
    <s v="Tennessee"/>
    <n v="38401"/>
    <x v="0"/>
    <s v="OFF-PA-10002689"/>
    <x v="1"/>
    <x v="10"/>
    <s v="Weyerhaeuser First Choice Laser/Copy Paper (20Lb. and 88 Bright)"/>
    <n v="25.92"/>
    <n v="5"/>
    <n v="0.2"/>
    <n v="9.0719999999999992"/>
    <n v="0.34999999999999992"/>
    <s v="Small"/>
    <x v="2"/>
    <x v="1"/>
  </r>
  <r>
    <n v="3323"/>
    <s v="CA-2015-120810"/>
    <d v="2015-07-23T00:00:00"/>
    <d v="2015-07-27T00:00:00"/>
    <s v="Standard Class"/>
    <s v="TH-21550"/>
    <x v="274"/>
    <s v="Home Office"/>
    <s v="United States"/>
    <s v="New York City"/>
    <s v="New York"/>
    <n v="10009"/>
    <x v="3"/>
    <s v="OFF-AP-10002892"/>
    <x v="1"/>
    <x v="9"/>
    <s v="Belkin F5C206VTEL 6 Outlet Surge"/>
    <n v="68.94"/>
    <n v="3"/>
    <n v="0"/>
    <n v="20.681999999999999"/>
    <n v="0.3"/>
    <s v="Small"/>
    <x v="1"/>
    <x v="6"/>
  </r>
  <r>
    <n v="3324"/>
    <s v="CA-2015-120810"/>
    <d v="2015-07-23T00:00:00"/>
    <d v="2015-07-27T00:00:00"/>
    <s v="Standard Class"/>
    <s v="TH-21550"/>
    <x v="274"/>
    <s v="Home Office"/>
    <s v="United States"/>
    <s v="New York City"/>
    <s v="New York"/>
    <n v="10009"/>
    <x v="3"/>
    <s v="FUR-FU-10002253"/>
    <x v="0"/>
    <x v="5"/>
    <s v="Howard Miller 13&quot; Diameter Pewter Finish Round Wall Clock"/>
    <n v="128.82"/>
    <n v="3"/>
    <n v="0"/>
    <n v="50.239800000000002"/>
    <n v="0.39"/>
    <s v="Medium"/>
    <x v="1"/>
    <x v="6"/>
  </r>
  <r>
    <n v="3325"/>
    <s v="CA-2014-165309"/>
    <d v="2014-11-11T00:00:00"/>
    <d v="2014-11-15T00:00:00"/>
    <s v="Standard Class"/>
    <s v="KD-16270"/>
    <x v="30"/>
    <s v="Consumer"/>
    <s v="United States"/>
    <s v="Houston"/>
    <s v="Texas"/>
    <n v="77095"/>
    <x v="2"/>
    <s v="OFF-BI-10001359"/>
    <x v="1"/>
    <x v="8"/>
    <s v="GBC DocuBind TL300 Electric Binding System"/>
    <n v="896.99"/>
    <n v="5"/>
    <n v="0.8"/>
    <n v="-1480.0335"/>
    <n v="-1.65"/>
    <s v="Large"/>
    <x v="2"/>
    <x v="2"/>
  </r>
  <r>
    <n v="3326"/>
    <s v="CA-2014-165309"/>
    <d v="2014-11-11T00:00:00"/>
    <d v="2014-11-15T00:00:00"/>
    <s v="Standard Class"/>
    <s v="KD-16270"/>
    <x v="30"/>
    <s v="Consumer"/>
    <s v="United States"/>
    <s v="Houston"/>
    <s v="Texas"/>
    <n v="77095"/>
    <x v="2"/>
    <s v="OFF-BI-10001267"/>
    <x v="1"/>
    <x v="8"/>
    <s v="Universal Recycled Hanging Pressboard Report Binders, Letter Size"/>
    <n v="1.234"/>
    <n v="1"/>
    <n v="0.8"/>
    <n v="-1.9743999999999999"/>
    <n v="-1.5999999999999999"/>
    <s v="Small"/>
    <x v="2"/>
    <x v="2"/>
  </r>
  <r>
    <n v="3327"/>
    <s v="CA-2014-165309"/>
    <d v="2014-11-11T00:00:00"/>
    <d v="2014-11-15T00:00:00"/>
    <s v="Standard Class"/>
    <s v="KD-16270"/>
    <x v="30"/>
    <s v="Consumer"/>
    <s v="United States"/>
    <s v="Houston"/>
    <s v="Texas"/>
    <n v="77095"/>
    <x v="2"/>
    <s v="OFF-AR-10003582"/>
    <x v="1"/>
    <x v="6"/>
    <s v="Boston Electric Pencil Sharpener, Model 1818, Charcoal Black"/>
    <n v="67.56"/>
    <n v="3"/>
    <n v="0.2"/>
    <n v="6.7560000000000002"/>
    <n v="0.1"/>
    <s v="Small"/>
    <x v="2"/>
    <x v="2"/>
  </r>
  <r>
    <n v="3328"/>
    <s v="CA-2014-165309"/>
    <d v="2014-11-11T00:00:00"/>
    <d v="2014-11-15T00:00:00"/>
    <s v="Standard Class"/>
    <s v="KD-16270"/>
    <x v="30"/>
    <s v="Consumer"/>
    <s v="United States"/>
    <s v="Houston"/>
    <s v="Texas"/>
    <n v="77095"/>
    <x v="2"/>
    <s v="OFF-PA-10003724"/>
    <x v="1"/>
    <x v="10"/>
    <s v="Wirebound Message Book, 4 per Page"/>
    <n v="21.72"/>
    <n v="5"/>
    <n v="0.2"/>
    <n v="7.8734999999999999"/>
    <n v="0.36249999999999999"/>
    <s v="Small"/>
    <x v="2"/>
    <x v="2"/>
  </r>
  <r>
    <n v="3329"/>
    <s v="CA-2014-165309"/>
    <d v="2014-11-11T00:00:00"/>
    <d v="2014-11-15T00:00:00"/>
    <s v="Standard Class"/>
    <s v="KD-16270"/>
    <x v="30"/>
    <s v="Consumer"/>
    <s v="United States"/>
    <s v="Houston"/>
    <s v="Texas"/>
    <n v="77095"/>
    <x v="2"/>
    <s v="OFF-PA-10001033"/>
    <x v="1"/>
    <x v="10"/>
    <s v="Xerox 1893"/>
    <n v="262.33600000000001"/>
    <n v="8"/>
    <n v="0.2"/>
    <n v="95.096800000000002"/>
    <n v="0.36249999999999999"/>
    <s v="Medium"/>
    <x v="2"/>
    <x v="2"/>
  </r>
  <r>
    <n v="3330"/>
    <s v="CA-2014-165309"/>
    <d v="2014-11-11T00:00:00"/>
    <d v="2014-11-15T00:00:00"/>
    <s v="Standard Class"/>
    <s v="KD-16270"/>
    <x v="30"/>
    <s v="Consumer"/>
    <s v="United States"/>
    <s v="Houston"/>
    <s v="Texas"/>
    <n v="77095"/>
    <x v="2"/>
    <s v="TEC-PH-10003505"/>
    <x v="2"/>
    <x v="7"/>
    <s v="Geemarc AmpliPOWER60"/>
    <n v="148.47999999999999"/>
    <n v="2"/>
    <n v="0.2"/>
    <n v="16.704000000000001"/>
    <n v="0.11250000000000002"/>
    <s v="Medium"/>
    <x v="2"/>
    <x v="2"/>
  </r>
  <r>
    <n v="3331"/>
    <s v="CA-2014-165309"/>
    <d v="2014-11-11T00:00:00"/>
    <d v="2014-11-15T00:00:00"/>
    <s v="Standard Class"/>
    <s v="KD-16270"/>
    <x v="30"/>
    <s v="Consumer"/>
    <s v="United States"/>
    <s v="Houston"/>
    <s v="Texas"/>
    <n v="77095"/>
    <x v="2"/>
    <s v="TEC-PH-10004959"/>
    <x v="2"/>
    <x v="7"/>
    <s v="Classic Ivory Antique Telephone ZL1810"/>
    <n v="241.17599999999999"/>
    <n v="3"/>
    <n v="0.2"/>
    <n v="15.073499999999999"/>
    <n v="6.25E-2"/>
    <s v="Medium"/>
    <x v="2"/>
    <x v="2"/>
  </r>
  <r>
    <n v="3332"/>
    <s v="CA-2017-122595"/>
    <d v="2017-12-14T00:00:00"/>
    <d v="2017-12-20T00:00:00"/>
    <s v="Standard Class"/>
    <s v="GM-14455"/>
    <x v="39"/>
    <s v="Home Office"/>
    <s v="United States"/>
    <s v="Chicago"/>
    <s v="Illinois"/>
    <n v="60653"/>
    <x v="2"/>
    <s v="TEC-AC-10000474"/>
    <x v="2"/>
    <x v="11"/>
    <s v="Kensington Expert Mouse Optical USB Trackball for PC or Mac"/>
    <n v="227.976"/>
    <n v="3"/>
    <n v="0.2"/>
    <n v="28.497"/>
    <n v="0.125"/>
    <s v="Medium"/>
    <x v="3"/>
    <x v="1"/>
  </r>
  <r>
    <n v="3333"/>
    <s v="CA-2017-122595"/>
    <d v="2017-12-14T00:00:00"/>
    <d v="2017-12-20T00:00:00"/>
    <s v="Standard Class"/>
    <s v="GM-14455"/>
    <x v="39"/>
    <s v="Home Office"/>
    <s v="United States"/>
    <s v="Chicago"/>
    <s v="Illinois"/>
    <n v="60653"/>
    <x v="2"/>
    <s v="TEC-PH-10003095"/>
    <x v="2"/>
    <x v="7"/>
    <s v="Samsung HM1900 Bluetooth Headset"/>
    <n v="52.68"/>
    <n v="3"/>
    <n v="0.2"/>
    <n v="19.754999999999999"/>
    <n v="0.375"/>
    <s v="Small"/>
    <x v="3"/>
    <x v="1"/>
  </r>
  <r>
    <n v="3334"/>
    <s v="CA-2017-122595"/>
    <d v="2017-12-14T00:00:00"/>
    <d v="2017-12-20T00:00:00"/>
    <s v="Standard Class"/>
    <s v="GM-14455"/>
    <x v="39"/>
    <s v="Home Office"/>
    <s v="United States"/>
    <s v="Chicago"/>
    <s v="Illinois"/>
    <n v="60653"/>
    <x v="2"/>
    <s v="FUR-FU-10002963"/>
    <x v="0"/>
    <x v="5"/>
    <s v="Master Caster Door Stop, Gray"/>
    <n v="2.032"/>
    <n v="1"/>
    <n v="0.6"/>
    <n v="-1.3208"/>
    <n v="-0.65"/>
    <s v="Small"/>
    <x v="3"/>
    <x v="1"/>
  </r>
  <r>
    <n v="3335"/>
    <s v="US-2017-109253"/>
    <d v="2017-08-21T00:00:00"/>
    <d v="2017-08-22T00:00:00"/>
    <s v="First Class"/>
    <s v="PR-18880"/>
    <x v="701"/>
    <s v="Consumer"/>
    <s v="United States"/>
    <s v="Oakland"/>
    <s v="California"/>
    <n v="94601"/>
    <x v="1"/>
    <s v="OFF-AR-10000203"/>
    <x v="1"/>
    <x v="6"/>
    <s v="Newell 336"/>
    <n v="17.12"/>
    <n v="4"/>
    <n v="0"/>
    <n v="4.9648000000000003"/>
    <n v="0.28999999999999998"/>
    <s v="Small"/>
    <x v="3"/>
    <x v="0"/>
  </r>
  <r>
    <n v="3336"/>
    <s v="US-2017-109253"/>
    <d v="2017-08-21T00:00:00"/>
    <d v="2017-08-22T00:00:00"/>
    <s v="First Class"/>
    <s v="PR-18880"/>
    <x v="701"/>
    <s v="Consumer"/>
    <s v="United States"/>
    <s v="Oakland"/>
    <s v="California"/>
    <n v="94601"/>
    <x v="1"/>
    <s v="TEC-PH-10004667"/>
    <x v="2"/>
    <x v="7"/>
    <s v="Cisco 8x8 Inc. 6753i IP Business Phone System"/>
    <n v="431.96800000000002"/>
    <n v="4"/>
    <n v="0.2"/>
    <n v="37.797199999999997"/>
    <n v="8.7499999999999994E-2"/>
    <s v="Medium"/>
    <x v="3"/>
    <x v="0"/>
  </r>
  <r>
    <n v="3337"/>
    <s v="US-2017-109253"/>
    <d v="2017-08-21T00:00:00"/>
    <d v="2017-08-22T00:00:00"/>
    <s v="First Class"/>
    <s v="PR-18880"/>
    <x v="701"/>
    <s v="Consumer"/>
    <s v="United States"/>
    <s v="Oakland"/>
    <s v="California"/>
    <n v="94601"/>
    <x v="1"/>
    <s v="FUR-FU-10000193"/>
    <x v="0"/>
    <x v="5"/>
    <s v="Tenex Chairmats For Use with Hard Floors"/>
    <n v="129.91999999999999"/>
    <n v="4"/>
    <n v="0"/>
    <n v="10.393599999999999"/>
    <n v="0.08"/>
    <s v="Medium"/>
    <x v="3"/>
    <x v="0"/>
  </r>
  <r>
    <n v="3338"/>
    <s v="US-2017-109253"/>
    <d v="2017-08-21T00:00:00"/>
    <d v="2017-08-22T00:00:00"/>
    <s v="First Class"/>
    <s v="PR-18880"/>
    <x v="701"/>
    <s v="Consumer"/>
    <s v="United States"/>
    <s v="Oakland"/>
    <s v="California"/>
    <n v="94601"/>
    <x v="1"/>
    <s v="FUR-TA-10001539"/>
    <x v="0"/>
    <x v="3"/>
    <s v="Chromcraft Rectangular Conference Tables"/>
    <n v="568.72799999999995"/>
    <n v="3"/>
    <n v="0.2"/>
    <n v="28.436399999999999"/>
    <n v="0.05"/>
    <s v="Large"/>
    <x v="3"/>
    <x v="0"/>
  </r>
  <r>
    <n v="3339"/>
    <s v="US-2017-109253"/>
    <d v="2017-08-21T00:00:00"/>
    <d v="2017-08-22T00:00:00"/>
    <s v="First Class"/>
    <s v="PR-18880"/>
    <x v="701"/>
    <s v="Consumer"/>
    <s v="United States"/>
    <s v="Oakland"/>
    <s v="California"/>
    <n v="94601"/>
    <x v="1"/>
    <s v="OFF-BI-10000962"/>
    <x v="1"/>
    <x v="8"/>
    <s v="Acco Flexible ACCOHIDE Square Ring Data Binder, Dark Blue, 11 1/2&quot; X 14&quot; 7/8&quot;"/>
    <n v="117.14400000000001"/>
    <n v="9"/>
    <n v="0.2"/>
    <n v="42.464700000000001"/>
    <n v="0.36249999999999999"/>
    <s v="Medium"/>
    <x v="3"/>
    <x v="0"/>
  </r>
  <r>
    <n v="3340"/>
    <s v="US-2017-109253"/>
    <d v="2017-08-21T00:00:00"/>
    <d v="2017-08-22T00:00:00"/>
    <s v="First Class"/>
    <s v="PR-18880"/>
    <x v="701"/>
    <s v="Consumer"/>
    <s v="United States"/>
    <s v="Oakland"/>
    <s v="California"/>
    <n v="94601"/>
    <x v="1"/>
    <s v="OFF-AP-10002867"/>
    <x v="1"/>
    <x v="9"/>
    <s v="Fellowes Command Center 5-outlet power strip"/>
    <n v="203.52"/>
    <n v="3"/>
    <n v="0"/>
    <n v="54.950400000000002"/>
    <n v="0.27"/>
    <s v="Medium"/>
    <x v="3"/>
    <x v="0"/>
  </r>
  <r>
    <n v="3341"/>
    <s v="US-2017-109253"/>
    <d v="2017-08-21T00:00:00"/>
    <d v="2017-08-22T00:00:00"/>
    <s v="First Class"/>
    <s v="PR-18880"/>
    <x v="701"/>
    <s v="Consumer"/>
    <s v="United States"/>
    <s v="Oakland"/>
    <s v="California"/>
    <n v="94601"/>
    <x v="1"/>
    <s v="OFF-LA-10001158"/>
    <x v="1"/>
    <x v="2"/>
    <s v="Avery Address/Shipping Labels for Typewriters, 4&quot; x 2&quot;"/>
    <n v="51.75"/>
    <n v="5"/>
    <n v="0"/>
    <n v="24.84"/>
    <n v="0.48"/>
    <s v="Small"/>
    <x v="3"/>
    <x v="0"/>
  </r>
  <r>
    <n v="3342"/>
    <s v="CA-2016-145982"/>
    <d v="2016-08-27T00:00:00"/>
    <d v="2016-09-01T00:00:00"/>
    <s v="Second Class"/>
    <s v="TB-21055"/>
    <x v="26"/>
    <s v="Consumer"/>
    <s v="United States"/>
    <s v="Quincy"/>
    <s v="Massachusetts"/>
    <n v="2169"/>
    <x v="3"/>
    <s v="OFF-PA-10000675"/>
    <x v="1"/>
    <x v="10"/>
    <s v="Xerox 1919"/>
    <n v="122.97"/>
    <n v="3"/>
    <n v="0"/>
    <n v="60.255299999999998"/>
    <n v="0.49"/>
    <s v="Medium"/>
    <x v="0"/>
    <x v="0"/>
  </r>
  <r>
    <n v="3343"/>
    <s v="CA-2016-145982"/>
    <d v="2016-08-27T00:00:00"/>
    <d v="2016-09-01T00:00:00"/>
    <s v="Second Class"/>
    <s v="TB-21055"/>
    <x v="26"/>
    <s v="Consumer"/>
    <s v="United States"/>
    <s v="Quincy"/>
    <s v="Massachusetts"/>
    <n v="2169"/>
    <x v="3"/>
    <s v="FUR-TA-10001307"/>
    <x v="0"/>
    <x v="3"/>
    <s v="SAFCO PlanMaster Heigh-Adjustable Drafting Table Base, 43w x 30d x 30-37h, Black"/>
    <n v="244.61500000000001"/>
    <n v="1"/>
    <n v="0.3"/>
    <n v="20.966999999999999"/>
    <n v="8.5714285714285701E-2"/>
    <s v="Medium"/>
    <x v="0"/>
    <x v="0"/>
  </r>
  <r>
    <n v="3344"/>
    <s v="CA-2016-145982"/>
    <d v="2016-08-27T00:00:00"/>
    <d v="2016-09-01T00:00:00"/>
    <s v="Second Class"/>
    <s v="TB-21055"/>
    <x v="26"/>
    <s v="Consumer"/>
    <s v="United States"/>
    <s v="Quincy"/>
    <s v="Massachusetts"/>
    <n v="2169"/>
    <x v="3"/>
    <s v="TEC-PH-10000011"/>
    <x v="2"/>
    <x v="7"/>
    <s v="PureGear Roll-On Screen Protector"/>
    <n v="59.97"/>
    <n v="3"/>
    <n v="0"/>
    <n v="28.785599999999999"/>
    <n v="0.48"/>
    <s v="Small"/>
    <x v="0"/>
    <x v="0"/>
  </r>
  <r>
    <n v="3345"/>
    <s v="CA-2016-145982"/>
    <d v="2016-08-27T00:00:00"/>
    <d v="2016-09-01T00:00:00"/>
    <s v="Second Class"/>
    <s v="TB-21055"/>
    <x v="26"/>
    <s v="Consumer"/>
    <s v="United States"/>
    <s v="Quincy"/>
    <s v="Massachusetts"/>
    <n v="2169"/>
    <x v="3"/>
    <s v="OFF-PA-10002666"/>
    <x v="1"/>
    <x v="10"/>
    <s v="Southworth 25% Cotton Linen-Finish Paper &amp; Envelopes"/>
    <n v="81.540000000000006"/>
    <n v="9"/>
    <n v="0"/>
    <n v="36.692999999999998"/>
    <n v="0.44999999999999996"/>
    <s v="Small"/>
    <x v="0"/>
    <x v="0"/>
  </r>
  <r>
    <n v="3346"/>
    <s v="CA-2016-145982"/>
    <d v="2016-08-27T00:00:00"/>
    <d v="2016-09-01T00:00:00"/>
    <s v="Second Class"/>
    <s v="TB-21055"/>
    <x v="26"/>
    <s v="Consumer"/>
    <s v="United States"/>
    <s v="Quincy"/>
    <s v="Massachusetts"/>
    <n v="2169"/>
    <x v="3"/>
    <s v="OFF-FA-10000735"/>
    <x v="1"/>
    <x v="13"/>
    <s v="Staples"/>
    <n v="11.68"/>
    <n v="4"/>
    <n v="0"/>
    <n v="5.2560000000000002"/>
    <n v="0.45"/>
    <s v="Small"/>
    <x v="0"/>
    <x v="0"/>
  </r>
  <r>
    <n v="3347"/>
    <s v="CA-2016-145982"/>
    <d v="2016-08-27T00:00:00"/>
    <d v="2016-09-01T00:00:00"/>
    <s v="Second Class"/>
    <s v="TB-21055"/>
    <x v="26"/>
    <s v="Consumer"/>
    <s v="United States"/>
    <s v="Quincy"/>
    <s v="Massachusetts"/>
    <n v="2169"/>
    <x v="3"/>
    <s v="OFF-BI-10000174"/>
    <x v="1"/>
    <x v="8"/>
    <s v="Wilson Jones Clip &amp; Carry Folder Binder Tool for Ring Binders, Clear"/>
    <n v="29"/>
    <n v="5"/>
    <n v="0"/>
    <n v="13.92"/>
    <n v="0.48"/>
    <s v="Small"/>
    <x v="0"/>
    <x v="0"/>
  </r>
  <r>
    <n v="3348"/>
    <s v="CA-2015-112014"/>
    <d v="2015-08-13T00:00:00"/>
    <d v="2015-08-20T00:00:00"/>
    <s v="Standard Class"/>
    <s v="ON-18715"/>
    <x v="21"/>
    <s v="Corporate"/>
    <s v="United States"/>
    <s v="Yucaipa"/>
    <s v="California"/>
    <n v="92399"/>
    <x v="1"/>
    <s v="OFF-AR-10003156"/>
    <x v="1"/>
    <x v="6"/>
    <s v="50 Colored Long Pencils"/>
    <n v="50.8"/>
    <n v="5"/>
    <n v="0"/>
    <n v="13.208"/>
    <n v="0.26"/>
    <s v="Small"/>
    <x v="1"/>
    <x v="0"/>
  </r>
  <r>
    <n v="3349"/>
    <s v="CA-2017-154732"/>
    <d v="2017-05-11T00:00:00"/>
    <d v="2017-11-07T00:00:00"/>
    <s v="First Class"/>
    <s v="AH-10195"/>
    <x v="124"/>
    <s v="Corporate"/>
    <s v="United States"/>
    <s v="Chicago"/>
    <s v="Illinois"/>
    <n v="60623"/>
    <x v="2"/>
    <s v="OFF-BI-10000474"/>
    <x v="1"/>
    <x v="8"/>
    <s v="Avery Recycled Flexi-View Covers for Binding Systems"/>
    <n v="16.03"/>
    <n v="5"/>
    <n v="0.8"/>
    <n v="-25.648"/>
    <n v="-1.5999999999999999"/>
    <s v="Small"/>
    <x v="3"/>
    <x v="5"/>
  </r>
  <r>
    <n v="3350"/>
    <s v="US-2016-157308"/>
    <d v="2016-08-17T00:00:00"/>
    <d v="2016-08-21T00:00:00"/>
    <s v="Standard Class"/>
    <s v="NM-18520"/>
    <x v="392"/>
    <s v="Consumer"/>
    <s v="United States"/>
    <s v="Seattle"/>
    <s v="Washington"/>
    <n v="98105"/>
    <x v="1"/>
    <s v="OFF-BI-10003712"/>
    <x v="1"/>
    <x v="8"/>
    <s v="Acco Pressboard Covers with Storage Hooks, 14 7/8&quot; x 11&quot;, Light Blue"/>
    <n v="15.712"/>
    <n v="4"/>
    <n v="0.2"/>
    <n v="5.6955999999999998"/>
    <n v="0.36249999999999999"/>
    <s v="Small"/>
    <x v="0"/>
    <x v="0"/>
  </r>
  <r>
    <n v="3351"/>
    <s v="CA-2016-147536"/>
    <d v="2016-12-26T00:00:00"/>
    <d v="2016-12-31T00:00:00"/>
    <s v="Standard Class"/>
    <s v="AR-10510"/>
    <x v="239"/>
    <s v="Consumer"/>
    <s v="United States"/>
    <s v="New York City"/>
    <s v="New York"/>
    <n v="10024"/>
    <x v="3"/>
    <s v="TEC-AC-10003280"/>
    <x v="2"/>
    <x v="11"/>
    <s v="Belkin F8E887 USB Wired Ergonomic Keyboard"/>
    <n v="89.97"/>
    <n v="3"/>
    <n v="0"/>
    <n v="18.893699999999999"/>
    <n v="0.21"/>
    <s v="Small"/>
    <x v="0"/>
    <x v="1"/>
  </r>
  <r>
    <n v="3352"/>
    <s v="US-2014-134733"/>
    <d v="2014-09-23T00:00:00"/>
    <d v="2014-09-28T00:00:00"/>
    <s v="Standard Class"/>
    <s v="BM-11650"/>
    <x v="312"/>
    <s v="Corporate"/>
    <s v="United States"/>
    <s v="San Diego"/>
    <s v="California"/>
    <n v="92037"/>
    <x v="1"/>
    <s v="FUR-BO-10002916"/>
    <x v="0"/>
    <x v="0"/>
    <s v="Rush Hierlooms Collection 1&quot; Thick Stackable Bookcases"/>
    <n v="435.99900000000002"/>
    <n v="3"/>
    <n v="0.15"/>
    <n v="20.517600000000002"/>
    <n v="4.7058823529411764E-2"/>
    <s v="Medium"/>
    <x v="2"/>
    <x v="3"/>
  </r>
  <r>
    <n v="3353"/>
    <s v="US-2014-134733"/>
    <d v="2014-09-23T00:00:00"/>
    <d v="2014-09-28T00:00:00"/>
    <s v="Standard Class"/>
    <s v="BM-11650"/>
    <x v="312"/>
    <s v="Corporate"/>
    <s v="United States"/>
    <s v="San Diego"/>
    <s v="California"/>
    <n v="92037"/>
    <x v="1"/>
    <s v="TEC-PH-10002726"/>
    <x v="2"/>
    <x v="7"/>
    <s v="netTALK DUO VoIP Telephone Service"/>
    <n v="83.983999999999995"/>
    <n v="2"/>
    <n v="0.2"/>
    <n v="31.494"/>
    <n v="0.375"/>
    <s v="Small"/>
    <x v="2"/>
    <x v="3"/>
  </r>
  <r>
    <n v="3354"/>
    <s v="US-2014-150434"/>
    <d v="2014-07-19T00:00:00"/>
    <d v="2014-07-24T00:00:00"/>
    <s v="Standard Class"/>
    <s v="CA-12310"/>
    <x v="119"/>
    <s v="Corporate"/>
    <s v="United States"/>
    <s v="Bristol"/>
    <s v="Connecticut"/>
    <n v="6010"/>
    <x v="3"/>
    <s v="TEC-PH-10000895"/>
    <x v="2"/>
    <x v="7"/>
    <s v="Polycom VVX 310 VoIP phone"/>
    <n v="359.98"/>
    <n v="2"/>
    <n v="0"/>
    <n v="93.594800000000006"/>
    <n v="0.26"/>
    <s v="Medium"/>
    <x v="2"/>
    <x v="6"/>
  </r>
  <r>
    <n v="3355"/>
    <s v="US-2014-150434"/>
    <d v="2014-07-19T00:00:00"/>
    <d v="2014-07-24T00:00:00"/>
    <s v="Standard Class"/>
    <s v="CA-12310"/>
    <x v="119"/>
    <s v="Corporate"/>
    <s v="United States"/>
    <s v="Bristol"/>
    <s v="Connecticut"/>
    <n v="6010"/>
    <x v="3"/>
    <s v="FUR-TA-10004152"/>
    <x v="0"/>
    <x v="3"/>
    <s v="Barricks 18&quot; x 48&quot; Non-Folding Utility Table with Bottom Storage Shelf"/>
    <n v="70.56"/>
    <n v="1"/>
    <n v="0.3"/>
    <n v="-4.032"/>
    <n v="-5.7142857142857141E-2"/>
    <s v="Small"/>
    <x v="2"/>
    <x v="6"/>
  </r>
  <r>
    <n v="3356"/>
    <s v="US-2014-150434"/>
    <d v="2014-07-19T00:00:00"/>
    <d v="2014-07-24T00:00:00"/>
    <s v="Standard Class"/>
    <s v="CA-12310"/>
    <x v="119"/>
    <s v="Corporate"/>
    <s v="United States"/>
    <s v="Bristol"/>
    <s v="Connecticut"/>
    <n v="6010"/>
    <x v="3"/>
    <s v="OFF-BI-10003694"/>
    <x v="1"/>
    <x v="8"/>
    <s v="Avery 3 1/2&quot; Diskette Storage Pages, 10/Pack"/>
    <n v="20.88"/>
    <n v="2"/>
    <n v="0"/>
    <n v="9.6047999999999991"/>
    <n v="0.45999999999999996"/>
    <s v="Small"/>
    <x v="2"/>
    <x v="6"/>
  </r>
  <r>
    <n v="3357"/>
    <s v="US-2014-150434"/>
    <d v="2014-07-19T00:00:00"/>
    <d v="2014-07-24T00:00:00"/>
    <s v="Standard Class"/>
    <s v="CA-12310"/>
    <x v="119"/>
    <s v="Corporate"/>
    <s v="United States"/>
    <s v="Bristol"/>
    <s v="Connecticut"/>
    <n v="6010"/>
    <x v="3"/>
    <s v="OFF-BI-10002160"/>
    <x v="1"/>
    <x v="8"/>
    <s v="Acco Hanging Data Binders"/>
    <n v="3.81"/>
    <n v="1"/>
    <n v="0"/>
    <n v="1.8288"/>
    <n v="0.48"/>
    <s v="Small"/>
    <x v="2"/>
    <x v="6"/>
  </r>
  <r>
    <n v="3358"/>
    <s v="CA-2017-100335"/>
    <d v="2017-07-09T00:00:00"/>
    <d v="2017-09-13T00:00:00"/>
    <s v="Standard Class"/>
    <s v="NF-18595"/>
    <x v="376"/>
    <s v="Home Office"/>
    <s v="United States"/>
    <s v="Chicago"/>
    <s v="Illinois"/>
    <n v="60610"/>
    <x v="2"/>
    <s v="OFF-PA-10001685"/>
    <x v="1"/>
    <x v="10"/>
    <s v="Easy-staple paper"/>
    <n v="73.007999999999996"/>
    <n v="9"/>
    <n v="0.2"/>
    <n v="26.465399999999999"/>
    <n v="0.36249999999999999"/>
    <s v="Small"/>
    <x v="3"/>
    <x v="6"/>
  </r>
  <r>
    <n v="3359"/>
    <s v="CA-2016-139234"/>
    <d v="2016-06-05T00:00:00"/>
    <d v="2016-05-10T00:00:00"/>
    <s v="Standard Class"/>
    <s v="AF-10870"/>
    <x v="578"/>
    <s v="Consumer"/>
    <s v="United States"/>
    <s v="Chicago"/>
    <s v="Illinois"/>
    <n v="60610"/>
    <x v="2"/>
    <s v="OFF-BI-10000773"/>
    <x v="1"/>
    <x v="8"/>
    <s v="Insertable Tab Post Binder Dividers"/>
    <n v="3.2080000000000002"/>
    <n v="2"/>
    <n v="0.8"/>
    <n v="-5.2931999999999997"/>
    <n v="-1.65"/>
    <s v="Small"/>
    <x v="0"/>
    <x v="9"/>
  </r>
  <r>
    <n v="3360"/>
    <s v="CA-2016-139234"/>
    <d v="2016-06-05T00:00:00"/>
    <d v="2016-05-10T00:00:00"/>
    <s v="Standard Class"/>
    <s v="AF-10870"/>
    <x v="578"/>
    <s v="Consumer"/>
    <s v="United States"/>
    <s v="Chicago"/>
    <s v="Illinois"/>
    <n v="60610"/>
    <x v="2"/>
    <s v="TEC-AC-10004510"/>
    <x v="2"/>
    <x v="11"/>
    <s v="Logitech Desktop MK120 Mouse and keyboard Combo"/>
    <n v="26.175999999999998"/>
    <n v="2"/>
    <n v="0.2"/>
    <n v="-3.2719999999999998"/>
    <n v="-0.125"/>
    <s v="Small"/>
    <x v="0"/>
    <x v="9"/>
  </r>
  <r>
    <n v="3361"/>
    <s v="US-2015-142020"/>
    <d v="2015-04-06T00:00:00"/>
    <d v="2015-06-08T00:00:00"/>
    <s v="Second Class"/>
    <s v="TC-21535"/>
    <x v="426"/>
    <s v="Home Office"/>
    <s v="United States"/>
    <s v="New York City"/>
    <s v="New York"/>
    <n v="10024"/>
    <x v="3"/>
    <s v="OFF-PA-10004569"/>
    <x v="1"/>
    <x v="10"/>
    <s v="Wirebound Message Books, Two 4 1/4&quot; x 5&quot; Forms per Page"/>
    <n v="30.44"/>
    <n v="4"/>
    <n v="0"/>
    <n v="14.306800000000001"/>
    <n v="0.47000000000000003"/>
    <s v="Small"/>
    <x v="1"/>
    <x v="4"/>
  </r>
  <r>
    <n v="3362"/>
    <s v="US-2015-142020"/>
    <d v="2015-04-06T00:00:00"/>
    <d v="2015-06-08T00:00:00"/>
    <s v="Second Class"/>
    <s v="TC-21535"/>
    <x v="426"/>
    <s v="Home Office"/>
    <s v="United States"/>
    <s v="New York City"/>
    <s v="New York"/>
    <n v="10024"/>
    <x v="3"/>
    <s v="FUR-FU-10000672"/>
    <x v="0"/>
    <x v="5"/>
    <s v="Executive Impressions 10&quot; Spectator Wall Clock"/>
    <n v="35.28"/>
    <n v="3"/>
    <n v="0"/>
    <n v="11.995200000000001"/>
    <n v="0.34"/>
    <s v="Small"/>
    <x v="1"/>
    <x v="4"/>
  </r>
  <r>
    <n v="3363"/>
    <s v="CA-2015-139962"/>
    <d v="2015-12-13T00:00:00"/>
    <d v="2015-12-20T00:00:00"/>
    <s v="Standard Class"/>
    <s v="Dp-13240"/>
    <x v="656"/>
    <s v="Home Office"/>
    <s v="United States"/>
    <s v="Revere"/>
    <s v="Massachusetts"/>
    <n v="2151"/>
    <x v="3"/>
    <s v="OFF-PA-10004451"/>
    <x v="1"/>
    <x v="10"/>
    <s v="Xerox 222"/>
    <n v="19.440000000000001"/>
    <n v="3"/>
    <n v="0"/>
    <n v="9.3312000000000008"/>
    <n v="0.48000000000000004"/>
    <s v="Small"/>
    <x v="1"/>
    <x v="1"/>
  </r>
  <r>
    <n v="3364"/>
    <s v="CA-2015-139962"/>
    <d v="2015-12-13T00:00:00"/>
    <d v="2015-12-20T00:00:00"/>
    <s v="Standard Class"/>
    <s v="Dp-13240"/>
    <x v="656"/>
    <s v="Home Office"/>
    <s v="United States"/>
    <s v="Revere"/>
    <s v="Massachusetts"/>
    <n v="2151"/>
    <x v="3"/>
    <s v="OFF-BI-10004738"/>
    <x v="1"/>
    <x v="8"/>
    <s v="Flexible Leather- Look Classic Collection Ring Binder"/>
    <n v="37.880000000000003"/>
    <n v="2"/>
    <n v="0"/>
    <n v="18.940000000000001"/>
    <n v="0.5"/>
    <s v="Small"/>
    <x v="1"/>
    <x v="1"/>
  </r>
  <r>
    <n v="3365"/>
    <s v="CA-2016-130050"/>
    <d v="2016-07-16T00:00:00"/>
    <d v="2016-07-18T00:00:00"/>
    <s v="Second Class"/>
    <s v="MC-17425"/>
    <x v="466"/>
    <s v="Corporate"/>
    <s v="United States"/>
    <s v="Houston"/>
    <s v="Texas"/>
    <n v="77036"/>
    <x v="2"/>
    <s v="FUR-FU-10001940"/>
    <x v="0"/>
    <x v="5"/>
    <s v="Staple-based wall hangings"/>
    <n v="9.5519999999999996"/>
    <n v="3"/>
    <n v="0.6"/>
    <n v="-3.8208000000000002"/>
    <n v="-0.4"/>
    <s v="Small"/>
    <x v="0"/>
    <x v="6"/>
  </r>
  <r>
    <n v="3366"/>
    <s v="CA-2014-115161"/>
    <d v="2014-01-31T00:00:00"/>
    <d v="2014-02-02T00:00:00"/>
    <s v="First Class"/>
    <s v="LC-17050"/>
    <x v="702"/>
    <s v="Consumer"/>
    <s v="United States"/>
    <s v="Mission Viejo"/>
    <s v="California"/>
    <n v="92691"/>
    <x v="1"/>
    <s v="FUR-BO-10003966"/>
    <x v="0"/>
    <x v="0"/>
    <s v="Sauder Facets Collection Library, Sky Alder Finish"/>
    <n v="290.666"/>
    <n v="2"/>
    <n v="0.15"/>
    <n v="3.4196"/>
    <n v="1.1764705882352941E-2"/>
    <s v="Medium"/>
    <x v="2"/>
    <x v="7"/>
  </r>
  <r>
    <n v="3367"/>
    <s v="CA-2014-165379"/>
    <d v="2014-09-07T00:00:00"/>
    <d v="2014-07-15T00:00:00"/>
    <s v="Standard Class"/>
    <s v="BM-11650"/>
    <x v="312"/>
    <s v="Corporate"/>
    <s v="United States"/>
    <s v="Dallas"/>
    <s v="Texas"/>
    <n v="75217"/>
    <x v="2"/>
    <s v="OFF-PA-10003072"/>
    <x v="1"/>
    <x v="10"/>
    <s v="Eureka Recycled Copy Paper 8 1/2&quot; x 11&quot;, Ream"/>
    <n v="10.368"/>
    <n v="2"/>
    <n v="0.2"/>
    <n v="3.6288"/>
    <n v="0.35"/>
    <s v="Small"/>
    <x v="2"/>
    <x v="3"/>
  </r>
  <r>
    <n v="3368"/>
    <s v="CA-2014-165379"/>
    <d v="2014-09-07T00:00:00"/>
    <d v="2014-07-15T00:00:00"/>
    <s v="Standard Class"/>
    <s v="BM-11650"/>
    <x v="312"/>
    <s v="Corporate"/>
    <s v="United States"/>
    <s v="Dallas"/>
    <s v="Texas"/>
    <n v="75217"/>
    <x v="2"/>
    <s v="OFF-PA-10002245"/>
    <x v="1"/>
    <x v="10"/>
    <s v="Xerox 1895"/>
    <n v="14.352"/>
    <n v="3"/>
    <n v="0.2"/>
    <n v="4.4850000000000003"/>
    <n v="0.3125"/>
    <s v="Small"/>
    <x v="2"/>
    <x v="3"/>
  </r>
  <r>
    <n v="3369"/>
    <s v="CA-2015-115511"/>
    <d v="2015-11-21T00:00:00"/>
    <d v="2015-11-25T00:00:00"/>
    <s v="Standard Class"/>
    <s v="NW-18400"/>
    <x v="508"/>
    <s v="Consumer"/>
    <s v="United States"/>
    <s v="Las Vegas"/>
    <s v="Nevada"/>
    <n v="89115"/>
    <x v="1"/>
    <s v="FUR-BO-10002598"/>
    <x v="0"/>
    <x v="0"/>
    <s v="Hon Metal Bookcases, Putty"/>
    <n v="141.96"/>
    <n v="2"/>
    <n v="0"/>
    <n v="41.168399999999998"/>
    <n v="0.28999999999999998"/>
    <s v="Medium"/>
    <x v="1"/>
    <x v="2"/>
  </r>
  <r>
    <n v="3370"/>
    <s v="CA-2015-115511"/>
    <d v="2015-11-21T00:00:00"/>
    <d v="2015-11-25T00:00:00"/>
    <s v="Standard Class"/>
    <s v="NW-18400"/>
    <x v="508"/>
    <s v="Consumer"/>
    <s v="United States"/>
    <s v="Las Vegas"/>
    <s v="Nevada"/>
    <n v="89115"/>
    <x v="1"/>
    <s v="OFF-BI-10002225"/>
    <x v="1"/>
    <x v="8"/>
    <s v="Square Ring Data Binders, Rigid 75 Pt. Covers, 11&quot; x 14-7/8&quot;"/>
    <n v="66.048000000000002"/>
    <n v="4"/>
    <n v="0.2"/>
    <n v="23.116800000000001"/>
    <n v="0.35000000000000003"/>
    <s v="Small"/>
    <x v="1"/>
    <x v="2"/>
  </r>
  <r>
    <n v="3371"/>
    <s v="CA-2016-134887"/>
    <d v="2016-03-25T00:00:00"/>
    <d v="2016-03-25T00:00:00"/>
    <s v="Same Day"/>
    <s v="TB-21280"/>
    <x v="509"/>
    <s v="Consumer"/>
    <s v="United States"/>
    <s v="Norman"/>
    <s v="Oklahoma"/>
    <n v="73071"/>
    <x v="2"/>
    <s v="TEC-AC-10003832"/>
    <x v="2"/>
    <x v="11"/>
    <s v="Logitech P710e Mobile Speakerphone"/>
    <n v="1287.45"/>
    <n v="5"/>
    <n v="0"/>
    <n v="244.6155"/>
    <n v="0.19"/>
    <s v="Large"/>
    <x v="0"/>
    <x v="10"/>
  </r>
  <r>
    <n v="3372"/>
    <s v="CA-2017-123778"/>
    <d v="2017-09-23T00:00:00"/>
    <d v="2017-09-30T00:00:00"/>
    <s v="Standard Class"/>
    <s v="BS-11755"/>
    <x v="94"/>
    <s v="Consumer"/>
    <s v="United States"/>
    <s v="San Francisco"/>
    <s v="California"/>
    <n v="94122"/>
    <x v="1"/>
    <s v="OFF-BI-10000822"/>
    <x v="1"/>
    <x v="8"/>
    <s v="Acco PRESSTEX Data Binder with Storage Hooks, Light Blue, 9 1/2&quot; X 11&quot;"/>
    <n v="25.824000000000002"/>
    <n v="6"/>
    <n v="0.2"/>
    <n v="9.0383999999999993"/>
    <n v="0.35"/>
    <s v="Small"/>
    <x v="3"/>
    <x v="3"/>
  </r>
  <r>
    <n v="3373"/>
    <s v="CA-2017-123778"/>
    <d v="2017-09-23T00:00:00"/>
    <d v="2017-09-30T00:00:00"/>
    <s v="Standard Class"/>
    <s v="BS-11755"/>
    <x v="94"/>
    <s v="Consumer"/>
    <s v="United States"/>
    <s v="San Francisco"/>
    <s v="California"/>
    <n v="94122"/>
    <x v="1"/>
    <s v="OFF-AP-10001242"/>
    <x v="1"/>
    <x v="9"/>
    <s v="APC 7 Outlet Network SurgeArrest Surge Protector"/>
    <n v="160.96"/>
    <n v="2"/>
    <n v="0"/>
    <n v="48.287999999999997"/>
    <n v="0.3"/>
    <s v="Medium"/>
    <x v="3"/>
    <x v="3"/>
  </r>
  <r>
    <n v="3374"/>
    <s v="CA-2015-161718"/>
    <d v="2015-04-12T00:00:00"/>
    <d v="2015-12-10T00:00:00"/>
    <s v="Standard Class"/>
    <s v="SO-20335"/>
    <x v="2"/>
    <s v="Consumer"/>
    <s v="United States"/>
    <s v="Hempstead"/>
    <s v="New York"/>
    <n v="11550"/>
    <x v="3"/>
    <s v="FUR-FU-10002445"/>
    <x v="0"/>
    <x v="5"/>
    <s v="DAX Two-Tone Rosewood/Black Document Frame, Desktop, 5 x 7"/>
    <n v="28.44"/>
    <n v="3"/>
    <n v="0"/>
    <n v="11.375999999999999"/>
    <n v="0.39999999999999997"/>
    <s v="Small"/>
    <x v="1"/>
    <x v="4"/>
  </r>
  <r>
    <n v="3375"/>
    <s v="CA-2015-161718"/>
    <d v="2015-04-12T00:00:00"/>
    <d v="2015-12-10T00:00:00"/>
    <s v="Standard Class"/>
    <s v="SO-20335"/>
    <x v="2"/>
    <s v="Consumer"/>
    <s v="United States"/>
    <s v="Hempstead"/>
    <s v="New York"/>
    <n v="11550"/>
    <x v="3"/>
    <s v="FUR-CH-10002372"/>
    <x v="0"/>
    <x v="1"/>
    <s v="Office Star - Ergonomically Designed Knee Chair"/>
    <n v="364.41"/>
    <n v="5"/>
    <n v="0.1"/>
    <n v="8.0980000000000008"/>
    <n v="2.2222222222222223E-2"/>
    <s v="Medium"/>
    <x v="1"/>
    <x v="4"/>
  </r>
  <r>
    <n v="3376"/>
    <s v="CA-2015-161718"/>
    <d v="2015-04-12T00:00:00"/>
    <d v="2015-12-10T00:00:00"/>
    <s v="Standard Class"/>
    <s v="SO-20335"/>
    <x v="2"/>
    <s v="Consumer"/>
    <s v="United States"/>
    <s v="Hempstead"/>
    <s v="New York"/>
    <n v="11550"/>
    <x v="3"/>
    <s v="TEC-PH-10000376"/>
    <x v="2"/>
    <x v="7"/>
    <s v="Square Credit Card Reader"/>
    <n v="39.96"/>
    <n v="4"/>
    <n v="0"/>
    <n v="10.3896"/>
    <n v="0.26"/>
    <s v="Small"/>
    <x v="1"/>
    <x v="4"/>
  </r>
  <r>
    <n v="3377"/>
    <s v="CA-2015-161718"/>
    <d v="2015-04-12T00:00:00"/>
    <d v="2015-12-10T00:00:00"/>
    <s v="Standard Class"/>
    <s v="SO-20335"/>
    <x v="2"/>
    <s v="Consumer"/>
    <s v="United States"/>
    <s v="Hempstead"/>
    <s v="New York"/>
    <n v="11550"/>
    <x v="3"/>
    <s v="FUR-CH-10002965"/>
    <x v="0"/>
    <x v="1"/>
    <s v="Global Leather Highback Executive Chair with Pneumatic Height Adjustment, Black"/>
    <n v="361.76400000000001"/>
    <n v="2"/>
    <n v="0.1"/>
    <n v="68.333200000000005"/>
    <n v="0.18888888888888888"/>
    <s v="Medium"/>
    <x v="1"/>
    <x v="4"/>
  </r>
  <r>
    <n v="3378"/>
    <s v="CA-2016-100671"/>
    <d v="2016-01-11T00:00:00"/>
    <d v="2016-11-04T00:00:00"/>
    <s v="First Class"/>
    <s v="CS-12490"/>
    <x v="703"/>
    <s v="Corporate"/>
    <s v="United States"/>
    <s v="Conroe"/>
    <s v="Texas"/>
    <n v="77301"/>
    <x v="2"/>
    <s v="OFF-ST-10004950"/>
    <x v="1"/>
    <x v="4"/>
    <s v="Tenex Personal Filing Tote With Secure Closure Lid, Black/Frost"/>
    <n v="111.672"/>
    <n v="9"/>
    <n v="0.2"/>
    <n v="6.9794999999999998"/>
    <n v="6.25E-2"/>
    <s v="Medium"/>
    <x v="0"/>
    <x v="7"/>
  </r>
  <r>
    <n v="3379"/>
    <s v="CA-2017-142867"/>
    <d v="2017-03-17T00:00:00"/>
    <d v="2017-03-21T00:00:00"/>
    <s v="Standard Class"/>
    <s v="PO-19180"/>
    <x v="178"/>
    <s v="Home Office"/>
    <s v="United States"/>
    <s v="Houston"/>
    <s v="Texas"/>
    <n v="77095"/>
    <x v="2"/>
    <s v="OFF-BI-10003166"/>
    <x v="1"/>
    <x v="8"/>
    <s v="GBC Plasticlear Binding Covers"/>
    <n v="13.776"/>
    <n v="6"/>
    <n v="0.8"/>
    <n v="-22.041599999999999"/>
    <n v="-1.5999999999999999"/>
    <s v="Small"/>
    <x v="3"/>
    <x v="10"/>
  </r>
  <r>
    <n v="3380"/>
    <s v="CA-2017-142867"/>
    <d v="2017-03-17T00:00:00"/>
    <d v="2017-03-21T00:00:00"/>
    <s v="Standard Class"/>
    <s v="PO-19180"/>
    <x v="178"/>
    <s v="Home Office"/>
    <s v="United States"/>
    <s v="Houston"/>
    <s v="Texas"/>
    <n v="77095"/>
    <x v="2"/>
    <s v="OFF-PA-10004610"/>
    <x v="1"/>
    <x v="10"/>
    <s v="Xerox 1900"/>
    <n v="10.272"/>
    <n v="3"/>
    <n v="0.2"/>
    <n v="3.21"/>
    <n v="0.3125"/>
    <s v="Small"/>
    <x v="3"/>
    <x v="10"/>
  </r>
  <r>
    <n v="3381"/>
    <s v="CA-2017-103156"/>
    <d v="2017-11-23T00:00:00"/>
    <d v="2017-11-24T00:00:00"/>
    <s v="First Class"/>
    <s v="TD-20995"/>
    <x v="143"/>
    <s v="Consumer"/>
    <s v="United States"/>
    <s v="Philadelphia"/>
    <s v="Pennsylvania"/>
    <n v="19120"/>
    <x v="3"/>
    <s v="FUR-FU-10000320"/>
    <x v="0"/>
    <x v="5"/>
    <s v="OIC Stacking Trays"/>
    <n v="24.047999999999998"/>
    <n v="9"/>
    <n v="0.2"/>
    <n v="7.2144000000000004"/>
    <n v="0.30000000000000004"/>
    <s v="Small"/>
    <x v="3"/>
    <x v="2"/>
  </r>
  <r>
    <n v="3382"/>
    <s v="US-2017-162208"/>
    <d v="2017-08-27T00:00:00"/>
    <d v="2017-08-30T00:00:00"/>
    <s v="First Class"/>
    <s v="SP-20620"/>
    <x v="407"/>
    <s v="Corporate"/>
    <s v="United States"/>
    <s v="Tampa"/>
    <s v="Florida"/>
    <n v="33614"/>
    <x v="0"/>
    <s v="OFF-EN-10004030"/>
    <x v="1"/>
    <x v="12"/>
    <s v="Convenience Packs of Business Envelopes"/>
    <n v="2.8959999999999999"/>
    <n v="1"/>
    <n v="0.2"/>
    <n v="0.97740000000000005"/>
    <n v="0.33750000000000002"/>
    <s v="Small"/>
    <x v="3"/>
    <x v="0"/>
  </r>
  <r>
    <n v="3383"/>
    <s v="CA-2015-130659"/>
    <d v="2015-04-12T00:00:00"/>
    <d v="2015-12-09T00:00:00"/>
    <s v="Second Class"/>
    <s v="MS-17365"/>
    <x v="333"/>
    <s v="Consumer"/>
    <s v="United States"/>
    <s v="New York City"/>
    <s v="New York"/>
    <n v="10035"/>
    <x v="3"/>
    <s v="OFF-EN-10004147"/>
    <x v="1"/>
    <x v="12"/>
    <s v="Wausau Papers Astrobrights Colored Envelopes"/>
    <n v="17.940000000000001"/>
    <n v="3"/>
    <n v="0"/>
    <n v="8.7905999999999995"/>
    <n v="0.48999999999999994"/>
    <s v="Small"/>
    <x v="1"/>
    <x v="4"/>
  </r>
  <r>
    <n v="3384"/>
    <s v="CA-2015-130659"/>
    <d v="2015-04-12T00:00:00"/>
    <d v="2015-12-09T00:00:00"/>
    <s v="Second Class"/>
    <s v="MS-17365"/>
    <x v="333"/>
    <s v="Consumer"/>
    <s v="United States"/>
    <s v="New York City"/>
    <s v="New York"/>
    <n v="10035"/>
    <x v="3"/>
    <s v="FUR-CH-10003535"/>
    <x v="0"/>
    <x v="1"/>
    <s v="Global Armless Task Chair, Royal Blue"/>
    <n v="384.17399999999998"/>
    <n v="7"/>
    <n v="0.1"/>
    <n v="29.880199999999999"/>
    <n v="7.7777777777777779E-2"/>
    <s v="Medium"/>
    <x v="1"/>
    <x v="4"/>
  </r>
  <r>
    <n v="3385"/>
    <s v="CA-2015-130659"/>
    <d v="2015-04-12T00:00:00"/>
    <d v="2015-12-09T00:00:00"/>
    <s v="Second Class"/>
    <s v="MS-17365"/>
    <x v="333"/>
    <s v="Consumer"/>
    <s v="United States"/>
    <s v="New York City"/>
    <s v="New York"/>
    <n v="10035"/>
    <x v="3"/>
    <s v="TEC-PH-10004586"/>
    <x v="2"/>
    <x v="7"/>
    <s v="Wilson SignalBoost 841262 DB PRO Amplifier Kit"/>
    <n v="1799.75"/>
    <n v="5"/>
    <n v="0"/>
    <n v="539.92499999999995"/>
    <n v="0.3"/>
    <s v="Large"/>
    <x v="1"/>
    <x v="4"/>
  </r>
  <r>
    <n v="3386"/>
    <s v="CA-2017-148404"/>
    <d v="2017-07-10T00:00:00"/>
    <d v="2017-10-11T00:00:00"/>
    <s v="Standard Class"/>
    <s v="Dp-13240"/>
    <x v="656"/>
    <s v="Home Office"/>
    <s v="United States"/>
    <s v="Charlotte"/>
    <s v="North Carolina"/>
    <n v="28205"/>
    <x v="0"/>
    <s v="OFF-ST-10003208"/>
    <x v="1"/>
    <x v="4"/>
    <s v="Adjustable Depth Letter/Legal Cart"/>
    <n v="580.67200000000003"/>
    <n v="4"/>
    <n v="0.2"/>
    <n v="65.325599999999994"/>
    <n v="0.11249999999999999"/>
    <s v="Large"/>
    <x v="3"/>
    <x v="6"/>
  </r>
  <r>
    <n v="3387"/>
    <s v="CA-2017-148404"/>
    <d v="2017-07-10T00:00:00"/>
    <d v="2017-10-11T00:00:00"/>
    <s v="Standard Class"/>
    <s v="Dp-13240"/>
    <x v="656"/>
    <s v="Home Office"/>
    <s v="United States"/>
    <s v="Charlotte"/>
    <s v="North Carolina"/>
    <n v="28205"/>
    <x v="0"/>
    <s v="OFF-FA-10003112"/>
    <x v="1"/>
    <x v="13"/>
    <s v="Staples"/>
    <n v="18.936"/>
    <n v="3"/>
    <n v="0.2"/>
    <n v="5.9175000000000004"/>
    <n v="0.3125"/>
    <s v="Small"/>
    <x v="3"/>
    <x v="6"/>
  </r>
  <r>
    <n v="3388"/>
    <s v="CA-2017-148404"/>
    <d v="2017-07-10T00:00:00"/>
    <d v="2017-10-11T00:00:00"/>
    <s v="Standard Class"/>
    <s v="Dp-13240"/>
    <x v="656"/>
    <s v="Home Office"/>
    <s v="United States"/>
    <s v="Charlotte"/>
    <s v="North Carolina"/>
    <n v="28205"/>
    <x v="0"/>
    <s v="TEC-PH-10004447"/>
    <x v="2"/>
    <x v="7"/>
    <s v="Toshiba IPT2010-SD IP Telephone"/>
    <n v="222.38399999999999"/>
    <n v="2"/>
    <n v="0.2"/>
    <n v="16.678799999999999"/>
    <n v="7.4999999999999997E-2"/>
    <s v="Medium"/>
    <x v="3"/>
    <x v="6"/>
  </r>
  <r>
    <n v="3389"/>
    <s v="CA-2017-148404"/>
    <d v="2017-07-10T00:00:00"/>
    <d v="2017-10-11T00:00:00"/>
    <s v="Standard Class"/>
    <s v="Dp-13240"/>
    <x v="656"/>
    <s v="Home Office"/>
    <s v="United States"/>
    <s v="Charlotte"/>
    <s v="North Carolina"/>
    <n v="28205"/>
    <x v="0"/>
    <s v="OFF-BI-10002854"/>
    <x v="1"/>
    <x v="8"/>
    <s v="Performers Binder/Pad Holder, Black"/>
    <n v="50.454000000000001"/>
    <n v="6"/>
    <n v="0.7"/>
    <n v="-33.636000000000003"/>
    <n v="-0.66666666666666674"/>
    <s v="Small"/>
    <x v="3"/>
    <x v="6"/>
  </r>
  <r>
    <n v="3390"/>
    <s v="CA-2017-148404"/>
    <d v="2017-07-10T00:00:00"/>
    <d v="2017-10-11T00:00:00"/>
    <s v="Standard Class"/>
    <s v="Dp-13240"/>
    <x v="656"/>
    <s v="Home Office"/>
    <s v="United States"/>
    <s v="Charlotte"/>
    <s v="North Carolina"/>
    <n v="28205"/>
    <x v="0"/>
    <s v="FUR-TA-10001039"/>
    <x v="0"/>
    <x v="3"/>
    <s v="KI Adjustable-Height Table"/>
    <n v="154.76400000000001"/>
    <n v="3"/>
    <n v="0.4"/>
    <n v="-36.111600000000003"/>
    <n v="-0.23333333333333334"/>
    <s v="Medium"/>
    <x v="3"/>
    <x v="6"/>
  </r>
  <r>
    <n v="3391"/>
    <s v="CA-2017-101077"/>
    <d v="2017-03-25T00:00:00"/>
    <d v="2017-03-30T00:00:00"/>
    <s v="Second Class"/>
    <s v="DB-13660"/>
    <x v="551"/>
    <s v="Consumer"/>
    <s v="United States"/>
    <s v="Dallas"/>
    <s v="Texas"/>
    <n v="75081"/>
    <x v="2"/>
    <s v="OFF-PA-10004239"/>
    <x v="1"/>
    <x v="10"/>
    <s v="Xerox 1953"/>
    <n v="6.8479999999999999"/>
    <n v="2"/>
    <n v="0.2"/>
    <n v="2.14"/>
    <n v="0.3125"/>
    <s v="Small"/>
    <x v="3"/>
    <x v="10"/>
  </r>
  <r>
    <n v="3392"/>
    <s v="CA-2014-166471"/>
    <d v="2014-09-08T00:00:00"/>
    <d v="2014-08-13T00:00:00"/>
    <s v="Standard Class"/>
    <s v="MG-17650"/>
    <x v="377"/>
    <s v="Home Office"/>
    <s v="United States"/>
    <s v="Seattle"/>
    <s v="Washington"/>
    <n v="98103"/>
    <x v="1"/>
    <s v="TEC-PH-10001530"/>
    <x v="2"/>
    <x v="7"/>
    <s v="Cisco Unified IP Phone 7945G VoIP phone"/>
    <n v="1091.1679999999999"/>
    <n v="4"/>
    <n v="0.2"/>
    <n v="68.197999999999993"/>
    <n v="6.25E-2"/>
    <s v="Large"/>
    <x v="2"/>
    <x v="3"/>
  </r>
  <r>
    <n v="3393"/>
    <s v="CA-2014-166471"/>
    <d v="2014-09-08T00:00:00"/>
    <d v="2014-08-13T00:00:00"/>
    <s v="Standard Class"/>
    <s v="MG-17650"/>
    <x v="377"/>
    <s v="Home Office"/>
    <s v="United States"/>
    <s v="Seattle"/>
    <s v="Washington"/>
    <n v="98103"/>
    <x v="1"/>
    <s v="TEC-PH-10000038"/>
    <x v="2"/>
    <x v="7"/>
    <s v="Jawbone MINI JAMBOX Wireless Bluetooth Speaker"/>
    <n v="219.16800000000001"/>
    <n v="2"/>
    <n v="0.2"/>
    <n v="-43.833599999999997"/>
    <n v="-0.19999999999999998"/>
    <s v="Medium"/>
    <x v="2"/>
    <x v="3"/>
  </r>
  <r>
    <n v="3394"/>
    <s v="CA-2014-105340"/>
    <d v="2014-11-22T00:00:00"/>
    <d v="2014-11-25T00:00:00"/>
    <s v="First Class"/>
    <s v="EH-14185"/>
    <x v="699"/>
    <s v="Consumer"/>
    <s v="United States"/>
    <s v="Pasadena"/>
    <s v="Texas"/>
    <n v="77506"/>
    <x v="2"/>
    <s v="OFF-BI-10001765"/>
    <x v="1"/>
    <x v="8"/>
    <s v="Wilson Jones Heavy-Duty Casebound Ring Binders with Metal Hinges"/>
    <n v="6.9279999999999999"/>
    <n v="1"/>
    <n v="0.8"/>
    <n v="-11.0848"/>
    <n v="-1.5999999999999999"/>
    <s v="Small"/>
    <x v="2"/>
    <x v="2"/>
  </r>
  <r>
    <n v="3395"/>
    <s v="US-2017-131583"/>
    <d v="2017-10-06T00:00:00"/>
    <d v="2017-06-10T00:00:00"/>
    <s v="Same Day"/>
    <s v="CL-11890"/>
    <x v="488"/>
    <s v="Consumer"/>
    <s v="United States"/>
    <s v="Philadelphia"/>
    <s v="Pennsylvania"/>
    <n v="19143"/>
    <x v="3"/>
    <s v="OFF-PA-10000380"/>
    <x v="1"/>
    <x v="10"/>
    <s v="REDIFORM Incoming/Outgoing Call Register, 11&quot; X 8 1/2&quot;, 100 Messages"/>
    <n v="40.031999999999996"/>
    <n v="6"/>
    <n v="0.2"/>
    <n v="15.012"/>
    <n v="0.37500000000000006"/>
    <s v="Small"/>
    <x v="3"/>
    <x v="8"/>
  </r>
  <r>
    <n v="3396"/>
    <s v="US-2017-148362"/>
    <d v="2017-01-07T00:00:00"/>
    <d v="2017-07-08T00:00:00"/>
    <s v="Standard Class"/>
    <s v="KF-16285"/>
    <x v="580"/>
    <s v="Home Office"/>
    <s v="United States"/>
    <s v="Indianapolis"/>
    <s v="Indiana"/>
    <n v="46203"/>
    <x v="2"/>
    <s v="OFF-ST-10001128"/>
    <x v="1"/>
    <x v="4"/>
    <s v="Carina Mini System Audio Rack, Model AR050B"/>
    <n v="443.92"/>
    <n v="4"/>
    <n v="0"/>
    <n v="13.317600000000001"/>
    <n v="0.03"/>
    <s v="Medium"/>
    <x v="3"/>
    <x v="7"/>
  </r>
  <r>
    <n v="3397"/>
    <s v="US-2017-148362"/>
    <d v="2017-01-07T00:00:00"/>
    <d v="2017-07-08T00:00:00"/>
    <s v="Standard Class"/>
    <s v="KF-16285"/>
    <x v="580"/>
    <s v="Home Office"/>
    <s v="United States"/>
    <s v="Indianapolis"/>
    <s v="Indiana"/>
    <n v="46203"/>
    <x v="2"/>
    <s v="OFF-BI-10003656"/>
    <x v="1"/>
    <x v="8"/>
    <s v="Fellowes PB200 Plastic Comb Binding Machine"/>
    <n v="169.99"/>
    <n v="1"/>
    <n v="0"/>
    <n v="78.195400000000006"/>
    <n v="0.46"/>
    <s v="Medium"/>
    <x v="3"/>
    <x v="7"/>
  </r>
  <r>
    <n v="3398"/>
    <s v="US-2017-148362"/>
    <d v="2017-01-07T00:00:00"/>
    <d v="2017-07-08T00:00:00"/>
    <s v="Standard Class"/>
    <s v="KF-16285"/>
    <x v="580"/>
    <s v="Home Office"/>
    <s v="United States"/>
    <s v="Indianapolis"/>
    <s v="Indiana"/>
    <n v="46203"/>
    <x v="2"/>
    <s v="OFF-PA-10003441"/>
    <x v="1"/>
    <x v="10"/>
    <s v="Xerox 226"/>
    <n v="25.92"/>
    <n v="4"/>
    <n v="0"/>
    <n v="12.441599999999999"/>
    <n v="0.47999999999999993"/>
    <s v="Small"/>
    <x v="3"/>
    <x v="7"/>
  </r>
  <r>
    <n v="3399"/>
    <s v="CA-2014-102274"/>
    <d v="2014-11-21T00:00:00"/>
    <d v="2014-11-26T00:00:00"/>
    <s v="Standard Class"/>
    <s v="DH-13075"/>
    <x v="704"/>
    <s v="Corporate"/>
    <s v="United States"/>
    <s v="Richmond"/>
    <s v="Kentucky"/>
    <n v="40475"/>
    <x v="0"/>
    <s v="TEC-PH-10002923"/>
    <x v="2"/>
    <x v="7"/>
    <s v="Logitech B530 USB Headset - headset - Full size, Binaural"/>
    <n v="36.99"/>
    <n v="1"/>
    <n v="0"/>
    <n v="9.9872999999999994"/>
    <n v="0.26999999999999996"/>
    <s v="Small"/>
    <x v="2"/>
    <x v="2"/>
  </r>
  <r>
    <n v="3400"/>
    <s v="CA-2014-102274"/>
    <d v="2014-11-21T00:00:00"/>
    <d v="2014-11-26T00:00:00"/>
    <s v="Standard Class"/>
    <s v="DH-13075"/>
    <x v="704"/>
    <s v="Corporate"/>
    <s v="United States"/>
    <s v="Richmond"/>
    <s v="Kentucky"/>
    <n v="40475"/>
    <x v="0"/>
    <s v="OFF-PA-10004359"/>
    <x v="1"/>
    <x v="10"/>
    <s v="Multicolor Computer Printout Paper"/>
    <n v="629.1"/>
    <n v="6"/>
    <n v="0"/>
    <n v="301.96800000000002"/>
    <n v="0.48000000000000004"/>
    <s v="Large"/>
    <x v="2"/>
    <x v="2"/>
  </r>
  <r>
    <n v="3401"/>
    <s v="CA-2014-102274"/>
    <d v="2014-11-21T00:00:00"/>
    <d v="2014-11-26T00:00:00"/>
    <s v="Standard Class"/>
    <s v="DH-13075"/>
    <x v="704"/>
    <s v="Corporate"/>
    <s v="United States"/>
    <s v="Richmond"/>
    <s v="Kentucky"/>
    <n v="40475"/>
    <x v="0"/>
    <s v="OFF-ST-10001511"/>
    <x v="1"/>
    <x v="4"/>
    <s v="Space Solutions Commercial Steel Shelving"/>
    <n v="193.95"/>
    <n v="3"/>
    <n v="0"/>
    <n v="9.6974999999999998"/>
    <n v="0.05"/>
    <s v="Medium"/>
    <x v="2"/>
    <x v="2"/>
  </r>
  <r>
    <n v="3402"/>
    <s v="CA-2014-102274"/>
    <d v="2014-11-21T00:00:00"/>
    <d v="2014-11-26T00:00:00"/>
    <s v="Standard Class"/>
    <s v="DH-13075"/>
    <x v="704"/>
    <s v="Corporate"/>
    <s v="United States"/>
    <s v="Richmond"/>
    <s v="Kentucky"/>
    <n v="40475"/>
    <x v="0"/>
    <s v="OFF-AR-10002833"/>
    <x v="1"/>
    <x v="6"/>
    <s v="Newell 322"/>
    <n v="5.46"/>
    <n v="3"/>
    <n v="0"/>
    <n v="1.4742"/>
    <n v="0.27"/>
    <s v="Small"/>
    <x v="2"/>
    <x v="2"/>
  </r>
  <r>
    <n v="3403"/>
    <s v="CA-2015-129700"/>
    <d v="2015-04-05T00:00:00"/>
    <d v="2015-05-05T00:00:00"/>
    <s v="First Class"/>
    <s v="LA-16780"/>
    <x v="156"/>
    <s v="Corporate"/>
    <s v="United States"/>
    <s v="Tinley Park"/>
    <s v="Illinois"/>
    <n v="60477"/>
    <x v="2"/>
    <s v="FUR-FU-10001940"/>
    <x v="0"/>
    <x v="5"/>
    <s v="Staple-based wall hangings"/>
    <n v="22.288"/>
    <n v="7"/>
    <n v="0.6"/>
    <n v="-8.9152000000000005"/>
    <n v="-0.4"/>
    <s v="Small"/>
    <x v="1"/>
    <x v="4"/>
  </r>
  <r>
    <n v="3404"/>
    <s v="CA-2017-168739"/>
    <d v="2017-05-29T00:00:00"/>
    <d v="2017-06-05T00:00:00"/>
    <s v="Standard Class"/>
    <s v="HZ-14950"/>
    <x v="521"/>
    <s v="Consumer"/>
    <s v="United States"/>
    <s v="Houston"/>
    <s v="Texas"/>
    <n v="77095"/>
    <x v="2"/>
    <s v="FUR-FU-10003919"/>
    <x v="0"/>
    <x v="5"/>
    <s v="Eldon Executive Woodline II Cherry Finish Desk Accessories"/>
    <n v="65.424000000000007"/>
    <n v="4"/>
    <n v="0.6"/>
    <n v="-52.339199999999998"/>
    <n v="-0.79999999999999993"/>
    <s v="Small"/>
    <x v="3"/>
    <x v="5"/>
  </r>
  <r>
    <n v="3405"/>
    <s v="CA-2015-152527"/>
    <d v="2015-10-17T00:00:00"/>
    <d v="2015-10-17T00:00:00"/>
    <s v="Same Day"/>
    <s v="CM-12190"/>
    <x v="496"/>
    <s v="Consumer"/>
    <s v="United States"/>
    <s v="Los Angeles"/>
    <s v="California"/>
    <n v="90004"/>
    <x v="1"/>
    <s v="OFF-ST-10003479"/>
    <x v="1"/>
    <x v="4"/>
    <s v="Eldon Base for stackable storage shelf, platinum"/>
    <n v="77.88"/>
    <n v="2"/>
    <n v="0"/>
    <n v="3.8940000000000001"/>
    <n v="0.05"/>
    <s v="Small"/>
    <x v="1"/>
    <x v="8"/>
  </r>
  <r>
    <n v="3406"/>
    <s v="US-2014-150119"/>
    <d v="2014-04-23T00:00:00"/>
    <d v="2014-04-27T00:00:00"/>
    <s v="Standard Class"/>
    <s v="LB-16795"/>
    <x v="697"/>
    <s v="Home Office"/>
    <s v="United States"/>
    <s v="Columbus"/>
    <s v="Ohio"/>
    <n v="43229"/>
    <x v="3"/>
    <s v="FUR-CH-10002965"/>
    <x v="0"/>
    <x v="1"/>
    <s v="Global Leather Highback Executive Chair with Pneumatic Height Adjustment, Black"/>
    <n v="281.37200000000001"/>
    <n v="2"/>
    <n v="0.3"/>
    <n v="-12.0588"/>
    <n v="-4.2857142857142858E-2"/>
    <s v="Medium"/>
    <x v="2"/>
    <x v="4"/>
  </r>
  <r>
    <n v="3407"/>
    <s v="US-2014-150119"/>
    <d v="2014-04-23T00:00:00"/>
    <d v="2014-04-27T00:00:00"/>
    <s v="Standard Class"/>
    <s v="LB-16795"/>
    <x v="697"/>
    <s v="Home Office"/>
    <s v="United States"/>
    <s v="Columbus"/>
    <s v="Ohio"/>
    <n v="43229"/>
    <x v="3"/>
    <s v="FUR-CH-10002965"/>
    <x v="0"/>
    <x v="1"/>
    <s v="Global Leather Highback Executive Chair with Pneumatic Height Adjustment, Black"/>
    <n v="281.37200000000001"/>
    <n v="2"/>
    <n v="0.3"/>
    <n v="-12.0588"/>
    <n v="-4.2857142857142858E-2"/>
    <s v="Medium"/>
    <x v="2"/>
    <x v="4"/>
  </r>
  <r>
    <n v="3408"/>
    <s v="US-2014-150119"/>
    <d v="2014-04-23T00:00:00"/>
    <d v="2014-04-27T00:00:00"/>
    <s v="Standard Class"/>
    <s v="LB-16795"/>
    <x v="697"/>
    <s v="Home Office"/>
    <s v="United States"/>
    <s v="Columbus"/>
    <s v="Ohio"/>
    <n v="43229"/>
    <x v="3"/>
    <s v="OFF-BI-10000145"/>
    <x v="1"/>
    <x v="8"/>
    <s v="Zipper Ring Binder Pockets"/>
    <n v="7.4880000000000004"/>
    <n v="8"/>
    <n v="0.7"/>
    <n v="-5.2416"/>
    <n v="-0.7"/>
    <s v="Small"/>
    <x v="2"/>
    <x v="4"/>
  </r>
  <r>
    <n v="3409"/>
    <s v="US-2014-150119"/>
    <d v="2014-04-23T00:00:00"/>
    <d v="2014-04-27T00:00:00"/>
    <s v="Standard Class"/>
    <s v="LB-16795"/>
    <x v="697"/>
    <s v="Home Office"/>
    <s v="United States"/>
    <s v="Columbus"/>
    <s v="Ohio"/>
    <n v="43229"/>
    <x v="3"/>
    <s v="FUR-FU-10002191"/>
    <x v="0"/>
    <x v="5"/>
    <s v="G.E. Halogen Desk Lamp Bulbs"/>
    <n v="22.335999999999999"/>
    <n v="4"/>
    <n v="0.2"/>
    <n v="7.8175999999999997"/>
    <n v="0.35000000000000003"/>
    <s v="Small"/>
    <x v="2"/>
    <x v="4"/>
  </r>
  <r>
    <n v="3410"/>
    <s v="US-2017-150847"/>
    <d v="2017-04-30T00:00:00"/>
    <d v="2017-05-06T00:00:00"/>
    <s v="Standard Class"/>
    <s v="JF-15490"/>
    <x v="223"/>
    <s v="Consumer"/>
    <s v="United States"/>
    <s v="Columbus"/>
    <s v="Ohio"/>
    <n v="43229"/>
    <x v="3"/>
    <s v="OFF-PA-10004451"/>
    <x v="1"/>
    <x v="10"/>
    <s v="Xerox 222"/>
    <n v="10.368"/>
    <n v="2"/>
    <n v="0.2"/>
    <n v="3.6288"/>
    <n v="0.35"/>
    <s v="Small"/>
    <x v="3"/>
    <x v="4"/>
  </r>
  <r>
    <n v="3411"/>
    <s v="CA-2016-100244"/>
    <d v="2016-09-20T00:00:00"/>
    <d v="2016-09-24T00:00:00"/>
    <s v="Standard Class"/>
    <s v="GM-14695"/>
    <x v="620"/>
    <s v="Corporate"/>
    <s v="United States"/>
    <s v="San Francisco"/>
    <s v="California"/>
    <n v="94122"/>
    <x v="1"/>
    <s v="OFF-PA-10001471"/>
    <x v="1"/>
    <x v="10"/>
    <s v="Strathmore Photo Frame Cards"/>
    <n v="65.790000000000006"/>
    <n v="9"/>
    <n v="0"/>
    <n v="30.263400000000001"/>
    <n v="0.45999999999999996"/>
    <s v="Small"/>
    <x v="0"/>
    <x v="3"/>
  </r>
  <r>
    <n v="3412"/>
    <s v="CA-2016-100244"/>
    <d v="2016-09-20T00:00:00"/>
    <d v="2016-09-24T00:00:00"/>
    <s v="Standard Class"/>
    <s v="GM-14695"/>
    <x v="620"/>
    <s v="Corporate"/>
    <s v="United States"/>
    <s v="San Francisco"/>
    <s v="California"/>
    <n v="94122"/>
    <x v="1"/>
    <s v="OFF-BI-10003656"/>
    <x v="1"/>
    <x v="8"/>
    <s v="Fellowes PB200 Plastic Comb Binding Machine"/>
    <n v="271.98399999999998"/>
    <n v="2"/>
    <n v="0.2"/>
    <n v="88.394800000000004"/>
    <n v="0.32500000000000001"/>
    <s v="Medium"/>
    <x v="0"/>
    <x v="3"/>
  </r>
  <r>
    <n v="3413"/>
    <s v="CA-2016-100244"/>
    <d v="2016-09-20T00:00:00"/>
    <d v="2016-09-24T00:00:00"/>
    <s v="Standard Class"/>
    <s v="GM-14695"/>
    <x v="620"/>
    <s v="Corporate"/>
    <s v="United States"/>
    <s v="San Francisco"/>
    <s v="California"/>
    <n v="94122"/>
    <x v="1"/>
    <s v="OFF-AR-10000940"/>
    <x v="1"/>
    <x v="6"/>
    <s v="Newell 343"/>
    <n v="11.76"/>
    <n v="4"/>
    <n v="0"/>
    <n v="3.1751999999999998"/>
    <n v="0.26999999999999996"/>
    <s v="Small"/>
    <x v="0"/>
    <x v="3"/>
  </r>
  <r>
    <n v="3414"/>
    <s v="CA-2016-100244"/>
    <d v="2016-09-20T00:00:00"/>
    <d v="2016-09-24T00:00:00"/>
    <s v="Standard Class"/>
    <s v="GM-14695"/>
    <x v="620"/>
    <s v="Corporate"/>
    <s v="United States"/>
    <s v="San Francisco"/>
    <s v="California"/>
    <n v="94122"/>
    <x v="1"/>
    <s v="OFF-PA-10002319"/>
    <x v="1"/>
    <x v="10"/>
    <s v="Xerox 1944"/>
    <n v="77.52"/>
    <n v="2"/>
    <n v="0"/>
    <n v="37.9848"/>
    <n v="0.49000000000000005"/>
    <s v="Small"/>
    <x v="0"/>
    <x v="3"/>
  </r>
  <r>
    <n v="3415"/>
    <s v="CA-2016-100244"/>
    <d v="2016-09-20T00:00:00"/>
    <d v="2016-09-24T00:00:00"/>
    <s v="Standard Class"/>
    <s v="GM-14695"/>
    <x v="620"/>
    <s v="Corporate"/>
    <s v="United States"/>
    <s v="San Francisco"/>
    <s v="California"/>
    <n v="94122"/>
    <x v="1"/>
    <s v="OFF-BI-10000977"/>
    <x v="1"/>
    <x v="8"/>
    <s v="Ibico Plastic Spiral Binding Combs"/>
    <n v="48.64"/>
    <n v="2"/>
    <n v="0.2"/>
    <n v="15.808"/>
    <n v="0.32500000000000001"/>
    <s v="Small"/>
    <x v="0"/>
    <x v="3"/>
  </r>
  <r>
    <n v="3416"/>
    <s v="CA-2016-116540"/>
    <d v="2016-02-09T00:00:00"/>
    <d v="2016-09-02T00:00:00"/>
    <s v="Same Day"/>
    <s v="SS-20590"/>
    <x v="196"/>
    <s v="Consumer"/>
    <s v="United States"/>
    <s v="Madison"/>
    <s v="Wisconsin"/>
    <n v="53711"/>
    <x v="2"/>
    <s v="OFF-FA-10002676"/>
    <x v="1"/>
    <x v="13"/>
    <s v="Colored Push Pins"/>
    <n v="1.81"/>
    <n v="1"/>
    <n v="0"/>
    <n v="0.65159999999999996"/>
    <n v="0.36"/>
    <s v="Small"/>
    <x v="0"/>
    <x v="11"/>
  </r>
  <r>
    <n v="3417"/>
    <s v="CA-2016-116540"/>
    <d v="2016-02-09T00:00:00"/>
    <d v="2016-09-02T00:00:00"/>
    <s v="Same Day"/>
    <s v="SS-20590"/>
    <x v="196"/>
    <s v="Consumer"/>
    <s v="United States"/>
    <s v="Madison"/>
    <s v="Wisconsin"/>
    <n v="53711"/>
    <x v="2"/>
    <s v="OFF-BI-10004970"/>
    <x v="1"/>
    <x v="8"/>
    <s v="ACCOHIDE 3-Ring Binder, Blue, 1&quot;"/>
    <n v="8.26"/>
    <n v="2"/>
    <n v="0"/>
    <n v="3.8822000000000001"/>
    <n v="0.47000000000000003"/>
    <s v="Small"/>
    <x v="0"/>
    <x v="11"/>
  </r>
  <r>
    <n v="3418"/>
    <s v="CA-2015-151841"/>
    <d v="2015-04-27T00:00:00"/>
    <d v="2015-05-02T00:00:00"/>
    <s v="Standard Class"/>
    <s v="TC-21475"/>
    <x v="679"/>
    <s v="Home Office"/>
    <s v="United States"/>
    <s v="Aurora"/>
    <s v="Colorado"/>
    <n v="80013"/>
    <x v="1"/>
    <s v="OFF-AP-10003971"/>
    <x v="1"/>
    <x v="9"/>
    <s v="Belkin 6 Outlet Metallic Surge Strip"/>
    <n v="43.56"/>
    <n v="5"/>
    <n v="0.2"/>
    <n v="3.2669999999999999"/>
    <n v="7.4999999999999997E-2"/>
    <s v="Small"/>
    <x v="1"/>
    <x v="4"/>
  </r>
  <r>
    <n v="3419"/>
    <s v="CA-2015-151841"/>
    <d v="2015-04-27T00:00:00"/>
    <d v="2015-05-02T00:00:00"/>
    <s v="Standard Class"/>
    <s v="TC-21475"/>
    <x v="679"/>
    <s v="Home Office"/>
    <s v="United States"/>
    <s v="Aurora"/>
    <s v="Colorado"/>
    <n v="80013"/>
    <x v="1"/>
    <s v="OFF-SU-10001574"/>
    <x v="1"/>
    <x v="14"/>
    <s v="Acme Value Line Scissors"/>
    <n v="5.84"/>
    <n v="2"/>
    <n v="0.2"/>
    <n v="0.73"/>
    <n v="0.125"/>
    <s v="Small"/>
    <x v="1"/>
    <x v="4"/>
  </r>
  <r>
    <n v="3420"/>
    <s v="CA-2015-150791"/>
    <d v="2015-06-09T00:00:00"/>
    <d v="2015-09-13T00:00:00"/>
    <s v="Standard Class"/>
    <s v="CC-12430"/>
    <x v="254"/>
    <s v="Home Office"/>
    <s v="United States"/>
    <s v="New York City"/>
    <s v="New York"/>
    <n v="10024"/>
    <x v="3"/>
    <s v="FUR-CH-10000665"/>
    <x v="0"/>
    <x v="1"/>
    <s v="Global Airflow Leather Mesh Back Chair, Black"/>
    <n v="271.76400000000001"/>
    <n v="2"/>
    <n v="0.1"/>
    <n v="60.392000000000003"/>
    <n v="0.22222222222222224"/>
    <s v="Medium"/>
    <x v="1"/>
    <x v="9"/>
  </r>
  <r>
    <n v="3421"/>
    <s v="CA-2016-134803"/>
    <d v="2016-05-28T00:00:00"/>
    <d v="2016-06-03T00:00:00"/>
    <s v="Standard Class"/>
    <s v="CL-12565"/>
    <x v="52"/>
    <s v="Consumer"/>
    <s v="United States"/>
    <s v="Los Angeles"/>
    <s v="California"/>
    <n v="90004"/>
    <x v="1"/>
    <s v="OFF-AP-10000891"/>
    <x v="1"/>
    <x v="9"/>
    <s v="Kensington 7 Outlet MasterPiece HOMEOFFICE Power Control Center"/>
    <n v="262.24"/>
    <n v="2"/>
    <n v="0"/>
    <n v="78.671999999999997"/>
    <n v="0.3"/>
    <s v="Medium"/>
    <x v="0"/>
    <x v="5"/>
  </r>
  <r>
    <n v="3422"/>
    <s v="CA-2016-134803"/>
    <d v="2016-05-28T00:00:00"/>
    <d v="2016-06-03T00:00:00"/>
    <s v="Standard Class"/>
    <s v="CL-12565"/>
    <x v="52"/>
    <s v="Consumer"/>
    <s v="United States"/>
    <s v="Los Angeles"/>
    <s v="California"/>
    <n v="90004"/>
    <x v="1"/>
    <s v="OFF-PA-10003790"/>
    <x v="1"/>
    <x v="10"/>
    <s v="Xerox 1991"/>
    <n v="182.72"/>
    <n v="8"/>
    <n v="0"/>
    <n v="84.051199999999994"/>
    <n v="0.45999999999999996"/>
    <s v="Medium"/>
    <x v="0"/>
    <x v="5"/>
  </r>
  <r>
    <n v="3423"/>
    <s v="CA-2016-134803"/>
    <d v="2016-05-28T00:00:00"/>
    <d v="2016-06-03T00:00:00"/>
    <s v="Standard Class"/>
    <s v="CL-12565"/>
    <x v="52"/>
    <s v="Consumer"/>
    <s v="United States"/>
    <s v="Los Angeles"/>
    <s v="California"/>
    <n v="90004"/>
    <x v="1"/>
    <s v="TEC-AC-10002217"/>
    <x v="2"/>
    <x v="11"/>
    <s v="Imation Clip USB flash drive - 8 GB"/>
    <n v="131.6"/>
    <n v="7"/>
    <n v="0"/>
    <n v="7.8959999999999999"/>
    <n v="6.0000000000000005E-2"/>
    <s v="Medium"/>
    <x v="0"/>
    <x v="5"/>
  </r>
  <r>
    <n v="3424"/>
    <s v="CA-2016-134803"/>
    <d v="2016-05-28T00:00:00"/>
    <d v="2016-06-03T00:00:00"/>
    <s v="Standard Class"/>
    <s v="CL-12565"/>
    <x v="52"/>
    <s v="Consumer"/>
    <s v="United States"/>
    <s v="Los Angeles"/>
    <s v="California"/>
    <n v="90004"/>
    <x v="1"/>
    <s v="OFF-BI-10002215"/>
    <x v="1"/>
    <x v="8"/>
    <s v="Wilson Jones Hanging View Binder, White, 1&quot;"/>
    <n v="22.72"/>
    <n v="4"/>
    <n v="0.2"/>
    <n v="7.3840000000000003"/>
    <n v="0.32500000000000001"/>
    <s v="Small"/>
    <x v="0"/>
    <x v="5"/>
  </r>
  <r>
    <n v="3425"/>
    <s v="CA-2016-134803"/>
    <d v="2016-05-28T00:00:00"/>
    <d v="2016-06-03T00:00:00"/>
    <s v="Standard Class"/>
    <s v="CL-12565"/>
    <x v="52"/>
    <s v="Consumer"/>
    <s v="United States"/>
    <s v="Los Angeles"/>
    <s v="California"/>
    <n v="90004"/>
    <x v="1"/>
    <s v="TEC-MA-10001972"/>
    <x v="2"/>
    <x v="15"/>
    <s v="Okidata C331dn Printer"/>
    <n v="558.4"/>
    <n v="2"/>
    <n v="0.2"/>
    <n v="41.88"/>
    <n v="7.5000000000000011E-2"/>
    <s v="Large"/>
    <x v="0"/>
    <x v="5"/>
  </r>
  <r>
    <n v="3426"/>
    <s v="CA-2015-153381"/>
    <d v="2015-09-24T00:00:00"/>
    <d v="2015-09-28T00:00:00"/>
    <s v="Standard Class"/>
    <s v="DE-13255"/>
    <x v="368"/>
    <s v="Home Office"/>
    <s v="United States"/>
    <s v="Dubuque"/>
    <s v="Iowa"/>
    <n v="52001"/>
    <x v="2"/>
    <s v="OFF-BI-10001525"/>
    <x v="1"/>
    <x v="8"/>
    <s v="Acco Pressboard Covers with Storage Hooks, 14 7/8&quot; x 11&quot;, Executive Red"/>
    <n v="15.24"/>
    <n v="4"/>
    <n v="0"/>
    <n v="6.8579999999999997"/>
    <n v="0.44999999999999996"/>
    <s v="Small"/>
    <x v="1"/>
    <x v="3"/>
  </r>
  <r>
    <n v="3427"/>
    <s v="CA-2015-153381"/>
    <d v="2015-09-24T00:00:00"/>
    <d v="2015-09-28T00:00:00"/>
    <s v="Standard Class"/>
    <s v="DE-13255"/>
    <x v="368"/>
    <s v="Home Office"/>
    <s v="United States"/>
    <s v="Dubuque"/>
    <s v="Iowa"/>
    <n v="52001"/>
    <x v="2"/>
    <s v="FUR-CH-10000988"/>
    <x v="0"/>
    <x v="1"/>
    <s v="Hon Olson Stacker Stools"/>
    <n v="1408.1"/>
    <n v="10"/>
    <n v="0"/>
    <n v="394.26799999999997"/>
    <n v="0.27999999999999997"/>
    <s v="Large"/>
    <x v="1"/>
    <x v="3"/>
  </r>
  <r>
    <n v="3428"/>
    <s v="US-2017-111024"/>
    <d v="2017-03-07T00:00:00"/>
    <d v="2017-07-06T00:00:00"/>
    <s v="Second Class"/>
    <s v="SZ-20035"/>
    <x v="449"/>
    <s v="Home Office"/>
    <s v="United States"/>
    <s v="Lancaster"/>
    <s v="Ohio"/>
    <n v="43130"/>
    <x v="3"/>
    <s v="OFF-PA-10000174"/>
    <x v="1"/>
    <x v="10"/>
    <s v="Message Book, Wirebound, Four 5 1/2&quot; X 4&quot; Forms/Pg., 200 Dupl. Sets/Book"/>
    <n v="32.896000000000001"/>
    <n v="4"/>
    <n v="0.2"/>
    <n v="11.102399999999999"/>
    <n v="0.33749999999999997"/>
    <s v="Small"/>
    <x v="3"/>
    <x v="10"/>
  </r>
  <r>
    <n v="3429"/>
    <s v="US-2017-111024"/>
    <d v="2017-03-07T00:00:00"/>
    <d v="2017-07-06T00:00:00"/>
    <s v="Second Class"/>
    <s v="SZ-20035"/>
    <x v="449"/>
    <s v="Home Office"/>
    <s v="United States"/>
    <s v="Lancaster"/>
    <s v="Ohio"/>
    <n v="43130"/>
    <x v="3"/>
    <s v="FUR-TA-10002041"/>
    <x v="0"/>
    <x v="3"/>
    <s v="Bevis Round Conference Table Top, X-Base"/>
    <n v="215.148"/>
    <n v="2"/>
    <n v="0.4"/>
    <n v="-103.98820000000001"/>
    <n v="-0.48333333333333339"/>
    <s v="Medium"/>
    <x v="3"/>
    <x v="10"/>
  </r>
  <r>
    <n v="3430"/>
    <s v="US-2017-111024"/>
    <d v="2017-03-07T00:00:00"/>
    <d v="2017-07-06T00:00:00"/>
    <s v="Second Class"/>
    <s v="SZ-20035"/>
    <x v="449"/>
    <s v="Home Office"/>
    <s v="United States"/>
    <s v="Lancaster"/>
    <s v="Ohio"/>
    <n v="43130"/>
    <x v="3"/>
    <s v="OFF-PA-10002246"/>
    <x v="1"/>
    <x v="10"/>
    <s v="Wirebound Four 2-3/4 x 5 Forms per Page, 400 Sets per Book"/>
    <n v="30.96"/>
    <n v="6"/>
    <n v="0.2"/>
    <n v="11.223000000000001"/>
    <n v="0.36249999999999999"/>
    <s v="Small"/>
    <x v="3"/>
    <x v="10"/>
  </r>
  <r>
    <n v="3431"/>
    <s v="CA-2017-148264"/>
    <d v="2017-08-12T00:00:00"/>
    <d v="2017-12-09T00:00:00"/>
    <s v="First Class"/>
    <s v="LF-17185"/>
    <x v="166"/>
    <s v="Consumer"/>
    <s v="United States"/>
    <s v="Inglewood"/>
    <s v="California"/>
    <n v="90301"/>
    <x v="1"/>
    <s v="OFF-ST-10003327"/>
    <x v="1"/>
    <x v="4"/>
    <s v="Akro-Mils 12-Gallon Tote"/>
    <n v="29.79"/>
    <n v="3"/>
    <n v="0"/>
    <n v="8.6390999999999991"/>
    <n v="0.28999999999999998"/>
    <s v="Small"/>
    <x v="3"/>
    <x v="0"/>
  </r>
  <r>
    <n v="3432"/>
    <s v="CA-2017-148264"/>
    <d v="2017-08-12T00:00:00"/>
    <d v="2017-12-09T00:00:00"/>
    <s v="First Class"/>
    <s v="LF-17185"/>
    <x v="166"/>
    <s v="Consumer"/>
    <s v="United States"/>
    <s v="Inglewood"/>
    <s v="California"/>
    <n v="90301"/>
    <x v="1"/>
    <s v="FUR-FU-10002703"/>
    <x v="0"/>
    <x v="5"/>
    <s v="Tenex Traditional Chairmats for Hard Floors, Average Lip, 36&quot; x 48&quot;"/>
    <n v="128.9"/>
    <n v="2"/>
    <n v="0"/>
    <n v="15.468"/>
    <n v="0.12"/>
    <s v="Medium"/>
    <x v="3"/>
    <x v="0"/>
  </r>
  <r>
    <n v="3433"/>
    <s v="CA-2017-148264"/>
    <d v="2017-08-12T00:00:00"/>
    <d v="2017-12-09T00:00:00"/>
    <s v="First Class"/>
    <s v="LF-17185"/>
    <x v="166"/>
    <s v="Consumer"/>
    <s v="United States"/>
    <s v="Inglewood"/>
    <s v="California"/>
    <n v="90301"/>
    <x v="1"/>
    <s v="OFF-PA-10003651"/>
    <x v="1"/>
    <x v="10"/>
    <s v="Xerox 1968"/>
    <n v="60.12"/>
    <n v="9"/>
    <n v="0"/>
    <n v="28.857600000000001"/>
    <n v="0.48000000000000004"/>
    <s v="Small"/>
    <x v="3"/>
    <x v="0"/>
  </r>
  <r>
    <n v="3434"/>
    <s v="CA-2017-131212"/>
    <d v="2017-05-12T00:00:00"/>
    <d v="2017-12-09T00:00:00"/>
    <s v="Standard Class"/>
    <s v="AB-10165"/>
    <x v="269"/>
    <s v="Consumer"/>
    <s v="United States"/>
    <s v="Bellevue"/>
    <s v="Washington"/>
    <n v="98006"/>
    <x v="1"/>
    <s v="OFF-BI-10001617"/>
    <x v="1"/>
    <x v="8"/>
    <s v="GBC Wire Binding Combs"/>
    <n v="24.815999999999999"/>
    <n v="3"/>
    <n v="0.2"/>
    <n v="8.3754000000000008"/>
    <n v="0.33750000000000002"/>
    <s v="Small"/>
    <x v="3"/>
    <x v="5"/>
  </r>
  <r>
    <n v="3435"/>
    <s v="CA-2017-131212"/>
    <d v="2017-05-12T00:00:00"/>
    <d v="2017-12-09T00:00:00"/>
    <s v="Standard Class"/>
    <s v="AB-10165"/>
    <x v="269"/>
    <s v="Consumer"/>
    <s v="United States"/>
    <s v="Bellevue"/>
    <s v="Washington"/>
    <n v="98006"/>
    <x v="1"/>
    <s v="OFF-BI-10000145"/>
    <x v="1"/>
    <x v="8"/>
    <s v="Zipper Ring Binder Pockets"/>
    <n v="14.976000000000001"/>
    <n v="6"/>
    <n v="0.2"/>
    <n v="5.4287999999999998"/>
    <n v="0.36249999999999999"/>
    <s v="Small"/>
    <x v="3"/>
    <x v="5"/>
  </r>
  <r>
    <n v="3436"/>
    <s v="US-2015-100531"/>
    <d v="2015-09-27T00:00:00"/>
    <d v="2015-09-29T00:00:00"/>
    <s v="First Class"/>
    <s v="NM-18520"/>
    <x v="392"/>
    <s v="Consumer"/>
    <s v="United States"/>
    <s v="Chicago"/>
    <s v="Illinois"/>
    <n v="60610"/>
    <x v="2"/>
    <s v="OFF-BI-10001670"/>
    <x v="1"/>
    <x v="8"/>
    <s v="Vinyl Sectional Post Binders"/>
    <n v="15.08"/>
    <n v="2"/>
    <n v="0.8"/>
    <n v="-22.62"/>
    <n v="-1.5"/>
    <s v="Small"/>
    <x v="1"/>
    <x v="3"/>
  </r>
  <r>
    <n v="3437"/>
    <s v="US-2015-100531"/>
    <d v="2015-09-27T00:00:00"/>
    <d v="2015-09-29T00:00:00"/>
    <s v="First Class"/>
    <s v="NM-18520"/>
    <x v="392"/>
    <s v="Consumer"/>
    <s v="United States"/>
    <s v="Chicago"/>
    <s v="Illinois"/>
    <n v="60610"/>
    <x v="2"/>
    <s v="FUR-FU-10003849"/>
    <x v="0"/>
    <x v="5"/>
    <s v="DAX Metal Frame, Desktop, Stepped-Edge"/>
    <n v="24.288"/>
    <n v="3"/>
    <n v="0.6"/>
    <n v="-12.751200000000001"/>
    <n v="-0.52500000000000002"/>
    <s v="Small"/>
    <x v="1"/>
    <x v="3"/>
  </r>
  <r>
    <n v="3438"/>
    <s v="CA-2017-152583"/>
    <d v="2017-10-30T00:00:00"/>
    <d v="2017-10-30T00:00:00"/>
    <s v="Same Day"/>
    <s v="RA-19945"/>
    <x v="362"/>
    <s v="Consumer"/>
    <s v="United States"/>
    <s v="Dallas"/>
    <s v="Texas"/>
    <n v="75217"/>
    <x v="2"/>
    <s v="FUR-FU-10003849"/>
    <x v="0"/>
    <x v="5"/>
    <s v="DAX Metal Frame, Desktop, Stepped-Edge"/>
    <n v="16.192"/>
    <n v="2"/>
    <n v="0.6"/>
    <n v="-8.5007999999999999"/>
    <n v="-0.52500000000000002"/>
    <s v="Small"/>
    <x v="3"/>
    <x v="8"/>
  </r>
  <r>
    <n v="3439"/>
    <s v="CA-2017-152583"/>
    <d v="2017-10-30T00:00:00"/>
    <d v="2017-10-30T00:00:00"/>
    <s v="Same Day"/>
    <s v="RA-19945"/>
    <x v="362"/>
    <s v="Consumer"/>
    <s v="United States"/>
    <s v="Dallas"/>
    <s v="Texas"/>
    <n v="75217"/>
    <x v="2"/>
    <s v="FUR-TA-10002041"/>
    <x v="0"/>
    <x v="3"/>
    <s v="Bevis Round Conference Table Top, X-Base"/>
    <n v="251.006"/>
    <n v="2"/>
    <n v="0.3"/>
    <n v="-68.130200000000002"/>
    <n v="-0.27142857142857146"/>
    <s v="Medium"/>
    <x v="3"/>
    <x v="8"/>
  </r>
  <r>
    <n v="3440"/>
    <s v="CA-2017-152583"/>
    <d v="2017-10-30T00:00:00"/>
    <d v="2017-10-30T00:00:00"/>
    <s v="Same Day"/>
    <s v="RA-19945"/>
    <x v="362"/>
    <s v="Consumer"/>
    <s v="United States"/>
    <s v="Dallas"/>
    <s v="Texas"/>
    <n v="75217"/>
    <x v="2"/>
    <s v="OFF-ST-10002214"/>
    <x v="1"/>
    <x v="4"/>
    <s v="X-Rack File for Hanging Folders"/>
    <n v="54.192"/>
    <n v="6"/>
    <n v="0.2"/>
    <n v="4.0644"/>
    <n v="7.4999999999999997E-2"/>
    <s v="Small"/>
    <x v="3"/>
    <x v="8"/>
  </r>
  <r>
    <n v="3441"/>
    <s v="CA-2015-144099"/>
    <d v="2015-11-29T00:00:00"/>
    <d v="2015-11-30T00:00:00"/>
    <s v="Same Day"/>
    <s v="PO-19195"/>
    <x v="285"/>
    <s v="Home Office"/>
    <s v="United States"/>
    <s v="San Francisco"/>
    <s v="California"/>
    <n v="94122"/>
    <x v="1"/>
    <s v="OFF-BI-10001078"/>
    <x v="1"/>
    <x v="8"/>
    <s v="Acco PRESSTEX Data Binder with Storage Hooks, Dark Blue, 14 7/8&quot; X 11&quot;"/>
    <n v="4.3040000000000003"/>
    <n v="1"/>
    <n v="0.2"/>
    <n v="1.5602"/>
    <n v="0.36249999999999999"/>
    <s v="Small"/>
    <x v="1"/>
    <x v="2"/>
  </r>
  <r>
    <n v="3442"/>
    <s v="CA-2014-158337"/>
    <d v="2014-11-03T00:00:00"/>
    <d v="2014-03-14T00:00:00"/>
    <s v="Second Class"/>
    <s v="KA-16525"/>
    <x v="567"/>
    <s v="Consumer"/>
    <s v="United States"/>
    <s v="New York City"/>
    <s v="New York"/>
    <n v="10024"/>
    <x v="3"/>
    <s v="OFF-PA-10002137"/>
    <x v="1"/>
    <x v="10"/>
    <s v="Southworth 100% Résumé Paper, 24lb."/>
    <n v="108.92"/>
    <n v="14"/>
    <n v="0"/>
    <n v="49.014000000000003"/>
    <n v="0.45"/>
    <s v="Medium"/>
    <x v="2"/>
    <x v="2"/>
  </r>
  <r>
    <n v="3443"/>
    <s v="CA-2017-168858"/>
    <d v="2017-11-19T00:00:00"/>
    <d v="2017-11-23T00:00:00"/>
    <s v="Standard Class"/>
    <s v="JD-16150"/>
    <x v="251"/>
    <s v="Corporate"/>
    <s v="United States"/>
    <s v="New York City"/>
    <s v="New York"/>
    <n v="10011"/>
    <x v="3"/>
    <s v="OFF-EN-10001415"/>
    <x v="1"/>
    <x v="12"/>
    <s v="Staple envelope"/>
    <n v="16.739999999999998"/>
    <n v="3"/>
    <n v="0"/>
    <n v="8.3699999999999992"/>
    <n v="0.5"/>
    <s v="Small"/>
    <x v="3"/>
    <x v="2"/>
  </r>
  <r>
    <n v="3444"/>
    <s v="CA-2017-168858"/>
    <d v="2017-11-19T00:00:00"/>
    <d v="2017-11-23T00:00:00"/>
    <s v="Standard Class"/>
    <s v="JD-16150"/>
    <x v="251"/>
    <s v="Corporate"/>
    <s v="United States"/>
    <s v="New York City"/>
    <s v="New York"/>
    <n v="10011"/>
    <x v="3"/>
    <s v="OFF-AP-10003849"/>
    <x v="1"/>
    <x v="9"/>
    <s v="Hoover Shoulder Vac Commercial Portable Vacuum"/>
    <n v="2504.7399999999998"/>
    <n v="7"/>
    <n v="0"/>
    <n v="626.18499999999995"/>
    <n v="0.25"/>
    <s v="Large"/>
    <x v="3"/>
    <x v="2"/>
  </r>
  <r>
    <n v="3445"/>
    <s v="CA-2016-116344"/>
    <d v="2016-07-29T00:00:00"/>
    <d v="2016-08-02T00:00:00"/>
    <s v="Standard Class"/>
    <s v="JO-15145"/>
    <x v="705"/>
    <s v="Corporate"/>
    <s v="United States"/>
    <s v="Philadelphia"/>
    <s v="Pennsylvania"/>
    <n v="19140"/>
    <x v="3"/>
    <s v="OFF-ST-10001713"/>
    <x v="1"/>
    <x v="4"/>
    <s v="Gould Plastics 9-Pocket Panel Bin, 18-3/8w x 5-1/4d x 20-1/2h, Black"/>
    <n v="84.784000000000006"/>
    <n v="2"/>
    <n v="0.2"/>
    <n v="-16.956800000000001"/>
    <n v="-0.2"/>
    <s v="Small"/>
    <x v="0"/>
    <x v="6"/>
  </r>
  <r>
    <n v="3446"/>
    <s v="CA-2015-131779"/>
    <d v="2015-12-06T00:00:00"/>
    <d v="2015-06-17T00:00:00"/>
    <s v="Standard Class"/>
    <s v="LE-16810"/>
    <x v="97"/>
    <s v="Consumer"/>
    <s v="United States"/>
    <s v="Newark"/>
    <s v="Delaware"/>
    <n v="19711"/>
    <x v="3"/>
    <s v="OFF-ST-10001505"/>
    <x v="1"/>
    <x v="4"/>
    <s v="Perma STOR-ALL Hanging File Box, 13 1/8&quot;W x 12 1/4&quot;D x 10 1/2&quot;H"/>
    <n v="29.9"/>
    <n v="5"/>
    <n v="0"/>
    <n v="5.0830000000000002"/>
    <n v="0.17"/>
    <s v="Small"/>
    <x v="1"/>
    <x v="1"/>
  </r>
  <r>
    <n v="3447"/>
    <s v="CA-2016-158869"/>
    <d v="2016-06-08T00:00:00"/>
    <d v="2016-08-07T00:00:00"/>
    <s v="First Class"/>
    <s v="AH-10690"/>
    <x v="706"/>
    <s v="Corporate"/>
    <s v="United States"/>
    <s v="New York City"/>
    <s v="New York"/>
    <n v="10024"/>
    <x v="3"/>
    <s v="OFF-PA-10000474"/>
    <x v="1"/>
    <x v="10"/>
    <s v="Easy-staple paper"/>
    <n v="70.88"/>
    <n v="2"/>
    <n v="0"/>
    <n v="33.313600000000001"/>
    <n v="0.47000000000000003"/>
    <s v="Small"/>
    <x v="0"/>
    <x v="9"/>
  </r>
  <r>
    <n v="3448"/>
    <s v="CA-2017-102554"/>
    <d v="2017-11-06T00:00:00"/>
    <d v="2017-06-15T00:00:00"/>
    <s v="Standard Class"/>
    <s v="KN-16705"/>
    <x v="607"/>
    <s v="Home Office"/>
    <s v="United States"/>
    <s v="Auburn"/>
    <s v="Alabama"/>
    <n v="36830"/>
    <x v="0"/>
    <s v="OFF-AR-10001919"/>
    <x v="1"/>
    <x v="6"/>
    <s v="OIC #2 Pencils, Medium Soft"/>
    <n v="3.76"/>
    <n v="2"/>
    <n v="0"/>
    <n v="1.0904"/>
    <n v="0.29000000000000004"/>
    <s v="Small"/>
    <x v="3"/>
    <x v="2"/>
  </r>
  <r>
    <n v="3449"/>
    <s v="CA-2016-162614"/>
    <d v="2016-07-10T00:00:00"/>
    <d v="2016-10-13T00:00:00"/>
    <s v="Standard Class"/>
    <s v="TB-21250"/>
    <x v="621"/>
    <s v="Consumer"/>
    <s v="United States"/>
    <s v="Los Angeles"/>
    <s v="California"/>
    <n v="90049"/>
    <x v="1"/>
    <s v="OFF-BI-10004001"/>
    <x v="1"/>
    <x v="8"/>
    <s v="GBC Recycled VeloBinder Covers"/>
    <n v="27.263999999999999"/>
    <n v="2"/>
    <n v="0.2"/>
    <n v="8.8607999999999993"/>
    <n v="0.32500000000000001"/>
    <s v="Small"/>
    <x v="0"/>
    <x v="6"/>
  </r>
  <r>
    <n v="3450"/>
    <s v="CA-2014-168592"/>
    <d v="2014-08-09T00:00:00"/>
    <d v="2014-09-14T00:00:00"/>
    <s v="Standard Class"/>
    <s v="DP-13390"/>
    <x v="503"/>
    <s v="Home Office"/>
    <s v="United States"/>
    <s v="San Francisco"/>
    <s v="California"/>
    <n v="94110"/>
    <x v="1"/>
    <s v="OFF-AP-10004785"/>
    <x v="1"/>
    <x v="9"/>
    <s v="Holmes Replacement Filter for HEPA Air Cleaner, Medium Room"/>
    <n v="56.65"/>
    <n v="5"/>
    <n v="0"/>
    <n v="24.359500000000001"/>
    <n v="0.43000000000000005"/>
    <s v="Small"/>
    <x v="2"/>
    <x v="0"/>
  </r>
  <r>
    <n v="3451"/>
    <s v="CA-2014-168592"/>
    <d v="2014-08-09T00:00:00"/>
    <d v="2014-09-14T00:00:00"/>
    <s v="Standard Class"/>
    <s v="DP-13390"/>
    <x v="503"/>
    <s v="Home Office"/>
    <s v="United States"/>
    <s v="San Francisco"/>
    <s v="California"/>
    <n v="94110"/>
    <x v="1"/>
    <s v="OFF-ST-10002406"/>
    <x v="1"/>
    <x v="4"/>
    <s v="Pizazz Global Quick File"/>
    <n v="14.97"/>
    <n v="1"/>
    <n v="0"/>
    <n v="4.1916000000000002"/>
    <n v="0.28000000000000003"/>
    <s v="Small"/>
    <x v="2"/>
    <x v="0"/>
  </r>
  <r>
    <n v="3452"/>
    <s v="CA-2014-168592"/>
    <d v="2014-08-09T00:00:00"/>
    <d v="2014-09-14T00:00:00"/>
    <s v="Standard Class"/>
    <s v="DP-13390"/>
    <x v="503"/>
    <s v="Home Office"/>
    <s v="United States"/>
    <s v="San Francisco"/>
    <s v="California"/>
    <n v="94110"/>
    <x v="1"/>
    <s v="OFF-FA-10002988"/>
    <x v="1"/>
    <x v="13"/>
    <s v="Ideal Clamps"/>
    <n v="4.0199999999999996"/>
    <n v="2"/>
    <n v="0"/>
    <n v="1.9698"/>
    <n v="0.49000000000000005"/>
    <s v="Small"/>
    <x v="2"/>
    <x v="0"/>
  </r>
  <r>
    <n v="3453"/>
    <s v="CA-2014-157609"/>
    <d v="2014-03-16T00:00:00"/>
    <d v="2014-03-21T00:00:00"/>
    <s v="Second Class"/>
    <s v="KN-16705"/>
    <x v="607"/>
    <s v="Home Office"/>
    <s v="United States"/>
    <s v="Raleigh"/>
    <s v="North Carolina"/>
    <n v="27604"/>
    <x v="0"/>
    <s v="TEC-PH-10002415"/>
    <x v="2"/>
    <x v="7"/>
    <s v="Polycom VoiceStation 500 Conference phone"/>
    <n v="471.92"/>
    <n v="2"/>
    <n v="0.2"/>
    <n v="29.495000000000001"/>
    <n v="6.25E-2"/>
    <s v="Medium"/>
    <x v="2"/>
    <x v="10"/>
  </r>
  <r>
    <n v="3454"/>
    <s v="CA-2015-153325"/>
    <d v="2015-01-03T00:00:00"/>
    <d v="2015-03-02T00:00:00"/>
    <s v="Second Class"/>
    <s v="ST-20530"/>
    <x v="461"/>
    <s v="Consumer"/>
    <s v="United States"/>
    <s v="Macon"/>
    <s v="Georgia"/>
    <n v="31204"/>
    <x v="0"/>
    <s v="OFF-BI-10004236"/>
    <x v="1"/>
    <x v="8"/>
    <s v="XtraLife ClearVue Slant-D Ring Binder, White, 3&quot;"/>
    <n v="58.72"/>
    <n v="4"/>
    <n v="0"/>
    <n v="27.011199999999999"/>
    <n v="0.45999999999999996"/>
    <s v="Small"/>
    <x v="1"/>
    <x v="7"/>
  </r>
  <r>
    <n v="3455"/>
    <s v="CA-2015-153626"/>
    <d v="2015-09-07T00:00:00"/>
    <d v="2015-07-14T00:00:00"/>
    <s v="Standard Class"/>
    <s v="EB-13870"/>
    <x v="12"/>
    <s v="Consumer"/>
    <s v="United States"/>
    <s v="Nashville"/>
    <s v="Tennessee"/>
    <n v="37211"/>
    <x v="0"/>
    <s v="OFF-AR-10000657"/>
    <x v="1"/>
    <x v="6"/>
    <s v="Binney &amp; Smith inkTank Desk Highlighter, Chisel Tip, Yellow, 12/Box"/>
    <n v="5.16"/>
    <n v="3"/>
    <n v="0.2"/>
    <n v="0.83850000000000002"/>
    <n v="0.16250000000000001"/>
    <s v="Small"/>
    <x v="1"/>
    <x v="3"/>
  </r>
  <r>
    <n v="3456"/>
    <s v="CA-2016-166485"/>
    <d v="2016-02-20T00:00:00"/>
    <d v="2016-02-27T00:00:00"/>
    <s v="Standard Class"/>
    <s v="AH-10210"/>
    <x v="117"/>
    <s v="Consumer"/>
    <s v="United States"/>
    <s v="Nashville"/>
    <s v="Tennessee"/>
    <n v="37211"/>
    <x v="0"/>
    <s v="OFF-PA-10004996"/>
    <x v="1"/>
    <x v="10"/>
    <s v="Speediset Carbonless Redi-Letter 7&quot; x 8 1/2&quot;"/>
    <n v="16.495999999999999"/>
    <n v="2"/>
    <n v="0.2"/>
    <n v="5.5674000000000001"/>
    <n v="0.33750000000000002"/>
    <s v="Small"/>
    <x v="0"/>
    <x v="11"/>
  </r>
  <r>
    <n v="3457"/>
    <s v="CA-2017-136448"/>
    <d v="2017-09-16T00:00:00"/>
    <d v="2017-09-18T00:00:00"/>
    <s v="First Class"/>
    <s v="AS-10090"/>
    <x v="548"/>
    <s v="Consumer"/>
    <s v="United States"/>
    <s v="Philadelphia"/>
    <s v="Pennsylvania"/>
    <n v="19143"/>
    <x v="3"/>
    <s v="TEC-AC-10001109"/>
    <x v="2"/>
    <x v="11"/>
    <s v="Logitech Trackman Marble Mouse"/>
    <n v="71.975999999999999"/>
    <n v="3"/>
    <n v="0.2"/>
    <n v="19.793399999999998"/>
    <n v="0.27499999999999997"/>
    <s v="Small"/>
    <x v="3"/>
    <x v="3"/>
  </r>
  <r>
    <n v="3458"/>
    <s v="CA-2017-136448"/>
    <d v="2017-09-16T00:00:00"/>
    <d v="2017-09-18T00:00:00"/>
    <s v="First Class"/>
    <s v="AS-10090"/>
    <x v="548"/>
    <s v="Consumer"/>
    <s v="United States"/>
    <s v="Philadelphia"/>
    <s v="Pennsylvania"/>
    <n v="19143"/>
    <x v="3"/>
    <s v="FUR-FU-10003832"/>
    <x v="0"/>
    <x v="5"/>
    <s v="Eldon Expressions Punched Metal &amp; Wood Desk Accessories, Black &amp; Cherry"/>
    <n v="22.512"/>
    <n v="3"/>
    <n v="0.2"/>
    <n v="2.2511999999999999"/>
    <n v="9.9999999999999992E-2"/>
    <s v="Small"/>
    <x v="3"/>
    <x v="3"/>
  </r>
  <r>
    <n v="3459"/>
    <s v="CA-2017-136448"/>
    <d v="2017-09-16T00:00:00"/>
    <d v="2017-09-18T00:00:00"/>
    <s v="First Class"/>
    <s v="AS-10090"/>
    <x v="548"/>
    <s v="Consumer"/>
    <s v="United States"/>
    <s v="Philadelphia"/>
    <s v="Pennsylvania"/>
    <n v="19143"/>
    <x v="3"/>
    <s v="OFF-BI-10002393"/>
    <x v="1"/>
    <x v="8"/>
    <s v="Binder Posts"/>
    <n v="3.444"/>
    <n v="2"/>
    <n v="0.7"/>
    <n v="-2.7551999999999999"/>
    <n v="-0.79999999999999993"/>
    <s v="Small"/>
    <x v="3"/>
    <x v="3"/>
  </r>
  <r>
    <n v="3460"/>
    <s v="CA-2017-136448"/>
    <d v="2017-09-16T00:00:00"/>
    <d v="2017-09-18T00:00:00"/>
    <s v="First Class"/>
    <s v="AS-10090"/>
    <x v="548"/>
    <s v="Consumer"/>
    <s v="United States"/>
    <s v="Philadelphia"/>
    <s v="Pennsylvania"/>
    <n v="19143"/>
    <x v="3"/>
    <s v="OFF-BI-10001359"/>
    <x v="1"/>
    <x v="8"/>
    <s v="GBC DocuBind TL300 Electric Binding System"/>
    <n v="538.19399999999996"/>
    <n v="2"/>
    <n v="0.7"/>
    <n v="-412.61540000000002"/>
    <n v="-0.76666666666666672"/>
    <s v="Large"/>
    <x v="3"/>
    <x v="3"/>
  </r>
  <r>
    <n v="3461"/>
    <s v="CA-2017-136448"/>
    <d v="2017-09-16T00:00:00"/>
    <d v="2017-09-18T00:00:00"/>
    <s v="First Class"/>
    <s v="AS-10090"/>
    <x v="548"/>
    <s v="Consumer"/>
    <s v="United States"/>
    <s v="Philadelphia"/>
    <s v="Pennsylvania"/>
    <n v="19143"/>
    <x v="3"/>
    <s v="TEC-AC-10003628"/>
    <x v="2"/>
    <x v="11"/>
    <s v="Logitech 910-002974 M325 Wireless Mouse for Web Scrolling"/>
    <n v="47.984000000000002"/>
    <n v="2"/>
    <n v="0.2"/>
    <n v="14.395200000000001"/>
    <n v="0.3"/>
    <s v="Small"/>
    <x v="3"/>
    <x v="3"/>
  </r>
  <r>
    <n v="3462"/>
    <s v="CA-2017-114258"/>
    <d v="2017-05-11T00:00:00"/>
    <d v="2017-11-10T00:00:00"/>
    <s v="Second Class"/>
    <s v="EM-13825"/>
    <x v="605"/>
    <s v="Corporate"/>
    <s v="United States"/>
    <s v="Dallas"/>
    <s v="Texas"/>
    <n v="75081"/>
    <x v="2"/>
    <s v="TEC-PH-10003012"/>
    <x v="2"/>
    <x v="7"/>
    <s v="Nortel Meridian M3904 Professional Digital phone"/>
    <n v="492.76799999999997"/>
    <n v="4"/>
    <n v="0.2"/>
    <n v="55.436399999999999"/>
    <n v="0.1125"/>
    <s v="Medium"/>
    <x v="3"/>
    <x v="5"/>
  </r>
  <r>
    <n v="3463"/>
    <s v="CA-2015-152611"/>
    <d v="2015-02-20T00:00:00"/>
    <d v="2015-02-23T00:00:00"/>
    <s v="Second Class"/>
    <s v="KA-16525"/>
    <x v="567"/>
    <s v="Consumer"/>
    <s v="United States"/>
    <s v="Perth Amboy"/>
    <s v="New Jersey"/>
    <n v="8861"/>
    <x v="3"/>
    <s v="OFF-AR-10003903"/>
    <x v="1"/>
    <x v="6"/>
    <s v="Sanford 52201 APSCO Electric Pencil Sharpener"/>
    <n v="286.79000000000002"/>
    <n v="7"/>
    <n v="0"/>
    <n v="74.565399999999997"/>
    <n v="0.25999999999999995"/>
    <s v="Medium"/>
    <x v="1"/>
    <x v="11"/>
  </r>
  <r>
    <n v="3464"/>
    <s v="CA-2016-165470"/>
    <d v="2016-11-25T00:00:00"/>
    <d v="2016-11-30T00:00:00"/>
    <s v="Standard Class"/>
    <s v="HJ-14875"/>
    <x v="707"/>
    <s v="Home Office"/>
    <s v="United States"/>
    <s v="Jacksonville"/>
    <s v="Florida"/>
    <n v="32216"/>
    <x v="0"/>
    <s v="OFF-PA-10004675"/>
    <x v="1"/>
    <x v="10"/>
    <s v="Telephone Message Books with Fax/Mobile Section, 5 1/2&quot; x 3 3/16&quot;"/>
    <n v="5.08"/>
    <n v="1"/>
    <n v="0.2"/>
    <n v="1.651"/>
    <n v="0.32500000000000001"/>
    <s v="Small"/>
    <x v="0"/>
    <x v="2"/>
  </r>
  <r>
    <n v="3465"/>
    <s v="CA-2017-128699"/>
    <d v="2017-03-12T00:00:00"/>
    <d v="2017-12-05T00:00:00"/>
    <s v="Second Class"/>
    <s v="ND-18370"/>
    <x v="444"/>
    <s v="Consumer"/>
    <s v="United States"/>
    <s v="Jacksonville"/>
    <s v="Florida"/>
    <n v="32216"/>
    <x v="0"/>
    <s v="TEC-AC-10001990"/>
    <x v="2"/>
    <x v="11"/>
    <s v="Kensington Orbit Wireless Mobile Trackball for PC and Mac"/>
    <n v="47.991999999999997"/>
    <n v="1"/>
    <n v="0.2"/>
    <n v="7.1988000000000003"/>
    <n v="0.15000000000000002"/>
    <s v="Small"/>
    <x v="3"/>
    <x v="10"/>
  </r>
  <r>
    <n v="3466"/>
    <s v="US-2015-147242"/>
    <d v="2015-10-09T00:00:00"/>
    <d v="2015-09-14T00:00:00"/>
    <s v="Standard Class"/>
    <s v="EH-13765"/>
    <x v="553"/>
    <s v="Corporate"/>
    <s v="United States"/>
    <s v="Revere"/>
    <s v="Massachusetts"/>
    <n v="2151"/>
    <x v="3"/>
    <s v="OFF-AP-10003842"/>
    <x v="1"/>
    <x v="9"/>
    <s v="Euro-Pro Shark Turbo Vacuum"/>
    <n v="61.96"/>
    <n v="2"/>
    <n v="0"/>
    <n v="16.1096"/>
    <n v="0.26"/>
    <s v="Small"/>
    <x v="1"/>
    <x v="8"/>
  </r>
  <r>
    <n v="3467"/>
    <s v="US-2015-147242"/>
    <d v="2015-10-09T00:00:00"/>
    <d v="2015-09-14T00:00:00"/>
    <s v="Standard Class"/>
    <s v="EH-13765"/>
    <x v="553"/>
    <s v="Corporate"/>
    <s v="United States"/>
    <s v="Revere"/>
    <s v="Massachusetts"/>
    <n v="2151"/>
    <x v="3"/>
    <s v="FUR-BO-10004695"/>
    <x v="0"/>
    <x v="0"/>
    <s v="O'Sullivan 2-Door Barrister Bookcase in Odessa Pine"/>
    <n v="361.96"/>
    <n v="2"/>
    <n v="0"/>
    <n v="83.250799999999998"/>
    <n v="0.23"/>
    <s v="Medium"/>
    <x v="1"/>
    <x v="8"/>
  </r>
  <r>
    <n v="3468"/>
    <s v="US-2015-147242"/>
    <d v="2015-10-09T00:00:00"/>
    <d v="2015-09-14T00:00:00"/>
    <s v="Standard Class"/>
    <s v="EH-13765"/>
    <x v="553"/>
    <s v="Corporate"/>
    <s v="United States"/>
    <s v="Revere"/>
    <s v="Massachusetts"/>
    <n v="2151"/>
    <x v="3"/>
    <s v="OFF-PA-10003039"/>
    <x v="1"/>
    <x v="10"/>
    <s v="Xerox 1960"/>
    <n v="278.82"/>
    <n v="9"/>
    <n v="0"/>
    <n v="125.46899999999999"/>
    <n v="0.45"/>
    <s v="Medium"/>
    <x v="1"/>
    <x v="8"/>
  </r>
  <r>
    <n v="3469"/>
    <s v="CA-2016-146143"/>
    <d v="2016-12-14T00:00:00"/>
    <d v="2016-12-19T00:00:00"/>
    <s v="Standard Class"/>
    <s v="MC-17845"/>
    <x v="266"/>
    <s v="Consumer"/>
    <s v="United States"/>
    <s v="Jackson"/>
    <s v="Mississippi"/>
    <n v="39212"/>
    <x v="0"/>
    <s v="FUR-FU-10002045"/>
    <x v="0"/>
    <x v="5"/>
    <s v="Executive Impressions 14&quot;"/>
    <n v="133.38"/>
    <n v="6"/>
    <n v="0"/>
    <n v="58.687199999999997"/>
    <n v="0.44"/>
    <s v="Medium"/>
    <x v="0"/>
    <x v="1"/>
  </r>
  <r>
    <n v="3470"/>
    <s v="CA-2015-100888"/>
    <d v="2015-06-04T00:00:00"/>
    <d v="2015-04-10T00:00:00"/>
    <s v="Standard Class"/>
    <s v="MH-17455"/>
    <x v="708"/>
    <s v="Consumer"/>
    <s v="United States"/>
    <s v="Jacksonville"/>
    <s v="North Carolina"/>
    <n v="28540"/>
    <x v="0"/>
    <s v="OFF-PA-10001019"/>
    <x v="1"/>
    <x v="10"/>
    <s v="Xerox 1884"/>
    <n v="47.951999999999998"/>
    <n v="3"/>
    <n v="0.2"/>
    <n v="16.183800000000002"/>
    <n v="0.33750000000000002"/>
    <s v="Small"/>
    <x v="1"/>
    <x v="9"/>
  </r>
  <r>
    <n v="3471"/>
    <s v="US-2016-150035"/>
    <d v="2016-01-12T00:00:00"/>
    <d v="2016-12-05T00:00:00"/>
    <s v="Standard Class"/>
    <s v="CL-11890"/>
    <x v="488"/>
    <s v="Consumer"/>
    <s v="United States"/>
    <s v="San Francisco"/>
    <s v="California"/>
    <n v="94122"/>
    <x v="1"/>
    <s v="FUR-FU-10003724"/>
    <x v="0"/>
    <x v="5"/>
    <s v="Westinghouse Clip-On Gooseneck Lamps"/>
    <n v="16.739999999999998"/>
    <n v="2"/>
    <n v="0"/>
    <n v="4.3524000000000003"/>
    <n v="0.26000000000000006"/>
    <s v="Small"/>
    <x v="0"/>
    <x v="7"/>
  </r>
  <r>
    <n v="3472"/>
    <s v="CA-2017-122644"/>
    <d v="2017-12-11T00:00:00"/>
    <d v="2017-11-17T00:00:00"/>
    <s v="Standard Class"/>
    <s v="SF-20965"/>
    <x v="245"/>
    <s v="Corporate"/>
    <s v="United States"/>
    <s v="Columbus"/>
    <s v="Ohio"/>
    <n v="43229"/>
    <x v="3"/>
    <s v="OFF-PA-10003673"/>
    <x v="1"/>
    <x v="10"/>
    <s v="Strathmore Photo Mount Cards"/>
    <n v="10.848000000000001"/>
    <n v="2"/>
    <n v="0.2"/>
    <n v="3.5255999999999998"/>
    <n v="0.32499999999999996"/>
    <s v="Small"/>
    <x v="3"/>
    <x v="1"/>
  </r>
  <r>
    <n v="3473"/>
    <s v="CA-2017-122644"/>
    <d v="2017-12-11T00:00:00"/>
    <d v="2017-11-17T00:00:00"/>
    <s v="Standard Class"/>
    <s v="SF-20965"/>
    <x v="245"/>
    <s v="Corporate"/>
    <s v="United States"/>
    <s v="Columbus"/>
    <s v="Ohio"/>
    <n v="43229"/>
    <x v="3"/>
    <s v="TEC-AC-10003614"/>
    <x v="2"/>
    <x v="11"/>
    <s v="Verbatim 25 GB 6x Blu-ray Single Layer Recordable Disc, 10/Pack"/>
    <n v="18.544"/>
    <n v="2"/>
    <n v="0.2"/>
    <n v="3.0133999999999999"/>
    <n v="0.16249999999999998"/>
    <s v="Small"/>
    <x v="3"/>
    <x v="1"/>
  </r>
  <r>
    <n v="3474"/>
    <s v="CA-2017-111815"/>
    <d v="2017-03-03T00:00:00"/>
    <d v="2017-03-10T00:00:00"/>
    <s v="Standard Class"/>
    <s v="EP-13915"/>
    <x v="212"/>
    <s v="Consumer"/>
    <s v="United States"/>
    <s v="Dearborn Heights"/>
    <s v="Michigan"/>
    <n v="48127"/>
    <x v="2"/>
    <s v="FUR-CH-10000785"/>
    <x v="0"/>
    <x v="1"/>
    <s v="Global Ergonomic Managers Chair"/>
    <n v="180.98"/>
    <n v="1"/>
    <n v="0"/>
    <n v="47.0548"/>
    <n v="0.26"/>
    <s v="Medium"/>
    <x v="3"/>
    <x v="10"/>
  </r>
  <r>
    <n v="3475"/>
    <s v="CA-2017-111815"/>
    <d v="2017-03-03T00:00:00"/>
    <d v="2017-03-10T00:00:00"/>
    <s v="Standard Class"/>
    <s v="EP-13915"/>
    <x v="212"/>
    <s v="Consumer"/>
    <s v="United States"/>
    <s v="Dearborn Heights"/>
    <s v="Michigan"/>
    <n v="48127"/>
    <x v="2"/>
    <s v="TEC-AC-10002926"/>
    <x v="2"/>
    <x v="11"/>
    <s v="Logitech Wireless Marathon Mouse M705"/>
    <n v="99.98"/>
    <n v="2"/>
    <n v="0"/>
    <n v="42.991399999999999"/>
    <n v="0.43"/>
    <s v="Small"/>
    <x v="3"/>
    <x v="10"/>
  </r>
  <r>
    <n v="3476"/>
    <s v="CA-2016-144911"/>
    <d v="2016-11-27T00:00:00"/>
    <d v="2016-11-30T00:00:00"/>
    <s v="First Class"/>
    <s v="RW-19630"/>
    <x v="338"/>
    <s v="Corporate"/>
    <s v="United States"/>
    <s v="Overland Park"/>
    <s v="Kansas"/>
    <n v="66212"/>
    <x v="2"/>
    <s v="TEC-AC-10004633"/>
    <x v="2"/>
    <x v="11"/>
    <s v="Verbatim 25 GB 6x Blu-ray Single Layer Recordable Disc, 3/Pack"/>
    <n v="34.950000000000003"/>
    <n v="5"/>
    <n v="0"/>
    <n v="15.378"/>
    <n v="0.43999999999999995"/>
    <s v="Small"/>
    <x v="0"/>
    <x v="2"/>
  </r>
  <r>
    <n v="3477"/>
    <s v="CA-2016-144911"/>
    <d v="2016-11-27T00:00:00"/>
    <d v="2016-11-30T00:00:00"/>
    <s v="First Class"/>
    <s v="RW-19630"/>
    <x v="338"/>
    <s v="Corporate"/>
    <s v="United States"/>
    <s v="Overland Park"/>
    <s v="Kansas"/>
    <n v="66212"/>
    <x v="2"/>
    <s v="OFF-BI-10000977"/>
    <x v="1"/>
    <x v="8"/>
    <s v="Ibico Plastic Spiral Binding Combs"/>
    <n v="152"/>
    <n v="5"/>
    <n v="0"/>
    <n v="69.92"/>
    <n v="0.46"/>
    <s v="Medium"/>
    <x v="0"/>
    <x v="2"/>
  </r>
  <r>
    <n v="3478"/>
    <s v="CA-2014-143385"/>
    <d v="2014-08-31T00:00:00"/>
    <d v="2014-09-05T00:00:00"/>
    <s v="Standard Class"/>
    <s v="SJ-20500"/>
    <x v="81"/>
    <s v="Consumer"/>
    <s v="United States"/>
    <s v="Santa Fe"/>
    <s v="New Mexico"/>
    <n v="87505"/>
    <x v="1"/>
    <s v="TEC-AC-10001635"/>
    <x v="2"/>
    <x v="11"/>
    <s v="KeyTronic KT400U2 - Keyboard - Black"/>
    <n v="92.52"/>
    <n v="9"/>
    <n v="0"/>
    <n v="18.504000000000001"/>
    <n v="0.2"/>
    <s v="Small"/>
    <x v="2"/>
    <x v="0"/>
  </r>
  <r>
    <n v="3479"/>
    <s v="CA-2016-131289"/>
    <d v="2016-08-12T00:00:00"/>
    <d v="2016-12-14T00:00:00"/>
    <s v="Standard Class"/>
    <s v="SP-20620"/>
    <x v="407"/>
    <s v="Corporate"/>
    <s v="United States"/>
    <s v="San Francisco"/>
    <s v="California"/>
    <n v="94110"/>
    <x v="1"/>
    <s v="OFF-AR-10003056"/>
    <x v="1"/>
    <x v="6"/>
    <s v="Newell 341"/>
    <n v="8.56"/>
    <n v="2"/>
    <n v="0"/>
    <n v="2.4824000000000002"/>
    <n v="0.28999999999999998"/>
    <s v="Small"/>
    <x v="0"/>
    <x v="0"/>
  </r>
  <r>
    <n v="3480"/>
    <s v="CA-2016-131289"/>
    <d v="2016-08-12T00:00:00"/>
    <d v="2016-12-14T00:00:00"/>
    <s v="Standard Class"/>
    <s v="SP-20620"/>
    <x v="407"/>
    <s v="Corporate"/>
    <s v="United States"/>
    <s v="San Francisco"/>
    <s v="California"/>
    <n v="94110"/>
    <x v="1"/>
    <s v="OFF-PA-10003363"/>
    <x v="1"/>
    <x v="10"/>
    <s v="Xerox 204"/>
    <n v="45.36"/>
    <n v="7"/>
    <n v="0"/>
    <n v="21.7728"/>
    <n v="0.48"/>
    <s v="Small"/>
    <x v="0"/>
    <x v="0"/>
  </r>
  <r>
    <n v="3481"/>
    <s v="CA-2016-131289"/>
    <d v="2016-08-12T00:00:00"/>
    <d v="2016-12-14T00:00:00"/>
    <s v="Standard Class"/>
    <s v="SP-20620"/>
    <x v="407"/>
    <s v="Corporate"/>
    <s v="United States"/>
    <s v="San Francisco"/>
    <s v="California"/>
    <n v="94110"/>
    <x v="1"/>
    <s v="FUR-TA-10003954"/>
    <x v="0"/>
    <x v="3"/>
    <s v="Hon 94000 Series Round Tables"/>
    <n v="1421.664"/>
    <n v="6"/>
    <n v="0.2"/>
    <n v="-195.47880000000001"/>
    <n v="-0.13750000000000001"/>
    <s v="Large"/>
    <x v="0"/>
    <x v="0"/>
  </r>
  <r>
    <n v="3482"/>
    <s v="CA-2014-124023"/>
    <d v="2014-07-04T00:00:00"/>
    <d v="2014-04-10T00:00:00"/>
    <s v="First Class"/>
    <s v="PJ-19015"/>
    <x v="307"/>
    <s v="Consumer"/>
    <s v="United States"/>
    <s v="Mobile"/>
    <s v="Alabama"/>
    <n v="36608"/>
    <x v="0"/>
    <s v="FUR-FU-10004415"/>
    <x v="0"/>
    <x v="5"/>
    <s v="Stacking Tray, Side-Loading, Legal, Smoke"/>
    <n v="8.9600000000000009"/>
    <n v="2"/>
    <n v="0"/>
    <n v="2.7776000000000001"/>
    <n v="0.31"/>
    <s v="Small"/>
    <x v="2"/>
    <x v="6"/>
  </r>
  <r>
    <n v="3483"/>
    <s v="CA-2014-124688"/>
    <d v="2014-08-27T00:00:00"/>
    <d v="2014-08-29T00:00:00"/>
    <s v="First Class"/>
    <s v="CC-12610"/>
    <x v="566"/>
    <s v="Corporate"/>
    <s v="United States"/>
    <s v="Springfield"/>
    <s v="Virginia"/>
    <n v="22153"/>
    <x v="0"/>
    <s v="TEC-PH-10000455"/>
    <x v="2"/>
    <x v="7"/>
    <s v="GE 30522EE2"/>
    <n v="579.95000000000005"/>
    <n v="5"/>
    <n v="0"/>
    <n v="168.18549999999999"/>
    <n v="0.28999999999999998"/>
    <s v="Large"/>
    <x v="2"/>
    <x v="0"/>
  </r>
  <r>
    <n v="3484"/>
    <s v="CA-2014-124688"/>
    <d v="2014-08-27T00:00:00"/>
    <d v="2014-08-29T00:00:00"/>
    <s v="First Class"/>
    <s v="CC-12610"/>
    <x v="566"/>
    <s v="Corporate"/>
    <s v="United States"/>
    <s v="Springfield"/>
    <s v="Virginia"/>
    <n v="22153"/>
    <x v="0"/>
    <s v="FUR-FU-10002456"/>
    <x v="0"/>
    <x v="5"/>
    <s v="Master Caster Door Stop, Large Neon Orange"/>
    <n v="29.12"/>
    <n v="4"/>
    <n v="0"/>
    <n v="12.521599999999999"/>
    <n v="0.42999999999999994"/>
    <s v="Small"/>
    <x v="2"/>
    <x v="0"/>
  </r>
  <r>
    <n v="3485"/>
    <s v="CA-2014-124688"/>
    <d v="2014-08-27T00:00:00"/>
    <d v="2014-08-29T00:00:00"/>
    <s v="First Class"/>
    <s v="CC-12610"/>
    <x v="566"/>
    <s v="Corporate"/>
    <s v="United States"/>
    <s v="Springfield"/>
    <s v="Virginia"/>
    <n v="22153"/>
    <x v="0"/>
    <s v="FUR-TA-10003569"/>
    <x v="0"/>
    <x v="3"/>
    <s v="Bretford CR8500 Series Meeting Room Furniture"/>
    <n v="1202.94"/>
    <n v="3"/>
    <n v="0"/>
    <n v="300.73500000000001"/>
    <n v="0.25"/>
    <s v="Large"/>
    <x v="2"/>
    <x v="0"/>
  </r>
  <r>
    <n v="3486"/>
    <s v="CA-2016-151169"/>
    <d v="2016-10-21T00:00:00"/>
    <d v="2016-10-26T00:00:00"/>
    <s v="Standard Class"/>
    <s v="MY-18295"/>
    <x v="501"/>
    <s v="Corporate"/>
    <s v="United States"/>
    <s v="Newark"/>
    <s v="Delaware"/>
    <n v="19711"/>
    <x v="3"/>
    <s v="OFF-BI-10002813"/>
    <x v="1"/>
    <x v="8"/>
    <s v="Avery Reinforcements for Hole-Punch Pages"/>
    <n v="7.92"/>
    <n v="4"/>
    <n v="0"/>
    <n v="3.5640000000000001"/>
    <n v="0.45"/>
    <s v="Small"/>
    <x v="0"/>
    <x v="8"/>
  </r>
  <r>
    <n v="3487"/>
    <s v="US-2016-134761"/>
    <d v="2016-11-30T00:00:00"/>
    <d v="2016-11-30T00:00:00"/>
    <s v="Same Day"/>
    <s v="DB-13210"/>
    <x v="203"/>
    <s v="Consumer"/>
    <s v="United States"/>
    <s v="Hickory"/>
    <s v="North Carolina"/>
    <n v="28601"/>
    <x v="0"/>
    <s v="TEC-PH-10002890"/>
    <x v="2"/>
    <x v="7"/>
    <s v="AT&amp;T 17929 Lendline Telephone"/>
    <n v="36.192"/>
    <n v="1"/>
    <n v="0.2"/>
    <n v="2.7143999999999999"/>
    <n v="7.4999999999999997E-2"/>
    <s v="Small"/>
    <x v="0"/>
    <x v="2"/>
  </r>
  <r>
    <n v="3488"/>
    <s v="CA-2017-120705"/>
    <d v="2017-05-09T00:00:00"/>
    <d v="2017-09-11T00:00:00"/>
    <s v="Standard Class"/>
    <s v="MG-17875"/>
    <x v="675"/>
    <s v="Home Office"/>
    <s v="United States"/>
    <s v="Fort Lauderdale"/>
    <s v="Florida"/>
    <n v="33311"/>
    <x v="0"/>
    <s v="OFF-ST-10001522"/>
    <x v="1"/>
    <x v="4"/>
    <s v="Gould Plastics 18-Pocket Panel Bin, 34w x 5-1/4d x 20-1/2h"/>
    <n v="147.184"/>
    <n v="2"/>
    <n v="0.2"/>
    <n v="-29.436800000000002"/>
    <n v="-0.2"/>
    <s v="Medium"/>
    <x v="3"/>
    <x v="5"/>
  </r>
  <r>
    <n v="3489"/>
    <s v="CA-2015-157322"/>
    <d v="2015-02-07T00:00:00"/>
    <d v="2015-07-06T00:00:00"/>
    <s v="Standard Class"/>
    <s v="RH-19600"/>
    <x v="584"/>
    <s v="Consumer"/>
    <s v="United States"/>
    <s v="Carol Stream"/>
    <s v="Illinois"/>
    <n v="60188"/>
    <x v="2"/>
    <s v="FUR-CH-10004086"/>
    <x v="0"/>
    <x v="1"/>
    <s v="Hon 4070 Series Pagoda Armless Upholstered Stacking Chairs"/>
    <n v="408.42200000000003"/>
    <n v="2"/>
    <n v="0.3"/>
    <n v="-5.8346"/>
    <n v="-1.4285714285714285E-2"/>
    <s v="Medium"/>
    <x v="1"/>
    <x v="11"/>
  </r>
  <r>
    <n v="3490"/>
    <s v="CA-2015-157322"/>
    <d v="2015-02-07T00:00:00"/>
    <d v="2015-07-06T00:00:00"/>
    <s v="Standard Class"/>
    <s v="RH-19600"/>
    <x v="584"/>
    <s v="Consumer"/>
    <s v="United States"/>
    <s v="Carol Stream"/>
    <s v="Illinois"/>
    <n v="60188"/>
    <x v="2"/>
    <s v="FUR-CH-10003774"/>
    <x v="0"/>
    <x v="1"/>
    <s v="Global Wood Trimmed Manager's Task Chair, Khaki"/>
    <n v="382.11599999999999"/>
    <n v="6"/>
    <n v="0.3"/>
    <n v="-92.799599999999998"/>
    <n v="-0.24285714285714285"/>
    <s v="Medium"/>
    <x v="1"/>
    <x v="11"/>
  </r>
  <r>
    <n v="3491"/>
    <s v="CA-2015-157322"/>
    <d v="2015-02-07T00:00:00"/>
    <d v="2015-07-06T00:00:00"/>
    <s v="Standard Class"/>
    <s v="RH-19600"/>
    <x v="584"/>
    <s v="Consumer"/>
    <s v="United States"/>
    <s v="Carol Stream"/>
    <s v="Illinois"/>
    <n v="60188"/>
    <x v="2"/>
    <s v="OFF-ST-10004507"/>
    <x v="1"/>
    <x v="4"/>
    <s v="Advantus Rolling Storage Box"/>
    <n v="68.599999999999994"/>
    <n v="5"/>
    <n v="0.2"/>
    <n v="6.0025000000000004"/>
    <n v="8.7500000000000008E-2"/>
    <s v="Small"/>
    <x v="1"/>
    <x v="11"/>
  </r>
  <r>
    <n v="3492"/>
    <s v="CA-2015-157322"/>
    <d v="2015-02-07T00:00:00"/>
    <d v="2015-07-06T00:00:00"/>
    <s v="Standard Class"/>
    <s v="RH-19600"/>
    <x v="584"/>
    <s v="Consumer"/>
    <s v="United States"/>
    <s v="Carol Stream"/>
    <s v="Illinois"/>
    <n v="60188"/>
    <x v="2"/>
    <s v="OFF-ST-10003208"/>
    <x v="1"/>
    <x v="4"/>
    <s v="Adjustable Depth Letter/Legal Cart"/>
    <n v="435.50400000000002"/>
    <n v="3"/>
    <n v="0.2"/>
    <n v="48.994199999999999"/>
    <n v="0.11249999999999999"/>
    <s v="Medium"/>
    <x v="1"/>
    <x v="11"/>
  </r>
  <r>
    <n v="3493"/>
    <s v="CA-2015-157322"/>
    <d v="2015-02-07T00:00:00"/>
    <d v="2015-07-06T00:00:00"/>
    <s v="Standard Class"/>
    <s v="RH-19600"/>
    <x v="584"/>
    <s v="Consumer"/>
    <s v="United States"/>
    <s v="Carol Stream"/>
    <s v="Illinois"/>
    <n v="60188"/>
    <x v="2"/>
    <s v="OFF-PA-10000659"/>
    <x v="1"/>
    <x v="10"/>
    <s v="Adams Phone Message Book, Professional, 400 Message Capacity, 5 3/6” x 11”"/>
    <n v="11.167999999999999"/>
    <n v="2"/>
    <n v="0.2"/>
    <n v="3.7692000000000001"/>
    <n v="0.33750000000000002"/>
    <s v="Small"/>
    <x v="1"/>
    <x v="11"/>
  </r>
  <r>
    <n v="3494"/>
    <s v="CA-2017-142034"/>
    <d v="2017-09-24T00:00:00"/>
    <d v="2017-09-28T00:00:00"/>
    <s v="Standard Class"/>
    <s v="KB-16240"/>
    <x v="208"/>
    <s v="Corporate"/>
    <s v="United States"/>
    <s v="Saint Cloud"/>
    <s v="Minnesota"/>
    <n v="56301"/>
    <x v="2"/>
    <s v="TEC-AC-10002305"/>
    <x v="2"/>
    <x v="11"/>
    <s v="KeyTronic E03601U1 - Keyboard - Beige"/>
    <n v="72"/>
    <n v="4"/>
    <n v="0"/>
    <n v="12.96"/>
    <n v="0.18000000000000002"/>
    <s v="Small"/>
    <x v="3"/>
    <x v="3"/>
  </r>
  <r>
    <n v="3495"/>
    <s v="CA-2017-142034"/>
    <d v="2017-09-24T00:00:00"/>
    <d v="2017-09-28T00:00:00"/>
    <s v="Standard Class"/>
    <s v="KB-16240"/>
    <x v="208"/>
    <s v="Corporate"/>
    <s v="United States"/>
    <s v="Saint Cloud"/>
    <s v="Minnesota"/>
    <n v="56301"/>
    <x v="2"/>
    <s v="TEC-AC-10000990"/>
    <x v="2"/>
    <x v="11"/>
    <s v="Imation Bio 2GB USB Flash Drive Imation Corp"/>
    <n v="655.9"/>
    <n v="5"/>
    <n v="0"/>
    <n v="275.47800000000001"/>
    <n v="0.42000000000000004"/>
    <s v="Large"/>
    <x v="3"/>
    <x v="3"/>
  </r>
  <r>
    <n v="3496"/>
    <s v="CA-2017-142034"/>
    <d v="2017-09-24T00:00:00"/>
    <d v="2017-09-28T00:00:00"/>
    <s v="Standard Class"/>
    <s v="KB-16240"/>
    <x v="208"/>
    <s v="Corporate"/>
    <s v="United States"/>
    <s v="Saint Cloud"/>
    <s v="Minnesota"/>
    <n v="56301"/>
    <x v="2"/>
    <s v="FUR-CH-10000665"/>
    <x v="0"/>
    <x v="1"/>
    <s v="Global Airflow Leather Mesh Back Chair, Black"/>
    <n v="603.91999999999996"/>
    <n v="4"/>
    <n v="0"/>
    <n v="181.17599999999999"/>
    <n v="0.3"/>
    <s v="Large"/>
    <x v="3"/>
    <x v="3"/>
  </r>
  <r>
    <n v="3497"/>
    <s v="CA-2016-107328"/>
    <d v="2016-08-08T00:00:00"/>
    <d v="2016-08-15T00:00:00"/>
    <s v="Standard Class"/>
    <s v="CA-12055"/>
    <x v="402"/>
    <s v="Home Office"/>
    <s v="United States"/>
    <s v="Los Angeles"/>
    <s v="California"/>
    <n v="90036"/>
    <x v="1"/>
    <s v="FUR-TA-10001932"/>
    <x v="0"/>
    <x v="3"/>
    <s v="Chromcraft 48&quot; x 96&quot; Racetrack Double Pedestal Table"/>
    <n v="513.024"/>
    <n v="2"/>
    <n v="0.2"/>
    <n v="12.8256"/>
    <n v="2.4999999999999998E-2"/>
    <s v="Large"/>
    <x v="0"/>
    <x v="0"/>
  </r>
  <r>
    <n v="3498"/>
    <s v="CA-2016-107328"/>
    <d v="2016-08-08T00:00:00"/>
    <d v="2016-08-15T00:00:00"/>
    <s v="Standard Class"/>
    <s v="CA-12055"/>
    <x v="402"/>
    <s v="Home Office"/>
    <s v="United States"/>
    <s v="Los Angeles"/>
    <s v="California"/>
    <n v="90036"/>
    <x v="1"/>
    <s v="OFF-AP-10004487"/>
    <x v="1"/>
    <x v="9"/>
    <s v="Kensington 4 Outlet MasterPiece Compact Power Control Center"/>
    <n v="487.92"/>
    <n v="6"/>
    <n v="0"/>
    <n v="136.61760000000001"/>
    <n v="0.28000000000000003"/>
    <s v="Medium"/>
    <x v="0"/>
    <x v="0"/>
  </r>
  <r>
    <n v="3499"/>
    <s v="CA-2016-107328"/>
    <d v="2016-08-08T00:00:00"/>
    <d v="2016-08-15T00:00:00"/>
    <s v="Standard Class"/>
    <s v="CA-12055"/>
    <x v="402"/>
    <s v="Home Office"/>
    <s v="United States"/>
    <s v="Los Angeles"/>
    <s v="California"/>
    <n v="90036"/>
    <x v="1"/>
    <s v="OFF-BI-10002160"/>
    <x v="1"/>
    <x v="8"/>
    <s v="Acco Hanging Data Binders"/>
    <n v="15.24"/>
    <n v="5"/>
    <n v="0.2"/>
    <n v="5.3339999999999996"/>
    <n v="0.35"/>
    <s v="Small"/>
    <x v="0"/>
    <x v="0"/>
  </r>
  <r>
    <n v="3500"/>
    <s v="CA-2016-108616"/>
    <d v="2016-09-29T00:00:00"/>
    <d v="2016-10-03T00:00:00"/>
    <s v="Standard Class"/>
    <s v="JK-15730"/>
    <x v="300"/>
    <s v="Consumer"/>
    <s v="United States"/>
    <s v="Mobile"/>
    <s v="Alabama"/>
    <n v="36608"/>
    <x v="0"/>
    <s v="TEC-AC-10000420"/>
    <x v="2"/>
    <x v="11"/>
    <s v="Logitech G500s Laser Gaming Mouse with Adjustable Weight Tuning"/>
    <n v="209.97"/>
    <n v="3"/>
    <n v="0"/>
    <n v="71.389799999999994"/>
    <n v="0.33999999999999997"/>
    <s v="Medium"/>
    <x v="0"/>
    <x v="3"/>
  </r>
  <r>
    <n v="3501"/>
    <s v="CA-2016-108616"/>
    <d v="2016-09-29T00:00:00"/>
    <d v="2016-10-03T00:00:00"/>
    <s v="Standard Class"/>
    <s v="JK-15730"/>
    <x v="300"/>
    <s v="Consumer"/>
    <s v="United States"/>
    <s v="Mobile"/>
    <s v="Alabama"/>
    <n v="36608"/>
    <x v="0"/>
    <s v="OFF-BI-10001989"/>
    <x v="1"/>
    <x v="8"/>
    <s v="Premium Transparent Presentation Covers by GBC"/>
    <n v="62.94"/>
    <n v="3"/>
    <n v="0"/>
    <n v="30.211200000000002"/>
    <n v="0.48000000000000004"/>
    <s v="Small"/>
    <x v="0"/>
    <x v="3"/>
  </r>
  <r>
    <n v="3502"/>
    <s v="CA-2016-108616"/>
    <d v="2016-09-29T00:00:00"/>
    <d v="2016-10-03T00:00:00"/>
    <s v="Standard Class"/>
    <s v="JK-15730"/>
    <x v="300"/>
    <s v="Consumer"/>
    <s v="United States"/>
    <s v="Mobile"/>
    <s v="Alabama"/>
    <n v="36608"/>
    <x v="0"/>
    <s v="OFF-AR-10001149"/>
    <x v="1"/>
    <x v="6"/>
    <s v="Sanford Colorific Colored Pencils, 12/Box"/>
    <n v="25.92"/>
    <n v="9"/>
    <n v="0"/>
    <n v="7.7759999999999998"/>
    <n v="0.3"/>
    <s v="Small"/>
    <x v="0"/>
    <x v="3"/>
  </r>
  <r>
    <n v="3503"/>
    <s v="CA-2017-125115"/>
    <d v="2017-10-04T00:00:00"/>
    <d v="2017-04-10T00:00:00"/>
    <s v="Same Day"/>
    <s v="RD-19930"/>
    <x v="709"/>
    <s v="Consumer"/>
    <s v="United States"/>
    <s v="Austin"/>
    <s v="Texas"/>
    <n v="78745"/>
    <x v="2"/>
    <s v="OFF-PA-10004101"/>
    <x v="1"/>
    <x v="10"/>
    <s v="Xerox 1894"/>
    <n v="10.368"/>
    <n v="2"/>
    <n v="0.2"/>
    <n v="3.6288"/>
    <n v="0.35"/>
    <s v="Small"/>
    <x v="3"/>
    <x v="8"/>
  </r>
  <r>
    <n v="3504"/>
    <s v="CA-2017-125115"/>
    <d v="2017-10-04T00:00:00"/>
    <d v="2017-04-10T00:00:00"/>
    <s v="Same Day"/>
    <s v="RD-19930"/>
    <x v="709"/>
    <s v="Consumer"/>
    <s v="United States"/>
    <s v="Austin"/>
    <s v="Texas"/>
    <n v="78745"/>
    <x v="2"/>
    <s v="TEC-AC-10001714"/>
    <x v="2"/>
    <x v="11"/>
    <s v="Logitech MX Performance Wireless Mouse"/>
    <n v="95.736000000000004"/>
    <n v="3"/>
    <n v="0.2"/>
    <n v="20.343900000000001"/>
    <n v="0.21249999999999999"/>
    <s v="Small"/>
    <x v="3"/>
    <x v="8"/>
  </r>
  <r>
    <n v="3505"/>
    <s v="CA-2016-150945"/>
    <d v="2016-12-18T00:00:00"/>
    <d v="2016-12-20T00:00:00"/>
    <s v="Second Class"/>
    <s v="JK-16120"/>
    <x v="451"/>
    <s v="Home Office"/>
    <s v="United States"/>
    <s v="New York City"/>
    <s v="New York"/>
    <n v="10009"/>
    <x v="3"/>
    <s v="OFF-ST-10003716"/>
    <x v="1"/>
    <x v="4"/>
    <s v="Tennsco Double-Tier Lockers"/>
    <n v="900.08"/>
    <n v="4"/>
    <n v="0"/>
    <n v="117.0104"/>
    <n v="0.13"/>
    <s v="Large"/>
    <x v="0"/>
    <x v="1"/>
  </r>
  <r>
    <n v="3506"/>
    <s v="CA-2014-166863"/>
    <d v="2014-06-20T00:00:00"/>
    <d v="2014-06-24T00:00:00"/>
    <s v="Standard Class"/>
    <s v="SC-20020"/>
    <x v="710"/>
    <s v="Consumer"/>
    <s v="United States"/>
    <s v="Plano"/>
    <s v="Texas"/>
    <n v="75023"/>
    <x v="2"/>
    <s v="TEC-PH-10000369"/>
    <x v="2"/>
    <x v="7"/>
    <s v="HTC One Mini"/>
    <n v="201.584"/>
    <n v="2"/>
    <n v="0.2"/>
    <n v="20.1584"/>
    <n v="0.1"/>
    <s v="Medium"/>
    <x v="2"/>
    <x v="9"/>
  </r>
  <r>
    <n v="3507"/>
    <s v="CA-2014-166863"/>
    <d v="2014-06-20T00:00:00"/>
    <d v="2014-06-24T00:00:00"/>
    <s v="Standard Class"/>
    <s v="SC-20020"/>
    <x v="710"/>
    <s v="Consumer"/>
    <s v="United States"/>
    <s v="Plano"/>
    <s v="Texas"/>
    <n v="75023"/>
    <x v="2"/>
    <s v="OFF-BI-10000756"/>
    <x v="1"/>
    <x v="8"/>
    <s v="Storex DuraTech Recycled Plastic Frosted Binders"/>
    <n v="3.3919999999999999"/>
    <n v="4"/>
    <n v="0.8"/>
    <n v="-5.0880000000000001"/>
    <n v="-1.5"/>
    <s v="Small"/>
    <x v="2"/>
    <x v="9"/>
  </r>
  <r>
    <n v="3508"/>
    <s v="CA-2014-166863"/>
    <d v="2014-06-20T00:00:00"/>
    <d v="2014-06-24T00:00:00"/>
    <s v="Standard Class"/>
    <s v="SC-20020"/>
    <x v="710"/>
    <s v="Consumer"/>
    <s v="United States"/>
    <s v="Plano"/>
    <s v="Texas"/>
    <n v="75023"/>
    <x v="2"/>
    <s v="FUR-BO-10001608"/>
    <x v="0"/>
    <x v="0"/>
    <s v="Hon Metal Bookcases, Black"/>
    <n v="193.06559999999999"/>
    <n v="4"/>
    <n v="0.32"/>
    <n v="-19.874400000000001"/>
    <n v="-0.10294117647058824"/>
    <s v="Medium"/>
    <x v="2"/>
    <x v="9"/>
  </r>
  <r>
    <n v="3509"/>
    <s v="CA-2014-166863"/>
    <d v="2014-06-20T00:00:00"/>
    <d v="2014-06-24T00:00:00"/>
    <s v="Standard Class"/>
    <s v="SC-20020"/>
    <x v="710"/>
    <s v="Consumer"/>
    <s v="United States"/>
    <s v="Plano"/>
    <s v="Texas"/>
    <n v="75023"/>
    <x v="2"/>
    <s v="OFF-PA-10001166"/>
    <x v="1"/>
    <x v="10"/>
    <s v="Xerox 2"/>
    <n v="15.552"/>
    <n v="3"/>
    <n v="0.2"/>
    <n v="5.4432"/>
    <n v="0.35000000000000003"/>
    <s v="Small"/>
    <x v="2"/>
    <x v="9"/>
  </r>
  <r>
    <n v="3510"/>
    <s v="CA-2014-166863"/>
    <d v="2014-06-20T00:00:00"/>
    <d v="2014-06-24T00:00:00"/>
    <s v="Standard Class"/>
    <s v="SC-20020"/>
    <x v="710"/>
    <s v="Consumer"/>
    <s v="United States"/>
    <s v="Plano"/>
    <s v="Texas"/>
    <n v="75023"/>
    <x v="2"/>
    <s v="OFF-PA-10000587"/>
    <x v="1"/>
    <x v="10"/>
    <s v="Array Parchment Paper, Assorted Colors"/>
    <n v="11.648"/>
    <n v="2"/>
    <n v="0.2"/>
    <n v="4.0768000000000004"/>
    <n v="0.35000000000000003"/>
    <s v="Small"/>
    <x v="2"/>
    <x v="9"/>
  </r>
  <r>
    <n v="3511"/>
    <s v="CA-2014-166863"/>
    <d v="2014-06-20T00:00:00"/>
    <d v="2014-06-24T00:00:00"/>
    <s v="Standard Class"/>
    <s v="SC-20020"/>
    <x v="710"/>
    <s v="Consumer"/>
    <s v="United States"/>
    <s v="Plano"/>
    <s v="Texas"/>
    <n v="75023"/>
    <x v="2"/>
    <s v="TEC-MA-10001972"/>
    <x v="2"/>
    <x v="15"/>
    <s v="Okidata C331dn Printer"/>
    <n v="418.8"/>
    <n v="2"/>
    <n v="0.4"/>
    <n v="-97.72"/>
    <n v="-0.23333333333333334"/>
    <s v="Medium"/>
    <x v="2"/>
    <x v="9"/>
  </r>
  <r>
    <n v="3512"/>
    <s v="CA-2014-166863"/>
    <d v="2014-06-20T00:00:00"/>
    <d v="2014-06-24T00:00:00"/>
    <s v="Standard Class"/>
    <s v="SC-20020"/>
    <x v="710"/>
    <s v="Consumer"/>
    <s v="United States"/>
    <s v="Plano"/>
    <s v="Texas"/>
    <n v="75023"/>
    <x v="2"/>
    <s v="OFF-ST-10004123"/>
    <x v="1"/>
    <x v="4"/>
    <s v="Safco Industrial Wire Shelving System"/>
    <n v="509.488"/>
    <n v="7"/>
    <n v="0.2"/>
    <n v="-127.372"/>
    <n v="-0.25"/>
    <s v="Large"/>
    <x v="2"/>
    <x v="9"/>
  </r>
  <r>
    <n v="3513"/>
    <s v="CA-2017-140326"/>
    <d v="2017-04-09T00:00:00"/>
    <d v="2017-09-06T00:00:00"/>
    <s v="First Class"/>
    <s v="HW-14935"/>
    <x v="304"/>
    <s v="Corporate"/>
    <s v="United States"/>
    <s v="Chicago"/>
    <s v="Illinois"/>
    <n v="60653"/>
    <x v="2"/>
    <s v="FUR-BO-10000112"/>
    <x v="0"/>
    <x v="0"/>
    <s v="Bush Birmingham Collection Bookcase, Dark Cherry"/>
    <n v="825.17399999999998"/>
    <n v="9"/>
    <n v="0.3"/>
    <n v="-117.88200000000001"/>
    <n v="-0.14285714285714288"/>
    <s v="Large"/>
    <x v="3"/>
    <x v="4"/>
  </r>
  <r>
    <n v="3514"/>
    <s v="CA-2017-140326"/>
    <d v="2017-04-09T00:00:00"/>
    <d v="2017-09-06T00:00:00"/>
    <s v="First Class"/>
    <s v="HW-14935"/>
    <x v="304"/>
    <s v="Corporate"/>
    <s v="United States"/>
    <s v="Chicago"/>
    <s v="Illinois"/>
    <n v="60653"/>
    <x v="2"/>
    <s v="OFF-PA-10004041"/>
    <x v="1"/>
    <x v="10"/>
    <s v="It's Hot Message Books with Stickers, 2 3/4&quot; x 5&quot;"/>
    <n v="17.760000000000002"/>
    <n v="3"/>
    <n v="0.2"/>
    <n v="5.55"/>
    <n v="0.31249999999999994"/>
    <s v="Small"/>
    <x v="3"/>
    <x v="4"/>
  </r>
  <r>
    <n v="3515"/>
    <s v="CA-2017-140326"/>
    <d v="2017-04-09T00:00:00"/>
    <d v="2017-09-06T00:00:00"/>
    <s v="First Class"/>
    <s v="HW-14935"/>
    <x v="304"/>
    <s v="Corporate"/>
    <s v="United States"/>
    <s v="Chicago"/>
    <s v="Illinois"/>
    <n v="60653"/>
    <x v="2"/>
    <s v="OFF-AR-10001149"/>
    <x v="1"/>
    <x v="6"/>
    <s v="Sanford Colorific Colored Pencils, 12/Box"/>
    <n v="6.9119999999999999"/>
    <n v="3"/>
    <n v="0.2"/>
    <n v="0.86399999999999999"/>
    <n v="0.125"/>
    <s v="Small"/>
    <x v="3"/>
    <x v="4"/>
  </r>
  <r>
    <n v="3516"/>
    <s v="CA-2016-168536"/>
    <d v="2016-12-20T00:00:00"/>
    <d v="2016-12-24T00:00:00"/>
    <s v="Standard Class"/>
    <s v="SC-20800"/>
    <x v="561"/>
    <s v="Consumer"/>
    <s v="United States"/>
    <s v="Jackson"/>
    <s v="Mississippi"/>
    <n v="39212"/>
    <x v="0"/>
    <s v="TEC-AC-10002323"/>
    <x v="2"/>
    <x v="11"/>
    <s v="SanDisk Ultra 32 GB MicroSDHC Class 10 Memory Card"/>
    <n v="66.3"/>
    <n v="3"/>
    <n v="0"/>
    <n v="8.6189999999999998"/>
    <n v="0.13"/>
    <s v="Small"/>
    <x v="0"/>
    <x v="1"/>
  </r>
  <r>
    <n v="3517"/>
    <s v="US-2016-113649"/>
    <d v="2016-09-08T00:00:00"/>
    <d v="2016-08-12T00:00:00"/>
    <s v="First Class"/>
    <s v="HA-14920"/>
    <x v="66"/>
    <s v="Consumer"/>
    <s v="United States"/>
    <s v="Fayetteville"/>
    <s v="North Carolina"/>
    <n v="28314"/>
    <x v="0"/>
    <s v="OFF-PA-10000130"/>
    <x v="1"/>
    <x v="10"/>
    <s v="Xerox 199"/>
    <n v="30.815999999999999"/>
    <n v="9"/>
    <n v="0.2"/>
    <n v="9.6300000000000008"/>
    <n v="0.31250000000000006"/>
    <s v="Small"/>
    <x v="0"/>
    <x v="3"/>
  </r>
  <r>
    <n v="3518"/>
    <s v="US-2016-113649"/>
    <d v="2016-09-08T00:00:00"/>
    <d v="2016-08-12T00:00:00"/>
    <s v="First Class"/>
    <s v="HA-14920"/>
    <x v="66"/>
    <s v="Consumer"/>
    <s v="United States"/>
    <s v="Fayetteville"/>
    <s v="North Carolina"/>
    <n v="28314"/>
    <x v="0"/>
    <s v="TEC-PH-10002350"/>
    <x v="2"/>
    <x v="7"/>
    <s v="Apple EarPods with Remote and Mic"/>
    <n v="44.783999999999999"/>
    <n v="2"/>
    <n v="0.2"/>
    <n v="4.4783999999999997"/>
    <n v="9.9999999999999992E-2"/>
    <s v="Small"/>
    <x v="0"/>
    <x v="3"/>
  </r>
  <r>
    <n v="3519"/>
    <s v="US-2016-113649"/>
    <d v="2016-09-08T00:00:00"/>
    <d v="2016-08-12T00:00:00"/>
    <s v="First Class"/>
    <s v="HA-14920"/>
    <x v="66"/>
    <s v="Consumer"/>
    <s v="United States"/>
    <s v="Fayetteville"/>
    <s v="North Carolina"/>
    <n v="28314"/>
    <x v="0"/>
    <s v="OFF-AP-10002518"/>
    <x v="1"/>
    <x v="9"/>
    <s v="Kensington 7 Outlet MasterPiece Power Center"/>
    <n v="569.53599999999994"/>
    <n v="4"/>
    <n v="0.2"/>
    <n v="64.072800000000001"/>
    <n v="0.11250000000000002"/>
    <s v="Large"/>
    <x v="0"/>
    <x v="3"/>
  </r>
  <r>
    <n v="3520"/>
    <s v="CA-2015-124975"/>
    <d v="2015-06-22T00:00:00"/>
    <d v="2015-06-25T00:00:00"/>
    <s v="First Class"/>
    <s v="MG-17875"/>
    <x v="675"/>
    <s v="Home Office"/>
    <s v="United States"/>
    <s v="Aurora"/>
    <s v="Illinois"/>
    <n v="60505"/>
    <x v="2"/>
    <s v="FUR-TA-10002645"/>
    <x v="0"/>
    <x v="3"/>
    <s v="Hon Rectangular Conference Tables"/>
    <n v="796.42499999999995"/>
    <n v="7"/>
    <n v="0.5"/>
    <n v="-525.64049999999997"/>
    <n v="-0.66"/>
    <s v="Large"/>
    <x v="1"/>
    <x v="9"/>
  </r>
  <r>
    <n v="3521"/>
    <s v="CA-2015-168767"/>
    <d v="2015-10-04T00:00:00"/>
    <d v="2015-04-15T00:00:00"/>
    <s v="Standard Class"/>
    <s v="DM-12955"/>
    <x v="678"/>
    <s v="Corporate"/>
    <s v="United States"/>
    <s v="Sacramento"/>
    <s v="California"/>
    <n v="95823"/>
    <x v="1"/>
    <s v="OFF-BI-10000773"/>
    <x v="1"/>
    <x v="8"/>
    <s v="Insertable Tab Post Binder Dividers"/>
    <n v="12.832000000000001"/>
    <n v="2"/>
    <n v="0.2"/>
    <n v="4.3308"/>
    <n v="0.33749999999999997"/>
    <s v="Small"/>
    <x v="1"/>
    <x v="8"/>
  </r>
  <r>
    <n v="3522"/>
    <s v="CA-2016-114482"/>
    <d v="2016-11-21T00:00:00"/>
    <d v="2016-11-25T00:00:00"/>
    <s v="Second Class"/>
    <s v="DM-13345"/>
    <x v="664"/>
    <s v="Corporate"/>
    <s v="United States"/>
    <s v="Des Moines"/>
    <s v="Iowa"/>
    <n v="50315"/>
    <x v="2"/>
    <s v="OFF-PA-10003845"/>
    <x v="1"/>
    <x v="10"/>
    <s v="Xerox 1987"/>
    <n v="40.46"/>
    <n v="7"/>
    <n v="0"/>
    <n v="19.825399999999998"/>
    <n v="0.48999999999999994"/>
    <s v="Small"/>
    <x v="0"/>
    <x v="2"/>
  </r>
  <r>
    <n v="3523"/>
    <s v="CA-2016-114482"/>
    <d v="2016-11-21T00:00:00"/>
    <d v="2016-11-25T00:00:00"/>
    <s v="Second Class"/>
    <s v="DM-13345"/>
    <x v="664"/>
    <s v="Corporate"/>
    <s v="United States"/>
    <s v="Des Moines"/>
    <s v="Iowa"/>
    <n v="50315"/>
    <x v="2"/>
    <s v="TEC-PH-10001580"/>
    <x v="2"/>
    <x v="7"/>
    <s v="Logitech Mobile Speakerphone P710e - speaker phone"/>
    <n v="404.94"/>
    <n v="3"/>
    <n v="0"/>
    <n v="109.3338"/>
    <n v="0.27"/>
    <s v="Medium"/>
    <x v="0"/>
    <x v="2"/>
  </r>
  <r>
    <n v="3524"/>
    <s v="CA-2016-137673"/>
    <d v="2016-05-09T00:00:00"/>
    <d v="2016-09-10T00:00:00"/>
    <s v="Standard Class"/>
    <s v="ML-17395"/>
    <x v="504"/>
    <s v="Corporate"/>
    <s v="United States"/>
    <s v="San Diego"/>
    <s v="California"/>
    <n v="92105"/>
    <x v="1"/>
    <s v="TEC-AC-10002345"/>
    <x v="2"/>
    <x v="11"/>
    <s v="HP Standard 104 key PS/2 Keyboard"/>
    <n v="116"/>
    <n v="8"/>
    <n v="0"/>
    <n v="29"/>
    <n v="0.25"/>
    <s v="Medium"/>
    <x v="0"/>
    <x v="5"/>
  </r>
  <r>
    <n v="3525"/>
    <s v="CA-2016-132731"/>
    <d v="2016-11-24T00:00:00"/>
    <d v="2016-11-28T00:00:00"/>
    <s v="Standard Class"/>
    <s v="GA-14515"/>
    <x v="654"/>
    <s v="Consumer"/>
    <s v="United States"/>
    <s v="Dallas"/>
    <s v="Texas"/>
    <n v="75081"/>
    <x v="2"/>
    <s v="TEC-PH-10004120"/>
    <x v="2"/>
    <x v="7"/>
    <s v="AT&amp;T 1080 Phone"/>
    <n v="657.55200000000002"/>
    <n v="6"/>
    <n v="0.2"/>
    <n v="49.316400000000002"/>
    <n v="7.4999999999999997E-2"/>
    <s v="Large"/>
    <x v="0"/>
    <x v="2"/>
  </r>
  <r>
    <n v="3526"/>
    <s v="CA-2017-148922"/>
    <d v="2017-10-12T00:00:00"/>
    <d v="2017-12-15T00:00:00"/>
    <s v="Second Class"/>
    <s v="SU-20665"/>
    <x v="711"/>
    <s v="Home Office"/>
    <s v="United States"/>
    <s v="Jackson"/>
    <s v="Mississippi"/>
    <n v="39212"/>
    <x v="0"/>
    <s v="TEC-AC-10001838"/>
    <x v="2"/>
    <x v="11"/>
    <s v="Razer Tiamat Over Ear 7.1 Surround Sound PC Gaming Headset"/>
    <n v="599.97"/>
    <n v="3"/>
    <n v="0"/>
    <n v="257.9871"/>
    <n v="0.43"/>
    <s v="Large"/>
    <x v="3"/>
    <x v="8"/>
  </r>
  <r>
    <n v="3527"/>
    <s v="CA-2017-148922"/>
    <d v="2017-10-12T00:00:00"/>
    <d v="2017-12-15T00:00:00"/>
    <s v="Second Class"/>
    <s v="SU-20665"/>
    <x v="711"/>
    <s v="Home Office"/>
    <s v="United States"/>
    <s v="Jackson"/>
    <s v="Mississippi"/>
    <n v="39212"/>
    <x v="0"/>
    <s v="TEC-PH-10000148"/>
    <x v="2"/>
    <x v="7"/>
    <s v="Cyber Acoustics AC-202b Speech Recognition Stereo Headset"/>
    <n v="38.97"/>
    <n v="3"/>
    <n v="0"/>
    <n v="0.77939999999999998"/>
    <n v="0.02"/>
    <s v="Small"/>
    <x v="3"/>
    <x v="8"/>
  </r>
  <r>
    <n v="3528"/>
    <s v="CA-2017-148922"/>
    <d v="2017-10-12T00:00:00"/>
    <d v="2017-12-15T00:00:00"/>
    <s v="Second Class"/>
    <s v="SU-20665"/>
    <x v="711"/>
    <s v="Home Office"/>
    <s v="United States"/>
    <s v="Jackson"/>
    <s v="Mississippi"/>
    <n v="39212"/>
    <x v="0"/>
    <s v="OFF-BI-10003476"/>
    <x v="1"/>
    <x v="8"/>
    <s v="Avery Metallic Poly Binders"/>
    <n v="45.84"/>
    <n v="8"/>
    <n v="0"/>
    <n v="22.0032"/>
    <n v="0.48"/>
    <s v="Small"/>
    <x v="3"/>
    <x v="8"/>
  </r>
  <r>
    <n v="3529"/>
    <s v="CA-2016-130680"/>
    <d v="2016-06-24T00:00:00"/>
    <d v="2016-06-29T00:00:00"/>
    <s v="Standard Class"/>
    <s v="BD-11320"/>
    <x v="217"/>
    <s v="Consumer"/>
    <s v="United States"/>
    <s v="San Diego"/>
    <s v="California"/>
    <n v="92024"/>
    <x v="1"/>
    <s v="TEC-PH-10004833"/>
    <x v="2"/>
    <x v="7"/>
    <s v="Macally Suction Cup Mount"/>
    <n v="38.24"/>
    <n v="4"/>
    <n v="0.2"/>
    <n v="-9.56"/>
    <n v="-0.25"/>
    <s v="Small"/>
    <x v="0"/>
    <x v="9"/>
  </r>
  <r>
    <n v="3530"/>
    <s v="CA-2015-141145"/>
    <d v="2015-09-17T00:00:00"/>
    <d v="2015-09-23T00:00:00"/>
    <s v="Standard Class"/>
    <s v="DB-13405"/>
    <x v="591"/>
    <s v="Consumer"/>
    <s v="United States"/>
    <s v="Orlando"/>
    <s v="Florida"/>
    <n v="32839"/>
    <x v="0"/>
    <s v="TEC-AC-10001465"/>
    <x v="2"/>
    <x v="11"/>
    <s v="SanDisk Cruzer 64 GB USB Flash Drive"/>
    <n v="87.168000000000006"/>
    <n v="3"/>
    <n v="0.2"/>
    <n v="10.896000000000001"/>
    <n v="0.125"/>
    <s v="Small"/>
    <x v="1"/>
    <x v="3"/>
  </r>
  <r>
    <n v="3531"/>
    <s v="US-2016-152835"/>
    <d v="2016-05-19T00:00:00"/>
    <d v="2016-05-23T00:00:00"/>
    <s v="Standard Class"/>
    <s v="RP-19855"/>
    <x v="532"/>
    <s v="Corporate"/>
    <s v="United States"/>
    <s v="Lafayette"/>
    <s v="Indiana"/>
    <n v="47905"/>
    <x v="2"/>
    <s v="OFF-AR-10003056"/>
    <x v="1"/>
    <x v="6"/>
    <s v="Newell 341"/>
    <n v="21.4"/>
    <n v="5"/>
    <n v="0"/>
    <n v="6.2060000000000004"/>
    <n v="0.29000000000000004"/>
    <s v="Small"/>
    <x v="0"/>
    <x v="5"/>
  </r>
  <r>
    <n v="3532"/>
    <s v="CA-2016-155565"/>
    <d v="2016-05-28T00:00:00"/>
    <d v="2016-05-28T00:00:00"/>
    <s v="Same Day"/>
    <s v="EH-13765"/>
    <x v="553"/>
    <s v="Corporate"/>
    <s v="United States"/>
    <s v="New York City"/>
    <s v="New York"/>
    <n v="10035"/>
    <x v="3"/>
    <s v="OFF-SU-10001218"/>
    <x v="1"/>
    <x v="14"/>
    <s v="Fiskars Softgrip Scissors"/>
    <n v="54.9"/>
    <n v="5"/>
    <n v="0"/>
    <n v="15.372"/>
    <n v="0.28000000000000003"/>
    <s v="Small"/>
    <x v="0"/>
    <x v="5"/>
  </r>
  <r>
    <n v="3533"/>
    <s v="CA-2014-110849"/>
    <d v="2014-04-18T00:00:00"/>
    <d v="2014-04-23T00:00:00"/>
    <s v="Standard Class"/>
    <s v="JL-15835"/>
    <x v="252"/>
    <s v="Consumer"/>
    <s v="United States"/>
    <s v="Los Angeles"/>
    <s v="California"/>
    <n v="90049"/>
    <x v="1"/>
    <s v="TEC-MA-10002859"/>
    <x v="2"/>
    <x v="15"/>
    <s v="Ativa MDM8000 8-Sheet Micro-Cut Shredder"/>
    <n v="287.96800000000002"/>
    <n v="4"/>
    <n v="0.2"/>
    <n v="97.1892"/>
    <n v="0.33749999999999997"/>
    <s v="Medium"/>
    <x v="2"/>
    <x v="4"/>
  </r>
  <r>
    <n v="3534"/>
    <s v="CA-2014-110849"/>
    <d v="2014-04-18T00:00:00"/>
    <d v="2014-04-23T00:00:00"/>
    <s v="Standard Class"/>
    <s v="JL-15835"/>
    <x v="252"/>
    <s v="Consumer"/>
    <s v="United States"/>
    <s v="Los Angeles"/>
    <s v="California"/>
    <n v="90049"/>
    <x v="1"/>
    <s v="OFF-AR-10002375"/>
    <x v="1"/>
    <x v="6"/>
    <s v="Newell 351"/>
    <n v="13.12"/>
    <n v="4"/>
    <n v="0"/>
    <n v="3.8048000000000002"/>
    <n v="0.29000000000000004"/>
    <s v="Small"/>
    <x v="2"/>
    <x v="4"/>
  </r>
  <r>
    <n v="3535"/>
    <s v="CA-2014-110849"/>
    <d v="2014-04-18T00:00:00"/>
    <d v="2014-04-23T00:00:00"/>
    <s v="Standard Class"/>
    <s v="JL-15835"/>
    <x v="252"/>
    <s v="Consumer"/>
    <s v="United States"/>
    <s v="Los Angeles"/>
    <s v="California"/>
    <n v="90049"/>
    <x v="1"/>
    <s v="OFF-AR-10000657"/>
    <x v="1"/>
    <x v="6"/>
    <s v="Binney &amp; Smith inkTank Desk Highlighter, Chisel Tip, Yellow, 12/Box"/>
    <n v="10.75"/>
    <n v="5"/>
    <n v="0"/>
    <n v="3.5474999999999999"/>
    <n v="0.33"/>
    <s v="Small"/>
    <x v="2"/>
    <x v="4"/>
  </r>
  <r>
    <n v="3536"/>
    <s v="CA-2014-110849"/>
    <d v="2014-04-18T00:00:00"/>
    <d v="2014-04-23T00:00:00"/>
    <s v="Standard Class"/>
    <s v="JL-15835"/>
    <x v="252"/>
    <s v="Consumer"/>
    <s v="United States"/>
    <s v="Los Angeles"/>
    <s v="California"/>
    <n v="90049"/>
    <x v="1"/>
    <s v="OFF-FA-10000134"/>
    <x v="1"/>
    <x v="13"/>
    <s v="Advantus Push Pins, Aluminum Head"/>
    <n v="11.62"/>
    <n v="2"/>
    <n v="0"/>
    <n v="3.6021999999999998"/>
    <n v="0.31"/>
    <s v="Small"/>
    <x v="2"/>
    <x v="4"/>
  </r>
  <r>
    <n v="3537"/>
    <s v="CA-2016-145842"/>
    <d v="2016-06-17T00:00:00"/>
    <d v="2016-06-20T00:00:00"/>
    <s v="Second Class"/>
    <s v="FM-14380"/>
    <x v="248"/>
    <s v="Consumer"/>
    <s v="United States"/>
    <s v="New York City"/>
    <s v="New York"/>
    <n v="10024"/>
    <x v="3"/>
    <s v="OFF-ST-10000419"/>
    <x v="1"/>
    <x v="4"/>
    <s v="Rogers Jumbo File, Granite"/>
    <n v="40.74"/>
    <n v="3"/>
    <n v="0"/>
    <n v="0.40739999999999998"/>
    <n v="9.9999999999999985E-3"/>
    <s v="Small"/>
    <x v="0"/>
    <x v="9"/>
  </r>
  <r>
    <n v="3538"/>
    <s v="CA-2014-158771"/>
    <d v="2014-09-05T00:00:00"/>
    <d v="2014-05-09T00:00:00"/>
    <s v="Same Day"/>
    <s v="SB-20290"/>
    <x v="115"/>
    <s v="Corporate"/>
    <s v="United States"/>
    <s v="Henderson"/>
    <s v="Kentucky"/>
    <n v="42420"/>
    <x v="0"/>
    <s v="OFF-ST-10000107"/>
    <x v="1"/>
    <x v="4"/>
    <s v="Fellowes Super Stor/Drawer"/>
    <n v="83.25"/>
    <n v="3"/>
    <n v="0"/>
    <n v="14.984999999999999"/>
    <n v="0.18"/>
    <s v="Small"/>
    <x v="2"/>
    <x v="3"/>
  </r>
  <r>
    <n v="3539"/>
    <s v="CA-2014-158771"/>
    <d v="2014-09-05T00:00:00"/>
    <d v="2014-05-09T00:00:00"/>
    <s v="Same Day"/>
    <s v="SB-20290"/>
    <x v="115"/>
    <s v="Corporate"/>
    <s v="United States"/>
    <s v="Henderson"/>
    <s v="Kentucky"/>
    <n v="42420"/>
    <x v="0"/>
    <s v="OFF-LA-10001641"/>
    <x v="1"/>
    <x v="2"/>
    <s v="Avery 518"/>
    <n v="9.4499999999999993"/>
    <n v="3"/>
    <n v="0"/>
    <n v="4.5359999999999996"/>
    <n v="0.48"/>
    <s v="Small"/>
    <x v="2"/>
    <x v="3"/>
  </r>
  <r>
    <n v="3540"/>
    <s v="CA-2014-158771"/>
    <d v="2014-09-05T00:00:00"/>
    <d v="2014-05-09T00:00:00"/>
    <s v="Same Day"/>
    <s v="SB-20290"/>
    <x v="115"/>
    <s v="Corporate"/>
    <s v="United States"/>
    <s v="Henderson"/>
    <s v="Kentucky"/>
    <n v="42420"/>
    <x v="0"/>
    <s v="OFF-LA-10003121"/>
    <x v="1"/>
    <x v="2"/>
    <s v="Avery 506"/>
    <n v="20.65"/>
    <n v="5"/>
    <n v="0"/>
    <n v="9.4990000000000006"/>
    <n v="0.46000000000000008"/>
    <s v="Small"/>
    <x v="2"/>
    <x v="3"/>
  </r>
  <r>
    <n v="3541"/>
    <s v="CA-2014-158771"/>
    <d v="2014-09-05T00:00:00"/>
    <d v="2014-05-09T00:00:00"/>
    <s v="Same Day"/>
    <s v="SB-20290"/>
    <x v="115"/>
    <s v="Corporate"/>
    <s v="United States"/>
    <s v="Henderson"/>
    <s v="Kentucky"/>
    <n v="42420"/>
    <x v="0"/>
    <s v="OFF-PA-10002689"/>
    <x v="1"/>
    <x v="10"/>
    <s v="Weyerhaeuser First Choice Laser/Copy Paper (20Lb. and 88 Bright)"/>
    <n v="45.36"/>
    <n v="7"/>
    <n v="0"/>
    <n v="21.7728"/>
    <n v="0.48"/>
    <s v="Small"/>
    <x v="2"/>
    <x v="3"/>
  </r>
  <r>
    <n v="3542"/>
    <s v="CA-2016-157511"/>
    <d v="2016-09-18T00:00:00"/>
    <d v="2016-09-20T00:00:00"/>
    <s v="First Class"/>
    <s v="SV-20365"/>
    <x v="277"/>
    <s v="Consumer"/>
    <s v="United States"/>
    <s v="Columbus"/>
    <s v="Ohio"/>
    <n v="43229"/>
    <x v="3"/>
    <s v="FUR-FU-10002107"/>
    <x v="0"/>
    <x v="5"/>
    <s v="Eldon Pizzaz Desk Accessories"/>
    <n v="5.3520000000000003"/>
    <n v="3"/>
    <n v="0.2"/>
    <n v="1.6055999999999999"/>
    <n v="0.3"/>
    <s v="Small"/>
    <x v="0"/>
    <x v="3"/>
  </r>
  <r>
    <n v="3543"/>
    <s v="CA-2016-157511"/>
    <d v="2016-09-18T00:00:00"/>
    <d v="2016-09-20T00:00:00"/>
    <s v="First Class"/>
    <s v="SV-20365"/>
    <x v="277"/>
    <s v="Consumer"/>
    <s v="United States"/>
    <s v="Columbus"/>
    <s v="Ohio"/>
    <n v="43229"/>
    <x v="3"/>
    <s v="FUR-CH-10002647"/>
    <x v="0"/>
    <x v="1"/>
    <s v="Situations Contoured Folding Chairs, 4/Set"/>
    <n v="99.372"/>
    <n v="2"/>
    <n v="0.3"/>
    <n v="-7.0979999999999999"/>
    <n v="-7.1428571428571425E-2"/>
    <s v="Small"/>
    <x v="0"/>
    <x v="3"/>
  </r>
  <r>
    <n v="3544"/>
    <s v="CA-2016-157511"/>
    <d v="2016-09-18T00:00:00"/>
    <d v="2016-09-20T00:00:00"/>
    <s v="First Class"/>
    <s v="SV-20365"/>
    <x v="277"/>
    <s v="Consumer"/>
    <s v="United States"/>
    <s v="Columbus"/>
    <s v="Ohio"/>
    <n v="43229"/>
    <x v="3"/>
    <s v="OFF-AR-10002257"/>
    <x v="1"/>
    <x v="6"/>
    <s v="Eldon Spacemaker Box, Quick-Snap Lid, Clear"/>
    <n v="2.6720000000000002"/>
    <n v="1"/>
    <n v="0.2"/>
    <n v="0.3674"/>
    <n v="0.13749999999999998"/>
    <s v="Small"/>
    <x v="0"/>
    <x v="3"/>
  </r>
  <r>
    <n v="3545"/>
    <s v="CA-2017-121216"/>
    <d v="2017-12-23T00:00:00"/>
    <d v="2017-12-25T00:00:00"/>
    <s v="Second Class"/>
    <s v="MM-17920"/>
    <x v="462"/>
    <s v="Consumer"/>
    <s v="United States"/>
    <s v="College Station"/>
    <s v="Texas"/>
    <n v="77840"/>
    <x v="2"/>
    <s v="OFF-PA-10004519"/>
    <x v="1"/>
    <x v="10"/>
    <s v="Spiral Phone Message Books with Labels by Adams"/>
    <n v="28.672000000000001"/>
    <n v="8"/>
    <n v="0.2"/>
    <n v="10.393599999999999"/>
    <n v="0.36249999999999999"/>
    <s v="Small"/>
    <x v="3"/>
    <x v="1"/>
  </r>
  <r>
    <n v="3546"/>
    <s v="CA-2017-121216"/>
    <d v="2017-12-23T00:00:00"/>
    <d v="2017-12-25T00:00:00"/>
    <s v="Second Class"/>
    <s v="MM-17920"/>
    <x v="462"/>
    <s v="Consumer"/>
    <s v="United States"/>
    <s v="College Station"/>
    <s v="Texas"/>
    <n v="77840"/>
    <x v="2"/>
    <s v="OFF-AP-10001947"/>
    <x v="1"/>
    <x v="9"/>
    <s v="Acco 6 Outlet Guardian Premium Plus Surge Suppressor"/>
    <n v="29.312000000000001"/>
    <n v="8"/>
    <n v="0.8"/>
    <n v="-74.745599999999996"/>
    <n v="-2.5499999999999998"/>
    <s v="Small"/>
    <x v="3"/>
    <x v="1"/>
  </r>
  <r>
    <n v="3547"/>
    <s v="CA-2017-155292"/>
    <d v="2017-10-30T00:00:00"/>
    <d v="2017-11-01T00:00:00"/>
    <s v="First Class"/>
    <s v="RD-19810"/>
    <x v="279"/>
    <s v="Home Office"/>
    <s v="United States"/>
    <s v="Richmond"/>
    <s v="Kentucky"/>
    <n v="40475"/>
    <x v="0"/>
    <s v="OFF-ST-10004963"/>
    <x v="1"/>
    <x v="4"/>
    <s v="Eldon Gobal File Keepers"/>
    <n v="105.98"/>
    <n v="7"/>
    <n v="0"/>
    <n v="4.2392000000000003"/>
    <n v="0.04"/>
    <s v="Medium"/>
    <x v="3"/>
    <x v="8"/>
  </r>
  <r>
    <n v="3548"/>
    <s v="CA-2017-155292"/>
    <d v="2017-10-30T00:00:00"/>
    <d v="2017-11-01T00:00:00"/>
    <s v="First Class"/>
    <s v="RD-19810"/>
    <x v="279"/>
    <s v="Home Office"/>
    <s v="United States"/>
    <s v="Richmond"/>
    <s v="Kentucky"/>
    <n v="40475"/>
    <x v="0"/>
    <s v="OFF-SU-10002573"/>
    <x v="1"/>
    <x v="14"/>
    <s v="Acme 10&quot; Easy Grip Assistive Scissors"/>
    <n v="35.06"/>
    <n v="2"/>
    <n v="0"/>
    <n v="10.518000000000001"/>
    <n v="0.3"/>
    <s v="Small"/>
    <x v="3"/>
    <x v="8"/>
  </r>
  <r>
    <n v="3549"/>
    <s v="CA-2017-155292"/>
    <d v="2017-10-30T00:00:00"/>
    <d v="2017-11-01T00:00:00"/>
    <s v="First Class"/>
    <s v="RD-19810"/>
    <x v="279"/>
    <s v="Home Office"/>
    <s v="United States"/>
    <s v="Richmond"/>
    <s v="Kentucky"/>
    <n v="40475"/>
    <x v="0"/>
    <s v="FUR-CH-10000553"/>
    <x v="0"/>
    <x v="1"/>
    <s v="Metal Folding Chairs, Beige, 4/Carton"/>
    <n v="33.94"/>
    <n v="1"/>
    <n v="0"/>
    <n v="9.1638000000000002"/>
    <n v="0.27"/>
    <s v="Small"/>
    <x v="3"/>
    <x v="8"/>
  </r>
  <r>
    <n v="3550"/>
    <s v="CA-2017-155292"/>
    <d v="2017-10-30T00:00:00"/>
    <d v="2017-11-01T00:00:00"/>
    <s v="First Class"/>
    <s v="RD-19810"/>
    <x v="279"/>
    <s v="Home Office"/>
    <s v="United States"/>
    <s v="Richmond"/>
    <s v="Kentucky"/>
    <n v="40475"/>
    <x v="0"/>
    <s v="OFF-LA-10001982"/>
    <x v="1"/>
    <x v="2"/>
    <s v="Smead Alpha-Z Color-Coded Name Labels First Letter Starter Set"/>
    <n v="30"/>
    <n v="8"/>
    <n v="0"/>
    <n v="14.4"/>
    <n v="0.48000000000000004"/>
    <s v="Small"/>
    <x v="3"/>
    <x v="8"/>
  </r>
  <r>
    <n v="3551"/>
    <s v="CA-2016-152555"/>
    <d v="2016-03-29T00:00:00"/>
    <d v="2016-04-02T00:00:00"/>
    <s v="Second Class"/>
    <s v="ME-17320"/>
    <x v="467"/>
    <s v="Home Office"/>
    <s v="United States"/>
    <s v="Chicago"/>
    <s v="Illinois"/>
    <n v="60653"/>
    <x v="2"/>
    <s v="OFF-PA-10001295"/>
    <x v="1"/>
    <x v="10"/>
    <s v="Computer Printout Paper with Letter-Trim Perforations"/>
    <n v="45.527999999999999"/>
    <n v="3"/>
    <n v="0.2"/>
    <n v="15.934799999999999"/>
    <n v="0.35"/>
    <s v="Small"/>
    <x v="0"/>
    <x v="10"/>
  </r>
  <r>
    <n v="3552"/>
    <s v="CA-2016-152555"/>
    <d v="2016-03-29T00:00:00"/>
    <d v="2016-04-02T00:00:00"/>
    <s v="Second Class"/>
    <s v="ME-17320"/>
    <x v="467"/>
    <s v="Home Office"/>
    <s v="United States"/>
    <s v="Chicago"/>
    <s v="Illinois"/>
    <n v="60653"/>
    <x v="2"/>
    <s v="FUR-CH-10002965"/>
    <x v="0"/>
    <x v="1"/>
    <s v="Global Leather Highback Executive Chair with Pneumatic Height Adjustment, Black"/>
    <n v="844.11599999999999"/>
    <n v="6"/>
    <n v="0.3"/>
    <n v="-36.176400000000001"/>
    <n v="-4.2857142857142858E-2"/>
    <s v="Large"/>
    <x v="0"/>
    <x v="10"/>
  </r>
  <r>
    <n v="3553"/>
    <s v="CA-2016-152555"/>
    <d v="2016-03-29T00:00:00"/>
    <d v="2016-04-02T00:00:00"/>
    <s v="Second Class"/>
    <s v="ME-17320"/>
    <x v="467"/>
    <s v="Home Office"/>
    <s v="United States"/>
    <s v="Chicago"/>
    <s v="Illinois"/>
    <n v="60653"/>
    <x v="2"/>
    <s v="TEC-PH-10001254"/>
    <x v="2"/>
    <x v="7"/>
    <s v="Jabra BIZ 2300 Duo QD Duo Corded Headset"/>
    <n v="812.73599999999999"/>
    <n v="8"/>
    <n v="0.2"/>
    <n v="60.955199999999998"/>
    <n v="7.4999999999999997E-2"/>
    <s v="Large"/>
    <x v="0"/>
    <x v="10"/>
  </r>
  <r>
    <n v="3554"/>
    <s v="CA-2017-107832"/>
    <d v="2017-11-23T00:00:00"/>
    <d v="2017-11-26T00:00:00"/>
    <s v="Second Class"/>
    <s v="FH-14275"/>
    <x v="395"/>
    <s v="Corporate"/>
    <s v="United States"/>
    <s v="Philadelphia"/>
    <s v="Pennsylvania"/>
    <n v="19120"/>
    <x v="3"/>
    <s v="OFF-BI-10001658"/>
    <x v="1"/>
    <x v="8"/>
    <s v="GBC Standard Therm-A-Bind Covers"/>
    <n v="7.476"/>
    <n v="1"/>
    <n v="0.7"/>
    <n v="-5.9808000000000003"/>
    <n v="-0.8"/>
    <s v="Small"/>
    <x v="3"/>
    <x v="2"/>
  </r>
  <r>
    <n v="3555"/>
    <s v="CA-2014-120838"/>
    <d v="2014-03-23T00:00:00"/>
    <d v="2014-03-26T00:00:00"/>
    <s v="Second Class"/>
    <s v="PO-18865"/>
    <x v="22"/>
    <s v="Consumer"/>
    <s v="United States"/>
    <s v="Los Angeles"/>
    <s v="California"/>
    <n v="90036"/>
    <x v="1"/>
    <s v="OFF-ST-10000585"/>
    <x v="1"/>
    <x v="4"/>
    <s v="Economy Rollaway Files"/>
    <n v="330.4"/>
    <n v="2"/>
    <n v="0"/>
    <n v="85.903999999999996"/>
    <n v="0.26"/>
    <s v="Medium"/>
    <x v="2"/>
    <x v="10"/>
  </r>
  <r>
    <n v="3556"/>
    <s v="CA-2014-120838"/>
    <d v="2014-03-23T00:00:00"/>
    <d v="2014-03-26T00:00:00"/>
    <s v="Second Class"/>
    <s v="PO-18865"/>
    <x v="22"/>
    <s v="Consumer"/>
    <s v="United States"/>
    <s v="Los Angeles"/>
    <s v="California"/>
    <n v="90036"/>
    <x v="1"/>
    <s v="TEC-PH-10003484"/>
    <x v="2"/>
    <x v="7"/>
    <s v="Ooma Telo VoIP Home Phone System"/>
    <n v="604.75199999999995"/>
    <n v="6"/>
    <n v="0.2"/>
    <n v="37.796999999999997"/>
    <n v="6.25E-2"/>
    <s v="Large"/>
    <x v="2"/>
    <x v="10"/>
  </r>
  <r>
    <n v="3557"/>
    <s v="CA-2017-118542"/>
    <d v="2017-01-12T00:00:00"/>
    <d v="2017-12-05T00:00:00"/>
    <s v="Standard Class"/>
    <s v="CC-12550"/>
    <x v="142"/>
    <s v="Consumer"/>
    <s v="United States"/>
    <s v="Los Angeles"/>
    <s v="California"/>
    <n v="90008"/>
    <x v="1"/>
    <s v="OFF-PA-10004735"/>
    <x v="1"/>
    <x v="10"/>
    <s v="Xerox 1905"/>
    <n v="45.36"/>
    <n v="7"/>
    <n v="0"/>
    <n v="21.7728"/>
    <n v="0.48"/>
    <s v="Small"/>
    <x v="3"/>
    <x v="7"/>
  </r>
  <r>
    <n v="3558"/>
    <s v="CA-2017-118542"/>
    <d v="2017-01-12T00:00:00"/>
    <d v="2017-12-05T00:00:00"/>
    <s v="Standard Class"/>
    <s v="CC-12550"/>
    <x v="142"/>
    <s v="Consumer"/>
    <s v="United States"/>
    <s v="Los Angeles"/>
    <s v="California"/>
    <n v="90008"/>
    <x v="1"/>
    <s v="OFF-BI-10003429"/>
    <x v="1"/>
    <x v="8"/>
    <s v="Cardinal HOLDit! Binder Insert Strips,Extra Strips"/>
    <n v="10.128"/>
    <n v="2"/>
    <n v="0.2"/>
    <n v="3.6714000000000002"/>
    <n v="0.36250000000000004"/>
    <s v="Small"/>
    <x v="3"/>
    <x v="7"/>
  </r>
  <r>
    <n v="3559"/>
    <s v="CA-2017-152737"/>
    <d v="2017-07-11T00:00:00"/>
    <d v="2017-11-12T00:00:00"/>
    <s v="Standard Class"/>
    <s v="TS-21505"/>
    <x v="700"/>
    <s v="Consumer"/>
    <s v="United States"/>
    <s v="San Francisco"/>
    <s v="California"/>
    <n v="94122"/>
    <x v="1"/>
    <s v="OFF-BI-10002982"/>
    <x v="1"/>
    <x v="8"/>
    <s v="Avery Self-Adhesive Photo Pockets for Polaroid Photos"/>
    <n v="21.792000000000002"/>
    <n v="4"/>
    <n v="0.2"/>
    <n v="7.6272000000000002"/>
    <n v="0.35"/>
    <s v="Small"/>
    <x v="3"/>
    <x v="6"/>
  </r>
  <r>
    <n v="3560"/>
    <s v="CA-2017-152737"/>
    <d v="2017-07-11T00:00:00"/>
    <d v="2017-11-12T00:00:00"/>
    <s v="Standard Class"/>
    <s v="TS-21505"/>
    <x v="700"/>
    <s v="Consumer"/>
    <s v="United States"/>
    <s v="San Francisco"/>
    <s v="California"/>
    <n v="94122"/>
    <x v="1"/>
    <s v="TEC-AC-10004975"/>
    <x v="2"/>
    <x v="11"/>
    <s v="Plantronics Audio 995 Wireless Stereo Headset"/>
    <n v="439.8"/>
    <n v="4"/>
    <n v="0"/>
    <n v="145.13399999999999"/>
    <n v="0.32999999999999996"/>
    <s v="Medium"/>
    <x v="3"/>
    <x v="6"/>
  </r>
  <r>
    <n v="3561"/>
    <s v="CA-2017-109757"/>
    <d v="2017-04-09T00:00:00"/>
    <d v="2017-09-09T00:00:00"/>
    <s v="Second Class"/>
    <s v="MD-17350"/>
    <x v="198"/>
    <s v="Consumer"/>
    <s v="United States"/>
    <s v="Akron"/>
    <s v="Ohio"/>
    <n v="44312"/>
    <x v="3"/>
    <s v="OFF-AR-10002335"/>
    <x v="1"/>
    <x v="6"/>
    <s v="DIXON Oriole Pencils"/>
    <n v="8.2560000000000002"/>
    <n v="4"/>
    <n v="0.2"/>
    <n v="0.61919999999999997"/>
    <n v="7.4999999999999997E-2"/>
    <s v="Small"/>
    <x v="3"/>
    <x v="4"/>
  </r>
  <r>
    <n v="3562"/>
    <s v="CA-2017-109757"/>
    <d v="2017-04-09T00:00:00"/>
    <d v="2017-09-09T00:00:00"/>
    <s v="Second Class"/>
    <s v="MD-17350"/>
    <x v="198"/>
    <s v="Consumer"/>
    <s v="United States"/>
    <s v="Akron"/>
    <s v="Ohio"/>
    <n v="44312"/>
    <x v="3"/>
    <s v="OFF-BI-10004001"/>
    <x v="1"/>
    <x v="8"/>
    <s v="GBC Recycled VeloBinder Covers"/>
    <n v="25.56"/>
    <n v="5"/>
    <n v="0.7"/>
    <n v="-20.448"/>
    <n v="-0.8"/>
    <s v="Small"/>
    <x v="3"/>
    <x v="4"/>
  </r>
  <r>
    <n v="3563"/>
    <s v="CA-2017-109757"/>
    <d v="2017-04-09T00:00:00"/>
    <d v="2017-09-09T00:00:00"/>
    <s v="Second Class"/>
    <s v="MD-17350"/>
    <x v="198"/>
    <s v="Consumer"/>
    <s v="United States"/>
    <s v="Akron"/>
    <s v="Ohio"/>
    <n v="44312"/>
    <x v="3"/>
    <s v="OFF-BI-10001634"/>
    <x v="1"/>
    <x v="8"/>
    <s v="Wilson Jones Active Use Binders"/>
    <n v="4.3680000000000003"/>
    <n v="2"/>
    <n v="0.7"/>
    <n v="-3.0575999999999999"/>
    <n v="-0.7"/>
    <s v="Small"/>
    <x v="3"/>
    <x v="4"/>
  </r>
  <r>
    <n v="3564"/>
    <s v="CA-2017-109757"/>
    <d v="2017-04-09T00:00:00"/>
    <d v="2017-09-09T00:00:00"/>
    <s v="Second Class"/>
    <s v="MD-17350"/>
    <x v="198"/>
    <s v="Consumer"/>
    <s v="United States"/>
    <s v="Akron"/>
    <s v="Ohio"/>
    <n v="44312"/>
    <x v="3"/>
    <s v="OFF-PA-10000007"/>
    <x v="1"/>
    <x v="10"/>
    <s v="Telephone Message Books with Fax/Mobile Section, 4 1/4&quot; x 6&quot;"/>
    <n v="11.52"/>
    <n v="4"/>
    <n v="0.2"/>
    <n v="3.7440000000000002"/>
    <n v="0.32500000000000001"/>
    <s v="Small"/>
    <x v="3"/>
    <x v="4"/>
  </r>
  <r>
    <n v="3565"/>
    <s v="CA-2016-130029"/>
    <d v="2016-03-07T00:00:00"/>
    <d v="2016-07-06T00:00:00"/>
    <s v="First Class"/>
    <s v="GT-14755"/>
    <x v="150"/>
    <s v="Consumer"/>
    <s v="United States"/>
    <s v="Los Angeles"/>
    <s v="California"/>
    <n v="90049"/>
    <x v="1"/>
    <s v="OFF-PA-10000552"/>
    <x v="1"/>
    <x v="10"/>
    <s v="Xerox 200"/>
    <n v="12.96"/>
    <n v="2"/>
    <n v="0"/>
    <n v="6.2207999999999997"/>
    <n v="0.47999999999999993"/>
    <s v="Small"/>
    <x v="0"/>
    <x v="10"/>
  </r>
  <r>
    <n v="3566"/>
    <s v="CA-2016-130029"/>
    <d v="2016-03-07T00:00:00"/>
    <d v="2016-07-06T00:00:00"/>
    <s v="First Class"/>
    <s v="GT-14755"/>
    <x v="150"/>
    <s v="Consumer"/>
    <s v="United States"/>
    <s v="Los Angeles"/>
    <s v="California"/>
    <n v="90049"/>
    <x v="1"/>
    <s v="OFF-FA-10001135"/>
    <x v="1"/>
    <x v="13"/>
    <s v="Brites Rubber Bands, 1 1/2 oz. Box"/>
    <n v="3.96"/>
    <n v="2"/>
    <n v="0"/>
    <n v="7.9200000000000007E-2"/>
    <n v="0.02"/>
    <s v="Small"/>
    <x v="0"/>
    <x v="10"/>
  </r>
  <r>
    <n v="3567"/>
    <s v="CA-2017-103877"/>
    <d v="2017-07-09T00:00:00"/>
    <d v="2017-09-14T00:00:00"/>
    <s v="Standard Class"/>
    <s v="RD-19660"/>
    <x v="372"/>
    <s v="Home Office"/>
    <s v="United States"/>
    <s v="Independence"/>
    <s v="Missouri"/>
    <n v="64055"/>
    <x v="2"/>
    <s v="OFF-BI-10003650"/>
    <x v="1"/>
    <x v="8"/>
    <s v="GBC DocuBind 300 Electric Binding Machine"/>
    <n v="1577.94"/>
    <n v="3"/>
    <n v="0"/>
    <n v="757.41120000000001"/>
    <n v="0.48"/>
    <s v="Large"/>
    <x v="3"/>
    <x v="6"/>
  </r>
  <r>
    <n v="3568"/>
    <s v="CA-2016-137176"/>
    <d v="2016-09-09T00:00:00"/>
    <d v="2016-09-14T00:00:00"/>
    <s v="Second Class"/>
    <s v="DB-12910"/>
    <x v="626"/>
    <s v="Home Office"/>
    <s v="United States"/>
    <s v="Dallas"/>
    <s v="Texas"/>
    <n v="75220"/>
    <x v="2"/>
    <s v="FUR-FU-10003832"/>
    <x v="0"/>
    <x v="5"/>
    <s v="Eldon Expressions Punched Metal &amp; Wood Desk Accessories, Black &amp; Cherry"/>
    <n v="15.007999999999999"/>
    <n v="4"/>
    <n v="0.6"/>
    <n v="-12.006399999999999"/>
    <n v="-0.8"/>
    <s v="Small"/>
    <x v="0"/>
    <x v="3"/>
  </r>
  <r>
    <n v="3569"/>
    <s v="CA-2017-168109"/>
    <d v="2017-03-07T00:00:00"/>
    <d v="2017-07-03T00:00:00"/>
    <s v="Same Day"/>
    <s v="JK-15640"/>
    <x v="82"/>
    <s v="Home Office"/>
    <s v="United States"/>
    <s v="Seattle"/>
    <s v="Washington"/>
    <n v="98105"/>
    <x v="1"/>
    <s v="TEC-AC-10003628"/>
    <x v="2"/>
    <x v="11"/>
    <s v="Logitech 910-002974 M325 Wireless Mouse for Web Scrolling"/>
    <n v="59.98"/>
    <n v="2"/>
    <n v="0"/>
    <n v="26.391200000000001"/>
    <n v="0.44000000000000006"/>
    <s v="Small"/>
    <x v="3"/>
    <x v="10"/>
  </r>
  <r>
    <n v="3570"/>
    <s v="CA-2017-168109"/>
    <d v="2017-03-07T00:00:00"/>
    <d v="2017-07-03T00:00:00"/>
    <s v="Same Day"/>
    <s v="JK-15640"/>
    <x v="82"/>
    <s v="Home Office"/>
    <s v="United States"/>
    <s v="Seattle"/>
    <s v="Washington"/>
    <n v="98105"/>
    <x v="1"/>
    <s v="TEC-MA-10001148"/>
    <x v="2"/>
    <x v="15"/>
    <s v="Okidata MB491 Multifunction Printer"/>
    <n v="2395.1999999999998"/>
    <n v="6"/>
    <n v="0.2"/>
    <n v="209.58"/>
    <n v="8.7500000000000008E-2"/>
    <s v="Large"/>
    <x v="3"/>
    <x v="10"/>
  </r>
  <r>
    <n v="3571"/>
    <s v="CA-2017-168109"/>
    <d v="2017-03-07T00:00:00"/>
    <d v="2017-07-03T00:00:00"/>
    <s v="Same Day"/>
    <s v="JK-15640"/>
    <x v="82"/>
    <s v="Home Office"/>
    <s v="United States"/>
    <s v="Seattle"/>
    <s v="Washington"/>
    <n v="98105"/>
    <x v="1"/>
    <s v="TEC-AC-10002049"/>
    <x v="2"/>
    <x v="11"/>
    <s v="Plantronics Savi W720 Multi-Device Wireless Headset System"/>
    <n v="1687.8"/>
    <n v="4"/>
    <n v="0"/>
    <n v="742.63199999999995"/>
    <n v="0.44"/>
    <s v="Large"/>
    <x v="3"/>
    <x v="10"/>
  </r>
  <r>
    <n v="3572"/>
    <s v="CA-2017-168109"/>
    <d v="2017-03-07T00:00:00"/>
    <d v="2017-07-03T00:00:00"/>
    <s v="Same Day"/>
    <s v="JK-15640"/>
    <x v="82"/>
    <s v="Home Office"/>
    <s v="United States"/>
    <s v="Seattle"/>
    <s v="Washington"/>
    <n v="98105"/>
    <x v="1"/>
    <s v="TEC-PH-10000702"/>
    <x v="2"/>
    <x v="7"/>
    <s v="Square Credit Card Reader, 4 1/2&quot; x 4 1/2&quot; x 1&quot;, White"/>
    <n v="7.992"/>
    <n v="1"/>
    <n v="0.2"/>
    <n v="2.6972999999999998"/>
    <n v="0.33749999999999997"/>
    <s v="Small"/>
    <x v="3"/>
    <x v="10"/>
  </r>
  <r>
    <n v="3573"/>
    <s v="US-2017-126081"/>
    <d v="2017-06-29T00:00:00"/>
    <d v="2017-07-04T00:00:00"/>
    <s v="Standard Class"/>
    <s v="FC-14335"/>
    <x v="712"/>
    <s v="Corporate"/>
    <s v="United States"/>
    <s v="Mesquite"/>
    <s v="Texas"/>
    <n v="75150"/>
    <x v="2"/>
    <s v="OFF-PA-10003953"/>
    <x v="1"/>
    <x v="10"/>
    <s v="Xerox 218"/>
    <n v="5.1840000000000002"/>
    <n v="1"/>
    <n v="0.2"/>
    <n v="1.8144"/>
    <n v="0.35"/>
    <s v="Small"/>
    <x v="3"/>
    <x v="9"/>
  </r>
  <r>
    <n v="3574"/>
    <s v="CA-2017-117023"/>
    <d v="2017-07-08T00:00:00"/>
    <d v="2017-08-12T00:00:00"/>
    <s v="Standard Class"/>
    <s v="JW-15955"/>
    <x v="527"/>
    <s v="Consumer"/>
    <s v="United States"/>
    <s v="Long Beach"/>
    <s v="New York"/>
    <n v="11561"/>
    <x v="3"/>
    <s v="OFF-AR-10003602"/>
    <x v="1"/>
    <x v="6"/>
    <s v="Quartet Omega Colored Chalk, 12/Pack"/>
    <n v="11.68"/>
    <n v="2"/>
    <n v="0"/>
    <n v="5.4896000000000003"/>
    <n v="0.47000000000000003"/>
    <s v="Small"/>
    <x v="3"/>
    <x v="6"/>
  </r>
  <r>
    <n v="3575"/>
    <s v="CA-2017-117023"/>
    <d v="2017-07-08T00:00:00"/>
    <d v="2017-08-12T00:00:00"/>
    <s v="Standard Class"/>
    <s v="JW-15955"/>
    <x v="527"/>
    <s v="Consumer"/>
    <s v="United States"/>
    <s v="Long Beach"/>
    <s v="New York"/>
    <n v="11561"/>
    <x v="3"/>
    <s v="OFF-AR-10004062"/>
    <x v="1"/>
    <x v="6"/>
    <s v="Staples in misc. colors"/>
    <n v="104.8"/>
    <n v="10"/>
    <n v="0"/>
    <n v="26.2"/>
    <n v="0.25"/>
    <s v="Medium"/>
    <x v="3"/>
    <x v="6"/>
  </r>
  <r>
    <n v="3576"/>
    <s v="CA-2015-143532"/>
    <d v="2015-03-19T00:00:00"/>
    <d v="2015-03-24T00:00:00"/>
    <s v="Standard Class"/>
    <s v="DC-12850"/>
    <x v="419"/>
    <s v="Consumer"/>
    <s v="United States"/>
    <s v="North Miami"/>
    <s v="Florida"/>
    <n v="33161"/>
    <x v="0"/>
    <s v="OFF-PA-10001560"/>
    <x v="1"/>
    <x v="10"/>
    <s v="Adams Telephone Message Books, 5 1/4” x 11”"/>
    <n v="14.496"/>
    <n v="3"/>
    <n v="0.2"/>
    <n v="4.8924000000000003"/>
    <n v="0.33750000000000002"/>
    <s v="Small"/>
    <x v="1"/>
    <x v="10"/>
  </r>
  <r>
    <n v="3577"/>
    <s v="CA-2016-103163"/>
    <d v="2016-07-06T00:00:00"/>
    <d v="2016-06-11T00:00:00"/>
    <s v="Standard Class"/>
    <s v="FM-14290"/>
    <x v="86"/>
    <s v="Home Office"/>
    <s v="United States"/>
    <s v="Bakersfield"/>
    <s v="California"/>
    <n v="93309"/>
    <x v="1"/>
    <s v="OFF-BI-10003305"/>
    <x v="1"/>
    <x v="8"/>
    <s v="Avery Hanging File Binders"/>
    <n v="4.7839999999999998"/>
    <n v="1"/>
    <n v="0.2"/>
    <n v="1.5548"/>
    <n v="0.32500000000000001"/>
    <s v="Small"/>
    <x v="0"/>
    <x v="6"/>
  </r>
  <r>
    <n v="3578"/>
    <s v="CA-2016-103163"/>
    <d v="2016-07-06T00:00:00"/>
    <d v="2016-06-11T00:00:00"/>
    <s v="Standard Class"/>
    <s v="FM-14290"/>
    <x v="86"/>
    <s v="Home Office"/>
    <s v="United States"/>
    <s v="Bakersfield"/>
    <s v="California"/>
    <n v="93309"/>
    <x v="1"/>
    <s v="OFF-PA-10004000"/>
    <x v="1"/>
    <x v="10"/>
    <s v="While You Were Out Pads, 50 per Pad, 4 x 5 1/4, Green Cycle"/>
    <n v="4.7300000000000004"/>
    <n v="1"/>
    <n v="0"/>
    <n v="2.3176999999999999"/>
    <n v="0.48999999999999994"/>
    <s v="Small"/>
    <x v="0"/>
    <x v="6"/>
  </r>
  <r>
    <n v="3579"/>
    <s v="CA-2016-104157"/>
    <d v="2016-07-25T00:00:00"/>
    <d v="2016-07-29T00:00:00"/>
    <s v="Standard Class"/>
    <s v="MT-17815"/>
    <x v="363"/>
    <s v="Consumer"/>
    <s v="United States"/>
    <s v="Jackson"/>
    <s v="Mississippi"/>
    <n v="39212"/>
    <x v="0"/>
    <s v="OFF-ST-10000321"/>
    <x v="1"/>
    <x v="4"/>
    <s v="Akro Stacking Bins"/>
    <n v="7.89"/>
    <n v="1"/>
    <n v="0"/>
    <n v="0.31559999999999999"/>
    <n v="0.04"/>
    <s v="Small"/>
    <x v="0"/>
    <x v="6"/>
  </r>
  <r>
    <n v="3580"/>
    <s v="CA-2016-104157"/>
    <d v="2016-07-25T00:00:00"/>
    <d v="2016-07-29T00:00:00"/>
    <s v="Standard Class"/>
    <s v="MT-17815"/>
    <x v="363"/>
    <s v="Consumer"/>
    <s v="United States"/>
    <s v="Jackson"/>
    <s v="Mississippi"/>
    <n v="39212"/>
    <x v="0"/>
    <s v="OFF-PA-10004665"/>
    <x v="1"/>
    <x v="10"/>
    <s v="Advantus Motivational Note Cards"/>
    <n v="65.5"/>
    <n v="5"/>
    <n v="0"/>
    <n v="32.094999999999999"/>
    <n v="0.49"/>
    <s v="Small"/>
    <x v="0"/>
    <x v="6"/>
  </r>
  <r>
    <n v="3581"/>
    <s v="CA-2016-104157"/>
    <d v="2016-07-25T00:00:00"/>
    <d v="2016-07-29T00:00:00"/>
    <s v="Standard Class"/>
    <s v="MT-17815"/>
    <x v="363"/>
    <s v="Consumer"/>
    <s v="United States"/>
    <s v="Jackson"/>
    <s v="Mississippi"/>
    <n v="39212"/>
    <x v="0"/>
    <s v="FUR-TA-10004915"/>
    <x v="0"/>
    <x v="3"/>
    <s v="Office Impressions End Table, 20-1/2&quot;H x 24&quot;W x 20&quot;D"/>
    <n v="2430.08"/>
    <n v="8"/>
    <n v="0"/>
    <n v="388.81279999999998"/>
    <n v="0.16"/>
    <s v="Large"/>
    <x v="0"/>
    <x v="6"/>
  </r>
  <r>
    <n v="3582"/>
    <s v="CA-2017-117807"/>
    <d v="2017-01-10T00:00:00"/>
    <d v="2017-10-07T00:00:00"/>
    <s v="Standard Class"/>
    <s v="DK-13090"/>
    <x v="54"/>
    <s v="Consumer"/>
    <s v="United States"/>
    <s v="Fremont"/>
    <s v="Nebraska"/>
    <n v="68025"/>
    <x v="2"/>
    <s v="OFF-PA-10000994"/>
    <x v="1"/>
    <x v="10"/>
    <s v="Xerox 1915"/>
    <n v="104.85"/>
    <n v="1"/>
    <n v="0"/>
    <n v="50.328000000000003"/>
    <n v="0.48000000000000004"/>
    <s v="Medium"/>
    <x v="3"/>
    <x v="7"/>
  </r>
  <r>
    <n v="3583"/>
    <s v="CA-2015-121650"/>
    <d v="2015-10-12T00:00:00"/>
    <d v="2015-12-16T00:00:00"/>
    <s v="Standard Class"/>
    <s v="KD-16495"/>
    <x v="470"/>
    <s v="Corporate"/>
    <s v="United States"/>
    <s v="Jackson"/>
    <s v="Michigan"/>
    <n v="49201"/>
    <x v="2"/>
    <s v="OFF-AR-10001149"/>
    <x v="1"/>
    <x v="6"/>
    <s v="Avery Hi-Liter Comfort Grip Fluorescent Highlighter, Yellow Ink"/>
    <n v="3.9"/>
    <n v="2"/>
    <n v="0"/>
    <n v="1.5209999999999999"/>
    <n v="0.38999999999999996"/>
    <s v="Small"/>
    <x v="1"/>
    <x v="8"/>
  </r>
  <r>
    <n v="3584"/>
    <s v="CA-2015-121650"/>
    <d v="2015-10-12T00:00:00"/>
    <d v="2015-12-16T00:00:00"/>
    <s v="Standard Class"/>
    <s v="KD-16495"/>
    <x v="470"/>
    <s v="Corporate"/>
    <s v="United States"/>
    <s v="Jackson"/>
    <s v="Michigan"/>
    <n v="49201"/>
    <x v="2"/>
    <s v="FUR-TA-10003569"/>
    <x v="0"/>
    <x v="3"/>
    <s v="Bretford CR8500 Series Meeting Room Furniture"/>
    <n v="801.96"/>
    <n v="2"/>
    <n v="0"/>
    <n v="200.49"/>
    <n v="0.25"/>
    <s v="Large"/>
    <x v="1"/>
    <x v="8"/>
  </r>
  <r>
    <n v="3585"/>
    <s v="CA-2015-121650"/>
    <d v="2015-10-12T00:00:00"/>
    <d v="2015-12-16T00:00:00"/>
    <s v="Standard Class"/>
    <s v="KD-16495"/>
    <x v="470"/>
    <s v="Corporate"/>
    <s v="United States"/>
    <s v="Jackson"/>
    <s v="Michigan"/>
    <n v="49201"/>
    <x v="2"/>
    <s v="FUR-CH-10004289"/>
    <x v="0"/>
    <x v="1"/>
    <s v="Global Super Steno Chair"/>
    <n v="191.96"/>
    <n v="2"/>
    <n v="0"/>
    <n v="32.633200000000002"/>
    <n v="0.17"/>
    <s v="Medium"/>
    <x v="1"/>
    <x v="8"/>
  </r>
  <r>
    <n v="3586"/>
    <s v="CA-2015-121650"/>
    <d v="2015-10-12T00:00:00"/>
    <d v="2015-12-16T00:00:00"/>
    <s v="Standard Class"/>
    <s v="KD-16495"/>
    <x v="470"/>
    <s v="Corporate"/>
    <s v="United States"/>
    <s v="Jackson"/>
    <s v="Michigan"/>
    <n v="49201"/>
    <x v="2"/>
    <s v="OFF-LA-10001045"/>
    <x v="1"/>
    <x v="2"/>
    <s v="Permanent Self-Adhesive File Folder Labels for Typewriters by Universal"/>
    <n v="2.61"/>
    <n v="1"/>
    <n v="0"/>
    <n v="1.2005999999999999"/>
    <n v="0.45999999999999996"/>
    <s v="Small"/>
    <x v="1"/>
    <x v="8"/>
  </r>
  <r>
    <n v="3587"/>
    <s v="CA-2017-161823"/>
    <d v="2017-03-09T00:00:00"/>
    <d v="2017-09-08T00:00:00"/>
    <s v="Standard Class"/>
    <s v="AG-10300"/>
    <x v="636"/>
    <s v="Corporate"/>
    <s v="United States"/>
    <s v="San Francisco"/>
    <s v="California"/>
    <n v="94122"/>
    <x v="1"/>
    <s v="OFF-AR-10002053"/>
    <x v="1"/>
    <x v="6"/>
    <s v="Premium Writing Pencils, Soft, #2 by Central Association for the Blind"/>
    <n v="5.96"/>
    <n v="2"/>
    <n v="0"/>
    <n v="1.6688000000000001"/>
    <n v="0.28000000000000003"/>
    <s v="Small"/>
    <x v="3"/>
    <x v="10"/>
  </r>
  <r>
    <n v="3588"/>
    <s v="CA-2017-121839"/>
    <d v="2017-09-24T00:00:00"/>
    <d v="2017-09-28T00:00:00"/>
    <s v="Standard Class"/>
    <s v="MH-18115"/>
    <x v="414"/>
    <s v="Home Office"/>
    <s v="United States"/>
    <s v="Lancaster"/>
    <s v="Ohio"/>
    <n v="43130"/>
    <x v="3"/>
    <s v="TEC-PH-10002885"/>
    <x v="2"/>
    <x v="7"/>
    <s v="Apple iPhone 5"/>
    <n v="1169.694"/>
    <n v="3"/>
    <n v="0.4"/>
    <n v="-253.43369999999999"/>
    <n v="-0.21666666666666667"/>
    <s v="Large"/>
    <x v="3"/>
    <x v="3"/>
  </r>
  <r>
    <n v="3589"/>
    <s v="CA-2017-158729"/>
    <d v="2017-12-19T00:00:00"/>
    <d v="2017-12-21T00:00:00"/>
    <s v="First Class"/>
    <s v="AC-10450"/>
    <x v="549"/>
    <s v="Consumer"/>
    <s v="United States"/>
    <s v="Lafayette"/>
    <s v="Louisiana"/>
    <n v="70506"/>
    <x v="0"/>
    <s v="OFF-SU-10002881"/>
    <x v="1"/>
    <x v="14"/>
    <s v="Martin Yale Chadless Opener Electric Letter Opener"/>
    <n v="1665.62"/>
    <n v="2"/>
    <n v="0"/>
    <n v="33.312399999999997"/>
    <n v="0.02"/>
    <s v="Large"/>
    <x v="3"/>
    <x v="1"/>
  </r>
  <r>
    <n v="3590"/>
    <s v="CA-2017-146535"/>
    <d v="2017-11-24T00:00:00"/>
    <d v="2017-11-30T00:00:00"/>
    <s v="Standard Class"/>
    <s v="FM-14290"/>
    <x v="86"/>
    <s v="Home Office"/>
    <s v="United States"/>
    <s v="Richmond"/>
    <s v="Kentucky"/>
    <n v="40475"/>
    <x v="0"/>
    <s v="OFF-BI-10000546"/>
    <x v="1"/>
    <x v="8"/>
    <s v="Avery Durable Binders"/>
    <n v="2.88"/>
    <n v="1"/>
    <n v="0"/>
    <n v="1.4112"/>
    <n v="0.49000000000000005"/>
    <s v="Small"/>
    <x v="3"/>
    <x v="2"/>
  </r>
  <r>
    <n v="3591"/>
    <s v="CA-2017-146535"/>
    <d v="2017-11-24T00:00:00"/>
    <d v="2017-11-30T00:00:00"/>
    <s v="Standard Class"/>
    <s v="FM-14290"/>
    <x v="86"/>
    <s v="Home Office"/>
    <s v="United States"/>
    <s v="Richmond"/>
    <s v="Kentucky"/>
    <n v="40475"/>
    <x v="0"/>
    <s v="OFF-ST-10001526"/>
    <x v="1"/>
    <x v="4"/>
    <s v="Iceberg Mobile Mega Data/Printer Cart "/>
    <n v="1443.96"/>
    <n v="12"/>
    <n v="0"/>
    <n v="375.42959999999999"/>
    <n v="0.26"/>
    <s v="Large"/>
    <x v="3"/>
    <x v="2"/>
  </r>
  <r>
    <n v="3592"/>
    <s v="CA-2014-154186"/>
    <d v="2014-12-13T00:00:00"/>
    <d v="2014-12-15T00:00:00"/>
    <s v="Second Class"/>
    <s v="RA-19285"/>
    <x v="267"/>
    <s v="Consumer"/>
    <s v="United States"/>
    <s v="Houston"/>
    <s v="Texas"/>
    <n v="77070"/>
    <x v="2"/>
    <s v="OFF-SU-10001574"/>
    <x v="1"/>
    <x v="14"/>
    <s v="Acme Value Line Scissors"/>
    <n v="2.92"/>
    <n v="1"/>
    <n v="0.2"/>
    <n v="0.36499999999999999"/>
    <n v="0.125"/>
    <s v="Small"/>
    <x v="2"/>
    <x v="1"/>
  </r>
  <r>
    <n v="3593"/>
    <s v="CA-2016-108434"/>
    <d v="2016-05-12T00:00:00"/>
    <d v="2016-12-07T00:00:00"/>
    <s v="Second Class"/>
    <s v="JG-15160"/>
    <x v="506"/>
    <s v="Consumer"/>
    <s v="United States"/>
    <s v="New York City"/>
    <s v="New York"/>
    <n v="10024"/>
    <x v="3"/>
    <s v="OFF-ST-10002615"/>
    <x v="1"/>
    <x v="4"/>
    <s v="Dual Level, Single-Width Filing Carts"/>
    <n v="465.18"/>
    <n v="3"/>
    <n v="0"/>
    <n v="120.9468"/>
    <n v="0.26"/>
    <s v="Medium"/>
    <x v="0"/>
    <x v="5"/>
  </r>
  <r>
    <n v="3594"/>
    <s v="CA-2016-164154"/>
    <d v="2016-11-09T00:00:00"/>
    <d v="2016-09-17T00:00:00"/>
    <s v="Standard Class"/>
    <s v="NZ-18565"/>
    <x v="125"/>
    <s v="Home Office"/>
    <s v="United States"/>
    <s v="Toledo"/>
    <s v="Ohio"/>
    <n v="43615"/>
    <x v="3"/>
    <s v="OFF-BI-10001658"/>
    <x v="1"/>
    <x v="8"/>
    <s v="GBC Standard Therm-A-Bind Covers"/>
    <n v="22.428000000000001"/>
    <n v="3"/>
    <n v="0.7"/>
    <n v="-17.942399999999999"/>
    <n v="-0.79999999999999993"/>
    <s v="Small"/>
    <x v="0"/>
    <x v="2"/>
  </r>
  <r>
    <n v="3595"/>
    <s v="CA-2016-164154"/>
    <d v="2016-11-09T00:00:00"/>
    <d v="2016-09-17T00:00:00"/>
    <s v="Standard Class"/>
    <s v="NZ-18565"/>
    <x v="125"/>
    <s v="Home Office"/>
    <s v="United States"/>
    <s v="Toledo"/>
    <s v="Ohio"/>
    <n v="43615"/>
    <x v="3"/>
    <s v="OFF-ST-10002562"/>
    <x v="1"/>
    <x v="4"/>
    <s v="Staple magnet"/>
    <n v="37.520000000000003"/>
    <n v="5"/>
    <n v="0.2"/>
    <n v="3.7519999999999998"/>
    <n v="9.9999999999999992E-2"/>
    <s v="Small"/>
    <x v="0"/>
    <x v="2"/>
  </r>
  <r>
    <n v="3596"/>
    <s v="CA-2017-148012"/>
    <d v="2017-09-12T00:00:00"/>
    <d v="2017-12-15T00:00:00"/>
    <s v="Standard Class"/>
    <s v="KM-16225"/>
    <x v="366"/>
    <s v="Corporate"/>
    <s v="United States"/>
    <s v="Philadelphia"/>
    <s v="Pennsylvania"/>
    <n v="19143"/>
    <x v="3"/>
    <s v="OFF-AR-10004757"/>
    <x v="1"/>
    <x v="6"/>
    <s v="Crayola Colored Pencils"/>
    <n v="2.6240000000000001"/>
    <n v="1"/>
    <n v="0.2"/>
    <n v="0.4264"/>
    <n v="0.16250000000000001"/>
    <s v="Small"/>
    <x v="3"/>
    <x v="3"/>
  </r>
  <r>
    <n v="3597"/>
    <s v="CA-2014-102869"/>
    <d v="2014-09-09T00:00:00"/>
    <d v="2014-09-14T00:00:00"/>
    <s v="Second Class"/>
    <s v="LC-17140"/>
    <x v="95"/>
    <s v="Consumer"/>
    <s v="United States"/>
    <s v="Philadelphia"/>
    <s v="Pennsylvania"/>
    <n v="19140"/>
    <x v="3"/>
    <s v="OFF-PA-10000788"/>
    <x v="1"/>
    <x v="10"/>
    <s v="Xerox 210"/>
    <n v="15.552"/>
    <n v="3"/>
    <n v="0.2"/>
    <n v="5.4432"/>
    <n v="0.35000000000000003"/>
    <s v="Small"/>
    <x v="2"/>
    <x v="3"/>
  </r>
  <r>
    <n v="3598"/>
    <s v="CA-2014-102869"/>
    <d v="2014-09-09T00:00:00"/>
    <d v="2014-09-14T00:00:00"/>
    <s v="Second Class"/>
    <s v="LC-17140"/>
    <x v="95"/>
    <s v="Consumer"/>
    <s v="United States"/>
    <s v="Philadelphia"/>
    <s v="Pennsylvania"/>
    <n v="19140"/>
    <x v="3"/>
    <s v="TEC-AC-10002134"/>
    <x v="2"/>
    <x v="11"/>
    <s v="Rosewill 107 Normal Keys USB Wired Standard Keyboard"/>
    <n v="64.703999999999994"/>
    <n v="6"/>
    <n v="0.2"/>
    <n v="-4.8528000000000002"/>
    <n v="-7.5000000000000011E-2"/>
    <s v="Small"/>
    <x v="2"/>
    <x v="3"/>
  </r>
  <r>
    <n v="3599"/>
    <s v="CA-2014-102869"/>
    <d v="2014-09-09T00:00:00"/>
    <d v="2014-09-14T00:00:00"/>
    <s v="Second Class"/>
    <s v="LC-17140"/>
    <x v="95"/>
    <s v="Consumer"/>
    <s v="United States"/>
    <s v="Philadelphia"/>
    <s v="Pennsylvania"/>
    <n v="19140"/>
    <x v="3"/>
    <s v="FUR-FU-10002456"/>
    <x v="0"/>
    <x v="5"/>
    <s v="Master Caster Door Stop, Large Neon Orange"/>
    <n v="17.472000000000001"/>
    <n v="3"/>
    <n v="0.2"/>
    <n v="5.0232000000000001"/>
    <n v="0.28749999999999998"/>
    <s v="Small"/>
    <x v="2"/>
    <x v="3"/>
  </r>
  <r>
    <n v="3600"/>
    <s v="CA-2014-102869"/>
    <d v="2014-09-09T00:00:00"/>
    <d v="2014-09-14T00:00:00"/>
    <s v="Second Class"/>
    <s v="LC-17140"/>
    <x v="95"/>
    <s v="Consumer"/>
    <s v="United States"/>
    <s v="Philadelphia"/>
    <s v="Pennsylvania"/>
    <n v="19140"/>
    <x v="3"/>
    <s v="TEC-PH-10002549"/>
    <x v="2"/>
    <x v="7"/>
    <s v="Polycom SoundPoint IP 450 VoIP phone"/>
    <n v="135.51599999999999"/>
    <n v="1"/>
    <n v="0.4"/>
    <n v="-31.6204"/>
    <n v="-0.23333333333333334"/>
    <s v="Medium"/>
    <x v="2"/>
    <x v="3"/>
  </r>
  <r>
    <n v="3601"/>
    <s v="CA-2017-138310"/>
    <d v="2017-06-26T00:00:00"/>
    <d v="2017-06-30T00:00:00"/>
    <s v="Standard Class"/>
    <s v="NP-18700"/>
    <x v="413"/>
    <s v="Consumer"/>
    <s v="United States"/>
    <s v="Denver"/>
    <s v="Colorado"/>
    <n v="80219"/>
    <x v="1"/>
    <s v="TEC-AC-10001990"/>
    <x v="2"/>
    <x v="11"/>
    <s v="Kensington Orbit Wireless Mobile Trackball for PC and Mac"/>
    <n v="431.928"/>
    <n v="9"/>
    <n v="0.2"/>
    <n v="64.789199999999994"/>
    <n v="0.15"/>
    <s v="Medium"/>
    <x v="3"/>
    <x v="9"/>
  </r>
  <r>
    <n v="3602"/>
    <s v="CA-2014-159835"/>
    <d v="2014-11-17T00:00:00"/>
    <d v="2014-11-24T00:00:00"/>
    <s v="Standard Class"/>
    <s v="RB-19330"/>
    <x v="713"/>
    <s v="Consumer"/>
    <s v="United States"/>
    <s v="Philadelphia"/>
    <s v="Pennsylvania"/>
    <n v="19143"/>
    <x v="3"/>
    <s v="OFF-PA-10002137"/>
    <x v="1"/>
    <x v="10"/>
    <s v="Southworth 100% Résumé Paper, 24lb."/>
    <n v="12.448"/>
    <n v="2"/>
    <n v="0.2"/>
    <n v="3.89"/>
    <n v="0.3125"/>
    <s v="Small"/>
    <x v="2"/>
    <x v="2"/>
  </r>
  <r>
    <n v="3603"/>
    <s v="CA-2014-159835"/>
    <d v="2014-11-17T00:00:00"/>
    <d v="2014-11-24T00:00:00"/>
    <s v="Standard Class"/>
    <s v="RB-19330"/>
    <x v="713"/>
    <s v="Consumer"/>
    <s v="United States"/>
    <s v="Philadelphia"/>
    <s v="Pennsylvania"/>
    <n v="19143"/>
    <x v="3"/>
    <s v="FUR-CH-10004997"/>
    <x v="0"/>
    <x v="1"/>
    <s v="Hon Every-Day Series Multi-Task Chairs"/>
    <n v="657.93"/>
    <n v="5"/>
    <n v="0.3"/>
    <n v="-93.99"/>
    <n v="-0.14285714285714285"/>
    <s v="Large"/>
    <x v="2"/>
    <x v="2"/>
  </r>
  <r>
    <n v="3604"/>
    <s v="CA-2017-112956"/>
    <d v="2017-08-21T00:00:00"/>
    <d v="2017-08-27T00:00:00"/>
    <s v="Standard Class"/>
    <s v="TH-21550"/>
    <x v="274"/>
    <s v="Home Office"/>
    <s v="United States"/>
    <s v="Columbia"/>
    <s v="Maryland"/>
    <n v="21044"/>
    <x v="3"/>
    <s v="OFF-PA-10000357"/>
    <x v="1"/>
    <x v="10"/>
    <s v="Xerox 1888"/>
    <n v="277.39999999999998"/>
    <n v="5"/>
    <n v="0"/>
    <n v="133.15199999999999"/>
    <n v="0.48"/>
    <s v="Medium"/>
    <x v="3"/>
    <x v="0"/>
  </r>
  <r>
    <n v="3605"/>
    <s v="CA-2017-112956"/>
    <d v="2017-08-21T00:00:00"/>
    <d v="2017-08-27T00:00:00"/>
    <s v="Standard Class"/>
    <s v="TH-21550"/>
    <x v="274"/>
    <s v="Home Office"/>
    <s v="United States"/>
    <s v="Columbia"/>
    <s v="Maryland"/>
    <n v="21044"/>
    <x v="3"/>
    <s v="FUR-FU-10003976"/>
    <x v="0"/>
    <x v="5"/>
    <s v="DAX Executive Solid Wood Document Frame, Desktop or Hang, Mahogany, 5 x 7"/>
    <n v="25.16"/>
    <n v="2"/>
    <n v="0"/>
    <n v="8.5543999999999993"/>
    <n v="0.33999999999999997"/>
    <s v="Small"/>
    <x v="3"/>
    <x v="0"/>
  </r>
  <r>
    <n v="3606"/>
    <s v="CA-2017-112956"/>
    <d v="2017-08-21T00:00:00"/>
    <d v="2017-08-27T00:00:00"/>
    <s v="Standard Class"/>
    <s v="TH-21550"/>
    <x v="274"/>
    <s v="Home Office"/>
    <s v="United States"/>
    <s v="Columbia"/>
    <s v="Maryland"/>
    <n v="21044"/>
    <x v="3"/>
    <s v="FUR-FU-10004960"/>
    <x v="0"/>
    <x v="5"/>
    <s v="Seth Thomas 12&quot; Clock w/ Goldtone Case"/>
    <n v="91.92"/>
    <n v="4"/>
    <n v="0"/>
    <n v="31.252800000000001"/>
    <n v="0.34"/>
    <s v="Small"/>
    <x v="3"/>
    <x v="0"/>
  </r>
  <r>
    <n v="3607"/>
    <s v="CA-2016-119683"/>
    <d v="2016-12-03T00:00:00"/>
    <d v="2016-03-16T00:00:00"/>
    <s v="Second Class"/>
    <s v="CK-12595"/>
    <x v="242"/>
    <s v="Consumer"/>
    <s v="United States"/>
    <s v="New York City"/>
    <s v="New York"/>
    <n v="10024"/>
    <x v="3"/>
    <s v="OFF-EN-10001099"/>
    <x v="1"/>
    <x v="12"/>
    <s v="Staple envelope"/>
    <n v="29.34"/>
    <n v="3"/>
    <n v="0"/>
    <n v="13.4964"/>
    <n v="0.45999999999999996"/>
    <s v="Small"/>
    <x v="0"/>
    <x v="1"/>
  </r>
  <r>
    <n v="3608"/>
    <s v="CA-2014-163559"/>
    <d v="2014-09-23T00:00:00"/>
    <d v="2014-09-28T00:00:00"/>
    <s v="Second Class"/>
    <s v="ST-20530"/>
    <x v="461"/>
    <s v="Consumer"/>
    <s v="United States"/>
    <s v="New York City"/>
    <s v="New York"/>
    <n v="10035"/>
    <x v="3"/>
    <s v="OFF-BI-10002026"/>
    <x v="1"/>
    <x v="8"/>
    <s v="Avery Arch Ring Binders"/>
    <n v="139.44"/>
    <n v="3"/>
    <n v="0.2"/>
    <n v="47.061"/>
    <n v="0.33750000000000002"/>
    <s v="Medium"/>
    <x v="2"/>
    <x v="3"/>
  </r>
  <r>
    <n v="3609"/>
    <s v="CA-2014-140228"/>
    <d v="2014-04-28T00:00:00"/>
    <d v="2014-05-03T00:00:00"/>
    <s v="Standard Class"/>
    <s v="GB-14530"/>
    <x v="334"/>
    <s v="Corporate"/>
    <s v="United States"/>
    <s v="Newark"/>
    <s v="Ohio"/>
    <n v="43055"/>
    <x v="3"/>
    <s v="OFF-LA-10001613"/>
    <x v="1"/>
    <x v="2"/>
    <s v="Avery File Folder Labels"/>
    <n v="6.9119999999999999"/>
    <n v="3"/>
    <n v="0.2"/>
    <n v="2.5055999999999998"/>
    <n v="0.36249999999999999"/>
    <s v="Small"/>
    <x v="2"/>
    <x v="4"/>
  </r>
  <r>
    <n v="3610"/>
    <s v="CA-2014-140228"/>
    <d v="2014-04-28T00:00:00"/>
    <d v="2014-05-03T00:00:00"/>
    <s v="Standard Class"/>
    <s v="GB-14530"/>
    <x v="334"/>
    <s v="Corporate"/>
    <s v="United States"/>
    <s v="Newark"/>
    <s v="Ohio"/>
    <n v="43055"/>
    <x v="3"/>
    <s v="OFF-ST-10002214"/>
    <x v="1"/>
    <x v="4"/>
    <s v="X-Rack File for Hanging Folders"/>
    <n v="27.096"/>
    <n v="3"/>
    <n v="0.2"/>
    <n v="2.0322"/>
    <n v="7.4999999999999997E-2"/>
    <s v="Small"/>
    <x v="2"/>
    <x v="4"/>
  </r>
  <r>
    <n v="3611"/>
    <s v="CA-2014-140228"/>
    <d v="2014-04-28T00:00:00"/>
    <d v="2014-05-03T00:00:00"/>
    <s v="Standard Class"/>
    <s v="GB-14530"/>
    <x v="334"/>
    <s v="Corporate"/>
    <s v="United States"/>
    <s v="Newark"/>
    <s v="Ohio"/>
    <n v="43055"/>
    <x v="3"/>
    <s v="OFF-ST-10001128"/>
    <x v="1"/>
    <x v="4"/>
    <s v="Carina Mini System Audio Rack, Model AR050B"/>
    <n v="177.56800000000001"/>
    <n v="2"/>
    <n v="0.2"/>
    <n v="-37.733199999999997"/>
    <n v="-0.21249999999999997"/>
    <s v="Medium"/>
    <x v="2"/>
    <x v="4"/>
  </r>
  <r>
    <n v="3612"/>
    <s v="US-2016-131674"/>
    <d v="2016-11-29T00:00:00"/>
    <d v="2016-12-01T00:00:00"/>
    <s v="Second Class"/>
    <s v="NC-18535"/>
    <x v="714"/>
    <s v="Corporate"/>
    <s v="United States"/>
    <s v="Dallas"/>
    <s v="Texas"/>
    <n v="75217"/>
    <x v="2"/>
    <s v="TEC-AC-10004864"/>
    <x v="2"/>
    <x v="11"/>
    <s v="Memorex Micro Travel Drive 32 GB"/>
    <n v="58.415999999999997"/>
    <n v="2"/>
    <n v="0.2"/>
    <n v="16.794599999999999"/>
    <n v="0.28749999999999998"/>
    <s v="Small"/>
    <x v="0"/>
    <x v="2"/>
  </r>
  <r>
    <n v="3613"/>
    <s v="CA-2015-110093"/>
    <d v="2015-03-12T00:00:00"/>
    <d v="2015-12-08T00:00:00"/>
    <s v="Standard Class"/>
    <s v="AB-10255"/>
    <x v="437"/>
    <s v="Home Office"/>
    <s v="United States"/>
    <s v="Philadelphia"/>
    <s v="Pennsylvania"/>
    <n v="19134"/>
    <x v="3"/>
    <s v="OFF-PA-10000174"/>
    <x v="1"/>
    <x v="10"/>
    <s v="Message Book, Wirebound, Four 5 1/2&quot; X 4&quot; Forms/Pg., 200 Dupl. Sets/Book"/>
    <n v="16.448"/>
    <n v="2"/>
    <n v="0.2"/>
    <n v="5.5511999999999997"/>
    <n v="0.33749999999999997"/>
    <s v="Small"/>
    <x v="1"/>
    <x v="10"/>
  </r>
  <r>
    <n v="3614"/>
    <s v="CA-2015-110093"/>
    <d v="2015-03-12T00:00:00"/>
    <d v="2015-12-08T00:00:00"/>
    <s v="Standard Class"/>
    <s v="AB-10255"/>
    <x v="437"/>
    <s v="Home Office"/>
    <s v="United States"/>
    <s v="Philadelphia"/>
    <s v="Pennsylvania"/>
    <n v="19134"/>
    <x v="3"/>
    <s v="TEC-AC-10000171"/>
    <x v="2"/>
    <x v="11"/>
    <s v="Verbatim 25 GB 6x Blu-ray Single Layer Recordable Disc, 25/Pack"/>
    <n v="36.783999999999999"/>
    <n v="2"/>
    <n v="0.2"/>
    <n v="10.5754"/>
    <n v="0.28750000000000003"/>
    <s v="Small"/>
    <x v="1"/>
    <x v="10"/>
  </r>
  <r>
    <n v="3615"/>
    <s v="CA-2017-112529"/>
    <d v="2017-11-19T00:00:00"/>
    <d v="2017-11-21T00:00:00"/>
    <s v="First Class"/>
    <s v="SC-20770"/>
    <x v="34"/>
    <s v="Corporate"/>
    <s v="United States"/>
    <s v="San Antonio"/>
    <s v="Texas"/>
    <n v="78207"/>
    <x v="2"/>
    <s v="FUR-TA-10002622"/>
    <x v="0"/>
    <x v="3"/>
    <s v="Bush Andora Conference Table, Maple/Graphite Gray Finish"/>
    <n v="718.11599999999999"/>
    <n v="6"/>
    <n v="0.3"/>
    <n v="-71.811599999999999"/>
    <n v="-0.1"/>
    <s v="Large"/>
    <x v="3"/>
    <x v="2"/>
  </r>
  <r>
    <n v="3616"/>
    <s v="CA-2017-112529"/>
    <d v="2017-11-19T00:00:00"/>
    <d v="2017-11-21T00:00:00"/>
    <s v="First Class"/>
    <s v="SC-20770"/>
    <x v="34"/>
    <s v="Corporate"/>
    <s v="United States"/>
    <s v="San Antonio"/>
    <s v="Texas"/>
    <n v="78207"/>
    <x v="2"/>
    <s v="OFF-AR-10001915"/>
    <x v="1"/>
    <x v="6"/>
    <s v="Peel-Off China Markers"/>
    <n v="31.776"/>
    <n v="4"/>
    <n v="0.2"/>
    <n v="8.7384000000000004"/>
    <n v="0.27500000000000002"/>
    <s v="Small"/>
    <x v="3"/>
    <x v="2"/>
  </r>
  <r>
    <n v="3617"/>
    <s v="CA-2016-154536"/>
    <d v="2016-05-09T00:00:00"/>
    <d v="2016-09-09T00:00:00"/>
    <s v="Standard Class"/>
    <s v="JC-15340"/>
    <x v="209"/>
    <s v="Consumer"/>
    <s v="United States"/>
    <s v="Philadelphia"/>
    <s v="Pennsylvania"/>
    <n v="19120"/>
    <x v="3"/>
    <s v="OFF-BI-10004410"/>
    <x v="1"/>
    <x v="8"/>
    <s v="C-Line Peel &amp; Stick Add-On Filing Pockets, 8-3/4 x 5-1/8, 10/Pack"/>
    <n v="9.5549999999999997"/>
    <n v="5"/>
    <n v="0.7"/>
    <n v="-7.3254999999999999"/>
    <n v="-0.76666666666666672"/>
    <s v="Small"/>
    <x v="0"/>
    <x v="5"/>
  </r>
  <r>
    <n v="3618"/>
    <s v="CA-2017-141929"/>
    <d v="2017-04-09T00:00:00"/>
    <d v="2017-09-08T00:00:00"/>
    <s v="Standard Class"/>
    <s v="RA-19285"/>
    <x v="267"/>
    <s v="Consumer"/>
    <s v="United States"/>
    <s v="Los Angeles"/>
    <s v="California"/>
    <n v="90004"/>
    <x v="1"/>
    <s v="OFF-BI-10004632"/>
    <x v="1"/>
    <x v="8"/>
    <s v="Ibico Hi-Tech Manual Binding System"/>
    <n v="487.98399999999998"/>
    <n v="2"/>
    <n v="0.2"/>
    <n v="152.495"/>
    <n v="0.3125"/>
    <s v="Medium"/>
    <x v="3"/>
    <x v="4"/>
  </r>
  <r>
    <n v="3619"/>
    <s v="CA-2017-141929"/>
    <d v="2017-04-09T00:00:00"/>
    <d v="2017-09-08T00:00:00"/>
    <s v="Standard Class"/>
    <s v="RA-19285"/>
    <x v="267"/>
    <s v="Consumer"/>
    <s v="United States"/>
    <s v="Los Angeles"/>
    <s v="California"/>
    <n v="90004"/>
    <x v="1"/>
    <s v="TEC-PH-10002185"/>
    <x v="2"/>
    <x v="7"/>
    <s v="QVS USB Car Charger 2-Port 2.1Amp for iPod/iPhone/iPad/iPad 2/iPad 3"/>
    <n v="5.56"/>
    <n v="1"/>
    <n v="0.2"/>
    <n v="1.7375"/>
    <n v="0.31250000000000006"/>
    <s v="Small"/>
    <x v="3"/>
    <x v="4"/>
  </r>
  <r>
    <n v="3620"/>
    <s v="CA-2017-141929"/>
    <d v="2017-04-09T00:00:00"/>
    <d v="2017-09-08T00:00:00"/>
    <s v="Standard Class"/>
    <s v="RA-19285"/>
    <x v="267"/>
    <s v="Consumer"/>
    <s v="United States"/>
    <s v="Los Angeles"/>
    <s v="California"/>
    <n v="90004"/>
    <x v="1"/>
    <s v="OFF-ST-10002974"/>
    <x v="1"/>
    <x v="4"/>
    <s v="Trav-L-File Heavy-Duty Shuttle II, Black"/>
    <n v="217.85"/>
    <n v="5"/>
    <n v="0"/>
    <n v="65.355000000000004"/>
    <n v="0.30000000000000004"/>
    <s v="Medium"/>
    <x v="3"/>
    <x v="4"/>
  </r>
  <r>
    <n v="3621"/>
    <s v="CA-2016-109743"/>
    <d v="2016-09-22T00:00:00"/>
    <d v="2016-09-29T00:00:00"/>
    <s v="Standard Class"/>
    <s v="SH-19975"/>
    <x v="64"/>
    <s v="Corporate"/>
    <s v="United States"/>
    <s v="Smyrna"/>
    <s v="Tennessee"/>
    <n v="37167"/>
    <x v="0"/>
    <s v="OFF-AR-10003727"/>
    <x v="1"/>
    <x v="6"/>
    <s v="Berol Giant Pencil Sharpener"/>
    <n v="40.776000000000003"/>
    <n v="3"/>
    <n v="0.2"/>
    <n v="4.5872999999999999"/>
    <n v="0.11249999999999999"/>
    <s v="Small"/>
    <x v="0"/>
    <x v="3"/>
  </r>
  <r>
    <n v="3622"/>
    <s v="CA-2016-109743"/>
    <d v="2016-09-22T00:00:00"/>
    <d v="2016-09-29T00:00:00"/>
    <s v="Standard Class"/>
    <s v="SH-19975"/>
    <x v="64"/>
    <s v="Corporate"/>
    <s v="United States"/>
    <s v="Smyrna"/>
    <s v="Tennessee"/>
    <n v="37167"/>
    <x v="0"/>
    <s v="TEC-PH-10004071"/>
    <x v="2"/>
    <x v="7"/>
    <s v="PayAnywhere Card Reader"/>
    <n v="63.936"/>
    <n v="8"/>
    <n v="0.2"/>
    <n v="5.5944000000000003"/>
    <n v="8.7500000000000008E-2"/>
    <s v="Small"/>
    <x v="0"/>
    <x v="3"/>
  </r>
  <r>
    <n v="3623"/>
    <s v="CA-2014-159184"/>
    <d v="2014-09-14T00:00:00"/>
    <d v="2014-09-19T00:00:00"/>
    <s v="Standard Class"/>
    <s v="JC-15775"/>
    <x v="547"/>
    <s v="Consumer"/>
    <s v="United States"/>
    <s v="Macon"/>
    <s v="Georgia"/>
    <n v="31204"/>
    <x v="0"/>
    <s v="FUR-FU-10002878"/>
    <x v="0"/>
    <x v="5"/>
    <s v="Seth Thomas 14&quot; Day/Date Wall Clock"/>
    <n v="142.4"/>
    <n v="5"/>
    <n v="0"/>
    <n v="52.688000000000002"/>
    <n v="0.37"/>
    <s v="Medium"/>
    <x v="2"/>
    <x v="3"/>
  </r>
  <r>
    <n v="3624"/>
    <s v="CA-2014-159184"/>
    <d v="2014-09-14T00:00:00"/>
    <d v="2014-09-19T00:00:00"/>
    <s v="Standard Class"/>
    <s v="JC-15775"/>
    <x v="547"/>
    <s v="Consumer"/>
    <s v="United States"/>
    <s v="Macon"/>
    <s v="Georgia"/>
    <n v="31204"/>
    <x v="0"/>
    <s v="OFF-BI-10001890"/>
    <x v="1"/>
    <x v="8"/>
    <s v="Avery Poly Binder Pockets"/>
    <n v="7.16"/>
    <n v="2"/>
    <n v="0"/>
    <n v="3.4367999999999999"/>
    <n v="0.48"/>
    <s v="Small"/>
    <x v="2"/>
    <x v="3"/>
  </r>
  <r>
    <n v="3625"/>
    <s v="CA-2017-113530"/>
    <d v="2017-05-19T00:00:00"/>
    <d v="2017-05-21T00:00:00"/>
    <s v="Second Class"/>
    <s v="BC-11125"/>
    <x v="604"/>
    <s v="Home Office"/>
    <s v="United States"/>
    <s v="San Francisco"/>
    <s v="California"/>
    <n v="94109"/>
    <x v="1"/>
    <s v="FUR-CH-10002647"/>
    <x v="0"/>
    <x v="1"/>
    <s v="Situations Contoured Folding Chairs, 4/Set"/>
    <n v="681.40800000000002"/>
    <n v="12"/>
    <n v="0.2"/>
    <n v="42.588000000000001"/>
    <n v="6.25E-2"/>
    <s v="Large"/>
    <x v="3"/>
    <x v="5"/>
  </r>
  <r>
    <n v="3626"/>
    <s v="CA-2017-113530"/>
    <d v="2017-05-19T00:00:00"/>
    <d v="2017-05-21T00:00:00"/>
    <s v="Second Class"/>
    <s v="BC-11125"/>
    <x v="604"/>
    <s v="Home Office"/>
    <s v="United States"/>
    <s v="San Francisco"/>
    <s v="California"/>
    <n v="94109"/>
    <x v="1"/>
    <s v="OFF-AR-10001315"/>
    <x v="1"/>
    <x v="6"/>
    <s v="Newell 310"/>
    <n v="3.52"/>
    <n v="2"/>
    <n v="0"/>
    <n v="1.0207999999999999"/>
    <n v="0.28999999999999998"/>
    <s v="Small"/>
    <x v="3"/>
    <x v="5"/>
  </r>
  <r>
    <n v="3627"/>
    <s v="CA-2017-113530"/>
    <d v="2017-05-19T00:00:00"/>
    <d v="2017-05-21T00:00:00"/>
    <s v="Second Class"/>
    <s v="BC-11125"/>
    <x v="604"/>
    <s v="Home Office"/>
    <s v="United States"/>
    <s v="San Francisco"/>
    <s v="California"/>
    <n v="94109"/>
    <x v="1"/>
    <s v="OFF-AR-10000122"/>
    <x v="1"/>
    <x v="6"/>
    <s v="Newell 314"/>
    <n v="5.58"/>
    <n v="1"/>
    <n v="0"/>
    <n v="1.395"/>
    <n v="0.25"/>
    <s v="Small"/>
    <x v="3"/>
    <x v="5"/>
  </r>
  <r>
    <n v="3628"/>
    <s v="CA-2017-113530"/>
    <d v="2017-05-19T00:00:00"/>
    <d v="2017-05-21T00:00:00"/>
    <s v="Second Class"/>
    <s v="BC-11125"/>
    <x v="604"/>
    <s v="Home Office"/>
    <s v="United States"/>
    <s v="San Francisco"/>
    <s v="California"/>
    <n v="94109"/>
    <x v="1"/>
    <s v="TEC-AC-10001465"/>
    <x v="2"/>
    <x v="11"/>
    <s v="SanDisk Cruzer 64 GB USB Flash Drive"/>
    <n v="36.32"/>
    <n v="1"/>
    <n v="0"/>
    <n v="10.896000000000001"/>
    <n v="0.30000000000000004"/>
    <s v="Small"/>
    <x v="3"/>
    <x v="5"/>
  </r>
  <r>
    <n v="3629"/>
    <s v="CA-2014-169726"/>
    <d v="2014-09-08T00:00:00"/>
    <d v="2014-08-13T00:00:00"/>
    <s v="Standard Class"/>
    <s v="JH-15985"/>
    <x v="98"/>
    <s v="Consumer"/>
    <s v="United States"/>
    <s v="Seattle"/>
    <s v="Washington"/>
    <n v="98103"/>
    <x v="1"/>
    <s v="OFF-BI-10004600"/>
    <x v="1"/>
    <x v="8"/>
    <s v="Ibico Ibimaster 300 Manual Binding System"/>
    <n v="2060.7440000000001"/>
    <n v="7"/>
    <n v="0.2"/>
    <n v="643.98249999999996"/>
    <n v="0.31249999999999994"/>
    <s v="Large"/>
    <x v="2"/>
    <x v="3"/>
  </r>
  <r>
    <n v="3630"/>
    <s v="CA-2017-155957"/>
    <d v="2017-11-26T00:00:00"/>
    <d v="2017-11-30T00:00:00"/>
    <s v="Standard Class"/>
    <s v="CC-12610"/>
    <x v="566"/>
    <s v="Corporate"/>
    <s v="United States"/>
    <s v="Columbus"/>
    <s v="Ohio"/>
    <n v="43229"/>
    <x v="3"/>
    <s v="OFF-AP-10002082"/>
    <x v="1"/>
    <x v="9"/>
    <s v="Holmes HEPA Air Purifier"/>
    <n v="52.271999999999998"/>
    <n v="3"/>
    <n v="0.2"/>
    <n v="9.8010000000000002"/>
    <n v="0.1875"/>
    <s v="Small"/>
    <x v="3"/>
    <x v="2"/>
  </r>
  <r>
    <n v="3631"/>
    <s v="CA-2017-155957"/>
    <d v="2017-11-26T00:00:00"/>
    <d v="2017-11-30T00:00:00"/>
    <s v="Standard Class"/>
    <s v="CC-12610"/>
    <x v="566"/>
    <s v="Corporate"/>
    <s v="United States"/>
    <s v="Columbus"/>
    <s v="Ohio"/>
    <n v="43229"/>
    <x v="3"/>
    <s v="OFF-AP-10004708"/>
    <x v="1"/>
    <x v="9"/>
    <s v="Fellowes Superior 10 Outlet Split Surge Protector"/>
    <n v="213.136"/>
    <n v="7"/>
    <n v="0.2"/>
    <n v="23.977799999999998"/>
    <n v="0.11249999999999999"/>
    <s v="Medium"/>
    <x v="3"/>
    <x v="2"/>
  </r>
  <r>
    <n v="3632"/>
    <s v="CA-2017-132178"/>
    <d v="2017-03-05T00:00:00"/>
    <d v="2017-05-08T00:00:00"/>
    <s v="Second Class"/>
    <s v="DB-12970"/>
    <x v="715"/>
    <s v="Corporate"/>
    <s v="United States"/>
    <s v="Los Angeles"/>
    <s v="California"/>
    <n v="90004"/>
    <x v="1"/>
    <s v="OFF-ST-10000464"/>
    <x v="1"/>
    <x v="4"/>
    <s v="Multi-Use Personal File Cart and Caster Set, Three Stacking Bins"/>
    <n v="69.52"/>
    <n v="2"/>
    <n v="0"/>
    <n v="19.465599999999998"/>
    <n v="0.27999999999999997"/>
    <s v="Small"/>
    <x v="3"/>
    <x v="10"/>
  </r>
  <r>
    <n v="3633"/>
    <s v="CA-2017-132178"/>
    <d v="2017-03-05T00:00:00"/>
    <d v="2017-05-08T00:00:00"/>
    <s v="Second Class"/>
    <s v="DB-12970"/>
    <x v="715"/>
    <s v="Corporate"/>
    <s v="United States"/>
    <s v="Los Angeles"/>
    <s v="California"/>
    <n v="90004"/>
    <x v="1"/>
    <s v="OFF-ST-10000025"/>
    <x v="1"/>
    <x v="4"/>
    <s v="Fellowes Stor/Drawer Steel Plus Storage Drawers"/>
    <n v="763.44"/>
    <n v="8"/>
    <n v="0"/>
    <n v="45.806399999999996"/>
    <n v="5.9999999999999991E-2"/>
    <s v="Large"/>
    <x v="3"/>
    <x v="10"/>
  </r>
  <r>
    <n v="3634"/>
    <s v="CA-2016-145177"/>
    <d v="2016-10-11T00:00:00"/>
    <d v="2016-11-14T00:00:00"/>
    <s v="Standard Class"/>
    <s v="PP-18955"/>
    <x v="452"/>
    <s v="Home Office"/>
    <s v="United States"/>
    <s v="Springfield"/>
    <s v="Ohio"/>
    <n v="45503"/>
    <x v="3"/>
    <s v="OFF-LA-10001613"/>
    <x v="1"/>
    <x v="2"/>
    <s v="Avery File Folder Labels"/>
    <n v="9.2159999999999993"/>
    <n v="4"/>
    <n v="0.2"/>
    <n v="3.3408000000000002"/>
    <n v="0.36250000000000004"/>
    <s v="Small"/>
    <x v="0"/>
    <x v="8"/>
  </r>
  <r>
    <n v="3635"/>
    <s v="CA-2016-145177"/>
    <d v="2016-10-11T00:00:00"/>
    <d v="2016-11-14T00:00:00"/>
    <s v="Standard Class"/>
    <s v="PP-18955"/>
    <x v="452"/>
    <s v="Home Office"/>
    <s v="United States"/>
    <s v="Springfield"/>
    <s v="Ohio"/>
    <n v="45503"/>
    <x v="3"/>
    <s v="TEC-PH-10000376"/>
    <x v="2"/>
    <x v="7"/>
    <s v="Square Credit Card Reader"/>
    <n v="41.957999999999998"/>
    <n v="7"/>
    <n v="0.4"/>
    <n v="-9.7902000000000005"/>
    <n v="-0.23333333333333336"/>
    <s v="Small"/>
    <x v="0"/>
    <x v="8"/>
  </r>
  <r>
    <n v="3636"/>
    <s v="CA-2016-145177"/>
    <d v="2016-10-11T00:00:00"/>
    <d v="2016-11-14T00:00:00"/>
    <s v="Standard Class"/>
    <s v="PP-18955"/>
    <x v="452"/>
    <s v="Home Office"/>
    <s v="United States"/>
    <s v="Springfield"/>
    <s v="Ohio"/>
    <n v="45503"/>
    <x v="3"/>
    <s v="OFF-PA-10004039"/>
    <x v="1"/>
    <x v="10"/>
    <s v="Xerox 1882"/>
    <n v="89.567999999999998"/>
    <n v="2"/>
    <n v="0.2"/>
    <n v="32.468400000000003"/>
    <n v="0.36250000000000004"/>
    <s v="Small"/>
    <x v="0"/>
    <x v="8"/>
  </r>
  <r>
    <n v="3637"/>
    <s v="CA-2016-145177"/>
    <d v="2016-10-11T00:00:00"/>
    <d v="2016-11-14T00:00:00"/>
    <s v="Standard Class"/>
    <s v="PP-18955"/>
    <x v="452"/>
    <s v="Home Office"/>
    <s v="United States"/>
    <s v="Springfield"/>
    <s v="Ohio"/>
    <n v="45503"/>
    <x v="3"/>
    <s v="OFF-PA-10001776"/>
    <x v="1"/>
    <x v="10"/>
    <s v="Wirebound Message Books, Four 2 3/4&quot; x 5&quot; Forms per Page, 600 Sets per Book"/>
    <n v="22.248000000000001"/>
    <n v="3"/>
    <n v="0.2"/>
    <n v="7.5087000000000002"/>
    <n v="0.33749999999999997"/>
    <s v="Small"/>
    <x v="0"/>
    <x v="8"/>
  </r>
  <r>
    <n v="3638"/>
    <s v="CA-2016-145177"/>
    <d v="2016-10-11T00:00:00"/>
    <d v="2016-11-14T00:00:00"/>
    <s v="Standard Class"/>
    <s v="PP-18955"/>
    <x v="452"/>
    <s v="Home Office"/>
    <s v="United States"/>
    <s v="Springfield"/>
    <s v="Ohio"/>
    <n v="45503"/>
    <x v="3"/>
    <s v="OFF-AP-10002457"/>
    <x v="1"/>
    <x v="9"/>
    <s v="Eureka The Boss Plus 12-Amp Hard Box Upright Vacuum, Red"/>
    <n v="334.88"/>
    <n v="4"/>
    <n v="0.2"/>
    <n v="29.302"/>
    <n v="8.7499999999999994E-2"/>
    <s v="Medium"/>
    <x v="0"/>
    <x v="8"/>
  </r>
  <r>
    <n v="3639"/>
    <s v="CA-2016-145177"/>
    <d v="2016-10-11T00:00:00"/>
    <d v="2016-11-14T00:00:00"/>
    <s v="Standard Class"/>
    <s v="PP-18955"/>
    <x v="452"/>
    <s v="Home Office"/>
    <s v="United States"/>
    <s v="Springfield"/>
    <s v="Ohio"/>
    <n v="45503"/>
    <x v="3"/>
    <s v="FUR-FU-10000758"/>
    <x v="0"/>
    <x v="5"/>
    <s v="DAX Natural Wood-Tone Poster Frame"/>
    <n v="148.28800000000001"/>
    <n v="7"/>
    <n v="0.2"/>
    <n v="29.657599999999999"/>
    <n v="0.19999999999999998"/>
    <s v="Medium"/>
    <x v="0"/>
    <x v="8"/>
  </r>
  <r>
    <n v="3640"/>
    <s v="CA-2016-145177"/>
    <d v="2016-10-11T00:00:00"/>
    <d v="2016-11-14T00:00:00"/>
    <s v="Standard Class"/>
    <s v="PP-18955"/>
    <x v="452"/>
    <s v="Home Office"/>
    <s v="United States"/>
    <s v="Springfield"/>
    <s v="Ohio"/>
    <n v="45503"/>
    <x v="3"/>
    <s v="OFF-PA-10000682"/>
    <x v="1"/>
    <x v="10"/>
    <s v="Xerox 1924"/>
    <n v="4.6239999999999997"/>
    <n v="1"/>
    <n v="0.2"/>
    <n v="1.6761999999999999"/>
    <n v="0.36249999999999999"/>
    <s v="Small"/>
    <x v="0"/>
    <x v="8"/>
  </r>
  <r>
    <n v="3641"/>
    <s v="CA-2016-145177"/>
    <d v="2016-10-11T00:00:00"/>
    <d v="2016-11-14T00:00:00"/>
    <s v="Standard Class"/>
    <s v="PP-18955"/>
    <x v="452"/>
    <s v="Home Office"/>
    <s v="United States"/>
    <s v="Springfield"/>
    <s v="Ohio"/>
    <n v="45503"/>
    <x v="3"/>
    <s v="TEC-AC-10002550"/>
    <x v="2"/>
    <x v="11"/>
    <s v="Memorex 25GB 6X Branded Blu-Ray Recordable Disc, 30/Pack"/>
    <n v="178.92"/>
    <n v="7"/>
    <n v="0.2"/>
    <n v="-29.0745"/>
    <n v="-0.16250000000000001"/>
    <s v="Medium"/>
    <x v="0"/>
    <x v="8"/>
  </r>
  <r>
    <n v="3642"/>
    <s v="CA-2016-145177"/>
    <d v="2016-10-11T00:00:00"/>
    <d v="2016-11-14T00:00:00"/>
    <s v="Standard Class"/>
    <s v="PP-18955"/>
    <x v="452"/>
    <s v="Home Office"/>
    <s v="United States"/>
    <s v="Springfield"/>
    <s v="Ohio"/>
    <n v="45503"/>
    <x v="3"/>
    <s v="OFF-BI-10002082"/>
    <x v="1"/>
    <x v="8"/>
    <s v="GBC Twin Loop Wire Binding Elements"/>
    <n v="69.888000000000005"/>
    <n v="7"/>
    <n v="0.7"/>
    <n v="-46.591999999999999"/>
    <n v="-0.66666666666666663"/>
    <s v="Small"/>
    <x v="0"/>
    <x v="8"/>
  </r>
  <r>
    <n v="3643"/>
    <s v="CA-2014-156594"/>
    <d v="2014-12-20T00:00:00"/>
    <d v="2014-12-23T00:00:00"/>
    <s v="Second Class"/>
    <s v="MC-17845"/>
    <x v="266"/>
    <s v="Consumer"/>
    <s v="United States"/>
    <s v="Los Angeles"/>
    <s v="California"/>
    <n v="90008"/>
    <x v="1"/>
    <s v="OFF-BI-10004632"/>
    <x v="1"/>
    <x v="8"/>
    <s v="Ibico Hi-Tech Manual Binding System"/>
    <n v="487.98399999999998"/>
    <n v="2"/>
    <n v="0.2"/>
    <n v="152.495"/>
    <n v="0.3125"/>
    <s v="Medium"/>
    <x v="2"/>
    <x v="1"/>
  </r>
  <r>
    <n v="3644"/>
    <s v="CA-2014-156594"/>
    <d v="2014-12-20T00:00:00"/>
    <d v="2014-12-23T00:00:00"/>
    <s v="Second Class"/>
    <s v="MC-17845"/>
    <x v="266"/>
    <s v="Consumer"/>
    <s v="United States"/>
    <s v="Los Angeles"/>
    <s v="California"/>
    <n v="90008"/>
    <x v="1"/>
    <s v="OFF-AR-10001725"/>
    <x v="1"/>
    <x v="6"/>
    <s v="Boston Home &amp; Office Model 2000 Electric Pencil Sharpeners"/>
    <n v="47.3"/>
    <n v="2"/>
    <n v="0"/>
    <n v="12.298"/>
    <n v="0.26"/>
    <s v="Small"/>
    <x v="2"/>
    <x v="1"/>
  </r>
  <r>
    <n v="3645"/>
    <s v="CA-2014-156594"/>
    <d v="2014-12-20T00:00:00"/>
    <d v="2014-12-23T00:00:00"/>
    <s v="Second Class"/>
    <s v="MC-17845"/>
    <x v="266"/>
    <s v="Consumer"/>
    <s v="United States"/>
    <s v="Los Angeles"/>
    <s v="California"/>
    <n v="90008"/>
    <x v="1"/>
    <s v="OFF-AR-10004269"/>
    <x v="1"/>
    <x v="6"/>
    <s v="Newell 31"/>
    <n v="4.13"/>
    <n v="1"/>
    <n v="0"/>
    <n v="1.1564000000000001"/>
    <n v="0.28000000000000003"/>
    <s v="Small"/>
    <x v="2"/>
    <x v="1"/>
  </r>
  <r>
    <n v="3646"/>
    <s v="CA-2014-156594"/>
    <d v="2014-12-20T00:00:00"/>
    <d v="2014-12-23T00:00:00"/>
    <s v="Second Class"/>
    <s v="MC-17845"/>
    <x v="266"/>
    <s v="Consumer"/>
    <s v="United States"/>
    <s v="Los Angeles"/>
    <s v="California"/>
    <n v="90008"/>
    <x v="1"/>
    <s v="OFF-BI-10003007"/>
    <x v="1"/>
    <x v="8"/>
    <s v="Premium Transparent Presentation Covers, No Pattern/Clear, 8 1/2&quot; x 11&quot;"/>
    <n v="155.12"/>
    <n v="5"/>
    <n v="0.2"/>
    <n v="50.414000000000001"/>
    <n v="0.32500000000000001"/>
    <s v="Medium"/>
    <x v="2"/>
    <x v="1"/>
  </r>
  <r>
    <n v="3647"/>
    <s v="CA-2014-146528"/>
    <d v="2014-07-25T00:00:00"/>
    <d v="2014-07-27T00:00:00"/>
    <s v="Second Class"/>
    <s v="VF-21715"/>
    <x v="665"/>
    <s v="Home Office"/>
    <s v="United States"/>
    <s v="Los Angeles"/>
    <s v="California"/>
    <n v="90045"/>
    <x v="1"/>
    <s v="OFF-PA-10002195"/>
    <x v="1"/>
    <x v="10"/>
    <s v="Xerox 1966"/>
    <n v="6.48"/>
    <n v="1"/>
    <n v="0"/>
    <n v="3.1751999999999998"/>
    <n v="0.48999999999999994"/>
    <s v="Small"/>
    <x v="2"/>
    <x v="6"/>
  </r>
  <r>
    <n v="3648"/>
    <s v="CA-2014-146528"/>
    <d v="2014-07-25T00:00:00"/>
    <d v="2014-07-27T00:00:00"/>
    <s v="Second Class"/>
    <s v="VF-21715"/>
    <x v="665"/>
    <s v="Home Office"/>
    <s v="United States"/>
    <s v="Los Angeles"/>
    <s v="California"/>
    <n v="90045"/>
    <x v="1"/>
    <s v="OFF-SU-10002522"/>
    <x v="1"/>
    <x v="14"/>
    <s v="Acme Kleen Earth Office Shears"/>
    <n v="15.52"/>
    <n v="4"/>
    <n v="0"/>
    <n v="4.5007999999999999"/>
    <n v="0.28999999999999998"/>
    <s v="Small"/>
    <x v="2"/>
    <x v="6"/>
  </r>
  <r>
    <n v="3649"/>
    <s v="CA-2015-168459"/>
    <d v="2015-11-22T00:00:00"/>
    <d v="2015-11-27T00:00:00"/>
    <s v="Standard Class"/>
    <s v="MC-17275"/>
    <x v="507"/>
    <s v="Consumer"/>
    <s v="United States"/>
    <s v="Memphis"/>
    <s v="Tennessee"/>
    <n v="38109"/>
    <x v="0"/>
    <s v="OFF-BI-10003712"/>
    <x v="1"/>
    <x v="8"/>
    <s v="Acco Pressboard Covers with Storage Hooks, 14 7/8&quot; x 11&quot;, Light Blue"/>
    <n v="2.9460000000000002"/>
    <n v="2"/>
    <n v="0.7"/>
    <n v="-2.0621999999999998"/>
    <n v="-0.69999999999999984"/>
    <s v="Small"/>
    <x v="1"/>
    <x v="2"/>
  </r>
  <r>
    <n v="3650"/>
    <s v="CA-2015-168459"/>
    <d v="2015-11-22T00:00:00"/>
    <d v="2015-11-27T00:00:00"/>
    <s v="Standard Class"/>
    <s v="MC-17275"/>
    <x v="507"/>
    <s v="Consumer"/>
    <s v="United States"/>
    <s v="Memphis"/>
    <s v="Tennessee"/>
    <n v="38109"/>
    <x v="0"/>
    <s v="OFF-FA-10004854"/>
    <x v="1"/>
    <x v="13"/>
    <s v="Vinyl Coated Wire Paper Clips in Organizer Box, 800/Box"/>
    <n v="55.103999999999999"/>
    <n v="6"/>
    <n v="0.2"/>
    <n v="18.5976"/>
    <n v="0.33750000000000002"/>
    <s v="Small"/>
    <x v="1"/>
    <x v="2"/>
  </r>
  <r>
    <n v="3651"/>
    <s v="CA-2017-109960"/>
    <d v="2017-09-12T00:00:00"/>
    <d v="2017-12-11T00:00:00"/>
    <s v="Second Class"/>
    <s v="DB-13210"/>
    <x v="203"/>
    <s v="Consumer"/>
    <s v="United States"/>
    <s v="Detroit"/>
    <s v="Michigan"/>
    <n v="48234"/>
    <x v="2"/>
    <s v="TEC-AC-10004859"/>
    <x v="2"/>
    <x v="11"/>
    <s v="Maxell Pro 80 Minute CD-R, 10/Pack"/>
    <n v="104.88"/>
    <n v="6"/>
    <n v="0"/>
    <n v="41.951999999999998"/>
    <n v="0.4"/>
    <s v="Medium"/>
    <x v="3"/>
    <x v="3"/>
  </r>
  <r>
    <n v="3652"/>
    <s v="CA-2017-109960"/>
    <d v="2017-09-12T00:00:00"/>
    <d v="2017-12-11T00:00:00"/>
    <s v="Second Class"/>
    <s v="DB-13210"/>
    <x v="203"/>
    <s v="Consumer"/>
    <s v="United States"/>
    <s v="Detroit"/>
    <s v="Michigan"/>
    <n v="48234"/>
    <x v="2"/>
    <s v="OFF-AR-10001860"/>
    <x v="1"/>
    <x v="6"/>
    <s v="BIC Liqua Brite Liner"/>
    <n v="34.700000000000003"/>
    <n v="5"/>
    <n v="0"/>
    <n v="12.492000000000001"/>
    <n v="0.36"/>
    <s v="Small"/>
    <x v="3"/>
    <x v="3"/>
  </r>
  <r>
    <n v="3653"/>
    <s v="CA-2017-109960"/>
    <d v="2017-09-12T00:00:00"/>
    <d v="2017-12-11T00:00:00"/>
    <s v="Second Class"/>
    <s v="DB-13210"/>
    <x v="203"/>
    <s v="Consumer"/>
    <s v="United States"/>
    <s v="Detroit"/>
    <s v="Michigan"/>
    <n v="48234"/>
    <x v="2"/>
    <s v="OFF-BI-10001636"/>
    <x v="1"/>
    <x v="8"/>
    <s v="Ibico Plastic and Wire Spiral Binding Combs"/>
    <n v="33.72"/>
    <n v="4"/>
    <n v="0"/>
    <n v="15.511200000000001"/>
    <n v="0.46"/>
    <s v="Small"/>
    <x v="3"/>
    <x v="3"/>
  </r>
  <r>
    <n v="3654"/>
    <s v="CA-2017-109960"/>
    <d v="2017-09-12T00:00:00"/>
    <d v="2017-12-11T00:00:00"/>
    <s v="Second Class"/>
    <s v="DB-13210"/>
    <x v="203"/>
    <s v="Consumer"/>
    <s v="United States"/>
    <s v="Detroit"/>
    <s v="Michigan"/>
    <n v="48234"/>
    <x v="2"/>
    <s v="OFF-PA-10000349"/>
    <x v="1"/>
    <x v="10"/>
    <s v="Easy-staple paper"/>
    <n v="14.94"/>
    <n v="3"/>
    <n v="0"/>
    <n v="7.0217999999999998"/>
    <n v="0.47000000000000003"/>
    <s v="Small"/>
    <x v="3"/>
    <x v="3"/>
  </r>
  <r>
    <n v="3655"/>
    <s v="CA-2017-133004"/>
    <d v="2017-08-31T00:00:00"/>
    <d v="2017-09-05T00:00:00"/>
    <s v="Standard Class"/>
    <s v="AJ-10945"/>
    <x v="219"/>
    <s v="Consumer"/>
    <s v="United States"/>
    <s v="Lawrence"/>
    <s v="Indiana"/>
    <n v="46226"/>
    <x v="2"/>
    <s v="OFF-AP-10002439"/>
    <x v="1"/>
    <x v="9"/>
    <s v="Tripp Lite Isotel 8 Ultra 8 Outlet Metal Surge"/>
    <n v="638.73"/>
    <n v="9"/>
    <n v="0"/>
    <n v="166.06979999999999"/>
    <n v="0.25999999999999995"/>
    <s v="Large"/>
    <x v="3"/>
    <x v="0"/>
  </r>
  <r>
    <n v="3656"/>
    <s v="CA-2017-168102"/>
    <d v="2017-04-24T00:00:00"/>
    <d v="2017-04-30T00:00:00"/>
    <s v="Standard Class"/>
    <s v="CP-12340"/>
    <x v="291"/>
    <s v="Corporate"/>
    <s v="United States"/>
    <s v="Jacksonville"/>
    <s v="Florida"/>
    <n v="32216"/>
    <x v="0"/>
    <s v="OFF-ST-10001370"/>
    <x v="1"/>
    <x v="4"/>
    <s v="Sensible Storage WireTech Storage Systems"/>
    <n v="113.568"/>
    <n v="2"/>
    <n v="0.2"/>
    <n v="-21.294"/>
    <n v="-0.1875"/>
    <s v="Medium"/>
    <x v="3"/>
    <x v="4"/>
  </r>
  <r>
    <n v="3657"/>
    <s v="CA-2017-158036"/>
    <d v="2017-08-09T00:00:00"/>
    <d v="2017-09-14T00:00:00"/>
    <s v="Standard Class"/>
    <s v="DB-13555"/>
    <x v="587"/>
    <s v="Corporate"/>
    <s v="United States"/>
    <s v="Dublin"/>
    <s v="Ohio"/>
    <n v="43017"/>
    <x v="3"/>
    <s v="TEC-AC-10002558"/>
    <x v="2"/>
    <x v="11"/>
    <s v="Imation Swivel Flash Drive USB flash drive - 8 GB"/>
    <n v="9.0960000000000001"/>
    <n v="1"/>
    <n v="0.2"/>
    <n v="1.7055"/>
    <n v="0.1875"/>
    <s v="Small"/>
    <x v="3"/>
    <x v="0"/>
  </r>
  <r>
    <n v="3658"/>
    <s v="CA-2015-128083"/>
    <d v="2015-12-03T00:00:00"/>
    <d v="2015-03-17T00:00:00"/>
    <s v="Standard Class"/>
    <s v="EB-13750"/>
    <x v="494"/>
    <s v="Corporate"/>
    <s v="United States"/>
    <s v="Plantation"/>
    <s v="Florida"/>
    <n v="33317"/>
    <x v="0"/>
    <s v="OFF-EN-10004030"/>
    <x v="1"/>
    <x v="12"/>
    <s v="Convenience Packs of Business Envelopes"/>
    <n v="8.6880000000000006"/>
    <n v="3"/>
    <n v="0.2"/>
    <n v="2.9321999999999999"/>
    <n v="0.33749999999999997"/>
    <s v="Small"/>
    <x v="1"/>
    <x v="1"/>
  </r>
  <r>
    <n v="3659"/>
    <s v="CA-2015-128083"/>
    <d v="2015-12-03T00:00:00"/>
    <d v="2015-03-17T00:00:00"/>
    <s v="Standard Class"/>
    <s v="EB-13750"/>
    <x v="494"/>
    <s v="Corporate"/>
    <s v="United States"/>
    <s v="Plantation"/>
    <s v="Florida"/>
    <n v="33317"/>
    <x v="0"/>
    <s v="FUR-FU-10003194"/>
    <x v="0"/>
    <x v="5"/>
    <s v="Eldon Expressions Desk Accessory, Wood Pencil Holder, Oak"/>
    <n v="30.88"/>
    <n v="4"/>
    <n v="0.2"/>
    <n v="3.86"/>
    <n v="0.125"/>
    <s v="Small"/>
    <x v="1"/>
    <x v="1"/>
  </r>
  <r>
    <n v="3660"/>
    <s v="CA-2015-128083"/>
    <d v="2015-12-03T00:00:00"/>
    <d v="2015-03-17T00:00:00"/>
    <s v="Standard Class"/>
    <s v="EB-13750"/>
    <x v="494"/>
    <s v="Corporate"/>
    <s v="United States"/>
    <s v="Plantation"/>
    <s v="Florida"/>
    <n v="33317"/>
    <x v="0"/>
    <s v="FUR-FU-10001731"/>
    <x v="0"/>
    <x v="5"/>
    <s v="Acrylic Self-Standing Desk Frames"/>
    <n v="6.4080000000000004"/>
    <n v="3"/>
    <n v="0.2"/>
    <n v="1.4418"/>
    <n v="0.22499999999999998"/>
    <s v="Small"/>
    <x v="1"/>
    <x v="1"/>
  </r>
  <r>
    <n v="3661"/>
    <s v="CA-2016-161676"/>
    <d v="2016-07-18T00:00:00"/>
    <d v="2016-07-23T00:00:00"/>
    <s v="Standard Class"/>
    <s v="JP-15460"/>
    <x v="687"/>
    <s v="Corporate"/>
    <s v="United States"/>
    <s v="Glendale"/>
    <s v="Arizona"/>
    <n v="85301"/>
    <x v="1"/>
    <s v="OFF-SU-10004782"/>
    <x v="1"/>
    <x v="14"/>
    <s v="Elite 5&quot; Scissors"/>
    <n v="33.799999999999997"/>
    <n v="5"/>
    <n v="0.2"/>
    <n v="4.2249999999999996"/>
    <n v="0.125"/>
    <s v="Small"/>
    <x v="0"/>
    <x v="6"/>
  </r>
  <r>
    <n v="3662"/>
    <s v="CA-2016-155005"/>
    <d v="2016-06-13T00:00:00"/>
    <d v="2016-06-15T00:00:00"/>
    <s v="Second Class"/>
    <s v="SC-20050"/>
    <x v="337"/>
    <s v="Home Office"/>
    <s v="United States"/>
    <s v="Jackson"/>
    <s v="Michigan"/>
    <n v="49201"/>
    <x v="2"/>
    <s v="TEC-PH-10003484"/>
    <x v="2"/>
    <x v="7"/>
    <s v="Ooma Telo VoIP Home Phone System"/>
    <n v="377.97"/>
    <n v="3"/>
    <n v="0"/>
    <n v="94.492500000000007"/>
    <n v="0.25"/>
    <s v="Medium"/>
    <x v="0"/>
    <x v="9"/>
  </r>
  <r>
    <n v="3663"/>
    <s v="US-2017-129777"/>
    <d v="2017-03-07T00:00:00"/>
    <d v="2017-07-09T00:00:00"/>
    <s v="Standard Class"/>
    <s v="FM-14290"/>
    <x v="86"/>
    <s v="Home Office"/>
    <s v="United States"/>
    <s v="Quincy"/>
    <s v="Massachusetts"/>
    <n v="2169"/>
    <x v="3"/>
    <s v="TEC-AC-10003590"/>
    <x v="2"/>
    <x v="11"/>
    <s v="TRENDnet 56K USB 2.0 Phone, Internet and Fax Modem"/>
    <n v="258.89999999999998"/>
    <n v="10"/>
    <n v="0"/>
    <n v="93.203999999999994"/>
    <n v="0.36"/>
    <s v="Medium"/>
    <x v="3"/>
    <x v="10"/>
  </r>
  <r>
    <n v="3664"/>
    <s v="US-2017-129777"/>
    <d v="2017-03-07T00:00:00"/>
    <d v="2017-07-09T00:00:00"/>
    <s v="Standard Class"/>
    <s v="FM-14290"/>
    <x v="86"/>
    <s v="Home Office"/>
    <s v="United States"/>
    <s v="Quincy"/>
    <s v="Massachusetts"/>
    <n v="2169"/>
    <x v="3"/>
    <s v="OFF-PA-10001970"/>
    <x v="1"/>
    <x v="10"/>
    <s v="Xerox 1881"/>
    <n v="24.56"/>
    <n v="2"/>
    <n v="0"/>
    <n v="11.543200000000001"/>
    <n v="0.47000000000000003"/>
    <s v="Small"/>
    <x v="3"/>
    <x v="10"/>
  </r>
  <r>
    <n v="3665"/>
    <s v="CA-2014-129364"/>
    <d v="2014-08-12T00:00:00"/>
    <d v="2014-12-13T00:00:00"/>
    <s v="Standard Class"/>
    <s v="TB-21250"/>
    <x v="621"/>
    <s v="Consumer"/>
    <s v="United States"/>
    <s v="Salem"/>
    <s v="Oregon"/>
    <n v="97301"/>
    <x v="1"/>
    <s v="OFF-LA-10001569"/>
    <x v="1"/>
    <x v="2"/>
    <s v="Avery 499"/>
    <n v="27.888000000000002"/>
    <n v="7"/>
    <n v="0.2"/>
    <n v="9.0635999999999992"/>
    <n v="0.32499999999999996"/>
    <s v="Small"/>
    <x v="2"/>
    <x v="0"/>
  </r>
  <r>
    <n v="3666"/>
    <s v="CA-2014-129364"/>
    <d v="2014-08-12T00:00:00"/>
    <d v="2014-12-13T00:00:00"/>
    <s v="Standard Class"/>
    <s v="TB-21250"/>
    <x v="621"/>
    <s v="Consumer"/>
    <s v="United States"/>
    <s v="Salem"/>
    <s v="Oregon"/>
    <n v="97301"/>
    <x v="1"/>
    <s v="OFF-BI-10001132"/>
    <x v="1"/>
    <x v="8"/>
    <s v="Acco PRESSTEX Data Binder with Storage Hooks, Dark Blue, 9 1/2&quot; X 11&quot;"/>
    <n v="6.4560000000000004"/>
    <n v="4"/>
    <n v="0.7"/>
    <n v="-4.5191999999999997"/>
    <n v="-0.7"/>
    <s v="Small"/>
    <x v="2"/>
    <x v="0"/>
  </r>
  <r>
    <n v="3667"/>
    <s v="CA-2014-129364"/>
    <d v="2014-08-12T00:00:00"/>
    <d v="2014-12-13T00:00:00"/>
    <s v="Standard Class"/>
    <s v="TB-21250"/>
    <x v="621"/>
    <s v="Consumer"/>
    <s v="United States"/>
    <s v="Salem"/>
    <s v="Oregon"/>
    <n v="97301"/>
    <x v="1"/>
    <s v="TEC-PH-10003095"/>
    <x v="2"/>
    <x v="7"/>
    <s v="Samsung HM1900 Bluetooth Headset"/>
    <n v="52.68"/>
    <n v="3"/>
    <n v="0.2"/>
    <n v="19.754999999999999"/>
    <n v="0.375"/>
    <s v="Small"/>
    <x v="2"/>
    <x v="0"/>
  </r>
  <r>
    <n v="3668"/>
    <s v="CA-2014-129364"/>
    <d v="2014-08-12T00:00:00"/>
    <d v="2014-12-13T00:00:00"/>
    <s v="Standard Class"/>
    <s v="TB-21250"/>
    <x v="621"/>
    <s v="Consumer"/>
    <s v="United States"/>
    <s v="Salem"/>
    <s v="Oregon"/>
    <n v="97301"/>
    <x v="1"/>
    <s v="OFF-SU-10000432"/>
    <x v="1"/>
    <x v="14"/>
    <s v="Acco Side-Punched Conventional Columnar Pads"/>
    <n v="13.88"/>
    <n v="5"/>
    <n v="0.2"/>
    <n v="-2.6025"/>
    <n v="-0.1875"/>
    <s v="Small"/>
    <x v="2"/>
    <x v="0"/>
  </r>
  <r>
    <n v="3669"/>
    <s v="CA-2014-129364"/>
    <d v="2014-08-12T00:00:00"/>
    <d v="2014-12-13T00:00:00"/>
    <s v="Standard Class"/>
    <s v="TB-21250"/>
    <x v="621"/>
    <s v="Consumer"/>
    <s v="United States"/>
    <s v="Salem"/>
    <s v="Oregon"/>
    <n v="97301"/>
    <x v="1"/>
    <s v="TEC-AC-10004227"/>
    <x v="2"/>
    <x v="11"/>
    <s v="SanDisk Ultra 16 GB MicroSDHC Class 10 Memory Card"/>
    <n v="103.92"/>
    <n v="10"/>
    <n v="0.2"/>
    <n v="-18.186"/>
    <n v="-0.17499999999999999"/>
    <s v="Medium"/>
    <x v="2"/>
    <x v="0"/>
  </r>
  <r>
    <n v="3670"/>
    <s v="CA-2014-129364"/>
    <d v="2014-08-12T00:00:00"/>
    <d v="2014-12-13T00:00:00"/>
    <s v="Standard Class"/>
    <s v="TB-21250"/>
    <x v="621"/>
    <s v="Consumer"/>
    <s v="United States"/>
    <s v="Salem"/>
    <s v="Oregon"/>
    <n v="97301"/>
    <x v="1"/>
    <s v="OFF-LA-10004409"/>
    <x v="1"/>
    <x v="2"/>
    <s v="Avery 492"/>
    <n v="11.52"/>
    <n v="5"/>
    <n v="0.2"/>
    <n v="3.7440000000000002"/>
    <n v="0.32500000000000001"/>
    <s v="Small"/>
    <x v="2"/>
    <x v="0"/>
  </r>
  <r>
    <n v="3671"/>
    <s v="CA-2014-129364"/>
    <d v="2014-08-12T00:00:00"/>
    <d v="2014-12-13T00:00:00"/>
    <s v="Standard Class"/>
    <s v="TB-21250"/>
    <x v="621"/>
    <s v="Consumer"/>
    <s v="United States"/>
    <s v="Salem"/>
    <s v="Oregon"/>
    <n v="97301"/>
    <x v="1"/>
    <s v="OFF-PA-10001569"/>
    <x v="1"/>
    <x v="10"/>
    <s v="Xerox 232"/>
    <n v="10.368"/>
    <n v="2"/>
    <n v="0.2"/>
    <n v="3.6288"/>
    <n v="0.35"/>
    <s v="Small"/>
    <x v="2"/>
    <x v="0"/>
  </r>
  <r>
    <n v="3672"/>
    <s v="CA-2014-129364"/>
    <d v="2014-08-12T00:00:00"/>
    <d v="2014-12-13T00:00:00"/>
    <s v="Standard Class"/>
    <s v="TB-21250"/>
    <x v="621"/>
    <s v="Consumer"/>
    <s v="United States"/>
    <s v="Salem"/>
    <s v="Oregon"/>
    <n v="97301"/>
    <x v="1"/>
    <s v="OFF-ST-10001031"/>
    <x v="1"/>
    <x v="4"/>
    <s v="Adjustable Personal File Tote"/>
    <n v="39.072000000000003"/>
    <n v="3"/>
    <n v="0.2"/>
    <n v="2.9304000000000001"/>
    <n v="7.4999999999999997E-2"/>
    <s v="Small"/>
    <x v="2"/>
    <x v="0"/>
  </r>
  <r>
    <n v="3673"/>
    <s v="CA-2016-104969"/>
    <d v="2016-08-04T00:00:00"/>
    <d v="2016-04-14T00:00:00"/>
    <s v="Standard Class"/>
    <s v="EH-14125"/>
    <x v="258"/>
    <s v="Home Office"/>
    <s v="United States"/>
    <s v="Troy"/>
    <s v="Ohio"/>
    <n v="45373"/>
    <x v="3"/>
    <s v="OFF-EN-10002312"/>
    <x v="1"/>
    <x v="12"/>
    <s v="#10 Self-Seal White Envelopes"/>
    <n v="8.8719999999999999"/>
    <n v="1"/>
    <n v="0.2"/>
    <n v="3.2161"/>
    <n v="0.36249999999999999"/>
    <s v="Small"/>
    <x v="0"/>
    <x v="0"/>
  </r>
  <r>
    <n v="3674"/>
    <s v="CA-2016-104969"/>
    <d v="2016-08-04T00:00:00"/>
    <d v="2016-04-14T00:00:00"/>
    <s v="Standard Class"/>
    <s v="EH-14125"/>
    <x v="258"/>
    <s v="Home Office"/>
    <s v="United States"/>
    <s v="Troy"/>
    <s v="Ohio"/>
    <n v="45373"/>
    <x v="3"/>
    <s v="OFF-BI-10004224"/>
    <x v="1"/>
    <x v="8"/>
    <s v="Catalog Binders with Expanding Posts"/>
    <n v="121.104"/>
    <n v="6"/>
    <n v="0.7"/>
    <n v="-100.92"/>
    <n v="-0.83333333333333337"/>
    <s v="Medium"/>
    <x v="0"/>
    <x v="0"/>
  </r>
  <r>
    <n v="3675"/>
    <s v="CA-2017-154109"/>
    <d v="2017-06-11T00:00:00"/>
    <d v="2017-11-11T00:00:00"/>
    <s v="Standard Class"/>
    <s v="ML-17410"/>
    <x v="586"/>
    <s v="Consumer"/>
    <s v="United States"/>
    <s v="Philadelphia"/>
    <s v="Pennsylvania"/>
    <n v="19143"/>
    <x v="3"/>
    <s v="FUR-CH-10003774"/>
    <x v="0"/>
    <x v="1"/>
    <s v="Global Wood Trimmed Manager's Task Chair, Khaki"/>
    <n v="127.372"/>
    <n v="2"/>
    <n v="0.3"/>
    <n v="-30.933199999999999"/>
    <n v="-0.24285714285714285"/>
    <s v="Medium"/>
    <x v="3"/>
    <x v="9"/>
  </r>
  <r>
    <n v="3676"/>
    <s v="CA-2017-154109"/>
    <d v="2017-06-11T00:00:00"/>
    <d v="2017-11-11T00:00:00"/>
    <s v="Standard Class"/>
    <s v="ML-17410"/>
    <x v="586"/>
    <s v="Consumer"/>
    <s v="United States"/>
    <s v="Philadelphia"/>
    <s v="Pennsylvania"/>
    <n v="19143"/>
    <x v="3"/>
    <s v="OFF-PA-10000157"/>
    <x v="1"/>
    <x v="10"/>
    <s v="Xerox 191"/>
    <n v="47.951999999999998"/>
    <n v="3"/>
    <n v="0.2"/>
    <n v="16.183800000000002"/>
    <n v="0.33750000000000002"/>
    <s v="Small"/>
    <x v="3"/>
    <x v="9"/>
  </r>
  <r>
    <n v="3677"/>
    <s v="CA-2015-156440"/>
    <d v="2015-05-12T00:00:00"/>
    <d v="2015-12-09T00:00:00"/>
    <s v="Standard Class"/>
    <s v="MH-17620"/>
    <x v="588"/>
    <s v="Corporate"/>
    <s v="United States"/>
    <s v="San Diego"/>
    <s v="California"/>
    <n v="92105"/>
    <x v="1"/>
    <s v="FUR-FU-10004090"/>
    <x v="0"/>
    <x v="5"/>
    <s v="Executive Impressions 14&quot; Contract Wall Clock"/>
    <n v="44.46"/>
    <n v="2"/>
    <n v="0"/>
    <n v="14.671799999999999"/>
    <n v="0.32999999999999996"/>
    <s v="Small"/>
    <x v="1"/>
    <x v="5"/>
  </r>
  <r>
    <n v="3678"/>
    <s v="CA-2015-132626"/>
    <d v="2015-09-07T00:00:00"/>
    <d v="2015-07-14T00:00:00"/>
    <s v="Standard Class"/>
    <s v="BT-11680"/>
    <x v="537"/>
    <s v="Consumer"/>
    <s v="United States"/>
    <s v="Clinton"/>
    <s v="Maryland"/>
    <n v="20735"/>
    <x v="3"/>
    <s v="OFF-FA-10002763"/>
    <x v="1"/>
    <x v="13"/>
    <s v="Advantus Map Pennant Flags and Round Head Tacks"/>
    <n v="15.8"/>
    <n v="4"/>
    <n v="0"/>
    <n v="5.056"/>
    <n v="0.32"/>
    <s v="Small"/>
    <x v="1"/>
    <x v="3"/>
  </r>
  <r>
    <n v="3679"/>
    <s v="CA-2015-132626"/>
    <d v="2015-09-07T00:00:00"/>
    <d v="2015-07-14T00:00:00"/>
    <s v="Standard Class"/>
    <s v="BT-11680"/>
    <x v="537"/>
    <s v="Consumer"/>
    <s v="United States"/>
    <s v="Clinton"/>
    <s v="Maryland"/>
    <n v="20735"/>
    <x v="3"/>
    <s v="TEC-MA-10002428"/>
    <x v="2"/>
    <x v="15"/>
    <s v="Fellowes Powershred HS-440 4-Sheet High Security Shredder"/>
    <n v="464.97"/>
    <n v="3"/>
    <n v="0"/>
    <n v="209.23650000000001"/>
    <n v="0.45"/>
    <s v="Medium"/>
    <x v="1"/>
    <x v="3"/>
  </r>
  <r>
    <n v="3680"/>
    <s v="CA-2015-132626"/>
    <d v="2015-09-07T00:00:00"/>
    <d v="2015-07-14T00:00:00"/>
    <s v="Standard Class"/>
    <s v="BT-11680"/>
    <x v="537"/>
    <s v="Consumer"/>
    <s v="United States"/>
    <s v="Clinton"/>
    <s v="Maryland"/>
    <n v="20735"/>
    <x v="3"/>
    <s v="FUR-FU-10002918"/>
    <x v="0"/>
    <x v="5"/>
    <s v="Eldon ClusterMat Chair Mat with Cordless Antistatic Protection"/>
    <n v="181.96"/>
    <n v="2"/>
    <n v="0"/>
    <n v="20.015599999999999"/>
    <n v="0.10999999999999999"/>
    <s v="Medium"/>
    <x v="1"/>
    <x v="3"/>
  </r>
  <r>
    <n v="3681"/>
    <s v="CA-2015-132626"/>
    <d v="2015-09-07T00:00:00"/>
    <d v="2015-07-14T00:00:00"/>
    <s v="Standard Class"/>
    <s v="BT-11680"/>
    <x v="537"/>
    <s v="Consumer"/>
    <s v="United States"/>
    <s v="Clinton"/>
    <s v="Maryland"/>
    <n v="20735"/>
    <x v="3"/>
    <s v="OFF-LA-10000476"/>
    <x v="1"/>
    <x v="2"/>
    <s v="Avery 05222 Permanent Self-Adhesive File Folder Labels for Typewriters, on Rolls, White, 250/Roll"/>
    <n v="12.39"/>
    <n v="3"/>
    <n v="0"/>
    <n v="5.6993999999999998"/>
    <n v="0.45999999999999996"/>
    <s v="Small"/>
    <x v="1"/>
    <x v="3"/>
  </r>
  <r>
    <n v="3682"/>
    <s v="CA-2015-132626"/>
    <d v="2015-09-07T00:00:00"/>
    <d v="2015-07-14T00:00:00"/>
    <s v="Standard Class"/>
    <s v="BT-11680"/>
    <x v="537"/>
    <s v="Consumer"/>
    <s v="United States"/>
    <s v="Clinton"/>
    <s v="Maryland"/>
    <n v="20735"/>
    <x v="3"/>
    <s v="OFF-BI-10002854"/>
    <x v="1"/>
    <x v="8"/>
    <s v="Performers Binder/Pad Holder, Black"/>
    <n v="84.09"/>
    <n v="3"/>
    <n v="0"/>
    <n v="42.045000000000002"/>
    <n v="0.5"/>
    <s v="Small"/>
    <x v="1"/>
    <x v="3"/>
  </r>
  <r>
    <n v="3683"/>
    <s v="CA-2015-132626"/>
    <d v="2015-09-07T00:00:00"/>
    <d v="2015-07-14T00:00:00"/>
    <s v="Standard Class"/>
    <s v="BT-11680"/>
    <x v="537"/>
    <s v="Consumer"/>
    <s v="United States"/>
    <s v="Clinton"/>
    <s v="Maryland"/>
    <n v="20735"/>
    <x v="3"/>
    <s v="OFF-AR-10002987"/>
    <x v="1"/>
    <x v="6"/>
    <s v="Prismacolor Color Pencil Set"/>
    <n v="79.36"/>
    <n v="4"/>
    <n v="0"/>
    <n v="32.537599999999998"/>
    <n v="0.41"/>
    <s v="Small"/>
    <x v="1"/>
    <x v="3"/>
  </r>
  <r>
    <n v="3684"/>
    <s v="CA-2015-132626"/>
    <d v="2015-09-07T00:00:00"/>
    <d v="2015-07-14T00:00:00"/>
    <s v="Standard Class"/>
    <s v="BT-11680"/>
    <x v="537"/>
    <s v="Consumer"/>
    <s v="United States"/>
    <s v="Clinton"/>
    <s v="Maryland"/>
    <n v="20735"/>
    <x v="3"/>
    <s v="OFF-BI-10004001"/>
    <x v="1"/>
    <x v="8"/>
    <s v="GBC Recycled VeloBinder Covers"/>
    <n v="153.36000000000001"/>
    <n v="9"/>
    <n v="0"/>
    <n v="70.545599999999993"/>
    <n v="0.45999999999999991"/>
    <s v="Medium"/>
    <x v="1"/>
    <x v="3"/>
  </r>
  <r>
    <n v="3685"/>
    <s v="CA-2015-132626"/>
    <d v="2015-09-07T00:00:00"/>
    <d v="2015-07-14T00:00:00"/>
    <s v="Standard Class"/>
    <s v="BT-11680"/>
    <x v="537"/>
    <s v="Consumer"/>
    <s v="United States"/>
    <s v="Clinton"/>
    <s v="Maryland"/>
    <n v="20735"/>
    <x v="3"/>
    <s v="OFF-BI-10001634"/>
    <x v="1"/>
    <x v="8"/>
    <s v="Wilson Jones Active Use Binders"/>
    <n v="43.68"/>
    <n v="6"/>
    <n v="0"/>
    <n v="21.403199999999998"/>
    <n v="0.48999999999999994"/>
    <s v="Small"/>
    <x v="1"/>
    <x v="3"/>
  </r>
  <r>
    <n v="3686"/>
    <s v="CA-2015-132626"/>
    <d v="2015-09-07T00:00:00"/>
    <d v="2015-07-14T00:00:00"/>
    <s v="Standard Class"/>
    <s v="BT-11680"/>
    <x v="537"/>
    <s v="Consumer"/>
    <s v="United States"/>
    <s v="Clinton"/>
    <s v="Maryland"/>
    <n v="20735"/>
    <x v="3"/>
    <s v="OFF-ST-10003722"/>
    <x v="1"/>
    <x v="4"/>
    <s v="Project Tote Personal File"/>
    <n v="98.21"/>
    <n v="7"/>
    <n v="0"/>
    <n v="28.480899999999998"/>
    <n v="0.28999999999999998"/>
    <s v="Small"/>
    <x v="1"/>
    <x v="3"/>
  </r>
  <r>
    <n v="3687"/>
    <s v="CA-2016-102792"/>
    <d v="2016-12-13T00:00:00"/>
    <d v="2016-12-19T00:00:00"/>
    <s v="Standard Class"/>
    <s v="JC-15340"/>
    <x v="209"/>
    <s v="Consumer"/>
    <s v="United States"/>
    <s v="Riverside"/>
    <s v="California"/>
    <n v="92503"/>
    <x v="1"/>
    <s v="OFF-AR-10004757"/>
    <x v="1"/>
    <x v="6"/>
    <s v="Crayola Colored Pencils"/>
    <n v="9.84"/>
    <n v="3"/>
    <n v="0"/>
    <n v="3.2471999999999999"/>
    <n v="0.33"/>
    <s v="Small"/>
    <x v="0"/>
    <x v="1"/>
  </r>
  <r>
    <n v="3688"/>
    <s v="CA-2016-108567"/>
    <d v="2016-05-20T00:00:00"/>
    <d v="2016-05-24T00:00:00"/>
    <s v="Standard Class"/>
    <s v="DB-13210"/>
    <x v="203"/>
    <s v="Consumer"/>
    <s v="United States"/>
    <s v="Port Saint Lucie"/>
    <s v="Florida"/>
    <n v="34952"/>
    <x v="0"/>
    <s v="OFF-BI-10004140"/>
    <x v="1"/>
    <x v="8"/>
    <s v="Avery Non-Stick Binders"/>
    <n v="2.694"/>
    <n v="2"/>
    <n v="0.7"/>
    <n v="-2.2450000000000001"/>
    <n v="-0.83333333333333337"/>
    <s v="Small"/>
    <x v="0"/>
    <x v="5"/>
  </r>
  <r>
    <n v="3689"/>
    <s v="CA-2017-140760"/>
    <d v="2017-02-06T00:00:00"/>
    <d v="2017-06-05T00:00:00"/>
    <s v="Second Class"/>
    <s v="DO-13435"/>
    <x v="157"/>
    <s v="Consumer"/>
    <s v="United States"/>
    <s v="Mesa"/>
    <s v="Arizona"/>
    <n v="85204"/>
    <x v="1"/>
    <s v="OFF-PA-10002479"/>
    <x v="1"/>
    <x v="10"/>
    <s v="Xerox 4200 Series MultiUse Premium Copy Paper (20Lb. and 84 Bright)"/>
    <n v="25.344000000000001"/>
    <n v="6"/>
    <n v="0.2"/>
    <n v="7.92"/>
    <n v="0.3125"/>
    <s v="Small"/>
    <x v="3"/>
    <x v="11"/>
  </r>
  <r>
    <n v="3690"/>
    <s v="CA-2017-140760"/>
    <d v="2017-02-06T00:00:00"/>
    <d v="2017-06-05T00:00:00"/>
    <s v="Second Class"/>
    <s v="DO-13435"/>
    <x v="157"/>
    <s v="Consumer"/>
    <s v="United States"/>
    <s v="Mesa"/>
    <s v="Arizona"/>
    <n v="85204"/>
    <x v="1"/>
    <s v="OFF-EN-10001141"/>
    <x v="1"/>
    <x v="12"/>
    <s v="Manila Recycled Extra-Heavyweight Clasp Envelopes, 6&quot; x 9&quot;"/>
    <n v="43.92"/>
    <n v="5"/>
    <n v="0.2"/>
    <n v="15.920999999999999"/>
    <n v="0.36249999999999999"/>
    <s v="Small"/>
    <x v="3"/>
    <x v="11"/>
  </r>
  <r>
    <n v="3691"/>
    <s v="US-2015-131359"/>
    <d v="2015-10-30T00:00:00"/>
    <d v="2015-11-02T00:00:00"/>
    <s v="Second Class"/>
    <s v="FA-14230"/>
    <x v="135"/>
    <s v="Corporate"/>
    <s v="United States"/>
    <s v="Denver"/>
    <s v="Colorado"/>
    <n v="80219"/>
    <x v="1"/>
    <s v="TEC-MA-10000597"/>
    <x v="2"/>
    <x v="15"/>
    <s v="Lexmark S315 Color Inkjet Printer"/>
    <n v="59.994"/>
    <n v="2"/>
    <n v="0.7"/>
    <n v="-45.995399999999997"/>
    <n v="-0.76666666666666661"/>
    <s v="Small"/>
    <x v="1"/>
    <x v="8"/>
  </r>
  <r>
    <n v="3692"/>
    <s v="US-2015-131359"/>
    <d v="2015-10-30T00:00:00"/>
    <d v="2015-11-02T00:00:00"/>
    <s v="Second Class"/>
    <s v="FA-14230"/>
    <x v="135"/>
    <s v="Corporate"/>
    <s v="United States"/>
    <s v="Denver"/>
    <s v="Colorado"/>
    <n v="80219"/>
    <x v="1"/>
    <s v="TEC-CO-10001571"/>
    <x v="2"/>
    <x v="16"/>
    <s v="Sharp 1540cs Digital Laser Copier"/>
    <n v="439.99200000000002"/>
    <n v="1"/>
    <n v="0.2"/>
    <n v="164.99700000000001"/>
    <n v="0.375"/>
    <s v="Medium"/>
    <x v="1"/>
    <x v="8"/>
  </r>
  <r>
    <n v="3693"/>
    <s v="US-2015-131359"/>
    <d v="2015-10-30T00:00:00"/>
    <d v="2015-11-02T00:00:00"/>
    <s v="Second Class"/>
    <s v="FA-14230"/>
    <x v="135"/>
    <s v="Corporate"/>
    <s v="United States"/>
    <s v="Denver"/>
    <s v="Colorado"/>
    <n v="80219"/>
    <x v="1"/>
    <s v="TEC-PH-10004531"/>
    <x v="2"/>
    <x v="7"/>
    <s v="OtterBox Commuter Series Case - iPhone 5 &amp; 5s"/>
    <n v="87.96"/>
    <n v="5"/>
    <n v="0.2"/>
    <n v="30.786000000000001"/>
    <n v="0.35000000000000003"/>
    <s v="Small"/>
    <x v="1"/>
    <x v="8"/>
  </r>
  <r>
    <n v="3694"/>
    <s v="US-2015-131359"/>
    <d v="2015-10-30T00:00:00"/>
    <d v="2015-11-02T00:00:00"/>
    <s v="Second Class"/>
    <s v="FA-14230"/>
    <x v="135"/>
    <s v="Corporate"/>
    <s v="United States"/>
    <s v="Denver"/>
    <s v="Colorado"/>
    <n v="80219"/>
    <x v="1"/>
    <s v="FUR-FU-10003026"/>
    <x v="0"/>
    <x v="5"/>
    <s v="Eldon Regeneration Recycled Desk Accessories, Black"/>
    <n v="15.488"/>
    <n v="4"/>
    <n v="0.2"/>
    <n v="3.6783999999999999"/>
    <n v="0.23749999999999999"/>
    <s v="Small"/>
    <x v="1"/>
    <x v="8"/>
  </r>
  <r>
    <n v="3695"/>
    <s v="CA-2016-142097"/>
    <d v="2016-10-15T00:00:00"/>
    <d v="2016-10-20T00:00:00"/>
    <s v="Standard Class"/>
    <s v="QJ-19255"/>
    <x v="425"/>
    <s v="Corporate"/>
    <s v="United States"/>
    <s v="Springfield"/>
    <s v="Virginia"/>
    <n v="22153"/>
    <x v="0"/>
    <s v="OFF-BI-10002082"/>
    <x v="1"/>
    <x v="8"/>
    <s v="GBC Twin Loop Wire Binding Elements"/>
    <n v="232.96"/>
    <n v="7"/>
    <n v="0"/>
    <n v="116.48"/>
    <n v="0.5"/>
    <s v="Medium"/>
    <x v="0"/>
    <x v="8"/>
  </r>
  <r>
    <n v="3696"/>
    <s v="CA-2016-142097"/>
    <d v="2016-10-15T00:00:00"/>
    <d v="2016-10-20T00:00:00"/>
    <s v="Standard Class"/>
    <s v="QJ-19255"/>
    <x v="425"/>
    <s v="Corporate"/>
    <s v="United States"/>
    <s v="Springfield"/>
    <s v="Virginia"/>
    <n v="22153"/>
    <x v="0"/>
    <s v="OFF-EN-10002312"/>
    <x v="1"/>
    <x v="12"/>
    <s v="#10 Self-Seal White Envelopes"/>
    <n v="66.540000000000006"/>
    <n v="6"/>
    <n v="0"/>
    <n v="32.604599999999998"/>
    <n v="0.48999999999999994"/>
    <s v="Small"/>
    <x v="0"/>
    <x v="8"/>
  </r>
  <r>
    <n v="3697"/>
    <s v="CA-2016-142097"/>
    <d v="2016-10-15T00:00:00"/>
    <d v="2016-10-20T00:00:00"/>
    <s v="Standard Class"/>
    <s v="QJ-19255"/>
    <x v="425"/>
    <s v="Corporate"/>
    <s v="United States"/>
    <s v="Springfield"/>
    <s v="Virginia"/>
    <n v="22153"/>
    <x v="0"/>
    <s v="OFF-AP-10000696"/>
    <x v="1"/>
    <x v="9"/>
    <s v="Holmes Odor Grabber"/>
    <n v="43.26"/>
    <n v="3"/>
    <n v="0"/>
    <n v="14.2758"/>
    <n v="0.33"/>
    <s v="Small"/>
    <x v="0"/>
    <x v="8"/>
  </r>
  <r>
    <n v="3698"/>
    <s v="CA-2015-151680"/>
    <d v="2015-11-19T00:00:00"/>
    <d v="2015-11-21T00:00:00"/>
    <s v="Second Class"/>
    <s v="TC-21475"/>
    <x v="679"/>
    <s v="Home Office"/>
    <s v="United States"/>
    <s v="Seattle"/>
    <s v="Washington"/>
    <n v="98115"/>
    <x v="1"/>
    <s v="FUR-FU-10000305"/>
    <x v="0"/>
    <x v="5"/>
    <s v="Tenex V2T-RE Standard Weight Series Chair Mat, 45&quot; x 53&quot;, Lip 25&quot; x 12&quot;"/>
    <n v="141.96"/>
    <n v="2"/>
    <n v="0"/>
    <n v="22.7136"/>
    <n v="0.15999999999999998"/>
    <s v="Medium"/>
    <x v="1"/>
    <x v="2"/>
  </r>
  <r>
    <n v="3699"/>
    <s v="CA-2014-140039"/>
    <d v="2014-09-13T00:00:00"/>
    <d v="2014-09-17T00:00:00"/>
    <s v="Standard Class"/>
    <s v="ON-18715"/>
    <x v="21"/>
    <s v="Corporate"/>
    <s v="United States"/>
    <s v="Tempe"/>
    <s v="Arizona"/>
    <n v="85281"/>
    <x v="1"/>
    <s v="OFF-ST-10001034"/>
    <x v="1"/>
    <x v="4"/>
    <s v="Eldon File Chest Portable File"/>
    <n v="79.400000000000006"/>
    <n v="5"/>
    <n v="0.2"/>
    <n v="5.9550000000000001"/>
    <n v="7.4999999999999997E-2"/>
    <s v="Small"/>
    <x v="2"/>
    <x v="3"/>
  </r>
  <r>
    <n v="3700"/>
    <s v="CA-2017-160416"/>
    <d v="2017-11-13T00:00:00"/>
    <d v="2017-11-18T00:00:00"/>
    <s v="Second Class"/>
    <s v="AD-10180"/>
    <x v="57"/>
    <s v="Home Office"/>
    <s v="United States"/>
    <s v="Yonkers"/>
    <s v="New York"/>
    <n v="10701"/>
    <x v="3"/>
    <s v="TEC-AC-10004114"/>
    <x v="2"/>
    <x v="11"/>
    <s v="KeyTronic 6101 Series - Keyboard - Black"/>
    <n v="163.96"/>
    <n v="4"/>
    <n v="0"/>
    <n v="70.502799999999993"/>
    <n v="0.42999999999999994"/>
    <s v="Medium"/>
    <x v="3"/>
    <x v="2"/>
  </r>
  <r>
    <n v="3701"/>
    <s v="CA-2017-169411"/>
    <d v="2017-12-24T00:00:00"/>
    <d v="2017-12-29T00:00:00"/>
    <s v="Standard Class"/>
    <s v="AC-10615"/>
    <x v="556"/>
    <s v="Corporate"/>
    <s v="United States"/>
    <s v="Rochester"/>
    <s v="New York"/>
    <n v="14609"/>
    <x v="3"/>
    <s v="FUR-FU-10001602"/>
    <x v="0"/>
    <x v="5"/>
    <s v="Eldon Delta Triangular Chair Mat, 52&quot; x 58&quot;, Clear"/>
    <n v="37.93"/>
    <n v="1"/>
    <n v="0"/>
    <n v="6.8273999999999999"/>
    <n v="0.18"/>
    <s v="Small"/>
    <x v="3"/>
    <x v="1"/>
  </r>
  <r>
    <n v="3702"/>
    <s v="CA-2016-126543"/>
    <d v="2016-09-01T00:00:00"/>
    <d v="2016-01-13T00:00:00"/>
    <s v="Second Class"/>
    <s v="MF-17665"/>
    <x v="716"/>
    <s v="Corporate"/>
    <s v="United States"/>
    <s v="Toledo"/>
    <s v="Ohio"/>
    <n v="43615"/>
    <x v="3"/>
    <s v="FUR-FU-10002445"/>
    <x v="0"/>
    <x v="5"/>
    <s v="DAX Two-Tone Rosewood/Black Document Frame, Desktop, 5 x 7"/>
    <n v="15.167999999999999"/>
    <n v="2"/>
    <n v="0.2"/>
    <n v="3.7919999999999998"/>
    <n v="0.25"/>
    <s v="Small"/>
    <x v="0"/>
    <x v="3"/>
  </r>
  <r>
    <n v="3703"/>
    <s v="CA-2015-104941"/>
    <d v="2015-06-13T00:00:00"/>
    <d v="2015-06-19T00:00:00"/>
    <s v="Standard Class"/>
    <s v="DH-13075"/>
    <x v="704"/>
    <s v="Corporate"/>
    <s v="United States"/>
    <s v="Decatur"/>
    <s v="Alabama"/>
    <n v="35601"/>
    <x v="0"/>
    <s v="OFF-AR-10004269"/>
    <x v="1"/>
    <x v="6"/>
    <s v="Newell 31"/>
    <n v="24.78"/>
    <n v="6"/>
    <n v="0"/>
    <n v="6.9383999999999997"/>
    <n v="0.27999999999999997"/>
    <s v="Small"/>
    <x v="1"/>
    <x v="9"/>
  </r>
  <r>
    <n v="3704"/>
    <s v="CA-2015-104941"/>
    <d v="2015-06-13T00:00:00"/>
    <d v="2015-06-19T00:00:00"/>
    <s v="Standard Class"/>
    <s v="DH-13075"/>
    <x v="704"/>
    <s v="Corporate"/>
    <s v="United States"/>
    <s v="Decatur"/>
    <s v="Alabama"/>
    <n v="35601"/>
    <x v="0"/>
    <s v="OFF-BI-10001249"/>
    <x v="1"/>
    <x v="8"/>
    <s v="Avery Heavy-Duty EZD View Binder with Locking Rings"/>
    <n v="19.14"/>
    <n v="3"/>
    <n v="0"/>
    <n v="8.8043999999999993"/>
    <n v="0.45999999999999996"/>
    <s v="Small"/>
    <x v="1"/>
    <x v="9"/>
  </r>
  <r>
    <n v="3705"/>
    <s v="CA-2015-104941"/>
    <d v="2015-06-13T00:00:00"/>
    <d v="2015-06-19T00:00:00"/>
    <s v="Standard Class"/>
    <s v="DH-13075"/>
    <x v="704"/>
    <s v="Corporate"/>
    <s v="United States"/>
    <s v="Decatur"/>
    <s v="Alabama"/>
    <n v="35601"/>
    <x v="0"/>
    <s v="TEC-CO-10004202"/>
    <x v="2"/>
    <x v="16"/>
    <s v="Brother DCP1000 Digital 3 in 1 Multifunction Machine"/>
    <n v="899.97"/>
    <n v="3"/>
    <n v="0"/>
    <n v="314.98950000000002"/>
    <n v="0.35000000000000003"/>
    <s v="Large"/>
    <x v="1"/>
    <x v="9"/>
  </r>
  <r>
    <n v="3706"/>
    <s v="CA-2015-104941"/>
    <d v="2015-06-13T00:00:00"/>
    <d v="2015-06-19T00:00:00"/>
    <s v="Standard Class"/>
    <s v="DH-13075"/>
    <x v="704"/>
    <s v="Corporate"/>
    <s v="United States"/>
    <s v="Decatur"/>
    <s v="Alabama"/>
    <n v="35601"/>
    <x v="0"/>
    <s v="OFF-PA-10003363"/>
    <x v="1"/>
    <x v="10"/>
    <s v="Xerox 204"/>
    <n v="32.4"/>
    <n v="5"/>
    <n v="0"/>
    <n v="15.552"/>
    <n v="0.48"/>
    <s v="Small"/>
    <x v="1"/>
    <x v="9"/>
  </r>
  <r>
    <n v="3707"/>
    <s v="CA-2017-160087"/>
    <d v="2017-03-18T00:00:00"/>
    <d v="2017-03-22T00:00:00"/>
    <s v="Standard Class"/>
    <s v="EN-13780"/>
    <x v="633"/>
    <s v="Consumer"/>
    <s v="United States"/>
    <s v="Dallas"/>
    <s v="Texas"/>
    <n v="75220"/>
    <x v="2"/>
    <s v="OFF-AR-10001915"/>
    <x v="1"/>
    <x v="6"/>
    <s v="Peel-Off China Markers"/>
    <n v="23.832000000000001"/>
    <n v="3"/>
    <n v="0.2"/>
    <n v="6.5537999999999998"/>
    <n v="0.27499999999999997"/>
    <s v="Small"/>
    <x v="3"/>
    <x v="10"/>
  </r>
  <r>
    <n v="3708"/>
    <s v="CA-2014-120544"/>
    <d v="2014-11-23T00:00:00"/>
    <d v="2014-11-27T00:00:00"/>
    <s v="Standard Class"/>
    <s v="SS-20140"/>
    <x v="164"/>
    <s v="Corporate"/>
    <s v="United States"/>
    <s v="Mesquite"/>
    <s v="Texas"/>
    <n v="75150"/>
    <x v="2"/>
    <s v="FUR-FU-10001940"/>
    <x v="0"/>
    <x v="5"/>
    <s v="Staple-based wall hangings"/>
    <n v="6.3680000000000003"/>
    <n v="2"/>
    <n v="0.6"/>
    <n v="-2.5472000000000001"/>
    <n v="-0.4"/>
    <s v="Small"/>
    <x v="2"/>
    <x v="2"/>
  </r>
  <r>
    <n v="3709"/>
    <s v="CA-2014-120544"/>
    <d v="2014-11-23T00:00:00"/>
    <d v="2014-11-27T00:00:00"/>
    <s v="Standard Class"/>
    <s v="SS-20140"/>
    <x v="164"/>
    <s v="Corporate"/>
    <s v="United States"/>
    <s v="Mesquite"/>
    <s v="Texas"/>
    <n v="75150"/>
    <x v="2"/>
    <s v="OFF-AP-10004336"/>
    <x v="1"/>
    <x v="9"/>
    <s v="Conquest 14 Commercial Heavy-Duty Upright Vacuum, Collection System, Accessory Kit"/>
    <n v="34.176000000000002"/>
    <n v="3"/>
    <n v="0.8"/>
    <n v="-87.148799999999994"/>
    <n v="-2.5499999999999998"/>
    <s v="Small"/>
    <x v="2"/>
    <x v="2"/>
  </r>
  <r>
    <n v="3710"/>
    <s v="CA-2014-120544"/>
    <d v="2014-11-23T00:00:00"/>
    <d v="2014-11-27T00:00:00"/>
    <s v="Standard Class"/>
    <s v="SS-20140"/>
    <x v="164"/>
    <s v="Corporate"/>
    <s v="United States"/>
    <s v="Mesquite"/>
    <s v="Texas"/>
    <n v="75150"/>
    <x v="2"/>
    <s v="TEC-AC-10003709"/>
    <x v="2"/>
    <x v="11"/>
    <s v="Maxell 4.7GB DVD-R 5/Pack"/>
    <n v="5.5439999999999996"/>
    <n v="7"/>
    <n v="0.2"/>
    <n v="1.6632"/>
    <n v="0.30000000000000004"/>
    <s v="Small"/>
    <x v="2"/>
    <x v="2"/>
  </r>
  <r>
    <n v="3711"/>
    <s v="CA-2017-113670"/>
    <d v="2017-10-15T00:00:00"/>
    <d v="2017-10-17T00:00:00"/>
    <s v="First Class"/>
    <s v="RS-19765"/>
    <x v="276"/>
    <s v="Corporate"/>
    <s v="United States"/>
    <s v="Los Angeles"/>
    <s v="California"/>
    <n v="90045"/>
    <x v="1"/>
    <s v="FUR-TA-10001705"/>
    <x v="0"/>
    <x v="3"/>
    <s v="Bush Advantage Collection Round Conference Table"/>
    <n v="510.24"/>
    <n v="3"/>
    <n v="0.2"/>
    <n v="6.3780000000000001"/>
    <n v="1.2500000000000001E-2"/>
    <s v="Large"/>
    <x v="3"/>
    <x v="8"/>
  </r>
  <r>
    <n v="3712"/>
    <s v="CA-2017-113670"/>
    <d v="2017-10-15T00:00:00"/>
    <d v="2017-10-17T00:00:00"/>
    <s v="First Class"/>
    <s v="RS-19765"/>
    <x v="276"/>
    <s v="Corporate"/>
    <s v="United States"/>
    <s v="Los Angeles"/>
    <s v="California"/>
    <n v="90045"/>
    <x v="1"/>
    <s v="OFF-PA-10000675"/>
    <x v="1"/>
    <x v="10"/>
    <s v="Xerox 1919"/>
    <n v="204.95"/>
    <n v="5"/>
    <n v="0"/>
    <n v="100.4255"/>
    <n v="0.49000000000000005"/>
    <s v="Medium"/>
    <x v="3"/>
    <x v="8"/>
  </r>
  <r>
    <n v="3713"/>
    <s v="CA-2017-166198"/>
    <d v="2017-04-21T00:00:00"/>
    <d v="2017-04-24T00:00:00"/>
    <s v="First Class"/>
    <s v="JW-15955"/>
    <x v="527"/>
    <s v="Consumer"/>
    <s v="United States"/>
    <s v="Seattle"/>
    <s v="Washington"/>
    <n v="98103"/>
    <x v="1"/>
    <s v="TEC-AC-10000521"/>
    <x v="2"/>
    <x v="11"/>
    <s v="Verbatim Slim CD and DVD Storage Cases, 50/Pack"/>
    <n v="11.54"/>
    <n v="1"/>
    <n v="0"/>
    <n v="3.4620000000000002"/>
    <n v="0.30000000000000004"/>
    <s v="Small"/>
    <x v="3"/>
    <x v="4"/>
  </r>
  <r>
    <n v="3714"/>
    <s v="CA-2017-166198"/>
    <d v="2017-04-21T00:00:00"/>
    <d v="2017-04-24T00:00:00"/>
    <s v="First Class"/>
    <s v="JW-15955"/>
    <x v="527"/>
    <s v="Consumer"/>
    <s v="United States"/>
    <s v="Seattle"/>
    <s v="Washington"/>
    <n v="98103"/>
    <x v="1"/>
    <s v="FUR-FU-10004622"/>
    <x v="0"/>
    <x v="5"/>
    <s v="Eldon Advantage Foldable Chair Mats for Low Pile Carpets"/>
    <n v="162.6"/>
    <n v="3"/>
    <n v="0"/>
    <n v="34.146000000000001"/>
    <n v="0.21000000000000002"/>
    <s v="Medium"/>
    <x v="3"/>
    <x v="4"/>
  </r>
  <r>
    <n v="3715"/>
    <s v="CA-2014-135608"/>
    <d v="2014-08-12T00:00:00"/>
    <d v="2014-12-10T00:00:00"/>
    <s v="Second Class"/>
    <s v="JK-15625"/>
    <x v="600"/>
    <s v="Consumer"/>
    <s v="United States"/>
    <s v="Olympia"/>
    <s v="Washington"/>
    <n v="98502"/>
    <x v="1"/>
    <s v="OFF-PA-10001954"/>
    <x v="1"/>
    <x v="10"/>
    <s v="Xerox 1964"/>
    <n v="45.68"/>
    <n v="2"/>
    <n v="0"/>
    <n v="21.012799999999999"/>
    <n v="0.45999999999999996"/>
    <s v="Small"/>
    <x v="2"/>
    <x v="0"/>
  </r>
  <r>
    <n v="3716"/>
    <s v="CA-2014-135608"/>
    <d v="2014-08-12T00:00:00"/>
    <d v="2014-12-10T00:00:00"/>
    <s v="Second Class"/>
    <s v="JK-15625"/>
    <x v="600"/>
    <s v="Consumer"/>
    <s v="United States"/>
    <s v="Olympia"/>
    <s v="Washington"/>
    <n v="98502"/>
    <x v="1"/>
    <s v="FUR-CH-10002602"/>
    <x v="0"/>
    <x v="1"/>
    <s v="DMI Arturo Collection Mission-style Design Wood Chair"/>
    <n v="603.91999999999996"/>
    <n v="5"/>
    <n v="0.2"/>
    <n v="45.293999999999997"/>
    <n v="7.4999999999999997E-2"/>
    <s v="Large"/>
    <x v="2"/>
    <x v="0"/>
  </r>
  <r>
    <n v="3717"/>
    <s v="CA-2017-144568"/>
    <d v="2017-05-29T00:00:00"/>
    <d v="2017-06-02T00:00:00"/>
    <s v="Standard Class"/>
    <s v="JO-15550"/>
    <x v="270"/>
    <s v="Home Office"/>
    <s v="United States"/>
    <s v="Omaha"/>
    <s v="Nebraska"/>
    <n v="68104"/>
    <x v="2"/>
    <s v="OFF-FA-10004395"/>
    <x v="1"/>
    <x v="13"/>
    <s v="Plymouth Boxed Rubber Bands by Plymouth"/>
    <n v="23.55"/>
    <n v="5"/>
    <n v="0"/>
    <n v="1.1775"/>
    <n v="4.9999999999999996E-2"/>
    <s v="Small"/>
    <x v="3"/>
    <x v="5"/>
  </r>
  <r>
    <n v="3718"/>
    <s v="CA-2016-142370"/>
    <d v="2016-09-19T00:00:00"/>
    <d v="2016-09-23T00:00:00"/>
    <s v="Standard Class"/>
    <s v="TP-21130"/>
    <x v="236"/>
    <s v="Consumer"/>
    <s v="United States"/>
    <s v="Columbus"/>
    <s v="Georgia"/>
    <n v="31907"/>
    <x v="0"/>
    <s v="OFF-SU-10003002"/>
    <x v="1"/>
    <x v="14"/>
    <s v="Letter Slitter"/>
    <n v="5.04"/>
    <n v="2"/>
    <n v="0"/>
    <n v="0.1512"/>
    <n v="0.03"/>
    <s v="Small"/>
    <x v="0"/>
    <x v="3"/>
  </r>
  <r>
    <n v="3719"/>
    <s v="CA-2016-142370"/>
    <d v="2016-09-19T00:00:00"/>
    <d v="2016-09-23T00:00:00"/>
    <s v="Standard Class"/>
    <s v="TP-21130"/>
    <x v="236"/>
    <s v="Consumer"/>
    <s v="United States"/>
    <s v="Columbus"/>
    <s v="Georgia"/>
    <n v="31907"/>
    <x v="0"/>
    <s v="TEC-AC-10002926"/>
    <x v="2"/>
    <x v="11"/>
    <s v="Logitech Wireless Marathon Mouse M705"/>
    <n v="249.95"/>
    <n v="5"/>
    <n v="0"/>
    <n v="107.4785"/>
    <n v="0.43"/>
    <s v="Medium"/>
    <x v="0"/>
    <x v="3"/>
  </r>
  <r>
    <n v="3720"/>
    <s v="CA-2016-105900"/>
    <d v="2016-09-17T00:00:00"/>
    <d v="2016-09-23T00:00:00"/>
    <s v="Standard Class"/>
    <s v="BS-11590"/>
    <x v="29"/>
    <s v="Corporate"/>
    <s v="United States"/>
    <s v="Columbus"/>
    <s v="Indiana"/>
    <n v="47201"/>
    <x v="2"/>
    <s v="OFF-AR-10002656"/>
    <x v="1"/>
    <x v="6"/>
    <s v="Sanford Liquid Accent Highlighters"/>
    <n v="33.4"/>
    <n v="5"/>
    <n v="0"/>
    <n v="12.358000000000001"/>
    <n v="0.37000000000000005"/>
    <s v="Small"/>
    <x v="0"/>
    <x v="3"/>
  </r>
  <r>
    <n v="3721"/>
    <s v="CA-2016-151155"/>
    <d v="2016-12-20T00:00:00"/>
    <d v="2016-12-24T00:00:00"/>
    <s v="Standard Class"/>
    <s v="AB-10255"/>
    <x v="437"/>
    <s v="Home Office"/>
    <s v="United States"/>
    <s v="Jackson"/>
    <s v="Mississippi"/>
    <n v="39212"/>
    <x v="0"/>
    <s v="FUR-FU-10001918"/>
    <x v="0"/>
    <x v="5"/>
    <s v="C-Line Cubicle Keepers Polyproplyene Holder With Velcro Backings"/>
    <n v="18.920000000000002"/>
    <n v="4"/>
    <n v="0"/>
    <n v="7.3788"/>
    <n v="0.38999999999999996"/>
    <s v="Small"/>
    <x v="0"/>
    <x v="1"/>
  </r>
  <r>
    <n v="3722"/>
    <s v="CA-2016-151155"/>
    <d v="2016-12-20T00:00:00"/>
    <d v="2016-12-24T00:00:00"/>
    <s v="Standard Class"/>
    <s v="AB-10255"/>
    <x v="437"/>
    <s v="Home Office"/>
    <s v="United States"/>
    <s v="Jackson"/>
    <s v="Mississippi"/>
    <n v="39212"/>
    <x v="0"/>
    <s v="OFF-BI-10003910"/>
    <x v="1"/>
    <x v="8"/>
    <s v="DXL Angle-View Binders with Locking Rings by Samsill"/>
    <n v="15.42"/>
    <n v="2"/>
    <n v="0"/>
    <n v="6.9390000000000001"/>
    <n v="0.45"/>
    <s v="Small"/>
    <x v="0"/>
    <x v="1"/>
  </r>
  <r>
    <n v="3723"/>
    <s v="CA-2017-144036"/>
    <d v="2017-11-22T00:00:00"/>
    <d v="2017-11-26T00:00:00"/>
    <s v="Standard Class"/>
    <s v="FO-14305"/>
    <x v="383"/>
    <s v="Consumer"/>
    <s v="United States"/>
    <s v="Houston"/>
    <s v="Texas"/>
    <n v="77070"/>
    <x v="2"/>
    <s v="OFF-AR-10000122"/>
    <x v="1"/>
    <x v="6"/>
    <s v="Newell 314"/>
    <n v="35.712000000000003"/>
    <n v="8"/>
    <n v="0.2"/>
    <n v="2.2320000000000002"/>
    <n v="6.25E-2"/>
    <s v="Small"/>
    <x v="3"/>
    <x v="2"/>
  </r>
  <r>
    <n v="3724"/>
    <s v="US-2014-169789"/>
    <d v="2014-12-30T00:00:00"/>
    <d v="2015-01-04T00:00:00"/>
    <s v="Standard Class"/>
    <s v="MF-17665"/>
    <x v="716"/>
    <s v="Corporate"/>
    <s v="United States"/>
    <s v="Phoenix"/>
    <s v="Arizona"/>
    <n v="85023"/>
    <x v="1"/>
    <s v="OFF-BI-10004600"/>
    <x v="1"/>
    <x v="8"/>
    <s v="Ibico Ibimaster 300 Manual Binding System"/>
    <n v="551.98500000000001"/>
    <n v="5"/>
    <n v="0.7"/>
    <n v="-459.98750000000001"/>
    <n v="-0.83333333333333337"/>
    <s v="Large"/>
    <x v="2"/>
    <x v="1"/>
  </r>
  <r>
    <n v="3725"/>
    <s v="CA-2017-127264"/>
    <d v="2017-03-04T00:00:00"/>
    <d v="2017-04-05T00:00:00"/>
    <s v="First Class"/>
    <s v="SA-20830"/>
    <x v="193"/>
    <s v="Consumer"/>
    <s v="United States"/>
    <s v="Chicago"/>
    <s v="Illinois"/>
    <n v="60653"/>
    <x v="2"/>
    <s v="OFF-AR-10003045"/>
    <x v="1"/>
    <x v="6"/>
    <s v="Prang Colored Pencils"/>
    <n v="7.056"/>
    <n v="3"/>
    <n v="0.2"/>
    <n v="2.2050000000000001"/>
    <n v="0.3125"/>
    <s v="Small"/>
    <x v="3"/>
    <x v="10"/>
  </r>
  <r>
    <n v="3726"/>
    <s v="CA-2016-151512"/>
    <d v="2016-12-26T00:00:00"/>
    <d v="2017-01-02T00:00:00"/>
    <s v="Standard Class"/>
    <s v="SH-19975"/>
    <x v="64"/>
    <s v="Corporate"/>
    <s v="United States"/>
    <s v="Denver"/>
    <s v="Colorado"/>
    <n v="80219"/>
    <x v="1"/>
    <s v="OFF-AP-10000252"/>
    <x v="1"/>
    <x v="9"/>
    <s v="Harmony HEPA Quiet Air Purifiers"/>
    <n v="18.72"/>
    <n v="2"/>
    <n v="0.2"/>
    <n v="3.51"/>
    <n v="0.1875"/>
    <s v="Small"/>
    <x v="0"/>
    <x v="1"/>
  </r>
  <r>
    <n v="3727"/>
    <s v="CA-2016-165169"/>
    <d v="2016-05-06T00:00:00"/>
    <d v="2016-06-11T00:00:00"/>
    <s v="Standard Class"/>
    <s v="JL-15235"/>
    <x v="538"/>
    <s v="Consumer"/>
    <s v="United States"/>
    <s v="Newark"/>
    <s v="Delaware"/>
    <n v="19711"/>
    <x v="3"/>
    <s v="OFF-ST-10001496"/>
    <x v="1"/>
    <x v="4"/>
    <s v="Standard Rollaway File with Lock"/>
    <n v="360.38"/>
    <n v="2"/>
    <n v="0"/>
    <n v="93.698800000000006"/>
    <n v="0.26"/>
    <s v="Medium"/>
    <x v="0"/>
    <x v="5"/>
  </r>
  <r>
    <n v="3728"/>
    <s v="CA-2016-165169"/>
    <d v="2016-05-06T00:00:00"/>
    <d v="2016-06-11T00:00:00"/>
    <s v="Standard Class"/>
    <s v="JL-15235"/>
    <x v="538"/>
    <s v="Consumer"/>
    <s v="United States"/>
    <s v="Newark"/>
    <s v="Delaware"/>
    <n v="19711"/>
    <x v="3"/>
    <s v="OFF-AR-10000122"/>
    <x v="1"/>
    <x v="6"/>
    <s v="Newell 314"/>
    <n v="11.16"/>
    <n v="2"/>
    <n v="0"/>
    <n v="2.79"/>
    <n v="0.25"/>
    <s v="Small"/>
    <x v="0"/>
    <x v="5"/>
  </r>
  <r>
    <n v="3729"/>
    <s v="CA-2016-165169"/>
    <d v="2016-05-06T00:00:00"/>
    <d v="2016-06-11T00:00:00"/>
    <s v="Standard Class"/>
    <s v="JL-15235"/>
    <x v="538"/>
    <s v="Consumer"/>
    <s v="United States"/>
    <s v="Newark"/>
    <s v="Delaware"/>
    <n v="19711"/>
    <x v="3"/>
    <s v="OFF-LA-10000407"/>
    <x v="1"/>
    <x v="2"/>
    <s v="Avery White Multi-Purpose Labels"/>
    <n v="14.94"/>
    <n v="3"/>
    <n v="0"/>
    <n v="6.8723999999999998"/>
    <n v="0.46"/>
    <s v="Small"/>
    <x v="0"/>
    <x v="5"/>
  </r>
  <r>
    <n v="3730"/>
    <s v="CA-2015-109575"/>
    <d v="2015-09-18T00:00:00"/>
    <d v="2015-09-23T00:00:00"/>
    <s v="Standard Class"/>
    <s v="KH-16630"/>
    <x v="175"/>
    <s v="Corporate"/>
    <s v="United States"/>
    <s v="Clinton"/>
    <s v="Maryland"/>
    <n v="20735"/>
    <x v="3"/>
    <s v="OFF-ST-10004950"/>
    <x v="1"/>
    <x v="4"/>
    <s v="Acco Perma 3000 Stacking Storage Drawers"/>
    <n v="41.96"/>
    <n v="2"/>
    <n v="0"/>
    <n v="7.9724000000000004"/>
    <n v="0.19"/>
    <s v="Small"/>
    <x v="1"/>
    <x v="3"/>
  </r>
  <r>
    <n v="3731"/>
    <s v="CA-2015-109575"/>
    <d v="2015-09-18T00:00:00"/>
    <d v="2015-09-23T00:00:00"/>
    <s v="Standard Class"/>
    <s v="KH-16630"/>
    <x v="175"/>
    <s v="Corporate"/>
    <s v="United States"/>
    <s v="Clinton"/>
    <s v="Maryland"/>
    <n v="20735"/>
    <x v="3"/>
    <s v="OFF-ST-10004123"/>
    <x v="1"/>
    <x v="4"/>
    <s v="Safco Industrial Wire Shelving System"/>
    <n v="636.86"/>
    <n v="7"/>
    <n v="0"/>
    <n v="0"/>
    <n v="0"/>
    <s v="Large"/>
    <x v="1"/>
    <x v="3"/>
  </r>
  <r>
    <n v="3732"/>
    <s v="CA-2015-109575"/>
    <d v="2015-09-18T00:00:00"/>
    <d v="2015-09-23T00:00:00"/>
    <s v="Standard Class"/>
    <s v="KH-16630"/>
    <x v="175"/>
    <s v="Corporate"/>
    <s v="United States"/>
    <s v="Clinton"/>
    <s v="Maryland"/>
    <n v="20735"/>
    <x v="3"/>
    <s v="TEC-PH-10000730"/>
    <x v="2"/>
    <x v="7"/>
    <s v="Samsung Galaxy S4 Active"/>
    <n v="499.99"/>
    <n v="1"/>
    <n v="0"/>
    <n v="129.9974"/>
    <n v="0.26"/>
    <s v="Medium"/>
    <x v="1"/>
    <x v="3"/>
  </r>
  <r>
    <n v="3733"/>
    <s v="CA-2015-109575"/>
    <d v="2015-09-18T00:00:00"/>
    <d v="2015-09-23T00:00:00"/>
    <s v="Standard Class"/>
    <s v="KH-16630"/>
    <x v="175"/>
    <s v="Corporate"/>
    <s v="United States"/>
    <s v="Clinton"/>
    <s v="Maryland"/>
    <n v="20735"/>
    <x v="3"/>
    <s v="TEC-PH-10000895"/>
    <x v="2"/>
    <x v="7"/>
    <s v="Polycom VVX 310 VoIP phone"/>
    <n v="1259.93"/>
    <n v="7"/>
    <n v="0"/>
    <n v="327.58179999999999"/>
    <n v="0.25999999999999995"/>
    <s v="Large"/>
    <x v="1"/>
    <x v="3"/>
  </r>
  <r>
    <n v="3734"/>
    <s v="CA-2015-109575"/>
    <d v="2015-09-18T00:00:00"/>
    <d v="2015-09-23T00:00:00"/>
    <s v="Standard Class"/>
    <s v="KH-16630"/>
    <x v="175"/>
    <s v="Corporate"/>
    <s v="United States"/>
    <s v="Clinton"/>
    <s v="Maryland"/>
    <n v="20735"/>
    <x v="3"/>
    <s v="OFF-BI-10000962"/>
    <x v="1"/>
    <x v="8"/>
    <s v="Acco Flexible ACCOHIDE Square Ring Data Binder, Dark Blue, 11 1/2&quot; X 14&quot; 7/8&quot;"/>
    <n v="65.08"/>
    <n v="4"/>
    <n v="0"/>
    <n v="31.889199999999999"/>
    <n v="0.49"/>
    <s v="Small"/>
    <x v="1"/>
    <x v="3"/>
  </r>
  <r>
    <n v="3735"/>
    <s v="CA-2017-168193"/>
    <d v="2017-06-03T00:00:00"/>
    <d v="2017-03-11T00:00:00"/>
    <s v="Second Class"/>
    <s v="RM-19750"/>
    <x v="717"/>
    <s v="Consumer"/>
    <s v="United States"/>
    <s v="New York City"/>
    <s v="New York"/>
    <n v="10011"/>
    <x v="3"/>
    <s v="OFF-PA-10002254"/>
    <x v="1"/>
    <x v="10"/>
    <s v="Xerox 1883"/>
    <n v="26.38"/>
    <n v="1"/>
    <n v="0"/>
    <n v="12.1348"/>
    <n v="0.46"/>
    <s v="Small"/>
    <x v="3"/>
    <x v="9"/>
  </r>
  <r>
    <n v="3736"/>
    <s v="CA-2017-168193"/>
    <d v="2017-06-03T00:00:00"/>
    <d v="2017-03-11T00:00:00"/>
    <s v="Second Class"/>
    <s v="RM-19750"/>
    <x v="717"/>
    <s v="Consumer"/>
    <s v="United States"/>
    <s v="New York City"/>
    <s v="New York"/>
    <n v="10011"/>
    <x v="3"/>
    <s v="FUR-FU-10002554"/>
    <x v="0"/>
    <x v="5"/>
    <s v="Westinghouse Floor Lamp with Metal Mesh Shade, Black"/>
    <n v="71.97"/>
    <n v="3"/>
    <n v="0"/>
    <n v="16.553100000000001"/>
    <n v="0.23"/>
    <s v="Small"/>
    <x v="3"/>
    <x v="9"/>
  </r>
  <r>
    <n v="3737"/>
    <s v="CA-2016-115476"/>
    <d v="2016-03-17T00:00:00"/>
    <d v="2016-03-17T00:00:00"/>
    <s v="Same Day"/>
    <s v="VM-21835"/>
    <x v="718"/>
    <s v="Consumer"/>
    <s v="United States"/>
    <s v="Newark"/>
    <s v="Delaware"/>
    <n v="19711"/>
    <x v="3"/>
    <s v="TEC-PH-10000673"/>
    <x v="2"/>
    <x v="7"/>
    <s v="Plantronics Voyager Pro HD - Bluetooth Headset"/>
    <n v="129.97999999999999"/>
    <n v="2"/>
    <n v="0"/>
    <n v="62.3904"/>
    <n v="0.48000000000000004"/>
    <s v="Medium"/>
    <x v="0"/>
    <x v="10"/>
  </r>
  <r>
    <n v="3738"/>
    <s v="CA-2016-115476"/>
    <d v="2016-03-17T00:00:00"/>
    <d v="2016-03-17T00:00:00"/>
    <s v="Same Day"/>
    <s v="VM-21835"/>
    <x v="718"/>
    <s v="Consumer"/>
    <s v="United States"/>
    <s v="Newark"/>
    <s v="Delaware"/>
    <n v="19711"/>
    <x v="3"/>
    <s v="OFF-BI-10000962"/>
    <x v="1"/>
    <x v="8"/>
    <s v="Acco Flexible ACCOHIDE Square Ring Data Binder, Dark Blue, 11 1/2&quot; X 14&quot; 7/8&quot;"/>
    <n v="32.54"/>
    <n v="2"/>
    <n v="0"/>
    <n v="15.944599999999999"/>
    <n v="0.49"/>
    <s v="Small"/>
    <x v="0"/>
    <x v="10"/>
  </r>
  <r>
    <n v="3739"/>
    <s v="CA-2016-133340"/>
    <d v="2016-09-12T00:00:00"/>
    <d v="2016-12-13T00:00:00"/>
    <s v="Standard Class"/>
    <s v="LH-17155"/>
    <x v="109"/>
    <s v="Consumer"/>
    <s v="United States"/>
    <s v="Jackson"/>
    <s v="Michigan"/>
    <n v="49201"/>
    <x v="2"/>
    <s v="TEC-PH-10003988"/>
    <x v="2"/>
    <x v="7"/>
    <s v="LF Elite 3D Dazzle Designer Hard Case Cover, Lf Stylus Pen and Wiper For Apple Iphone 5c Mini Lite"/>
    <n v="10.9"/>
    <n v="1"/>
    <n v="0"/>
    <n v="3.052"/>
    <n v="0.27999999999999997"/>
    <s v="Small"/>
    <x v="0"/>
    <x v="3"/>
  </r>
  <r>
    <n v="3740"/>
    <s v="CA-2016-133340"/>
    <d v="2016-09-12T00:00:00"/>
    <d v="2016-12-13T00:00:00"/>
    <s v="Standard Class"/>
    <s v="LH-17155"/>
    <x v="109"/>
    <s v="Consumer"/>
    <s v="United States"/>
    <s v="Jackson"/>
    <s v="Michigan"/>
    <n v="49201"/>
    <x v="2"/>
    <s v="TEC-AC-10001109"/>
    <x v="2"/>
    <x v="11"/>
    <s v="Logitech Trackman Marble Mouse"/>
    <n v="59.98"/>
    <n v="2"/>
    <n v="0"/>
    <n v="25.191600000000001"/>
    <n v="0.42000000000000004"/>
    <s v="Small"/>
    <x v="0"/>
    <x v="3"/>
  </r>
  <r>
    <n v="3741"/>
    <s v="CA-2016-133340"/>
    <d v="2016-09-12T00:00:00"/>
    <d v="2016-12-13T00:00:00"/>
    <s v="Standard Class"/>
    <s v="LH-17155"/>
    <x v="109"/>
    <s v="Consumer"/>
    <s v="United States"/>
    <s v="Jackson"/>
    <s v="Michigan"/>
    <n v="49201"/>
    <x v="2"/>
    <s v="OFF-AP-10002311"/>
    <x v="1"/>
    <x v="9"/>
    <s v="Holmes Replacement Filter for HEPA Air Cleaner, Very Large Room, HEPA Filter"/>
    <n v="61.929000000000002"/>
    <n v="1"/>
    <n v="0.1"/>
    <n v="23.395399999999999"/>
    <n v="0.37777777777777777"/>
    <s v="Small"/>
    <x v="0"/>
    <x v="3"/>
  </r>
  <r>
    <n v="3742"/>
    <s v="CA-2016-137848"/>
    <d v="2016-01-15T00:00:00"/>
    <d v="2016-01-21T00:00:00"/>
    <s v="Standard Class"/>
    <s v="WB-21850"/>
    <x v="576"/>
    <s v="Consumer"/>
    <s v="United States"/>
    <s v="New York City"/>
    <s v="New York"/>
    <n v="10011"/>
    <x v="3"/>
    <s v="OFF-EN-10001137"/>
    <x v="1"/>
    <x v="12"/>
    <s v="#10 Gummed Flap White Envelopes, 100/Box"/>
    <n v="16.52"/>
    <n v="4"/>
    <n v="0"/>
    <n v="7.5991999999999997"/>
    <n v="0.46"/>
    <s v="Small"/>
    <x v="0"/>
    <x v="7"/>
  </r>
  <r>
    <n v="3743"/>
    <s v="CA-2016-137848"/>
    <d v="2016-01-15T00:00:00"/>
    <d v="2016-01-21T00:00:00"/>
    <s v="Standard Class"/>
    <s v="WB-21850"/>
    <x v="576"/>
    <s v="Consumer"/>
    <s v="United States"/>
    <s v="New York City"/>
    <s v="New York"/>
    <n v="10011"/>
    <x v="3"/>
    <s v="OFF-PA-10004285"/>
    <x v="1"/>
    <x v="10"/>
    <s v="Xerox 1959"/>
    <n v="60.12"/>
    <n v="9"/>
    <n v="0"/>
    <n v="28.857600000000001"/>
    <n v="0.48000000000000004"/>
    <s v="Small"/>
    <x v="0"/>
    <x v="7"/>
  </r>
  <r>
    <n v="3744"/>
    <s v="CA-2016-137848"/>
    <d v="2016-01-15T00:00:00"/>
    <d v="2016-01-21T00:00:00"/>
    <s v="Standard Class"/>
    <s v="WB-21850"/>
    <x v="576"/>
    <s v="Consumer"/>
    <s v="United States"/>
    <s v="New York City"/>
    <s v="New York"/>
    <n v="10011"/>
    <x v="3"/>
    <s v="OFF-BI-10002225"/>
    <x v="1"/>
    <x v="8"/>
    <s v="Square Ring Data Binders, Rigid 75 Pt. Covers, 11&quot; x 14-7/8&quot;"/>
    <n v="49.536000000000001"/>
    <n v="3"/>
    <n v="0.2"/>
    <n v="17.337599999999998"/>
    <n v="0.35"/>
    <s v="Small"/>
    <x v="0"/>
    <x v="7"/>
  </r>
  <r>
    <n v="3745"/>
    <s v="CA-2014-113047"/>
    <d v="2014-10-24T00:00:00"/>
    <d v="2014-10-24T00:00:00"/>
    <s v="Same Day"/>
    <s v="AP-10915"/>
    <x v="275"/>
    <s v="Consumer"/>
    <s v="United States"/>
    <s v="Rock Hill"/>
    <s v="South Carolina"/>
    <n v="29730"/>
    <x v="0"/>
    <s v="OFF-FA-10002763"/>
    <x v="1"/>
    <x v="13"/>
    <s v="Advantus Map Pennant Flags and Round Head Tacks"/>
    <n v="11.85"/>
    <n v="3"/>
    <n v="0"/>
    <n v="3.7919999999999998"/>
    <n v="0.32"/>
    <s v="Small"/>
    <x v="2"/>
    <x v="8"/>
  </r>
  <r>
    <n v="3746"/>
    <s v="CA-2016-149979"/>
    <d v="2016-09-23T00:00:00"/>
    <d v="2016-09-28T00:00:00"/>
    <s v="Second Class"/>
    <s v="RA-19915"/>
    <x v="154"/>
    <s v="Consumer"/>
    <s v="United States"/>
    <s v="Columbus"/>
    <s v="Georgia"/>
    <n v="31907"/>
    <x v="0"/>
    <s v="OFF-ST-10003058"/>
    <x v="1"/>
    <x v="4"/>
    <s v="Eldon Mobile Mega Data Cart  Mega Stackable  Add-On Trays"/>
    <n v="118.25"/>
    <n v="5"/>
    <n v="0"/>
    <n v="34.292499999999997"/>
    <n v="0.28999999999999998"/>
    <s v="Medium"/>
    <x v="0"/>
    <x v="3"/>
  </r>
  <r>
    <n v="3747"/>
    <s v="CA-2016-149979"/>
    <d v="2016-09-23T00:00:00"/>
    <d v="2016-09-28T00:00:00"/>
    <s v="Second Class"/>
    <s v="RA-19915"/>
    <x v="154"/>
    <s v="Consumer"/>
    <s v="United States"/>
    <s v="Columbus"/>
    <s v="Georgia"/>
    <n v="31907"/>
    <x v="0"/>
    <s v="FUR-CH-10002084"/>
    <x v="0"/>
    <x v="1"/>
    <s v="Hon Mobius Operator's Chair"/>
    <n v="368.97"/>
    <n v="3"/>
    <n v="0"/>
    <n v="81.173400000000001"/>
    <n v="0.21999999999999997"/>
    <s v="Medium"/>
    <x v="0"/>
    <x v="3"/>
  </r>
  <r>
    <n v="3748"/>
    <s v="CA-2017-161956"/>
    <d v="2017-08-27T00:00:00"/>
    <d v="2017-08-29T00:00:00"/>
    <s v="Second Class"/>
    <s v="DR-12880"/>
    <x v="112"/>
    <s v="Corporate"/>
    <s v="United States"/>
    <s v="Inglewood"/>
    <s v="California"/>
    <n v="90301"/>
    <x v="1"/>
    <s v="FUR-FU-10002937"/>
    <x v="0"/>
    <x v="5"/>
    <s v="GE 48&quot; Fluorescent Tube, Cool White Energy Saver, 34 Watts, 30/Box"/>
    <n v="198.46"/>
    <n v="2"/>
    <n v="0"/>
    <n v="99.23"/>
    <n v="0.5"/>
    <s v="Medium"/>
    <x v="3"/>
    <x v="0"/>
  </r>
  <r>
    <n v="3749"/>
    <s v="CA-2017-161956"/>
    <d v="2017-08-27T00:00:00"/>
    <d v="2017-08-29T00:00:00"/>
    <s v="Second Class"/>
    <s v="DR-12880"/>
    <x v="112"/>
    <s v="Corporate"/>
    <s v="United States"/>
    <s v="Inglewood"/>
    <s v="California"/>
    <n v="90301"/>
    <x v="1"/>
    <s v="OFF-AP-10001242"/>
    <x v="1"/>
    <x v="9"/>
    <s v="APC 7 Outlet Network SurgeArrest Surge Protector"/>
    <n v="321.92"/>
    <n v="4"/>
    <n v="0"/>
    <n v="96.575999999999993"/>
    <n v="0.3"/>
    <s v="Medium"/>
    <x v="3"/>
    <x v="0"/>
  </r>
  <r>
    <n v="3750"/>
    <s v="CA-2017-161956"/>
    <d v="2017-08-27T00:00:00"/>
    <d v="2017-08-29T00:00:00"/>
    <s v="Second Class"/>
    <s v="DR-12880"/>
    <x v="112"/>
    <s v="Corporate"/>
    <s v="United States"/>
    <s v="Inglewood"/>
    <s v="California"/>
    <n v="90301"/>
    <x v="1"/>
    <s v="TEC-CO-10001571"/>
    <x v="2"/>
    <x v="16"/>
    <s v="Sharp 1540cs Digital Laser Copier"/>
    <n v="879.98400000000004"/>
    <n v="2"/>
    <n v="0.2"/>
    <n v="329.99400000000003"/>
    <n v="0.375"/>
    <s v="Large"/>
    <x v="3"/>
    <x v="0"/>
  </r>
  <r>
    <n v="3751"/>
    <s v="CA-2017-161956"/>
    <d v="2017-08-27T00:00:00"/>
    <d v="2017-08-29T00:00:00"/>
    <s v="Second Class"/>
    <s v="DR-12880"/>
    <x v="112"/>
    <s v="Corporate"/>
    <s v="United States"/>
    <s v="Inglewood"/>
    <s v="California"/>
    <n v="90301"/>
    <x v="1"/>
    <s v="OFF-SU-10002503"/>
    <x v="1"/>
    <x v="14"/>
    <s v="Acme Preferred Stainless Steel Scissors"/>
    <n v="28.4"/>
    <n v="5"/>
    <n v="0"/>
    <n v="8.2360000000000007"/>
    <n v="0.29000000000000004"/>
    <s v="Small"/>
    <x v="3"/>
    <x v="0"/>
  </r>
  <r>
    <n v="3752"/>
    <s v="CA-2017-161956"/>
    <d v="2017-08-27T00:00:00"/>
    <d v="2017-08-29T00:00:00"/>
    <s v="Second Class"/>
    <s v="DR-12880"/>
    <x v="112"/>
    <s v="Corporate"/>
    <s v="United States"/>
    <s v="Inglewood"/>
    <s v="California"/>
    <n v="90301"/>
    <x v="1"/>
    <s v="FUR-CH-10004886"/>
    <x v="0"/>
    <x v="1"/>
    <s v="Bevis Steel Folding Chairs"/>
    <n v="230.28"/>
    <n v="3"/>
    <n v="0.2"/>
    <n v="23.027999999999999"/>
    <n v="9.9999999999999992E-2"/>
    <s v="Medium"/>
    <x v="3"/>
    <x v="0"/>
  </r>
  <r>
    <n v="3753"/>
    <s v="CA-2017-161956"/>
    <d v="2017-08-27T00:00:00"/>
    <d v="2017-08-29T00:00:00"/>
    <s v="Second Class"/>
    <s v="DR-12880"/>
    <x v="112"/>
    <s v="Corporate"/>
    <s v="United States"/>
    <s v="Inglewood"/>
    <s v="California"/>
    <n v="90301"/>
    <x v="1"/>
    <s v="OFF-PA-10001289"/>
    <x v="1"/>
    <x v="10"/>
    <s v="White Computer Printout Paper by Universal"/>
    <n v="116.28"/>
    <n v="3"/>
    <n v="0"/>
    <n v="56.977200000000003"/>
    <n v="0.49000000000000005"/>
    <s v="Medium"/>
    <x v="3"/>
    <x v="0"/>
  </r>
  <r>
    <n v="3754"/>
    <s v="CA-2017-161956"/>
    <d v="2017-08-27T00:00:00"/>
    <d v="2017-08-29T00:00:00"/>
    <s v="Second Class"/>
    <s v="DR-12880"/>
    <x v="112"/>
    <s v="Corporate"/>
    <s v="United States"/>
    <s v="Inglewood"/>
    <s v="California"/>
    <n v="90301"/>
    <x v="1"/>
    <s v="OFF-BI-10003650"/>
    <x v="1"/>
    <x v="8"/>
    <s v="GBC DocuBind 300 Electric Binding Machine"/>
    <n v="841.56799999999998"/>
    <n v="2"/>
    <n v="0.2"/>
    <n v="294.54880000000003"/>
    <n v="0.35000000000000003"/>
    <s v="Large"/>
    <x v="3"/>
    <x v="0"/>
  </r>
  <r>
    <n v="3755"/>
    <s v="CA-2017-161956"/>
    <d v="2017-08-27T00:00:00"/>
    <d v="2017-08-29T00:00:00"/>
    <s v="Second Class"/>
    <s v="DR-12880"/>
    <x v="112"/>
    <s v="Corporate"/>
    <s v="United States"/>
    <s v="Inglewood"/>
    <s v="California"/>
    <n v="90301"/>
    <x v="1"/>
    <s v="OFF-ST-10001370"/>
    <x v="1"/>
    <x v="4"/>
    <s v="Sensible Storage WireTech Storage Systems"/>
    <n v="354.9"/>
    <n v="5"/>
    <n v="0"/>
    <n v="17.745000000000001"/>
    <n v="0.05"/>
    <s v="Medium"/>
    <x v="3"/>
    <x v="0"/>
  </r>
  <r>
    <n v="3756"/>
    <s v="CA-2016-116799"/>
    <d v="2016-03-03T00:00:00"/>
    <d v="2016-03-06T00:00:00"/>
    <s v="First Class"/>
    <s v="JG-15310"/>
    <x v="684"/>
    <s v="Corporate"/>
    <s v="United States"/>
    <s v="Odessa"/>
    <s v="Texas"/>
    <n v="79762"/>
    <x v="2"/>
    <s v="OFF-PA-10001892"/>
    <x v="1"/>
    <x v="10"/>
    <s v="Rediform Wirebound &quot;Phone Memo&quot; Message Book, 11 x 5-3/4"/>
    <n v="42.783999999999999"/>
    <n v="7"/>
    <n v="0.2"/>
    <n v="15.5092"/>
    <n v="0.36249999999999999"/>
    <s v="Small"/>
    <x v="0"/>
    <x v="10"/>
  </r>
  <r>
    <n v="3757"/>
    <s v="CA-2016-116799"/>
    <d v="2016-03-03T00:00:00"/>
    <d v="2016-03-06T00:00:00"/>
    <s v="First Class"/>
    <s v="JG-15310"/>
    <x v="684"/>
    <s v="Corporate"/>
    <s v="United States"/>
    <s v="Odessa"/>
    <s v="Texas"/>
    <n v="79762"/>
    <x v="2"/>
    <s v="FUR-CH-10004983"/>
    <x v="0"/>
    <x v="1"/>
    <s v="Office Star - Mid Back Dual function Ergonomic High Back Chair with 2-Way Adjustable Arms"/>
    <n v="563.42999999999995"/>
    <n v="5"/>
    <n v="0.3"/>
    <n v="-56.343000000000004"/>
    <n v="-0.10000000000000002"/>
    <s v="Large"/>
    <x v="0"/>
    <x v="10"/>
  </r>
  <r>
    <n v="3758"/>
    <s v="CA-2016-111283"/>
    <d v="2016-02-29T00:00:00"/>
    <d v="2016-03-04T00:00:00"/>
    <s v="Standard Class"/>
    <s v="LC-16870"/>
    <x v="48"/>
    <s v="Consumer"/>
    <s v="United States"/>
    <s v="Newark"/>
    <s v="Ohio"/>
    <n v="43055"/>
    <x v="3"/>
    <s v="OFF-AR-10001615"/>
    <x v="1"/>
    <x v="6"/>
    <s v="Newell 34"/>
    <n v="111.104"/>
    <n v="7"/>
    <n v="0.2"/>
    <n v="8.3328000000000007"/>
    <n v="7.5000000000000011E-2"/>
    <s v="Medium"/>
    <x v="0"/>
    <x v="11"/>
  </r>
  <r>
    <n v="3759"/>
    <s v="CA-2015-167745"/>
    <d v="2015-09-18T00:00:00"/>
    <d v="2015-09-23T00:00:00"/>
    <s v="Standard Class"/>
    <s v="GB-14530"/>
    <x v="334"/>
    <s v="Corporate"/>
    <s v="United States"/>
    <s v="Los Angeles"/>
    <s v="California"/>
    <n v="90049"/>
    <x v="1"/>
    <s v="OFF-AR-10003602"/>
    <x v="1"/>
    <x v="6"/>
    <s v="Quartet Omega Colored Chalk, 12/Pack"/>
    <n v="11.68"/>
    <n v="2"/>
    <n v="0"/>
    <n v="5.4896000000000003"/>
    <n v="0.47000000000000003"/>
    <s v="Small"/>
    <x v="1"/>
    <x v="3"/>
  </r>
  <r>
    <n v="3760"/>
    <s v="CA-2015-167745"/>
    <d v="2015-09-18T00:00:00"/>
    <d v="2015-09-23T00:00:00"/>
    <s v="Standard Class"/>
    <s v="GB-14530"/>
    <x v="334"/>
    <s v="Corporate"/>
    <s v="United States"/>
    <s v="Los Angeles"/>
    <s v="California"/>
    <n v="90049"/>
    <x v="1"/>
    <s v="OFF-SU-10004782"/>
    <x v="1"/>
    <x v="14"/>
    <s v="Elite 5&quot; Scissors"/>
    <n v="16.899999999999999"/>
    <n v="2"/>
    <n v="0"/>
    <n v="5.07"/>
    <n v="0.30000000000000004"/>
    <s v="Small"/>
    <x v="1"/>
    <x v="3"/>
  </r>
  <r>
    <n v="3761"/>
    <s v="CA-2015-167745"/>
    <d v="2015-09-18T00:00:00"/>
    <d v="2015-09-23T00:00:00"/>
    <s v="Standard Class"/>
    <s v="GB-14530"/>
    <x v="334"/>
    <s v="Corporate"/>
    <s v="United States"/>
    <s v="Los Angeles"/>
    <s v="California"/>
    <n v="90049"/>
    <x v="1"/>
    <s v="FUR-FU-10001591"/>
    <x v="0"/>
    <x v="5"/>
    <s v="Advantus Panel Wall Certificate Holder - 8.5x11"/>
    <n v="24.4"/>
    <n v="2"/>
    <n v="0"/>
    <n v="10.247999999999999"/>
    <n v="0.42"/>
    <s v="Small"/>
    <x v="1"/>
    <x v="3"/>
  </r>
  <r>
    <n v="3762"/>
    <s v="CA-2017-104577"/>
    <d v="2017-12-05T00:00:00"/>
    <d v="2017-05-17T00:00:00"/>
    <s v="Standard Class"/>
    <s v="CK-12205"/>
    <x v="237"/>
    <s v="Consumer"/>
    <s v="United States"/>
    <s v="Everett"/>
    <s v="Massachusetts"/>
    <n v="2149"/>
    <x v="3"/>
    <s v="OFF-PA-10000659"/>
    <x v="1"/>
    <x v="10"/>
    <s v="TOPS Carbonless Receipt Book, Four 2-3/4 x 7-1/4 Money Receipts per Page"/>
    <n v="87.6"/>
    <n v="5"/>
    <n v="0"/>
    <n v="42.048000000000002"/>
    <n v="0.48000000000000004"/>
    <s v="Small"/>
    <x v="3"/>
    <x v="1"/>
  </r>
  <r>
    <n v="3763"/>
    <s v="CA-2016-156251"/>
    <d v="2016-08-13T00:00:00"/>
    <d v="2016-08-18T00:00:00"/>
    <s v="Second Class"/>
    <s v="TS-21160"/>
    <x v="378"/>
    <s v="Corporate"/>
    <s v="United States"/>
    <s v="West Allis"/>
    <s v="Wisconsin"/>
    <n v="53214"/>
    <x v="2"/>
    <s v="FUR-BO-10001337"/>
    <x v="0"/>
    <x v="0"/>
    <s v="O'Sullivan Living Dimensions 2-Shelf Bookcases"/>
    <n v="241.96"/>
    <n v="2"/>
    <n v="0"/>
    <n v="24.196000000000002"/>
    <n v="0.1"/>
    <s v="Medium"/>
    <x v="0"/>
    <x v="0"/>
  </r>
  <r>
    <n v="3764"/>
    <s v="CA-2016-156251"/>
    <d v="2016-08-13T00:00:00"/>
    <d v="2016-08-18T00:00:00"/>
    <s v="Second Class"/>
    <s v="TS-21160"/>
    <x v="378"/>
    <s v="Corporate"/>
    <s v="United States"/>
    <s v="West Allis"/>
    <s v="Wisconsin"/>
    <n v="53214"/>
    <x v="2"/>
    <s v="OFF-BI-10003529"/>
    <x v="1"/>
    <x v="8"/>
    <s v="Avery Round Ring Poly Binders"/>
    <n v="8.52"/>
    <n v="3"/>
    <n v="0"/>
    <n v="4.1748000000000003"/>
    <n v="0.49000000000000005"/>
    <s v="Small"/>
    <x v="0"/>
    <x v="0"/>
  </r>
  <r>
    <n v="3765"/>
    <s v="CA-2017-125878"/>
    <d v="2017-02-25T00:00:00"/>
    <d v="2017-03-02T00:00:00"/>
    <s v="Standard Class"/>
    <s v="MH-18025"/>
    <x v="659"/>
    <s v="Consumer"/>
    <s v="United States"/>
    <s v="Chicago"/>
    <s v="Illinois"/>
    <n v="60623"/>
    <x v="2"/>
    <s v="OFF-BI-10002609"/>
    <x v="1"/>
    <x v="8"/>
    <s v="Avery Hidden Tab Dividers for Binding Systems"/>
    <n v="1.788"/>
    <n v="3"/>
    <n v="0.8"/>
    <n v="-3.0396000000000001"/>
    <n v="-1.7"/>
    <s v="Small"/>
    <x v="3"/>
    <x v="11"/>
  </r>
  <r>
    <n v="3766"/>
    <s v="CA-2016-163153"/>
    <d v="2016-03-21T00:00:00"/>
    <d v="2016-03-25T00:00:00"/>
    <s v="Standard Class"/>
    <s v="DM-12955"/>
    <x v="678"/>
    <s v="Corporate"/>
    <s v="United States"/>
    <s v="Houston"/>
    <s v="Texas"/>
    <n v="77036"/>
    <x v="2"/>
    <s v="FUR-TA-10004767"/>
    <x v="0"/>
    <x v="3"/>
    <s v="Safco Drafting Table"/>
    <n v="99.372"/>
    <n v="2"/>
    <n v="0.3"/>
    <n v="-1.4196"/>
    <n v="-1.4285714285714285E-2"/>
    <s v="Small"/>
    <x v="0"/>
    <x v="10"/>
  </r>
  <r>
    <n v="3767"/>
    <s v="CA-2016-163153"/>
    <d v="2016-03-21T00:00:00"/>
    <d v="2016-03-25T00:00:00"/>
    <s v="Standard Class"/>
    <s v="DM-12955"/>
    <x v="678"/>
    <s v="Corporate"/>
    <s v="United States"/>
    <s v="Houston"/>
    <s v="Texas"/>
    <n v="77036"/>
    <x v="2"/>
    <s v="OFF-AR-10001868"/>
    <x v="1"/>
    <x v="6"/>
    <s v="Prang Dustless Chalk Sticks"/>
    <n v="1.3440000000000001"/>
    <n v="1"/>
    <n v="0.2"/>
    <n v="0.504"/>
    <n v="0.375"/>
    <s v="Small"/>
    <x v="0"/>
    <x v="10"/>
  </r>
  <r>
    <n v="3768"/>
    <s v="CA-2015-103205"/>
    <d v="2015-08-12T00:00:00"/>
    <d v="2015-12-10T00:00:00"/>
    <s v="Second Class"/>
    <s v="JJ-15760"/>
    <x v="342"/>
    <s v="Home Office"/>
    <s v="United States"/>
    <s v="Houston"/>
    <s v="Texas"/>
    <n v="77036"/>
    <x v="2"/>
    <s v="TEC-PH-10004896"/>
    <x v="2"/>
    <x v="7"/>
    <s v="Nokia Lumia 521 (T-Mobile)"/>
    <n v="119.96"/>
    <n v="5"/>
    <n v="0.2"/>
    <n v="11.996"/>
    <n v="0.1"/>
    <s v="Medium"/>
    <x v="1"/>
    <x v="0"/>
  </r>
  <r>
    <n v="3769"/>
    <s v="CA-2014-153913"/>
    <d v="2014-12-16T00:00:00"/>
    <d v="2014-12-20T00:00:00"/>
    <s v="Second Class"/>
    <s v="KB-16585"/>
    <x v="10"/>
    <s v="Corporate"/>
    <s v="United States"/>
    <s v="Hialeah"/>
    <s v="Florida"/>
    <n v="33012"/>
    <x v="0"/>
    <s v="FUR-CH-10000988"/>
    <x v="0"/>
    <x v="1"/>
    <s v="Hon Olson Stacker Stools"/>
    <n v="1013.832"/>
    <n v="9"/>
    <n v="0.2"/>
    <n v="101.3832"/>
    <n v="0.1"/>
    <s v="Large"/>
    <x v="2"/>
    <x v="1"/>
  </r>
  <r>
    <n v="3770"/>
    <s v="CA-2014-153913"/>
    <d v="2014-12-16T00:00:00"/>
    <d v="2014-12-20T00:00:00"/>
    <s v="Second Class"/>
    <s v="KB-16585"/>
    <x v="10"/>
    <s v="Corporate"/>
    <s v="United States"/>
    <s v="Hialeah"/>
    <s v="Florida"/>
    <n v="33012"/>
    <x v="0"/>
    <s v="OFF-FA-10000490"/>
    <x v="1"/>
    <x v="13"/>
    <s v="OIC Binder Clips, Mini, 1/4&quot; Capacity, Black"/>
    <n v="1.984"/>
    <n v="2"/>
    <n v="0.2"/>
    <n v="0.66959999999999997"/>
    <n v="0.33749999999999997"/>
    <s v="Small"/>
    <x v="2"/>
    <x v="1"/>
  </r>
  <r>
    <n v="3771"/>
    <s v="CA-2016-155530"/>
    <d v="2016-12-17T00:00:00"/>
    <d v="2016-12-21T00:00:00"/>
    <s v="Standard Class"/>
    <s v="CM-12160"/>
    <x v="380"/>
    <s v="Consumer"/>
    <s v="United States"/>
    <s v="San Francisco"/>
    <s v="California"/>
    <n v="94122"/>
    <x v="1"/>
    <s v="FUR-TA-10004256"/>
    <x v="0"/>
    <x v="3"/>
    <s v="Bretford “Just In Time” Height-Adjustable Multi-Task Work Tables"/>
    <n v="2003.52"/>
    <n v="6"/>
    <n v="0.2"/>
    <n v="-325.572"/>
    <n v="-0.16250000000000001"/>
    <s v="Large"/>
    <x v="0"/>
    <x v="1"/>
  </r>
  <r>
    <n v="3772"/>
    <s v="US-2016-101196"/>
    <d v="2016-12-05T00:00:00"/>
    <d v="2016-05-17T00:00:00"/>
    <s v="Standard Class"/>
    <s v="FM-14215"/>
    <x v="524"/>
    <s v="Corporate"/>
    <s v="United States"/>
    <s v="Philadelphia"/>
    <s v="Pennsylvania"/>
    <n v="19140"/>
    <x v="3"/>
    <s v="OFF-ST-10004804"/>
    <x v="1"/>
    <x v="4"/>
    <s v="Belkin 19&quot; Vented Equipment Shelf, Black"/>
    <n v="82.367999999999995"/>
    <n v="2"/>
    <n v="0.2"/>
    <n v="-19.5624"/>
    <n v="-0.23750000000000002"/>
    <s v="Small"/>
    <x v="0"/>
    <x v="1"/>
  </r>
  <r>
    <n v="3773"/>
    <s v="CA-2014-115357"/>
    <d v="2014-06-08T00:00:00"/>
    <d v="2014-08-11T00:00:00"/>
    <s v="Second Class"/>
    <s v="RF-19735"/>
    <x v="288"/>
    <s v="Consumer"/>
    <s v="United States"/>
    <s v="Columbia"/>
    <s v="South Carolina"/>
    <n v="29203"/>
    <x v="0"/>
    <s v="TEC-AC-10000023"/>
    <x v="2"/>
    <x v="11"/>
    <s v="Maxell 74 Minute CD-R Spindle, 50/Pack"/>
    <n v="62.91"/>
    <n v="3"/>
    <n v="0"/>
    <n v="22.647600000000001"/>
    <n v="0.36000000000000004"/>
    <s v="Small"/>
    <x v="2"/>
    <x v="9"/>
  </r>
  <r>
    <n v="3774"/>
    <s v="US-2014-102715"/>
    <d v="2014-11-04T00:00:00"/>
    <d v="2014-04-13T00:00:00"/>
    <s v="Second Class"/>
    <s v="JK-15370"/>
    <x v="271"/>
    <s v="Consumer"/>
    <s v="United States"/>
    <s v="Miami"/>
    <s v="Florida"/>
    <n v="33180"/>
    <x v="0"/>
    <s v="OFF-FA-10001332"/>
    <x v="1"/>
    <x v="13"/>
    <s v="Acco Banker's Clasps, 5 3/4&quot;-Long"/>
    <n v="6.9119999999999999"/>
    <n v="3"/>
    <n v="0.2"/>
    <n v="2.3328000000000002"/>
    <n v="0.33750000000000002"/>
    <s v="Small"/>
    <x v="2"/>
    <x v="2"/>
  </r>
  <r>
    <n v="3775"/>
    <s v="US-2014-102715"/>
    <d v="2014-11-04T00:00:00"/>
    <d v="2014-04-13T00:00:00"/>
    <s v="Second Class"/>
    <s v="JK-15370"/>
    <x v="271"/>
    <s v="Consumer"/>
    <s v="United States"/>
    <s v="Miami"/>
    <s v="Florida"/>
    <n v="33180"/>
    <x v="0"/>
    <s v="TEC-AC-10002001"/>
    <x v="2"/>
    <x v="11"/>
    <s v="Logitech Wireless Gaming Headset G930"/>
    <n v="383.976"/>
    <n v="3"/>
    <n v="0.2"/>
    <n v="81.594899999999996"/>
    <n v="0.21249999999999999"/>
    <s v="Medium"/>
    <x v="2"/>
    <x v="2"/>
  </r>
  <r>
    <n v="3776"/>
    <s v="US-2014-102715"/>
    <d v="2014-11-04T00:00:00"/>
    <d v="2014-04-13T00:00:00"/>
    <s v="Second Class"/>
    <s v="JK-15370"/>
    <x v="271"/>
    <s v="Consumer"/>
    <s v="United States"/>
    <s v="Miami"/>
    <s v="Florida"/>
    <n v="33180"/>
    <x v="0"/>
    <s v="OFF-PA-10000029"/>
    <x v="1"/>
    <x v="10"/>
    <s v="Xerox 224"/>
    <n v="10.368"/>
    <n v="2"/>
    <n v="0.2"/>
    <n v="3.6288"/>
    <n v="0.35"/>
    <s v="Small"/>
    <x v="2"/>
    <x v="2"/>
  </r>
  <r>
    <n v="3777"/>
    <s v="US-2014-102715"/>
    <d v="2014-11-04T00:00:00"/>
    <d v="2014-04-13T00:00:00"/>
    <s v="Second Class"/>
    <s v="JK-15370"/>
    <x v="271"/>
    <s v="Consumer"/>
    <s v="United States"/>
    <s v="Miami"/>
    <s v="Florida"/>
    <n v="33180"/>
    <x v="0"/>
    <s v="TEC-AC-10001874"/>
    <x v="2"/>
    <x v="11"/>
    <s v="Logitech Wireless Anywhere Mouse MX for PC and Mac"/>
    <n v="335.94400000000002"/>
    <n v="7"/>
    <n v="0.2"/>
    <n v="41.993000000000002"/>
    <n v="0.125"/>
    <s v="Medium"/>
    <x v="2"/>
    <x v="2"/>
  </r>
  <r>
    <n v="3778"/>
    <s v="CA-2015-107937"/>
    <d v="2015-03-05T00:00:00"/>
    <d v="2015-05-08T00:00:00"/>
    <s v="Standard Class"/>
    <s v="JB-16045"/>
    <x v="674"/>
    <s v="Home Office"/>
    <s v="United States"/>
    <s v="Chula Vista"/>
    <s v="California"/>
    <n v="91911"/>
    <x v="1"/>
    <s v="FUR-FU-10002298"/>
    <x v="0"/>
    <x v="5"/>
    <s v="Rubbermaid ClusterMat Chairmats, Mat Size- 66&quot; x 60&quot;, Lip 20&quot; x 11&quot; -90 Degree Angle"/>
    <n v="665.88"/>
    <n v="6"/>
    <n v="0"/>
    <n v="106.5408"/>
    <n v="0.16"/>
    <s v="Large"/>
    <x v="1"/>
    <x v="10"/>
  </r>
  <r>
    <n v="3779"/>
    <s v="US-2017-148768"/>
    <d v="2017-11-30T00:00:00"/>
    <d v="2017-12-02T00:00:00"/>
    <s v="Second Class"/>
    <s v="PN-18775"/>
    <x v="43"/>
    <s v="Home Office"/>
    <s v="United States"/>
    <s v="Miami"/>
    <s v="Florida"/>
    <n v="33180"/>
    <x v="0"/>
    <s v="TEC-PH-10002564"/>
    <x v="2"/>
    <x v="7"/>
    <s v="OtterBox Defender Series Case - Samsung Galaxy S4"/>
    <n v="71.975999999999999"/>
    <n v="3"/>
    <n v="0.2"/>
    <n v="8.9969999999999999"/>
    <n v="0.125"/>
    <s v="Small"/>
    <x v="3"/>
    <x v="2"/>
  </r>
  <r>
    <n v="3780"/>
    <s v="CA-2017-118521"/>
    <d v="2017-02-16T00:00:00"/>
    <d v="2017-02-20T00:00:00"/>
    <s v="Standard Class"/>
    <s v="LF-17185"/>
    <x v="166"/>
    <s v="Consumer"/>
    <s v="United States"/>
    <s v="New York City"/>
    <s v="New York"/>
    <n v="10035"/>
    <x v="3"/>
    <s v="OFF-PA-10003465"/>
    <x v="1"/>
    <x v="10"/>
    <s v="Xerox 1912"/>
    <n v="37.94"/>
    <n v="2"/>
    <n v="0"/>
    <n v="18.211200000000002"/>
    <n v="0.48000000000000009"/>
    <s v="Small"/>
    <x v="3"/>
    <x v="11"/>
  </r>
  <r>
    <n v="3781"/>
    <s v="CA-2014-149643"/>
    <d v="2014-11-16T00:00:00"/>
    <d v="2014-11-20T00:00:00"/>
    <s v="Standard Class"/>
    <s v="RH-19510"/>
    <x v="563"/>
    <s v="Home Office"/>
    <s v="United States"/>
    <s v="Manhattan"/>
    <s v="Kansas"/>
    <n v="66502"/>
    <x v="2"/>
    <s v="TEC-PH-10000038"/>
    <x v="2"/>
    <x v="7"/>
    <s v="Jawbone MINI JAMBOX Wireless Bluetooth Speaker"/>
    <n v="273.95999999999998"/>
    <n v="2"/>
    <n v="0"/>
    <n v="10.958399999999999"/>
    <n v="0.04"/>
    <s v="Medium"/>
    <x v="2"/>
    <x v="2"/>
  </r>
  <r>
    <n v="3782"/>
    <s v="CA-2015-135314"/>
    <d v="2015-09-07T00:00:00"/>
    <d v="2015-07-14T00:00:00"/>
    <s v="Second Class"/>
    <s v="MC-17575"/>
    <x v="430"/>
    <s v="Consumer"/>
    <s v="United States"/>
    <s v="Philadelphia"/>
    <s v="Pennsylvania"/>
    <n v="19120"/>
    <x v="3"/>
    <s v="TEC-PH-10003072"/>
    <x v="2"/>
    <x v="7"/>
    <s v="Panasonic KX-TG9541B DECT 6.0 Digital 2-Line Expandable Cordless Phone With Digital Answering System"/>
    <n v="269.98200000000003"/>
    <n v="3"/>
    <n v="0.4"/>
    <n v="40.497300000000003"/>
    <n v="0.15"/>
    <s v="Medium"/>
    <x v="1"/>
    <x v="3"/>
  </r>
  <r>
    <n v="3783"/>
    <s v="CA-2017-165204"/>
    <d v="2017-11-13T00:00:00"/>
    <d v="2017-11-16T00:00:00"/>
    <s v="Second Class"/>
    <s v="MN-17935"/>
    <x v="438"/>
    <s v="Consumer"/>
    <s v="United States"/>
    <s v="Memphis"/>
    <s v="Tennessee"/>
    <n v="38109"/>
    <x v="0"/>
    <s v="OFF-PA-10003424"/>
    <x v="1"/>
    <x v="10"/>
    <s v="&quot;While you Were Out&quot; Message Book, One Form per Page"/>
    <n v="8.9039999999999999"/>
    <n v="3"/>
    <n v="0.2"/>
    <n v="3.339"/>
    <n v="0.375"/>
    <s v="Small"/>
    <x v="3"/>
    <x v="2"/>
  </r>
  <r>
    <n v="3784"/>
    <s v="CA-2017-165204"/>
    <d v="2017-11-13T00:00:00"/>
    <d v="2017-11-16T00:00:00"/>
    <s v="Second Class"/>
    <s v="MN-17935"/>
    <x v="438"/>
    <s v="Consumer"/>
    <s v="United States"/>
    <s v="Memphis"/>
    <s v="Tennessee"/>
    <n v="38109"/>
    <x v="0"/>
    <s v="OFF-ST-10003716"/>
    <x v="1"/>
    <x v="4"/>
    <s v="Tennsco Double-Tier Lockers"/>
    <n v="720.06399999999996"/>
    <n v="4"/>
    <n v="0.2"/>
    <n v="-63.005600000000001"/>
    <n v="-8.7500000000000008E-2"/>
    <s v="Large"/>
    <x v="3"/>
    <x v="2"/>
  </r>
  <r>
    <n v="3785"/>
    <s v="CA-2017-125752"/>
    <d v="2017-07-31T00:00:00"/>
    <d v="2017-08-04T00:00:00"/>
    <s v="Standard Class"/>
    <s v="EH-14125"/>
    <x v="258"/>
    <s v="Home Office"/>
    <s v="United States"/>
    <s v="Fort Lauderdale"/>
    <s v="Florida"/>
    <n v="33311"/>
    <x v="0"/>
    <s v="TEC-AC-10003590"/>
    <x v="2"/>
    <x v="11"/>
    <s v="TRENDnet 56K USB 2.0 Phone, Internet and Fax Modem"/>
    <n v="41.423999999999999"/>
    <n v="2"/>
    <n v="0.2"/>
    <n v="8.2848000000000006"/>
    <n v="0.2"/>
    <s v="Small"/>
    <x v="3"/>
    <x v="6"/>
  </r>
  <r>
    <n v="3786"/>
    <s v="CA-2017-112487"/>
    <d v="2017-12-26T00:00:00"/>
    <d v="2017-12-30T00:00:00"/>
    <s v="Standard Class"/>
    <s v="TC-21535"/>
    <x v="426"/>
    <s v="Home Office"/>
    <s v="United States"/>
    <s v="Columbus"/>
    <s v="Ohio"/>
    <n v="43229"/>
    <x v="3"/>
    <s v="OFF-BI-10000494"/>
    <x v="1"/>
    <x v="8"/>
    <s v="Acco Economy Flexible Poly Round Ring Binder"/>
    <n v="3.1320000000000001"/>
    <n v="2"/>
    <n v="0.7"/>
    <n v="-2.61"/>
    <n v="-0.83333333333333326"/>
    <s v="Small"/>
    <x v="3"/>
    <x v="1"/>
  </r>
  <r>
    <n v="3787"/>
    <s v="CA-2016-144218"/>
    <d v="2016-10-31T00:00:00"/>
    <d v="2016-11-04T00:00:00"/>
    <s v="Standard Class"/>
    <s v="JD-15895"/>
    <x v="63"/>
    <s v="Corporate"/>
    <s v="United States"/>
    <s v="Los Angeles"/>
    <s v="California"/>
    <n v="90045"/>
    <x v="1"/>
    <s v="OFF-ST-10002615"/>
    <x v="1"/>
    <x v="4"/>
    <s v="Dual Level, Single-Width Filing Carts"/>
    <n v="1085.42"/>
    <n v="7"/>
    <n v="0"/>
    <n v="282.20920000000001"/>
    <n v="0.26"/>
    <s v="Large"/>
    <x v="0"/>
    <x v="8"/>
  </r>
  <r>
    <n v="3788"/>
    <s v="CA-2016-169971"/>
    <d v="2016-04-09T00:00:00"/>
    <d v="2016-09-09T00:00:00"/>
    <s v="Standard Class"/>
    <s v="IL-15100"/>
    <x v="582"/>
    <s v="Consumer"/>
    <s v="United States"/>
    <s v="Houston"/>
    <s v="Texas"/>
    <n v="77041"/>
    <x v="2"/>
    <s v="OFF-AR-10002804"/>
    <x v="1"/>
    <x v="6"/>
    <s v="Faber Castell Col-Erase Pencils"/>
    <n v="3.9119999999999999"/>
    <n v="1"/>
    <n v="0.2"/>
    <n v="1.0268999999999999"/>
    <n v="0.26250000000000001"/>
    <s v="Small"/>
    <x v="0"/>
    <x v="4"/>
  </r>
  <r>
    <n v="3789"/>
    <s v="CA-2016-169971"/>
    <d v="2016-04-09T00:00:00"/>
    <d v="2016-09-09T00:00:00"/>
    <s v="Standard Class"/>
    <s v="IL-15100"/>
    <x v="582"/>
    <s v="Consumer"/>
    <s v="United States"/>
    <s v="Houston"/>
    <s v="Texas"/>
    <n v="77041"/>
    <x v="2"/>
    <s v="OFF-AR-10001044"/>
    <x v="1"/>
    <x v="6"/>
    <s v="BOSTON Ranger #55 Pencil Sharpener, Black"/>
    <n v="62.375999999999998"/>
    <n v="3"/>
    <n v="0.2"/>
    <n v="7.0172999999999996"/>
    <n v="0.1125"/>
    <s v="Small"/>
    <x v="0"/>
    <x v="4"/>
  </r>
  <r>
    <n v="3790"/>
    <s v="US-2016-133508"/>
    <d v="2016-04-17T00:00:00"/>
    <d v="2016-04-21T00:00:00"/>
    <s v="Standard Class"/>
    <s v="SW-20350"/>
    <x v="680"/>
    <s v="Home Office"/>
    <s v="United States"/>
    <s v="Omaha"/>
    <s v="Nebraska"/>
    <n v="68104"/>
    <x v="2"/>
    <s v="OFF-FA-10000134"/>
    <x v="1"/>
    <x v="13"/>
    <s v="Advantus Push Pins, Aluminum Head"/>
    <n v="29.05"/>
    <n v="5"/>
    <n v="0"/>
    <n v="9.0054999999999996"/>
    <n v="0.31"/>
    <s v="Small"/>
    <x v="0"/>
    <x v="4"/>
  </r>
  <r>
    <n v="3791"/>
    <s v="CA-2014-107139"/>
    <d v="2014-05-07T00:00:00"/>
    <d v="2014-07-11T00:00:00"/>
    <s v="Standard Class"/>
    <s v="DP-13390"/>
    <x v="503"/>
    <s v="Home Office"/>
    <s v="United States"/>
    <s v="Los Angeles"/>
    <s v="California"/>
    <n v="90004"/>
    <x v="1"/>
    <s v="OFF-BI-10001670"/>
    <x v="1"/>
    <x v="8"/>
    <s v="Vinyl Sectional Post Binders"/>
    <n v="180.96"/>
    <n v="6"/>
    <n v="0.2"/>
    <n v="67.86"/>
    <n v="0.375"/>
    <s v="Medium"/>
    <x v="2"/>
    <x v="5"/>
  </r>
  <r>
    <n v="3792"/>
    <s v="CA-2015-111325"/>
    <d v="2015-02-27T00:00:00"/>
    <d v="2015-02-28T00:00:00"/>
    <s v="First Class"/>
    <s v="BT-11395"/>
    <x v="387"/>
    <s v="Corporate"/>
    <s v="United States"/>
    <s v="Altoona"/>
    <s v="Pennsylvania"/>
    <n v="16602"/>
    <x v="3"/>
    <s v="OFF-BI-10000343"/>
    <x v="1"/>
    <x v="8"/>
    <s v="Pressboard Covers with Storage Hooks, 9 1/2&quot; x 11&quot;, Light Blue"/>
    <n v="4.4189999999999996"/>
    <n v="3"/>
    <n v="0.7"/>
    <n v="-3.3879000000000001"/>
    <n v="-0.76666666666666672"/>
    <s v="Small"/>
    <x v="1"/>
    <x v="11"/>
  </r>
  <r>
    <n v="3793"/>
    <s v="CA-2015-111325"/>
    <d v="2015-02-27T00:00:00"/>
    <d v="2015-02-28T00:00:00"/>
    <s v="First Class"/>
    <s v="BT-11395"/>
    <x v="387"/>
    <s v="Corporate"/>
    <s v="United States"/>
    <s v="Altoona"/>
    <s v="Pennsylvania"/>
    <n v="16602"/>
    <x v="3"/>
    <s v="OFF-AR-10002257"/>
    <x v="1"/>
    <x v="6"/>
    <s v="Eldon Spacemaker Box, Quick-Snap Lid, Clear"/>
    <n v="16.032"/>
    <n v="6"/>
    <n v="0.2"/>
    <n v="2.2044000000000001"/>
    <n v="0.13750000000000001"/>
    <s v="Small"/>
    <x v="1"/>
    <x v="11"/>
  </r>
  <r>
    <n v="3794"/>
    <s v="CA-2015-163762"/>
    <d v="2015-11-27T00:00:00"/>
    <d v="2015-12-01T00:00:00"/>
    <s v="Standard Class"/>
    <s v="JE-15475"/>
    <x v="188"/>
    <s v="Consumer"/>
    <s v="United States"/>
    <s v="New York City"/>
    <s v="New York"/>
    <n v="10024"/>
    <x v="3"/>
    <s v="OFF-AR-10001915"/>
    <x v="1"/>
    <x v="6"/>
    <s v="Peel-Off China Markers"/>
    <n v="29.79"/>
    <n v="3"/>
    <n v="0"/>
    <n v="12.511799999999999"/>
    <n v="0.42"/>
    <s v="Small"/>
    <x v="1"/>
    <x v="2"/>
  </r>
  <r>
    <n v="3795"/>
    <s v="US-2014-117163"/>
    <d v="2014-01-27T00:00:00"/>
    <d v="2014-02-02T00:00:00"/>
    <s v="Standard Class"/>
    <s v="EJ-13720"/>
    <x v="719"/>
    <s v="Consumer"/>
    <s v="United States"/>
    <s v="San Diego"/>
    <s v="California"/>
    <n v="92037"/>
    <x v="1"/>
    <s v="OFF-ST-10003692"/>
    <x v="1"/>
    <x v="4"/>
    <s v="Recycled Steel Personal File for Hanging File Folders"/>
    <n v="57.23"/>
    <n v="1"/>
    <n v="0"/>
    <n v="14.307499999999999"/>
    <n v="0.25"/>
    <s v="Small"/>
    <x v="2"/>
    <x v="7"/>
  </r>
  <r>
    <n v="3796"/>
    <s v="US-2014-117163"/>
    <d v="2014-01-27T00:00:00"/>
    <d v="2014-02-02T00:00:00"/>
    <s v="Standard Class"/>
    <s v="EJ-13720"/>
    <x v="719"/>
    <s v="Consumer"/>
    <s v="United States"/>
    <s v="San Diego"/>
    <s v="California"/>
    <n v="92037"/>
    <x v="1"/>
    <s v="FUR-TA-10003469"/>
    <x v="0"/>
    <x v="3"/>
    <s v="Balt Split Level Computer Training Table"/>
    <n v="333"/>
    <n v="3"/>
    <n v="0.2"/>
    <n v="-16.649999999999999"/>
    <n v="-4.9999999999999996E-2"/>
    <s v="Medium"/>
    <x v="2"/>
    <x v="7"/>
  </r>
  <r>
    <n v="3797"/>
    <s v="US-2014-117163"/>
    <d v="2014-01-27T00:00:00"/>
    <d v="2014-02-02T00:00:00"/>
    <s v="Standard Class"/>
    <s v="EJ-13720"/>
    <x v="719"/>
    <s v="Consumer"/>
    <s v="United States"/>
    <s v="San Diego"/>
    <s v="California"/>
    <n v="92037"/>
    <x v="1"/>
    <s v="OFF-AR-10003179"/>
    <x v="1"/>
    <x v="6"/>
    <s v="Dixon Ticonderoga Core-Lock Colored Pencils"/>
    <n v="36.44"/>
    <n v="4"/>
    <n v="0"/>
    <n v="12.0252"/>
    <n v="0.33"/>
    <s v="Small"/>
    <x v="2"/>
    <x v="7"/>
  </r>
  <r>
    <n v="3798"/>
    <s v="CA-2017-121314"/>
    <d v="2017-09-23T00:00:00"/>
    <d v="2017-09-26T00:00:00"/>
    <s v="First Class"/>
    <s v="BE-11410"/>
    <x v="648"/>
    <s v="Consumer"/>
    <s v="United States"/>
    <s v="Miami"/>
    <s v="Florida"/>
    <n v="33178"/>
    <x v="0"/>
    <s v="OFF-PA-10003395"/>
    <x v="1"/>
    <x v="10"/>
    <s v="Xerox 1941"/>
    <n v="251.64"/>
    <n v="3"/>
    <n v="0.2"/>
    <n v="88.073999999999998"/>
    <n v="0.35000000000000003"/>
    <s v="Medium"/>
    <x v="3"/>
    <x v="3"/>
  </r>
  <r>
    <n v="3799"/>
    <s v="CA-2017-147760"/>
    <d v="2017-04-11T00:00:00"/>
    <d v="2017-11-05T00:00:00"/>
    <s v="First Class"/>
    <s v="KL-16555"/>
    <x v="126"/>
    <s v="Corporate"/>
    <s v="United States"/>
    <s v="Greensboro"/>
    <s v="North Carolina"/>
    <n v="27405"/>
    <x v="0"/>
    <s v="FUR-TA-10004575"/>
    <x v="0"/>
    <x v="3"/>
    <s v="Hon 5100 Series Wood Tables"/>
    <n v="523.76400000000001"/>
    <n v="3"/>
    <n v="0.4"/>
    <n v="-192.04679999999999"/>
    <n v="-0.36666666666666664"/>
    <s v="Large"/>
    <x v="3"/>
    <x v="4"/>
  </r>
  <r>
    <n v="3800"/>
    <s v="CA-2017-147760"/>
    <d v="2017-04-11T00:00:00"/>
    <d v="2017-11-05T00:00:00"/>
    <s v="First Class"/>
    <s v="KL-16555"/>
    <x v="126"/>
    <s v="Corporate"/>
    <s v="United States"/>
    <s v="Greensboro"/>
    <s v="North Carolina"/>
    <n v="27405"/>
    <x v="0"/>
    <s v="TEC-PH-10002483"/>
    <x v="2"/>
    <x v="7"/>
    <s v="Motorola Moto X"/>
    <n v="1359.96"/>
    <n v="5"/>
    <n v="0.2"/>
    <n v="118.9965"/>
    <n v="8.7499999999999994E-2"/>
    <s v="Large"/>
    <x v="3"/>
    <x v="4"/>
  </r>
  <r>
    <n v="3801"/>
    <s v="CA-2016-156503"/>
    <d v="2016-10-14T00:00:00"/>
    <d v="2016-10-20T00:00:00"/>
    <s v="Standard Class"/>
    <s v="NC-18415"/>
    <x v="720"/>
    <s v="Consumer"/>
    <s v="United States"/>
    <s v="Jacksonville"/>
    <s v="North Carolina"/>
    <n v="28540"/>
    <x v="0"/>
    <s v="FUR-CH-10003606"/>
    <x v="0"/>
    <x v="1"/>
    <s v="SAFCO Folding Chair Trolley"/>
    <n v="102.592"/>
    <n v="1"/>
    <n v="0.2"/>
    <n v="10.2592"/>
    <n v="0.1"/>
    <s v="Medium"/>
    <x v="0"/>
    <x v="8"/>
  </r>
  <r>
    <n v="3802"/>
    <s v="CA-2016-156503"/>
    <d v="2016-10-14T00:00:00"/>
    <d v="2016-10-20T00:00:00"/>
    <s v="Standard Class"/>
    <s v="NC-18415"/>
    <x v="720"/>
    <s v="Consumer"/>
    <s v="United States"/>
    <s v="Jacksonville"/>
    <s v="North Carolina"/>
    <n v="28540"/>
    <x v="0"/>
    <s v="TEC-AC-10002473"/>
    <x v="2"/>
    <x v="11"/>
    <s v="Maxell 4.7GB DVD-R"/>
    <n v="22.704000000000001"/>
    <n v="1"/>
    <n v="0.2"/>
    <n v="5.9598000000000004"/>
    <n v="0.26250000000000001"/>
    <s v="Small"/>
    <x v="0"/>
    <x v="8"/>
  </r>
  <r>
    <n v="3803"/>
    <s v="CA-2016-156503"/>
    <d v="2016-10-14T00:00:00"/>
    <d v="2016-10-20T00:00:00"/>
    <s v="Standard Class"/>
    <s v="NC-18415"/>
    <x v="720"/>
    <s v="Consumer"/>
    <s v="United States"/>
    <s v="Jacksonville"/>
    <s v="North Carolina"/>
    <n v="28540"/>
    <x v="0"/>
    <s v="OFF-PA-10002319"/>
    <x v="1"/>
    <x v="10"/>
    <s v="Xerox 1944"/>
    <n v="93.024000000000001"/>
    <n v="3"/>
    <n v="0.2"/>
    <n v="33.721200000000003"/>
    <n v="0.36250000000000004"/>
    <s v="Small"/>
    <x v="0"/>
    <x v="8"/>
  </r>
  <r>
    <n v="3804"/>
    <s v="CA-2016-156503"/>
    <d v="2016-10-14T00:00:00"/>
    <d v="2016-10-20T00:00:00"/>
    <s v="Standard Class"/>
    <s v="NC-18415"/>
    <x v="720"/>
    <s v="Consumer"/>
    <s v="United States"/>
    <s v="Jacksonville"/>
    <s v="North Carolina"/>
    <n v="28540"/>
    <x v="0"/>
    <s v="OFF-SU-10000946"/>
    <x v="1"/>
    <x v="14"/>
    <s v="Staple remover"/>
    <n v="12.768000000000001"/>
    <n v="2"/>
    <n v="0.2"/>
    <n v="1.4363999999999999"/>
    <n v="0.11249999999999999"/>
    <s v="Small"/>
    <x v="0"/>
    <x v="8"/>
  </r>
  <r>
    <n v="3805"/>
    <s v="CA-2016-156503"/>
    <d v="2016-10-14T00:00:00"/>
    <d v="2016-10-20T00:00:00"/>
    <s v="Standard Class"/>
    <s v="NC-18415"/>
    <x v="720"/>
    <s v="Consumer"/>
    <s v="United States"/>
    <s v="Jacksonville"/>
    <s v="North Carolina"/>
    <n v="28540"/>
    <x v="0"/>
    <s v="OFF-EN-10001335"/>
    <x v="1"/>
    <x v="12"/>
    <s v="White Business Envelopes with Contemporary Seam, Recycled White Business Envelopes"/>
    <n v="35.008000000000003"/>
    <n v="4"/>
    <n v="0.2"/>
    <n v="13.128"/>
    <n v="0.375"/>
    <s v="Small"/>
    <x v="0"/>
    <x v="8"/>
  </r>
  <r>
    <n v="3806"/>
    <s v="CA-2016-156503"/>
    <d v="2016-10-14T00:00:00"/>
    <d v="2016-10-20T00:00:00"/>
    <s v="Standard Class"/>
    <s v="NC-18415"/>
    <x v="720"/>
    <s v="Consumer"/>
    <s v="United States"/>
    <s v="Jacksonville"/>
    <s v="North Carolina"/>
    <n v="28540"/>
    <x v="0"/>
    <s v="OFF-PA-10002377"/>
    <x v="1"/>
    <x v="10"/>
    <s v="Xerox 1916"/>
    <n v="39.152000000000001"/>
    <n v="1"/>
    <n v="0.2"/>
    <n v="14.682"/>
    <n v="0.375"/>
    <s v="Small"/>
    <x v="0"/>
    <x v="8"/>
  </r>
  <r>
    <n v="3807"/>
    <s v="CA-2015-113628"/>
    <d v="2015-12-11T00:00:00"/>
    <d v="2015-11-19T00:00:00"/>
    <s v="Standard Class"/>
    <s v="AH-10690"/>
    <x v="706"/>
    <s v="Corporate"/>
    <s v="United States"/>
    <s v="Plantation"/>
    <s v="Florida"/>
    <n v="33317"/>
    <x v="0"/>
    <s v="OFF-AR-10001246"/>
    <x v="1"/>
    <x v="6"/>
    <s v="Newell 317"/>
    <n v="11.76"/>
    <n v="5"/>
    <n v="0.2"/>
    <n v="1.323"/>
    <n v="0.1125"/>
    <s v="Small"/>
    <x v="1"/>
    <x v="1"/>
  </r>
  <r>
    <n v="3808"/>
    <s v="CA-2015-113628"/>
    <d v="2015-12-11T00:00:00"/>
    <d v="2015-11-19T00:00:00"/>
    <s v="Standard Class"/>
    <s v="AH-10690"/>
    <x v="706"/>
    <s v="Corporate"/>
    <s v="United States"/>
    <s v="Plantation"/>
    <s v="Florida"/>
    <n v="33317"/>
    <x v="0"/>
    <s v="OFF-BI-10003291"/>
    <x v="1"/>
    <x v="8"/>
    <s v="Wilson Jones Leather-Like Binders with DublLock Round Rings"/>
    <n v="5.2380000000000004"/>
    <n v="2"/>
    <n v="0.7"/>
    <n v="-4.0157999999999996"/>
    <n v="-0.7666666666666665"/>
    <s v="Small"/>
    <x v="1"/>
    <x v="1"/>
  </r>
  <r>
    <n v="3809"/>
    <s v="CA-2015-113628"/>
    <d v="2015-12-11T00:00:00"/>
    <d v="2015-11-19T00:00:00"/>
    <s v="Standard Class"/>
    <s v="AH-10690"/>
    <x v="706"/>
    <s v="Corporate"/>
    <s v="United States"/>
    <s v="Plantation"/>
    <s v="Florida"/>
    <n v="33317"/>
    <x v="0"/>
    <s v="OFF-BI-10002799"/>
    <x v="1"/>
    <x v="8"/>
    <s v="SlimView Poly Binder, 3/8&quot;"/>
    <n v="4.6619999999999999"/>
    <n v="3"/>
    <n v="0.7"/>
    <n v="-3.7296"/>
    <n v="-0.8"/>
    <s v="Small"/>
    <x v="1"/>
    <x v="1"/>
  </r>
  <r>
    <n v="3810"/>
    <s v="CA-2015-113628"/>
    <d v="2015-12-11T00:00:00"/>
    <d v="2015-11-19T00:00:00"/>
    <s v="Standard Class"/>
    <s v="AH-10690"/>
    <x v="706"/>
    <s v="Corporate"/>
    <s v="United States"/>
    <s v="Plantation"/>
    <s v="Florida"/>
    <n v="33317"/>
    <x v="0"/>
    <s v="FUR-CH-10003298"/>
    <x v="0"/>
    <x v="1"/>
    <s v="Office Star - Contemporary Task Swivel chair with Loop Arms, Charcoal"/>
    <n v="523.91999999999996"/>
    <n v="5"/>
    <n v="0.2"/>
    <n v="-72.039000000000001"/>
    <n v="-0.13750000000000001"/>
    <s v="Large"/>
    <x v="1"/>
    <x v="1"/>
  </r>
  <r>
    <n v="3811"/>
    <s v="CA-2015-113628"/>
    <d v="2015-12-11T00:00:00"/>
    <d v="2015-11-19T00:00:00"/>
    <s v="Standard Class"/>
    <s v="AH-10690"/>
    <x v="706"/>
    <s v="Corporate"/>
    <s v="United States"/>
    <s v="Plantation"/>
    <s v="Florida"/>
    <n v="33317"/>
    <x v="0"/>
    <s v="TEC-PH-10000441"/>
    <x v="2"/>
    <x v="7"/>
    <s v="VTech DS6151"/>
    <n v="100.792"/>
    <n v="1"/>
    <n v="0.2"/>
    <n v="10.0792"/>
    <n v="0.1"/>
    <s v="Medium"/>
    <x v="1"/>
    <x v="1"/>
  </r>
  <r>
    <n v="3812"/>
    <s v="CA-2015-113628"/>
    <d v="2015-12-11T00:00:00"/>
    <d v="2015-11-19T00:00:00"/>
    <s v="Standard Class"/>
    <s v="AH-10690"/>
    <x v="706"/>
    <s v="Corporate"/>
    <s v="United States"/>
    <s v="Plantation"/>
    <s v="Florida"/>
    <n v="33317"/>
    <x v="0"/>
    <s v="FUR-CH-10004477"/>
    <x v="0"/>
    <x v="1"/>
    <s v="Global Push Button Manager's Chair, Indigo"/>
    <n v="146.136"/>
    <n v="3"/>
    <n v="0.2"/>
    <n v="16.440300000000001"/>
    <n v="0.1125"/>
    <s v="Medium"/>
    <x v="1"/>
    <x v="1"/>
  </r>
  <r>
    <n v="3813"/>
    <s v="CA-2017-147753"/>
    <d v="2017-05-03T00:00:00"/>
    <d v="2017-03-05T00:00:00"/>
    <s v="Same Day"/>
    <s v="PK-19075"/>
    <x v="7"/>
    <s v="Consumer"/>
    <s v="United States"/>
    <s v="Milwaukee"/>
    <s v="Wisconsin"/>
    <n v="53209"/>
    <x v="2"/>
    <s v="OFF-LA-10003537"/>
    <x v="1"/>
    <x v="2"/>
    <s v="Avery 515"/>
    <n v="25.06"/>
    <n v="2"/>
    <n v="0"/>
    <n v="11.7782"/>
    <n v="0.47000000000000003"/>
    <s v="Small"/>
    <x v="3"/>
    <x v="5"/>
  </r>
  <r>
    <n v="3814"/>
    <s v="CA-2015-103961"/>
    <d v="2015-05-11T00:00:00"/>
    <d v="2015-11-09T00:00:00"/>
    <s v="Standard Class"/>
    <s v="NG-18430"/>
    <x v="159"/>
    <s v="Consumer"/>
    <s v="United States"/>
    <s v="Quincy"/>
    <s v="Illinois"/>
    <n v="62301"/>
    <x v="2"/>
    <s v="OFF-LA-10004484"/>
    <x v="1"/>
    <x v="2"/>
    <s v="Avery 476"/>
    <n v="19.824000000000002"/>
    <n v="6"/>
    <n v="0.2"/>
    <n v="6.4428000000000001"/>
    <n v="0.32499999999999996"/>
    <s v="Small"/>
    <x v="1"/>
    <x v="5"/>
  </r>
  <r>
    <n v="3815"/>
    <s v="CA-2016-152471"/>
    <d v="2016-08-07T00:00:00"/>
    <d v="2016-07-08T00:00:00"/>
    <s v="Same Day"/>
    <s v="ZD-21925"/>
    <x v="9"/>
    <s v="Consumer"/>
    <s v="United States"/>
    <s v="Jacksonville"/>
    <s v="Florida"/>
    <n v="32216"/>
    <x v="0"/>
    <s v="TEC-PH-10002824"/>
    <x v="2"/>
    <x v="7"/>
    <s v="Jabra SPEAK 410 Multidevice Speakerphone"/>
    <n v="823.96"/>
    <n v="5"/>
    <n v="0.2"/>
    <n v="51.497500000000002"/>
    <n v="6.25E-2"/>
    <s v="Large"/>
    <x v="0"/>
    <x v="0"/>
  </r>
  <r>
    <n v="3816"/>
    <s v="CA-2016-152471"/>
    <d v="2016-08-07T00:00:00"/>
    <d v="2016-07-08T00:00:00"/>
    <s v="Same Day"/>
    <s v="ZD-21925"/>
    <x v="9"/>
    <s v="Consumer"/>
    <s v="United States"/>
    <s v="Jacksonville"/>
    <s v="Florida"/>
    <n v="32216"/>
    <x v="0"/>
    <s v="OFF-PA-10004965"/>
    <x v="1"/>
    <x v="10"/>
    <s v="Xerox 1921"/>
    <n v="15.984"/>
    <n v="2"/>
    <n v="0.2"/>
    <n v="4.9950000000000001"/>
    <n v="0.3125"/>
    <s v="Small"/>
    <x v="0"/>
    <x v="0"/>
  </r>
  <r>
    <n v="3817"/>
    <s v="CA-2015-102582"/>
    <d v="2015-09-15T00:00:00"/>
    <d v="2015-09-19T00:00:00"/>
    <s v="Standard Class"/>
    <s v="NW-18400"/>
    <x v="508"/>
    <s v="Consumer"/>
    <s v="United States"/>
    <s v="Mobile"/>
    <s v="Alabama"/>
    <n v="36608"/>
    <x v="0"/>
    <s v="FUR-TA-10003569"/>
    <x v="0"/>
    <x v="3"/>
    <s v="Bretford CR8500 Series Meeting Room Furniture"/>
    <n v="801.96"/>
    <n v="2"/>
    <n v="0"/>
    <n v="200.49"/>
    <n v="0.25"/>
    <s v="Large"/>
    <x v="1"/>
    <x v="3"/>
  </r>
  <r>
    <n v="3818"/>
    <s v="CA-2015-102582"/>
    <d v="2015-09-15T00:00:00"/>
    <d v="2015-09-19T00:00:00"/>
    <s v="Standard Class"/>
    <s v="NW-18400"/>
    <x v="508"/>
    <s v="Consumer"/>
    <s v="United States"/>
    <s v="Mobile"/>
    <s v="Alabama"/>
    <n v="36608"/>
    <x v="0"/>
    <s v="TEC-PH-10003187"/>
    <x v="2"/>
    <x v="7"/>
    <s v="Anker Astro Mini 3000mAh Ultra-Compact Portable Charger"/>
    <n v="59.97"/>
    <n v="3"/>
    <n v="0"/>
    <n v="0"/>
    <n v="0"/>
    <s v="Small"/>
    <x v="1"/>
    <x v="3"/>
  </r>
  <r>
    <n v="3819"/>
    <s v="CA-2015-102582"/>
    <d v="2015-09-15T00:00:00"/>
    <d v="2015-09-19T00:00:00"/>
    <s v="Standard Class"/>
    <s v="NW-18400"/>
    <x v="508"/>
    <s v="Consumer"/>
    <s v="United States"/>
    <s v="Mobile"/>
    <s v="Alabama"/>
    <n v="36608"/>
    <x v="0"/>
    <s v="FUR-CH-10004853"/>
    <x v="0"/>
    <x v="1"/>
    <s v="Global Manager's Adjustable Task Chair, Storm"/>
    <n v="1056.8599999999999"/>
    <n v="7"/>
    <n v="0"/>
    <n v="306.48939999999999"/>
    <n v="0.29000000000000004"/>
    <s v="Large"/>
    <x v="1"/>
    <x v="3"/>
  </r>
  <r>
    <n v="3820"/>
    <s v="CA-2017-141873"/>
    <d v="2017-09-10T00:00:00"/>
    <d v="2017-10-14T00:00:00"/>
    <s v="Standard Class"/>
    <s v="HG-14845"/>
    <x v="668"/>
    <s v="Consumer"/>
    <s v="United States"/>
    <s v="New York City"/>
    <s v="New York"/>
    <n v="10024"/>
    <x v="3"/>
    <s v="OFF-BI-10001031"/>
    <x v="1"/>
    <x v="8"/>
    <s v="Pressboard Data Binders by Wilson Jones"/>
    <n v="12.816000000000001"/>
    <n v="3"/>
    <n v="0.2"/>
    <n v="4.3254000000000001"/>
    <n v="0.33749999999999997"/>
    <s v="Small"/>
    <x v="3"/>
    <x v="3"/>
  </r>
  <r>
    <n v="3821"/>
    <s v="CA-2017-141873"/>
    <d v="2017-09-10T00:00:00"/>
    <d v="2017-10-14T00:00:00"/>
    <s v="Standard Class"/>
    <s v="HG-14845"/>
    <x v="668"/>
    <s v="Consumer"/>
    <s v="United States"/>
    <s v="New York City"/>
    <s v="New York"/>
    <n v="10024"/>
    <x v="3"/>
    <s v="FUR-BO-10003034"/>
    <x v="0"/>
    <x v="0"/>
    <s v="O'Sullivan Elevations Bookcase, Cherry Finish"/>
    <n v="314.35199999999998"/>
    <n v="3"/>
    <n v="0.2"/>
    <n v="-15.717599999999999"/>
    <n v="-0.05"/>
    <s v="Medium"/>
    <x v="3"/>
    <x v="3"/>
  </r>
  <r>
    <n v="3822"/>
    <s v="CA-2017-141873"/>
    <d v="2017-09-10T00:00:00"/>
    <d v="2017-10-14T00:00:00"/>
    <s v="Standard Class"/>
    <s v="HG-14845"/>
    <x v="668"/>
    <s v="Consumer"/>
    <s v="United States"/>
    <s v="New York City"/>
    <s v="New York"/>
    <n v="10024"/>
    <x v="3"/>
    <s v="OFF-PA-10000069"/>
    <x v="1"/>
    <x v="10"/>
    <s v="TOPS 4 x 6 Fluorescent Color Memo Sheets, 500 Sheets per Pack"/>
    <n v="18.98"/>
    <n v="2"/>
    <n v="0"/>
    <n v="8.9206000000000003"/>
    <n v="0.47000000000000003"/>
    <s v="Small"/>
    <x v="3"/>
    <x v="3"/>
  </r>
  <r>
    <n v="3823"/>
    <s v="CA-2017-141873"/>
    <d v="2017-09-10T00:00:00"/>
    <d v="2017-10-14T00:00:00"/>
    <s v="Standard Class"/>
    <s v="HG-14845"/>
    <x v="668"/>
    <s v="Consumer"/>
    <s v="United States"/>
    <s v="New York City"/>
    <s v="New York"/>
    <n v="10024"/>
    <x v="3"/>
    <s v="OFF-BI-10003655"/>
    <x v="1"/>
    <x v="8"/>
    <s v="Durable Pressboard Binders"/>
    <n v="18.239999999999998"/>
    <n v="6"/>
    <n v="0.2"/>
    <n v="6.1559999999999997"/>
    <n v="0.33750000000000002"/>
    <s v="Small"/>
    <x v="3"/>
    <x v="3"/>
  </r>
  <r>
    <n v="3824"/>
    <s v="CA-2015-140984"/>
    <d v="2015-09-14T00:00:00"/>
    <d v="2015-09-18T00:00:00"/>
    <s v="Standard Class"/>
    <s v="CC-12685"/>
    <x v="530"/>
    <s v="Consumer"/>
    <s v="United States"/>
    <s v="New York City"/>
    <s v="New York"/>
    <n v="10011"/>
    <x v="3"/>
    <s v="OFF-ST-10000585"/>
    <x v="1"/>
    <x v="4"/>
    <s v="Economy Rollaway Files"/>
    <n v="991.2"/>
    <n v="6"/>
    <n v="0"/>
    <n v="257.71199999999999"/>
    <n v="0.25999999999999995"/>
    <s v="Large"/>
    <x v="1"/>
    <x v="3"/>
  </r>
  <r>
    <n v="3825"/>
    <s v="CA-2015-140984"/>
    <d v="2015-09-14T00:00:00"/>
    <d v="2015-09-18T00:00:00"/>
    <s v="Standard Class"/>
    <s v="CC-12685"/>
    <x v="530"/>
    <s v="Consumer"/>
    <s v="United States"/>
    <s v="New York City"/>
    <s v="New York"/>
    <n v="10011"/>
    <x v="3"/>
    <s v="TEC-CO-10001571"/>
    <x v="2"/>
    <x v="16"/>
    <s v="Sharp 1540cs Digital Laser Copier"/>
    <n v="879.98400000000004"/>
    <n v="2"/>
    <n v="0.2"/>
    <n v="329.99400000000003"/>
    <n v="0.375"/>
    <s v="Large"/>
    <x v="1"/>
    <x v="3"/>
  </r>
  <r>
    <n v="3826"/>
    <s v="CA-2015-140984"/>
    <d v="2015-09-14T00:00:00"/>
    <d v="2015-09-18T00:00:00"/>
    <s v="Standard Class"/>
    <s v="CC-12685"/>
    <x v="530"/>
    <s v="Consumer"/>
    <s v="United States"/>
    <s v="New York City"/>
    <s v="New York"/>
    <n v="10011"/>
    <x v="3"/>
    <s v="OFF-BI-10002012"/>
    <x v="1"/>
    <x v="8"/>
    <s v="Wilson Jones Easy Flow II Sheet Lifters"/>
    <n v="12.96"/>
    <n v="9"/>
    <n v="0.2"/>
    <n v="4.5359999999999996"/>
    <n v="0.34999999999999992"/>
    <s v="Small"/>
    <x v="1"/>
    <x v="3"/>
  </r>
  <r>
    <n v="3827"/>
    <s v="CA-2014-132801"/>
    <d v="2014-07-10T00:00:00"/>
    <d v="2014-10-12T00:00:00"/>
    <s v="Standard Class"/>
    <s v="JG-15805"/>
    <x v="189"/>
    <s v="Corporate"/>
    <s v="United States"/>
    <s v="Dallas"/>
    <s v="Texas"/>
    <n v="75217"/>
    <x v="2"/>
    <s v="OFF-ST-10001228"/>
    <x v="1"/>
    <x v="4"/>
    <s v="Fellowes Personal Hanging Folder Files, Navy"/>
    <n v="107.44"/>
    <n v="10"/>
    <n v="0.2"/>
    <n v="10.744"/>
    <n v="0.1"/>
    <s v="Medium"/>
    <x v="2"/>
    <x v="6"/>
  </r>
  <r>
    <n v="3828"/>
    <s v="CA-2017-141733"/>
    <d v="2017-07-05T00:00:00"/>
    <d v="2017-05-11T00:00:00"/>
    <s v="Standard Class"/>
    <s v="RW-19540"/>
    <x v="459"/>
    <s v="Corporate"/>
    <s v="United States"/>
    <s v="Detroit"/>
    <s v="Michigan"/>
    <n v="48234"/>
    <x v="2"/>
    <s v="FUR-CH-10004086"/>
    <x v="0"/>
    <x v="1"/>
    <s v="Hon 4070 Series Pagoda Armless Upholstered Stacking Chairs"/>
    <n v="1458.65"/>
    <n v="5"/>
    <n v="0"/>
    <n v="423.00850000000003"/>
    <n v="0.28999999999999998"/>
    <s v="Large"/>
    <x v="3"/>
    <x v="6"/>
  </r>
  <r>
    <n v="3829"/>
    <s v="CA-2017-141733"/>
    <d v="2017-07-05T00:00:00"/>
    <d v="2017-05-11T00:00:00"/>
    <s v="Standard Class"/>
    <s v="RW-19540"/>
    <x v="459"/>
    <s v="Corporate"/>
    <s v="United States"/>
    <s v="Detroit"/>
    <s v="Michigan"/>
    <n v="48234"/>
    <x v="2"/>
    <s v="FUR-CH-10002017"/>
    <x v="0"/>
    <x v="1"/>
    <s v="SAFCO Optional Arm Kit for Workspace Cribbage Stacking Chair"/>
    <n v="26.64"/>
    <n v="1"/>
    <n v="0"/>
    <n v="7.4592000000000001"/>
    <n v="0.27999999999999997"/>
    <s v="Small"/>
    <x v="3"/>
    <x v="6"/>
  </r>
  <r>
    <n v="3830"/>
    <s v="CA-2017-141733"/>
    <d v="2017-07-05T00:00:00"/>
    <d v="2017-05-11T00:00:00"/>
    <s v="Standard Class"/>
    <s v="RW-19540"/>
    <x v="459"/>
    <s v="Corporate"/>
    <s v="United States"/>
    <s v="Detroit"/>
    <s v="Michigan"/>
    <n v="48234"/>
    <x v="2"/>
    <s v="FUR-CH-10000595"/>
    <x v="0"/>
    <x v="1"/>
    <s v="Safco Contoured Stacking Chairs"/>
    <n v="476.8"/>
    <n v="2"/>
    <n v="0"/>
    <n v="119.2"/>
    <n v="0.25"/>
    <s v="Medium"/>
    <x v="3"/>
    <x v="6"/>
  </r>
  <r>
    <n v="3831"/>
    <s v="CA-2017-141733"/>
    <d v="2017-07-05T00:00:00"/>
    <d v="2017-05-11T00:00:00"/>
    <s v="Standard Class"/>
    <s v="RW-19540"/>
    <x v="459"/>
    <s v="Corporate"/>
    <s v="United States"/>
    <s v="Detroit"/>
    <s v="Michigan"/>
    <n v="48234"/>
    <x v="2"/>
    <s v="OFF-AP-10001563"/>
    <x v="1"/>
    <x v="9"/>
    <s v="Belkin Premiere Surge Master II 8-outlet surge protector"/>
    <n v="87.444000000000003"/>
    <n v="2"/>
    <n v="0.1"/>
    <n v="18.4604"/>
    <n v="0.21111111111111111"/>
    <s v="Small"/>
    <x v="3"/>
    <x v="6"/>
  </r>
  <r>
    <n v="3832"/>
    <s v="US-2015-111927"/>
    <d v="2015-11-14T00:00:00"/>
    <d v="2015-11-19T00:00:00"/>
    <s v="Standard Class"/>
    <s v="LS-17230"/>
    <x v="721"/>
    <s v="Consumer"/>
    <s v="United States"/>
    <s v="Dover"/>
    <s v="Delaware"/>
    <n v="19901"/>
    <x v="3"/>
    <s v="FUR-FU-10004017"/>
    <x v="0"/>
    <x v="5"/>
    <s v="Executive Impressions 13&quot; Chairman Wall Clock"/>
    <n v="76.14"/>
    <n v="3"/>
    <n v="0"/>
    <n v="26.649000000000001"/>
    <n v="0.35000000000000003"/>
    <s v="Small"/>
    <x v="1"/>
    <x v="2"/>
  </r>
  <r>
    <n v="3833"/>
    <s v="US-2015-111927"/>
    <d v="2015-11-14T00:00:00"/>
    <d v="2015-11-19T00:00:00"/>
    <s v="Standard Class"/>
    <s v="LS-17230"/>
    <x v="721"/>
    <s v="Consumer"/>
    <s v="United States"/>
    <s v="Dover"/>
    <s v="Delaware"/>
    <n v="19901"/>
    <x v="3"/>
    <s v="OFF-BI-10002571"/>
    <x v="1"/>
    <x v="8"/>
    <s v="Avery Framed View Binder, EZD Ring (Locking), Navy, 1 1/2&quot;"/>
    <n v="19.96"/>
    <n v="2"/>
    <n v="0"/>
    <n v="9.3811999999999998"/>
    <n v="0.47"/>
    <s v="Small"/>
    <x v="1"/>
    <x v="2"/>
  </r>
  <r>
    <n v="3834"/>
    <s v="CA-2014-105984"/>
    <d v="2014-11-24T00:00:00"/>
    <d v="2014-11-24T00:00:00"/>
    <s v="Same Day"/>
    <s v="MY-18295"/>
    <x v="501"/>
    <s v="Corporate"/>
    <s v="United States"/>
    <s v="Columbus"/>
    <s v="Ohio"/>
    <n v="43229"/>
    <x v="3"/>
    <s v="TEC-PH-10000560"/>
    <x v="2"/>
    <x v="7"/>
    <s v="Samsung Galaxy S III - 16GB - pebble blue (T-Mobile)"/>
    <n v="1049.97"/>
    <n v="5"/>
    <n v="0.4"/>
    <n v="-209.994"/>
    <n v="-0.19999999999999998"/>
    <s v="Large"/>
    <x v="2"/>
    <x v="2"/>
  </r>
  <r>
    <n v="3835"/>
    <s v="CA-2014-105984"/>
    <d v="2014-11-24T00:00:00"/>
    <d v="2014-11-24T00:00:00"/>
    <s v="Same Day"/>
    <s v="MY-18295"/>
    <x v="501"/>
    <s v="Corporate"/>
    <s v="United States"/>
    <s v="Columbus"/>
    <s v="Ohio"/>
    <n v="43229"/>
    <x v="3"/>
    <s v="FUR-CH-10000847"/>
    <x v="0"/>
    <x v="1"/>
    <s v="Global Executive Mid-Back Manager's Chair"/>
    <n v="611.05799999999999"/>
    <n v="3"/>
    <n v="0.3"/>
    <n v="-34.9176"/>
    <n v="-5.7142857142857141E-2"/>
    <s v="Large"/>
    <x v="2"/>
    <x v="2"/>
  </r>
  <r>
    <n v="3836"/>
    <s v="CA-2014-100363"/>
    <d v="2014-08-04T00:00:00"/>
    <d v="2014-04-15T00:00:00"/>
    <s v="Standard Class"/>
    <s v="JM-15655"/>
    <x v="487"/>
    <s v="Corporate"/>
    <s v="United States"/>
    <s v="Glendale"/>
    <s v="Arizona"/>
    <n v="85301"/>
    <x v="1"/>
    <s v="OFF-FA-10000611"/>
    <x v="1"/>
    <x v="13"/>
    <s v="Binder Clips by OIC"/>
    <n v="2.3679999999999999"/>
    <n v="2"/>
    <n v="0.2"/>
    <n v="0.82879999999999998"/>
    <n v="0.35000000000000003"/>
    <s v="Small"/>
    <x v="2"/>
    <x v="0"/>
  </r>
  <r>
    <n v="3837"/>
    <s v="CA-2014-100363"/>
    <d v="2014-08-04T00:00:00"/>
    <d v="2014-04-15T00:00:00"/>
    <s v="Standard Class"/>
    <s v="JM-15655"/>
    <x v="487"/>
    <s v="Corporate"/>
    <s v="United States"/>
    <s v="Glendale"/>
    <s v="Arizona"/>
    <n v="85301"/>
    <x v="1"/>
    <s v="OFF-PA-10004733"/>
    <x v="1"/>
    <x v="10"/>
    <s v="Things To Do Today Spiral Book"/>
    <n v="19.007999999999999"/>
    <n v="3"/>
    <n v="0.2"/>
    <n v="6.8903999999999996"/>
    <n v="0.36249999999999999"/>
    <s v="Small"/>
    <x v="2"/>
    <x v="0"/>
  </r>
  <r>
    <n v="3838"/>
    <s v="CA-2014-126760"/>
    <d v="2014-07-26T00:00:00"/>
    <d v="2014-08-02T00:00:00"/>
    <s v="Standard Class"/>
    <s v="KM-16720"/>
    <x v="27"/>
    <s v="Consumer"/>
    <s v="United States"/>
    <s v="North Las Vegas"/>
    <s v="Nevada"/>
    <n v="89031"/>
    <x v="1"/>
    <s v="TEC-PH-10001363"/>
    <x v="2"/>
    <x v="7"/>
    <s v="Apple iPhone 5S"/>
    <n v="911.98400000000004"/>
    <n v="2"/>
    <n v="0.2"/>
    <n v="113.998"/>
    <n v="0.125"/>
    <s v="Large"/>
    <x v="2"/>
    <x v="6"/>
  </r>
  <r>
    <n v="3839"/>
    <s v="CA-2014-126760"/>
    <d v="2014-07-26T00:00:00"/>
    <d v="2014-08-02T00:00:00"/>
    <s v="Standard Class"/>
    <s v="KM-16720"/>
    <x v="27"/>
    <s v="Consumer"/>
    <s v="United States"/>
    <s v="North Las Vegas"/>
    <s v="Nevada"/>
    <n v="89031"/>
    <x v="1"/>
    <s v="FUR-CH-10003312"/>
    <x v="0"/>
    <x v="1"/>
    <s v="Hon 2090 “Pillow Soft” Series Mid Back Swivel/Tilt Chairs"/>
    <n v="674.35199999999998"/>
    <n v="3"/>
    <n v="0.2"/>
    <n v="-109.5822"/>
    <n v="-0.16250000000000001"/>
    <s v="Large"/>
    <x v="2"/>
    <x v="6"/>
  </r>
  <r>
    <n v="3840"/>
    <s v="CA-2014-126760"/>
    <d v="2014-07-26T00:00:00"/>
    <d v="2014-08-02T00:00:00"/>
    <s v="Standard Class"/>
    <s v="KM-16720"/>
    <x v="27"/>
    <s v="Consumer"/>
    <s v="United States"/>
    <s v="North Las Vegas"/>
    <s v="Nevada"/>
    <n v="89031"/>
    <x v="1"/>
    <s v="FUR-FU-10004018"/>
    <x v="0"/>
    <x v="5"/>
    <s v="Tensor Computer Mounted Lamp"/>
    <n v="134.01"/>
    <n v="9"/>
    <n v="0"/>
    <n v="36.182699999999997"/>
    <n v="0.27"/>
    <s v="Medium"/>
    <x v="2"/>
    <x v="6"/>
  </r>
  <r>
    <n v="3841"/>
    <s v="CA-2014-126760"/>
    <d v="2014-07-26T00:00:00"/>
    <d v="2014-08-02T00:00:00"/>
    <s v="Standard Class"/>
    <s v="KM-16720"/>
    <x v="27"/>
    <s v="Consumer"/>
    <s v="United States"/>
    <s v="North Las Vegas"/>
    <s v="Nevada"/>
    <n v="89031"/>
    <x v="1"/>
    <s v="TEC-AC-10004814"/>
    <x v="2"/>
    <x v="11"/>
    <s v="Logitech Illuminated Ultrathin Keyboard with Backlighting"/>
    <n v="170.97"/>
    <n v="3"/>
    <n v="0"/>
    <n v="70.097700000000003"/>
    <n v="0.41000000000000003"/>
    <s v="Medium"/>
    <x v="2"/>
    <x v="6"/>
  </r>
  <r>
    <n v="3842"/>
    <s v="US-2014-109162"/>
    <d v="2014-08-06T00:00:00"/>
    <d v="2014-06-12T00:00:00"/>
    <s v="Standard Class"/>
    <s v="KE-16420"/>
    <x v="722"/>
    <s v="Corporate"/>
    <s v="United States"/>
    <s v="Bristol"/>
    <s v="Tennessee"/>
    <n v="37620"/>
    <x v="0"/>
    <s v="FUR-CH-10002647"/>
    <x v="0"/>
    <x v="1"/>
    <s v="Situations Contoured Folding Chairs, 4/Set"/>
    <n v="170.352"/>
    <n v="3"/>
    <n v="0.2"/>
    <n v="10.647"/>
    <n v="6.25E-2"/>
    <s v="Medium"/>
    <x v="2"/>
    <x v="0"/>
  </r>
  <r>
    <n v="3843"/>
    <s v="CA-2014-101931"/>
    <d v="2014-10-28T00:00:00"/>
    <d v="2014-10-31T00:00:00"/>
    <s v="First Class"/>
    <s v="TS-21370"/>
    <x v="477"/>
    <s v="Corporate"/>
    <s v="United States"/>
    <s v="Los Angeles"/>
    <s v="California"/>
    <n v="90049"/>
    <x v="1"/>
    <s v="OFF-BI-10004140"/>
    <x v="1"/>
    <x v="8"/>
    <s v="Avery Non-Stick Binders"/>
    <n v="7.1840000000000002"/>
    <n v="2"/>
    <n v="0.2"/>
    <n v="2.2450000000000001"/>
    <n v="0.3125"/>
    <s v="Small"/>
    <x v="2"/>
    <x v="8"/>
  </r>
  <r>
    <n v="3844"/>
    <s v="CA-2014-101931"/>
    <d v="2014-10-28T00:00:00"/>
    <d v="2014-10-31T00:00:00"/>
    <s v="First Class"/>
    <s v="TS-21370"/>
    <x v="477"/>
    <s v="Corporate"/>
    <s v="United States"/>
    <s v="Los Angeles"/>
    <s v="California"/>
    <n v="90049"/>
    <x v="1"/>
    <s v="OFF-SU-10002301"/>
    <x v="1"/>
    <x v="14"/>
    <s v="Serrated Blade or Curved Handle Hand Letter Openers"/>
    <n v="6.28"/>
    <n v="2"/>
    <n v="0"/>
    <n v="6.2799999999999995E-2"/>
    <n v="9.9999999999999985E-3"/>
    <s v="Small"/>
    <x v="2"/>
    <x v="8"/>
  </r>
  <r>
    <n v="3845"/>
    <s v="CA-2014-101931"/>
    <d v="2014-10-28T00:00:00"/>
    <d v="2014-10-31T00:00:00"/>
    <s v="First Class"/>
    <s v="TS-21370"/>
    <x v="477"/>
    <s v="Corporate"/>
    <s v="United States"/>
    <s v="Los Angeles"/>
    <s v="California"/>
    <n v="90049"/>
    <x v="1"/>
    <s v="OFF-SU-10000646"/>
    <x v="1"/>
    <x v="14"/>
    <s v="Premier Automatic Letter Opener"/>
    <n v="480.74"/>
    <n v="2"/>
    <n v="0"/>
    <n v="14.4222"/>
    <n v="0.03"/>
    <s v="Medium"/>
    <x v="2"/>
    <x v="8"/>
  </r>
  <r>
    <n v="3846"/>
    <s v="CA-2014-101931"/>
    <d v="2014-10-28T00:00:00"/>
    <d v="2014-10-31T00:00:00"/>
    <s v="First Class"/>
    <s v="TS-21370"/>
    <x v="477"/>
    <s v="Corporate"/>
    <s v="United States"/>
    <s v="Los Angeles"/>
    <s v="California"/>
    <n v="90049"/>
    <x v="1"/>
    <s v="FUR-BO-10001337"/>
    <x v="0"/>
    <x v="0"/>
    <s v="O'Sullivan Living Dimensions 2-Shelf Bookcases"/>
    <n v="616.99800000000005"/>
    <n v="6"/>
    <n v="0.15"/>
    <n v="-36.293999999999997"/>
    <n v="-5.8823529411764698E-2"/>
    <s v="Large"/>
    <x v="2"/>
    <x v="8"/>
  </r>
  <r>
    <n v="3847"/>
    <s v="CA-2014-101931"/>
    <d v="2014-10-28T00:00:00"/>
    <d v="2014-10-31T00:00:00"/>
    <s v="First Class"/>
    <s v="TS-21370"/>
    <x v="477"/>
    <s v="Corporate"/>
    <s v="United States"/>
    <s v="Los Angeles"/>
    <s v="California"/>
    <n v="90049"/>
    <x v="1"/>
    <s v="OFF-ST-10003442"/>
    <x v="1"/>
    <x v="4"/>
    <s v="Eldon Portable Mobile Manager"/>
    <n v="141.4"/>
    <n v="5"/>
    <n v="0"/>
    <n v="38.177999999999997"/>
    <n v="0.26999999999999996"/>
    <s v="Medium"/>
    <x v="2"/>
    <x v="8"/>
  </r>
  <r>
    <n v="3848"/>
    <s v="CA-2017-129000"/>
    <d v="2017-11-25T00:00:00"/>
    <d v="2017-11-27T00:00:00"/>
    <s v="Second Class"/>
    <s v="SZ-20035"/>
    <x v="449"/>
    <s v="Home Office"/>
    <s v="United States"/>
    <s v="Canton"/>
    <s v="Michigan"/>
    <n v="48187"/>
    <x v="2"/>
    <s v="OFF-ST-10001097"/>
    <x v="1"/>
    <x v="4"/>
    <s v="Office Impressions Heavy Duty Welded Shelving &amp; Multimedia Storage Drawers"/>
    <n v="501.81"/>
    <n v="3"/>
    <n v="0"/>
    <n v="0"/>
    <n v="0"/>
    <s v="Large"/>
    <x v="3"/>
    <x v="2"/>
  </r>
  <r>
    <n v="3849"/>
    <s v="CA-2017-161053"/>
    <d v="2017-09-22T00:00:00"/>
    <d v="2017-09-23T00:00:00"/>
    <s v="First Class"/>
    <s v="JE-15745"/>
    <x v="32"/>
    <s v="Consumer"/>
    <s v="United States"/>
    <s v="Fayetteville"/>
    <s v="Arkansas"/>
    <n v="72701"/>
    <x v="0"/>
    <s v="OFF-BI-10004318"/>
    <x v="1"/>
    <x v="8"/>
    <s v="Ibico EB-19 Dual Function Manual Binding System"/>
    <n v="691.96"/>
    <n v="4"/>
    <n v="0"/>
    <n v="318.30160000000001"/>
    <n v="0.45999999999999996"/>
    <s v="Large"/>
    <x v="3"/>
    <x v="3"/>
  </r>
  <r>
    <n v="3850"/>
    <s v="CA-2017-161053"/>
    <d v="2017-09-22T00:00:00"/>
    <d v="2017-09-23T00:00:00"/>
    <s v="First Class"/>
    <s v="JE-15745"/>
    <x v="32"/>
    <s v="Consumer"/>
    <s v="United States"/>
    <s v="Fayetteville"/>
    <s v="Arkansas"/>
    <n v="72701"/>
    <x v="0"/>
    <s v="TEC-AC-10004633"/>
    <x v="2"/>
    <x v="11"/>
    <s v="Verbatim 25 GB 6x Blu-ray Single Layer Recordable Disc, 3/Pack"/>
    <n v="34.950000000000003"/>
    <n v="5"/>
    <n v="0"/>
    <n v="15.378"/>
    <n v="0.43999999999999995"/>
    <s v="Small"/>
    <x v="3"/>
    <x v="3"/>
  </r>
  <r>
    <n v="3851"/>
    <s v="CA-2015-142377"/>
    <d v="2015-04-12T00:00:00"/>
    <d v="2015-12-09T00:00:00"/>
    <s v="Standard Class"/>
    <s v="MS-17980"/>
    <x v="99"/>
    <s v="Corporate"/>
    <s v="United States"/>
    <s v="Springfield"/>
    <s v="Missouri"/>
    <n v="65807"/>
    <x v="2"/>
    <s v="OFF-PA-10001970"/>
    <x v="1"/>
    <x v="10"/>
    <s v="Xerox 1881"/>
    <n v="85.96"/>
    <n v="7"/>
    <n v="0"/>
    <n v="40.401200000000003"/>
    <n v="0.47000000000000008"/>
    <s v="Small"/>
    <x v="1"/>
    <x v="4"/>
  </r>
  <r>
    <n v="3852"/>
    <s v="CA-2015-127593"/>
    <d v="2015-09-21T00:00:00"/>
    <d v="2015-09-21T00:00:00"/>
    <s v="Same Day"/>
    <s v="DH-13675"/>
    <x v="723"/>
    <s v="Home Office"/>
    <s v="United States"/>
    <s v="Quincy"/>
    <s v="Massachusetts"/>
    <n v="2169"/>
    <x v="3"/>
    <s v="FUR-FU-10004006"/>
    <x v="0"/>
    <x v="5"/>
    <s v="Deflect-o DuraMat Lighweight, Studded, Beveled Mat for Low Pile Carpeting"/>
    <n v="85.3"/>
    <n v="2"/>
    <n v="0"/>
    <n v="14.500999999999999"/>
    <n v="0.17"/>
    <s v="Small"/>
    <x v="1"/>
    <x v="3"/>
  </r>
  <r>
    <n v="3853"/>
    <s v="CA-2017-130526"/>
    <d v="2017-11-26T00:00:00"/>
    <d v="2017-11-29T00:00:00"/>
    <s v="First Class"/>
    <s v="GT-14755"/>
    <x v="150"/>
    <s v="Consumer"/>
    <s v="United States"/>
    <s v="Rockford"/>
    <s v="Illinois"/>
    <n v="61107"/>
    <x v="2"/>
    <s v="OFF-BI-10001524"/>
    <x v="1"/>
    <x v="8"/>
    <s v="GBC Premium Transparent Covers with Diagonal Lined Pattern"/>
    <n v="33.567999999999998"/>
    <n v="8"/>
    <n v="0.8"/>
    <n v="-53.708799999999997"/>
    <n v="-1.6"/>
    <s v="Small"/>
    <x v="3"/>
    <x v="2"/>
  </r>
  <r>
    <n v="3854"/>
    <s v="US-2017-131849"/>
    <d v="2017-06-06T00:00:00"/>
    <d v="2017-06-10T00:00:00"/>
    <s v="Standard Class"/>
    <s v="GH-14410"/>
    <x v="689"/>
    <s v="Home Office"/>
    <s v="United States"/>
    <s v="San Francisco"/>
    <s v="California"/>
    <n v="94122"/>
    <x v="1"/>
    <s v="FUR-FU-10004164"/>
    <x v="0"/>
    <x v="5"/>
    <s v="Eldon 300 Class Desk Accessories, Black"/>
    <n v="4.95"/>
    <n v="1"/>
    <n v="0"/>
    <n v="2.1779999999999999"/>
    <n v="0.43999999999999995"/>
    <s v="Small"/>
    <x v="3"/>
    <x v="9"/>
  </r>
  <r>
    <n v="3855"/>
    <s v="US-2017-131849"/>
    <d v="2017-06-06T00:00:00"/>
    <d v="2017-06-10T00:00:00"/>
    <s v="Standard Class"/>
    <s v="GH-14410"/>
    <x v="689"/>
    <s v="Home Office"/>
    <s v="United States"/>
    <s v="San Francisco"/>
    <s v="California"/>
    <n v="94122"/>
    <x v="1"/>
    <s v="OFF-ST-10002957"/>
    <x v="1"/>
    <x v="4"/>
    <s v="Sterilite Show Offs Storage Containers"/>
    <n v="26.4"/>
    <n v="5"/>
    <n v="0"/>
    <n v="0"/>
    <n v="0"/>
    <s v="Small"/>
    <x v="3"/>
    <x v="9"/>
  </r>
  <r>
    <n v="3856"/>
    <s v="US-2017-105389"/>
    <d v="2017-10-23T00:00:00"/>
    <d v="2017-10-28T00:00:00"/>
    <s v="Second Class"/>
    <s v="DM-13015"/>
    <x v="661"/>
    <s v="Consumer"/>
    <s v="United States"/>
    <s v="San Antonio"/>
    <s v="Texas"/>
    <n v="78207"/>
    <x v="2"/>
    <s v="OFF-BI-10004364"/>
    <x v="1"/>
    <x v="8"/>
    <s v="Storex Dura Pro Binders"/>
    <n v="3.5640000000000001"/>
    <n v="3"/>
    <n v="0.8"/>
    <n v="-6.2370000000000001"/>
    <n v="-1.75"/>
    <s v="Small"/>
    <x v="3"/>
    <x v="8"/>
  </r>
  <r>
    <n v="3857"/>
    <s v="US-2017-105389"/>
    <d v="2017-10-23T00:00:00"/>
    <d v="2017-10-28T00:00:00"/>
    <s v="Second Class"/>
    <s v="DM-13015"/>
    <x v="661"/>
    <s v="Consumer"/>
    <s v="United States"/>
    <s v="San Antonio"/>
    <s v="Texas"/>
    <n v="78207"/>
    <x v="2"/>
    <s v="TEC-PH-10002824"/>
    <x v="2"/>
    <x v="7"/>
    <s v="Jabra SPEAK 410 Multidevice Speakerphone"/>
    <n v="823.96"/>
    <n v="5"/>
    <n v="0.2"/>
    <n v="51.497500000000002"/>
    <n v="6.25E-2"/>
    <s v="Large"/>
    <x v="3"/>
    <x v="8"/>
  </r>
  <r>
    <n v="3858"/>
    <s v="US-2017-105389"/>
    <d v="2017-10-23T00:00:00"/>
    <d v="2017-10-28T00:00:00"/>
    <s v="Second Class"/>
    <s v="DM-13015"/>
    <x v="661"/>
    <s v="Consumer"/>
    <s v="United States"/>
    <s v="San Antonio"/>
    <s v="Texas"/>
    <n v="78207"/>
    <x v="2"/>
    <s v="OFF-AR-10000634"/>
    <x v="1"/>
    <x v="6"/>
    <s v="Newell 320"/>
    <n v="10.272"/>
    <n v="3"/>
    <n v="0.2"/>
    <n v="0.89880000000000004"/>
    <n v="8.7500000000000008E-2"/>
    <s v="Small"/>
    <x v="3"/>
    <x v="8"/>
  </r>
  <r>
    <n v="3859"/>
    <s v="CA-2014-140816"/>
    <d v="2014-12-20T00:00:00"/>
    <d v="2014-12-20T00:00:00"/>
    <s v="Same Day"/>
    <s v="TC-21295"/>
    <x v="646"/>
    <s v="Consumer"/>
    <s v="United States"/>
    <s v="Thornton"/>
    <s v="Colorado"/>
    <n v="80229"/>
    <x v="1"/>
    <s v="TEC-AC-10001539"/>
    <x v="2"/>
    <x v="11"/>
    <s v="Logitech G430 Surround Sound Gaming Headset with Dolby 7.1 Technology"/>
    <n v="447.94400000000002"/>
    <n v="7"/>
    <n v="0.2"/>
    <n v="89.588800000000006"/>
    <n v="0.2"/>
    <s v="Medium"/>
    <x v="2"/>
    <x v="1"/>
  </r>
  <r>
    <n v="3860"/>
    <s v="CA-2017-154039"/>
    <d v="2017-02-17T00:00:00"/>
    <d v="2017-02-22T00:00:00"/>
    <s v="Standard Class"/>
    <s v="JK-16120"/>
    <x v="451"/>
    <s v="Home Office"/>
    <s v="United States"/>
    <s v="Chicago"/>
    <s v="Illinois"/>
    <n v="60653"/>
    <x v="2"/>
    <s v="FUR-TA-10001932"/>
    <x v="0"/>
    <x v="3"/>
    <s v="Chromcraft 48&quot; x 96&quot; Racetrack Double Pedestal Table"/>
    <n v="480.96"/>
    <n v="3"/>
    <n v="0.5"/>
    <n v="-269.33760000000001"/>
    <n v="-0.56000000000000005"/>
    <s v="Medium"/>
    <x v="3"/>
    <x v="11"/>
  </r>
  <r>
    <n v="3861"/>
    <s v="CA-2017-154039"/>
    <d v="2017-02-17T00:00:00"/>
    <d v="2017-02-22T00:00:00"/>
    <s v="Standard Class"/>
    <s v="JK-16120"/>
    <x v="451"/>
    <s v="Home Office"/>
    <s v="United States"/>
    <s v="Chicago"/>
    <s v="Illinois"/>
    <n v="60653"/>
    <x v="2"/>
    <s v="TEC-PH-10002789"/>
    <x v="2"/>
    <x v="7"/>
    <s v="LG Exalt"/>
    <n v="124.792"/>
    <n v="1"/>
    <n v="0.2"/>
    <n v="10.9193"/>
    <n v="8.7499999999999994E-2"/>
    <s v="Medium"/>
    <x v="3"/>
    <x v="11"/>
  </r>
  <r>
    <n v="3862"/>
    <s v="CA-2014-135755"/>
    <d v="2014-03-05T00:00:00"/>
    <d v="2014-05-10T00:00:00"/>
    <s v="Standard Class"/>
    <s v="NC-18415"/>
    <x v="720"/>
    <s v="Consumer"/>
    <s v="United States"/>
    <s v="Yonkers"/>
    <s v="New York"/>
    <n v="10701"/>
    <x v="3"/>
    <s v="OFF-BI-10004828"/>
    <x v="1"/>
    <x v="8"/>
    <s v="GBC Poly Designer Binding Covers"/>
    <n v="40.176000000000002"/>
    <n v="3"/>
    <n v="0.2"/>
    <n v="14.563800000000001"/>
    <n v="0.36249999999999999"/>
    <s v="Small"/>
    <x v="2"/>
    <x v="10"/>
  </r>
  <r>
    <n v="3863"/>
    <s v="CA-2014-135755"/>
    <d v="2014-03-05T00:00:00"/>
    <d v="2014-05-10T00:00:00"/>
    <s v="Standard Class"/>
    <s v="NC-18415"/>
    <x v="720"/>
    <s v="Consumer"/>
    <s v="United States"/>
    <s v="Yonkers"/>
    <s v="New York"/>
    <n v="10701"/>
    <x v="3"/>
    <s v="OFF-BI-10003981"/>
    <x v="1"/>
    <x v="8"/>
    <s v="Avery Durable Plastic 1&quot; Binders"/>
    <n v="10.896000000000001"/>
    <n v="3"/>
    <n v="0.2"/>
    <n v="3.9498000000000002"/>
    <n v="0.36249999999999999"/>
    <s v="Small"/>
    <x v="2"/>
    <x v="10"/>
  </r>
  <r>
    <n v="3864"/>
    <s v="CA-2017-123246"/>
    <d v="2017-10-17T00:00:00"/>
    <d v="2017-10-19T00:00:00"/>
    <s v="Second Class"/>
    <s v="AJ-10960"/>
    <x v="195"/>
    <s v="Consumer"/>
    <s v="United States"/>
    <s v="San Diego"/>
    <s v="California"/>
    <n v="92037"/>
    <x v="1"/>
    <s v="OFF-AR-10001770"/>
    <x v="1"/>
    <x v="6"/>
    <s v="Economy #2 Pencils"/>
    <n v="10.64"/>
    <n v="4"/>
    <n v="0"/>
    <n v="2.7664"/>
    <n v="0.26"/>
    <s v="Small"/>
    <x v="3"/>
    <x v="8"/>
  </r>
  <r>
    <n v="3865"/>
    <s v="CA-2015-157133"/>
    <d v="2015-11-28T00:00:00"/>
    <d v="2015-12-03T00:00:00"/>
    <s v="Standard Class"/>
    <s v="LC-16885"/>
    <x v="62"/>
    <s v="Consumer"/>
    <s v="United States"/>
    <s v="Champaign"/>
    <s v="Illinois"/>
    <n v="61821"/>
    <x v="2"/>
    <s v="FUR-FU-10004904"/>
    <x v="0"/>
    <x v="5"/>
    <s v="Eldon &quot;L&quot; Workstation Diamond Chairmat"/>
    <n v="151.96"/>
    <n v="5"/>
    <n v="0.6"/>
    <n v="-182.352"/>
    <n v="-1.2"/>
    <s v="Medium"/>
    <x v="1"/>
    <x v="2"/>
  </r>
  <r>
    <n v="3866"/>
    <s v="CA-2014-124709"/>
    <d v="2014-07-27T00:00:00"/>
    <d v="2014-07-29T00:00:00"/>
    <s v="Second Class"/>
    <s v="GW-14605"/>
    <x v="543"/>
    <s v="Consumer"/>
    <s v="United States"/>
    <s v="San Francisco"/>
    <s v="California"/>
    <n v="94122"/>
    <x v="1"/>
    <s v="TEC-AC-10002842"/>
    <x v="2"/>
    <x v="11"/>
    <s v="WD My Passport Ultra 2TB Portable External Hard Drive"/>
    <n v="238"/>
    <n v="2"/>
    <n v="0"/>
    <n v="38.08"/>
    <n v="0.16"/>
    <s v="Medium"/>
    <x v="2"/>
    <x v="6"/>
  </r>
  <r>
    <n v="3867"/>
    <s v="CA-2017-146360"/>
    <d v="2017-04-23T00:00:00"/>
    <d v="2017-04-25T00:00:00"/>
    <s v="Second Class"/>
    <s v="SC-20305"/>
    <x v="253"/>
    <s v="Consumer"/>
    <s v="United States"/>
    <s v="Lawrence"/>
    <s v="Indiana"/>
    <n v="46226"/>
    <x v="2"/>
    <s v="TEC-AC-10003590"/>
    <x v="2"/>
    <x v="11"/>
    <s v="TRENDnet 56K USB 2.0 Phone, Internet and Fax Modem"/>
    <n v="155.34"/>
    <n v="6"/>
    <n v="0"/>
    <n v="55.922400000000003"/>
    <n v="0.36"/>
    <s v="Medium"/>
    <x v="3"/>
    <x v="4"/>
  </r>
  <r>
    <n v="3868"/>
    <s v="CA-2015-132486"/>
    <d v="2015-10-23T00:00:00"/>
    <d v="2015-10-27T00:00:00"/>
    <s v="Second Class"/>
    <s v="JF-15355"/>
    <x v="282"/>
    <s v="Consumer"/>
    <s v="United States"/>
    <s v="San Diego"/>
    <s v="California"/>
    <n v="92105"/>
    <x v="1"/>
    <s v="TEC-AC-10000710"/>
    <x v="2"/>
    <x v="11"/>
    <s v="Maxell DVD-RAM Discs"/>
    <n v="148.32"/>
    <n v="9"/>
    <n v="0"/>
    <n v="63.7776"/>
    <n v="0.43"/>
    <s v="Medium"/>
    <x v="1"/>
    <x v="8"/>
  </r>
  <r>
    <n v="3869"/>
    <s v="CA-2015-132486"/>
    <d v="2015-10-23T00:00:00"/>
    <d v="2015-10-27T00:00:00"/>
    <s v="Second Class"/>
    <s v="JF-15355"/>
    <x v="282"/>
    <s v="Consumer"/>
    <s v="United States"/>
    <s v="San Diego"/>
    <s v="California"/>
    <n v="92105"/>
    <x v="1"/>
    <s v="FUR-CH-10004495"/>
    <x v="0"/>
    <x v="1"/>
    <s v="Global Leather and Oak Executive Chair, Black"/>
    <n v="240.78399999999999"/>
    <n v="1"/>
    <n v="0.2"/>
    <n v="27.088200000000001"/>
    <n v="0.1125"/>
    <s v="Medium"/>
    <x v="1"/>
    <x v="8"/>
  </r>
  <r>
    <n v="3870"/>
    <s v="CA-2015-132486"/>
    <d v="2015-10-23T00:00:00"/>
    <d v="2015-10-27T00:00:00"/>
    <s v="Second Class"/>
    <s v="JF-15355"/>
    <x v="282"/>
    <s v="Consumer"/>
    <s v="United States"/>
    <s v="San Diego"/>
    <s v="California"/>
    <n v="92105"/>
    <x v="1"/>
    <s v="FUR-CH-10004540"/>
    <x v="0"/>
    <x v="1"/>
    <s v="Global Chrome Stack Chair"/>
    <n v="191.96799999999999"/>
    <n v="7"/>
    <n v="0.2"/>
    <n v="16.7972"/>
    <n v="8.7500000000000008E-2"/>
    <s v="Medium"/>
    <x v="1"/>
    <x v="8"/>
  </r>
  <r>
    <n v="3871"/>
    <s v="CA-2015-132486"/>
    <d v="2015-10-23T00:00:00"/>
    <d v="2015-10-27T00:00:00"/>
    <s v="Second Class"/>
    <s v="JF-15355"/>
    <x v="282"/>
    <s v="Consumer"/>
    <s v="United States"/>
    <s v="San Diego"/>
    <s v="California"/>
    <n v="92105"/>
    <x v="1"/>
    <s v="OFF-PA-10004971"/>
    <x v="1"/>
    <x v="10"/>
    <s v="Xerox 196"/>
    <n v="11.56"/>
    <n v="2"/>
    <n v="0"/>
    <n v="5.6643999999999997"/>
    <n v="0.48999999999999994"/>
    <s v="Small"/>
    <x v="1"/>
    <x v="8"/>
  </r>
  <r>
    <n v="3872"/>
    <s v="CA-2015-132486"/>
    <d v="2015-10-23T00:00:00"/>
    <d v="2015-10-27T00:00:00"/>
    <s v="Second Class"/>
    <s v="JF-15355"/>
    <x v="282"/>
    <s v="Consumer"/>
    <s v="United States"/>
    <s v="San Diego"/>
    <s v="California"/>
    <n v="92105"/>
    <x v="1"/>
    <s v="OFF-EN-10002600"/>
    <x v="1"/>
    <x v="12"/>
    <s v="Redi-Strip #10 Envelopes, 4 1/8 x 9 1/2"/>
    <n v="11.8"/>
    <n v="4"/>
    <n v="0"/>
    <n v="5.6639999999999997"/>
    <n v="0.47999999999999993"/>
    <s v="Small"/>
    <x v="1"/>
    <x v="8"/>
  </r>
  <r>
    <n v="3873"/>
    <s v="CA-2015-132486"/>
    <d v="2015-10-23T00:00:00"/>
    <d v="2015-10-27T00:00:00"/>
    <s v="Second Class"/>
    <s v="JF-15355"/>
    <x v="282"/>
    <s v="Consumer"/>
    <s v="United States"/>
    <s v="San Diego"/>
    <s v="California"/>
    <n v="92105"/>
    <x v="1"/>
    <s v="FUR-CH-10001854"/>
    <x v="0"/>
    <x v="1"/>
    <s v="Office Star - Professional Matrix Back Chair with 2-to-1 Synchro Tilt and Mesh Fabric Seat"/>
    <n v="842.35199999999998"/>
    <n v="3"/>
    <n v="0.2"/>
    <n v="42.117600000000003"/>
    <n v="0.05"/>
    <s v="Large"/>
    <x v="1"/>
    <x v="8"/>
  </r>
  <r>
    <n v="3874"/>
    <s v="CA-2016-136231"/>
    <d v="2016-05-09T00:00:00"/>
    <d v="2016-09-07T00:00:00"/>
    <s v="Second Class"/>
    <s v="DM-13015"/>
    <x v="661"/>
    <s v="Consumer"/>
    <s v="United States"/>
    <s v="Johnson City"/>
    <s v="Tennessee"/>
    <n v="37604"/>
    <x v="0"/>
    <s v="OFF-EN-10001099"/>
    <x v="1"/>
    <x v="12"/>
    <s v="Staple envelope"/>
    <n v="23.472000000000001"/>
    <n v="3"/>
    <n v="0.2"/>
    <n v="7.6284000000000001"/>
    <n v="0.32500000000000001"/>
    <s v="Small"/>
    <x v="0"/>
    <x v="5"/>
  </r>
  <r>
    <n v="3875"/>
    <s v="CA-2016-136231"/>
    <d v="2016-05-09T00:00:00"/>
    <d v="2016-09-07T00:00:00"/>
    <s v="Second Class"/>
    <s v="DM-13015"/>
    <x v="661"/>
    <s v="Consumer"/>
    <s v="United States"/>
    <s v="Johnson City"/>
    <s v="Tennessee"/>
    <n v="37604"/>
    <x v="0"/>
    <s v="OFF-BI-10001597"/>
    <x v="1"/>
    <x v="8"/>
    <s v="Wilson Jones Ledger-Size, Piano-Hinge Binder, 2&quot;, Blue"/>
    <n v="86.058000000000007"/>
    <n v="7"/>
    <n v="0.7"/>
    <n v="-63.109200000000001"/>
    <n v="-0.73333333333333328"/>
    <s v="Small"/>
    <x v="0"/>
    <x v="5"/>
  </r>
  <r>
    <n v="3876"/>
    <s v="CA-2016-136231"/>
    <d v="2016-05-09T00:00:00"/>
    <d v="2016-09-07T00:00:00"/>
    <s v="Second Class"/>
    <s v="DM-13015"/>
    <x v="661"/>
    <s v="Consumer"/>
    <s v="United States"/>
    <s v="Johnson City"/>
    <s v="Tennessee"/>
    <n v="37604"/>
    <x v="0"/>
    <s v="TEC-PH-10002660"/>
    <x v="2"/>
    <x v="7"/>
    <s v="Nortel Networks T7316 E Nt8 B27"/>
    <n v="108.78400000000001"/>
    <n v="2"/>
    <n v="0.2"/>
    <n v="6.7990000000000004"/>
    <n v="6.25E-2"/>
    <s v="Medium"/>
    <x v="0"/>
    <x v="5"/>
  </r>
  <r>
    <n v="3877"/>
    <s v="CA-2016-136231"/>
    <d v="2016-05-09T00:00:00"/>
    <d v="2016-09-07T00:00:00"/>
    <s v="Second Class"/>
    <s v="DM-13015"/>
    <x v="661"/>
    <s v="Consumer"/>
    <s v="United States"/>
    <s v="Johnson City"/>
    <s v="Tennessee"/>
    <n v="37604"/>
    <x v="0"/>
    <s v="OFF-PA-10000327"/>
    <x v="1"/>
    <x v="10"/>
    <s v="Xerox 1971"/>
    <n v="10.272"/>
    <n v="3"/>
    <n v="0.2"/>
    <n v="3.21"/>
    <n v="0.3125"/>
    <s v="Small"/>
    <x v="0"/>
    <x v="5"/>
  </r>
  <r>
    <n v="3878"/>
    <s v="CA-2016-140641"/>
    <d v="2016-10-28T00:00:00"/>
    <d v="2016-11-02T00:00:00"/>
    <s v="Standard Class"/>
    <s v="EP-13915"/>
    <x v="212"/>
    <s v="Consumer"/>
    <s v="United States"/>
    <s v="Tampa"/>
    <s v="Florida"/>
    <n v="33614"/>
    <x v="0"/>
    <s v="OFF-BI-10001191"/>
    <x v="1"/>
    <x v="8"/>
    <s v="Canvas Sectional Post Binders"/>
    <n v="38.19"/>
    <n v="5"/>
    <n v="0.7"/>
    <n v="-26.733000000000001"/>
    <n v="-0.70000000000000007"/>
    <s v="Small"/>
    <x v="0"/>
    <x v="8"/>
  </r>
  <r>
    <n v="3879"/>
    <s v="CA-2014-151001"/>
    <d v="2014-05-04T00:00:00"/>
    <d v="2014-04-07T00:00:00"/>
    <s v="First Class"/>
    <s v="JG-15805"/>
    <x v="189"/>
    <s v="Corporate"/>
    <s v="United States"/>
    <s v="Decatur"/>
    <s v="Illinois"/>
    <n v="62521"/>
    <x v="2"/>
    <s v="OFF-ST-10003455"/>
    <x v="1"/>
    <x v="4"/>
    <s v="Tenex File Box, Personal Filing Tote with Lid, Black"/>
    <n v="49.631999999999998"/>
    <n v="4"/>
    <n v="0.2"/>
    <n v="3.7223999999999999"/>
    <n v="7.4999999999999997E-2"/>
    <s v="Small"/>
    <x v="2"/>
    <x v="5"/>
  </r>
  <r>
    <n v="3880"/>
    <s v="CA-2014-151001"/>
    <d v="2014-05-04T00:00:00"/>
    <d v="2014-04-07T00:00:00"/>
    <s v="First Class"/>
    <s v="JG-15805"/>
    <x v="189"/>
    <s v="Corporate"/>
    <s v="United States"/>
    <s v="Decatur"/>
    <s v="Illinois"/>
    <n v="62521"/>
    <x v="2"/>
    <s v="OFF-ST-10001031"/>
    <x v="1"/>
    <x v="4"/>
    <s v="Adjustable Personal File Tote"/>
    <n v="52.095999999999997"/>
    <n v="4"/>
    <n v="0.2"/>
    <n v="3.9072"/>
    <n v="7.5000000000000011E-2"/>
    <s v="Small"/>
    <x v="2"/>
    <x v="5"/>
  </r>
  <r>
    <n v="3881"/>
    <s v="CA-2015-129896"/>
    <d v="2015-06-15T00:00:00"/>
    <d v="2015-06-20T00:00:00"/>
    <s v="Standard Class"/>
    <s v="PF-19120"/>
    <x v="724"/>
    <s v="Consumer"/>
    <s v="United States"/>
    <s v="Gilbert"/>
    <s v="Arizona"/>
    <n v="85234"/>
    <x v="1"/>
    <s v="OFF-PA-10002245"/>
    <x v="1"/>
    <x v="10"/>
    <s v="Xerox 1895"/>
    <n v="9.5679999999999996"/>
    <n v="2"/>
    <n v="0.2"/>
    <n v="2.99"/>
    <n v="0.31250000000000006"/>
    <s v="Small"/>
    <x v="1"/>
    <x v="9"/>
  </r>
  <r>
    <n v="3882"/>
    <s v="CA-2015-129896"/>
    <d v="2015-06-15T00:00:00"/>
    <d v="2015-06-20T00:00:00"/>
    <s v="Standard Class"/>
    <s v="PF-19120"/>
    <x v="724"/>
    <s v="Consumer"/>
    <s v="United States"/>
    <s v="Gilbert"/>
    <s v="Arizona"/>
    <n v="85234"/>
    <x v="1"/>
    <s v="OFF-ST-10004804"/>
    <x v="1"/>
    <x v="4"/>
    <s v="Belkin 19&quot; Vented Equipment Shelf, Black"/>
    <n v="82.367999999999995"/>
    <n v="2"/>
    <n v="0.2"/>
    <n v="-19.5624"/>
    <n v="-0.23750000000000002"/>
    <s v="Small"/>
    <x v="1"/>
    <x v="9"/>
  </r>
  <r>
    <n v="3883"/>
    <s v="CA-2015-129896"/>
    <d v="2015-06-15T00:00:00"/>
    <d v="2015-06-20T00:00:00"/>
    <s v="Standard Class"/>
    <s v="PF-19120"/>
    <x v="724"/>
    <s v="Consumer"/>
    <s v="United States"/>
    <s v="Gilbert"/>
    <s v="Arizona"/>
    <n v="85234"/>
    <x v="1"/>
    <s v="FUR-FU-10004904"/>
    <x v="0"/>
    <x v="5"/>
    <s v="Eldon &quot;L&quot; Workstation Diamond Chairmat"/>
    <n v="364.70400000000001"/>
    <n v="6"/>
    <n v="0.2"/>
    <n v="-36.470399999999998"/>
    <n v="-9.9999999999999992E-2"/>
    <s v="Medium"/>
    <x v="1"/>
    <x v="9"/>
  </r>
  <r>
    <n v="3884"/>
    <s v="CA-2015-129896"/>
    <d v="2015-06-15T00:00:00"/>
    <d v="2015-06-20T00:00:00"/>
    <s v="Standard Class"/>
    <s v="PF-19120"/>
    <x v="724"/>
    <s v="Consumer"/>
    <s v="United States"/>
    <s v="Gilbert"/>
    <s v="Arizona"/>
    <n v="85234"/>
    <x v="1"/>
    <s v="FUR-FU-10002396"/>
    <x v="0"/>
    <x v="5"/>
    <s v="DAX Copper Panel Document Frame, 5 x 7 Size"/>
    <n v="40.256"/>
    <n v="4"/>
    <n v="0.2"/>
    <n v="11.070399999999999"/>
    <n v="0.27499999999999997"/>
    <s v="Small"/>
    <x v="1"/>
    <x v="9"/>
  </r>
  <r>
    <n v="3885"/>
    <s v="CA-2014-152849"/>
    <d v="2014-05-07T00:00:00"/>
    <d v="2014-07-12T00:00:00"/>
    <s v="Standard Class"/>
    <s v="DW-13195"/>
    <x v="694"/>
    <s v="Corporate"/>
    <s v="United States"/>
    <s v="Knoxville"/>
    <s v="Tennessee"/>
    <n v="37918"/>
    <x v="0"/>
    <s v="OFF-AR-10002833"/>
    <x v="1"/>
    <x v="6"/>
    <s v="Newell 322"/>
    <n v="4.3680000000000003"/>
    <n v="3"/>
    <n v="0.2"/>
    <n v="0.38219999999999998"/>
    <n v="8.7499999999999994E-2"/>
    <s v="Small"/>
    <x v="2"/>
    <x v="5"/>
  </r>
  <r>
    <n v="3886"/>
    <s v="US-2017-127341"/>
    <d v="2017-01-29T00:00:00"/>
    <d v="2017-02-02T00:00:00"/>
    <s v="Standard Class"/>
    <s v="CK-12595"/>
    <x v="242"/>
    <s v="Consumer"/>
    <s v="United States"/>
    <s v="Chicago"/>
    <s v="Illinois"/>
    <n v="60653"/>
    <x v="2"/>
    <s v="OFF-BI-10001072"/>
    <x v="1"/>
    <x v="8"/>
    <s v="GBC Clear Cover, 8-1/2 x 11, unpunched, 25 covers per pack"/>
    <n v="12.128"/>
    <n v="4"/>
    <n v="0.8"/>
    <n v="-20.617599999999999"/>
    <n v="-1.7"/>
    <s v="Small"/>
    <x v="3"/>
    <x v="7"/>
  </r>
  <r>
    <n v="3887"/>
    <s v="CA-2016-167759"/>
    <d v="2016-03-03T00:00:00"/>
    <d v="2016-03-08T00:00:00"/>
    <s v="Second Class"/>
    <s v="CC-12670"/>
    <x v="113"/>
    <s v="Consumer"/>
    <s v="United States"/>
    <s v="Bloomington"/>
    <s v="Indiana"/>
    <n v="47401"/>
    <x v="2"/>
    <s v="TEC-PH-10003171"/>
    <x v="2"/>
    <x v="7"/>
    <s v="Plantronics Encore H101 Dual Earpieces Headset"/>
    <n v="134.85"/>
    <n v="3"/>
    <n v="0"/>
    <n v="37.758000000000003"/>
    <n v="0.28000000000000003"/>
    <s v="Medium"/>
    <x v="0"/>
    <x v="10"/>
  </r>
  <r>
    <n v="3888"/>
    <s v="CA-2014-100895"/>
    <d v="2014-02-06T00:00:00"/>
    <d v="2014-06-06T00:00:00"/>
    <s v="Standard Class"/>
    <s v="SV-20785"/>
    <x v="647"/>
    <s v="Consumer"/>
    <s v="United States"/>
    <s v="Roswell"/>
    <s v="Georgia"/>
    <n v="30076"/>
    <x v="0"/>
    <s v="OFF-AR-10004511"/>
    <x v="1"/>
    <x v="6"/>
    <s v="Sanford Colorific Scented Colored Pencils, 12/Pack"/>
    <n v="8.56"/>
    <n v="2"/>
    <n v="0"/>
    <n v="2.6536"/>
    <n v="0.31"/>
    <s v="Small"/>
    <x v="2"/>
    <x v="11"/>
  </r>
  <r>
    <n v="3889"/>
    <s v="CA-2014-100895"/>
    <d v="2014-02-06T00:00:00"/>
    <d v="2014-06-06T00:00:00"/>
    <s v="Standard Class"/>
    <s v="SV-20785"/>
    <x v="647"/>
    <s v="Consumer"/>
    <s v="United States"/>
    <s v="Roswell"/>
    <s v="Georgia"/>
    <n v="30076"/>
    <x v="0"/>
    <s v="TEC-PH-10001425"/>
    <x v="2"/>
    <x v="7"/>
    <s v="Mophie Juice Pack Helium for iPhone"/>
    <n v="239.97"/>
    <n v="3"/>
    <n v="0"/>
    <n v="67.191599999999994"/>
    <n v="0.27999999999999997"/>
    <s v="Medium"/>
    <x v="2"/>
    <x v="11"/>
  </r>
  <r>
    <n v="3890"/>
    <s v="CA-2014-100895"/>
    <d v="2014-02-06T00:00:00"/>
    <d v="2014-06-06T00:00:00"/>
    <s v="Standard Class"/>
    <s v="SV-20785"/>
    <x v="647"/>
    <s v="Consumer"/>
    <s v="United States"/>
    <s v="Roswell"/>
    <s v="Georgia"/>
    <n v="30076"/>
    <x v="0"/>
    <s v="OFF-ST-10001490"/>
    <x v="1"/>
    <x v="4"/>
    <s v="Hot File 7-Pocket, Floor Stand"/>
    <n v="356.94"/>
    <n v="2"/>
    <n v="0"/>
    <n v="107.08199999999999"/>
    <n v="0.3"/>
    <s v="Medium"/>
    <x v="2"/>
    <x v="11"/>
  </r>
  <r>
    <n v="3891"/>
    <s v="US-2016-163881"/>
    <d v="2016-11-24T00:00:00"/>
    <d v="2016-11-30T00:00:00"/>
    <s v="Standard Class"/>
    <s v="SP-20860"/>
    <x v="133"/>
    <s v="Corporate"/>
    <s v="United States"/>
    <s v="Los Angeles"/>
    <s v="California"/>
    <n v="90036"/>
    <x v="1"/>
    <s v="TEC-AC-10003033"/>
    <x v="2"/>
    <x v="11"/>
    <s v="Plantronics CS510 - Over-the-Head monaural Wireless Headset System"/>
    <n v="659.9"/>
    <n v="2"/>
    <n v="0"/>
    <n v="217.767"/>
    <n v="0.33"/>
    <s v="Large"/>
    <x v="0"/>
    <x v="2"/>
  </r>
  <r>
    <n v="3892"/>
    <s v="US-2016-163881"/>
    <d v="2016-11-24T00:00:00"/>
    <d v="2016-11-30T00:00:00"/>
    <s v="Standard Class"/>
    <s v="SP-20860"/>
    <x v="133"/>
    <s v="Corporate"/>
    <s v="United States"/>
    <s v="Los Angeles"/>
    <s v="California"/>
    <n v="90036"/>
    <x v="1"/>
    <s v="FUR-CH-10001394"/>
    <x v="0"/>
    <x v="1"/>
    <s v="Global Leather Executive Chair"/>
    <n v="1684.752"/>
    <n v="6"/>
    <n v="0.2"/>
    <n v="210.59399999999999"/>
    <n v="0.125"/>
    <s v="Large"/>
    <x v="0"/>
    <x v="2"/>
  </r>
  <r>
    <n v="3893"/>
    <s v="US-2016-163881"/>
    <d v="2016-11-24T00:00:00"/>
    <d v="2016-11-30T00:00:00"/>
    <s v="Standard Class"/>
    <s v="SP-20860"/>
    <x v="133"/>
    <s v="Corporate"/>
    <s v="United States"/>
    <s v="Los Angeles"/>
    <s v="California"/>
    <n v="90036"/>
    <x v="1"/>
    <s v="TEC-AC-10000420"/>
    <x v="2"/>
    <x v="11"/>
    <s v="Logitech G500s Laser Gaming Mouse with Adjustable Weight Tuning"/>
    <n v="559.91999999999996"/>
    <n v="8"/>
    <n v="0"/>
    <n v="190.37280000000001"/>
    <n v="0.34"/>
    <s v="Large"/>
    <x v="0"/>
    <x v="2"/>
  </r>
  <r>
    <n v="3894"/>
    <s v="US-2016-144547"/>
    <d v="2016-10-11T00:00:00"/>
    <d v="2016-11-14T00:00:00"/>
    <s v="Standard Class"/>
    <s v="MS-17770"/>
    <x v="474"/>
    <s v="Consumer"/>
    <s v="United States"/>
    <s v="Houston"/>
    <s v="Texas"/>
    <n v="77036"/>
    <x v="2"/>
    <s v="TEC-AC-10004901"/>
    <x v="2"/>
    <x v="11"/>
    <s v="Kensington SlimBlade Notebook Wireless Mouse with Nano Receiver "/>
    <n v="279.94400000000002"/>
    <n v="7"/>
    <n v="0.2"/>
    <n v="48.990200000000002"/>
    <n v="0.17499999999999999"/>
    <s v="Medium"/>
    <x v="0"/>
    <x v="8"/>
  </r>
  <r>
    <n v="3895"/>
    <s v="US-2014-112200"/>
    <d v="2014-11-22T00:00:00"/>
    <d v="2014-11-28T00:00:00"/>
    <s v="Standard Class"/>
    <s v="TC-21475"/>
    <x v="679"/>
    <s v="Home Office"/>
    <s v="United States"/>
    <s v="Bolingbrook"/>
    <s v="Illinois"/>
    <n v="60440"/>
    <x v="2"/>
    <s v="OFF-BI-10002571"/>
    <x v="1"/>
    <x v="8"/>
    <s v="Avery Framed View Binder, EZD Ring (Locking), Navy, 1 1/2&quot;"/>
    <n v="9.98"/>
    <n v="5"/>
    <n v="0.8"/>
    <n v="-16.466999999999999"/>
    <n v="-1.65"/>
    <s v="Small"/>
    <x v="2"/>
    <x v="2"/>
  </r>
  <r>
    <n v="3896"/>
    <s v="CA-2017-110212"/>
    <d v="2017-01-05T00:00:00"/>
    <d v="2017-05-05T00:00:00"/>
    <s v="Standard Class"/>
    <s v="SJ-20125"/>
    <x v="319"/>
    <s v="Home Office"/>
    <s v="United States"/>
    <s v="Texarkana"/>
    <s v="Arkansas"/>
    <n v="71854"/>
    <x v="0"/>
    <s v="TEC-AC-10002331"/>
    <x v="2"/>
    <x v="11"/>
    <s v="Maxell 74 Minute CDR, 10/Pack"/>
    <n v="48.9"/>
    <n v="5"/>
    <n v="0"/>
    <n v="18.093"/>
    <n v="0.37"/>
    <s v="Small"/>
    <x v="3"/>
    <x v="7"/>
  </r>
  <r>
    <n v="3897"/>
    <s v="CA-2017-134285"/>
    <d v="2017-07-12T00:00:00"/>
    <d v="2017-12-12T00:00:00"/>
    <s v="Standard Class"/>
    <s v="DS-13180"/>
    <x v="103"/>
    <s v="Corporate"/>
    <s v="United States"/>
    <s v="San Antonio"/>
    <s v="Texas"/>
    <n v="78207"/>
    <x v="2"/>
    <s v="OFF-FA-10000611"/>
    <x v="1"/>
    <x v="13"/>
    <s v="Binder Clips by OIC"/>
    <n v="3.552"/>
    <n v="3"/>
    <n v="0.2"/>
    <n v="1.2432000000000001"/>
    <n v="0.35000000000000003"/>
    <s v="Small"/>
    <x v="3"/>
    <x v="6"/>
  </r>
  <r>
    <n v="3898"/>
    <s v="CA-2017-134285"/>
    <d v="2017-07-12T00:00:00"/>
    <d v="2017-12-12T00:00:00"/>
    <s v="Standard Class"/>
    <s v="DS-13180"/>
    <x v="103"/>
    <s v="Corporate"/>
    <s v="United States"/>
    <s v="San Antonio"/>
    <s v="Texas"/>
    <n v="78207"/>
    <x v="2"/>
    <s v="OFF-PA-10000304"/>
    <x v="1"/>
    <x v="10"/>
    <s v="Xerox 1995"/>
    <n v="15.552"/>
    <n v="3"/>
    <n v="0.2"/>
    <n v="5.4432"/>
    <n v="0.35000000000000003"/>
    <s v="Small"/>
    <x v="3"/>
    <x v="6"/>
  </r>
  <r>
    <n v="3899"/>
    <s v="CA-2017-102267"/>
    <d v="2017-11-30T00:00:00"/>
    <d v="2017-12-04T00:00:00"/>
    <s v="Standard Class"/>
    <s v="SC-20800"/>
    <x v="561"/>
    <s v="Consumer"/>
    <s v="United States"/>
    <s v="Edinburg"/>
    <s v="Texas"/>
    <n v="78539"/>
    <x v="2"/>
    <s v="OFF-FA-10000611"/>
    <x v="1"/>
    <x v="13"/>
    <s v="Binder Clips by OIC"/>
    <n v="2.3679999999999999"/>
    <n v="2"/>
    <n v="0.2"/>
    <n v="0.82879999999999998"/>
    <n v="0.35000000000000003"/>
    <s v="Small"/>
    <x v="3"/>
    <x v="2"/>
  </r>
  <r>
    <n v="3900"/>
    <s v="CA-2017-157980"/>
    <d v="2017-07-12T00:00:00"/>
    <d v="2017-12-09T00:00:00"/>
    <s v="First Class"/>
    <s v="SH-20395"/>
    <x v="129"/>
    <s v="Consumer"/>
    <s v="United States"/>
    <s v="Toledo"/>
    <s v="Ohio"/>
    <n v="43615"/>
    <x v="3"/>
    <s v="TEC-AC-10002567"/>
    <x v="2"/>
    <x v="11"/>
    <s v="Logitech G602 Wireless Gaming Mouse"/>
    <n v="127.98399999999999"/>
    <n v="2"/>
    <n v="0.2"/>
    <n v="25.596800000000002"/>
    <n v="0.2"/>
    <s v="Medium"/>
    <x v="3"/>
    <x v="6"/>
  </r>
  <r>
    <n v="3901"/>
    <s v="CA-2015-121097"/>
    <d v="2015-03-01T00:00:00"/>
    <d v="2015-01-08T00:00:00"/>
    <s v="Standard Class"/>
    <s v="SF-20965"/>
    <x v="245"/>
    <s v="Corporate"/>
    <s v="United States"/>
    <s v="Baytown"/>
    <s v="Texas"/>
    <n v="77520"/>
    <x v="2"/>
    <s v="OFF-PA-10001937"/>
    <x v="1"/>
    <x v="10"/>
    <s v="Xerox 21"/>
    <n v="10.368"/>
    <n v="2"/>
    <n v="0.2"/>
    <n v="3.6288"/>
    <n v="0.35"/>
    <s v="Small"/>
    <x v="1"/>
    <x v="10"/>
  </r>
  <r>
    <n v="3902"/>
    <s v="CA-2015-151043"/>
    <d v="2015-11-14T00:00:00"/>
    <d v="2015-11-20T00:00:00"/>
    <s v="Standard Class"/>
    <s v="MG-17680"/>
    <x v="67"/>
    <s v="Home Office"/>
    <s v="United States"/>
    <s v="Philadelphia"/>
    <s v="Pennsylvania"/>
    <n v="19143"/>
    <x v="3"/>
    <s v="TEC-AC-10001090"/>
    <x v="2"/>
    <x v="11"/>
    <s v="Micro Innovations Wireless Classic Keyboard with Mouse"/>
    <n v="47.984000000000002"/>
    <n v="2"/>
    <n v="0.2"/>
    <n v="-1.1996"/>
    <n v="-2.4999999999999998E-2"/>
    <s v="Small"/>
    <x v="1"/>
    <x v="2"/>
  </r>
  <r>
    <n v="3903"/>
    <s v="US-2015-119312"/>
    <d v="2015-02-10T00:00:00"/>
    <d v="2015-10-07T00:00:00"/>
    <s v="Second Class"/>
    <s v="CS-12400"/>
    <x v="37"/>
    <s v="Home Office"/>
    <s v="United States"/>
    <s v="Los Angeles"/>
    <s v="California"/>
    <n v="90045"/>
    <x v="1"/>
    <s v="OFF-ST-10000943"/>
    <x v="1"/>
    <x v="4"/>
    <s v="Eldon ProFile File 'N Store Portable File Tub Letter/Legal Size Black"/>
    <n v="270.33999999999997"/>
    <n v="14"/>
    <n v="0"/>
    <n v="75.6952"/>
    <n v="0.28000000000000003"/>
    <s v="Medium"/>
    <x v="1"/>
    <x v="11"/>
  </r>
  <r>
    <n v="3904"/>
    <s v="CA-2015-167010"/>
    <d v="2015-05-04T00:00:00"/>
    <d v="2015-04-10T00:00:00"/>
    <s v="Standard Class"/>
    <s v="VT-21700"/>
    <x v="725"/>
    <s v="Home Office"/>
    <s v="United States"/>
    <s v="Philadelphia"/>
    <s v="Pennsylvania"/>
    <n v="19143"/>
    <x v="3"/>
    <s v="OFF-AP-10004036"/>
    <x v="1"/>
    <x v="9"/>
    <s v="Bionaire 99.97% HEPA Air Cleaner"/>
    <n v="98.111999999999995"/>
    <n v="7"/>
    <n v="0.2"/>
    <n v="18.396000000000001"/>
    <n v="0.18750000000000003"/>
    <s v="Small"/>
    <x v="1"/>
    <x v="5"/>
  </r>
  <r>
    <n v="3905"/>
    <s v="CA-2015-167010"/>
    <d v="2015-05-04T00:00:00"/>
    <d v="2015-04-10T00:00:00"/>
    <s v="Standard Class"/>
    <s v="VT-21700"/>
    <x v="725"/>
    <s v="Home Office"/>
    <s v="United States"/>
    <s v="Philadelphia"/>
    <s v="Pennsylvania"/>
    <n v="19143"/>
    <x v="3"/>
    <s v="OFF-ST-10003816"/>
    <x v="1"/>
    <x v="4"/>
    <s v="Fellowes High-Stak Drawer Files"/>
    <n v="563.80799999999999"/>
    <n v="4"/>
    <n v="0.2"/>
    <n v="21.142800000000001"/>
    <n v="3.7500000000000006E-2"/>
    <s v="Large"/>
    <x v="1"/>
    <x v="5"/>
  </r>
  <r>
    <n v="3906"/>
    <s v="CA-2015-167010"/>
    <d v="2015-05-04T00:00:00"/>
    <d v="2015-04-10T00:00:00"/>
    <s v="Standard Class"/>
    <s v="VT-21700"/>
    <x v="725"/>
    <s v="Home Office"/>
    <s v="United States"/>
    <s v="Philadelphia"/>
    <s v="Pennsylvania"/>
    <n v="19143"/>
    <x v="3"/>
    <s v="OFF-BI-10002072"/>
    <x v="1"/>
    <x v="8"/>
    <s v="Cardinal Slant-D Ring Binders"/>
    <n v="10.428000000000001"/>
    <n v="4"/>
    <n v="0.7"/>
    <n v="-6.952"/>
    <n v="-0.66666666666666663"/>
    <s v="Small"/>
    <x v="1"/>
    <x v="5"/>
  </r>
  <r>
    <n v="3907"/>
    <s v="CA-2015-167010"/>
    <d v="2015-05-04T00:00:00"/>
    <d v="2015-04-10T00:00:00"/>
    <s v="Standard Class"/>
    <s v="VT-21700"/>
    <x v="725"/>
    <s v="Home Office"/>
    <s v="United States"/>
    <s v="Philadelphia"/>
    <s v="Pennsylvania"/>
    <n v="19143"/>
    <x v="3"/>
    <s v="FUR-FU-10001468"/>
    <x v="0"/>
    <x v="5"/>
    <s v="Tenex Antistatic Computer Chair Mats"/>
    <n v="547.13599999999997"/>
    <n v="4"/>
    <n v="0.2"/>
    <n v="-68.391999999999996"/>
    <n v="-0.125"/>
    <s v="Large"/>
    <x v="1"/>
    <x v="5"/>
  </r>
  <r>
    <n v="3908"/>
    <s v="CA-2015-167010"/>
    <d v="2015-05-04T00:00:00"/>
    <d v="2015-04-10T00:00:00"/>
    <s v="Standard Class"/>
    <s v="VT-21700"/>
    <x v="725"/>
    <s v="Home Office"/>
    <s v="United States"/>
    <s v="Philadelphia"/>
    <s v="Pennsylvania"/>
    <n v="19143"/>
    <x v="3"/>
    <s v="TEC-PH-10000347"/>
    <x v="2"/>
    <x v="7"/>
    <s v="Cush Cases Heavy Duty Rugged Cover Case for Samsung Galaxy S5 - Purple"/>
    <n v="14.85"/>
    <n v="5"/>
    <n v="0.4"/>
    <n v="-3.2174999999999998"/>
    <n v="-0.21666666666666665"/>
    <s v="Small"/>
    <x v="1"/>
    <x v="5"/>
  </r>
  <r>
    <n v="3909"/>
    <s v="CA-2015-167010"/>
    <d v="2015-05-04T00:00:00"/>
    <d v="2015-04-10T00:00:00"/>
    <s v="Standard Class"/>
    <s v="VT-21700"/>
    <x v="725"/>
    <s v="Home Office"/>
    <s v="United States"/>
    <s v="Philadelphia"/>
    <s v="Pennsylvania"/>
    <n v="19143"/>
    <x v="3"/>
    <s v="TEC-PH-10002844"/>
    <x v="2"/>
    <x v="7"/>
    <s v="Speck Products Candyshell Flip Case"/>
    <n v="41.988"/>
    <n v="2"/>
    <n v="0.4"/>
    <n v="-9.7972000000000001"/>
    <n v="-0.23333333333333334"/>
    <s v="Small"/>
    <x v="1"/>
    <x v="5"/>
  </r>
  <r>
    <n v="3910"/>
    <s v="CA-2015-167010"/>
    <d v="2015-05-04T00:00:00"/>
    <d v="2015-04-10T00:00:00"/>
    <s v="Standard Class"/>
    <s v="VT-21700"/>
    <x v="725"/>
    <s v="Home Office"/>
    <s v="United States"/>
    <s v="Philadelphia"/>
    <s v="Pennsylvania"/>
    <n v="19143"/>
    <x v="3"/>
    <s v="FUR-FU-10001037"/>
    <x v="0"/>
    <x v="5"/>
    <s v="DAX Charcoal/Nickel-Tone Document Frame, 5 x 7"/>
    <n v="7.5839999999999996"/>
    <n v="1"/>
    <n v="0.2"/>
    <n v="2.37"/>
    <n v="0.31250000000000006"/>
    <s v="Small"/>
    <x v="1"/>
    <x v="5"/>
  </r>
  <r>
    <n v="3911"/>
    <s v="CA-2015-167010"/>
    <d v="2015-05-04T00:00:00"/>
    <d v="2015-04-10T00:00:00"/>
    <s v="Standard Class"/>
    <s v="VT-21700"/>
    <x v="725"/>
    <s v="Home Office"/>
    <s v="United States"/>
    <s v="Philadelphia"/>
    <s v="Pennsylvania"/>
    <n v="19143"/>
    <x v="3"/>
    <s v="FUR-BO-10004218"/>
    <x v="0"/>
    <x v="0"/>
    <s v="Bush Heritage Pine Collection 5-Shelf Bookcase, Albany Pine Finish, *Special Order"/>
    <n v="352.45"/>
    <n v="5"/>
    <n v="0.5"/>
    <n v="-211.47"/>
    <n v="-0.6"/>
    <s v="Medium"/>
    <x v="1"/>
    <x v="5"/>
  </r>
  <r>
    <n v="3912"/>
    <s v="CA-2017-126788"/>
    <d v="2017-05-06T00:00:00"/>
    <d v="2017-06-06T00:00:00"/>
    <s v="First Class"/>
    <s v="AB-10105"/>
    <x v="455"/>
    <s v="Consumer"/>
    <s v="United States"/>
    <s v="Pearland"/>
    <s v="Texas"/>
    <n v="77581"/>
    <x v="2"/>
    <s v="TEC-PH-10001619"/>
    <x v="2"/>
    <x v="7"/>
    <s v="LG G3"/>
    <n v="470.37599999999998"/>
    <n v="3"/>
    <n v="0.2"/>
    <n v="52.917299999999997"/>
    <n v="0.1125"/>
    <s v="Medium"/>
    <x v="3"/>
    <x v="5"/>
  </r>
  <r>
    <n v="3913"/>
    <s v="CA-2017-148068"/>
    <d v="2017-09-18T00:00:00"/>
    <d v="2017-09-25T00:00:00"/>
    <s v="Standard Class"/>
    <s v="MM-18280"/>
    <x v="152"/>
    <s v="Corporate"/>
    <s v="United States"/>
    <s v="New York City"/>
    <s v="New York"/>
    <n v="10035"/>
    <x v="3"/>
    <s v="OFF-PA-10001639"/>
    <x v="1"/>
    <x v="10"/>
    <s v="Xerox 203"/>
    <n v="19.440000000000001"/>
    <n v="3"/>
    <n v="0"/>
    <n v="9.3312000000000008"/>
    <n v="0.48000000000000004"/>
    <s v="Small"/>
    <x v="3"/>
    <x v="3"/>
  </r>
  <r>
    <n v="3914"/>
    <s v="CA-2017-148068"/>
    <d v="2017-09-18T00:00:00"/>
    <d v="2017-09-25T00:00:00"/>
    <s v="Standard Class"/>
    <s v="MM-18280"/>
    <x v="152"/>
    <s v="Corporate"/>
    <s v="United States"/>
    <s v="New York City"/>
    <s v="New York"/>
    <n v="10035"/>
    <x v="3"/>
    <s v="FUR-FU-10002268"/>
    <x v="0"/>
    <x v="5"/>
    <s v="Ultra Door Push Plate"/>
    <n v="9.82"/>
    <n v="2"/>
    <n v="0"/>
    <n v="3.2406000000000001"/>
    <n v="0.33"/>
    <s v="Small"/>
    <x v="3"/>
    <x v="3"/>
  </r>
  <r>
    <n v="3915"/>
    <s v="US-2017-142573"/>
    <d v="2017-07-18T00:00:00"/>
    <d v="2017-07-23T00:00:00"/>
    <s v="Standard Class"/>
    <s v="ML-17410"/>
    <x v="586"/>
    <s v="Consumer"/>
    <s v="United States"/>
    <s v="Phoenix"/>
    <s v="Arizona"/>
    <n v="85023"/>
    <x v="1"/>
    <s v="FUR-TA-10001932"/>
    <x v="0"/>
    <x v="3"/>
    <s v="Chromcraft 48&quot; x 96&quot; Racetrack Double Pedestal Table"/>
    <n v="801.6"/>
    <n v="5"/>
    <n v="0.5"/>
    <n v="-448.89600000000002"/>
    <n v="-0.56000000000000005"/>
    <s v="Large"/>
    <x v="3"/>
    <x v="6"/>
  </r>
  <r>
    <n v="3916"/>
    <s v="US-2017-142573"/>
    <d v="2017-07-18T00:00:00"/>
    <d v="2017-07-23T00:00:00"/>
    <s v="Standard Class"/>
    <s v="ML-17410"/>
    <x v="586"/>
    <s v="Consumer"/>
    <s v="United States"/>
    <s v="Phoenix"/>
    <s v="Arizona"/>
    <n v="85023"/>
    <x v="1"/>
    <s v="FUR-CH-10004218"/>
    <x v="0"/>
    <x v="1"/>
    <s v="Global Fabric Manager's Chair, Dark Gray"/>
    <n v="161.56800000000001"/>
    <n v="2"/>
    <n v="0.2"/>
    <n v="10.098000000000001"/>
    <n v="6.25E-2"/>
    <s v="Medium"/>
    <x v="3"/>
    <x v="6"/>
  </r>
  <r>
    <n v="3917"/>
    <s v="US-2017-142573"/>
    <d v="2017-07-18T00:00:00"/>
    <d v="2017-07-23T00:00:00"/>
    <s v="Standard Class"/>
    <s v="ML-17410"/>
    <x v="586"/>
    <s v="Consumer"/>
    <s v="United States"/>
    <s v="Phoenix"/>
    <s v="Arizona"/>
    <n v="85023"/>
    <x v="1"/>
    <s v="OFF-PA-10000246"/>
    <x v="1"/>
    <x v="10"/>
    <s v="Riverleaf Stik-Withit Designer Note Cubes"/>
    <n v="16.096"/>
    <n v="2"/>
    <n v="0.2"/>
    <n v="5.2312000000000003"/>
    <n v="0.32500000000000001"/>
    <s v="Small"/>
    <x v="3"/>
    <x v="6"/>
  </r>
  <r>
    <n v="3918"/>
    <s v="US-2017-142573"/>
    <d v="2017-07-18T00:00:00"/>
    <d v="2017-07-23T00:00:00"/>
    <s v="Standard Class"/>
    <s v="ML-17410"/>
    <x v="586"/>
    <s v="Consumer"/>
    <s v="United States"/>
    <s v="Phoenix"/>
    <s v="Arizona"/>
    <n v="85023"/>
    <x v="1"/>
    <s v="OFF-BI-10003350"/>
    <x v="1"/>
    <x v="8"/>
    <s v="Acco Expandable Hanging Binders"/>
    <n v="7.6559999999999997"/>
    <n v="4"/>
    <n v="0.7"/>
    <n v="-6.1247999999999996"/>
    <n v="-0.79999999999999993"/>
    <s v="Small"/>
    <x v="3"/>
    <x v="6"/>
  </r>
  <r>
    <n v="3919"/>
    <s v="US-2017-142573"/>
    <d v="2017-07-18T00:00:00"/>
    <d v="2017-07-23T00:00:00"/>
    <s v="Standard Class"/>
    <s v="ML-17410"/>
    <x v="586"/>
    <s v="Consumer"/>
    <s v="United States"/>
    <s v="Phoenix"/>
    <s v="Arizona"/>
    <n v="85023"/>
    <x v="1"/>
    <s v="FUR-CH-10000513"/>
    <x v="0"/>
    <x v="1"/>
    <s v="High-Back Leather Manager's Chair"/>
    <n v="311.976"/>
    <n v="3"/>
    <n v="0.2"/>
    <n v="-42.896700000000003"/>
    <n v="-0.13750000000000001"/>
    <s v="Medium"/>
    <x v="3"/>
    <x v="6"/>
  </r>
  <r>
    <n v="3920"/>
    <s v="US-2015-148817"/>
    <d v="2015-01-12T00:00:00"/>
    <d v="2015-12-07T00:00:00"/>
    <s v="Standard Class"/>
    <s v="KD-16495"/>
    <x v="470"/>
    <s v="Corporate"/>
    <s v="United States"/>
    <s v="Chesapeake"/>
    <s v="Virginia"/>
    <n v="23320"/>
    <x v="0"/>
    <s v="OFF-ST-10001321"/>
    <x v="1"/>
    <x v="4"/>
    <s v="Decoflex Hanging Personal Folder File, Blue"/>
    <n v="61.68"/>
    <n v="4"/>
    <n v="0"/>
    <n v="16.653600000000001"/>
    <n v="0.27"/>
    <s v="Small"/>
    <x v="1"/>
    <x v="7"/>
  </r>
  <r>
    <n v="3921"/>
    <s v="US-2015-148817"/>
    <d v="2015-01-12T00:00:00"/>
    <d v="2015-12-07T00:00:00"/>
    <s v="Standard Class"/>
    <s v="KD-16495"/>
    <x v="470"/>
    <s v="Corporate"/>
    <s v="United States"/>
    <s v="Chesapeake"/>
    <s v="Virginia"/>
    <n v="23320"/>
    <x v="0"/>
    <s v="OFF-BI-10004233"/>
    <x v="1"/>
    <x v="8"/>
    <s v="GBC Pre-Punched Binding Paper, Plastic, White, 8-1/2&quot; x 11&quot;"/>
    <n v="63.96"/>
    <n v="4"/>
    <n v="0"/>
    <n v="30.700800000000001"/>
    <n v="0.48"/>
    <s v="Small"/>
    <x v="1"/>
    <x v="7"/>
  </r>
  <r>
    <n v="3922"/>
    <s v="CA-2016-110044"/>
    <d v="2016-06-28T00:00:00"/>
    <d v="2016-07-02T00:00:00"/>
    <s v="Second Class"/>
    <s v="RF-19735"/>
    <x v="288"/>
    <s v="Consumer"/>
    <s v="United States"/>
    <s v="Chicago"/>
    <s v="Illinois"/>
    <n v="60610"/>
    <x v="2"/>
    <s v="TEC-PH-10001299"/>
    <x v="2"/>
    <x v="7"/>
    <s v="Polycom CX300 Desktop Phone USB VoIP phone"/>
    <n v="359.976"/>
    <n v="3"/>
    <n v="0.2"/>
    <n v="35.997599999999998"/>
    <n v="9.9999999999999992E-2"/>
    <s v="Medium"/>
    <x v="0"/>
    <x v="9"/>
  </r>
  <r>
    <n v="3923"/>
    <s v="CA-2017-146920"/>
    <d v="2017-08-28T00:00:00"/>
    <d v="2017-09-01T00:00:00"/>
    <s v="Standard Class"/>
    <s v="SC-20305"/>
    <x v="253"/>
    <s v="Consumer"/>
    <s v="United States"/>
    <s v="Chicago"/>
    <s v="Illinois"/>
    <n v="60623"/>
    <x v="2"/>
    <s v="OFF-PA-10002479"/>
    <x v="1"/>
    <x v="10"/>
    <s v="Xerox 4200 Series MultiUse Premium Copy Paper (20Lb. and 84 Bright)"/>
    <n v="25.344000000000001"/>
    <n v="6"/>
    <n v="0.2"/>
    <n v="7.92"/>
    <n v="0.3125"/>
    <s v="Small"/>
    <x v="3"/>
    <x v="0"/>
  </r>
  <r>
    <n v="3924"/>
    <s v="CA-2017-146920"/>
    <d v="2017-08-28T00:00:00"/>
    <d v="2017-09-01T00:00:00"/>
    <s v="Standard Class"/>
    <s v="SC-20305"/>
    <x v="253"/>
    <s v="Consumer"/>
    <s v="United States"/>
    <s v="Chicago"/>
    <s v="Illinois"/>
    <n v="60623"/>
    <x v="2"/>
    <s v="OFF-PA-10001461"/>
    <x v="1"/>
    <x v="10"/>
    <s v="HP Office Paper (20Lb. and 87 Bright)"/>
    <n v="26.72"/>
    <n v="5"/>
    <n v="0.2"/>
    <n v="9.3520000000000003"/>
    <n v="0.35000000000000003"/>
    <s v="Small"/>
    <x v="3"/>
    <x v="0"/>
  </r>
  <r>
    <n v="3925"/>
    <s v="CA-2014-103940"/>
    <d v="2014-09-17T00:00:00"/>
    <d v="2014-09-21T00:00:00"/>
    <s v="Standard Class"/>
    <s v="BN-11515"/>
    <x v="202"/>
    <s v="Consumer"/>
    <s v="United States"/>
    <s v="Seattle"/>
    <s v="Washington"/>
    <n v="98103"/>
    <x v="1"/>
    <s v="OFF-ST-10004963"/>
    <x v="1"/>
    <x v="4"/>
    <s v="Eldon Gobal File Keepers"/>
    <n v="30.28"/>
    <n v="2"/>
    <n v="0"/>
    <n v="1.2112000000000001"/>
    <n v="0.04"/>
    <s v="Small"/>
    <x v="2"/>
    <x v="3"/>
  </r>
  <r>
    <n v="3926"/>
    <s v="CA-2014-103940"/>
    <d v="2014-09-17T00:00:00"/>
    <d v="2014-09-21T00:00:00"/>
    <s v="Standard Class"/>
    <s v="BN-11515"/>
    <x v="202"/>
    <s v="Consumer"/>
    <s v="United States"/>
    <s v="Seattle"/>
    <s v="Washington"/>
    <n v="98103"/>
    <x v="1"/>
    <s v="OFF-ST-10000943"/>
    <x v="1"/>
    <x v="4"/>
    <s v="Eldon ProFile File 'N Store Portable File Tub Letter/Legal Size Black"/>
    <n v="57.93"/>
    <n v="3"/>
    <n v="0"/>
    <n v="16.220400000000001"/>
    <n v="0.28000000000000003"/>
    <s v="Small"/>
    <x v="2"/>
    <x v="3"/>
  </r>
  <r>
    <n v="3927"/>
    <s v="CA-2014-103940"/>
    <d v="2014-09-17T00:00:00"/>
    <d v="2014-09-21T00:00:00"/>
    <s v="Standard Class"/>
    <s v="BN-11515"/>
    <x v="202"/>
    <s v="Consumer"/>
    <s v="United States"/>
    <s v="Seattle"/>
    <s v="Washington"/>
    <n v="98103"/>
    <x v="1"/>
    <s v="FUR-FU-10004671"/>
    <x v="0"/>
    <x v="5"/>
    <s v="Executive Impressions 12&quot; Wall Clock"/>
    <n v="35.340000000000003"/>
    <n v="2"/>
    <n v="0"/>
    <n v="13.4292"/>
    <n v="0.37999999999999995"/>
    <s v="Small"/>
    <x v="2"/>
    <x v="3"/>
  </r>
  <r>
    <n v="3928"/>
    <s v="CA-2014-103940"/>
    <d v="2014-09-17T00:00:00"/>
    <d v="2014-09-21T00:00:00"/>
    <s v="Standard Class"/>
    <s v="BN-11515"/>
    <x v="202"/>
    <s v="Consumer"/>
    <s v="United States"/>
    <s v="Seattle"/>
    <s v="Washington"/>
    <n v="98103"/>
    <x v="1"/>
    <s v="OFF-BI-10002735"/>
    <x v="1"/>
    <x v="8"/>
    <s v="GBC Prestige Therm-A-Bind Covers"/>
    <n v="137.24"/>
    <n v="5"/>
    <n v="0.2"/>
    <n v="46.3185"/>
    <n v="0.33749999999999997"/>
    <s v="Medium"/>
    <x v="2"/>
    <x v="3"/>
  </r>
  <r>
    <n v="3929"/>
    <s v="CA-2016-162082"/>
    <d v="2016-03-14T00:00:00"/>
    <d v="2016-03-17T00:00:00"/>
    <s v="First Class"/>
    <s v="JS-15880"/>
    <x v="365"/>
    <s v="Consumer"/>
    <s v="United States"/>
    <s v="Harlingen"/>
    <s v="Texas"/>
    <n v="78550"/>
    <x v="2"/>
    <s v="FUR-BO-10004409"/>
    <x v="0"/>
    <x v="0"/>
    <s v="Safco Value Mate Series Steel Bookcases, Baked Enamel Finish on Steel, Gray"/>
    <n v="241.33199999999999"/>
    <n v="5"/>
    <n v="0.32"/>
    <n v="-14.196"/>
    <n v="-5.8823529411764705E-2"/>
    <s v="Medium"/>
    <x v="0"/>
    <x v="10"/>
  </r>
  <r>
    <n v="3930"/>
    <s v="CA-2016-162082"/>
    <d v="2016-03-14T00:00:00"/>
    <d v="2016-03-17T00:00:00"/>
    <s v="First Class"/>
    <s v="JS-15880"/>
    <x v="365"/>
    <s v="Consumer"/>
    <s v="United States"/>
    <s v="Harlingen"/>
    <s v="Texas"/>
    <n v="78550"/>
    <x v="2"/>
    <s v="OFF-PA-10001934"/>
    <x v="1"/>
    <x v="10"/>
    <s v="Xerox 1993"/>
    <n v="5.1840000000000002"/>
    <n v="1"/>
    <n v="0.2"/>
    <n v="1.8792"/>
    <n v="0.36249999999999999"/>
    <s v="Small"/>
    <x v="0"/>
    <x v="10"/>
  </r>
  <r>
    <n v="3931"/>
    <s v="CA-2016-162082"/>
    <d v="2016-03-14T00:00:00"/>
    <d v="2016-03-17T00:00:00"/>
    <s v="First Class"/>
    <s v="JS-15880"/>
    <x v="365"/>
    <s v="Consumer"/>
    <s v="United States"/>
    <s v="Harlingen"/>
    <s v="Texas"/>
    <n v="78550"/>
    <x v="2"/>
    <s v="OFF-AR-10001044"/>
    <x v="1"/>
    <x v="6"/>
    <s v="BOSTON Ranger #55 Pencil Sharpener, Black"/>
    <n v="145.54400000000001"/>
    <n v="7"/>
    <n v="0.2"/>
    <n v="16.373699999999999"/>
    <n v="0.11249999999999999"/>
    <s v="Medium"/>
    <x v="0"/>
    <x v="10"/>
  </r>
  <r>
    <n v="3932"/>
    <s v="CA-2016-132094"/>
    <d v="2016-08-26T00:00:00"/>
    <d v="2016-09-02T00:00:00"/>
    <s v="Standard Class"/>
    <s v="VG-21805"/>
    <x v="500"/>
    <s v="Corporate"/>
    <s v="United States"/>
    <s v="Philadelphia"/>
    <s v="Pennsylvania"/>
    <n v="19140"/>
    <x v="3"/>
    <s v="OFF-AR-10004165"/>
    <x v="1"/>
    <x v="6"/>
    <s v="Binney &amp; Smith inkTank Erasable Pocket Highlighter, Chisel Tip, Yellow"/>
    <n v="5.4720000000000004"/>
    <n v="3"/>
    <n v="0.2"/>
    <n v="1.6415999999999999"/>
    <n v="0.3"/>
    <s v="Small"/>
    <x v="0"/>
    <x v="0"/>
  </r>
  <r>
    <n v="3933"/>
    <s v="CA-2016-132094"/>
    <d v="2016-08-26T00:00:00"/>
    <d v="2016-09-02T00:00:00"/>
    <s v="Standard Class"/>
    <s v="VG-21805"/>
    <x v="500"/>
    <s v="Corporate"/>
    <s v="United States"/>
    <s v="Philadelphia"/>
    <s v="Pennsylvania"/>
    <n v="19140"/>
    <x v="3"/>
    <s v="TEC-AC-10001109"/>
    <x v="2"/>
    <x v="11"/>
    <s v="Logitech Trackman Marble Mouse"/>
    <n v="47.984000000000002"/>
    <n v="2"/>
    <n v="0.2"/>
    <n v="13.195600000000001"/>
    <n v="0.27500000000000002"/>
    <s v="Small"/>
    <x v="0"/>
    <x v="0"/>
  </r>
  <r>
    <n v="3934"/>
    <s v="CA-2017-123001"/>
    <d v="2017-02-09T00:00:00"/>
    <d v="2017-09-08T00:00:00"/>
    <s v="Standard Class"/>
    <s v="AW-10840"/>
    <x v="497"/>
    <s v="Consumer"/>
    <s v="United States"/>
    <s v="Bakersfield"/>
    <s v="California"/>
    <n v="93309"/>
    <x v="1"/>
    <s v="OFF-AR-10001919"/>
    <x v="1"/>
    <x v="6"/>
    <s v="OIC #2 Pencils, Medium Soft"/>
    <n v="9.4"/>
    <n v="5"/>
    <n v="0"/>
    <n v="2.726"/>
    <n v="0.28999999999999998"/>
    <s v="Small"/>
    <x v="3"/>
    <x v="11"/>
  </r>
  <r>
    <n v="3935"/>
    <s v="CA-2017-123001"/>
    <d v="2017-02-09T00:00:00"/>
    <d v="2017-09-08T00:00:00"/>
    <s v="Standard Class"/>
    <s v="AW-10840"/>
    <x v="497"/>
    <s v="Consumer"/>
    <s v="United States"/>
    <s v="Bakersfield"/>
    <s v="California"/>
    <n v="93309"/>
    <x v="1"/>
    <s v="OFF-LA-10004544"/>
    <x v="1"/>
    <x v="2"/>
    <s v="Avery 505"/>
    <n v="74"/>
    <n v="5"/>
    <n v="0"/>
    <n v="37"/>
    <n v="0.5"/>
    <s v="Small"/>
    <x v="3"/>
    <x v="11"/>
  </r>
  <r>
    <n v="3936"/>
    <s v="CA-2017-123001"/>
    <d v="2017-02-09T00:00:00"/>
    <d v="2017-09-08T00:00:00"/>
    <s v="Standard Class"/>
    <s v="AW-10840"/>
    <x v="497"/>
    <s v="Consumer"/>
    <s v="United States"/>
    <s v="Bakersfield"/>
    <s v="California"/>
    <n v="93309"/>
    <x v="1"/>
    <s v="TEC-PH-10003484"/>
    <x v="2"/>
    <x v="7"/>
    <s v="Ooma Telo VoIP Home Phone System"/>
    <n v="201.584"/>
    <n v="2"/>
    <n v="0.2"/>
    <n v="12.599"/>
    <n v="6.25E-2"/>
    <s v="Medium"/>
    <x v="3"/>
    <x v="11"/>
  </r>
  <r>
    <n v="3937"/>
    <s v="CA-2015-118955"/>
    <d v="2015-06-16T00:00:00"/>
    <d v="2015-06-20T00:00:00"/>
    <s v="Standard Class"/>
    <s v="LS-17230"/>
    <x v="721"/>
    <s v="Consumer"/>
    <s v="United States"/>
    <s v="Grand Prairie"/>
    <s v="Texas"/>
    <n v="75051"/>
    <x v="2"/>
    <s v="OFF-EN-10001028"/>
    <x v="1"/>
    <x v="12"/>
    <s v="Staple envelope"/>
    <n v="28.751999999999999"/>
    <n v="3"/>
    <n v="0.2"/>
    <n v="9.3444000000000003"/>
    <n v="0.32500000000000001"/>
    <s v="Small"/>
    <x v="1"/>
    <x v="9"/>
  </r>
  <r>
    <n v="3938"/>
    <s v="CA-2015-118955"/>
    <d v="2015-06-16T00:00:00"/>
    <d v="2015-06-20T00:00:00"/>
    <s v="Standard Class"/>
    <s v="LS-17230"/>
    <x v="721"/>
    <s v="Consumer"/>
    <s v="United States"/>
    <s v="Grand Prairie"/>
    <s v="Texas"/>
    <n v="75051"/>
    <x v="2"/>
    <s v="OFF-PA-10004156"/>
    <x v="1"/>
    <x v="10"/>
    <s v="Xerox 188"/>
    <n v="27.216000000000001"/>
    <n v="3"/>
    <n v="0.2"/>
    <n v="9.8658000000000001"/>
    <n v="0.36249999999999999"/>
    <s v="Small"/>
    <x v="1"/>
    <x v="9"/>
  </r>
  <r>
    <n v="3939"/>
    <s v="CA-2015-118955"/>
    <d v="2015-06-16T00:00:00"/>
    <d v="2015-06-20T00:00:00"/>
    <s v="Standard Class"/>
    <s v="LS-17230"/>
    <x v="721"/>
    <s v="Consumer"/>
    <s v="United States"/>
    <s v="Grand Prairie"/>
    <s v="Texas"/>
    <n v="75051"/>
    <x v="2"/>
    <s v="FUR-CH-10001708"/>
    <x v="0"/>
    <x v="1"/>
    <s v="Office Star - Contemporary Swivel Chair with Padded Adjustable Arms and Flex Back"/>
    <n v="197.37200000000001"/>
    <n v="2"/>
    <n v="0.3"/>
    <n v="-25.3764"/>
    <n v="-0.12857142857142856"/>
    <s v="Medium"/>
    <x v="1"/>
    <x v="9"/>
  </r>
  <r>
    <n v="3940"/>
    <s v="US-2016-143448"/>
    <d v="2016-10-12T00:00:00"/>
    <d v="2016-12-10T00:00:00"/>
    <s v="Same Day"/>
    <s v="MH-17455"/>
    <x v="708"/>
    <s v="Consumer"/>
    <s v="United States"/>
    <s v="Greenwood"/>
    <s v="Indiana"/>
    <n v="46142"/>
    <x v="2"/>
    <s v="FUR-CH-10003379"/>
    <x v="0"/>
    <x v="1"/>
    <s v="Global Commerce Series High-Back Swivel/Tilt Chairs"/>
    <n v="1424.9"/>
    <n v="5"/>
    <n v="0"/>
    <n v="356.22500000000002"/>
    <n v="0.25"/>
    <s v="Large"/>
    <x v="0"/>
    <x v="8"/>
  </r>
  <r>
    <n v="3941"/>
    <s v="CA-2017-117863"/>
    <d v="2017-05-18T00:00:00"/>
    <d v="2017-05-23T00:00:00"/>
    <s v="Standard Class"/>
    <s v="TS-21340"/>
    <x v="358"/>
    <s v="Consumer"/>
    <s v="United States"/>
    <s v="New York City"/>
    <s v="New York"/>
    <n v="10024"/>
    <x v="3"/>
    <s v="FUR-FU-10002456"/>
    <x v="0"/>
    <x v="5"/>
    <s v="Master Caster Door Stop, Large Neon Orange"/>
    <n v="14.56"/>
    <n v="2"/>
    <n v="0"/>
    <n v="6.2607999999999997"/>
    <n v="0.42999999999999994"/>
    <s v="Small"/>
    <x v="3"/>
    <x v="5"/>
  </r>
  <r>
    <n v="3942"/>
    <s v="CA-2017-117863"/>
    <d v="2017-05-18T00:00:00"/>
    <d v="2017-05-23T00:00:00"/>
    <s v="Standard Class"/>
    <s v="TS-21340"/>
    <x v="358"/>
    <s v="Consumer"/>
    <s v="United States"/>
    <s v="New York City"/>
    <s v="New York"/>
    <n v="10024"/>
    <x v="3"/>
    <s v="OFF-BI-10000605"/>
    <x v="1"/>
    <x v="8"/>
    <s v="Acco Pressboard Covers with Storage Hooks, 9 1/2&quot; x 11&quot;, Executive Red"/>
    <n v="3.048"/>
    <n v="1"/>
    <n v="0.2"/>
    <n v="1.0286999999999999"/>
    <n v="0.33749999999999997"/>
    <s v="Small"/>
    <x v="3"/>
    <x v="5"/>
  </r>
  <r>
    <n v="3943"/>
    <s v="CA-2017-160458"/>
    <d v="2017-05-27T00:00:00"/>
    <d v="2017-05-29T00:00:00"/>
    <s v="Second Class"/>
    <s v="EH-13945"/>
    <x v="13"/>
    <s v="Consumer"/>
    <s v="United States"/>
    <s v="Memphis"/>
    <s v="Tennessee"/>
    <n v="38109"/>
    <x v="0"/>
    <s v="OFF-PA-10001166"/>
    <x v="1"/>
    <x v="10"/>
    <s v="Xerox 2"/>
    <n v="25.92"/>
    <n v="5"/>
    <n v="0.2"/>
    <n v="9.0719999999999992"/>
    <n v="0.34999999999999992"/>
    <s v="Small"/>
    <x v="3"/>
    <x v="5"/>
  </r>
  <r>
    <n v="3944"/>
    <s v="US-2016-142685"/>
    <d v="2016-06-23T00:00:00"/>
    <d v="2016-06-30T00:00:00"/>
    <s v="Standard Class"/>
    <s v="MG-17695"/>
    <x v="726"/>
    <s v="Consumer"/>
    <s v="United States"/>
    <s v="Buffalo"/>
    <s v="New York"/>
    <n v="14215"/>
    <x v="3"/>
    <s v="OFF-SU-10000157"/>
    <x v="1"/>
    <x v="14"/>
    <s v="Compact Automatic Electric Letter Opener"/>
    <n v="835.17"/>
    <n v="7"/>
    <n v="0"/>
    <n v="16.703399999999998"/>
    <n v="0.02"/>
    <s v="Large"/>
    <x v="0"/>
    <x v="9"/>
  </r>
  <r>
    <n v="3945"/>
    <s v="CA-2016-133144"/>
    <d v="2016-05-16T00:00:00"/>
    <d v="2016-05-21T00:00:00"/>
    <s v="Second Class"/>
    <s v="DO-13435"/>
    <x v="157"/>
    <s v="Consumer"/>
    <s v="United States"/>
    <s v="Los Angeles"/>
    <s v="California"/>
    <n v="90036"/>
    <x v="1"/>
    <s v="OFF-PA-10004971"/>
    <x v="1"/>
    <x v="10"/>
    <s v="Xerox 196"/>
    <n v="17.34"/>
    <n v="3"/>
    <n v="0"/>
    <n v="8.4966000000000008"/>
    <n v="0.49000000000000005"/>
    <s v="Small"/>
    <x v="0"/>
    <x v="5"/>
  </r>
  <r>
    <n v="3946"/>
    <s v="CA-2017-167871"/>
    <d v="2017-11-18T00:00:00"/>
    <d v="2017-11-23T00:00:00"/>
    <s v="Standard Class"/>
    <s v="AF-10870"/>
    <x v="578"/>
    <s v="Consumer"/>
    <s v="United States"/>
    <s v="Homestead"/>
    <s v="Florida"/>
    <n v="33030"/>
    <x v="0"/>
    <s v="OFF-PA-10001977"/>
    <x v="1"/>
    <x v="10"/>
    <s v="Xerox 194"/>
    <n v="44.384"/>
    <n v="1"/>
    <n v="0.2"/>
    <n v="15.5344"/>
    <n v="0.35"/>
    <s v="Small"/>
    <x v="3"/>
    <x v="2"/>
  </r>
  <r>
    <n v="3947"/>
    <s v="CA-2017-167871"/>
    <d v="2017-11-18T00:00:00"/>
    <d v="2017-11-23T00:00:00"/>
    <s v="Standard Class"/>
    <s v="AF-10870"/>
    <x v="578"/>
    <s v="Consumer"/>
    <s v="United States"/>
    <s v="Homestead"/>
    <s v="Florida"/>
    <n v="33030"/>
    <x v="0"/>
    <s v="OFF-SU-10001225"/>
    <x v="1"/>
    <x v="14"/>
    <s v="Staple remover"/>
    <n v="2.944"/>
    <n v="1"/>
    <n v="0.2"/>
    <n v="-0.66239999999999999"/>
    <n v="-0.22500000000000001"/>
    <s v="Small"/>
    <x v="3"/>
    <x v="2"/>
  </r>
  <r>
    <n v="3948"/>
    <s v="CA-2016-119963"/>
    <d v="2016-11-18T00:00:00"/>
    <d v="2016-11-22T00:00:00"/>
    <s v="Standard Class"/>
    <s v="SN-20710"/>
    <x v="17"/>
    <s v="Home Office"/>
    <s v="United States"/>
    <s v="Pasadena"/>
    <s v="Texas"/>
    <n v="77506"/>
    <x v="2"/>
    <s v="OFF-AR-10003514"/>
    <x v="1"/>
    <x v="6"/>
    <s v="4009 Highlighters by Sanford"/>
    <n v="6.3680000000000003"/>
    <n v="2"/>
    <n v="0.2"/>
    <n v="1.0347999999999999"/>
    <n v="0.16249999999999998"/>
    <s v="Small"/>
    <x v="0"/>
    <x v="2"/>
  </r>
  <r>
    <n v="3949"/>
    <s v="CA-2016-119963"/>
    <d v="2016-11-18T00:00:00"/>
    <d v="2016-11-22T00:00:00"/>
    <s v="Standard Class"/>
    <s v="SN-20710"/>
    <x v="17"/>
    <s v="Home Office"/>
    <s v="United States"/>
    <s v="Pasadena"/>
    <s v="Texas"/>
    <n v="77506"/>
    <x v="2"/>
    <s v="OFF-LA-10003510"/>
    <x v="1"/>
    <x v="2"/>
    <s v="Avery 4027 File Folder Labels for Dot Matrix Printers, 5000 Labels per Box, White"/>
    <n v="48.847999999999999"/>
    <n v="2"/>
    <n v="0.2"/>
    <n v="15.8756"/>
    <n v="0.32500000000000001"/>
    <s v="Small"/>
    <x v="0"/>
    <x v="2"/>
  </r>
  <r>
    <n v="3950"/>
    <s v="CA-2016-119963"/>
    <d v="2016-11-18T00:00:00"/>
    <d v="2016-11-22T00:00:00"/>
    <s v="Standard Class"/>
    <s v="SN-20710"/>
    <x v="17"/>
    <s v="Home Office"/>
    <s v="United States"/>
    <s v="Pasadena"/>
    <s v="Texas"/>
    <n v="77506"/>
    <x v="2"/>
    <s v="OFF-PA-10001970"/>
    <x v="1"/>
    <x v="10"/>
    <s v="Xerox 1881"/>
    <n v="19.648"/>
    <n v="2"/>
    <n v="0.2"/>
    <n v="6.6311999999999998"/>
    <n v="0.33749999999999997"/>
    <s v="Small"/>
    <x v="0"/>
    <x v="2"/>
  </r>
  <r>
    <n v="3951"/>
    <s v="CA-2016-119963"/>
    <d v="2016-11-18T00:00:00"/>
    <d v="2016-11-22T00:00:00"/>
    <s v="Standard Class"/>
    <s v="SN-20710"/>
    <x v="17"/>
    <s v="Home Office"/>
    <s v="United States"/>
    <s v="Pasadena"/>
    <s v="Texas"/>
    <n v="77506"/>
    <x v="2"/>
    <s v="FUR-CH-10003817"/>
    <x v="0"/>
    <x v="1"/>
    <s v="Global Value Steno Chair, Gray"/>
    <n v="255.108"/>
    <n v="6"/>
    <n v="0.3"/>
    <n v="-18.222000000000001"/>
    <n v="-7.1428571428571438E-2"/>
    <s v="Medium"/>
    <x v="0"/>
    <x v="2"/>
  </r>
  <r>
    <n v="3952"/>
    <s v="CA-2014-121167"/>
    <d v="2014-11-28T00:00:00"/>
    <d v="2014-11-30T00:00:00"/>
    <s v="Second Class"/>
    <s v="MO-17500"/>
    <x v="373"/>
    <s v="Consumer"/>
    <s v="United States"/>
    <s v="Freeport"/>
    <s v="New York"/>
    <n v="11520"/>
    <x v="3"/>
    <s v="OFF-BI-10003676"/>
    <x v="1"/>
    <x v="8"/>
    <s v="GBC Standard Recycled Report Covers, Clear Plastic Sheets"/>
    <n v="17.248000000000001"/>
    <n v="2"/>
    <n v="0.2"/>
    <n v="6.0368000000000004"/>
    <n v="0.35"/>
    <s v="Small"/>
    <x v="2"/>
    <x v="2"/>
  </r>
  <r>
    <n v="3953"/>
    <s v="US-2016-151862"/>
    <d v="2016-01-03T00:00:00"/>
    <d v="2016-03-08T00:00:00"/>
    <s v="Standard Class"/>
    <s v="ON-18715"/>
    <x v="21"/>
    <s v="Corporate"/>
    <s v="United States"/>
    <s v="Denver"/>
    <s v="Colorado"/>
    <n v="80219"/>
    <x v="1"/>
    <s v="TEC-PH-10003535"/>
    <x v="2"/>
    <x v="7"/>
    <s v="RCA ViSYS 25423RE1 Corded phone"/>
    <n v="159.98400000000001"/>
    <n v="2"/>
    <n v="0.2"/>
    <n v="13.9986"/>
    <n v="8.7499999999999994E-2"/>
    <s v="Medium"/>
    <x v="0"/>
    <x v="7"/>
  </r>
  <r>
    <n v="3954"/>
    <s v="CA-2017-152961"/>
    <d v="2017-01-15T00:00:00"/>
    <d v="2017-01-19T00:00:00"/>
    <s v="Standard Class"/>
    <s v="SC-20095"/>
    <x v="183"/>
    <s v="Consumer"/>
    <s v="United States"/>
    <s v="Quincy"/>
    <s v="Massachusetts"/>
    <n v="2169"/>
    <x v="3"/>
    <s v="OFF-PA-10004675"/>
    <x v="1"/>
    <x v="10"/>
    <s v="Telephone Message Books with Fax/Mobile Section, 5 1/2&quot; x 3 3/16&quot;"/>
    <n v="12.7"/>
    <n v="2"/>
    <n v="0"/>
    <n v="5.8419999999999996"/>
    <n v="0.46"/>
    <s v="Small"/>
    <x v="3"/>
    <x v="7"/>
  </r>
  <r>
    <n v="3955"/>
    <s v="CA-2014-133228"/>
    <d v="2014-04-04T00:00:00"/>
    <d v="2014-04-09T00:00:00"/>
    <s v="Standard Class"/>
    <s v="MS-17710"/>
    <x v="384"/>
    <s v="Consumer"/>
    <s v="United States"/>
    <s v="Detroit"/>
    <s v="Michigan"/>
    <n v="48205"/>
    <x v="2"/>
    <s v="FUR-FU-10004020"/>
    <x v="0"/>
    <x v="5"/>
    <s v="Advantus Panel Wall Acrylic Frame"/>
    <n v="5.47"/>
    <n v="1"/>
    <n v="0"/>
    <n v="2.3521000000000001"/>
    <n v="0.43000000000000005"/>
    <s v="Small"/>
    <x v="2"/>
    <x v="4"/>
  </r>
  <r>
    <n v="3956"/>
    <s v="CA-2014-133228"/>
    <d v="2014-04-04T00:00:00"/>
    <d v="2014-04-09T00:00:00"/>
    <s v="Standard Class"/>
    <s v="MS-17710"/>
    <x v="384"/>
    <s v="Consumer"/>
    <s v="United States"/>
    <s v="Detroit"/>
    <s v="Michigan"/>
    <n v="48205"/>
    <x v="2"/>
    <s v="OFF-AR-10001955"/>
    <x v="1"/>
    <x v="6"/>
    <s v="Newell 319"/>
    <n v="79.36"/>
    <n v="4"/>
    <n v="0"/>
    <n v="23.808"/>
    <n v="0.3"/>
    <s v="Small"/>
    <x v="2"/>
    <x v="4"/>
  </r>
  <r>
    <n v="3957"/>
    <s v="CA-2016-114951"/>
    <d v="2016-06-26T00:00:00"/>
    <d v="2016-07-03T00:00:00"/>
    <s v="Standard Class"/>
    <s v="DN-13690"/>
    <x v="35"/>
    <s v="Consumer"/>
    <s v="United States"/>
    <s v="San Francisco"/>
    <s v="California"/>
    <n v="94109"/>
    <x v="1"/>
    <s v="FUR-FU-10002364"/>
    <x v="0"/>
    <x v="5"/>
    <s v="Eldon Expressions Wood Desk Accessories, Oak"/>
    <n v="22.14"/>
    <n v="3"/>
    <n v="0"/>
    <n v="6.4206000000000003"/>
    <n v="0.28999999999999998"/>
    <s v="Small"/>
    <x v="0"/>
    <x v="9"/>
  </r>
  <r>
    <n v="3958"/>
    <s v="CA-2016-156573"/>
    <d v="2016-05-29T00:00:00"/>
    <d v="2016-06-02T00:00:00"/>
    <s v="Standard Class"/>
    <s v="RB-19360"/>
    <x v="181"/>
    <s v="Consumer"/>
    <s v="United States"/>
    <s v="Nashville"/>
    <s v="Tennessee"/>
    <n v="37211"/>
    <x v="0"/>
    <s v="OFF-BI-10002414"/>
    <x v="1"/>
    <x v="8"/>
    <s v="GBC ProClick Spines for 32-Hole Punch"/>
    <n v="11.276999999999999"/>
    <n v="3"/>
    <n v="0.7"/>
    <n v="-8.6456999999999997"/>
    <n v="-0.76666666666666672"/>
    <s v="Small"/>
    <x v="0"/>
    <x v="5"/>
  </r>
  <r>
    <n v="3959"/>
    <s v="CA-2016-156573"/>
    <d v="2016-05-29T00:00:00"/>
    <d v="2016-06-02T00:00:00"/>
    <s v="Standard Class"/>
    <s v="RB-19360"/>
    <x v="181"/>
    <s v="Consumer"/>
    <s v="United States"/>
    <s v="Nashville"/>
    <s v="Tennessee"/>
    <n v="37211"/>
    <x v="0"/>
    <s v="OFF-AR-10003732"/>
    <x v="1"/>
    <x v="6"/>
    <s v="Newell 333"/>
    <n v="4.4480000000000004"/>
    <n v="2"/>
    <n v="0.2"/>
    <n v="0.33360000000000001"/>
    <n v="7.4999999999999997E-2"/>
    <s v="Small"/>
    <x v="0"/>
    <x v="5"/>
  </r>
  <r>
    <n v="3960"/>
    <s v="CA-2016-156573"/>
    <d v="2016-05-29T00:00:00"/>
    <d v="2016-06-02T00:00:00"/>
    <s v="Standard Class"/>
    <s v="RB-19360"/>
    <x v="181"/>
    <s v="Consumer"/>
    <s v="United States"/>
    <s v="Nashville"/>
    <s v="Tennessee"/>
    <n v="37211"/>
    <x v="0"/>
    <s v="FUR-FU-10001085"/>
    <x v="0"/>
    <x v="5"/>
    <s v="3M Polarizing Light Filter Sleeves"/>
    <n v="44.76"/>
    <n v="3"/>
    <n v="0.2"/>
    <n v="14.547000000000001"/>
    <n v="0.32500000000000001"/>
    <s v="Small"/>
    <x v="0"/>
    <x v="5"/>
  </r>
  <r>
    <n v="3961"/>
    <s v="CA-2015-113901"/>
    <d v="2015-10-19T00:00:00"/>
    <d v="2015-10-24T00:00:00"/>
    <s v="Standard Class"/>
    <s v="NH-18610"/>
    <x v="468"/>
    <s v="Corporate"/>
    <s v="United States"/>
    <s v="Detroit"/>
    <s v="Michigan"/>
    <n v="48227"/>
    <x v="2"/>
    <s v="OFF-BI-10001249"/>
    <x v="1"/>
    <x v="8"/>
    <s v="Avery Heavy-Duty EZD View Binder with Locking Rings"/>
    <n v="38.28"/>
    <n v="6"/>
    <n v="0"/>
    <n v="17.608799999999999"/>
    <n v="0.45999999999999996"/>
    <s v="Small"/>
    <x v="1"/>
    <x v="8"/>
  </r>
  <r>
    <n v="3962"/>
    <s v="CA-2015-113901"/>
    <d v="2015-10-19T00:00:00"/>
    <d v="2015-10-24T00:00:00"/>
    <s v="Standard Class"/>
    <s v="NH-18610"/>
    <x v="468"/>
    <s v="Corporate"/>
    <s v="United States"/>
    <s v="Detroit"/>
    <s v="Michigan"/>
    <n v="48227"/>
    <x v="2"/>
    <s v="TEC-PH-10002564"/>
    <x v="2"/>
    <x v="7"/>
    <s v="OtterBox Defender Series Case - Samsung Galaxy S4"/>
    <n v="149.94999999999999"/>
    <n v="5"/>
    <n v="0"/>
    <n v="44.984999999999999"/>
    <n v="0.30000000000000004"/>
    <s v="Medium"/>
    <x v="1"/>
    <x v="8"/>
  </r>
  <r>
    <n v="3963"/>
    <s v="CA-2017-134838"/>
    <d v="2017-02-19T00:00:00"/>
    <d v="2017-02-20T00:00:00"/>
    <s v="First Class"/>
    <s v="ED-13885"/>
    <x v="525"/>
    <s v="Home Office"/>
    <s v="United States"/>
    <s v="Los Angeles"/>
    <s v="California"/>
    <n v="90045"/>
    <x v="1"/>
    <s v="OFF-AR-10000634"/>
    <x v="1"/>
    <x v="6"/>
    <s v="Newell 320"/>
    <n v="12.84"/>
    <n v="3"/>
    <n v="0"/>
    <n v="3.4668000000000001"/>
    <n v="0.27"/>
    <s v="Small"/>
    <x v="3"/>
    <x v="11"/>
  </r>
  <r>
    <n v="3964"/>
    <s v="CA-2017-134838"/>
    <d v="2017-02-19T00:00:00"/>
    <d v="2017-02-20T00:00:00"/>
    <s v="First Class"/>
    <s v="ED-13885"/>
    <x v="525"/>
    <s v="Home Office"/>
    <s v="United States"/>
    <s v="Los Angeles"/>
    <s v="California"/>
    <n v="90045"/>
    <x v="1"/>
    <s v="FUR-FU-10004018"/>
    <x v="0"/>
    <x v="5"/>
    <s v="Tensor Computer Mounted Lamp"/>
    <n v="44.67"/>
    <n v="3"/>
    <n v="0"/>
    <n v="12.0609"/>
    <n v="0.27"/>
    <s v="Small"/>
    <x v="3"/>
    <x v="11"/>
  </r>
  <r>
    <n v="3965"/>
    <s v="CA-2016-120257"/>
    <d v="2016-09-22T00:00:00"/>
    <d v="2016-09-28T00:00:00"/>
    <s v="Standard Class"/>
    <s v="PW-19240"/>
    <x v="617"/>
    <s v="Consumer"/>
    <s v="United States"/>
    <s v="Philadelphia"/>
    <s v="Pennsylvania"/>
    <n v="19140"/>
    <x v="3"/>
    <s v="OFF-AR-10003481"/>
    <x v="1"/>
    <x v="6"/>
    <s v="Newell 348"/>
    <n v="7.8719999999999999"/>
    <n v="3"/>
    <n v="0.2"/>
    <n v="0.88560000000000005"/>
    <n v="0.1125"/>
    <s v="Small"/>
    <x v="0"/>
    <x v="3"/>
  </r>
  <r>
    <n v="3966"/>
    <s v="CA-2014-164910"/>
    <d v="2014-12-11T00:00:00"/>
    <d v="2014-11-17T00:00:00"/>
    <s v="Second Class"/>
    <s v="DM-13345"/>
    <x v="664"/>
    <s v="Corporate"/>
    <s v="United States"/>
    <s v="Asheville"/>
    <s v="North Carolina"/>
    <n v="28806"/>
    <x v="0"/>
    <s v="OFF-AR-10003651"/>
    <x v="1"/>
    <x v="6"/>
    <s v="Newell 350"/>
    <n v="7.8719999999999999"/>
    <n v="3"/>
    <n v="0.2"/>
    <n v="0.88560000000000005"/>
    <n v="0.1125"/>
    <s v="Small"/>
    <x v="2"/>
    <x v="1"/>
  </r>
  <r>
    <n v="3967"/>
    <s v="CA-2016-149902"/>
    <d v="2016-01-04T00:00:00"/>
    <d v="2016-04-06T00:00:00"/>
    <s v="Standard Class"/>
    <s v="DW-13540"/>
    <x v="386"/>
    <s v="Consumer"/>
    <s v="United States"/>
    <s v="New York City"/>
    <s v="New York"/>
    <n v="10024"/>
    <x v="3"/>
    <s v="OFF-AR-10002956"/>
    <x v="1"/>
    <x v="6"/>
    <s v="Boston 16801 Nautilus Battery Pencil Sharpener"/>
    <n v="88.04"/>
    <n v="4"/>
    <n v="0"/>
    <n v="22.8904"/>
    <n v="0.25999999999999995"/>
    <s v="Small"/>
    <x v="0"/>
    <x v="7"/>
  </r>
  <r>
    <n v="3968"/>
    <s v="CA-2016-146010"/>
    <d v="2016-05-20T00:00:00"/>
    <d v="2016-05-23T00:00:00"/>
    <s v="First Class"/>
    <s v="EH-14125"/>
    <x v="258"/>
    <s v="Home Office"/>
    <s v="United States"/>
    <s v="Colorado Springs"/>
    <s v="Colorado"/>
    <n v="80906"/>
    <x v="1"/>
    <s v="OFF-BI-10003638"/>
    <x v="1"/>
    <x v="8"/>
    <s v="GBC Durable Plastic Covers"/>
    <n v="40.634999999999998"/>
    <n v="7"/>
    <n v="0.7"/>
    <n v="-32.508000000000003"/>
    <n v="-0.80000000000000016"/>
    <s v="Small"/>
    <x v="0"/>
    <x v="5"/>
  </r>
  <r>
    <n v="3969"/>
    <s v="US-2015-163685"/>
    <d v="2015-01-06T00:00:00"/>
    <d v="2015-06-05T00:00:00"/>
    <s v="Standard Class"/>
    <s v="KE-16420"/>
    <x v="722"/>
    <s v="Corporate"/>
    <s v="United States"/>
    <s v="San Antonio"/>
    <s v="Texas"/>
    <n v="78207"/>
    <x v="2"/>
    <s v="OFF-BI-10001890"/>
    <x v="1"/>
    <x v="8"/>
    <s v="Avery Poly Binder Pockets"/>
    <n v="5.7279999999999998"/>
    <n v="8"/>
    <n v="0.8"/>
    <n v="-9.1647999999999996"/>
    <n v="-1.6"/>
    <s v="Small"/>
    <x v="1"/>
    <x v="7"/>
  </r>
  <r>
    <n v="3970"/>
    <s v="US-2015-163685"/>
    <d v="2015-01-06T00:00:00"/>
    <d v="2015-06-05T00:00:00"/>
    <s v="Standard Class"/>
    <s v="KE-16420"/>
    <x v="722"/>
    <s v="Corporate"/>
    <s v="United States"/>
    <s v="San Antonio"/>
    <s v="Texas"/>
    <n v="78207"/>
    <x v="2"/>
    <s v="OFF-PA-10002606"/>
    <x v="1"/>
    <x v="10"/>
    <s v="Xerox 1928"/>
    <n v="42.24"/>
    <n v="10"/>
    <n v="0.2"/>
    <n v="13.2"/>
    <n v="0.31249999999999994"/>
    <s v="Small"/>
    <x v="1"/>
    <x v="7"/>
  </r>
  <r>
    <n v="3971"/>
    <s v="CA-2014-135090"/>
    <d v="2014-11-22T00:00:00"/>
    <d v="2014-11-26T00:00:00"/>
    <s v="Standard Class"/>
    <s v="SP-20920"/>
    <x v="727"/>
    <s v="Consumer"/>
    <s v="United States"/>
    <s v="Los Angeles"/>
    <s v="California"/>
    <n v="90036"/>
    <x v="1"/>
    <s v="OFF-PA-10002245"/>
    <x v="1"/>
    <x v="10"/>
    <s v="Xerox 1895"/>
    <n v="53.82"/>
    <n v="9"/>
    <n v="0"/>
    <n v="24.219000000000001"/>
    <n v="0.45"/>
    <s v="Small"/>
    <x v="2"/>
    <x v="2"/>
  </r>
  <r>
    <n v="3972"/>
    <s v="CA-2015-132374"/>
    <d v="2015-02-22T00:00:00"/>
    <d v="2015-02-24T00:00:00"/>
    <s v="Second Class"/>
    <s v="PS-19045"/>
    <x v="390"/>
    <s v="Home Office"/>
    <s v="United States"/>
    <s v="Sterling Heights"/>
    <s v="Michigan"/>
    <n v="48310"/>
    <x v="2"/>
    <s v="OFF-AR-10001615"/>
    <x v="1"/>
    <x v="6"/>
    <s v="Newell 34"/>
    <n v="79.36"/>
    <n v="4"/>
    <n v="0"/>
    <n v="20.633600000000001"/>
    <n v="0.26"/>
    <s v="Small"/>
    <x v="1"/>
    <x v="11"/>
  </r>
  <r>
    <n v="3973"/>
    <s v="CA-2016-167556"/>
    <d v="2016-03-29T00:00:00"/>
    <d v="2016-04-02T00:00:00"/>
    <s v="Standard Class"/>
    <s v="JM-15250"/>
    <x v="49"/>
    <s v="Consumer"/>
    <s v="United States"/>
    <s v="New York City"/>
    <s v="New York"/>
    <n v="10009"/>
    <x v="3"/>
    <s v="OFF-PA-10000466"/>
    <x v="1"/>
    <x v="10"/>
    <s v="Memo Book, 100 Message Capacity, 5 3/8” x 11”"/>
    <n v="13.48"/>
    <n v="2"/>
    <n v="0"/>
    <n v="6.74"/>
    <n v="0.5"/>
    <s v="Small"/>
    <x v="0"/>
    <x v="10"/>
  </r>
  <r>
    <n v="3974"/>
    <s v="CA-2016-167556"/>
    <d v="2016-03-29T00:00:00"/>
    <d v="2016-04-02T00:00:00"/>
    <s v="Standard Class"/>
    <s v="JM-15250"/>
    <x v="49"/>
    <s v="Consumer"/>
    <s v="United States"/>
    <s v="New York City"/>
    <s v="New York"/>
    <n v="10009"/>
    <x v="3"/>
    <s v="OFF-BI-10003708"/>
    <x v="1"/>
    <x v="8"/>
    <s v="Acco Four Pocket Poly Ring Binder with Label Holder, Smoke, 1&quot;"/>
    <n v="29.8"/>
    <n v="5"/>
    <n v="0.2"/>
    <n v="9.3125"/>
    <n v="0.3125"/>
    <s v="Small"/>
    <x v="0"/>
    <x v="10"/>
  </r>
  <r>
    <n v="3975"/>
    <s v="CA-2016-167556"/>
    <d v="2016-03-29T00:00:00"/>
    <d v="2016-04-02T00:00:00"/>
    <s v="Standard Class"/>
    <s v="JM-15250"/>
    <x v="49"/>
    <s v="Consumer"/>
    <s v="United States"/>
    <s v="New York City"/>
    <s v="New York"/>
    <n v="10009"/>
    <x v="3"/>
    <s v="FUR-FU-10004848"/>
    <x v="0"/>
    <x v="5"/>
    <s v="Howard Miller 13-3/4&quot; Diameter Brushed Chrome Round Wall Clock"/>
    <n v="414"/>
    <n v="8"/>
    <n v="0"/>
    <n v="124.2"/>
    <n v="0.3"/>
    <s v="Medium"/>
    <x v="0"/>
    <x v="10"/>
  </r>
  <r>
    <n v="3976"/>
    <s v="CA-2016-167556"/>
    <d v="2016-03-29T00:00:00"/>
    <d v="2016-04-02T00:00:00"/>
    <s v="Standard Class"/>
    <s v="JM-15250"/>
    <x v="49"/>
    <s v="Consumer"/>
    <s v="United States"/>
    <s v="New York City"/>
    <s v="New York"/>
    <n v="10009"/>
    <x v="3"/>
    <s v="OFF-BI-10000320"/>
    <x v="1"/>
    <x v="8"/>
    <s v="GBC Plastic Binding Combs"/>
    <n v="41.328000000000003"/>
    <n v="7"/>
    <n v="0.2"/>
    <n v="14.981400000000001"/>
    <n v="0.36249999999999999"/>
    <s v="Small"/>
    <x v="0"/>
    <x v="10"/>
  </r>
  <r>
    <n v="3977"/>
    <s v="US-2016-116400"/>
    <d v="2016-10-22T00:00:00"/>
    <d v="2016-10-24T00:00:00"/>
    <s v="First Class"/>
    <s v="EB-13930"/>
    <x v="518"/>
    <s v="Consumer"/>
    <s v="United States"/>
    <s v="Richmond"/>
    <s v="Virginia"/>
    <n v="23223"/>
    <x v="0"/>
    <s v="FUR-FU-10003731"/>
    <x v="0"/>
    <x v="5"/>
    <s v="Eldon Expressions Wood and Plastic Desk Accessories, Oak"/>
    <n v="39.92"/>
    <n v="4"/>
    <n v="0"/>
    <n v="11.1776"/>
    <n v="0.27999999999999997"/>
    <s v="Small"/>
    <x v="0"/>
    <x v="8"/>
  </r>
  <r>
    <n v="3978"/>
    <s v="CA-2017-101308"/>
    <d v="2017-02-10T00:00:00"/>
    <d v="2017-10-07T00:00:00"/>
    <s v="Standard Class"/>
    <s v="FG-14260"/>
    <x v="435"/>
    <s v="Home Office"/>
    <s v="United States"/>
    <s v="Seattle"/>
    <s v="Washington"/>
    <n v="98105"/>
    <x v="1"/>
    <s v="OFF-FA-10002780"/>
    <x v="1"/>
    <x v="13"/>
    <s v="Staples"/>
    <n v="8.94"/>
    <n v="3"/>
    <n v="0"/>
    <n v="4.1124000000000001"/>
    <n v="0.46"/>
    <s v="Small"/>
    <x v="3"/>
    <x v="11"/>
  </r>
  <r>
    <n v="3979"/>
    <s v="CA-2017-101308"/>
    <d v="2017-02-10T00:00:00"/>
    <d v="2017-10-07T00:00:00"/>
    <s v="Standard Class"/>
    <s v="FG-14260"/>
    <x v="435"/>
    <s v="Home Office"/>
    <s v="United States"/>
    <s v="Seattle"/>
    <s v="Washington"/>
    <n v="98105"/>
    <x v="1"/>
    <s v="TEC-PH-10003800"/>
    <x v="2"/>
    <x v="7"/>
    <s v="i.Sound Portable Power - 8000 mAh"/>
    <n v="84.784000000000006"/>
    <n v="2"/>
    <n v="0.2"/>
    <n v="-20.136199999999999"/>
    <n v="-0.23749999999999996"/>
    <s v="Small"/>
    <x v="3"/>
    <x v="11"/>
  </r>
  <r>
    <n v="3980"/>
    <s v="CA-2014-114517"/>
    <d v="2014-12-23T00:00:00"/>
    <d v="2014-12-27T00:00:00"/>
    <s v="Standard Class"/>
    <s v="TH-21235"/>
    <x v="260"/>
    <s v="Corporate"/>
    <s v="United States"/>
    <s v="New York City"/>
    <s v="New York"/>
    <n v="10024"/>
    <x v="3"/>
    <s v="FUR-TA-10001676"/>
    <x v="0"/>
    <x v="3"/>
    <s v="Hon 61000 Series Interactive Training Tables"/>
    <n v="53.316000000000003"/>
    <n v="2"/>
    <n v="0.4"/>
    <n v="-19.549199999999999"/>
    <n v="-0.36666666666666664"/>
    <s v="Small"/>
    <x v="2"/>
    <x v="1"/>
  </r>
  <r>
    <n v="3981"/>
    <s v="CA-2014-114517"/>
    <d v="2014-12-23T00:00:00"/>
    <d v="2014-12-27T00:00:00"/>
    <s v="Standard Class"/>
    <s v="TH-21235"/>
    <x v="260"/>
    <s v="Corporate"/>
    <s v="United States"/>
    <s v="New York City"/>
    <s v="New York"/>
    <n v="10024"/>
    <x v="3"/>
    <s v="OFF-AP-10002350"/>
    <x v="1"/>
    <x v="9"/>
    <s v="Belkin F9H710-06 7 Outlet SurgeMaster Surge Protector"/>
    <n v="56.52"/>
    <n v="3"/>
    <n v="0"/>
    <n v="15.8256"/>
    <n v="0.27999999999999997"/>
    <s v="Small"/>
    <x v="2"/>
    <x v="1"/>
  </r>
  <r>
    <n v="3982"/>
    <s v="CA-2017-119564"/>
    <d v="2017-12-15T00:00:00"/>
    <d v="2017-12-20T00:00:00"/>
    <s v="Standard Class"/>
    <s v="PL-18925"/>
    <x v="484"/>
    <s v="Home Office"/>
    <s v="United States"/>
    <s v="Seattle"/>
    <s v="Washington"/>
    <n v="98115"/>
    <x v="1"/>
    <s v="FUR-FU-10003096"/>
    <x v="0"/>
    <x v="5"/>
    <s v="Master Giant Foot Doorstop, Safety Yellow"/>
    <n v="22.77"/>
    <n v="3"/>
    <n v="0"/>
    <n v="9.7911000000000001"/>
    <n v="0.43"/>
    <s v="Small"/>
    <x v="3"/>
    <x v="1"/>
  </r>
  <r>
    <n v="3983"/>
    <s v="CA-2016-135265"/>
    <d v="2016-07-07T00:00:00"/>
    <d v="2016-07-09T00:00:00"/>
    <s v="Second Class"/>
    <s v="CC-12370"/>
    <x v="666"/>
    <s v="Consumer"/>
    <s v="United States"/>
    <s v="Los Angeles"/>
    <s v="California"/>
    <n v="90045"/>
    <x v="1"/>
    <s v="FUR-CH-10003061"/>
    <x v="0"/>
    <x v="1"/>
    <s v="Global Leather Task Chair, Black"/>
    <n v="287.96800000000002"/>
    <n v="4"/>
    <n v="0.2"/>
    <n v="-3.5996000000000001"/>
    <n v="-1.2499999999999999E-2"/>
    <s v="Medium"/>
    <x v="0"/>
    <x v="6"/>
  </r>
  <r>
    <n v="3984"/>
    <s v="CA-2016-135265"/>
    <d v="2016-07-07T00:00:00"/>
    <d v="2016-07-09T00:00:00"/>
    <s v="Second Class"/>
    <s v="CC-12370"/>
    <x v="666"/>
    <s v="Consumer"/>
    <s v="United States"/>
    <s v="Los Angeles"/>
    <s v="California"/>
    <n v="90045"/>
    <x v="1"/>
    <s v="TEC-CO-10003763"/>
    <x v="2"/>
    <x v="16"/>
    <s v="Canon PC1060 Personal Laser Copier"/>
    <n v="2799.96"/>
    <n v="5"/>
    <n v="0.2"/>
    <n v="944.98649999999998"/>
    <n v="0.33749999999999997"/>
    <s v="Large"/>
    <x v="0"/>
    <x v="6"/>
  </r>
  <r>
    <n v="3985"/>
    <s v="CA-2016-135265"/>
    <d v="2016-07-07T00:00:00"/>
    <d v="2016-07-09T00:00:00"/>
    <s v="Second Class"/>
    <s v="CC-12370"/>
    <x v="666"/>
    <s v="Consumer"/>
    <s v="United States"/>
    <s v="Los Angeles"/>
    <s v="California"/>
    <n v="90045"/>
    <x v="1"/>
    <s v="OFF-PA-10002923"/>
    <x v="1"/>
    <x v="10"/>
    <s v="Xerox 1942"/>
    <n v="48.94"/>
    <n v="1"/>
    <n v="0"/>
    <n v="24.47"/>
    <n v="0.5"/>
    <s v="Small"/>
    <x v="0"/>
    <x v="6"/>
  </r>
  <r>
    <n v="3986"/>
    <s v="CA-2016-108735"/>
    <d v="2016-04-17T00:00:00"/>
    <d v="2016-04-21T00:00:00"/>
    <s v="Standard Class"/>
    <s v="JM-15535"/>
    <x v="341"/>
    <s v="Consumer"/>
    <s v="United States"/>
    <s v="Lakewood"/>
    <s v="California"/>
    <n v="90712"/>
    <x v="1"/>
    <s v="FUR-BO-10003441"/>
    <x v="0"/>
    <x v="0"/>
    <s v="Bush Westfield Collection Bookcases, Fully Assembled"/>
    <n v="257.49900000000002"/>
    <n v="3"/>
    <n v="0.15"/>
    <n v="24.235199999999999"/>
    <n v="9.4117647058823514E-2"/>
    <s v="Medium"/>
    <x v="0"/>
    <x v="4"/>
  </r>
  <r>
    <n v="3987"/>
    <s v="CA-2017-112333"/>
    <d v="2017-08-04T00:00:00"/>
    <d v="2017-04-14T00:00:00"/>
    <s v="Standard Class"/>
    <s v="KF-16285"/>
    <x v="580"/>
    <s v="Home Office"/>
    <s v="United States"/>
    <s v="Plainfield"/>
    <s v="New Jersey"/>
    <n v="7060"/>
    <x v="3"/>
    <s v="OFF-ST-10001780"/>
    <x v="1"/>
    <x v="4"/>
    <s v="Tennsco 16-Compartment Lockers with Coat Rack"/>
    <n v="2591.56"/>
    <n v="4"/>
    <n v="0"/>
    <n v="621.97439999999995"/>
    <n v="0.24"/>
    <s v="Large"/>
    <x v="3"/>
    <x v="0"/>
  </r>
  <r>
    <n v="3988"/>
    <s v="CA-2017-112333"/>
    <d v="2017-08-04T00:00:00"/>
    <d v="2017-04-14T00:00:00"/>
    <s v="Standard Class"/>
    <s v="KF-16285"/>
    <x v="580"/>
    <s v="Home Office"/>
    <s v="United States"/>
    <s v="Plainfield"/>
    <s v="New Jersey"/>
    <n v="7060"/>
    <x v="3"/>
    <s v="OFF-AP-10001962"/>
    <x v="1"/>
    <x v="9"/>
    <s v="Black &amp; Decker Filter for Double Action Dustbuster Cordless Vac BLDV7210"/>
    <n v="41.95"/>
    <n v="5"/>
    <n v="0"/>
    <n v="10.487500000000001"/>
    <n v="0.25"/>
    <s v="Small"/>
    <x v="3"/>
    <x v="0"/>
  </r>
  <r>
    <n v="3989"/>
    <s v="US-2016-159415"/>
    <d v="2016-04-17T00:00:00"/>
    <d v="2016-04-22T00:00:00"/>
    <s v="Standard Class"/>
    <s v="CS-12175"/>
    <x v="728"/>
    <s v="Corporate"/>
    <s v="United States"/>
    <s v="Columbia"/>
    <s v="Tennessee"/>
    <n v="38401"/>
    <x v="0"/>
    <s v="FUR-FU-10003798"/>
    <x v="0"/>
    <x v="5"/>
    <s v="Ultra Door Kickplate, 8&quot;H x 34&quot;W"/>
    <n v="79.12"/>
    <n v="5"/>
    <n v="0.2"/>
    <n v="13.846"/>
    <n v="0.17499999999999999"/>
    <s v="Small"/>
    <x v="0"/>
    <x v="4"/>
  </r>
  <r>
    <n v="3990"/>
    <s v="CA-2014-122588"/>
    <d v="2014-11-25T00:00:00"/>
    <d v="2014-11-27T00:00:00"/>
    <s v="Second Class"/>
    <s v="AR-10540"/>
    <x v="481"/>
    <s v="Consumer"/>
    <s v="United States"/>
    <s v="Woonsocket"/>
    <s v="Rhode Island"/>
    <n v="2895"/>
    <x v="3"/>
    <s v="FUR-FU-10001095"/>
    <x v="0"/>
    <x v="5"/>
    <s v="DAX Black Cherry Wood-Tone Poster Frame"/>
    <n v="52.96"/>
    <n v="2"/>
    <n v="0"/>
    <n v="20.1248"/>
    <n v="0.38"/>
    <s v="Small"/>
    <x v="2"/>
    <x v="2"/>
  </r>
  <r>
    <n v="3991"/>
    <s v="CA-2014-137589"/>
    <d v="2014-03-11T00:00:00"/>
    <d v="2014-11-08T00:00:00"/>
    <s v="Standard Class"/>
    <s v="MS-17770"/>
    <x v="474"/>
    <s v="Consumer"/>
    <s v="United States"/>
    <s v="Lancaster"/>
    <s v="Pennsylvania"/>
    <n v="17602"/>
    <x v="3"/>
    <s v="OFF-SU-10000157"/>
    <x v="1"/>
    <x v="14"/>
    <s v="Compact Automatic Electric Letter Opener"/>
    <n v="286.34399999999999"/>
    <n v="3"/>
    <n v="0.2"/>
    <n v="-64.427400000000006"/>
    <n v="-0.22500000000000003"/>
    <s v="Medium"/>
    <x v="2"/>
    <x v="10"/>
  </r>
  <r>
    <n v="3992"/>
    <s v="CA-2015-161998"/>
    <d v="2015-01-05T00:00:00"/>
    <d v="2015-05-05T00:00:00"/>
    <s v="Standard Class"/>
    <s v="DB-13120"/>
    <x v="106"/>
    <s v="Corporate"/>
    <s v="United States"/>
    <s v="Tampa"/>
    <s v="Florida"/>
    <n v="33614"/>
    <x v="0"/>
    <s v="FUR-FU-10001095"/>
    <x v="0"/>
    <x v="5"/>
    <s v="DAX Black Cherry Wood-Tone Poster Frame"/>
    <n v="63.552"/>
    <n v="3"/>
    <n v="0.2"/>
    <n v="14.299200000000001"/>
    <n v="0.22500000000000001"/>
    <s v="Small"/>
    <x v="1"/>
    <x v="7"/>
  </r>
  <r>
    <n v="3993"/>
    <s v="CA-2015-161998"/>
    <d v="2015-01-05T00:00:00"/>
    <d v="2015-05-05T00:00:00"/>
    <s v="Standard Class"/>
    <s v="DB-13120"/>
    <x v="106"/>
    <s v="Corporate"/>
    <s v="United States"/>
    <s v="Tampa"/>
    <s v="Florida"/>
    <n v="33614"/>
    <x v="0"/>
    <s v="OFF-SU-10004261"/>
    <x v="1"/>
    <x v="14"/>
    <s v="Fiskars 8&quot; Scissors, 2/Pack"/>
    <n v="41.375999999999998"/>
    <n v="3"/>
    <n v="0.2"/>
    <n v="4.6547999999999998"/>
    <n v="0.1125"/>
    <s v="Small"/>
    <x v="1"/>
    <x v="7"/>
  </r>
  <r>
    <n v="3994"/>
    <s v="CA-2015-161998"/>
    <d v="2015-01-05T00:00:00"/>
    <d v="2015-05-05T00:00:00"/>
    <s v="Standard Class"/>
    <s v="DB-13120"/>
    <x v="106"/>
    <s v="Corporate"/>
    <s v="United States"/>
    <s v="Tampa"/>
    <s v="Florida"/>
    <n v="33614"/>
    <x v="0"/>
    <s v="OFF-AR-10004022"/>
    <x v="1"/>
    <x v="6"/>
    <s v="Panasonic KP-380BK Classic Electric Pencil Sharpener"/>
    <n v="172.70400000000001"/>
    <n v="6"/>
    <n v="0.2"/>
    <n v="10.794"/>
    <n v="6.25E-2"/>
    <s v="Medium"/>
    <x v="1"/>
    <x v="7"/>
  </r>
  <r>
    <n v="3995"/>
    <s v="CA-2015-105627"/>
    <d v="2015-08-03T00:00:00"/>
    <d v="2015-03-12T00:00:00"/>
    <s v="Standard Class"/>
    <s v="DK-12895"/>
    <x v="729"/>
    <s v="Consumer"/>
    <s v="United States"/>
    <s v="Kenosha"/>
    <s v="Wisconsin"/>
    <n v="53142"/>
    <x v="2"/>
    <s v="FUR-BO-10002916"/>
    <x v="0"/>
    <x v="0"/>
    <s v="Rush Hierlooms Collection 1&quot; Thick Stackable Bookcases"/>
    <n v="512.94000000000005"/>
    <n v="3"/>
    <n v="0"/>
    <n v="97.458600000000004"/>
    <n v="0.18999999999999997"/>
    <s v="Large"/>
    <x v="1"/>
    <x v="0"/>
  </r>
  <r>
    <n v="3996"/>
    <s v="CA-2015-105627"/>
    <d v="2015-08-03T00:00:00"/>
    <d v="2015-03-12T00:00:00"/>
    <s v="Standard Class"/>
    <s v="DK-12895"/>
    <x v="729"/>
    <s v="Consumer"/>
    <s v="United States"/>
    <s v="Kenosha"/>
    <s v="Wisconsin"/>
    <n v="53142"/>
    <x v="2"/>
    <s v="FUR-CH-10002084"/>
    <x v="0"/>
    <x v="1"/>
    <s v="Hon Mobius Operator's Chair"/>
    <n v="860.93"/>
    <n v="7"/>
    <n v="0"/>
    <n v="189.40459999999999"/>
    <n v="0.22"/>
    <s v="Large"/>
    <x v="1"/>
    <x v="0"/>
  </r>
  <r>
    <n v="3997"/>
    <s v="CA-2015-105627"/>
    <d v="2015-08-03T00:00:00"/>
    <d v="2015-03-12T00:00:00"/>
    <s v="Standard Class"/>
    <s v="DK-12895"/>
    <x v="729"/>
    <s v="Consumer"/>
    <s v="United States"/>
    <s v="Kenosha"/>
    <s v="Wisconsin"/>
    <n v="53142"/>
    <x v="2"/>
    <s v="TEC-PH-10003012"/>
    <x v="2"/>
    <x v="7"/>
    <s v="Nortel Meridian M3904 Professional Digital phone"/>
    <n v="769.95"/>
    <n v="5"/>
    <n v="0"/>
    <n v="223.28550000000001"/>
    <n v="0.28999999999999998"/>
    <s v="Large"/>
    <x v="1"/>
    <x v="0"/>
  </r>
  <r>
    <n v="3998"/>
    <s v="CA-2015-105627"/>
    <d v="2015-08-03T00:00:00"/>
    <d v="2015-03-12T00:00:00"/>
    <s v="Standard Class"/>
    <s v="DK-12895"/>
    <x v="729"/>
    <s v="Consumer"/>
    <s v="United States"/>
    <s v="Kenosha"/>
    <s v="Wisconsin"/>
    <n v="53142"/>
    <x v="2"/>
    <s v="OFF-AR-10002704"/>
    <x v="1"/>
    <x v="6"/>
    <s v="Boston 1900 Electric Pencil Sharpener"/>
    <n v="14.98"/>
    <n v="1"/>
    <n v="0"/>
    <n v="4.4939999999999998"/>
    <n v="0.3"/>
    <s v="Small"/>
    <x v="1"/>
    <x v="0"/>
  </r>
  <r>
    <n v="3999"/>
    <s v="CA-2015-105627"/>
    <d v="2015-08-03T00:00:00"/>
    <d v="2015-03-12T00:00:00"/>
    <s v="Standard Class"/>
    <s v="DK-12895"/>
    <x v="729"/>
    <s v="Consumer"/>
    <s v="United States"/>
    <s v="Kenosha"/>
    <s v="Wisconsin"/>
    <n v="53142"/>
    <x v="2"/>
    <s v="FUR-FU-10000308"/>
    <x v="0"/>
    <x v="5"/>
    <s v="Deflect-o Glass Clear Studded Chair Mats"/>
    <n v="373.08"/>
    <n v="6"/>
    <n v="0"/>
    <n v="82.077600000000004"/>
    <n v="0.22000000000000003"/>
    <s v="Medium"/>
    <x v="1"/>
    <x v="0"/>
  </r>
  <r>
    <n v="4000"/>
    <s v="US-2015-149629"/>
    <d v="2015-07-17T00:00:00"/>
    <d v="2015-07-20T00:00:00"/>
    <s v="Second Class"/>
    <s v="MP-17965"/>
    <x v="172"/>
    <s v="Corporate"/>
    <s v="United States"/>
    <s v="Port Saint Lucie"/>
    <s v="Florida"/>
    <n v="34952"/>
    <x v="0"/>
    <s v="FUR-BO-10004709"/>
    <x v="0"/>
    <x v="0"/>
    <s v="Bush Westfield Collection Bookcases, Medium Cherry Finish"/>
    <n v="231.92"/>
    <n v="5"/>
    <n v="0.2"/>
    <n v="5.798"/>
    <n v="2.5000000000000001E-2"/>
    <s v="Medium"/>
    <x v="1"/>
    <x v="6"/>
  </r>
  <r>
    <n v="4001"/>
    <s v="CA-2014-116834"/>
    <d v="2014-11-10T00:00:00"/>
    <d v="2014-10-16T00:00:00"/>
    <s v="Standard Class"/>
    <s v="Dp-13240"/>
    <x v="656"/>
    <s v="Home Office"/>
    <s v="United States"/>
    <s v="Seattle"/>
    <s v="Washington"/>
    <n v="98115"/>
    <x v="1"/>
    <s v="FUR-FU-10001196"/>
    <x v="0"/>
    <x v="5"/>
    <s v="DAX Cubicle Frames - 8x10"/>
    <n v="63.47"/>
    <n v="11"/>
    <n v="0"/>
    <n v="19.041"/>
    <n v="0.3"/>
    <s v="Small"/>
    <x v="2"/>
    <x v="2"/>
  </r>
  <r>
    <n v="4002"/>
    <s v="CA-2014-116834"/>
    <d v="2014-11-10T00:00:00"/>
    <d v="2014-10-16T00:00:00"/>
    <s v="Standard Class"/>
    <s v="Dp-13240"/>
    <x v="656"/>
    <s v="Home Office"/>
    <s v="United States"/>
    <s v="Seattle"/>
    <s v="Washington"/>
    <n v="98115"/>
    <x v="1"/>
    <s v="TEC-AC-10002942"/>
    <x v="2"/>
    <x v="11"/>
    <s v="WD My Passport Ultra 1TB Portable External Hard Drive"/>
    <n v="345"/>
    <n v="5"/>
    <n v="0"/>
    <n v="58.65"/>
    <n v="0.16999999999999998"/>
    <s v="Medium"/>
    <x v="2"/>
    <x v="2"/>
  </r>
  <r>
    <n v="4003"/>
    <s v="CA-2016-145730"/>
    <d v="2016-03-03T00:00:00"/>
    <d v="2016-03-08T00:00:00"/>
    <s v="Standard Class"/>
    <s v="CC-12220"/>
    <x v="417"/>
    <s v="Consumer"/>
    <s v="United States"/>
    <s v="San Antonio"/>
    <s v="Texas"/>
    <n v="78207"/>
    <x v="2"/>
    <s v="FUR-TA-10004915"/>
    <x v="0"/>
    <x v="3"/>
    <s v="Office Impressions End Table, 20-1/2&quot;H x 24&quot;W x 20&quot;D"/>
    <n v="637.89599999999996"/>
    <n v="3"/>
    <n v="0.3"/>
    <n v="-127.5792"/>
    <n v="-0.2"/>
    <s v="Large"/>
    <x v="0"/>
    <x v="10"/>
  </r>
  <r>
    <n v="4004"/>
    <s v="CA-2016-145730"/>
    <d v="2016-03-03T00:00:00"/>
    <d v="2016-03-08T00:00:00"/>
    <s v="Standard Class"/>
    <s v="CC-12220"/>
    <x v="417"/>
    <s v="Consumer"/>
    <s v="United States"/>
    <s v="San Antonio"/>
    <s v="Texas"/>
    <n v="78207"/>
    <x v="2"/>
    <s v="TEC-MA-10001016"/>
    <x v="2"/>
    <x v="15"/>
    <s v="Canon PC170 Desktop Personal Copier"/>
    <n v="287.91000000000003"/>
    <n v="3"/>
    <n v="0.4"/>
    <n v="33.589500000000001"/>
    <n v="0.11666666666666665"/>
    <s v="Medium"/>
    <x v="0"/>
    <x v="10"/>
  </r>
  <r>
    <n v="4005"/>
    <s v="CA-2016-145730"/>
    <d v="2016-03-03T00:00:00"/>
    <d v="2016-03-08T00:00:00"/>
    <s v="Standard Class"/>
    <s v="CC-12220"/>
    <x v="417"/>
    <s v="Consumer"/>
    <s v="United States"/>
    <s v="San Antonio"/>
    <s v="Texas"/>
    <n v="78207"/>
    <x v="2"/>
    <s v="OFF-EN-10000483"/>
    <x v="1"/>
    <x v="12"/>
    <s v="White Envelopes, White Envelopes with Clear Poly Window"/>
    <n v="36.6"/>
    <n v="3"/>
    <n v="0.2"/>
    <n v="11.895"/>
    <n v="0.32499999999999996"/>
    <s v="Small"/>
    <x v="0"/>
    <x v="10"/>
  </r>
  <r>
    <n v="4006"/>
    <s v="US-2015-168732"/>
    <d v="2015-10-12T00:00:00"/>
    <d v="2015-12-16T00:00:00"/>
    <s v="Standard Class"/>
    <s v="KM-16660"/>
    <x v="730"/>
    <s v="Consumer"/>
    <s v="United States"/>
    <s v="Roswell"/>
    <s v="Georgia"/>
    <n v="30076"/>
    <x v="0"/>
    <s v="OFF-AR-10003087"/>
    <x v="1"/>
    <x v="6"/>
    <s v="Staples in misc. colors"/>
    <n v="1.78"/>
    <n v="1"/>
    <n v="0"/>
    <n v="0.49840000000000001"/>
    <n v="0.28000000000000003"/>
    <s v="Small"/>
    <x v="1"/>
    <x v="8"/>
  </r>
  <r>
    <n v="4007"/>
    <s v="US-2015-168732"/>
    <d v="2015-10-12T00:00:00"/>
    <d v="2015-12-16T00:00:00"/>
    <s v="Standard Class"/>
    <s v="KM-16660"/>
    <x v="730"/>
    <s v="Consumer"/>
    <s v="United States"/>
    <s v="Roswell"/>
    <s v="Georgia"/>
    <n v="30076"/>
    <x v="0"/>
    <s v="OFF-PA-10000520"/>
    <x v="1"/>
    <x v="10"/>
    <s v="Xerox 201"/>
    <n v="25.92"/>
    <n v="4"/>
    <n v="0"/>
    <n v="12.441599999999999"/>
    <n v="0.47999999999999993"/>
    <s v="Small"/>
    <x v="1"/>
    <x v="8"/>
  </r>
  <r>
    <n v="4008"/>
    <s v="US-2015-168732"/>
    <d v="2015-10-12T00:00:00"/>
    <d v="2015-12-16T00:00:00"/>
    <s v="Standard Class"/>
    <s v="KM-16660"/>
    <x v="730"/>
    <s v="Consumer"/>
    <s v="United States"/>
    <s v="Roswell"/>
    <s v="Georgia"/>
    <n v="30076"/>
    <x v="0"/>
    <s v="TEC-AC-10001553"/>
    <x v="2"/>
    <x v="11"/>
    <s v="Memorex 25GB 6X Branded Blu-Ray Recordable Disc, 15/Pack"/>
    <n v="101.94"/>
    <n v="6"/>
    <n v="0"/>
    <n v="21.407399999999999"/>
    <n v="0.21"/>
    <s v="Medium"/>
    <x v="1"/>
    <x v="8"/>
  </r>
  <r>
    <n v="4009"/>
    <s v="CA-2015-107468"/>
    <d v="2015-12-18T00:00:00"/>
    <d v="2015-12-22T00:00:00"/>
    <s v="Standard Class"/>
    <s v="MK-17905"/>
    <x v="149"/>
    <s v="Corporate"/>
    <s v="United States"/>
    <s v="Louisville"/>
    <s v="Colorado"/>
    <n v="80027"/>
    <x v="1"/>
    <s v="OFF-AR-10000634"/>
    <x v="1"/>
    <x v="6"/>
    <s v="Newell 320"/>
    <n v="6.8479999999999999"/>
    <n v="2"/>
    <n v="0.2"/>
    <n v="0.59919999999999995"/>
    <n v="8.7499999999999994E-2"/>
    <s v="Small"/>
    <x v="1"/>
    <x v="1"/>
  </r>
  <r>
    <n v="4010"/>
    <s v="CA-2017-144463"/>
    <d v="2017-01-01T00:00:00"/>
    <d v="2017-01-05T00:00:00"/>
    <s v="Standard Class"/>
    <s v="SC-20725"/>
    <x v="56"/>
    <s v="Consumer"/>
    <s v="United States"/>
    <s v="Los Angeles"/>
    <s v="California"/>
    <n v="90036"/>
    <x v="1"/>
    <s v="FUR-FU-10001215"/>
    <x v="0"/>
    <x v="5"/>
    <s v="Howard Miller 11-1/2&quot; Diameter Brentwood Wall Clock"/>
    <n v="474.43"/>
    <n v="11"/>
    <n v="0"/>
    <n v="199.26060000000001"/>
    <n v="0.42000000000000004"/>
    <s v="Medium"/>
    <x v="3"/>
    <x v="7"/>
  </r>
  <r>
    <n v="4011"/>
    <s v="CA-2017-100811"/>
    <d v="2017-11-21T00:00:00"/>
    <d v="2017-11-24T00:00:00"/>
    <s v="First Class"/>
    <s v="CC-12475"/>
    <x v="693"/>
    <s v="Consumer"/>
    <s v="United States"/>
    <s v="Philadelphia"/>
    <s v="Pennsylvania"/>
    <n v="19143"/>
    <x v="3"/>
    <s v="OFF-PA-10001204"/>
    <x v="1"/>
    <x v="10"/>
    <s v="Xerox 1972"/>
    <n v="8.4480000000000004"/>
    <n v="2"/>
    <n v="0.2"/>
    <n v="2.64"/>
    <n v="0.3125"/>
    <s v="Small"/>
    <x v="3"/>
    <x v="2"/>
  </r>
  <r>
    <n v="4012"/>
    <s v="CA-2017-100811"/>
    <d v="2017-11-21T00:00:00"/>
    <d v="2017-11-24T00:00:00"/>
    <s v="First Class"/>
    <s v="CC-12475"/>
    <x v="693"/>
    <s v="Consumer"/>
    <s v="United States"/>
    <s v="Philadelphia"/>
    <s v="Pennsylvania"/>
    <n v="19143"/>
    <x v="3"/>
    <s v="OFF-ST-10002444"/>
    <x v="1"/>
    <x v="4"/>
    <s v="Recycled Eldon Regeneration Jumbo File"/>
    <n v="39.295999999999999"/>
    <n v="4"/>
    <n v="0.2"/>
    <n v="3.9296000000000002"/>
    <n v="0.1"/>
    <s v="Small"/>
    <x v="3"/>
    <x v="2"/>
  </r>
  <r>
    <n v="4013"/>
    <s v="CA-2015-153612"/>
    <d v="2015-12-22T00:00:00"/>
    <d v="2015-12-27T00:00:00"/>
    <s v="Standard Class"/>
    <s v="BT-11305"/>
    <x v="457"/>
    <s v="Home Office"/>
    <s v="United States"/>
    <s v="Superior"/>
    <s v="Wisconsin"/>
    <n v="54880"/>
    <x v="2"/>
    <s v="OFF-AR-10000203"/>
    <x v="1"/>
    <x v="6"/>
    <s v="Newell 336"/>
    <n v="17.12"/>
    <n v="4"/>
    <n v="0"/>
    <n v="4.9648000000000003"/>
    <n v="0.28999999999999998"/>
    <s v="Small"/>
    <x v="1"/>
    <x v="1"/>
  </r>
  <r>
    <n v="4014"/>
    <s v="CA-2015-165624"/>
    <d v="2015-08-23T00:00:00"/>
    <d v="2015-08-28T00:00:00"/>
    <s v="Standard Class"/>
    <s v="FH-14350"/>
    <x v="651"/>
    <s v="Consumer"/>
    <s v="United States"/>
    <s v="Atlanta"/>
    <s v="Georgia"/>
    <n v="30318"/>
    <x v="0"/>
    <s v="OFF-AP-10000828"/>
    <x v="1"/>
    <x v="9"/>
    <s v="Avanti 4.4 Cu. Ft. Refrigerator"/>
    <n v="542.94000000000005"/>
    <n v="3"/>
    <n v="0"/>
    <n v="152.0232"/>
    <n v="0.27999999999999997"/>
    <s v="Large"/>
    <x v="1"/>
    <x v="0"/>
  </r>
  <r>
    <n v="4015"/>
    <s v="CA-2015-165624"/>
    <d v="2015-08-23T00:00:00"/>
    <d v="2015-08-28T00:00:00"/>
    <s v="Standard Class"/>
    <s v="FH-14350"/>
    <x v="651"/>
    <s v="Consumer"/>
    <s v="United States"/>
    <s v="Atlanta"/>
    <s v="Georgia"/>
    <n v="30318"/>
    <x v="0"/>
    <s v="OFF-LA-10003190"/>
    <x v="1"/>
    <x v="2"/>
    <s v="Avery 474"/>
    <n v="8.64"/>
    <n v="3"/>
    <n v="0"/>
    <n v="4.2336"/>
    <n v="0.49"/>
    <s v="Small"/>
    <x v="1"/>
    <x v="0"/>
  </r>
  <r>
    <n v="4016"/>
    <s v="CA-2015-165624"/>
    <d v="2015-08-23T00:00:00"/>
    <d v="2015-08-28T00:00:00"/>
    <s v="Standard Class"/>
    <s v="FH-14350"/>
    <x v="651"/>
    <s v="Consumer"/>
    <s v="United States"/>
    <s v="Atlanta"/>
    <s v="Georgia"/>
    <n v="30318"/>
    <x v="0"/>
    <s v="OFF-PA-10002319"/>
    <x v="1"/>
    <x v="10"/>
    <s v="Xerox 1944"/>
    <n v="193.8"/>
    <n v="5"/>
    <n v="0"/>
    <n v="94.962000000000003"/>
    <n v="0.49"/>
    <s v="Medium"/>
    <x v="1"/>
    <x v="0"/>
  </r>
  <r>
    <n v="4017"/>
    <s v="CA-2015-165624"/>
    <d v="2015-08-23T00:00:00"/>
    <d v="2015-08-28T00:00:00"/>
    <s v="Standard Class"/>
    <s v="FH-14350"/>
    <x v="651"/>
    <s v="Consumer"/>
    <s v="United States"/>
    <s v="Atlanta"/>
    <s v="Georgia"/>
    <n v="30318"/>
    <x v="0"/>
    <s v="OFF-PA-10003893"/>
    <x v="1"/>
    <x v="10"/>
    <s v="Xerox 1962"/>
    <n v="21.4"/>
    <n v="5"/>
    <n v="0"/>
    <n v="9.6300000000000008"/>
    <n v="0.45000000000000007"/>
    <s v="Small"/>
    <x v="1"/>
    <x v="0"/>
  </r>
  <r>
    <n v="4018"/>
    <s v="CA-2015-165624"/>
    <d v="2015-08-23T00:00:00"/>
    <d v="2015-08-28T00:00:00"/>
    <s v="Standard Class"/>
    <s v="FH-14350"/>
    <x v="651"/>
    <s v="Consumer"/>
    <s v="United States"/>
    <s v="Atlanta"/>
    <s v="Georgia"/>
    <n v="30318"/>
    <x v="0"/>
    <s v="OFF-PA-10002499"/>
    <x v="1"/>
    <x v="10"/>
    <s v="Xerox 1890"/>
    <n v="97.88"/>
    <n v="2"/>
    <n v="0"/>
    <n v="48.94"/>
    <n v="0.5"/>
    <s v="Small"/>
    <x v="1"/>
    <x v="0"/>
  </r>
  <r>
    <n v="4019"/>
    <s v="CA-2015-165624"/>
    <d v="2015-08-23T00:00:00"/>
    <d v="2015-08-28T00:00:00"/>
    <s v="Standard Class"/>
    <s v="FH-14350"/>
    <x v="651"/>
    <s v="Consumer"/>
    <s v="United States"/>
    <s v="Atlanta"/>
    <s v="Georgia"/>
    <n v="30318"/>
    <x v="0"/>
    <s v="TEC-AC-10004568"/>
    <x v="2"/>
    <x v="11"/>
    <s v="Maxell LTO Ultrium - 800 GB"/>
    <n v="251.91"/>
    <n v="9"/>
    <n v="0"/>
    <n v="47.862900000000003"/>
    <n v="0.19"/>
    <s v="Medium"/>
    <x v="1"/>
    <x v="0"/>
  </r>
  <r>
    <n v="4020"/>
    <s v="CA-2015-165624"/>
    <d v="2015-08-23T00:00:00"/>
    <d v="2015-08-28T00:00:00"/>
    <s v="Standard Class"/>
    <s v="FH-14350"/>
    <x v="651"/>
    <s v="Consumer"/>
    <s v="United States"/>
    <s v="Atlanta"/>
    <s v="Georgia"/>
    <n v="30318"/>
    <x v="0"/>
    <s v="OFF-AP-10001492"/>
    <x v="1"/>
    <x v="9"/>
    <s v="Acco Six-Outlet Power Strip, 4' Cord Length"/>
    <n v="25.86"/>
    <n v="3"/>
    <n v="0"/>
    <n v="6.7236000000000002"/>
    <n v="0.26"/>
    <s v="Small"/>
    <x v="1"/>
    <x v="0"/>
  </r>
  <r>
    <n v="4021"/>
    <s v="CA-2014-154963"/>
    <d v="2014-06-22T00:00:00"/>
    <d v="2014-06-27T00:00:00"/>
    <s v="Standard Class"/>
    <s v="AA-10645"/>
    <x v="731"/>
    <s v="Consumer"/>
    <s v="United States"/>
    <s v="Chester"/>
    <s v="Pennsylvania"/>
    <n v="19013"/>
    <x v="3"/>
    <s v="FUR-CH-10004698"/>
    <x v="0"/>
    <x v="1"/>
    <s v="Padded Folding Chairs, Black, 4/Carton"/>
    <n v="170.05799999999999"/>
    <n v="3"/>
    <n v="0.3"/>
    <n v="-4.8587999999999996"/>
    <n v="-2.8571428571428571E-2"/>
    <s v="Medium"/>
    <x v="2"/>
    <x v="9"/>
  </r>
  <r>
    <n v="4022"/>
    <s v="CA-2014-154963"/>
    <d v="2014-06-22T00:00:00"/>
    <d v="2014-06-27T00:00:00"/>
    <s v="Standard Class"/>
    <s v="AA-10645"/>
    <x v="731"/>
    <s v="Consumer"/>
    <s v="United States"/>
    <s v="Chester"/>
    <s v="Pennsylvania"/>
    <n v="19013"/>
    <x v="3"/>
    <s v="TEC-PH-10004093"/>
    <x v="2"/>
    <x v="7"/>
    <s v="Panasonic Kx-TS550"/>
    <n v="82.781999999999996"/>
    <n v="3"/>
    <n v="0.4"/>
    <n v="-15.1767"/>
    <n v="-0.18333333333333335"/>
    <s v="Small"/>
    <x v="2"/>
    <x v="9"/>
  </r>
  <r>
    <n v="4023"/>
    <s v="CA-2014-154963"/>
    <d v="2014-06-22T00:00:00"/>
    <d v="2014-06-27T00:00:00"/>
    <s v="Standard Class"/>
    <s v="AA-10645"/>
    <x v="731"/>
    <s v="Consumer"/>
    <s v="United States"/>
    <s v="Chester"/>
    <s v="Pennsylvania"/>
    <n v="19013"/>
    <x v="3"/>
    <s v="FUR-CH-10000454"/>
    <x v="0"/>
    <x v="1"/>
    <s v="Hon Deluxe Fabric Upholstered Stacking Chairs, Rounded Back"/>
    <n v="853.93"/>
    <n v="5"/>
    <n v="0.3"/>
    <n v="0"/>
    <n v="0"/>
    <s v="Large"/>
    <x v="2"/>
    <x v="9"/>
  </r>
  <r>
    <n v="4024"/>
    <s v="CA-2017-130764"/>
    <d v="2017-10-27T00:00:00"/>
    <d v="2017-10-28T00:00:00"/>
    <s v="First Class"/>
    <s v="JO-15145"/>
    <x v="705"/>
    <s v="Corporate"/>
    <s v="United States"/>
    <s v="San Francisco"/>
    <s v="California"/>
    <n v="94110"/>
    <x v="1"/>
    <s v="FUR-BO-10003034"/>
    <x v="0"/>
    <x v="0"/>
    <s v="O'Sullivan Elevations Bookcase, Cherry Finish"/>
    <n v="556.66499999999996"/>
    <n v="5"/>
    <n v="0.15"/>
    <n v="6.5490000000000004"/>
    <n v="1.1764705882352943E-2"/>
    <s v="Large"/>
    <x v="3"/>
    <x v="8"/>
  </r>
  <r>
    <n v="4025"/>
    <s v="CA-2017-130764"/>
    <d v="2017-10-27T00:00:00"/>
    <d v="2017-10-28T00:00:00"/>
    <s v="First Class"/>
    <s v="JO-15145"/>
    <x v="705"/>
    <s v="Corporate"/>
    <s v="United States"/>
    <s v="San Francisco"/>
    <s v="California"/>
    <n v="94110"/>
    <x v="1"/>
    <s v="TEC-PH-10003215"/>
    <x v="2"/>
    <x v="7"/>
    <s v="Jackery Bar Premium Fast-charging Portable Charger"/>
    <n v="95.84"/>
    <n v="4"/>
    <n v="0.2"/>
    <n v="34.741999999999997"/>
    <n v="0.36249999999999993"/>
    <s v="Small"/>
    <x v="3"/>
    <x v="8"/>
  </r>
  <r>
    <n v="4026"/>
    <s v="CA-2017-139311"/>
    <d v="2017-11-08T00:00:00"/>
    <d v="2017-08-13T00:00:00"/>
    <s v="First Class"/>
    <s v="SF-20965"/>
    <x v="245"/>
    <s v="Corporate"/>
    <s v="United States"/>
    <s v="Bedford"/>
    <s v="Texas"/>
    <n v="76021"/>
    <x v="2"/>
    <s v="OFF-PA-10001776"/>
    <x v="1"/>
    <x v="10"/>
    <s v="Wirebound Message Books, Four 2 3/4&quot; x 5&quot; Forms per Page, 600 Sets per Book"/>
    <n v="29.664000000000001"/>
    <n v="4"/>
    <n v="0.2"/>
    <n v="10.0116"/>
    <n v="0.33749999999999997"/>
    <s v="Small"/>
    <x v="3"/>
    <x v="2"/>
  </r>
  <r>
    <n v="4027"/>
    <s v="CA-2017-139311"/>
    <d v="2017-11-08T00:00:00"/>
    <d v="2017-08-13T00:00:00"/>
    <s v="First Class"/>
    <s v="SF-20965"/>
    <x v="245"/>
    <s v="Corporate"/>
    <s v="United States"/>
    <s v="Bedford"/>
    <s v="Texas"/>
    <n v="76021"/>
    <x v="2"/>
    <s v="OFF-AR-10004582"/>
    <x v="1"/>
    <x v="6"/>
    <s v="BIC Brite Liner Grip Highlighters"/>
    <n v="9.1839999999999993"/>
    <n v="7"/>
    <n v="0.2"/>
    <n v="2.87"/>
    <n v="0.31250000000000006"/>
    <s v="Small"/>
    <x v="3"/>
    <x v="2"/>
  </r>
  <r>
    <n v="4028"/>
    <s v="CA-2017-139311"/>
    <d v="2017-11-08T00:00:00"/>
    <d v="2017-08-13T00:00:00"/>
    <s v="First Class"/>
    <s v="SF-20965"/>
    <x v="245"/>
    <s v="Corporate"/>
    <s v="United States"/>
    <s v="Bedford"/>
    <s v="Texas"/>
    <n v="76021"/>
    <x v="2"/>
    <s v="TEC-PH-10001557"/>
    <x v="2"/>
    <x v="7"/>
    <s v="Pyle PMP37LED"/>
    <n v="153.584"/>
    <n v="2"/>
    <n v="0.2"/>
    <n v="13.438599999999999"/>
    <n v="8.7499999999999994E-2"/>
    <s v="Medium"/>
    <x v="3"/>
    <x v="2"/>
  </r>
  <r>
    <n v="4029"/>
    <s v="CA-2017-139311"/>
    <d v="2017-11-08T00:00:00"/>
    <d v="2017-08-13T00:00:00"/>
    <s v="First Class"/>
    <s v="SF-20965"/>
    <x v="245"/>
    <s v="Corporate"/>
    <s v="United States"/>
    <s v="Bedford"/>
    <s v="Texas"/>
    <n v="76021"/>
    <x v="2"/>
    <s v="OFF-BI-10004209"/>
    <x v="1"/>
    <x v="8"/>
    <s v="Fellowes Twister Kit, Gray/Clear, 3/pkg"/>
    <n v="12.864000000000001"/>
    <n v="8"/>
    <n v="0.8"/>
    <n v="-22.512"/>
    <n v="-1.75"/>
    <s v="Small"/>
    <x v="3"/>
    <x v="2"/>
  </r>
  <r>
    <n v="4030"/>
    <s v="CA-2017-124296"/>
    <d v="2017-12-24T00:00:00"/>
    <d v="2017-12-28T00:00:00"/>
    <s v="Standard Class"/>
    <s v="CS-12355"/>
    <x v="394"/>
    <s v="Consumer"/>
    <s v="United States"/>
    <s v="Lafayette"/>
    <s v="Louisiana"/>
    <n v="70506"/>
    <x v="0"/>
    <s v="TEC-MA-10003183"/>
    <x v="2"/>
    <x v="15"/>
    <s v="DYMO CardScan Personal V9 Business Card Scanner"/>
    <n v="479.97"/>
    <n v="3"/>
    <n v="0"/>
    <n v="239.98500000000001"/>
    <n v="0.5"/>
    <s v="Medium"/>
    <x v="3"/>
    <x v="1"/>
  </r>
  <r>
    <n v="4031"/>
    <s v="CA-2017-124296"/>
    <d v="2017-12-24T00:00:00"/>
    <d v="2017-12-28T00:00:00"/>
    <s v="Standard Class"/>
    <s v="CS-12355"/>
    <x v="394"/>
    <s v="Consumer"/>
    <s v="United States"/>
    <s v="Lafayette"/>
    <s v="Louisiana"/>
    <n v="70506"/>
    <x v="0"/>
    <s v="FUR-CH-10002439"/>
    <x v="0"/>
    <x v="1"/>
    <s v="Iceberg Nesting Folding Chair, 19w x 6d x 43h"/>
    <n v="232.88"/>
    <n v="4"/>
    <n v="0"/>
    <n v="60.5488"/>
    <n v="0.26"/>
    <s v="Medium"/>
    <x v="3"/>
    <x v="1"/>
  </r>
  <r>
    <n v="4032"/>
    <s v="CA-2016-169957"/>
    <d v="2016-09-26T00:00:00"/>
    <d v="2016-09-30T00:00:00"/>
    <s v="Standard Class"/>
    <s v="SN-20710"/>
    <x v="17"/>
    <s v="Home Office"/>
    <s v="United States"/>
    <s v="Covington"/>
    <s v="Washington"/>
    <n v="98042"/>
    <x v="1"/>
    <s v="OFF-AP-10000576"/>
    <x v="1"/>
    <x v="9"/>
    <s v="Belkin 7 Outlet SurgeMaster II"/>
    <n v="236.88"/>
    <n v="6"/>
    <n v="0"/>
    <n v="66.326400000000007"/>
    <n v="0.28000000000000003"/>
    <s v="Medium"/>
    <x v="0"/>
    <x v="3"/>
  </r>
  <r>
    <n v="4033"/>
    <s v="CA-2016-169957"/>
    <d v="2016-09-26T00:00:00"/>
    <d v="2016-09-30T00:00:00"/>
    <s v="Standard Class"/>
    <s v="SN-20710"/>
    <x v="17"/>
    <s v="Home Office"/>
    <s v="United States"/>
    <s v="Covington"/>
    <s v="Washington"/>
    <n v="98042"/>
    <x v="1"/>
    <s v="OFF-PA-10004040"/>
    <x v="1"/>
    <x v="10"/>
    <s v="Universal Premium White Copier/Laser Paper (20Lb. and 87 Bright)"/>
    <n v="29.9"/>
    <n v="5"/>
    <n v="0"/>
    <n v="14.651"/>
    <n v="0.49"/>
    <s v="Small"/>
    <x v="0"/>
    <x v="3"/>
  </r>
  <r>
    <n v="4034"/>
    <s v="CA-2016-169957"/>
    <d v="2016-09-26T00:00:00"/>
    <d v="2016-09-30T00:00:00"/>
    <s v="Standard Class"/>
    <s v="SN-20710"/>
    <x v="17"/>
    <s v="Home Office"/>
    <s v="United States"/>
    <s v="Covington"/>
    <s v="Washington"/>
    <n v="98042"/>
    <x v="1"/>
    <s v="TEC-AC-10003063"/>
    <x v="2"/>
    <x v="11"/>
    <s v="Micro Innovations USB RF Wireless Keyboard with Mouse"/>
    <n v="100"/>
    <n v="4"/>
    <n v="0"/>
    <n v="21"/>
    <n v="0.21"/>
    <s v="Medium"/>
    <x v="0"/>
    <x v="3"/>
  </r>
  <r>
    <n v="4035"/>
    <s v="US-2016-108777"/>
    <d v="2016-12-12T00:00:00"/>
    <d v="2016-12-12T00:00:00"/>
    <s v="Same Day"/>
    <s v="JM-15655"/>
    <x v="487"/>
    <s v="Corporate"/>
    <s v="United States"/>
    <s v="Lorain"/>
    <s v="Ohio"/>
    <n v="44052"/>
    <x v="3"/>
    <s v="OFF-BI-10003982"/>
    <x v="1"/>
    <x v="8"/>
    <s v="Wilson Jones Century Plastic Molded Ring Binders"/>
    <n v="18.693000000000001"/>
    <n v="3"/>
    <n v="0.7"/>
    <n v="-14.331300000000001"/>
    <n v="-0.76666666666666661"/>
    <s v="Small"/>
    <x v="0"/>
    <x v="1"/>
  </r>
  <r>
    <n v="4036"/>
    <s v="US-2016-108777"/>
    <d v="2016-12-12T00:00:00"/>
    <d v="2016-12-12T00:00:00"/>
    <s v="Same Day"/>
    <s v="JM-15655"/>
    <x v="487"/>
    <s v="Corporate"/>
    <s v="United States"/>
    <s v="Lorain"/>
    <s v="Ohio"/>
    <n v="44052"/>
    <x v="3"/>
    <s v="TEC-AC-10002567"/>
    <x v="2"/>
    <x v="11"/>
    <s v="Logitech G602 Wireless Gaming Mouse"/>
    <n v="383.952"/>
    <n v="6"/>
    <n v="0.2"/>
    <n v="76.790400000000005"/>
    <n v="0.2"/>
    <s v="Medium"/>
    <x v="0"/>
    <x v="1"/>
  </r>
  <r>
    <n v="4037"/>
    <s v="CA-2015-148859"/>
    <d v="2015-12-28T00:00:00"/>
    <d v="2016-01-01T00:00:00"/>
    <s v="Standard Class"/>
    <s v="FH-14350"/>
    <x v="651"/>
    <s v="Consumer"/>
    <s v="United States"/>
    <s v="Chicago"/>
    <s v="Illinois"/>
    <n v="60623"/>
    <x v="2"/>
    <s v="OFF-ST-10004950"/>
    <x v="1"/>
    <x v="4"/>
    <s v="Tenex Personal Filing Tote With Secure Closure Lid, Black/Frost"/>
    <n v="24.815999999999999"/>
    <n v="2"/>
    <n v="0.2"/>
    <n v="1.5509999999999999"/>
    <n v="6.25E-2"/>
    <s v="Small"/>
    <x v="1"/>
    <x v="1"/>
  </r>
  <r>
    <n v="4038"/>
    <s v="CA-2014-110786"/>
    <d v="2014-12-29T00:00:00"/>
    <d v="2015-01-02T00:00:00"/>
    <s v="Standard Class"/>
    <s v="AJ-10795"/>
    <x v="295"/>
    <s v="Corporate"/>
    <s v="United States"/>
    <s v="San Francisco"/>
    <s v="California"/>
    <n v="94110"/>
    <x v="1"/>
    <s v="FUR-FU-10000550"/>
    <x v="0"/>
    <x v="5"/>
    <s v="Stacking Trays by OIC"/>
    <n v="24.9"/>
    <n v="5"/>
    <n v="0"/>
    <n v="8.2170000000000005"/>
    <n v="0.33"/>
    <s v="Small"/>
    <x v="2"/>
    <x v="1"/>
  </r>
  <r>
    <n v="4039"/>
    <s v="CA-2014-110786"/>
    <d v="2014-12-29T00:00:00"/>
    <d v="2015-01-02T00:00:00"/>
    <s v="Standard Class"/>
    <s v="AJ-10795"/>
    <x v="295"/>
    <s v="Corporate"/>
    <s v="United States"/>
    <s v="San Francisco"/>
    <s v="California"/>
    <n v="94110"/>
    <x v="1"/>
    <s v="OFF-PA-10000528"/>
    <x v="1"/>
    <x v="10"/>
    <s v="Xerox 1981"/>
    <n v="21.12"/>
    <n v="4"/>
    <n v="0"/>
    <n v="9.5039999999999996"/>
    <n v="0.44999999999999996"/>
    <s v="Small"/>
    <x v="2"/>
    <x v="1"/>
  </r>
  <r>
    <n v="4040"/>
    <s v="CA-2014-110786"/>
    <d v="2014-12-29T00:00:00"/>
    <d v="2015-01-02T00:00:00"/>
    <s v="Standard Class"/>
    <s v="AJ-10795"/>
    <x v="295"/>
    <s v="Corporate"/>
    <s v="United States"/>
    <s v="San Francisco"/>
    <s v="California"/>
    <n v="94110"/>
    <x v="1"/>
    <s v="TEC-MA-10003183"/>
    <x v="2"/>
    <x v="15"/>
    <s v="DYMO CardScan Personal V9 Business Card Scanner"/>
    <n v="767.952"/>
    <n v="6"/>
    <n v="0.2"/>
    <n v="287.98200000000003"/>
    <n v="0.37500000000000006"/>
    <s v="Large"/>
    <x v="2"/>
    <x v="1"/>
  </r>
  <r>
    <n v="4041"/>
    <s v="CA-2014-110786"/>
    <d v="2014-12-29T00:00:00"/>
    <d v="2015-01-02T00:00:00"/>
    <s v="Standard Class"/>
    <s v="AJ-10795"/>
    <x v="295"/>
    <s v="Corporate"/>
    <s v="United States"/>
    <s v="San Francisco"/>
    <s v="California"/>
    <n v="94110"/>
    <x v="1"/>
    <s v="OFF-BI-10003305"/>
    <x v="1"/>
    <x v="8"/>
    <s v="Avery Hanging File Binders"/>
    <n v="14.352"/>
    <n v="3"/>
    <n v="0.2"/>
    <n v="4.6643999999999997"/>
    <n v="0.32499999999999996"/>
    <s v="Small"/>
    <x v="2"/>
    <x v="1"/>
  </r>
  <r>
    <n v="4042"/>
    <s v="CA-2014-110786"/>
    <d v="2014-12-29T00:00:00"/>
    <d v="2015-01-02T00:00:00"/>
    <s v="Standard Class"/>
    <s v="AJ-10795"/>
    <x v="295"/>
    <s v="Corporate"/>
    <s v="United States"/>
    <s v="San Francisco"/>
    <s v="California"/>
    <n v="94110"/>
    <x v="1"/>
    <s v="TEC-PH-10001425"/>
    <x v="2"/>
    <x v="7"/>
    <s v="Mophie Juice Pack Helium for iPhone"/>
    <n v="191.976"/>
    <n v="3"/>
    <n v="0.2"/>
    <n v="19.197600000000001"/>
    <n v="0.1"/>
    <s v="Medium"/>
    <x v="2"/>
    <x v="1"/>
  </r>
  <r>
    <n v="4043"/>
    <s v="CA-2014-110786"/>
    <d v="2014-12-29T00:00:00"/>
    <d v="2015-01-02T00:00:00"/>
    <s v="Standard Class"/>
    <s v="AJ-10795"/>
    <x v="295"/>
    <s v="Corporate"/>
    <s v="United States"/>
    <s v="San Francisco"/>
    <s v="California"/>
    <n v="94110"/>
    <x v="1"/>
    <s v="OFF-LA-10001474"/>
    <x v="1"/>
    <x v="2"/>
    <s v="Avery 477"/>
    <n v="274.77"/>
    <n v="9"/>
    <n v="0"/>
    <n v="126.3942"/>
    <n v="0.46"/>
    <s v="Medium"/>
    <x v="2"/>
    <x v="1"/>
  </r>
  <r>
    <n v="4044"/>
    <s v="CA-2014-110786"/>
    <d v="2014-12-29T00:00:00"/>
    <d v="2015-01-02T00:00:00"/>
    <s v="Standard Class"/>
    <s v="AJ-10795"/>
    <x v="295"/>
    <s v="Corporate"/>
    <s v="United States"/>
    <s v="San Francisco"/>
    <s v="California"/>
    <n v="94110"/>
    <x v="1"/>
    <s v="FUR-FU-10000672"/>
    <x v="0"/>
    <x v="5"/>
    <s v="Executive Impressions 10&quot; Spectator Wall Clock"/>
    <n v="70.56"/>
    <n v="6"/>
    <n v="0"/>
    <n v="23.990400000000001"/>
    <n v="0.34"/>
    <s v="Small"/>
    <x v="2"/>
    <x v="1"/>
  </r>
  <r>
    <n v="4045"/>
    <s v="CA-2015-137750"/>
    <d v="2015-06-25T00:00:00"/>
    <d v="2015-06-30T00:00:00"/>
    <s v="Standard Class"/>
    <s v="JF-15565"/>
    <x v="535"/>
    <s v="Consumer"/>
    <s v="United States"/>
    <s v="San Francisco"/>
    <s v="California"/>
    <n v="94110"/>
    <x v="1"/>
    <s v="FUR-FU-10001979"/>
    <x v="0"/>
    <x v="5"/>
    <s v="Dana Halogen Swing-Arm Architect Lamp"/>
    <n v="204.85"/>
    <n v="5"/>
    <n v="0"/>
    <n v="57.357999999999997"/>
    <n v="0.27999999999999997"/>
    <s v="Medium"/>
    <x v="1"/>
    <x v="9"/>
  </r>
  <r>
    <n v="4046"/>
    <s v="CA-2015-136378"/>
    <d v="2015-02-04T00:00:00"/>
    <d v="2015-04-07T00:00:00"/>
    <s v="Standard Class"/>
    <s v="CS-11845"/>
    <x v="688"/>
    <s v="Corporate"/>
    <s v="United States"/>
    <s v="Houston"/>
    <s v="Texas"/>
    <n v="77070"/>
    <x v="2"/>
    <s v="OFF-BI-10003707"/>
    <x v="1"/>
    <x v="8"/>
    <s v="Aluminum Screw Posts"/>
    <n v="9.1560000000000006"/>
    <n v="3"/>
    <n v="0.8"/>
    <n v="-13.734"/>
    <n v="-1.5"/>
    <s v="Small"/>
    <x v="1"/>
    <x v="11"/>
  </r>
  <r>
    <n v="4047"/>
    <s v="CA-2017-100356"/>
    <d v="2017-10-21T00:00:00"/>
    <d v="2017-10-25T00:00:00"/>
    <s v="Standard Class"/>
    <s v="SP-20920"/>
    <x v="727"/>
    <s v="Consumer"/>
    <s v="United States"/>
    <s v="Chicago"/>
    <s v="Illinois"/>
    <n v="60653"/>
    <x v="2"/>
    <s v="OFF-AP-10002191"/>
    <x v="1"/>
    <x v="9"/>
    <s v="Belkin 8 Outlet SurgeMaster II Gold Surge Protector"/>
    <n v="23.992000000000001"/>
    <n v="2"/>
    <n v="0.8"/>
    <n v="-62.379199999999997"/>
    <n v="-2.5999999999999996"/>
    <s v="Small"/>
    <x v="3"/>
    <x v="8"/>
  </r>
  <r>
    <n v="4048"/>
    <s v="US-2015-166520"/>
    <d v="2015-07-16T00:00:00"/>
    <d v="2015-07-19T00:00:00"/>
    <s v="First Class"/>
    <s v="KE-16420"/>
    <x v="722"/>
    <s v="Corporate"/>
    <s v="United States"/>
    <s v="New York City"/>
    <s v="New York"/>
    <n v="10035"/>
    <x v="3"/>
    <s v="OFF-PA-10000501"/>
    <x v="1"/>
    <x v="10"/>
    <s v="Petty Cash Envelope"/>
    <n v="80.88"/>
    <n v="3"/>
    <n v="0"/>
    <n v="39.6312"/>
    <n v="0.49000000000000005"/>
    <s v="Small"/>
    <x v="1"/>
    <x v="6"/>
  </r>
  <r>
    <n v="4049"/>
    <s v="US-2015-166520"/>
    <d v="2015-07-16T00:00:00"/>
    <d v="2015-07-19T00:00:00"/>
    <s v="First Class"/>
    <s v="KE-16420"/>
    <x v="722"/>
    <s v="Corporate"/>
    <s v="United States"/>
    <s v="New York City"/>
    <s v="New York"/>
    <n v="10035"/>
    <x v="3"/>
    <s v="TEC-AC-10001990"/>
    <x v="2"/>
    <x v="11"/>
    <s v="Kensington Orbit Wireless Mobile Trackball for PC and Mac"/>
    <n v="599.9"/>
    <n v="10"/>
    <n v="0"/>
    <n v="191.96799999999999"/>
    <n v="0.32"/>
    <s v="Large"/>
    <x v="1"/>
    <x v="6"/>
  </r>
  <r>
    <n v="4050"/>
    <s v="CA-2017-136350"/>
    <d v="2017-06-24T00:00:00"/>
    <d v="2017-06-26T00:00:00"/>
    <s v="Second Class"/>
    <s v="GA-14515"/>
    <x v="654"/>
    <s v="Consumer"/>
    <s v="United States"/>
    <s v="New York City"/>
    <s v="New York"/>
    <n v="10011"/>
    <x v="3"/>
    <s v="FUR-FU-10003601"/>
    <x v="0"/>
    <x v="5"/>
    <s v="Deflect-o RollaMat Studded, Beveled Mat for Medium Pile Carpeting"/>
    <n v="276.69"/>
    <n v="3"/>
    <n v="0"/>
    <n v="49.804200000000002"/>
    <n v="0.18"/>
    <s v="Medium"/>
    <x v="3"/>
    <x v="9"/>
  </r>
  <r>
    <n v="4051"/>
    <s v="CA-2017-136350"/>
    <d v="2017-06-24T00:00:00"/>
    <d v="2017-06-26T00:00:00"/>
    <s v="Second Class"/>
    <s v="GA-14515"/>
    <x v="654"/>
    <s v="Consumer"/>
    <s v="United States"/>
    <s v="New York City"/>
    <s v="New York"/>
    <n v="10011"/>
    <x v="3"/>
    <s v="FUR-CH-10001891"/>
    <x v="0"/>
    <x v="1"/>
    <s v="Global Deluxe Office Fabric Chairs"/>
    <n v="172.76400000000001"/>
    <n v="2"/>
    <n v="0.1"/>
    <n v="32.633200000000002"/>
    <n v="0.18888888888888888"/>
    <s v="Medium"/>
    <x v="3"/>
    <x v="9"/>
  </r>
  <r>
    <n v="4052"/>
    <s v="CA-2014-122931"/>
    <d v="2014-09-29T00:00:00"/>
    <d v="2014-10-03T00:00:00"/>
    <s v="Standard Class"/>
    <s v="SM-20950"/>
    <x v="416"/>
    <s v="Corporate"/>
    <s v="United States"/>
    <s v="Philadelphia"/>
    <s v="Pennsylvania"/>
    <n v="19134"/>
    <x v="3"/>
    <s v="OFF-AR-10003469"/>
    <x v="1"/>
    <x v="6"/>
    <s v="Nontoxic Chalk"/>
    <n v="4.2240000000000002"/>
    <n v="3"/>
    <n v="0.2"/>
    <n v="1.4783999999999999"/>
    <n v="0.35"/>
    <s v="Small"/>
    <x v="2"/>
    <x v="3"/>
  </r>
  <r>
    <n v="4053"/>
    <s v="CA-2014-122931"/>
    <d v="2014-09-29T00:00:00"/>
    <d v="2014-10-03T00:00:00"/>
    <s v="Standard Class"/>
    <s v="SM-20950"/>
    <x v="416"/>
    <s v="Corporate"/>
    <s v="United States"/>
    <s v="Philadelphia"/>
    <s v="Pennsylvania"/>
    <n v="19134"/>
    <x v="3"/>
    <s v="FUR-TA-10004175"/>
    <x v="0"/>
    <x v="3"/>
    <s v="Hon 30&quot; x 60&quot; Table with Locking Drawer"/>
    <n v="409.27199999999999"/>
    <n v="2"/>
    <n v="0.4"/>
    <n v="-81.854399999999998"/>
    <n v="-0.2"/>
    <s v="Medium"/>
    <x v="2"/>
    <x v="3"/>
  </r>
  <r>
    <n v="4054"/>
    <s v="CA-2014-122931"/>
    <d v="2014-09-29T00:00:00"/>
    <d v="2014-10-03T00:00:00"/>
    <s v="Standard Class"/>
    <s v="SM-20950"/>
    <x v="416"/>
    <s v="Corporate"/>
    <s v="United States"/>
    <s v="Philadelphia"/>
    <s v="Pennsylvania"/>
    <n v="19134"/>
    <x v="3"/>
    <s v="OFF-LA-10002945"/>
    <x v="1"/>
    <x v="2"/>
    <s v="Permanent Self-Adhesive File Folder Labels for Typewriters, 1 1/8 x 3 1/2, White"/>
    <n v="55.44"/>
    <n v="11"/>
    <n v="0.2"/>
    <n v="18.018000000000001"/>
    <n v="0.32500000000000001"/>
    <s v="Small"/>
    <x v="2"/>
    <x v="3"/>
  </r>
  <r>
    <n v="4055"/>
    <s v="CA-2014-122931"/>
    <d v="2014-09-29T00:00:00"/>
    <d v="2014-10-03T00:00:00"/>
    <s v="Standard Class"/>
    <s v="SM-20950"/>
    <x v="416"/>
    <s v="Corporate"/>
    <s v="United States"/>
    <s v="Philadelphia"/>
    <s v="Pennsylvania"/>
    <n v="19134"/>
    <x v="3"/>
    <s v="OFF-PA-10000533"/>
    <x v="1"/>
    <x v="10"/>
    <s v="Southworth Parchment Paper &amp; Envelopes"/>
    <n v="20.928000000000001"/>
    <n v="4"/>
    <n v="0.2"/>
    <n v="6.8015999999999996"/>
    <n v="0.32499999999999996"/>
    <s v="Small"/>
    <x v="2"/>
    <x v="3"/>
  </r>
  <r>
    <n v="4056"/>
    <s v="CA-2014-122931"/>
    <d v="2014-09-29T00:00:00"/>
    <d v="2014-10-03T00:00:00"/>
    <s v="Standard Class"/>
    <s v="SM-20950"/>
    <x v="416"/>
    <s v="Corporate"/>
    <s v="United States"/>
    <s v="Philadelphia"/>
    <s v="Pennsylvania"/>
    <n v="19134"/>
    <x v="3"/>
    <s v="OFF-ST-10004459"/>
    <x v="1"/>
    <x v="4"/>
    <s v="Tennsco Single-Tier Lockers"/>
    <n v="1801.6320000000001"/>
    <n v="6"/>
    <n v="0.2"/>
    <n v="-337.80599999999998"/>
    <n v="-0.18749999999999997"/>
    <s v="Large"/>
    <x v="2"/>
    <x v="3"/>
  </r>
  <r>
    <n v="4057"/>
    <s v="CA-2014-122931"/>
    <d v="2014-09-29T00:00:00"/>
    <d v="2014-10-03T00:00:00"/>
    <s v="Standard Class"/>
    <s v="SM-20950"/>
    <x v="416"/>
    <s v="Corporate"/>
    <s v="United States"/>
    <s v="Philadelphia"/>
    <s v="Pennsylvania"/>
    <n v="19134"/>
    <x v="3"/>
    <s v="FUR-TA-10004147"/>
    <x v="0"/>
    <x v="3"/>
    <s v="Hon 4060 Series Tables"/>
    <n v="67.176000000000002"/>
    <n v="1"/>
    <n v="0.4"/>
    <n v="-20.152799999999999"/>
    <n v="-0.3"/>
    <s v="Small"/>
    <x v="2"/>
    <x v="3"/>
  </r>
  <r>
    <n v="4058"/>
    <s v="CA-2014-163034"/>
    <d v="2014-11-24T00:00:00"/>
    <d v="2014-11-28T00:00:00"/>
    <s v="Standard Class"/>
    <s v="DK-12985"/>
    <x v="213"/>
    <s v="Consumer"/>
    <s v="United States"/>
    <s v="Chicago"/>
    <s v="Illinois"/>
    <n v="60610"/>
    <x v="2"/>
    <s v="OFF-ST-10000046"/>
    <x v="1"/>
    <x v="4"/>
    <s v="Fellowes Super Stor/Drawer Files"/>
    <n v="646.20000000000005"/>
    <n v="5"/>
    <n v="0.2"/>
    <n v="-8.0775000000000006"/>
    <n v="-1.2500000000000001E-2"/>
    <s v="Large"/>
    <x v="2"/>
    <x v="2"/>
  </r>
  <r>
    <n v="4059"/>
    <s v="CA-2015-124058"/>
    <d v="2015-11-20T00:00:00"/>
    <d v="2015-11-24T00:00:00"/>
    <s v="Standard Class"/>
    <s v="LC-16885"/>
    <x v="62"/>
    <s v="Consumer"/>
    <s v="United States"/>
    <s v="Oakland"/>
    <s v="California"/>
    <n v="94601"/>
    <x v="1"/>
    <s v="TEC-PH-10004774"/>
    <x v="2"/>
    <x v="7"/>
    <s v="Gear Head AU3700S Headset"/>
    <n v="72.744"/>
    <n v="7"/>
    <n v="0.2"/>
    <n v="-15.4581"/>
    <n v="-0.21249999999999999"/>
    <s v="Small"/>
    <x v="1"/>
    <x v="2"/>
  </r>
  <r>
    <n v="4060"/>
    <s v="CA-2015-124058"/>
    <d v="2015-11-20T00:00:00"/>
    <d v="2015-11-24T00:00:00"/>
    <s v="Standard Class"/>
    <s v="LC-16885"/>
    <x v="62"/>
    <s v="Consumer"/>
    <s v="United States"/>
    <s v="Oakland"/>
    <s v="California"/>
    <n v="94601"/>
    <x v="1"/>
    <s v="FUR-CH-10000595"/>
    <x v="0"/>
    <x v="1"/>
    <s v="Safco Contoured Stacking Chairs"/>
    <n v="572.16"/>
    <n v="3"/>
    <n v="0.2"/>
    <n v="35.76"/>
    <n v="6.25E-2"/>
    <s v="Large"/>
    <x v="1"/>
    <x v="2"/>
  </r>
  <r>
    <n v="4061"/>
    <s v="CA-2016-129196"/>
    <d v="2016-01-11T00:00:00"/>
    <d v="2016-11-07T00:00:00"/>
    <s v="Standard Class"/>
    <s v="XP-21865"/>
    <x v="190"/>
    <s v="Consumer"/>
    <s v="United States"/>
    <s v="Chicago"/>
    <s v="Illinois"/>
    <n v="60610"/>
    <x v="2"/>
    <s v="TEC-AC-10002473"/>
    <x v="2"/>
    <x v="11"/>
    <s v="Maxell 4.7GB DVD-R"/>
    <n v="68.111999999999995"/>
    <n v="3"/>
    <n v="0.2"/>
    <n v="17.8794"/>
    <n v="0.26250000000000001"/>
    <s v="Small"/>
    <x v="0"/>
    <x v="7"/>
  </r>
  <r>
    <n v="4062"/>
    <s v="US-2015-138716"/>
    <d v="2015-09-17T00:00:00"/>
    <d v="2015-09-20T00:00:00"/>
    <s v="First Class"/>
    <s v="CS-11845"/>
    <x v="688"/>
    <s v="Corporate"/>
    <s v="United States"/>
    <s v="Seattle"/>
    <s v="Washington"/>
    <n v="98105"/>
    <x v="1"/>
    <s v="OFF-BI-10001628"/>
    <x v="1"/>
    <x v="8"/>
    <s v="Acco Data Flex Cable Posts For Top &amp; Bottom Load Binders, 6&quot; Capacity"/>
    <n v="25.032"/>
    <n v="3"/>
    <n v="0.2"/>
    <n v="7.8224999999999998"/>
    <n v="0.3125"/>
    <s v="Small"/>
    <x v="1"/>
    <x v="3"/>
  </r>
  <r>
    <n v="4063"/>
    <s v="US-2016-122182"/>
    <d v="2016-10-03T00:00:00"/>
    <d v="2016-03-14T00:00:00"/>
    <s v="Standard Class"/>
    <s v="BD-11770"/>
    <x v="420"/>
    <s v="Consumer"/>
    <s v="United States"/>
    <s v="Philadelphia"/>
    <s v="Pennsylvania"/>
    <n v="19143"/>
    <x v="3"/>
    <s v="TEC-AC-10002800"/>
    <x v="2"/>
    <x v="11"/>
    <s v="Plantronics Audio 478 Stereo USB Headset"/>
    <n v="39.991999999999997"/>
    <n v="1"/>
    <n v="0.2"/>
    <n v="7.4984999999999999"/>
    <n v="0.1875"/>
    <s v="Small"/>
    <x v="0"/>
    <x v="8"/>
  </r>
  <r>
    <n v="4064"/>
    <s v="US-2014-130358"/>
    <d v="2014-06-23T00:00:00"/>
    <d v="2014-06-26T00:00:00"/>
    <s v="First Class"/>
    <s v="DL-13330"/>
    <x v="658"/>
    <s v="Consumer"/>
    <s v="United States"/>
    <s v="Concord"/>
    <s v="North Carolina"/>
    <n v="28027"/>
    <x v="0"/>
    <s v="OFF-AR-10002766"/>
    <x v="1"/>
    <x v="6"/>
    <s v="Prang Drawing Pencil Set"/>
    <n v="20.015999999999998"/>
    <n v="9"/>
    <n v="0.2"/>
    <n v="1.7514000000000001"/>
    <n v="8.7500000000000008E-2"/>
    <s v="Small"/>
    <x v="2"/>
    <x v="9"/>
  </r>
  <r>
    <n v="4065"/>
    <s v="US-2014-130358"/>
    <d v="2014-06-23T00:00:00"/>
    <d v="2014-06-26T00:00:00"/>
    <s v="First Class"/>
    <s v="DL-13330"/>
    <x v="658"/>
    <s v="Consumer"/>
    <s v="United States"/>
    <s v="Concord"/>
    <s v="North Carolina"/>
    <n v="28027"/>
    <x v="0"/>
    <s v="OFF-SU-10002522"/>
    <x v="1"/>
    <x v="14"/>
    <s v="Acme Kleen Earth Office Shears"/>
    <n v="3.1040000000000001"/>
    <n v="1"/>
    <n v="0.2"/>
    <n v="0.34920000000000001"/>
    <n v="0.1125"/>
    <s v="Small"/>
    <x v="2"/>
    <x v="9"/>
  </r>
  <r>
    <n v="4066"/>
    <s v="CA-2014-102673"/>
    <d v="2014-01-11T00:00:00"/>
    <d v="2014-11-05T00:00:00"/>
    <s v="Standard Class"/>
    <s v="KH-16630"/>
    <x v="175"/>
    <s v="Corporate"/>
    <s v="United States"/>
    <s v="Charlotte"/>
    <s v="North Carolina"/>
    <n v="28205"/>
    <x v="0"/>
    <s v="OFF-FA-10003021"/>
    <x v="1"/>
    <x v="13"/>
    <s v="Staples"/>
    <n v="7.52"/>
    <n v="5"/>
    <n v="0.2"/>
    <n v="1.41"/>
    <n v="0.1875"/>
    <s v="Small"/>
    <x v="2"/>
    <x v="7"/>
  </r>
  <r>
    <n v="4067"/>
    <s v="CA-2014-102673"/>
    <d v="2014-01-11T00:00:00"/>
    <d v="2014-11-05T00:00:00"/>
    <s v="Standard Class"/>
    <s v="KH-16630"/>
    <x v="175"/>
    <s v="Corporate"/>
    <s v="United States"/>
    <s v="Charlotte"/>
    <s v="North Carolina"/>
    <n v="28205"/>
    <x v="0"/>
    <s v="OFF-AR-10000634"/>
    <x v="1"/>
    <x v="6"/>
    <s v="Newell 320"/>
    <n v="10.272"/>
    <n v="3"/>
    <n v="0.2"/>
    <n v="0.89880000000000004"/>
    <n v="8.7500000000000008E-2"/>
    <s v="Small"/>
    <x v="2"/>
    <x v="7"/>
  </r>
  <r>
    <n v="4068"/>
    <s v="CA-2014-102673"/>
    <d v="2014-01-11T00:00:00"/>
    <d v="2014-11-05T00:00:00"/>
    <s v="Standard Class"/>
    <s v="KH-16630"/>
    <x v="175"/>
    <s v="Corporate"/>
    <s v="United States"/>
    <s v="Charlotte"/>
    <s v="North Carolina"/>
    <n v="28205"/>
    <x v="0"/>
    <s v="OFF-LA-10001771"/>
    <x v="1"/>
    <x v="2"/>
    <s v="Avery 513"/>
    <n v="47.808"/>
    <n v="12"/>
    <n v="0.2"/>
    <n v="15.537599999999999"/>
    <n v="0.32500000000000001"/>
    <s v="Small"/>
    <x v="2"/>
    <x v="7"/>
  </r>
  <r>
    <n v="4069"/>
    <s v="CA-2014-102673"/>
    <d v="2014-01-11T00:00:00"/>
    <d v="2014-11-05T00:00:00"/>
    <s v="Standard Class"/>
    <s v="KH-16630"/>
    <x v="175"/>
    <s v="Corporate"/>
    <s v="United States"/>
    <s v="Charlotte"/>
    <s v="North Carolina"/>
    <n v="28205"/>
    <x v="0"/>
    <s v="TEC-PH-10004434"/>
    <x v="2"/>
    <x v="7"/>
    <s v="Cisco IP Phone 7961G VoIP phone - Dark gray"/>
    <n v="978.84"/>
    <n v="9"/>
    <n v="0.2"/>
    <n v="110.1195"/>
    <n v="0.1125"/>
    <s v="Large"/>
    <x v="2"/>
    <x v="7"/>
  </r>
  <r>
    <n v="4070"/>
    <s v="CA-2016-145303"/>
    <d v="2016-08-28T00:00:00"/>
    <d v="2016-08-31T00:00:00"/>
    <s v="First Class"/>
    <s v="TP-21415"/>
    <x v="599"/>
    <s v="Consumer"/>
    <s v="United States"/>
    <s v="Dallas"/>
    <s v="Texas"/>
    <n v="75081"/>
    <x v="2"/>
    <s v="OFF-BI-10000050"/>
    <x v="1"/>
    <x v="8"/>
    <s v="Angle-D Binders with Locking Rings, Label Holders"/>
    <n v="13.14"/>
    <n v="9"/>
    <n v="0.8"/>
    <n v="-21.681000000000001"/>
    <n v="-1.65"/>
    <s v="Small"/>
    <x v="0"/>
    <x v="0"/>
  </r>
  <r>
    <n v="4071"/>
    <s v="CA-2016-145303"/>
    <d v="2016-08-28T00:00:00"/>
    <d v="2016-08-31T00:00:00"/>
    <s v="First Class"/>
    <s v="TP-21415"/>
    <x v="599"/>
    <s v="Consumer"/>
    <s v="United States"/>
    <s v="Dallas"/>
    <s v="Texas"/>
    <n v="75081"/>
    <x v="2"/>
    <s v="OFF-BI-10002414"/>
    <x v="1"/>
    <x v="8"/>
    <s v="GBC ProClick Spines for 32-Hole Punch"/>
    <n v="10.023999999999999"/>
    <n v="4"/>
    <n v="0.8"/>
    <n v="-16.5396"/>
    <n v="-1.6500000000000001"/>
    <s v="Small"/>
    <x v="0"/>
    <x v="0"/>
  </r>
  <r>
    <n v="4072"/>
    <s v="CA-2016-145303"/>
    <d v="2016-08-28T00:00:00"/>
    <d v="2016-08-31T00:00:00"/>
    <s v="First Class"/>
    <s v="TP-21415"/>
    <x v="599"/>
    <s v="Consumer"/>
    <s v="United States"/>
    <s v="Dallas"/>
    <s v="Texas"/>
    <n v="75081"/>
    <x v="2"/>
    <s v="FUR-BO-10003159"/>
    <x v="0"/>
    <x v="0"/>
    <s v="Sauder Camden County Collection Libraries, Planked Cherry Finish"/>
    <n v="156.37280000000001"/>
    <n v="2"/>
    <n v="0.32"/>
    <n v="-52.890799999999999"/>
    <n v="-0.33823529411764702"/>
    <s v="Medium"/>
    <x v="0"/>
    <x v="0"/>
  </r>
  <r>
    <n v="4073"/>
    <s v="CA-2015-156104"/>
    <d v="2015-06-12T00:00:00"/>
    <d v="2015-12-08T00:00:00"/>
    <s v="Second Class"/>
    <s v="NP-18685"/>
    <x v="472"/>
    <s v="Home Office"/>
    <s v="United States"/>
    <s v="Indianapolis"/>
    <s v="Indiana"/>
    <n v="46203"/>
    <x v="2"/>
    <s v="TEC-CO-10002095"/>
    <x v="2"/>
    <x v="16"/>
    <s v="Hewlett Packard 610 Color Digital Copier / Printer"/>
    <n v="999.98"/>
    <n v="2"/>
    <n v="0"/>
    <n v="449.99099999999999"/>
    <n v="0.44999999999999996"/>
    <s v="Large"/>
    <x v="1"/>
    <x v="9"/>
  </r>
  <r>
    <n v="4074"/>
    <s v="US-2015-164308"/>
    <d v="2015-09-24T00:00:00"/>
    <d v="2015-09-27T00:00:00"/>
    <s v="First Class"/>
    <s v="SC-20680"/>
    <x v="649"/>
    <s v="Home Office"/>
    <s v="United States"/>
    <s v="Broken Arrow"/>
    <s v="Oklahoma"/>
    <n v="74012"/>
    <x v="2"/>
    <s v="TEC-PH-10004120"/>
    <x v="2"/>
    <x v="7"/>
    <s v="AT&amp;T 1080 Phone"/>
    <n v="821.94"/>
    <n v="6"/>
    <n v="0"/>
    <n v="213.70439999999999"/>
    <n v="0.25999999999999995"/>
    <s v="Large"/>
    <x v="1"/>
    <x v="3"/>
  </r>
  <r>
    <n v="4075"/>
    <s v="CA-2017-108112"/>
    <d v="2017-11-15T00:00:00"/>
    <d v="2017-11-20T00:00:00"/>
    <s v="Standard Class"/>
    <s v="DK-12895"/>
    <x v="729"/>
    <s v="Consumer"/>
    <s v="United States"/>
    <s v="Miramar"/>
    <s v="Florida"/>
    <n v="33023"/>
    <x v="0"/>
    <s v="FUR-FU-10003553"/>
    <x v="0"/>
    <x v="5"/>
    <s v="Howard Miller 13-1/2&quot; Diameter Rosebrook Wall Clock"/>
    <n v="220.06399999999999"/>
    <n v="4"/>
    <n v="0.2"/>
    <n v="55.015999999999998"/>
    <n v="0.25"/>
    <s v="Medium"/>
    <x v="3"/>
    <x v="2"/>
  </r>
  <r>
    <n v="4076"/>
    <s v="CA-2017-108112"/>
    <d v="2017-11-15T00:00:00"/>
    <d v="2017-11-20T00:00:00"/>
    <s v="Standard Class"/>
    <s v="DK-12895"/>
    <x v="729"/>
    <s v="Consumer"/>
    <s v="United States"/>
    <s v="Miramar"/>
    <s v="Florida"/>
    <n v="33023"/>
    <x v="0"/>
    <s v="FUR-FU-10001488"/>
    <x v="0"/>
    <x v="5"/>
    <s v="Tenex 46&quot; x 60&quot; Computer Anti-Static Chairmat, Rectangular Shaped"/>
    <n v="339.13600000000002"/>
    <n v="4"/>
    <n v="0.2"/>
    <n v="0"/>
    <n v="0"/>
    <s v="Medium"/>
    <x v="3"/>
    <x v="2"/>
  </r>
  <r>
    <n v="4077"/>
    <s v="CA-2015-100685"/>
    <d v="2015-12-19T00:00:00"/>
    <d v="2015-12-21T00:00:00"/>
    <s v="Second Class"/>
    <s v="SM-20950"/>
    <x v="416"/>
    <s v="Corporate"/>
    <s v="United States"/>
    <s v="Omaha"/>
    <s v="Nebraska"/>
    <n v="68104"/>
    <x v="2"/>
    <s v="OFF-BI-10003094"/>
    <x v="1"/>
    <x v="8"/>
    <s v="Self-Adhesive Ring Binder Labels"/>
    <n v="7.04"/>
    <n v="2"/>
    <n v="0"/>
    <n v="3.3088000000000002"/>
    <n v="0.47000000000000003"/>
    <s v="Small"/>
    <x v="1"/>
    <x v="1"/>
  </r>
  <r>
    <n v="4078"/>
    <s v="CA-2015-100685"/>
    <d v="2015-12-19T00:00:00"/>
    <d v="2015-12-21T00:00:00"/>
    <s v="Second Class"/>
    <s v="SM-20950"/>
    <x v="416"/>
    <s v="Corporate"/>
    <s v="United States"/>
    <s v="Omaha"/>
    <s v="Nebraska"/>
    <n v="68104"/>
    <x v="2"/>
    <s v="OFF-FA-10003472"/>
    <x v="1"/>
    <x v="13"/>
    <s v="Bagged Rubber Bands"/>
    <n v="5.04"/>
    <n v="4"/>
    <n v="0"/>
    <n v="0.2016"/>
    <n v="0.04"/>
    <s v="Small"/>
    <x v="1"/>
    <x v="1"/>
  </r>
  <r>
    <n v="4079"/>
    <s v="CA-2015-100685"/>
    <d v="2015-12-19T00:00:00"/>
    <d v="2015-12-21T00:00:00"/>
    <s v="Second Class"/>
    <s v="SM-20950"/>
    <x v="416"/>
    <s v="Corporate"/>
    <s v="United States"/>
    <s v="Omaha"/>
    <s v="Nebraska"/>
    <n v="68104"/>
    <x v="2"/>
    <s v="OFF-PA-10001289"/>
    <x v="1"/>
    <x v="10"/>
    <s v="White Computer Printout Paper by Universal"/>
    <n v="116.28"/>
    <n v="3"/>
    <n v="0"/>
    <n v="56.977200000000003"/>
    <n v="0.49000000000000005"/>
    <s v="Medium"/>
    <x v="1"/>
    <x v="1"/>
  </r>
  <r>
    <n v="4080"/>
    <s v="CA-2015-165414"/>
    <d v="2015-12-21T00:00:00"/>
    <d v="2015-12-24T00:00:00"/>
    <s v="First Class"/>
    <s v="LS-17245"/>
    <x v="201"/>
    <s v="Consumer"/>
    <s v="United States"/>
    <s v="Jacksonville"/>
    <s v="North Carolina"/>
    <n v="28540"/>
    <x v="0"/>
    <s v="TEC-PH-10002293"/>
    <x v="2"/>
    <x v="7"/>
    <s v="Anker 36W 4-Port USB Wall Charger Travel Power Adapter for iPhone 5s 5c 5"/>
    <n v="47.975999999999999"/>
    <n v="3"/>
    <n v="0.2"/>
    <n v="4.7976000000000001"/>
    <n v="0.1"/>
    <s v="Small"/>
    <x v="1"/>
    <x v="1"/>
  </r>
  <r>
    <n v="4081"/>
    <s v="CA-2016-140417"/>
    <d v="2016-09-25T00:00:00"/>
    <d v="2016-09-29T00:00:00"/>
    <s v="Standard Class"/>
    <s v="KE-16420"/>
    <x v="722"/>
    <s v="Corporate"/>
    <s v="United States"/>
    <s v="Tigard"/>
    <s v="Oregon"/>
    <n v="97224"/>
    <x v="1"/>
    <s v="OFF-PA-10000380"/>
    <x v="1"/>
    <x v="10"/>
    <s v="REDIFORM Incoming/Outgoing Call Register, 11&quot; X 8 1/2&quot;, 100 Messages"/>
    <n v="60.048000000000002"/>
    <n v="9"/>
    <n v="0.2"/>
    <n v="22.518000000000001"/>
    <n v="0.375"/>
    <s v="Small"/>
    <x v="0"/>
    <x v="3"/>
  </r>
  <r>
    <n v="4082"/>
    <s v="CA-2016-140417"/>
    <d v="2016-09-25T00:00:00"/>
    <d v="2016-09-29T00:00:00"/>
    <s v="Standard Class"/>
    <s v="KE-16420"/>
    <x v="722"/>
    <s v="Corporate"/>
    <s v="United States"/>
    <s v="Tigard"/>
    <s v="Oregon"/>
    <n v="97224"/>
    <x v="1"/>
    <s v="OFF-BI-10004828"/>
    <x v="1"/>
    <x v="8"/>
    <s v="GBC Poly Designer Binding Covers"/>
    <n v="5.0220000000000002"/>
    <n v="1"/>
    <n v="0.7"/>
    <n v="-3.5154000000000001"/>
    <n v="-0.7"/>
    <s v="Small"/>
    <x v="0"/>
    <x v="3"/>
  </r>
  <r>
    <n v="4083"/>
    <s v="US-2017-151316"/>
    <d v="2017-06-24T00:00:00"/>
    <d v="2017-06-30T00:00:00"/>
    <s v="Standard Class"/>
    <s v="MC-17635"/>
    <x v="637"/>
    <s v="Corporate"/>
    <s v="United States"/>
    <s v="Decatur"/>
    <s v="Illinois"/>
    <n v="62521"/>
    <x v="2"/>
    <s v="OFF-BI-10004632"/>
    <x v="1"/>
    <x v="8"/>
    <s v="Ibico Hi-Tech Manual Binding System"/>
    <n v="182.994"/>
    <n v="3"/>
    <n v="0.8"/>
    <n v="-320.23950000000002"/>
    <n v="-1.7500000000000002"/>
    <s v="Medium"/>
    <x v="3"/>
    <x v="9"/>
  </r>
  <r>
    <n v="4084"/>
    <s v="US-2017-151316"/>
    <d v="2017-06-24T00:00:00"/>
    <d v="2017-06-30T00:00:00"/>
    <s v="Standard Class"/>
    <s v="MC-17635"/>
    <x v="637"/>
    <s v="Corporate"/>
    <s v="United States"/>
    <s v="Decatur"/>
    <s v="Illinois"/>
    <n v="62521"/>
    <x v="2"/>
    <s v="OFF-PA-10000327"/>
    <x v="1"/>
    <x v="10"/>
    <s v="Xerox 1971"/>
    <n v="10.272"/>
    <n v="3"/>
    <n v="0.2"/>
    <n v="3.21"/>
    <n v="0.3125"/>
    <s v="Small"/>
    <x v="3"/>
    <x v="9"/>
  </r>
  <r>
    <n v="4085"/>
    <s v="CA-2017-163692"/>
    <d v="2017-07-09T00:00:00"/>
    <d v="2017-09-09T00:00:00"/>
    <s v="First Class"/>
    <s v="Dp-13240"/>
    <x v="656"/>
    <s v="Home Office"/>
    <s v="United States"/>
    <s v="Phoenix"/>
    <s v="Arizona"/>
    <n v="85023"/>
    <x v="1"/>
    <s v="OFF-BI-10003291"/>
    <x v="1"/>
    <x v="8"/>
    <s v="Wilson Jones Leather-Like Binders with DublLock Round Rings"/>
    <n v="7.8570000000000002"/>
    <n v="3"/>
    <n v="0.7"/>
    <n v="-6.0236999999999998"/>
    <n v="-0.76666666666666661"/>
    <s v="Small"/>
    <x v="3"/>
    <x v="6"/>
  </r>
  <r>
    <n v="4086"/>
    <s v="CA-2016-111913"/>
    <d v="2016-04-08T00:00:00"/>
    <d v="2016-08-06T00:00:00"/>
    <s v="Second Class"/>
    <s v="LC-16930"/>
    <x v="18"/>
    <s v="Corporate"/>
    <s v="United States"/>
    <s v="Sacramento"/>
    <s v="California"/>
    <n v="95823"/>
    <x v="1"/>
    <s v="TEC-PH-10002275"/>
    <x v="2"/>
    <x v="7"/>
    <s v="Mitel 5320 IP Phone VoIP phone"/>
    <n v="302.38400000000001"/>
    <n v="2"/>
    <n v="0.2"/>
    <n v="30.238399999999999"/>
    <n v="9.9999999999999992E-2"/>
    <s v="Medium"/>
    <x v="0"/>
    <x v="4"/>
  </r>
  <r>
    <n v="4087"/>
    <s v="CA-2016-111913"/>
    <d v="2016-04-08T00:00:00"/>
    <d v="2016-08-06T00:00:00"/>
    <s v="Second Class"/>
    <s v="LC-16930"/>
    <x v="18"/>
    <s v="Corporate"/>
    <s v="United States"/>
    <s v="Sacramento"/>
    <s v="California"/>
    <n v="95823"/>
    <x v="1"/>
    <s v="OFF-BI-10003291"/>
    <x v="1"/>
    <x v="8"/>
    <s v="Wilson Jones Leather-Like Binders with DublLock Round Rings"/>
    <n v="20.952000000000002"/>
    <n v="3"/>
    <n v="0.2"/>
    <n v="7.0712999999999999"/>
    <n v="0.33749999999999997"/>
    <s v="Small"/>
    <x v="0"/>
    <x v="4"/>
  </r>
  <r>
    <n v="4088"/>
    <s v="CA-2016-111913"/>
    <d v="2016-04-08T00:00:00"/>
    <d v="2016-08-06T00:00:00"/>
    <s v="Second Class"/>
    <s v="LC-16930"/>
    <x v="18"/>
    <s v="Corporate"/>
    <s v="United States"/>
    <s v="Sacramento"/>
    <s v="California"/>
    <n v="95823"/>
    <x v="1"/>
    <s v="OFF-BI-10000343"/>
    <x v="1"/>
    <x v="8"/>
    <s v="Pressboard Covers with Storage Hooks, 9 1/2&quot; x 11&quot;, Light Blue"/>
    <n v="11.784000000000001"/>
    <n v="3"/>
    <n v="0.2"/>
    <n v="3.9771000000000001"/>
    <n v="0.33749999999999997"/>
    <s v="Small"/>
    <x v="0"/>
    <x v="4"/>
  </r>
  <r>
    <n v="4089"/>
    <s v="US-2014-156559"/>
    <d v="2014-08-19T00:00:00"/>
    <d v="2014-08-26T00:00:00"/>
    <s v="Standard Class"/>
    <s v="LH-16900"/>
    <x v="23"/>
    <s v="Consumer"/>
    <s v="United States"/>
    <s v="Jonesboro"/>
    <s v="Arkansas"/>
    <n v="72401"/>
    <x v="0"/>
    <s v="FUR-BO-10000711"/>
    <x v="0"/>
    <x v="0"/>
    <s v="Hon Metal Bookcases, Gray"/>
    <n v="638.82000000000005"/>
    <n v="9"/>
    <n v="0"/>
    <n v="172.48140000000001"/>
    <n v="0.27"/>
    <s v="Large"/>
    <x v="2"/>
    <x v="0"/>
  </r>
  <r>
    <n v="4090"/>
    <s v="CA-2016-161473"/>
    <d v="2016-01-04T00:00:00"/>
    <d v="2016-04-05T00:00:00"/>
    <s v="Standard Class"/>
    <s v="TB-21175"/>
    <x v="533"/>
    <s v="Corporate"/>
    <s v="United States"/>
    <s v="New York City"/>
    <s v="New York"/>
    <n v="10035"/>
    <x v="3"/>
    <s v="OFF-LA-10001297"/>
    <x v="1"/>
    <x v="2"/>
    <s v="Avery 473"/>
    <n v="20.7"/>
    <n v="2"/>
    <n v="0"/>
    <n v="9.9359999999999999"/>
    <n v="0.48000000000000004"/>
    <s v="Small"/>
    <x v="0"/>
    <x v="7"/>
  </r>
  <r>
    <n v="4091"/>
    <s v="CA-2016-161473"/>
    <d v="2016-01-04T00:00:00"/>
    <d v="2016-04-05T00:00:00"/>
    <s v="Standard Class"/>
    <s v="TB-21175"/>
    <x v="533"/>
    <s v="Corporate"/>
    <s v="United States"/>
    <s v="New York City"/>
    <s v="New York"/>
    <n v="10035"/>
    <x v="3"/>
    <s v="OFF-SU-10001574"/>
    <x v="1"/>
    <x v="14"/>
    <s v="Acme Value Line Scissors"/>
    <n v="10.95"/>
    <n v="3"/>
    <n v="0"/>
    <n v="3.2850000000000001"/>
    <n v="0.30000000000000004"/>
    <s v="Small"/>
    <x v="0"/>
    <x v="7"/>
  </r>
  <r>
    <n v="4092"/>
    <s v="CA-2016-161473"/>
    <d v="2016-01-04T00:00:00"/>
    <d v="2016-04-05T00:00:00"/>
    <s v="Standard Class"/>
    <s v="TB-21175"/>
    <x v="533"/>
    <s v="Corporate"/>
    <s v="United States"/>
    <s v="New York City"/>
    <s v="New York"/>
    <n v="10035"/>
    <x v="3"/>
    <s v="OFF-BI-10003305"/>
    <x v="1"/>
    <x v="8"/>
    <s v="Avery Hanging File Binders"/>
    <n v="14.352"/>
    <n v="3"/>
    <n v="0.2"/>
    <n v="4.6643999999999997"/>
    <n v="0.32499999999999996"/>
    <s v="Small"/>
    <x v="0"/>
    <x v="7"/>
  </r>
  <r>
    <n v="4093"/>
    <s v="CA-2017-166576"/>
    <d v="2017-05-16T00:00:00"/>
    <d v="2017-05-18T00:00:00"/>
    <s v="First Class"/>
    <s v="JM-15865"/>
    <x v="622"/>
    <s v="Consumer"/>
    <s v="United States"/>
    <s v="Akron"/>
    <s v="Ohio"/>
    <n v="44312"/>
    <x v="3"/>
    <s v="OFF-ST-10002574"/>
    <x v="1"/>
    <x v="4"/>
    <s v="SAFCO Commercial Wire Shelving, Black"/>
    <n v="221.024"/>
    <n v="2"/>
    <n v="0.2"/>
    <n v="-55.256"/>
    <n v="-0.25"/>
    <s v="Medium"/>
    <x v="3"/>
    <x v="5"/>
  </r>
  <r>
    <n v="4094"/>
    <s v="CA-2015-102491"/>
    <d v="2015-08-24T00:00:00"/>
    <d v="2015-08-28T00:00:00"/>
    <s v="Standard Class"/>
    <s v="KW-16435"/>
    <x v="147"/>
    <s v="Consumer"/>
    <s v="United States"/>
    <s v="Florence"/>
    <s v="Kentucky"/>
    <n v="41042"/>
    <x v="0"/>
    <s v="TEC-MA-10000864"/>
    <x v="2"/>
    <x v="15"/>
    <s v="Cisco 9971 IP Video Phone Charcoal"/>
    <n v="3080"/>
    <n v="7"/>
    <n v="0"/>
    <n v="1416.8"/>
    <n v="0.45999999999999996"/>
    <s v="Large"/>
    <x v="1"/>
    <x v="0"/>
  </r>
  <r>
    <n v="4095"/>
    <s v="CA-2015-102491"/>
    <d v="2015-08-24T00:00:00"/>
    <d v="2015-08-28T00:00:00"/>
    <s v="Standard Class"/>
    <s v="KW-16435"/>
    <x v="147"/>
    <s v="Consumer"/>
    <s v="United States"/>
    <s v="Florence"/>
    <s v="Kentucky"/>
    <n v="41042"/>
    <x v="0"/>
    <s v="TEC-AC-10003289"/>
    <x v="2"/>
    <x v="11"/>
    <s v="Anker Ultra-Slim Mini Bluetooth 3.0 Wireless Keyboard"/>
    <n v="79.959999999999994"/>
    <n v="4"/>
    <n v="0"/>
    <n v="18.390799999999999"/>
    <n v="0.23"/>
    <s v="Small"/>
    <x v="1"/>
    <x v="0"/>
  </r>
  <r>
    <n v="4096"/>
    <s v="CA-2015-102491"/>
    <d v="2015-08-24T00:00:00"/>
    <d v="2015-08-28T00:00:00"/>
    <s v="Standard Class"/>
    <s v="KW-16435"/>
    <x v="147"/>
    <s v="Consumer"/>
    <s v="United States"/>
    <s v="Florence"/>
    <s v="Kentucky"/>
    <n v="41042"/>
    <x v="0"/>
    <s v="TEC-PH-10001619"/>
    <x v="2"/>
    <x v="7"/>
    <s v="LG G3"/>
    <n v="587.97"/>
    <n v="3"/>
    <n v="0"/>
    <n v="170.51130000000001"/>
    <n v="0.28999999999999998"/>
    <s v="Large"/>
    <x v="1"/>
    <x v="0"/>
  </r>
  <r>
    <n v="4097"/>
    <s v="CA-2014-116904"/>
    <d v="2014-09-23T00:00:00"/>
    <d v="2014-09-28T00:00:00"/>
    <s v="Standard Class"/>
    <s v="SC-20095"/>
    <x v="183"/>
    <s v="Consumer"/>
    <s v="United States"/>
    <s v="Minneapolis"/>
    <s v="Minnesota"/>
    <n v="55407"/>
    <x v="2"/>
    <s v="OFF-PA-10004888"/>
    <x v="1"/>
    <x v="10"/>
    <s v="Xerox 217"/>
    <n v="32.4"/>
    <n v="5"/>
    <n v="0"/>
    <n v="15.552"/>
    <n v="0.48"/>
    <s v="Small"/>
    <x v="2"/>
    <x v="3"/>
  </r>
  <r>
    <n v="4098"/>
    <s v="CA-2014-116904"/>
    <d v="2014-09-23T00:00:00"/>
    <d v="2014-09-28T00:00:00"/>
    <s v="Standard Class"/>
    <s v="SC-20095"/>
    <x v="183"/>
    <s v="Consumer"/>
    <s v="United States"/>
    <s v="Minneapolis"/>
    <s v="Minnesota"/>
    <n v="55407"/>
    <x v="2"/>
    <s v="OFF-ST-10000736"/>
    <x v="1"/>
    <x v="4"/>
    <s v="Carina Double Wide Media Storage Towers in Natural &amp; Black"/>
    <n v="404.9"/>
    <n v="5"/>
    <n v="0"/>
    <n v="16.196000000000002"/>
    <n v="4.0000000000000008E-2"/>
    <s v="Medium"/>
    <x v="2"/>
    <x v="3"/>
  </r>
  <r>
    <n v="4099"/>
    <s v="CA-2014-116904"/>
    <d v="2014-09-23T00:00:00"/>
    <d v="2014-09-28T00:00:00"/>
    <s v="Standard Class"/>
    <s v="SC-20095"/>
    <x v="183"/>
    <s v="Consumer"/>
    <s v="United States"/>
    <s v="Minneapolis"/>
    <s v="Minnesota"/>
    <n v="55407"/>
    <x v="2"/>
    <s v="OFF-BI-10001120"/>
    <x v="1"/>
    <x v="8"/>
    <s v="Ibico EPK-21 Electric Binding System"/>
    <n v="9449.9500000000007"/>
    <n v="5"/>
    <n v="0"/>
    <n v="4630.4754999999996"/>
    <n v="0.48999999999999994"/>
    <s v="Large"/>
    <x v="2"/>
    <x v="3"/>
  </r>
  <r>
    <n v="4100"/>
    <s v="CA-2014-116904"/>
    <d v="2014-09-23T00:00:00"/>
    <d v="2014-09-28T00:00:00"/>
    <s v="Standard Class"/>
    <s v="SC-20095"/>
    <x v="183"/>
    <s v="Consumer"/>
    <s v="United States"/>
    <s v="Minneapolis"/>
    <s v="Minnesota"/>
    <n v="55407"/>
    <x v="2"/>
    <s v="OFF-BI-10000301"/>
    <x v="1"/>
    <x v="8"/>
    <s v="GBC Instant Report Kit"/>
    <n v="12.94"/>
    <n v="2"/>
    <n v="0"/>
    <n v="6.47"/>
    <n v="0.5"/>
    <s v="Small"/>
    <x v="2"/>
    <x v="3"/>
  </r>
  <r>
    <n v="4101"/>
    <s v="US-2017-102288"/>
    <d v="2017-06-19T00:00:00"/>
    <d v="2017-06-23T00:00:00"/>
    <s v="Standard Class"/>
    <s v="ZC-21910"/>
    <x v="233"/>
    <s v="Consumer"/>
    <s v="United States"/>
    <s v="Houston"/>
    <s v="Texas"/>
    <n v="77095"/>
    <x v="2"/>
    <s v="OFF-AP-10004655"/>
    <x v="1"/>
    <x v="9"/>
    <s v="Holmes Visible Mist Ultrasonic Humidifier with 2.3-Gallon Output per Day, Replacement Filter"/>
    <n v="2.2639999999999998"/>
    <n v="1"/>
    <n v="0.8"/>
    <n v="-5.2072000000000003"/>
    <n v="-2.3000000000000003"/>
    <s v="Small"/>
    <x v="3"/>
    <x v="9"/>
  </r>
  <r>
    <n v="4102"/>
    <s v="US-2017-102288"/>
    <d v="2017-06-19T00:00:00"/>
    <d v="2017-06-23T00:00:00"/>
    <s v="Standard Class"/>
    <s v="ZC-21910"/>
    <x v="233"/>
    <s v="Consumer"/>
    <s v="United States"/>
    <s v="Houston"/>
    <s v="Texas"/>
    <n v="77095"/>
    <x v="2"/>
    <s v="OFF-AP-10002906"/>
    <x v="1"/>
    <x v="9"/>
    <s v="Hoover Replacement Belt for Commercial Guardsman Heavy-Duty Upright Vacuum"/>
    <n v="0.44400000000000001"/>
    <n v="1"/>
    <n v="0.8"/>
    <n v="-1.1100000000000001"/>
    <n v="-2.5"/>
    <s v="Small"/>
    <x v="3"/>
    <x v="9"/>
  </r>
  <r>
    <n v="4103"/>
    <s v="US-2017-102288"/>
    <d v="2017-06-19T00:00:00"/>
    <d v="2017-06-23T00:00:00"/>
    <s v="Standard Class"/>
    <s v="ZC-21910"/>
    <x v="233"/>
    <s v="Consumer"/>
    <s v="United States"/>
    <s v="Houston"/>
    <s v="Texas"/>
    <n v="77095"/>
    <x v="2"/>
    <s v="OFF-PA-10000740"/>
    <x v="1"/>
    <x v="10"/>
    <s v="Xerox 1982"/>
    <n v="146.17599999999999"/>
    <n v="8"/>
    <n v="0.2"/>
    <n v="47.507199999999997"/>
    <n v="0.32500000000000001"/>
    <s v="Medium"/>
    <x v="3"/>
    <x v="9"/>
  </r>
  <r>
    <n v="4104"/>
    <s v="CA-2017-137456"/>
    <d v="2017-12-21T00:00:00"/>
    <d v="2017-12-21T00:00:00"/>
    <s v="Same Day"/>
    <s v="RB-19465"/>
    <x v="46"/>
    <s v="Home Office"/>
    <s v="United States"/>
    <s v="Fremont"/>
    <s v="Nebraska"/>
    <n v="68025"/>
    <x v="2"/>
    <s v="FUR-FU-10001940"/>
    <x v="0"/>
    <x v="5"/>
    <s v="Staple-based wall hangings"/>
    <n v="15.92"/>
    <n v="2"/>
    <n v="0"/>
    <n v="7.0048000000000004"/>
    <n v="0.44"/>
    <s v="Small"/>
    <x v="3"/>
    <x v="1"/>
  </r>
  <r>
    <n v="4105"/>
    <s v="US-2017-155999"/>
    <d v="2017-07-08T00:00:00"/>
    <d v="2017-08-13T00:00:00"/>
    <s v="Standard Class"/>
    <s v="JK-15370"/>
    <x v="271"/>
    <s v="Consumer"/>
    <s v="United States"/>
    <s v="San Diego"/>
    <s v="California"/>
    <n v="92105"/>
    <x v="1"/>
    <s v="TEC-PH-10000439"/>
    <x v="2"/>
    <x v="7"/>
    <s v="GE DSL Phone Line Filter"/>
    <n v="159.96"/>
    <n v="5"/>
    <n v="0.2"/>
    <n v="17.9955"/>
    <n v="0.11249999999999999"/>
    <s v="Medium"/>
    <x v="3"/>
    <x v="6"/>
  </r>
  <r>
    <n v="4106"/>
    <s v="US-2017-155999"/>
    <d v="2017-07-08T00:00:00"/>
    <d v="2017-08-13T00:00:00"/>
    <s v="Standard Class"/>
    <s v="JK-15370"/>
    <x v="271"/>
    <s v="Consumer"/>
    <s v="United States"/>
    <s v="San Diego"/>
    <s v="California"/>
    <n v="92105"/>
    <x v="1"/>
    <s v="OFF-BI-10000404"/>
    <x v="1"/>
    <x v="8"/>
    <s v="Avery Printable Repositionable Plastic Tabs"/>
    <n v="13.76"/>
    <n v="2"/>
    <n v="0.2"/>
    <n v="4.6440000000000001"/>
    <n v="0.33750000000000002"/>
    <s v="Small"/>
    <x v="3"/>
    <x v="6"/>
  </r>
  <r>
    <n v="4107"/>
    <s v="US-2016-148334"/>
    <d v="2016-08-22T00:00:00"/>
    <d v="2016-08-26T00:00:00"/>
    <s v="Standard Class"/>
    <s v="DD-13570"/>
    <x v="732"/>
    <s v="Consumer"/>
    <s v="United States"/>
    <s v="Houston"/>
    <s v="Texas"/>
    <n v="77041"/>
    <x v="2"/>
    <s v="OFF-BI-10003676"/>
    <x v="1"/>
    <x v="8"/>
    <s v="GBC Standard Recycled Report Covers, Clear Plastic Sheets"/>
    <n v="4.3120000000000003"/>
    <n v="2"/>
    <n v="0.8"/>
    <n v="-6.8992000000000004"/>
    <n v="-1.6"/>
    <s v="Small"/>
    <x v="0"/>
    <x v="0"/>
  </r>
  <r>
    <n v="4108"/>
    <s v="CA-2015-105599"/>
    <d v="2015-07-09T00:00:00"/>
    <d v="2015-09-07T00:00:00"/>
    <s v="Same Day"/>
    <s v="MC-17275"/>
    <x v="507"/>
    <s v="Consumer"/>
    <s v="United States"/>
    <s v="New York City"/>
    <s v="New York"/>
    <n v="10011"/>
    <x v="3"/>
    <s v="OFF-ST-10002486"/>
    <x v="1"/>
    <x v="4"/>
    <s v="Eldon Shelf Savers Cubes and Bins"/>
    <n v="13.96"/>
    <n v="2"/>
    <n v="0"/>
    <n v="0.2792"/>
    <n v="0.02"/>
    <s v="Small"/>
    <x v="1"/>
    <x v="6"/>
  </r>
  <r>
    <n v="4109"/>
    <s v="CA-2015-105599"/>
    <d v="2015-07-09T00:00:00"/>
    <d v="2015-09-07T00:00:00"/>
    <s v="Same Day"/>
    <s v="MC-17275"/>
    <x v="507"/>
    <s v="Consumer"/>
    <s v="United States"/>
    <s v="New York City"/>
    <s v="New York"/>
    <n v="10011"/>
    <x v="3"/>
    <s v="FUR-TA-10003837"/>
    <x v="0"/>
    <x v="3"/>
    <s v="Anderson Hickey Conga Table Tops &amp; Accessories"/>
    <n v="27.414000000000001"/>
    <n v="3"/>
    <n v="0.4"/>
    <n v="-14.1639"/>
    <n v="-0.51666666666666661"/>
    <s v="Small"/>
    <x v="1"/>
    <x v="6"/>
  </r>
  <r>
    <n v="4110"/>
    <s v="CA-2015-153717"/>
    <d v="2015-12-25T00:00:00"/>
    <d v="2016-01-01T00:00:00"/>
    <s v="Standard Class"/>
    <s v="DL-13495"/>
    <x v="393"/>
    <s v="Corporate"/>
    <s v="United States"/>
    <s v="Detroit"/>
    <s v="Michigan"/>
    <n v="48227"/>
    <x v="2"/>
    <s v="TEC-PH-10002923"/>
    <x v="2"/>
    <x v="7"/>
    <s v="Logitech B530 USB Headset - headset - Full size, Binaural"/>
    <n v="73.98"/>
    <n v="2"/>
    <n v="0"/>
    <n v="19.974599999999999"/>
    <n v="0.26999999999999996"/>
    <s v="Small"/>
    <x v="1"/>
    <x v="1"/>
  </r>
  <r>
    <n v="4111"/>
    <s v="CA-2015-153717"/>
    <d v="2015-12-25T00:00:00"/>
    <d v="2016-01-01T00:00:00"/>
    <s v="Standard Class"/>
    <s v="DL-13495"/>
    <x v="393"/>
    <s v="Corporate"/>
    <s v="United States"/>
    <s v="Detroit"/>
    <s v="Michigan"/>
    <n v="48227"/>
    <x v="2"/>
    <s v="FUR-BO-10004360"/>
    <x v="0"/>
    <x v="0"/>
    <s v="Rush Hierlooms Collection Rich Wood Bookcases"/>
    <n v="160.97999999999999"/>
    <n v="1"/>
    <n v="0"/>
    <n v="20.927399999999999"/>
    <n v="0.13"/>
    <s v="Medium"/>
    <x v="1"/>
    <x v="1"/>
  </r>
  <r>
    <n v="4112"/>
    <s v="CA-2015-153717"/>
    <d v="2015-12-25T00:00:00"/>
    <d v="2016-01-01T00:00:00"/>
    <s v="Standard Class"/>
    <s v="DL-13495"/>
    <x v="393"/>
    <s v="Corporate"/>
    <s v="United States"/>
    <s v="Detroit"/>
    <s v="Michigan"/>
    <n v="48227"/>
    <x v="2"/>
    <s v="OFF-PA-10002160"/>
    <x v="1"/>
    <x v="10"/>
    <s v="Xerox 1978"/>
    <n v="17.34"/>
    <n v="3"/>
    <n v="0"/>
    <n v="8.4966000000000008"/>
    <n v="0.49000000000000005"/>
    <s v="Small"/>
    <x v="1"/>
    <x v="1"/>
  </r>
  <r>
    <n v="4113"/>
    <s v="CA-2015-153717"/>
    <d v="2015-12-25T00:00:00"/>
    <d v="2016-01-01T00:00:00"/>
    <s v="Standard Class"/>
    <s v="DL-13495"/>
    <x v="393"/>
    <s v="Corporate"/>
    <s v="United States"/>
    <s v="Detroit"/>
    <s v="Michigan"/>
    <n v="48227"/>
    <x v="2"/>
    <s v="OFF-AR-10002375"/>
    <x v="1"/>
    <x v="6"/>
    <s v="Newell 351"/>
    <n v="3.28"/>
    <n v="1"/>
    <n v="0"/>
    <n v="0.95120000000000005"/>
    <n v="0.29000000000000004"/>
    <s v="Small"/>
    <x v="1"/>
    <x v="1"/>
  </r>
  <r>
    <n v="4114"/>
    <s v="CA-2015-116687"/>
    <d v="2015-02-05T00:00:00"/>
    <d v="2015-05-07T00:00:00"/>
    <s v="Standard Class"/>
    <s v="NC-18625"/>
    <x v="544"/>
    <s v="Corporate"/>
    <s v="United States"/>
    <s v="Houston"/>
    <s v="Texas"/>
    <n v="77095"/>
    <x v="2"/>
    <s v="OFF-LA-10000443"/>
    <x v="1"/>
    <x v="2"/>
    <s v="Avery 501"/>
    <n v="8.8559999999999999"/>
    <n v="3"/>
    <n v="0.2"/>
    <n v="2.9889000000000001"/>
    <n v="0.33750000000000002"/>
    <s v="Small"/>
    <x v="1"/>
    <x v="11"/>
  </r>
  <r>
    <n v="4115"/>
    <s v="CA-2015-116687"/>
    <d v="2015-02-05T00:00:00"/>
    <d v="2015-05-07T00:00:00"/>
    <s v="Standard Class"/>
    <s v="NC-18625"/>
    <x v="544"/>
    <s v="Corporate"/>
    <s v="United States"/>
    <s v="Houston"/>
    <s v="Texas"/>
    <n v="77095"/>
    <x v="2"/>
    <s v="TEC-PH-10001750"/>
    <x v="2"/>
    <x v="7"/>
    <s v="Samsung Rugby III"/>
    <n v="158.376"/>
    <n v="3"/>
    <n v="0.2"/>
    <n v="13.857900000000001"/>
    <n v="8.7500000000000008E-2"/>
    <s v="Medium"/>
    <x v="1"/>
    <x v="11"/>
  </r>
  <r>
    <n v="4116"/>
    <s v="CA-2016-163573"/>
    <d v="2016-11-24T00:00:00"/>
    <d v="2016-11-27T00:00:00"/>
    <s v="First Class"/>
    <s v="AC-10450"/>
    <x v="549"/>
    <s v="Consumer"/>
    <s v="United States"/>
    <s v="Seattle"/>
    <s v="Washington"/>
    <n v="98105"/>
    <x v="1"/>
    <s v="OFF-BI-10004632"/>
    <x v="1"/>
    <x v="8"/>
    <s v="Ibico Hi-Tech Manual Binding System"/>
    <n v="1219.96"/>
    <n v="5"/>
    <n v="0.2"/>
    <n v="381.23750000000001"/>
    <n v="0.3125"/>
    <s v="Large"/>
    <x v="0"/>
    <x v="2"/>
  </r>
  <r>
    <n v="4117"/>
    <s v="CA-2015-153416"/>
    <d v="2015-11-24T00:00:00"/>
    <d v="2015-11-29T00:00:00"/>
    <s v="Standard Class"/>
    <s v="TS-21340"/>
    <x v="358"/>
    <s v="Consumer"/>
    <s v="United States"/>
    <s v="Los Angeles"/>
    <s v="California"/>
    <n v="90036"/>
    <x v="1"/>
    <s v="OFF-BI-10002813"/>
    <x v="1"/>
    <x v="8"/>
    <s v="Avery Reinforcements for Hole-Punch Pages"/>
    <n v="3.1680000000000001"/>
    <n v="2"/>
    <n v="0.2"/>
    <n v="0.99"/>
    <n v="0.3125"/>
    <s v="Small"/>
    <x v="1"/>
    <x v="2"/>
  </r>
  <r>
    <n v="4118"/>
    <s v="CA-2015-153416"/>
    <d v="2015-11-24T00:00:00"/>
    <d v="2015-11-29T00:00:00"/>
    <s v="Standard Class"/>
    <s v="TS-21340"/>
    <x v="358"/>
    <s v="Consumer"/>
    <s v="United States"/>
    <s v="Los Angeles"/>
    <s v="California"/>
    <n v="90036"/>
    <x v="1"/>
    <s v="OFF-PA-10002005"/>
    <x v="1"/>
    <x v="10"/>
    <s v="Xerox 225"/>
    <n v="19.440000000000001"/>
    <n v="3"/>
    <n v="0"/>
    <n v="9.3312000000000008"/>
    <n v="0.48000000000000004"/>
    <s v="Small"/>
    <x v="1"/>
    <x v="2"/>
  </r>
  <r>
    <n v="4119"/>
    <s v="CA-2015-153416"/>
    <d v="2015-11-24T00:00:00"/>
    <d v="2015-11-29T00:00:00"/>
    <s v="Standard Class"/>
    <s v="TS-21340"/>
    <x v="358"/>
    <s v="Consumer"/>
    <s v="United States"/>
    <s v="Los Angeles"/>
    <s v="California"/>
    <n v="90036"/>
    <x v="1"/>
    <s v="OFF-ST-10000060"/>
    <x v="1"/>
    <x v="4"/>
    <s v="Fellowes Bankers Box Staxonsteel Drawer File/Stacking System"/>
    <n v="454.86"/>
    <n v="7"/>
    <n v="0"/>
    <n v="54.583199999999998"/>
    <n v="0.12"/>
    <s v="Medium"/>
    <x v="1"/>
    <x v="2"/>
  </r>
  <r>
    <n v="4120"/>
    <s v="CA-2015-153416"/>
    <d v="2015-11-24T00:00:00"/>
    <d v="2015-11-29T00:00:00"/>
    <s v="Standard Class"/>
    <s v="TS-21340"/>
    <x v="358"/>
    <s v="Consumer"/>
    <s v="United States"/>
    <s v="Los Angeles"/>
    <s v="California"/>
    <n v="90036"/>
    <x v="1"/>
    <s v="OFF-BI-10002706"/>
    <x v="1"/>
    <x v="8"/>
    <s v="Avery Premier Heavy-Duty Binder with Round Locking Rings"/>
    <n v="91.391999999999996"/>
    <n v="8"/>
    <n v="0.2"/>
    <n v="29.702400000000001"/>
    <n v="0.32500000000000001"/>
    <s v="Small"/>
    <x v="1"/>
    <x v="2"/>
  </r>
  <r>
    <n v="4121"/>
    <s v="CA-2017-117394"/>
    <d v="2017-04-09T00:00:00"/>
    <d v="2017-09-10T00:00:00"/>
    <s v="Standard Class"/>
    <s v="MM-17920"/>
    <x v="462"/>
    <s v="Consumer"/>
    <s v="United States"/>
    <s v="Philadelphia"/>
    <s v="Pennsylvania"/>
    <n v="19120"/>
    <x v="3"/>
    <s v="TEC-AC-10000199"/>
    <x v="2"/>
    <x v="11"/>
    <s v="Kingston Digital DataTraveler 8GB USB 2.0"/>
    <n v="19.04"/>
    <n v="4"/>
    <n v="0.2"/>
    <n v="-1.4279999999999999"/>
    <n v="-7.4999999999999997E-2"/>
    <s v="Small"/>
    <x v="3"/>
    <x v="4"/>
  </r>
  <r>
    <n v="4122"/>
    <s v="CA-2017-133823"/>
    <d v="2017-11-05T00:00:00"/>
    <d v="2017-05-12T00:00:00"/>
    <s v="Same Day"/>
    <s v="LP-17080"/>
    <x v="221"/>
    <s v="Consumer"/>
    <s v="United States"/>
    <s v="Seattle"/>
    <s v="Washington"/>
    <n v="98103"/>
    <x v="1"/>
    <s v="OFF-PA-10002870"/>
    <x v="1"/>
    <x v="10"/>
    <s v="Ampad Phone Message Book, Recycled, 400 Message Capacity, 5 ¾” x 11”"/>
    <n v="37.44"/>
    <n v="6"/>
    <n v="0"/>
    <n v="16.847999999999999"/>
    <n v="0.45"/>
    <s v="Small"/>
    <x v="3"/>
    <x v="2"/>
  </r>
  <r>
    <n v="4123"/>
    <s v="CA-2017-133823"/>
    <d v="2017-11-05T00:00:00"/>
    <d v="2017-05-12T00:00:00"/>
    <s v="Same Day"/>
    <s v="LP-17080"/>
    <x v="221"/>
    <s v="Consumer"/>
    <s v="United States"/>
    <s v="Seattle"/>
    <s v="Washington"/>
    <n v="98103"/>
    <x v="1"/>
    <s v="OFF-LA-10004545"/>
    <x v="1"/>
    <x v="2"/>
    <s v="Avery 50"/>
    <n v="37.590000000000003"/>
    <n v="3"/>
    <n v="0"/>
    <n v="17.667300000000001"/>
    <n v="0.47"/>
    <s v="Small"/>
    <x v="3"/>
    <x v="2"/>
  </r>
  <r>
    <n v="4124"/>
    <s v="CA-2017-133823"/>
    <d v="2017-11-05T00:00:00"/>
    <d v="2017-05-12T00:00:00"/>
    <s v="Same Day"/>
    <s v="LP-17080"/>
    <x v="221"/>
    <s v="Consumer"/>
    <s v="United States"/>
    <s v="Seattle"/>
    <s v="Washington"/>
    <n v="98103"/>
    <x v="1"/>
    <s v="OFF-BI-10000962"/>
    <x v="1"/>
    <x v="8"/>
    <s v="Acco Flexible ACCOHIDE Square Ring Data Binder, Dark Blue, 11 1/2&quot; X 14&quot; 7/8&quot;"/>
    <n v="26.032"/>
    <n v="2"/>
    <n v="0.2"/>
    <n v="9.4366000000000003"/>
    <n v="0.36249999999999999"/>
    <s v="Small"/>
    <x v="3"/>
    <x v="2"/>
  </r>
  <r>
    <n v="4125"/>
    <s v="CA-2014-127523"/>
    <d v="2014-11-05T00:00:00"/>
    <d v="2014-05-18T00:00:00"/>
    <s v="Standard Class"/>
    <s v="BG-11695"/>
    <x v="410"/>
    <s v="Corporate"/>
    <s v="United States"/>
    <s v="Watertown"/>
    <s v="New York"/>
    <n v="13601"/>
    <x v="3"/>
    <s v="OFF-AP-10004249"/>
    <x v="1"/>
    <x v="9"/>
    <s v="Staple holder"/>
    <n v="35.909999999999997"/>
    <n v="3"/>
    <n v="0"/>
    <n v="9.6957000000000004"/>
    <n v="0.27"/>
    <s v="Small"/>
    <x v="2"/>
    <x v="2"/>
  </r>
  <r>
    <n v="4126"/>
    <s v="CA-2017-123239"/>
    <d v="2017-07-27T00:00:00"/>
    <d v="2017-07-31T00:00:00"/>
    <s v="Second Class"/>
    <s v="MG-18145"/>
    <x v="207"/>
    <s v="Consumer"/>
    <s v="United States"/>
    <s v="Jacksonville"/>
    <s v="Florida"/>
    <n v="32216"/>
    <x v="0"/>
    <s v="FUR-FU-10001602"/>
    <x v="0"/>
    <x v="5"/>
    <s v="Eldon Delta Triangular Chair Mat, 52&quot; x 58&quot;, Clear"/>
    <n v="91.031999999999996"/>
    <n v="3"/>
    <n v="0.2"/>
    <n v="-2.2757999999999998"/>
    <n v="-2.4999999999999998E-2"/>
    <s v="Small"/>
    <x v="3"/>
    <x v="6"/>
  </r>
  <r>
    <n v="4127"/>
    <s v="CA-2017-156769"/>
    <d v="2017-06-05T00:00:00"/>
    <d v="2017-05-09T00:00:00"/>
    <s v="First Class"/>
    <s v="GZ-14470"/>
    <x v="47"/>
    <s v="Consumer"/>
    <s v="United States"/>
    <s v="Arlington"/>
    <s v="Virginia"/>
    <n v="22204"/>
    <x v="0"/>
    <s v="OFF-AR-10003179"/>
    <x v="1"/>
    <x v="6"/>
    <s v="Dixon Ticonderoga Core-Lock Colored Pencils"/>
    <n v="54.66"/>
    <n v="6"/>
    <n v="0"/>
    <n v="18.037800000000001"/>
    <n v="0.33"/>
    <s v="Small"/>
    <x v="3"/>
    <x v="9"/>
  </r>
  <r>
    <n v="4128"/>
    <s v="CA-2014-127299"/>
    <d v="2014-09-19T00:00:00"/>
    <d v="2014-09-24T00:00:00"/>
    <s v="Standard Class"/>
    <s v="JL-15835"/>
    <x v="252"/>
    <s v="Consumer"/>
    <s v="United States"/>
    <s v="Charlotte"/>
    <s v="North Carolina"/>
    <n v="28205"/>
    <x v="0"/>
    <s v="OFF-ST-10003722"/>
    <x v="1"/>
    <x v="4"/>
    <s v="Project Tote Personal File"/>
    <n v="67.343999999999994"/>
    <n v="6"/>
    <n v="0.2"/>
    <n v="7.5762"/>
    <n v="0.11250000000000002"/>
    <s v="Small"/>
    <x v="2"/>
    <x v="3"/>
  </r>
  <r>
    <n v="4129"/>
    <s v="CA-2014-127299"/>
    <d v="2014-09-19T00:00:00"/>
    <d v="2014-09-24T00:00:00"/>
    <s v="Standard Class"/>
    <s v="JL-15835"/>
    <x v="252"/>
    <s v="Consumer"/>
    <s v="United States"/>
    <s v="Charlotte"/>
    <s v="North Carolina"/>
    <n v="28205"/>
    <x v="0"/>
    <s v="TEC-MA-10001127"/>
    <x v="2"/>
    <x v="15"/>
    <s v="HP Designjet T520 Inkjet Large Format Printer - 24&quot; Color"/>
    <n v="2624.9850000000001"/>
    <n v="3"/>
    <n v="0.5"/>
    <n v="-944.99459999999999"/>
    <n v="-0.36"/>
    <s v="Large"/>
    <x v="2"/>
    <x v="3"/>
  </r>
  <r>
    <n v="4130"/>
    <s v="CA-2015-121272"/>
    <d v="2015-03-29T00:00:00"/>
    <d v="2015-04-04T00:00:00"/>
    <s v="Standard Class"/>
    <s v="DO-13435"/>
    <x v="157"/>
    <s v="Consumer"/>
    <s v="United States"/>
    <s v="Seattle"/>
    <s v="Washington"/>
    <n v="98103"/>
    <x v="1"/>
    <s v="OFF-AP-10001947"/>
    <x v="1"/>
    <x v="9"/>
    <s v="Acco 6 Outlet Guardian Premium Plus Surge Suppressor"/>
    <n v="73.28"/>
    <n v="4"/>
    <n v="0"/>
    <n v="21.251200000000001"/>
    <n v="0.28999999999999998"/>
    <s v="Small"/>
    <x v="1"/>
    <x v="10"/>
  </r>
  <r>
    <n v="4131"/>
    <s v="CA-2014-115336"/>
    <d v="2014-11-18T00:00:00"/>
    <d v="2014-11-25T00:00:00"/>
    <s v="Standard Class"/>
    <s v="AB-10600"/>
    <x v="448"/>
    <s v="Corporate"/>
    <s v="United States"/>
    <s v="Chicago"/>
    <s v="Illinois"/>
    <n v="60623"/>
    <x v="2"/>
    <s v="OFF-BI-10001107"/>
    <x v="1"/>
    <x v="8"/>
    <s v="GBC White Gloss Covers, Plain Front"/>
    <n v="14.48"/>
    <n v="5"/>
    <n v="0.8"/>
    <n v="-23.891999999999999"/>
    <n v="-1.65"/>
    <s v="Small"/>
    <x v="2"/>
    <x v="2"/>
  </r>
  <r>
    <n v="4132"/>
    <s v="CA-2015-111703"/>
    <d v="2015-02-07T00:00:00"/>
    <d v="2015-07-09T00:00:00"/>
    <s v="Standard Class"/>
    <s v="KB-16315"/>
    <x v="41"/>
    <s v="Consumer"/>
    <s v="United States"/>
    <s v="Hollywood"/>
    <s v="Florida"/>
    <n v="33021"/>
    <x v="0"/>
    <s v="OFF-PA-10000349"/>
    <x v="1"/>
    <x v="10"/>
    <s v="Easy-staple paper"/>
    <n v="11.952"/>
    <n v="3"/>
    <n v="0.2"/>
    <n v="4.0338000000000003"/>
    <n v="0.33750000000000002"/>
    <s v="Small"/>
    <x v="1"/>
    <x v="11"/>
  </r>
  <r>
    <n v="4133"/>
    <s v="CA-2015-111703"/>
    <d v="2015-02-07T00:00:00"/>
    <d v="2015-07-09T00:00:00"/>
    <s v="Standard Class"/>
    <s v="KB-16315"/>
    <x v="41"/>
    <s v="Consumer"/>
    <s v="United States"/>
    <s v="Hollywood"/>
    <s v="Florida"/>
    <n v="33021"/>
    <x v="0"/>
    <s v="OFF-PA-10003349"/>
    <x v="1"/>
    <x v="10"/>
    <s v="Xerox 1957"/>
    <n v="15.552"/>
    <n v="3"/>
    <n v="0.2"/>
    <n v="5.6375999999999999"/>
    <n v="0.36249999999999999"/>
    <s v="Small"/>
    <x v="1"/>
    <x v="11"/>
  </r>
  <r>
    <n v="4134"/>
    <s v="CA-2014-128839"/>
    <d v="2014-08-09T00:00:00"/>
    <d v="2014-09-13T00:00:00"/>
    <s v="Standard Class"/>
    <s v="TT-21070"/>
    <x v="74"/>
    <s v="Consumer"/>
    <s v="United States"/>
    <s v="Chesapeake"/>
    <s v="Virginia"/>
    <n v="23320"/>
    <x v="0"/>
    <s v="OFF-FA-10002280"/>
    <x v="1"/>
    <x v="13"/>
    <s v="Advantus Plastic Paper Clips"/>
    <n v="45"/>
    <n v="9"/>
    <n v="0"/>
    <n v="21.6"/>
    <n v="0.48000000000000004"/>
    <s v="Small"/>
    <x v="2"/>
    <x v="0"/>
  </r>
  <r>
    <n v="4135"/>
    <s v="CA-2014-128839"/>
    <d v="2014-08-09T00:00:00"/>
    <d v="2014-09-13T00:00:00"/>
    <s v="Standard Class"/>
    <s v="TT-21070"/>
    <x v="74"/>
    <s v="Consumer"/>
    <s v="United States"/>
    <s v="Chesapeake"/>
    <s v="Virginia"/>
    <n v="23320"/>
    <x v="0"/>
    <s v="TEC-MA-10000029"/>
    <x v="2"/>
    <x v="15"/>
    <s v="Epson WorkForce WF-2530 All-in-One Printer, Copier Scanner"/>
    <n v="209.97"/>
    <n v="3"/>
    <n v="0"/>
    <n v="90.287099999999995"/>
    <n v="0.43"/>
    <s v="Medium"/>
    <x v="2"/>
    <x v="0"/>
  </r>
  <r>
    <n v="4136"/>
    <s v="CA-2017-105914"/>
    <d v="2017-02-10T00:00:00"/>
    <d v="2017-10-08T00:00:00"/>
    <s v="Standard Class"/>
    <s v="PV-18985"/>
    <x v="391"/>
    <s v="Home Office"/>
    <s v="United States"/>
    <s v="Los Angeles"/>
    <s v="California"/>
    <n v="90036"/>
    <x v="1"/>
    <s v="OFF-BI-10002854"/>
    <x v="1"/>
    <x v="8"/>
    <s v="Performers Binder/Pad Holder, Black"/>
    <n v="112.12"/>
    <n v="5"/>
    <n v="0.2"/>
    <n v="42.045000000000002"/>
    <n v="0.375"/>
    <s v="Medium"/>
    <x v="3"/>
    <x v="11"/>
  </r>
  <r>
    <n v="4137"/>
    <s v="CA-2017-105914"/>
    <d v="2017-02-10T00:00:00"/>
    <d v="2017-10-08T00:00:00"/>
    <s v="Standard Class"/>
    <s v="PV-18985"/>
    <x v="391"/>
    <s v="Home Office"/>
    <s v="United States"/>
    <s v="Los Angeles"/>
    <s v="California"/>
    <n v="90036"/>
    <x v="1"/>
    <s v="OFF-ST-10003716"/>
    <x v="1"/>
    <x v="4"/>
    <s v="Tennsco Double-Tier Lockers"/>
    <n v="1575.14"/>
    <n v="7"/>
    <n v="0"/>
    <n v="204.76820000000001"/>
    <n v="0.13"/>
    <s v="Large"/>
    <x v="3"/>
    <x v="11"/>
  </r>
  <r>
    <n v="4138"/>
    <s v="CA-2017-110926"/>
    <d v="2017-11-19T00:00:00"/>
    <d v="2017-11-23T00:00:00"/>
    <s v="Standard Class"/>
    <s v="DD-13570"/>
    <x v="732"/>
    <s v="Consumer"/>
    <s v="United States"/>
    <s v="Alexandria"/>
    <s v="Virginia"/>
    <n v="22304"/>
    <x v="0"/>
    <s v="OFF-FA-10000624"/>
    <x v="1"/>
    <x v="13"/>
    <s v="OIC Binder Clips"/>
    <n v="25.06"/>
    <n v="7"/>
    <n v="0"/>
    <n v="12.53"/>
    <n v="0.5"/>
    <s v="Small"/>
    <x v="3"/>
    <x v="2"/>
  </r>
  <r>
    <n v="4139"/>
    <s v="CA-2016-117226"/>
    <d v="2016-12-30T00:00:00"/>
    <d v="2017-01-01T00:00:00"/>
    <s v="First Class"/>
    <s v="KD-16495"/>
    <x v="470"/>
    <s v="Corporate"/>
    <s v="United States"/>
    <s v="Deer Park"/>
    <s v="Texas"/>
    <n v="77536"/>
    <x v="2"/>
    <s v="OFF-BI-10004654"/>
    <x v="1"/>
    <x v="8"/>
    <s v="Avery Binding System Hidden Tab Executive Style Index Sets"/>
    <n v="6.9240000000000004"/>
    <n v="6"/>
    <n v="0.8"/>
    <n v="-10.385999999999999"/>
    <n v="-1.4999999999999998"/>
    <s v="Small"/>
    <x v="0"/>
    <x v="1"/>
  </r>
  <r>
    <n v="4140"/>
    <s v="CA-2017-127313"/>
    <d v="2017-01-12T00:00:00"/>
    <d v="2017-12-04T00:00:00"/>
    <s v="First Class"/>
    <s v="RA-19285"/>
    <x v="267"/>
    <s v="Consumer"/>
    <s v="United States"/>
    <s v="Philadelphia"/>
    <s v="Pennsylvania"/>
    <n v="19120"/>
    <x v="3"/>
    <s v="OFF-ST-10001228"/>
    <x v="1"/>
    <x v="4"/>
    <s v="Personal File Boxes with Fold-Down Carry Handle"/>
    <n v="37.392000000000003"/>
    <n v="3"/>
    <n v="0.2"/>
    <n v="2.3370000000000002"/>
    <n v="6.25E-2"/>
    <s v="Small"/>
    <x v="3"/>
    <x v="7"/>
  </r>
  <r>
    <n v="4141"/>
    <s v="CA-2017-127313"/>
    <d v="2017-01-12T00:00:00"/>
    <d v="2017-12-04T00:00:00"/>
    <s v="First Class"/>
    <s v="RA-19285"/>
    <x v="267"/>
    <s v="Consumer"/>
    <s v="United States"/>
    <s v="Philadelphia"/>
    <s v="Pennsylvania"/>
    <n v="19120"/>
    <x v="3"/>
    <s v="FUR-FU-10003798"/>
    <x v="0"/>
    <x v="5"/>
    <s v="Ultra Door Kickplate, 8&quot;H x 34&quot;W"/>
    <n v="79.12"/>
    <n v="5"/>
    <n v="0.2"/>
    <n v="13.846"/>
    <n v="0.17499999999999999"/>
    <s v="Small"/>
    <x v="3"/>
    <x v="7"/>
  </r>
  <r>
    <n v="4142"/>
    <s v="CA-2016-136287"/>
    <d v="2016-06-13T00:00:00"/>
    <d v="2016-06-17T00:00:00"/>
    <s v="Standard Class"/>
    <s v="SS-20590"/>
    <x v="196"/>
    <s v="Consumer"/>
    <s v="United States"/>
    <s v="Wichita"/>
    <s v="Kansas"/>
    <n v="67212"/>
    <x v="2"/>
    <s v="OFF-LA-10003148"/>
    <x v="1"/>
    <x v="2"/>
    <s v="Avery 51"/>
    <n v="18.899999999999999"/>
    <n v="3"/>
    <n v="0"/>
    <n v="8.6940000000000008"/>
    <n v="0.46000000000000008"/>
    <s v="Small"/>
    <x v="0"/>
    <x v="9"/>
  </r>
  <r>
    <n v="4143"/>
    <s v="US-2014-107699"/>
    <d v="2014-05-19T00:00:00"/>
    <d v="2014-05-23T00:00:00"/>
    <s v="Standard Class"/>
    <s v="JH-15820"/>
    <x v="581"/>
    <s v="Consumer"/>
    <s v="United States"/>
    <s v="Midland"/>
    <s v="Michigan"/>
    <n v="48640"/>
    <x v="2"/>
    <s v="OFF-BI-10001249"/>
    <x v="1"/>
    <x v="8"/>
    <s v="Avery Heavy-Duty EZD View Binder with Locking Rings"/>
    <n v="57.42"/>
    <n v="9"/>
    <n v="0"/>
    <n v="26.4132"/>
    <n v="0.45999999999999996"/>
    <s v="Small"/>
    <x v="2"/>
    <x v="5"/>
  </r>
  <r>
    <n v="4144"/>
    <s v="CA-2017-112725"/>
    <d v="2017-01-30T00:00:00"/>
    <d v="2017-02-06T00:00:00"/>
    <s v="Standard Class"/>
    <s v="EH-14125"/>
    <x v="258"/>
    <s v="Home Office"/>
    <s v="United States"/>
    <s v="San Francisco"/>
    <s v="California"/>
    <n v="94110"/>
    <x v="1"/>
    <s v="OFF-AR-10003759"/>
    <x v="1"/>
    <x v="6"/>
    <s v="Crayola Anti Dust Chalk, 12/Pack"/>
    <n v="12.74"/>
    <n v="7"/>
    <n v="0"/>
    <n v="5.7329999999999997"/>
    <n v="0.44999999999999996"/>
    <s v="Small"/>
    <x v="3"/>
    <x v="7"/>
  </r>
  <r>
    <n v="4145"/>
    <s v="CA-2017-112725"/>
    <d v="2017-01-30T00:00:00"/>
    <d v="2017-02-06T00:00:00"/>
    <s v="Standard Class"/>
    <s v="EH-14125"/>
    <x v="258"/>
    <s v="Home Office"/>
    <s v="United States"/>
    <s v="San Francisco"/>
    <s v="California"/>
    <n v="94110"/>
    <x v="1"/>
    <s v="OFF-AR-10001227"/>
    <x v="1"/>
    <x v="6"/>
    <s v="Newell 338"/>
    <n v="8.82"/>
    <n v="3"/>
    <n v="0"/>
    <n v="2.3814000000000002"/>
    <n v="0.27"/>
    <s v="Small"/>
    <x v="3"/>
    <x v="7"/>
  </r>
  <r>
    <n v="4146"/>
    <s v="CA-2017-112725"/>
    <d v="2017-01-30T00:00:00"/>
    <d v="2017-02-06T00:00:00"/>
    <s v="Standard Class"/>
    <s v="EH-14125"/>
    <x v="258"/>
    <s v="Home Office"/>
    <s v="United States"/>
    <s v="San Francisco"/>
    <s v="California"/>
    <n v="94110"/>
    <x v="1"/>
    <s v="FUR-CH-10000863"/>
    <x v="0"/>
    <x v="1"/>
    <s v="Novimex Swivel Fabric Task Chair"/>
    <n v="120.78400000000001"/>
    <n v="1"/>
    <n v="0.2"/>
    <n v="-13.588200000000001"/>
    <n v="-0.1125"/>
    <s v="Medium"/>
    <x v="3"/>
    <x v="7"/>
  </r>
  <r>
    <n v="4147"/>
    <s v="CA-2015-136196"/>
    <d v="2015-11-28T00:00:00"/>
    <d v="2015-12-04T00:00:00"/>
    <s v="Standard Class"/>
    <s v="TP-21415"/>
    <x v="599"/>
    <s v="Consumer"/>
    <s v="United States"/>
    <s v="Freeport"/>
    <s v="New York"/>
    <n v="11520"/>
    <x v="3"/>
    <s v="FUR-FU-10004017"/>
    <x v="0"/>
    <x v="5"/>
    <s v="Tenex Contemporary Contur Chairmats for Low and Medium Pile Carpet, Computer, 39&quot; x 49&quot;"/>
    <n v="322.58999999999997"/>
    <n v="3"/>
    <n v="0"/>
    <n v="64.518000000000001"/>
    <n v="0.2"/>
    <s v="Medium"/>
    <x v="1"/>
    <x v="2"/>
  </r>
  <r>
    <n v="4148"/>
    <s v="CA-2017-106068"/>
    <d v="2017-10-23T00:00:00"/>
    <d v="2017-10-28T00:00:00"/>
    <s v="Standard Class"/>
    <s v="RB-19330"/>
    <x v="713"/>
    <s v="Consumer"/>
    <s v="United States"/>
    <s v="Austin"/>
    <s v="Texas"/>
    <n v="78745"/>
    <x v="2"/>
    <s v="OFF-BI-10000962"/>
    <x v="1"/>
    <x v="8"/>
    <s v="Acco Flexible ACCOHIDE Square Ring Data Binder, Dark Blue, 11 1/2&quot; X 14&quot; 7/8&quot;"/>
    <n v="9.7620000000000005"/>
    <n v="3"/>
    <n v="0.8"/>
    <n v="-15.1311"/>
    <n v="-1.5499999999999998"/>
    <s v="Small"/>
    <x v="3"/>
    <x v="8"/>
  </r>
  <r>
    <n v="4149"/>
    <s v="CA-2017-106068"/>
    <d v="2017-10-23T00:00:00"/>
    <d v="2017-10-28T00:00:00"/>
    <s v="Standard Class"/>
    <s v="RB-19330"/>
    <x v="713"/>
    <s v="Consumer"/>
    <s v="United States"/>
    <s v="Austin"/>
    <s v="Texas"/>
    <n v="78745"/>
    <x v="2"/>
    <s v="OFF-ST-10004507"/>
    <x v="1"/>
    <x v="4"/>
    <s v="Advantus Rolling Storage Box"/>
    <n v="13.72"/>
    <n v="1"/>
    <n v="0.2"/>
    <n v="1.2004999999999999"/>
    <n v="8.7499999999999994E-2"/>
    <s v="Small"/>
    <x v="3"/>
    <x v="8"/>
  </r>
  <r>
    <n v="4150"/>
    <s v="CA-2017-106068"/>
    <d v="2017-10-23T00:00:00"/>
    <d v="2017-10-28T00:00:00"/>
    <s v="Standard Class"/>
    <s v="RB-19330"/>
    <x v="713"/>
    <s v="Consumer"/>
    <s v="United States"/>
    <s v="Austin"/>
    <s v="Texas"/>
    <n v="78745"/>
    <x v="2"/>
    <s v="TEC-AC-10002942"/>
    <x v="2"/>
    <x v="11"/>
    <s v="WD My Passport Ultra 1TB Portable External Hard Drive"/>
    <n v="55.2"/>
    <n v="1"/>
    <n v="0.2"/>
    <n v="-2.0699999999999998"/>
    <n v="-3.7499999999999999E-2"/>
    <s v="Small"/>
    <x v="3"/>
    <x v="8"/>
  </r>
  <r>
    <n v="4151"/>
    <s v="CA-2017-106068"/>
    <d v="2017-10-23T00:00:00"/>
    <d v="2017-10-28T00:00:00"/>
    <s v="Standard Class"/>
    <s v="RB-19330"/>
    <x v="713"/>
    <s v="Consumer"/>
    <s v="United States"/>
    <s v="Austin"/>
    <s v="Texas"/>
    <n v="78745"/>
    <x v="2"/>
    <s v="OFF-ST-10002344"/>
    <x v="1"/>
    <x v="4"/>
    <s v="Carina 42&quot;Hx23 3/4&quot;W Media Storage Unit"/>
    <n v="259.13600000000002"/>
    <n v="4"/>
    <n v="0.2"/>
    <n v="-58.305599999999998"/>
    <n v="-0.22499999999999998"/>
    <s v="Medium"/>
    <x v="3"/>
    <x v="8"/>
  </r>
  <r>
    <n v="4152"/>
    <s v="CA-2017-100160"/>
    <d v="2017-07-09T00:00:00"/>
    <d v="2017-09-11T00:00:00"/>
    <s v="Standard Class"/>
    <s v="CB-12025"/>
    <x v="90"/>
    <s v="Consumer"/>
    <s v="United States"/>
    <s v="Philadelphia"/>
    <s v="Pennsylvania"/>
    <n v="19134"/>
    <x v="3"/>
    <s v="OFF-LA-10002475"/>
    <x v="1"/>
    <x v="2"/>
    <s v="Avery 519"/>
    <n v="29.24"/>
    <n v="5"/>
    <n v="0.2"/>
    <n v="9.8684999999999992"/>
    <n v="0.33749999999999997"/>
    <s v="Small"/>
    <x v="3"/>
    <x v="6"/>
  </r>
  <r>
    <n v="4153"/>
    <s v="CA-2017-100160"/>
    <d v="2017-07-09T00:00:00"/>
    <d v="2017-09-11T00:00:00"/>
    <s v="Standard Class"/>
    <s v="CB-12025"/>
    <x v="90"/>
    <s v="Consumer"/>
    <s v="United States"/>
    <s v="Philadelphia"/>
    <s v="Pennsylvania"/>
    <n v="19134"/>
    <x v="3"/>
    <s v="OFF-PA-10003072"/>
    <x v="1"/>
    <x v="10"/>
    <s v="Eureka Recycled Copy Paper 8 1/2&quot; x 11&quot;, Ream"/>
    <n v="15.552"/>
    <n v="3"/>
    <n v="0.2"/>
    <n v="5.4432"/>
    <n v="0.35000000000000003"/>
    <s v="Small"/>
    <x v="3"/>
    <x v="6"/>
  </r>
  <r>
    <n v="4154"/>
    <s v="CA-2017-100160"/>
    <d v="2017-07-09T00:00:00"/>
    <d v="2017-09-11T00:00:00"/>
    <s v="Standard Class"/>
    <s v="CB-12025"/>
    <x v="90"/>
    <s v="Consumer"/>
    <s v="United States"/>
    <s v="Philadelphia"/>
    <s v="Pennsylvania"/>
    <n v="19134"/>
    <x v="3"/>
    <s v="OFF-EN-10001509"/>
    <x v="1"/>
    <x v="12"/>
    <s v="Poly String Tie Envelopes"/>
    <n v="4.8959999999999999"/>
    <n v="3"/>
    <n v="0.2"/>
    <n v="1.6524000000000001"/>
    <n v="0.33750000000000002"/>
    <s v="Small"/>
    <x v="3"/>
    <x v="6"/>
  </r>
  <r>
    <n v="4155"/>
    <s v="CA-2016-139689"/>
    <d v="2016-12-29T00:00:00"/>
    <d v="2017-01-03T00:00:00"/>
    <s v="Standard Class"/>
    <s v="MP-17965"/>
    <x v="172"/>
    <s v="Corporate"/>
    <s v="United States"/>
    <s v="Bristol"/>
    <s v="Tennessee"/>
    <n v="37620"/>
    <x v="0"/>
    <s v="OFF-BI-10004781"/>
    <x v="1"/>
    <x v="8"/>
    <s v="GBC Wire Binding Strips"/>
    <n v="38.088000000000001"/>
    <n v="4"/>
    <n v="0.7"/>
    <n v="-27.9312"/>
    <n v="-0.73333333333333328"/>
    <s v="Small"/>
    <x v="0"/>
    <x v="1"/>
  </r>
  <r>
    <n v="4156"/>
    <s v="CA-2016-139689"/>
    <d v="2016-12-29T00:00:00"/>
    <d v="2017-01-03T00:00:00"/>
    <s v="Standard Class"/>
    <s v="MP-17965"/>
    <x v="172"/>
    <s v="Corporate"/>
    <s v="United States"/>
    <s v="Bristol"/>
    <s v="Tennessee"/>
    <n v="37620"/>
    <x v="0"/>
    <s v="OFF-BI-10000145"/>
    <x v="1"/>
    <x v="8"/>
    <s v="Zipper Ring Binder Pockets"/>
    <n v="2.8079999999999998"/>
    <n v="3"/>
    <n v="0.7"/>
    <n v="-1.9656"/>
    <n v="-0.70000000000000007"/>
    <s v="Small"/>
    <x v="0"/>
    <x v="1"/>
  </r>
  <r>
    <n v="4157"/>
    <s v="CA-2015-101091"/>
    <d v="2015-05-12T00:00:00"/>
    <d v="2015-12-09T00:00:00"/>
    <s v="Second Class"/>
    <s v="SW-20245"/>
    <x v="573"/>
    <s v="Consumer"/>
    <s v="United States"/>
    <s v="Philadelphia"/>
    <s v="Pennsylvania"/>
    <n v="19140"/>
    <x v="3"/>
    <s v="TEC-AC-10003280"/>
    <x v="2"/>
    <x v="11"/>
    <s v="Belkin F8E887 USB Wired Ergonomic Keyboard"/>
    <n v="47.984000000000002"/>
    <n v="2"/>
    <n v="0.2"/>
    <n v="0.5998"/>
    <n v="1.2499999999999999E-2"/>
    <s v="Small"/>
    <x v="1"/>
    <x v="5"/>
  </r>
  <r>
    <n v="4158"/>
    <s v="CA-2015-101091"/>
    <d v="2015-05-12T00:00:00"/>
    <d v="2015-12-09T00:00:00"/>
    <s v="Second Class"/>
    <s v="SW-20245"/>
    <x v="573"/>
    <s v="Consumer"/>
    <s v="United States"/>
    <s v="Philadelphia"/>
    <s v="Pennsylvania"/>
    <n v="19140"/>
    <x v="3"/>
    <s v="OFF-BI-10001107"/>
    <x v="1"/>
    <x v="8"/>
    <s v="GBC White Gloss Covers, Plain Front"/>
    <n v="26.064"/>
    <n v="6"/>
    <n v="0.7"/>
    <n v="-19.982399999999998"/>
    <n v="-0.76666666666666661"/>
    <s v="Small"/>
    <x v="1"/>
    <x v="5"/>
  </r>
  <r>
    <n v="4159"/>
    <s v="CA-2014-126907"/>
    <d v="2014-01-11T00:00:00"/>
    <d v="2014-11-08T00:00:00"/>
    <s v="Standard Class"/>
    <s v="SM-20950"/>
    <x v="416"/>
    <s v="Corporate"/>
    <s v="United States"/>
    <s v="Chicago"/>
    <s v="Illinois"/>
    <n v="60610"/>
    <x v="2"/>
    <s v="OFF-PA-10000533"/>
    <x v="1"/>
    <x v="10"/>
    <s v="Southworth Parchment Paper &amp; Envelopes"/>
    <n v="15.696"/>
    <n v="3"/>
    <n v="0.2"/>
    <n v="5.1012000000000004"/>
    <n v="0.32500000000000001"/>
    <s v="Small"/>
    <x v="2"/>
    <x v="7"/>
  </r>
  <r>
    <n v="4160"/>
    <s v="US-2016-164588"/>
    <d v="2016-04-16T00:00:00"/>
    <d v="2016-04-23T00:00:00"/>
    <s v="Standard Class"/>
    <s v="AP-10915"/>
    <x v="275"/>
    <s v="Consumer"/>
    <s v="United States"/>
    <s v="Columbus"/>
    <s v="Georgia"/>
    <n v="31907"/>
    <x v="0"/>
    <s v="OFF-AR-10003056"/>
    <x v="1"/>
    <x v="6"/>
    <s v="Newell 341"/>
    <n v="12.84"/>
    <n v="3"/>
    <n v="0"/>
    <n v="3.7235999999999998"/>
    <n v="0.28999999999999998"/>
    <s v="Small"/>
    <x v="0"/>
    <x v="4"/>
  </r>
  <r>
    <n v="4161"/>
    <s v="CA-2017-115546"/>
    <d v="2017-05-14T00:00:00"/>
    <d v="2017-05-18T00:00:00"/>
    <s v="Standard Class"/>
    <s v="AH-10465"/>
    <x v="733"/>
    <s v="Consumer"/>
    <s v="United States"/>
    <s v="New York City"/>
    <s v="New York"/>
    <n v="10035"/>
    <x v="3"/>
    <s v="TEC-PH-10002834"/>
    <x v="2"/>
    <x v="7"/>
    <s v="Google Nexus 5"/>
    <n v="539.97"/>
    <n v="3"/>
    <n v="0"/>
    <n v="134.99250000000001"/>
    <n v="0.25"/>
    <s v="Large"/>
    <x v="3"/>
    <x v="5"/>
  </r>
  <r>
    <n v="4162"/>
    <s v="CA-2017-115546"/>
    <d v="2017-05-14T00:00:00"/>
    <d v="2017-05-18T00:00:00"/>
    <s v="Standard Class"/>
    <s v="AH-10465"/>
    <x v="733"/>
    <s v="Consumer"/>
    <s v="United States"/>
    <s v="New York City"/>
    <s v="New York"/>
    <n v="10035"/>
    <x v="3"/>
    <s v="OFF-ST-10002214"/>
    <x v="1"/>
    <x v="4"/>
    <s v="X-Rack File for Hanging Folders"/>
    <n v="22.58"/>
    <n v="2"/>
    <n v="0"/>
    <n v="5.8708"/>
    <n v="0.26"/>
    <s v="Small"/>
    <x v="3"/>
    <x v="5"/>
  </r>
  <r>
    <n v="4163"/>
    <s v="CA-2015-163587"/>
    <d v="2015-03-14T00:00:00"/>
    <d v="2015-03-18T00:00:00"/>
    <s v="Standard Class"/>
    <s v="EP-13915"/>
    <x v="212"/>
    <s v="Consumer"/>
    <s v="United States"/>
    <s v="Dover"/>
    <s v="New Hampshire"/>
    <n v="3820"/>
    <x v="3"/>
    <s v="OFF-LA-10004484"/>
    <x v="1"/>
    <x v="2"/>
    <s v="Avery 476"/>
    <n v="16.52"/>
    <n v="4"/>
    <n v="0"/>
    <n v="7.5991999999999997"/>
    <n v="0.46"/>
    <s v="Small"/>
    <x v="1"/>
    <x v="10"/>
  </r>
  <r>
    <n v="4164"/>
    <s v="CA-2015-163587"/>
    <d v="2015-03-14T00:00:00"/>
    <d v="2015-03-18T00:00:00"/>
    <s v="Standard Class"/>
    <s v="EP-13915"/>
    <x v="212"/>
    <s v="Consumer"/>
    <s v="United States"/>
    <s v="Dover"/>
    <s v="New Hampshire"/>
    <n v="3820"/>
    <x v="3"/>
    <s v="OFF-BI-10003091"/>
    <x v="1"/>
    <x v="8"/>
    <s v="GBC DocuBind TL200 Manual Binding Machine"/>
    <n v="671.94"/>
    <n v="3"/>
    <n v="0"/>
    <n v="315.81180000000001"/>
    <n v="0.47"/>
    <s v="Large"/>
    <x v="1"/>
    <x v="10"/>
  </r>
  <r>
    <n v="4165"/>
    <s v="US-2017-106131"/>
    <d v="2017-01-14T00:00:00"/>
    <d v="2017-01-16T00:00:00"/>
    <s v="First Class"/>
    <s v="TP-21565"/>
    <x v="734"/>
    <s v="Corporate"/>
    <s v="United States"/>
    <s v="Aurora"/>
    <s v="Colorado"/>
    <n v="80013"/>
    <x v="1"/>
    <s v="TEC-AC-10003027"/>
    <x v="2"/>
    <x v="11"/>
    <s v="Imation 8GB Mini TravelDrive USB 2.0 Flash Drive"/>
    <n v="169.06399999999999"/>
    <n v="7"/>
    <n v="0.2"/>
    <n v="-14.793100000000001"/>
    <n v="-8.7500000000000008E-2"/>
    <s v="Medium"/>
    <x v="3"/>
    <x v="7"/>
  </r>
  <r>
    <n v="4166"/>
    <s v="US-2017-106131"/>
    <d v="2017-01-14T00:00:00"/>
    <d v="2017-01-16T00:00:00"/>
    <s v="First Class"/>
    <s v="TP-21565"/>
    <x v="734"/>
    <s v="Corporate"/>
    <s v="United States"/>
    <s v="Aurora"/>
    <s v="Colorado"/>
    <n v="80013"/>
    <x v="1"/>
    <s v="OFF-ST-10003638"/>
    <x v="1"/>
    <x v="4"/>
    <s v="Mobile Personal File Cube"/>
    <n v="168.624"/>
    <n v="9"/>
    <n v="0.2"/>
    <n v="14.7546"/>
    <n v="8.7500000000000008E-2"/>
    <s v="Medium"/>
    <x v="3"/>
    <x v="7"/>
  </r>
  <r>
    <n v="4167"/>
    <s v="CA-2015-160213"/>
    <d v="2015-08-03T00:00:00"/>
    <d v="2015-03-13T00:00:00"/>
    <s v="Standard Class"/>
    <s v="AR-10825"/>
    <x v="255"/>
    <s v="Corporate"/>
    <s v="United States"/>
    <s v="Long Beach"/>
    <s v="New York"/>
    <n v="11561"/>
    <x v="3"/>
    <s v="OFF-PA-10003848"/>
    <x v="1"/>
    <x v="10"/>
    <s v="Xerox 1997"/>
    <n v="19.440000000000001"/>
    <n v="3"/>
    <n v="0"/>
    <n v="9.3312000000000008"/>
    <n v="0.48000000000000004"/>
    <s v="Small"/>
    <x v="1"/>
    <x v="0"/>
  </r>
  <r>
    <n v="4168"/>
    <s v="CA-2014-157924"/>
    <d v="2014-11-10T00:00:00"/>
    <d v="2014-10-13T00:00:00"/>
    <s v="First Class"/>
    <s v="HA-14920"/>
    <x v="66"/>
    <s v="Consumer"/>
    <s v="United States"/>
    <s v="Pasadena"/>
    <s v="California"/>
    <n v="91104"/>
    <x v="1"/>
    <s v="OFF-ST-10002352"/>
    <x v="1"/>
    <x v="4"/>
    <s v="Iris Project Case"/>
    <n v="31.92"/>
    <n v="4"/>
    <n v="0"/>
    <n v="8.2992000000000008"/>
    <n v="0.26"/>
    <s v="Small"/>
    <x v="2"/>
    <x v="2"/>
  </r>
  <r>
    <n v="4169"/>
    <s v="CA-2014-157924"/>
    <d v="2014-11-10T00:00:00"/>
    <d v="2014-10-13T00:00:00"/>
    <s v="First Class"/>
    <s v="HA-14920"/>
    <x v="66"/>
    <s v="Consumer"/>
    <s v="United States"/>
    <s v="Pasadena"/>
    <s v="California"/>
    <n v="91104"/>
    <x v="1"/>
    <s v="FUR-CH-10000229"/>
    <x v="0"/>
    <x v="1"/>
    <s v="Global Enterprise Series Seating High-Back Swivel/Tilt Chairs"/>
    <n v="433.56799999999998"/>
    <n v="2"/>
    <n v="0.2"/>
    <n v="-65.035200000000003"/>
    <n v="-0.15000000000000002"/>
    <s v="Medium"/>
    <x v="2"/>
    <x v="2"/>
  </r>
  <r>
    <n v="4170"/>
    <s v="CA-2015-100216"/>
    <d v="2015-04-13T00:00:00"/>
    <d v="2015-04-14T00:00:00"/>
    <s v="First Class"/>
    <s v="HJ-14875"/>
    <x v="707"/>
    <s v="Home Office"/>
    <s v="United States"/>
    <s v="Mesa"/>
    <s v="Arizona"/>
    <n v="85204"/>
    <x v="1"/>
    <s v="OFF-PA-10000788"/>
    <x v="1"/>
    <x v="10"/>
    <s v="Xerox 210"/>
    <n v="31.103999999999999"/>
    <n v="6"/>
    <n v="0.2"/>
    <n v="10.8864"/>
    <n v="0.35000000000000003"/>
    <s v="Small"/>
    <x v="1"/>
    <x v="4"/>
  </r>
  <r>
    <n v="4171"/>
    <s v="CA-2015-100216"/>
    <d v="2015-04-13T00:00:00"/>
    <d v="2015-04-14T00:00:00"/>
    <s v="First Class"/>
    <s v="HJ-14875"/>
    <x v="707"/>
    <s v="Home Office"/>
    <s v="United States"/>
    <s v="Mesa"/>
    <s v="Arizona"/>
    <n v="85204"/>
    <x v="1"/>
    <s v="OFF-PA-10002968"/>
    <x v="1"/>
    <x v="10"/>
    <s v="Xerox 1973"/>
    <n v="54.816000000000003"/>
    <n v="3"/>
    <n v="0.2"/>
    <n v="17.815200000000001"/>
    <n v="0.32500000000000001"/>
    <s v="Small"/>
    <x v="1"/>
    <x v="4"/>
  </r>
  <r>
    <n v="4172"/>
    <s v="CA-2017-100601"/>
    <d v="2017-11-16T00:00:00"/>
    <d v="2017-11-20T00:00:00"/>
    <s v="Standard Class"/>
    <s v="JK-15370"/>
    <x v="271"/>
    <s v="Consumer"/>
    <s v="United States"/>
    <s v="Fresno"/>
    <s v="California"/>
    <n v="93727"/>
    <x v="1"/>
    <s v="OFF-ST-10002486"/>
    <x v="1"/>
    <x v="4"/>
    <s v="Eldon Shelf Savers Cubes and Bins"/>
    <n v="48.86"/>
    <n v="7"/>
    <n v="0"/>
    <n v="0.97719999999999996"/>
    <n v="0.02"/>
    <s v="Small"/>
    <x v="3"/>
    <x v="2"/>
  </r>
  <r>
    <n v="4173"/>
    <s v="CA-2016-152163"/>
    <d v="2016-01-07T00:00:00"/>
    <d v="2016-07-01T00:00:00"/>
    <s v="Same Day"/>
    <s v="JF-15355"/>
    <x v="282"/>
    <s v="Consumer"/>
    <s v="United States"/>
    <s v="Columbia"/>
    <s v="South Carolina"/>
    <n v="29203"/>
    <x v="0"/>
    <s v="OFF-BI-10002215"/>
    <x v="1"/>
    <x v="8"/>
    <s v="Wilson Jones Hanging View Binder, White, 1&quot;"/>
    <n v="14.2"/>
    <n v="2"/>
    <n v="0"/>
    <n v="6.532"/>
    <n v="0.46"/>
    <s v="Small"/>
    <x v="0"/>
    <x v="7"/>
  </r>
  <r>
    <n v="4174"/>
    <s v="CA-2016-152163"/>
    <d v="2016-01-07T00:00:00"/>
    <d v="2016-07-01T00:00:00"/>
    <s v="Same Day"/>
    <s v="JF-15355"/>
    <x v="282"/>
    <s v="Consumer"/>
    <s v="United States"/>
    <s v="Columbia"/>
    <s v="South Carolina"/>
    <n v="29203"/>
    <x v="0"/>
    <s v="OFF-PA-10000788"/>
    <x v="1"/>
    <x v="10"/>
    <s v="Xerox 210"/>
    <n v="12.96"/>
    <n v="2"/>
    <n v="0"/>
    <n v="6.2207999999999997"/>
    <n v="0.47999999999999993"/>
    <s v="Small"/>
    <x v="0"/>
    <x v="7"/>
  </r>
  <r>
    <n v="4175"/>
    <s v="CA-2016-152163"/>
    <d v="2016-01-07T00:00:00"/>
    <d v="2016-07-01T00:00:00"/>
    <s v="Same Day"/>
    <s v="JF-15355"/>
    <x v="282"/>
    <s v="Consumer"/>
    <s v="United States"/>
    <s v="Columbia"/>
    <s v="South Carolina"/>
    <n v="29203"/>
    <x v="0"/>
    <s v="OFF-BI-10003364"/>
    <x v="1"/>
    <x v="8"/>
    <s v="Binding Machine Supplies"/>
    <n v="58.34"/>
    <n v="2"/>
    <n v="0"/>
    <n v="28.0032"/>
    <n v="0.48"/>
    <s v="Small"/>
    <x v="0"/>
    <x v="7"/>
  </r>
  <r>
    <n v="4176"/>
    <s v="CA-2015-154340"/>
    <d v="2015-11-29T00:00:00"/>
    <d v="2015-11-30T00:00:00"/>
    <s v="First Class"/>
    <s v="EK-13795"/>
    <x v="735"/>
    <s v="Home Office"/>
    <s v="United States"/>
    <s v="Santa Ana"/>
    <s v="California"/>
    <n v="92704"/>
    <x v="1"/>
    <s v="OFF-AR-10003582"/>
    <x v="1"/>
    <x v="6"/>
    <s v="Boston Electric Pencil Sharpener, Model 1818, Charcoal Black"/>
    <n v="56.3"/>
    <n v="2"/>
    <n v="0"/>
    <n v="15.763999999999999"/>
    <n v="0.28000000000000003"/>
    <s v="Small"/>
    <x v="1"/>
    <x v="2"/>
  </r>
  <r>
    <n v="4177"/>
    <s v="CA-2014-128846"/>
    <d v="2014-07-04T00:00:00"/>
    <d v="2014-04-12T00:00:00"/>
    <s v="Standard Class"/>
    <s v="RS-19765"/>
    <x v="276"/>
    <s v="Corporate"/>
    <s v="United States"/>
    <s v="Columbia"/>
    <s v="South Carolina"/>
    <n v="29203"/>
    <x v="0"/>
    <s v="TEC-PH-10003273"/>
    <x v="2"/>
    <x v="7"/>
    <s v="AT&amp;T TR1909W"/>
    <n v="629.95000000000005"/>
    <n v="5"/>
    <n v="0"/>
    <n v="163.78700000000001"/>
    <n v="0.26"/>
    <s v="Large"/>
    <x v="2"/>
    <x v="6"/>
  </r>
  <r>
    <n v="4178"/>
    <s v="CA-2014-128846"/>
    <d v="2014-07-04T00:00:00"/>
    <d v="2014-04-12T00:00:00"/>
    <s v="Standard Class"/>
    <s v="RS-19765"/>
    <x v="276"/>
    <s v="Corporate"/>
    <s v="United States"/>
    <s v="Columbia"/>
    <s v="South Carolina"/>
    <n v="29203"/>
    <x v="0"/>
    <s v="OFF-PA-10000100"/>
    <x v="1"/>
    <x v="10"/>
    <s v="Xerox 1945"/>
    <n v="122.97"/>
    <n v="3"/>
    <n v="0"/>
    <n v="60.255299999999998"/>
    <n v="0.49"/>
    <s v="Medium"/>
    <x v="2"/>
    <x v="6"/>
  </r>
  <r>
    <n v="4179"/>
    <s v="CA-2016-148593"/>
    <d v="2016-06-16T00:00:00"/>
    <d v="2016-06-18T00:00:00"/>
    <s v="Second Class"/>
    <s v="BD-11320"/>
    <x v="217"/>
    <s v="Consumer"/>
    <s v="United States"/>
    <s v="Los Angeles"/>
    <s v="California"/>
    <n v="90045"/>
    <x v="1"/>
    <s v="OFF-PA-10001776"/>
    <x v="1"/>
    <x v="10"/>
    <s v="Wirebound Message Books, Four 2 3/4&quot; x 5&quot; Forms per Page, 600 Sets per Book"/>
    <n v="46.35"/>
    <n v="5"/>
    <n v="0"/>
    <n v="21.784500000000001"/>
    <n v="0.47000000000000003"/>
    <s v="Small"/>
    <x v="0"/>
    <x v="9"/>
  </r>
  <r>
    <n v="4180"/>
    <s v="US-2017-119039"/>
    <d v="2017-06-03T00:00:00"/>
    <d v="2017-03-10T00:00:00"/>
    <s v="Standard Class"/>
    <s v="BF-11170"/>
    <x v="408"/>
    <s v="Home Office"/>
    <s v="United States"/>
    <s v="San Francisco"/>
    <s v="California"/>
    <n v="94109"/>
    <x v="1"/>
    <s v="OFF-BI-10004182"/>
    <x v="1"/>
    <x v="8"/>
    <s v="Economy Binders"/>
    <n v="14.976000000000001"/>
    <n v="9"/>
    <n v="0.2"/>
    <n v="5.4287999999999998"/>
    <n v="0.36249999999999999"/>
    <s v="Small"/>
    <x v="3"/>
    <x v="9"/>
  </r>
  <r>
    <n v="4181"/>
    <s v="CA-2017-128426"/>
    <d v="2017-07-10T00:00:00"/>
    <d v="2017-10-11T00:00:00"/>
    <s v="Standard Class"/>
    <s v="JK-15730"/>
    <x v="300"/>
    <s v="Consumer"/>
    <s v="United States"/>
    <s v="Houston"/>
    <s v="Texas"/>
    <n v="77036"/>
    <x v="2"/>
    <s v="OFF-BI-10000756"/>
    <x v="1"/>
    <x v="8"/>
    <s v="Storex DuraTech Recycled Plastic Frosted Binders"/>
    <n v="4.24"/>
    <n v="5"/>
    <n v="0.8"/>
    <n v="-6.36"/>
    <n v="-1.5"/>
    <s v="Small"/>
    <x v="3"/>
    <x v="6"/>
  </r>
  <r>
    <n v="4182"/>
    <s v="US-2017-136868"/>
    <d v="2017-06-10T00:00:00"/>
    <d v="2017-10-12T00:00:00"/>
    <s v="Standard Class"/>
    <s v="CR-12820"/>
    <x v="736"/>
    <s v="Home Office"/>
    <s v="United States"/>
    <s v="New York City"/>
    <s v="New York"/>
    <n v="10035"/>
    <x v="3"/>
    <s v="TEC-AC-10001539"/>
    <x v="2"/>
    <x v="11"/>
    <s v="Logitech G430 Surround Sound Gaming Headset with Dolby 7.1 Technology"/>
    <n v="319.95999999999998"/>
    <n v="4"/>
    <n v="0"/>
    <n v="115.18559999999999"/>
    <n v="0.36"/>
    <s v="Medium"/>
    <x v="3"/>
    <x v="9"/>
  </r>
  <r>
    <n v="4183"/>
    <s v="US-2017-136868"/>
    <d v="2017-06-10T00:00:00"/>
    <d v="2017-10-12T00:00:00"/>
    <s v="Standard Class"/>
    <s v="CR-12820"/>
    <x v="736"/>
    <s v="Home Office"/>
    <s v="United States"/>
    <s v="New York City"/>
    <s v="New York"/>
    <n v="10035"/>
    <x v="3"/>
    <s v="OFF-PA-10002377"/>
    <x v="1"/>
    <x v="10"/>
    <s v="Adams Telephone Message Book W/Dividers/Space For Phone Numbers, 5 1/4&quot;X8 1/2&quot;, 200/Messages"/>
    <n v="17.04"/>
    <n v="3"/>
    <n v="0"/>
    <n v="7.6680000000000001"/>
    <n v="0.45"/>
    <s v="Small"/>
    <x v="3"/>
    <x v="9"/>
  </r>
  <r>
    <n v="4184"/>
    <s v="US-2017-136868"/>
    <d v="2017-06-10T00:00:00"/>
    <d v="2017-10-12T00:00:00"/>
    <s v="Standard Class"/>
    <s v="CR-12820"/>
    <x v="736"/>
    <s v="Home Office"/>
    <s v="United States"/>
    <s v="New York City"/>
    <s v="New York"/>
    <n v="10035"/>
    <x v="3"/>
    <s v="OFF-ST-10000991"/>
    <x v="1"/>
    <x v="4"/>
    <s v="Space Solutions HD Industrial Steel Shelving."/>
    <n v="344.91"/>
    <n v="3"/>
    <n v="0"/>
    <n v="10.347300000000001"/>
    <n v="0.03"/>
    <s v="Medium"/>
    <x v="3"/>
    <x v="9"/>
  </r>
  <r>
    <n v="4185"/>
    <s v="CA-2016-143749"/>
    <d v="2016-05-12T00:00:00"/>
    <d v="2016-12-07T00:00:00"/>
    <s v="First Class"/>
    <s v="AG-10300"/>
    <x v="636"/>
    <s v="Corporate"/>
    <s v="United States"/>
    <s v="Franklin"/>
    <s v="Massachusetts"/>
    <n v="2038"/>
    <x v="3"/>
    <s v="FUR-BO-10002853"/>
    <x v="0"/>
    <x v="0"/>
    <s v="O'Sullivan 5-Shelf Heavy-Duty Bookcases"/>
    <n v="81.94"/>
    <n v="1"/>
    <n v="0"/>
    <n v="20.484999999999999"/>
    <n v="0.25"/>
    <s v="Small"/>
    <x v="0"/>
    <x v="5"/>
  </r>
  <r>
    <n v="4186"/>
    <s v="CA-2016-111493"/>
    <d v="2016-10-21T00:00:00"/>
    <d v="2016-10-22T00:00:00"/>
    <s v="First Class"/>
    <s v="CM-12160"/>
    <x v="380"/>
    <s v="Consumer"/>
    <s v="United States"/>
    <s v="Baltimore"/>
    <s v="Maryland"/>
    <n v="21215"/>
    <x v="3"/>
    <s v="TEC-AC-10004510"/>
    <x v="2"/>
    <x v="11"/>
    <s v="Logitech Desktop MK120 Mouse and keyboard Combo"/>
    <n v="98.16"/>
    <n v="6"/>
    <n v="0"/>
    <n v="9.8160000000000007"/>
    <n v="0.1"/>
    <s v="Small"/>
    <x v="0"/>
    <x v="8"/>
  </r>
  <r>
    <n v="4187"/>
    <s v="CA-2017-112536"/>
    <d v="2017-05-18T00:00:00"/>
    <d v="2017-05-23T00:00:00"/>
    <s v="Standard Class"/>
    <s v="SG-20890"/>
    <x v="737"/>
    <s v="Corporate"/>
    <s v="United States"/>
    <s v="Mcallen"/>
    <s v="Texas"/>
    <n v="78501"/>
    <x v="2"/>
    <s v="OFF-BI-10003712"/>
    <x v="1"/>
    <x v="8"/>
    <s v="Acco Pressboard Covers with Storage Hooks, 14 7/8&quot; x 11&quot;, Light Blue"/>
    <n v="6.8739999999999997"/>
    <n v="7"/>
    <n v="0.8"/>
    <n v="-10.6547"/>
    <n v="-1.55"/>
    <s v="Small"/>
    <x v="3"/>
    <x v="5"/>
  </r>
  <r>
    <n v="4188"/>
    <s v="CA-2017-112536"/>
    <d v="2017-05-18T00:00:00"/>
    <d v="2017-05-23T00:00:00"/>
    <s v="Standard Class"/>
    <s v="SG-20890"/>
    <x v="737"/>
    <s v="Corporate"/>
    <s v="United States"/>
    <s v="Mcallen"/>
    <s v="Texas"/>
    <n v="78501"/>
    <x v="2"/>
    <s v="OFF-BI-10002571"/>
    <x v="1"/>
    <x v="8"/>
    <s v="Avery Framed View Binder, EZD Ring (Locking), Navy, 1 1/2&quot;"/>
    <n v="1.996"/>
    <n v="1"/>
    <n v="0.8"/>
    <n v="-3.2934000000000001"/>
    <n v="-1.6500000000000001"/>
    <s v="Small"/>
    <x v="3"/>
    <x v="5"/>
  </r>
  <r>
    <n v="4189"/>
    <s v="CA-2017-112536"/>
    <d v="2017-05-18T00:00:00"/>
    <d v="2017-05-23T00:00:00"/>
    <s v="Standard Class"/>
    <s v="SG-20890"/>
    <x v="737"/>
    <s v="Corporate"/>
    <s v="United States"/>
    <s v="Mcallen"/>
    <s v="Texas"/>
    <n v="78501"/>
    <x v="2"/>
    <s v="OFF-ST-10004835"/>
    <x v="1"/>
    <x v="4"/>
    <s v="Plastic Stacking Crates &amp; Casters"/>
    <n v="8.9280000000000008"/>
    <n v="2"/>
    <n v="0.2"/>
    <n v="0.66959999999999997"/>
    <n v="7.4999999999999983E-2"/>
    <s v="Small"/>
    <x v="3"/>
    <x v="5"/>
  </r>
  <r>
    <n v="4190"/>
    <s v="CA-2016-157714"/>
    <d v="2016-09-26T00:00:00"/>
    <d v="2016-10-01T00:00:00"/>
    <s v="Second Class"/>
    <s v="CS-12175"/>
    <x v="728"/>
    <s v="Corporate"/>
    <s v="United States"/>
    <s v="Iowa City"/>
    <s v="Iowa"/>
    <n v="52240"/>
    <x v="2"/>
    <s v="OFF-PA-10004022"/>
    <x v="1"/>
    <x v="10"/>
    <s v="Hammermill Color Copier Paper (28Lb. and 96 Bright)"/>
    <n v="9.99"/>
    <n v="1"/>
    <n v="0"/>
    <n v="4.4954999999999998"/>
    <n v="0.44999999999999996"/>
    <s v="Small"/>
    <x v="0"/>
    <x v="3"/>
  </r>
  <r>
    <n v="4191"/>
    <s v="CA-2017-166709"/>
    <d v="2017-11-17T00:00:00"/>
    <d v="2017-11-22T00:00:00"/>
    <s v="Standard Class"/>
    <s v="HL-15040"/>
    <x v="332"/>
    <s v="Consumer"/>
    <s v="United States"/>
    <s v="Newark"/>
    <s v="Delaware"/>
    <n v="19711"/>
    <x v="3"/>
    <s v="TEC-CO-10004722"/>
    <x v="2"/>
    <x v="16"/>
    <s v="Canon imageCLASS 2200 Advanced Copier"/>
    <n v="10499.97"/>
    <n v="3"/>
    <n v="0"/>
    <n v="5039.9856"/>
    <n v="0.48000000000000004"/>
    <s v="Large"/>
    <x v="3"/>
    <x v="2"/>
  </r>
  <r>
    <n v="4192"/>
    <s v="CA-2015-129392"/>
    <d v="2015-08-07T00:00:00"/>
    <d v="2015-07-08T00:00:00"/>
    <s v="Same Day"/>
    <s v="DM-13015"/>
    <x v="661"/>
    <s v="Consumer"/>
    <s v="United States"/>
    <s v="Houston"/>
    <s v="Texas"/>
    <n v="77070"/>
    <x v="2"/>
    <s v="OFF-PA-10004248"/>
    <x v="1"/>
    <x v="10"/>
    <s v="Xerox 1990"/>
    <n v="21.12"/>
    <n v="5"/>
    <n v="0.2"/>
    <n v="6.6"/>
    <n v="0.31249999999999994"/>
    <s v="Small"/>
    <x v="1"/>
    <x v="0"/>
  </r>
  <r>
    <n v="4193"/>
    <s v="CA-2015-150875"/>
    <d v="2015-11-16T00:00:00"/>
    <d v="2015-11-20T00:00:00"/>
    <s v="Standard Class"/>
    <s v="HK-14890"/>
    <x v="96"/>
    <s v="Corporate"/>
    <s v="United States"/>
    <s v="Boise"/>
    <s v="Idaho"/>
    <n v="83704"/>
    <x v="1"/>
    <s v="FUR-TA-10000577"/>
    <x v="0"/>
    <x v="3"/>
    <s v="Bretford CR4500 Series Slim Rectangular Table"/>
    <n v="696.42"/>
    <n v="2"/>
    <n v="0"/>
    <n v="160.17660000000001"/>
    <n v="0.23000000000000004"/>
    <s v="Large"/>
    <x v="1"/>
    <x v="2"/>
  </r>
  <r>
    <n v="4194"/>
    <s v="CA-2015-150875"/>
    <d v="2015-11-16T00:00:00"/>
    <d v="2015-11-20T00:00:00"/>
    <s v="Standard Class"/>
    <s v="HK-14890"/>
    <x v="96"/>
    <s v="Corporate"/>
    <s v="United States"/>
    <s v="Boise"/>
    <s v="Idaho"/>
    <n v="83704"/>
    <x v="1"/>
    <s v="TEC-PH-10001254"/>
    <x v="2"/>
    <x v="7"/>
    <s v="Jabra BIZ 2300 Duo QD Duo Corded Headset"/>
    <n v="304.77600000000001"/>
    <n v="3"/>
    <n v="0.2"/>
    <n v="22.8582"/>
    <n v="7.4999999999999997E-2"/>
    <s v="Medium"/>
    <x v="1"/>
    <x v="2"/>
  </r>
  <r>
    <n v="4195"/>
    <s v="CA-2015-154200"/>
    <d v="2015-06-18T00:00:00"/>
    <d v="2015-06-22T00:00:00"/>
    <s v="Standard Class"/>
    <s v="BG-11740"/>
    <x v="696"/>
    <s v="Consumer"/>
    <s v="United States"/>
    <s v="San Diego"/>
    <s v="California"/>
    <n v="92105"/>
    <x v="1"/>
    <s v="OFF-AR-10001044"/>
    <x v="1"/>
    <x v="6"/>
    <s v="BOSTON Ranger #55 Pencil Sharpener, Black"/>
    <n v="51.98"/>
    <n v="2"/>
    <n v="0"/>
    <n v="15.074199999999999"/>
    <n v="0.28999999999999998"/>
    <s v="Small"/>
    <x v="1"/>
    <x v="9"/>
  </r>
  <r>
    <n v="4196"/>
    <s v="CA-2016-124233"/>
    <d v="2016-08-04T00:00:00"/>
    <d v="2016-04-14T00:00:00"/>
    <s v="Standard Class"/>
    <s v="CK-12595"/>
    <x v="242"/>
    <s v="Consumer"/>
    <s v="United States"/>
    <s v="Los Angeles"/>
    <s v="California"/>
    <n v="90032"/>
    <x v="1"/>
    <s v="FUR-FU-10002597"/>
    <x v="0"/>
    <x v="5"/>
    <s v="C-Line Magnetic Cubicle Keepers, Clear Polypropylene"/>
    <n v="24.7"/>
    <n v="5"/>
    <n v="0"/>
    <n v="10.374000000000001"/>
    <n v="0.42000000000000004"/>
    <s v="Small"/>
    <x v="0"/>
    <x v="0"/>
  </r>
  <r>
    <n v="4197"/>
    <s v="US-2015-134271"/>
    <d v="2015-04-18T00:00:00"/>
    <d v="2015-04-23T00:00:00"/>
    <s v="Second Class"/>
    <s v="RF-19735"/>
    <x v="288"/>
    <s v="Consumer"/>
    <s v="United States"/>
    <s v="New York City"/>
    <s v="New York"/>
    <n v="10024"/>
    <x v="3"/>
    <s v="OFF-LA-10004093"/>
    <x v="1"/>
    <x v="2"/>
    <s v="Avery 486"/>
    <n v="21.93"/>
    <n v="3"/>
    <n v="0"/>
    <n v="10.3071"/>
    <n v="0.47000000000000003"/>
    <s v="Small"/>
    <x v="1"/>
    <x v="4"/>
  </r>
  <r>
    <n v="4198"/>
    <s v="US-2016-161683"/>
    <d v="2016-03-12T00:00:00"/>
    <d v="2016-12-08T00:00:00"/>
    <s v="Standard Class"/>
    <s v="CJ-12010"/>
    <x v="170"/>
    <s v="Consumer"/>
    <s v="United States"/>
    <s v="Philadelphia"/>
    <s v="Pennsylvania"/>
    <n v="19134"/>
    <x v="3"/>
    <s v="OFF-AP-10000179"/>
    <x v="1"/>
    <x v="9"/>
    <s v="Honeywell Enviracaire Portable HEPA Air Cleaner for up to 10 x 16 Room"/>
    <n v="394.81599999999997"/>
    <n v="4"/>
    <n v="0.2"/>
    <n v="93.768799999999999"/>
    <n v="0.23750000000000002"/>
    <s v="Medium"/>
    <x v="0"/>
    <x v="10"/>
  </r>
  <r>
    <n v="4199"/>
    <s v="US-2016-161683"/>
    <d v="2016-03-12T00:00:00"/>
    <d v="2016-12-08T00:00:00"/>
    <s v="Standard Class"/>
    <s v="CJ-12010"/>
    <x v="170"/>
    <s v="Consumer"/>
    <s v="United States"/>
    <s v="Philadelphia"/>
    <s v="Pennsylvania"/>
    <n v="19134"/>
    <x v="3"/>
    <s v="OFF-BI-10001072"/>
    <x v="1"/>
    <x v="8"/>
    <s v="GBC Clear Cover, 8-1/2 x 11, unpunched, 25 covers per pack"/>
    <n v="18.192"/>
    <n v="4"/>
    <n v="0.7"/>
    <n v="-14.553599999999999"/>
    <n v="-0.79999999999999993"/>
    <s v="Small"/>
    <x v="0"/>
    <x v="10"/>
  </r>
  <r>
    <n v="4200"/>
    <s v="CA-2015-143105"/>
    <d v="2015-10-12T00:00:00"/>
    <d v="2015-12-10T00:00:00"/>
    <s v="Same Day"/>
    <s v="MA-17560"/>
    <x v="15"/>
    <s v="Home Office"/>
    <s v="United States"/>
    <s v="New York City"/>
    <s v="New York"/>
    <n v="10024"/>
    <x v="3"/>
    <s v="OFF-LA-10004093"/>
    <x v="1"/>
    <x v="2"/>
    <s v="Avery 486"/>
    <n v="7.31"/>
    <n v="1"/>
    <n v="0"/>
    <n v="3.4357000000000002"/>
    <n v="0.47000000000000003"/>
    <s v="Small"/>
    <x v="1"/>
    <x v="8"/>
  </r>
  <r>
    <n v="4201"/>
    <s v="CA-2015-143105"/>
    <d v="2015-10-12T00:00:00"/>
    <d v="2015-12-10T00:00:00"/>
    <s v="Same Day"/>
    <s v="MA-17560"/>
    <x v="15"/>
    <s v="Home Office"/>
    <s v="United States"/>
    <s v="New York City"/>
    <s v="New York"/>
    <n v="10024"/>
    <x v="3"/>
    <s v="TEC-CO-10002095"/>
    <x v="2"/>
    <x v="16"/>
    <s v="Hewlett Packard 610 Color Digital Copier / Printer"/>
    <n v="799.98400000000004"/>
    <n v="2"/>
    <n v="0.2"/>
    <n v="249.995"/>
    <n v="0.3125"/>
    <s v="Large"/>
    <x v="1"/>
    <x v="8"/>
  </r>
  <r>
    <n v="4202"/>
    <s v="CA-2015-143105"/>
    <d v="2015-10-12T00:00:00"/>
    <d v="2015-12-10T00:00:00"/>
    <s v="Same Day"/>
    <s v="MA-17560"/>
    <x v="15"/>
    <s v="Home Office"/>
    <s v="United States"/>
    <s v="New York City"/>
    <s v="New York"/>
    <n v="10024"/>
    <x v="3"/>
    <s v="OFF-PA-10002713"/>
    <x v="1"/>
    <x v="10"/>
    <s v="Adams Phone Message Book, 200 Message Capacity, 8 1/16” x 11”"/>
    <n v="41.28"/>
    <n v="6"/>
    <n v="0"/>
    <n v="18.988800000000001"/>
    <n v="0.46"/>
    <s v="Small"/>
    <x v="1"/>
    <x v="8"/>
  </r>
  <r>
    <n v="4203"/>
    <s v="CA-2015-143105"/>
    <d v="2015-10-12T00:00:00"/>
    <d v="2015-12-10T00:00:00"/>
    <s v="Same Day"/>
    <s v="MA-17560"/>
    <x v="15"/>
    <s v="Home Office"/>
    <s v="United States"/>
    <s v="New York City"/>
    <s v="New York"/>
    <n v="10024"/>
    <x v="3"/>
    <s v="OFF-PA-10002254"/>
    <x v="1"/>
    <x v="10"/>
    <s v="Xerox 1883"/>
    <n v="184.66"/>
    <n v="7"/>
    <n v="0"/>
    <n v="84.943600000000004"/>
    <n v="0.46"/>
    <s v="Medium"/>
    <x v="1"/>
    <x v="8"/>
  </r>
  <r>
    <n v="4204"/>
    <s v="CA-2014-145387"/>
    <d v="2014-10-31T00:00:00"/>
    <d v="2014-11-02T00:00:00"/>
    <s v="Second Class"/>
    <s v="AM-10705"/>
    <x v="562"/>
    <s v="Consumer"/>
    <s v="United States"/>
    <s v="Cranston"/>
    <s v="Rhode Island"/>
    <n v="2920"/>
    <x v="3"/>
    <s v="OFF-AR-10001683"/>
    <x v="1"/>
    <x v="6"/>
    <s v="Lumber Crayons"/>
    <n v="49.25"/>
    <n v="5"/>
    <n v="0"/>
    <n v="18.715"/>
    <n v="0.38"/>
    <s v="Small"/>
    <x v="2"/>
    <x v="8"/>
  </r>
  <r>
    <n v="4205"/>
    <s v="CA-2014-145387"/>
    <d v="2014-10-31T00:00:00"/>
    <d v="2014-11-02T00:00:00"/>
    <s v="Second Class"/>
    <s v="AM-10705"/>
    <x v="562"/>
    <s v="Consumer"/>
    <s v="United States"/>
    <s v="Cranston"/>
    <s v="Rhode Island"/>
    <n v="2920"/>
    <x v="3"/>
    <s v="OFF-PA-10002195"/>
    <x v="1"/>
    <x v="10"/>
    <s v="RSVP Cards &amp; Envelopes, Blank White, 8-1/2&quot; X 11&quot;, 24 Cards/25 Envelopes/Set"/>
    <n v="10.16"/>
    <n v="2"/>
    <n v="0"/>
    <n v="4.7751999999999999"/>
    <n v="0.47"/>
    <s v="Small"/>
    <x v="2"/>
    <x v="8"/>
  </r>
  <r>
    <n v="4206"/>
    <s v="CA-2014-145387"/>
    <d v="2014-10-31T00:00:00"/>
    <d v="2014-11-02T00:00:00"/>
    <s v="Second Class"/>
    <s v="AM-10705"/>
    <x v="562"/>
    <s v="Consumer"/>
    <s v="United States"/>
    <s v="Cranston"/>
    <s v="Rhode Island"/>
    <n v="2920"/>
    <x v="3"/>
    <s v="FUR-FU-10002364"/>
    <x v="0"/>
    <x v="5"/>
    <s v="Eldon Expressions Wood Desk Accessories, Oak"/>
    <n v="14.76"/>
    <n v="2"/>
    <n v="0"/>
    <n v="4.2804000000000002"/>
    <n v="0.29000000000000004"/>
    <s v="Small"/>
    <x v="2"/>
    <x v="8"/>
  </r>
  <r>
    <n v="4207"/>
    <s v="CA-2014-145387"/>
    <d v="2014-10-31T00:00:00"/>
    <d v="2014-11-02T00:00:00"/>
    <s v="Second Class"/>
    <s v="AM-10705"/>
    <x v="562"/>
    <s v="Consumer"/>
    <s v="United States"/>
    <s v="Cranston"/>
    <s v="Rhode Island"/>
    <n v="2920"/>
    <x v="3"/>
    <s v="OFF-BI-10004001"/>
    <x v="1"/>
    <x v="8"/>
    <s v="GBC Recycled VeloBinder Covers"/>
    <n v="34.08"/>
    <n v="2"/>
    <n v="0"/>
    <n v="15.6768"/>
    <n v="0.46"/>
    <s v="Small"/>
    <x v="2"/>
    <x v="8"/>
  </r>
  <r>
    <n v="4208"/>
    <s v="CA-2014-145387"/>
    <d v="2014-10-31T00:00:00"/>
    <d v="2014-11-02T00:00:00"/>
    <s v="Second Class"/>
    <s v="AM-10705"/>
    <x v="562"/>
    <s v="Consumer"/>
    <s v="United States"/>
    <s v="Cranston"/>
    <s v="Rhode Island"/>
    <n v="2920"/>
    <x v="3"/>
    <s v="FUR-FU-10000023"/>
    <x v="0"/>
    <x v="5"/>
    <s v="Eldon Wave Desk Accessories"/>
    <n v="17.670000000000002"/>
    <n v="3"/>
    <n v="0"/>
    <n v="7.7747999999999999"/>
    <n v="0.43999999999999995"/>
    <s v="Small"/>
    <x v="2"/>
    <x v="8"/>
  </r>
  <r>
    <n v="4209"/>
    <s v="CA-2014-145387"/>
    <d v="2014-10-31T00:00:00"/>
    <d v="2014-11-02T00:00:00"/>
    <s v="Second Class"/>
    <s v="AM-10705"/>
    <x v="562"/>
    <s v="Consumer"/>
    <s v="United States"/>
    <s v="Cranston"/>
    <s v="Rhode Island"/>
    <n v="2920"/>
    <x v="3"/>
    <s v="FUR-CH-10002320"/>
    <x v="0"/>
    <x v="1"/>
    <s v="Hon Pagoda Stacking Chairs"/>
    <n v="1604.9"/>
    <n v="5"/>
    <n v="0"/>
    <n v="481.47"/>
    <n v="0.3"/>
    <s v="Large"/>
    <x v="2"/>
    <x v="8"/>
  </r>
  <r>
    <n v="4210"/>
    <s v="CA-2014-145387"/>
    <d v="2014-10-31T00:00:00"/>
    <d v="2014-11-02T00:00:00"/>
    <s v="Second Class"/>
    <s v="AM-10705"/>
    <x v="562"/>
    <s v="Consumer"/>
    <s v="United States"/>
    <s v="Cranston"/>
    <s v="Rhode Island"/>
    <n v="2920"/>
    <x v="3"/>
    <s v="FUR-TA-10003238"/>
    <x v="0"/>
    <x v="3"/>
    <s v="Chromcraft Bull-Nose Wood 48&quot; x 96&quot; Rectangular Conference Tables"/>
    <n v="385.68599999999998"/>
    <n v="1"/>
    <n v="0.3"/>
    <n v="-60.607799999999997"/>
    <n v="-0.15714285714285714"/>
    <s v="Medium"/>
    <x v="2"/>
    <x v="8"/>
  </r>
  <r>
    <n v="4211"/>
    <s v="CA-2017-109715"/>
    <d v="2017-09-12T00:00:00"/>
    <d v="2017-12-14T00:00:00"/>
    <s v="Standard Class"/>
    <s v="AH-10585"/>
    <x v="738"/>
    <s v="Consumer"/>
    <s v="United States"/>
    <s v="Chicago"/>
    <s v="Illinois"/>
    <n v="60623"/>
    <x v="2"/>
    <s v="OFF-PA-10004965"/>
    <x v="1"/>
    <x v="10"/>
    <s v="Xerox 1921"/>
    <n v="15.984"/>
    <n v="2"/>
    <n v="0.2"/>
    <n v="4.9950000000000001"/>
    <n v="0.3125"/>
    <s v="Small"/>
    <x v="3"/>
    <x v="3"/>
  </r>
  <r>
    <n v="4212"/>
    <s v="CA-2014-166457"/>
    <d v="2014-05-05T00:00:00"/>
    <d v="2014-05-09T00:00:00"/>
    <s v="Second Class"/>
    <s v="PF-19120"/>
    <x v="724"/>
    <s v="Consumer"/>
    <s v="United States"/>
    <s v="Richmond"/>
    <s v="Kentucky"/>
    <n v="40475"/>
    <x v="0"/>
    <s v="OFF-PA-10003016"/>
    <x v="1"/>
    <x v="10"/>
    <s v="Adams &quot;While You Were Out&quot; Message Pads"/>
    <n v="9.42"/>
    <n v="3"/>
    <n v="0"/>
    <n v="4.2389999999999999"/>
    <n v="0.45"/>
    <s v="Small"/>
    <x v="2"/>
    <x v="5"/>
  </r>
  <r>
    <n v="4213"/>
    <s v="CA-2014-166457"/>
    <d v="2014-05-05T00:00:00"/>
    <d v="2014-05-09T00:00:00"/>
    <s v="Second Class"/>
    <s v="PF-19120"/>
    <x v="724"/>
    <s v="Consumer"/>
    <s v="United States"/>
    <s v="Richmond"/>
    <s v="Kentucky"/>
    <n v="40475"/>
    <x v="0"/>
    <s v="OFF-AR-10003651"/>
    <x v="1"/>
    <x v="6"/>
    <s v="Newell 350"/>
    <n v="6.56"/>
    <n v="2"/>
    <n v="0"/>
    <n v="1.9024000000000001"/>
    <n v="0.29000000000000004"/>
    <s v="Small"/>
    <x v="2"/>
    <x v="5"/>
  </r>
  <r>
    <n v="4214"/>
    <s v="CA-2014-166457"/>
    <d v="2014-05-05T00:00:00"/>
    <d v="2014-05-09T00:00:00"/>
    <s v="Second Class"/>
    <s v="PF-19120"/>
    <x v="724"/>
    <s v="Consumer"/>
    <s v="United States"/>
    <s v="Richmond"/>
    <s v="Kentucky"/>
    <n v="40475"/>
    <x v="0"/>
    <s v="OFF-PA-10001363"/>
    <x v="1"/>
    <x v="10"/>
    <s v="Xerox 1933"/>
    <n v="24.56"/>
    <n v="2"/>
    <n v="0"/>
    <n v="11.543200000000001"/>
    <n v="0.47000000000000003"/>
    <s v="Small"/>
    <x v="2"/>
    <x v="5"/>
  </r>
  <r>
    <n v="4215"/>
    <s v="CA-2016-164637"/>
    <d v="2016-04-03T00:00:00"/>
    <d v="2016-03-08T00:00:00"/>
    <s v="Standard Class"/>
    <s v="RD-19480"/>
    <x v="502"/>
    <s v="Consumer"/>
    <s v="United States"/>
    <s v="Mishawaka"/>
    <s v="Indiana"/>
    <n v="46544"/>
    <x v="2"/>
    <s v="OFF-BI-10003876"/>
    <x v="1"/>
    <x v="8"/>
    <s v="Green Canvas Binder for 8-1/2&quot; x 14&quot; Sheets"/>
    <n v="128.4"/>
    <n v="3"/>
    <n v="0"/>
    <n v="64.2"/>
    <n v="0.5"/>
    <s v="Medium"/>
    <x v="0"/>
    <x v="4"/>
  </r>
  <r>
    <n v="4216"/>
    <s v="CA-2014-103590"/>
    <d v="2014-11-30T00:00:00"/>
    <d v="2014-12-04T00:00:00"/>
    <s v="Standard Class"/>
    <s v="JL-15505"/>
    <x v="145"/>
    <s v="Consumer"/>
    <s v="United States"/>
    <s v="Mount Vernon"/>
    <s v="New York"/>
    <n v="10550"/>
    <x v="3"/>
    <s v="OFF-EN-10004007"/>
    <x v="1"/>
    <x v="12"/>
    <s v="Park Ridge Embossed Executive Business Envelopes"/>
    <n v="62.28"/>
    <n v="4"/>
    <n v="0"/>
    <n v="29.271599999999999"/>
    <n v="0.47"/>
    <s v="Small"/>
    <x v="2"/>
    <x v="2"/>
  </r>
  <r>
    <n v="4217"/>
    <s v="CA-2015-111234"/>
    <d v="2015-02-18T00:00:00"/>
    <d v="2015-02-22T00:00:00"/>
    <s v="Standard Class"/>
    <s v="AB-10600"/>
    <x v="448"/>
    <s v="Corporate"/>
    <s v="United States"/>
    <s v="Los Angeles"/>
    <s v="California"/>
    <n v="90004"/>
    <x v="1"/>
    <s v="OFF-LA-10002271"/>
    <x v="1"/>
    <x v="2"/>
    <s v="Smead Alpha-Z Color-Coded Second Alphabetical Labels and Starter Set"/>
    <n v="9.24"/>
    <n v="3"/>
    <n v="0"/>
    <n v="4.4352"/>
    <n v="0.48"/>
    <s v="Small"/>
    <x v="1"/>
    <x v="11"/>
  </r>
  <r>
    <n v="4218"/>
    <s v="CA-2017-149881"/>
    <d v="2017-01-04T00:00:00"/>
    <d v="2017-04-03T00:00:00"/>
    <s v="First Class"/>
    <s v="NC-18535"/>
    <x v="714"/>
    <s v="Corporate"/>
    <s v="United States"/>
    <s v="San Francisco"/>
    <s v="California"/>
    <n v="94110"/>
    <x v="1"/>
    <s v="FUR-BO-10003894"/>
    <x v="0"/>
    <x v="0"/>
    <s v="Safco Value Mate Steel Bookcase, Baked Enamel Finish on Steel, Black"/>
    <n v="482.66399999999999"/>
    <n v="8"/>
    <n v="0.15"/>
    <n v="85.176000000000002"/>
    <n v="0.17647058823529413"/>
    <s v="Medium"/>
    <x v="3"/>
    <x v="7"/>
  </r>
  <r>
    <n v="4219"/>
    <s v="CA-2017-149881"/>
    <d v="2017-01-04T00:00:00"/>
    <d v="2017-04-03T00:00:00"/>
    <s v="First Class"/>
    <s v="NC-18535"/>
    <x v="714"/>
    <s v="Corporate"/>
    <s v="United States"/>
    <s v="San Francisco"/>
    <s v="California"/>
    <n v="94110"/>
    <x v="1"/>
    <s v="TEC-MA-10000418"/>
    <x v="2"/>
    <x v="15"/>
    <s v="Cubify CubeX 3D Printer Double Head Print"/>
    <n v="4799.9840000000004"/>
    <n v="2"/>
    <n v="0.2"/>
    <n v="359.99880000000002"/>
    <n v="7.4999999999999997E-2"/>
    <s v="Large"/>
    <x v="3"/>
    <x v="7"/>
  </r>
  <r>
    <n v="4220"/>
    <s v="CA-2017-134565"/>
    <d v="2017-11-06T00:00:00"/>
    <d v="2017-06-13T00:00:00"/>
    <s v="Second Class"/>
    <s v="TB-21400"/>
    <x v="483"/>
    <s v="Consumer"/>
    <s v="United States"/>
    <s v="Seattle"/>
    <s v="Washington"/>
    <n v="98103"/>
    <x v="1"/>
    <s v="OFF-PA-10004243"/>
    <x v="1"/>
    <x v="10"/>
    <s v="Xerox 1939"/>
    <n v="37.94"/>
    <n v="2"/>
    <n v="0"/>
    <n v="18.211200000000002"/>
    <n v="0.48000000000000009"/>
    <s v="Small"/>
    <x v="3"/>
    <x v="2"/>
  </r>
  <r>
    <n v="4221"/>
    <s v="CA-2017-134565"/>
    <d v="2017-11-06T00:00:00"/>
    <d v="2017-06-13T00:00:00"/>
    <s v="Second Class"/>
    <s v="TB-21400"/>
    <x v="483"/>
    <s v="Consumer"/>
    <s v="United States"/>
    <s v="Seattle"/>
    <s v="Washington"/>
    <n v="98103"/>
    <x v="1"/>
    <s v="OFF-BI-10001759"/>
    <x v="1"/>
    <x v="8"/>
    <s v="Acco Pressboard Covers with Storage Hooks, 14 7/8&quot; x 11&quot;, Dark Blue"/>
    <n v="18.288"/>
    <n v="6"/>
    <n v="0.2"/>
    <n v="6.6294000000000004"/>
    <n v="0.36250000000000004"/>
    <s v="Small"/>
    <x v="3"/>
    <x v="2"/>
  </r>
  <r>
    <n v="4222"/>
    <s v="CA-2017-134565"/>
    <d v="2017-11-06T00:00:00"/>
    <d v="2017-06-13T00:00:00"/>
    <s v="Second Class"/>
    <s v="TB-21400"/>
    <x v="483"/>
    <s v="Consumer"/>
    <s v="United States"/>
    <s v="Seattle"/>
    <s v="Washington"/>
    <n v="98103"/>
    <x v="1"/>
    <s v="TEC-MA-10001570"/>
    <x v="2"/>
    <x v="15"/>
    <s v="Cisco Desktop Collaboration Experience DX650 IP Video Phone"/>
    <n v="385.8"/>
    <n v="5"/>
    <n v="0.2"/>
    <n v="130.20750000000001"/>
    <n v="0.33750000000000002"/>
    <s v="Medium"/>
    <x v="3"/>
    <x v="2"/>
  </r>
  <r>
    <n v="4223"/>
    <s v="CA-2017-134565"/>
    <d v="2017-11-06T00:00:00"/>
    <d v="2017-06-13T00:00:00"/>
    <s v="Second Class"/>
    <s v="TB-21400"/>
    <x v="483"/>
    <s v="Consumer"/>
    <s v="United States"/>
    <s v="Seattle"/>
    <s v="Washington"/>
    <n v="98103"/>
    <x v="1"/>
    <s v="OFF-ST-10004804"/>
    <x v="1"/>
    <x v="4"/>
    <s v="Belkin 19&quot; Vented Equipment Shelf, Black"/>
    <n v="102.96"/>
    <n v="2"/>
    <n v="0"/>
    <n v="1.0296000000000001"/>
    <n v="1.0000000000000002E-2"/>
    <s v="Medium"/>
    <x v="3"/>
    <x v="2"/>
  </r>
  <r>
    <n v="4224"/>
    <s v="CA-2017-134565"/>
    <d v="2017-11-06T00:00:00"/>
    <d v="2017-06-13T00:00:00"/>
    <s v="Second Class"/>
    <s v="TB-21400"/>
    <x v="483"/>
    <s v="Consumer"/>
    <s v="United States"/>
    <s v="Seattle"/>
    <s v="Washington"/>
    <n v="98103"/>
    <x v="1"/>
    <s v="FUR-BO-10001519"/>
    <x v="0"/>
    <x v="0"/>
    <s v="O'Sullivan 3-Shelf Heavy-Duty Bookcases"/>
    <n v="174.42"/>
    <n v="3"/>
    <n v="0"/>
    <n v="41.860799999999998"/>
    <n v="0.24"/>
    <s v="Medium"/>
    <x v="3"/>
    <x v="2"/>
  </r>
  <r>
    <n v="4225"/>
    <s v="CA-2016-108644"/>
    <d v="2016-09-30T00:00:00"/>
    <d v="2016-10-03T00:00:00"/>
    <s v="First Class"/>
    <s v="SJ-20215"/>
    <x v="695"/>
    <s v="Consumer"/>
    <s v="United States"/>
    <s v="Quincy"/>
    <s v="Illinois"/>
    <n v="62301"/>
    <x v="2"/>
    <s v="OFF-BI-10000343"/>
    <x v="1"/>
    <x v="8"/>
    <s v="Pressboard Covers with Storage Hooks, 9 1/2&quot; x 11&quot;, Light Blue"/>
    <n v="1.964"/>
    <n v="2"/>
    <n v="0.8"/>
    <n v="-3.2406000000000001"/>
    <n v="-1.6500000000000001"/>
    <s v="Small"/>
    <x v="0"/>
    <x v="3"/>
  </r>
  <r>
    <n v="4226"/>
    <s v="US-2014-102631"/>
    <d v="2014-12-13T00:00:00"/>
    <d v="2014-12-17T00:00:00"/>
    <s v="Standard Class"/>
    <s v="EB-13840"/>
    <x v="225"/>
    <s v="Corporate"/>
    <s v="United States"/>
    <s v="Chicago"/>
    <s v="Illinois"/>
    <n v="60623"/>
    <x v="2"/>
    <s v="FUR-FU-10003930"/>
    <x v="0"/>
    <x v="5"/>
    <s v="Howard Miller 12-3/4 Diameter Accuwave DS  Wall Clock"/>
    <n v="94.427999999999997"/>
    <n v="3"/>
    <n v="0.6"/>
    <n v="-42.492600000000003"/>
    <n v="-0.45000000000000007"/>
    <s v="Small"/>
    <x v="2"/>
    <x v="1"/>
  </r>
  <r>
    <n v="4227"/>
    <s v="CA-2017-120327"/>
    <d v="2017-11-11T00:00:00"/>
    <d v="2017-11-16T00:00:00"/>
    <s v="Standard Class"/>
    <s v="WB-21850"/>
    <x v="576"/>
    <s v="Consumer"/>
    <s v="United States"/>
    <s v="Urbandale"/>
    <s v="Iowa"/>
    <n v="50322"/>
    <x v="2"/>
    <s v="OFF-FA-10004854"/>
    <x v="1"/>
    <x v="13"/>
    <s v="Vinyl Coated Wire Paper Clips in Organizer Box, 800/Box"/>
    <n v="45.92"/>
    <n v="4"/>
    <n v="0"/>
    <n v="21.5824"/>
    <n v="0.47"/>
    <s v="Small"/>
    <x v="3"/>
    <x v="2"/>
  </r>
  <r>
    <n v="4228"/>
    <s v="CA-2015-154970"/>
    <d v="2015-05-01T00:00:00"/>
    <d v="2015-01-10T00:00:00"/>
    <s v="Standard Class"/>
    <s v="SR-20740"/>
    <x v="256"/>
    <s v="Home Office"/>
    <s v="United States"/>
    <s v="Seattle"/>
    <s v="Washington"/>
    <n v="98103"/>
    <x v="1"/>
    <s v="FUR-CH-10003396"/>
    <x v="0"/>
    <x v="1"/>
    <s v="Global Deluxe Steno Chair"/>
    <n v="61.584000000000003"/>
    <n v="1"/>
    <n v="0.2"/>
    <n v="-6.9282000000000004"/>
    <n v="-0.1125"/>
    <s v="Small"/>
    <x v="1"/>
    <x v="5"/>
  </r>
  <r>
    <n v="4229"/>
    <s v="CA-2016-113803"/>
    <d v="2016-03-24T00:00:00"/>
    <d v="2016-03-26T00:00:00"/>
    <s v="First Class"/>
    <s v="VG-21805"/>
    <x v="500"/>
    <s v="Corporate"/>
    <s v="United States"/>
    <s v="Richmond"/>
    <s v="Indiana"/>
    <n v="47374"/>
    <x v="2"/>
    <s v="OFF-PA-10001994"/>
    <x v="1"/>
    <x v="10"/>
    <s v="Ink Jet Note and Greeting Cards, 8-1/2&quot; x 5-1/2&quot; Card Size"/>
    <n v="22.48"/>
    <n v="1"/>
    <n v="0"/>
    <n v="10.3408"/>
    <n v="0.45999999999999996"/>
    <s v="Small"/>
    <x v="0"/>
    <x v="10"/>
  </r>
  <r>
    <n v="4230"/>
    <s v="CA-2017-100223"/>
    <d v="2017-05-07T00:00:00"/>
    <d v="2017-07-10T00:00:00"/>
    <s v="Standard Class"/>
    <s v="LS-16945"/>
    <x v="322"/>
    <s v="Corporate"/>
    <s v="United States"/>
    <s v="Dallas"/>
    <s v="Texas"/>
    <n v="75220"/>
    <x v="2"/>
    <s v="FUR-FU-10003601"/>
    <x v="0"/>
    <x v="5"/>
    <s v="Deflect-o RollaMat Studded, Beveled Mat for Medium Pile Carpeting"/>
    <n v="332.02800000000002"/>
    <n v="9"/>
    <n v="0.6"/>
    <n v="-348.62939999999998"/>
    <n v="-1.0499999999999998"/>
    <s v="Medium"/>
    <x v="3"/>
    <x v="5"/>
  </r>
  <r>
    <n v="4231"/>
    <s v="CA-2017-100223"/>
    <d v="2017-05-07T00:00:00"/>
    <d v="2017-07-10T00:00:00"/>
    <s v="Standard Class"/>
    <s v="LS-16945"/>
    <x v="322"/>
    <s v="Corporate"/>
    <s v="United States"/>
    <s v="Dallas"/>
    <s v="Texas"/>
    <n v="75220"/>
    <x v="2"/>
    <s v="OFF-BI-10003429"/>
    <x v="1"/>
    <x v="8"/>
    <s v="Cardinal HOLDit! Binder Insert Strips,Extra Strips"/>
    <n v="11.394"/>
    <n v="9"/>
    <n v="0.8"/>
    <n v="-17.660699999999999"/>
    <n v="-1.5499999999999998"/>
    <s v="Small"/>
    <x v="3"/>
    <x v="5"/>
  </r>
  <r>
    <n v="4232"/>
    <s v="CA-2017-100223"/>
    <d v="2017-05-07T00:00:00"/>
    <d v="2017-07-10T00:00:00"/>
    <s v="Standard Class"/>
    <s v="LS-16945"/>
    <x v="322"/>
    <s v="Corporate"/>
    <s v="United States"/>
    <s v="Dallas"/>
    <s v="Texas"/>
    <n v="75220"/>
    <x v="2"/>
    <s v="OFF-PA-10000232"/>
    <x v="1"/>
    <x v="10"/>
    <s v="Xerox 1975"/>
    <n v="15.552"/>
    <n v="3"/>
    <n v="0.2"/>
    <n v="5.6375999999999999"/>
    <n v="0.36249999999999999"/>
    <s v="Small"/>
    <x v="3"/>
    <x v="5"/>
  </r>
  <r>
    <n v="4233"/>
    <s v="CA-2017-100223"/>
    <d v="2017-05-07T00:00:00"/>
    <d v="2017-07-10T00:00:00"/>
    <s v="Standard Class"/>
    <s v="LS-16945"/>
    <x v="322"/>
    <s v="Corporate"/>
    <s v="United States"/>
    <s v="Dallas"/>
    <s v="Texas"/>
    <n v="75220"/>
    <x v="2"/>
    <s v="OFF-PA-10002195"/>
    <x v="1"/>
    <x v="10"/>
    <s v="Xerox 1966"/>
    <n v="31.103999999999999"/>
    <n v="6"/>
    <n v="0.2"/>
    <n v="11.2752"/>
    <n v="0.36249999999999999"/>
    <s v="Small"/>
    <x v="3"/>
    <x v="5"/>
  </r>
  <r>
    <n v="4234"/>
    <s v="CA-2017-100223"/>
    <d v="2017-05-07T00:00:00"/>
    <d v="2017-07-10T00:00:00"/>
    <s v="Standard Class"/>
    <s v="LS-16945"/>
    <x v="322"/>
    <s v="Corporate"/>
    <s v="United States"/>
    <s v="Dallas"/>
    <s v="Texas"/>
    <n v="75220"/>
    <x v="2"/>
    <s v="OFF-BI-10004492"/>
    <x v="1"/>
    <x v="8"/>
    <s v="Tuf-Vin Binders"/>
    <n v="6.3159999999999998"/>
    <n v="1"/>
    <n v="0.8"/>
    <n v="-10.4214"/>
    <n v="-1.6500000000000001"/>
    <s v="Small"/>
    <x v="3"/>
    <x v="5"/>
  </r>
  <r>
    <n v="4235"/>
    <s v="CA-2014-168823"/>
    <d v="2014-09-21T00:00:00"/>
    <d v="2014-09-24T00:00:00"/>
    <s v="First Class"/>
    <s v="MA-17560"/>
    <x v="15"/>
    <s v="Home Office"/>
    <s v="United States"/>
    <s v="Philadelphia"/>
    <s v="Pennsylvania"/>
    <n v="19143"/>
    <x v="3"/>
    <s v="OFF-PA-10004000"/>
    <x v="1"/>
    <x v="10"/>
    <s v="While You Were Out Pads, 50 per Pad, 4 x 5 1/4, Green Cycle"/>
    <n v="11.352"/>
    <n v="3"/>
    <n v="0.2"/>
    <n v="4.1151"/>
    <n v="0.36249999999999999"/>
    <s v="Small"/>
    <x v="2"/>
    <x v="3"/>
  </r>
  <r>
    <n v="4236"/>
    <s v="CA-2014-168823"/>
    <d v="2014-09-21T00:00:00"/>
    <d v="2014-09-24T00:00:00"/>
    <s v="First Class"/>
    <s v="MA-17560"/>
    <x v="15"/>
    <s v="Home Office"/>
    <s v="United States"/>
    <s v="Philadelphia"/>
    <s v="Pennsylvania"/>
    <n v="19143"/>
    <x v="3"/>
    <s v="OFF-LA-10004425"/>
    <x v="1"/>
    <x v="2"/>
    <s v="Staple-on labels"/>
    <n v="20.808"/>
    <n v="9"/>
    <n v="0.2"/>
    <n v="7.0227000000000004"/>
    <n v="0.33750000000000002"/>
    <s v="Small"/>
    <x v="2"/>
    <x v="3"/>
  </r>
  <r>
    <n v="4237"/>
    <s v="CA-2016-162404"/>
    <d v="2016-07-23T00:00:00"/>
    <d v="2016-07-27T00:00:00"/>
    <s v="Standard Class"/>
    <s v="NF-18475"/>
    <x v="739"/>
    <s v="Home Office"/>
    <s v="United States"/>
    <s v="Rockford"/>
    <s v="Illinois"/>
    <n v="61107"/>
    <x v="2"/>
    <s v="OFF-BI-10000948"/>
    <x v="1"/>
    <x v="8"/>
    <s v="GBC Laser Imprintable Binding System Covers, Desert Sand"/>
    <n v="11.416"/>
    <n v="4"/>
    <n v="0.8"/>
    <n v="-18.836400000000001"/>
    <n v="-1.6500000000000001"/>
    <s v="Small"/>
    <x v="0"/>
    <x v="6"/>
  </r>
  <r>
    <n v="4238"/>
    <s v="CA-2017-104024"/>
    <d v="2017-08-29T00:00:00"/>
    <d v="2017-09-03T00:00:00"/>
    <s v="Second Class"/>
    <s v="MD-17860"/>
    <x v="550"/>
    <s v="Corporate"/>
    <s v="United States"/>
    <s v="Philadelphia"/>
    <s v="Pennsylvania"/>
    <n v="19134"/>
    <x v="3"/>
    <s v="OFF-AR-10001972"/>
    <x v="1"/>
    <x v="6"/>
    <s v="Newell 323"/>
    <n v="9.4079999999999995"/>
    <n v="7"/>
    <n v="0.2"/>
    <n v="0.7056"/>
    <n v="7.5000000000000011E-2"/>
    <s v="Small"/>
    <x v="3"/>
    <x v="0"/>
  </r>
  <r>
    <n v="4239"/>
    <s v="CA-2017-147144"/>
    <d v="2017-03-26T00:00:00"/>
    <d v="2017-03-28T00:00:00"/>
    <s v="First Class"/>
    <s v="MZ-17335"/>
    <x v="595"/>
    <s v="Home Office"/>
    <s v="United States"/>
    <s v="Seattle"/>
    <s v="Washington"/>
    <n v="98105"/>
    <x v="1"/>
    <s v="OFF-AR-10004587"/>
    <x v="1"/>
    <x v="6"/>
    <s v="Boston 1827 Commercial Additional Cutter, Drive Gear &amp; Gear Rack for 1606"/>
    <n v="19.829999999999998"/>
    <n v="1"/>
    <n v="0"/>
    <n v="5.9489999999999998"/>
    <n v="0.30000000000000004"/>
    <s v="Small"/>
    <x v="3"/>
    <x v="10"/>
  </r>
  <r>
    <n v="4240"/>
    <s v="CA-2017-158673"/>
    <d v="2017-12-29T00:00:00"/>
    <d v="2018-01-04T00:00:00"/>
    <s v="Standard Class"/>
    <s v="KB-16600"/>
    <x v="33"/>
    <s v="Corporate"/>
    <s v="United States"/>
    <s v="Grand Rapids"/>
    <s v="Michigan"/>
    <n v="49505"/>
    <x v="2"/>
    <s v="OFF-PA-10000994"/>
    <x v="1"/>
    <x v="10"/>
    <s v="Xerox 1915"/>
    <n v="209.7"/>
    <n v="2"/>
    <n v="0"/>
    <n v="100.65600000000001"/>
    <n v="0.48000000000000004"/>
    <s v="Medium"/>
    <x v="3"/>
    <x v="1"/>
  </r>
  <r>
    <n v="4241"/>
    <s v="CA-2014-133704"/>
    <d v="2014-09-20T00:00:00"/>
    <d v="2014-09-26T00:00:00"/>
    <s v="Standard Class"/>
    <s v="MA-17995"/>
    <x v="671"/>
    <s v="Home Office"/>
    <s v="United States"/>
    <s v="Los Angeles"/>
    <s v="California"/>
    <n v="90004"/>
    <x v="1"/>
    <s v="OFF-AP-10001366"/>
    <x v="1"/>
    <x v="9"/>
    <s v="Staple holder"/>
    <n v="43.92"/>
    <n v="4"/>
    <n v="0"/>
    <n v="11.8584"/>
    <n v="0.26999999999999996"/>
    <s v="Small"/>
    <x v="2"/>
    <x v="3"/>
  </r>
  <r>
    <n v="4242"/>
    <s v="CA-2014-133704"/>
    <d v="2014-09-20T00:00:00"/>
    <d v="2014-09-26T00:00:00"/>
    <s v="Standard Class"/>
    <s v="MA-17995"/>
    <x v="671"/>
    <s v="Home Office"/>
    <s v="United States"/>
    <s v="Los Angeles"/>
    <s v="California"/>
    <n v="90004"/>
    <x v="1"/>
    <s v="OFF-BI-10001636"/>
    <x v="1"/>
    <x v="8"/>
    <s v="Ibico Plastic and Wire Spiral Binding Combs"/>
    <n v="20.231999999999999"/>
    <n v="3"/>
    <n v="0.2"/>
    <n v="6.5754000000000001"/>
    <n v="0.32500000000000001"/>
    <s v="Small"/>
    <x v="2"/>
    <x v="3"/>
  </r>
  <r>
    <n v="4243"/>
    <s v="CA-2016-159142"/>
    <d v="2016-04-04T00:00:00"/>
    <d v="2016-04-05T00:00:00"/>
    <s v="First Class"/>
    <s v="ME-17320"/>
    <x v="467"/>
    <s v="Home Office"/>
    <s v="United States"/>
    <s v="Springfield"/>
    <s v="Virginia"/>
    <n v="22153"/>
    <x v="0"/>
    <s v="TEC-PH-10001448"/>
    <x v="2"/>
    <x v="7"/>
    <s v="Anker Astro 15000mAh USB Portable Charger"/>
    <n v="149.97"/>
    <n v="3"/>
    <n v="0"/>
    <n v="5.9988000000000001"/>
    <n v="0.04"/>
    <s v="Medium"/>
    <x v="0"/>
    <x v="4"/>
  </r>
  <r>
    <n v="4244"/>
    <s v="CA-2016-159142"/>
    <d v="2016-04-04T00:00:00"/>
    <d v="2016-04-05T00:00:00"/>
    <s v="First Class"/>
    <s v="ME-17320"/>
    <x v="467"/>
    <s v="Home Office"/>
    <s v="United States"/>
    <s v="Springfield"/>
    <s v="Virginia"/>
    <n v="22153"/>
    <x v="0"/>
    <s v="OFF-PA-10001776"/>
    <x v="1"/>
    <x v="10"/>
    <s v="Wirebound Message Books, Four 2 3/4&quot; x 5&quot; Forms per Page, 600 Sets per Book"/>
    <n v="27.81"/>
    <n v="3"/>
    <n v="0"/>
    <n v="13.0707"/>
    <n v="0.47000000000000003"/>
    <s v="Small"/>
    <x v="0"/>
    <x v="4"/>
  </r>
  <r>
    <n v="4245"/>
    <s v="CA-2014-138436"/>
    <d v="2014-03-26T00:00:00"/>
    <d v="2014-03-30T00:00:00"/>
    <s v="Standard Class"/>
    <s v="JD-15895"/>
    <x v="63"/>
    <s v="Corporate"/>
    <s v="United States"/>
    <s v="Los Angeles"/>
    <s v="California"/>
    <n v="90036"/>
    <x v="1"/>
    <s v="TEC-AC-10002323"/>
    <x v="2"/>
    <x v="11"/>
    <s v="SanDisk Ultra 32 GB MicroSDHC Class 10 Memory Card"/>
    <n v="66.3"/>
    <n v="3"/>
    <n v="0"/>
    <n v="8.6189999999999998"/>
    <n v="0.13"/>
    <s v="Small"/>
    <x v="2"/>
    <x v="10"/>
  </r>
  <r>
    <n v="4246"/>
    <s v="CA-2017-117702"/>
    <d v="2017-11-28T00:00:00"/>
    <d v="2017-12-04T00:00:00"/>
    <s v="Standard Class"/>
    <s v="LS-16975"/>
    <x v="60"/>
    <s v="Home Office"/>
    <s v="United States"/>
    <s v="Baltimore"/>
    <s v="Maryland"/>
    <n v="21215"/>
    <x v="3"/>
    <s v="OFF-AR-10004582"/>
    <x v="1"/>
    <x v="6"/>
    <s v="BIC Brite Liner Grip Highlighters"/>
    <n v="1.64"/>
    <n v="1"/>
    <n v="0"/>
    <n v="0.73799999999999999"/>
    <n v="0.45"/>
    <s v="Small"/>
    <x v="3"/>
    <x v="2"/>
  </r>
  <r>
    <n v="4247"/>
    <s v="CA-2017-117702"/>
    <d v="2017-11-28T00:00:00"/>
    <d v="2017-12-04T00:00:00"/>
    <s v="Standard Class"/>
    <s v="LS-16975"/>
    <x v="60"/>
    <s v="Home Office"/>
    <s v="United States"/>
    <s v="Baltimore"/>
    <s v="Maryland"/>
    <n v="21215"/>
    <x v="3"/>
    <s v="FUR-FU-10000576"/>
    <x v="0"/>
    <x v="5"/>
    <s v="Luxo Professional Fluorescent Magnifier Lamp with Clamp-Mount Base"/>
    <n v="1049.2"/>
    <n v="5"/>
    <n v="0"/>
    <n v="272.79199999999997"/>
    <n v="0.25999999999999995"/>
    <s v="Large"/>
    <x v="3"/>
    <x v="2"/>
  </r>
  <r>
    <n v="4248"/>
    <s v="CA-2017-117702"/>
    <d v="2017-11-28T00:00:00"/>
    <d v="2017-12-04T00:00:00"/>
    <s v="Standard Class"/>
    <s v="LS-16975"/>
    <x v="60"/>
    <s v="Home Office"/>
    <s v="United States"/>
    <s v="Baltimore"/>
    <s v="Maryland"/>
    <n v="21215"/>
    <x v="3"/>
    <s v="FUR-FU-10004270"/>
    <x v="0"/>
    <x v="5"/>
    <s v="Eldon Image Series Desk Accessories, Burgundy"/>
    <n v="20.9"/>
    <n v="5"/>
    <n v="0"/>
    <n v="7.524"/>
    <n v="0.36000000000000004"/>
    <s v="Small"/>
    <x v="3"/>
    <x v="2"/>
  </r>
  <r>
    <n v="4249"/>
    <s v="CA-2016-157336"/>
    <d v="2016-01-12T00:00:00"/>
    <d v="2016-12-05T00:00:00"/>
    <s v="Second Class"/>
    <s v="SJ-20500"/>
    <x v="81"/>
    <s v="Consumer"/>
    <s v="United States"/>
    <s v="Fairfield"/>
    <s v="Connecticut"/>
    <n v="6824"/>
    <x v="3"/>
    <s v="OFF-BI-10004236"/>
    <x v="1"/>
    <x v="8"/>
    <s v="XtraLife ClearVue Slant-D Ring Binder, White, 3&quot;"/>
    <n v="88.08"/>
    <n v="6"/>
    <n v="0"/>
    <n v="40.516800000000003"/>
    <n v="0.46000000000000008"/>
    <s v="Small"/>
    <x v="0"/>
    <x v="7"/>
  </r>
  <r>
    <n v="4250"/>
    <s v="CA-2016-157336"/>
    <d v="2016-01-12T00:00:00"/>
    <d v="2016-12-05T00:00:00"/>
    <s v="Second Class"/>
    <s v="SJ-20500"/>
    <x v="81"/>
    <s v="Consumer"/>
    <s v="United States"/>
    <s v="Fairfield"/>
    <s v="Connecticut"/>
    <n v="6824"/>
    <x v="3"/>
    <s v="FUR-CH-10004997"/>
    <x v="0"/>
    <x v="1"/>
    <s v="Hon Every-Day Series Multi-Task Chairs"/>
    <n v="751.92"/>
    <n v="4"/>
    <n v="0"/>
    <n v="150.38399999999999"/>
    <n v="0.19999999999999998"/>
    <s v="Large"/>
    <x v="0"/>
    <x v="7"/>
  </r>
  <r>
    <n v="4251"/>
    <s v="CA-2014-168130"/>
    <d v="2014-09-19T00:00:00"/>
    <d v="2014-09-19T00:00:00"/>
    <s v="Same Day"/>
    <s v="BS-11365"/>
    <x v="740"/>
    <s v="Corporate"/>
    <s v="United States"/>
    <s v="New York City"/>
    <s v="New York"/>
    <n v="10011"/>
    <x v="3"/>
    <s v="FUR-CH-10000988"/>
    <x v="0"/>
    <x v="1"/>
    <s v="Hon Olson Stacker Stools"/>
    <n v="887.10299999999995"/>
    <n v="7"/>
    <n v="0.1"/>
    <n v="177.42060000000001"/>
    <n v="0.2"/>
    <s v="Large"/>
    <x v="2"/>
    <x v="3"/>
  </r>
  <r>
    <n v="4252"/>
    <s v="CA-2015-155068"/>
    <d v="2015-10-23T00:00:00"/>
    <d v="2015-10-23T00:00:00"/>
    <s v="Same Day"/>
    <s v="RA-19285"/>
    <x v="267"/>
    <s v="Consumer"/>
    <s v="United States"/>
    <s v="Lakeland"/>
    <s v="Florida"/>
    <n v="33801"/>
    <x v="0"/>
    <s v="TEC-PH-10004897"/>
    <x v="2"/>
    <x v="7"/>
    <s v="Mediabridge Sport Armband iPhone 5s"/>
    <n v="55.944000000000003"/>
    <n v="7"/>
    <n v="0.2"/>
    <n v="-13.2867"/>
    <n v="-0.23749999999999999"/>
    <s v="Small"/>
    <x v="1"/>
    <x v="8"/>
  </r>
  <r>
    <n v="4253"/>
    <s v="CA-2015-155068"/>
    <d v="2015-10-23T00:00:00"/>
    <d v="2015-10-23T00:00:00"/>
    <s v="Same Day"/>
    <s v="RA-19285"/>
    <x v="267"/>
    <s v="Consumer"/>
    <s v="United States"/>
    <s v="Lakeland"/>
    <s v="Florida"/>
    <n v="33801"/>
    <x v="0"/>
    <s v="OFF-AR-10002656"/>
    <x v="1"/>
    <x v="6"/>
    <s v="Sanford Liquid Accent Highlighters"/>
    <n v="10.688000000000001"/>
    <n v="2"/>
    <n v="0.2"/>
    <n v="2.2711999999999999"/>
    <n v="0.21249999999999997"/>
    <s v="Small"/>
    <x v="1"/>
    <x v="8"/>
  </r>
  <r>
    <n v="4254"/>
    <s v="CA-2015-155068"/>
    <d v="2015-10-23T00:00:00"/>
    <d v="2015-10-23T00:00:00"/>
    <s v="Same Day"/>
    <s v="RA-19285"/>
    <x v="267"/>
    <s v="Consumer"/>
    <s v="United States"/>
    <s v="Lakeland"/>
    <s v="Florida"/>
    <n v="33801"/>
    <x v="0"/>
    <s v="TEC-PH-10004924"/>
    <x v="2"/>
    <x v="7"/>
    <s v="SKILCRAFT Telephone Shoulder Rest, 2&quot; x 6.5&quot; x 2.5&quot;, Black"/>
    <n v="11.824"/>
    <n v="2"/>
    <n v="0.2"/>
    <n v="1.0346"/>
    <n v="8.7499999999999994E-2"/>
    <s v="Small"/>
    <x v="1"/>
    <x v="8"/>
  </r>
  <r>
    <n v="4255"/>
    <s v="CA-2017-163160"/>
    <d v="2017-10-13T00:00:00"/>
    <d v="2017-10-16T00:00:00"/>
    <s v="First Class"/>
    <s v="TS-21610"/>
    <x v="59"/>
    <s v="Consumer"/>
    <s v="United States"/>
    <s v="Freeport"/>
    <s v="Illinois"/>
    <n v="61032"/>
    <x v="2"/>
    <s v="OFF-PA-10003127"/>
    <x v="1"/>
    <x v="10"/>
    <s v="Easy-staple paper"/>
    <n v="63.311999999999998"/>
    <n v="3"/>
    <n v="0.2"/>
    <n v="20.5764"/>
    <n v="0.32500000000000001"/>
    <s v="Small"/>
    <x v="3"/>
    <x v="8"/>
  </r>
  <r>
    <n v="4256"/>
    <s v="CA-2017-163160"/>
    <d v="2017-10-13T00:00:00"/>
    <d v="2017-10-16T00:00:00"/>
    <s v="First Class"/>
    <s v="TS-21610"/>
    <x v="59"/>
    <s v="Consumer"/>
    <s v="United States"/>
    <s v="Freeport"/>
    <s v="Illinois"/>
    <n v="61032"/>
    <x v="2"/>
    <s v="OFF-BI-10000778"/>
    <x v="1"/>
    <x v="8"/>
    <s v="GBC VeloBinder Electric Binding Machine"/>
    <n v="96.784000000000006"/>
    <n v="4"/>
    <n v="0.8"/>
    <n v="-145.17599999999999"/>
    <n v="-1.4999999999999998"/>
    <s v="Small"/>
    <x v="3"/>
    <x v="8"/>
  </r>
  <r>
    <n v="4257"/>
    <s v="CA-2017-163160"/>
    <d v="2017-10-13T00:00:00"/>
    <d v="2017-10-16T00:00:00"/>
    <s v="First Class"/>
    <s v="TS-21610"/>
    <x v="59"/>
    <s v="Consumer"/>
    <s v="United States"/>
    <s v="Freeport"/>
    <s v="Illinois"/>
    <n v="61032"/>
    <x v="2"/>
    <s v="FUR-FU-10001424"/>
    <x v="0"/>
    <x v="5"/>
    <s v="Dax Clear Box Frame"/>
    <n v="10.476000000000001"/>
    <n v="3"/>
    <n v="0.6"/>
    <n v="-6.8094000000000001"/>
    <n v="-0.64999999999999991"/>
    <s v="Small"/>
    <x v="3"/>
    <x v="8"/>
  </r>
  <r>
    <n v="4258"/>
    <s v="CA-2015-101924"/>
    <d v="2015-04-09T00:00:00"/>
    <d v="2015-09-09T00:00:00"/>
    <s v="Standard Class"/>
    <s v="KB-16585"/>
    <x v="10"/>
    <s v="Corporate"/>
    <s v="United States"/>
    <s v="Medford"/>
    <s v="Oregon"/>
    <n v="97504"/>
    <x v="1"/>
    <s v="OFF-BI-10000962"/>
    <x v="1"/>
    <x v="8"/>
    <s v="Acco Flexible ACCOHIDE Square Ring Data Binder, Dark Blue, 11 1/2&quot; X 14&quot; 7/8&quot;"/>
    <n v="9.7620000000000005"/>
    <n v="2"/>
    <n v="0.7"/>
    <n v="-6.8334000000000001"/>
    <n v="-0.7"/>
    <s v="Small"/>
    <x v="1"/>
    <x v="4"/>
  </r>
  <r>
    <n v="4259"/>
    <s v="CA-2016-124793"/>
    <d v="2016-03-14T00:00:00"/>
    <d v="2016-03-16T00:00:00"/>
    <s v="First Class"/>
    <s v="MM-18280"/>
    <x v="152"/>
    <s v="Corporate"/>
    <s v="United States"/>
    <s v="Seattle"/>
    <s v="Washington"/>
    <n v="98103"/>
    <x v="1"/>
    <s v="FUR-CH-10002880"/>
    <x v="0"/>
    <x v="1"/>
    <s v="Global High-Back Leather Tilter, Burgundy"/>
    <n v="196.78399999999999"/>
    <n v="2"/>
    <n v="0.2"/>
    <n v="-22.138200000000001"/>
    <n v="-0.11250000000000002"/>
    <s v="Medium"/>
    <x v="0"/>
    <x v="10"/>
  </r>
  <r>
    <n v="4260"/>
    <s v="CA-2017-118367"/>
    <d v="2017-10-28T00:00:00"/>
    <d v="2017-11-02T00:00:00"/>
    <s v="Second Class"/>
    <s v="LO-17170"/>
    <x v="628"/>
    <s v="Corporate"/>
    <s v="United States"/>
    <s v="New York City"/>
    <s v="New York"/>
    <n v="10035"/>
    <x v="3"/>
    <s v="OFF-EN-10004386"/>
    <x v="1"/>
    <x v="12"/>
    <s v="Recycled Interoffice Envelopes with String and Button Closure, 10 x 13"/>
    <n v="47.98"/>
    <n v="2"/>
    <n v="0"/>
    <n v="23.99"/>
    <n v="0.5"/>
    <s v="Small"/>
    <x v="3"/>
    <x v="8"/>
  </r>
  <r>
    <n v="4261"/>
    <s v="CA-2017-164819"/>
    <d v="2017-10-15T00:00:00"/>
    <d v="2017-10-19T00:00:00"/>
    <s v="Second Class"/>
    <s v="RS-19420"/>
    <x v="602"/>
    <s v="Corporate"/>
    <s v="United States"/>
    <s v="Fairfield"/>
    <s v="Connecticut"/>
    <n v="6824"/>
    <x v="3"/>
    <s v="OFF-LA-10001045"/>
    <x v="1"/>
    <x v="2"/>
    <s v="Permanent Self-Adhesive File Folder Labels for Typewriters by Universal"/>
    <n v="13.05"/>
    <n v="5"/>
    <n v="0"/>
    <n v="6.0030000000000001"/>
    <n v="0.45999999999999996"/>
    <s v="Small"/>
    <x v="3"/>
    <x v="8"/>
  </r>
  <r>
    <n v="4262"/>
    <s v="CA-2017-158344"/>
    <d v="2017-07-08T00:00:00"/>
    <d v="2017-08-11T00:00:00"/>
    <s v="Standard Class"/>
    <s v="CC-12475"/>
    <x v="693"/>
    <s v="Consumer"/>
    <s v="United States"/>
    <s v="Moorhead"/>
    <s v="Minnesota"/>
    <n v="56560"/>
    <x v="2"/>
    <s v="TEC-AC-10002006"/>
    <x v="2"/>
    <x v="11"/>
    <s v="Memorex Micro Travel Drive 16 GB"/>
    <n v="63.96"/>
    <n v="4"/>
    <n v="0"/>
    <n v="19.8276"/>
    <n v="0.31"/>
    <s v="Small"/>
    <x v="3"/>
    <x v="6"/>
  </r>
  <r>
    <n v="4263"/>
    <s v="CA-2017-123351"/>
    <d v="2017-09-21T00:00:00"/>
    <d v="2017-09-25T00:00:00"/>
    <s v="Standard Class"/>
    <s v="KT-16480"/>
    <x v="409"/>
    <s v="Consumer"/>
    <s v="United States"/>
    <s v="Columbus"/>
    <s v="Georgia"/>
    <n v="31907"/>
    <x v="0"/>
    <s v="OFF-AP-10001242"/>
    <x v="1"/>
    <x v="9"/>
    <s v="APC 7 Outlet Network SurgeArrest Surge Protector"/>
    <n v="80.48"/>
    <n v="1"/>
    <n v="0"/>
    <n v="24.143999999999998"/>
    <n v="0.3"/>
    <s v="Small"/>
    <x v="3"/>
    <x v="3"/>
  </r>
  <r>
    <n v="4264"/>
    <s v="CA-2017-110429"/>
    <d v="2017-03-11T00:00:00"/>
    <d v="2017-11-08T00:00:00"/>
    <s v="Standard Class"/>
    <s v="DM-13015"/>
    <x v="661"/>
    <s v="Consumer"/>
    <s v="United States"/>
    <s v="Philadelphia"/>
    <s v="Pennsylvania"/>
    <n v="19143"/>
    <x v="3"/>
    <s v="OFF-BI-10000216"/>
    <x v="1"/>
    <x v="8"/>
    <s v="Mead 1st Gear 2&quot; Zipper Binder, Asst. Colors"/>
    <n v="11.673"/>
    <n v="3"/>
    <n v="0.7"/>
    <n v="-7.782"/>
    <n v="-0.66666666666666663"/>
    <s v="Small"/>
    <x v="3"/>
    <x v="10"/>
  </r>
  <r>
    <n v="4265"/>
    <s v="US-2016-131611"/>
    <d v="2016-05-11T00:00:00"/>
    <d v="2016-11-09T00:00:00"/>
    <s v="Standard Class"/>
    <s v="EP-13915"/>
    <x v="212"/>
    <s v="Consumer"/>
    <s v="United States"/>
    <s v="Houston"/>
    <s v="Texas"/>
    <n v="77036"/>
    <x v="2"/>
    <s v="FUR-TA-10002774"/>
    <x v="0"/>
    <x v="3"/>
    <s v="Laminate Occasional Tables"/>
    <n v="863.12800000000004"/>
    <n v="8"/>
    <n v="0.3"/>
    <n v="-160.29519999999999"/>
    <n v="-0.18571428571428569"/>
    <s v="Large"/>
    <x v="0"/>
    <x v="5"/>
  </r>
  <r>
    <n v="4266"/>
    <s v="US-2016-131611"/>
    <d v="2016-05-11T00:00:00"/>
    <d v="2016-11-09T00:00:00"/>
    <s v="Standard Class"/>
    <s v="EP-13915"/>
    <x v="212"/>
    <s v="Consumer"/>
    <s v="United States"/>
    <s v="Houston"/>
    <s v="Texas"/>
    <n v="77036"/>
    <x v="2"/>
    <s v="OFF-BI-10004364"/>
    <x v="1"/>
    <x v="8"/>
    <s v="Storex Dura Pro Binders"/>
    <n v="3.5640000000000001"/>
    <n v="3"/>
    <n v="0.8"/>
    <n v="-6.2370000000000001"/>
    <n v="-1.75"/>
    <s v="Small"/>
    <x v="0"/>
    <x v="5"/>
  </r>
  <r>
    <n v="4267"/>
    <s v="US-2016-131611"/>
    <d v="2016-05-11T00:00:00"/>
    <d v="2016-11-09T00:00:00"/>
    <s v="Standard Class"/>
    <s v="EP-13915"/>
    <x v="212"/>
    <s v="Consumer"/>
    <s v="United States"/>
    <s v="Houston"/>
    <s v="Texas"/>
    <n v="77036"/>
    <x v="2"/>
    <s v="FUR-BO-10000780"/>
    <x v="0"/>
    <x v="0"/>
    <s v="O'Sullivan Plantations 2-Door Library in Landvery Oak"/>
    <n v="956.66480000000001"/>
    <n v="7"/>
    <n v="0.32"/>
    <n v="-225.0976"/>
    <n v="-0.23529411764705882"/>
    <s v="Large"/>
    <x v="0"/>
    <x v="5"/>
  </r>
  <r>
    <n v="4268"/>
    <s v="US-2016-131611"/>
    <d v="2016-05-11T00:00:00"/>
    <d v="2016-11-09T00:00:00"/>
    <s v="Standard Class"/>
    <s v="EP-13915"/>
    <x v="212"/>
    <s v="Consumer"/>
    <s v="United States"/>
    <s v="Houston"/>
    <s v="Texas"/>
    <n v="77036"/>
    <x v="2"/>
    <s v="OFF-BI-10001989"/>
    <x v="1"/>
    <x v="8"/>
    <s v="Premium Transparent Presentation Covers by GBC"/>
    <n v="12.587999999999999"/>
    <n v="3"/>
    <n v="0.8"/>
    <n v="-20.140799999999999"/>
    <n v="-1.6"/>
    <s v="Small"/>
    <x v="0"/>
    <x v="5"/>
  </r>
  <r>
    <n v="4269"/>
    <s v="US-2016-131611"/>
    <d v="2016-05-11T00:00:00"/>
    <d v="2016-11-09T00:00:00"/>
    <s v="Standard Class"/>
    <s v="EP-13915"/>
    <x v="212"/>
    <s v="Consumer"/>
    <s v="United States"/>
    <s v="Houston"/>
    <s v="Texas"/>
    <n v="77036"/>
    <x v="2"/>
    <s v="TEC-AC-10004001"/>
    <x v="2"/>
    <x v="11"/>
    <s v="Logitech Wireless Headset H600 Over-The-Head Design"/>
    <n v="171.96"/>
    <n v="5"/>
    <n v="0.2"/>
    <n v="45.139499999999998"/>
    <n v="0.26249999999999996"/>
    <s v="Medium"/>
    <x v="0"/>
    <x v="5"/>
  </r>
  <r>
    <n v="4270"/>
    <s v="US-2017-124821"/>
    <d v="2017-06-25T00:00:00"/>
    <d v="2017-06-29T00:00:00"/>
    <s v="Second Class"/>
    <s v="AM-10705"/>
    <x v="562"/>
    <s v="Consumer"/>
    <s v="United States"/>
    <s v="Seattle"/>
    <s v="Washington"/>
    <n v="98115"/>
    <x v="1"/>
    <s v="FUR-TA-10000688"/>
    <x v="0"/>
    <x v="3"/>
    <s v="Chromcraft Bull-Nose Wood Round Conference Table Top, Wood Base"/>
    <n v="871.4"/>
    <n v="4"/>
    <n v="0"/>
    <n v="148.13800000000001"/>
    <n v="0.17"/>
    <s v="Large"/>
    <x v="3"/>
    <x v="9"/>
  </r>
  <r>
    <n v="4271"/>
    <s v="CA-2015-166975"/>
    <d v="2015-11-26T00:00:00"/>
    <d v="2015-11-30T00:00:00"/>
    <s v="Standard Class"/>
    <s v="SH-20635"/>
    <x v="741"/>
    <s v="Corporate"/>
    <s v="United States"/>
    <s v="Jackson"/>
    <s v="Tennessee"/>
    <n v="38301"/>
    <x v="0"/>
    <s v="FUR-FU-10003930"/>
    <x v="0"/>
    <x v="5"/>
    <s v="Howard Miller 12-3/4 Diameter Accuwave DS  Wall Clock"/>
    <n v="692.47199999999998"/>
    <n v="11"/>
    <n v="0.2"/>
    <n v="190.4298"/>
    <n v="0.27500000000000002"/>
    <s v="Large"/>
    <x v="1"/>
    <x v="2"/>
  </r>
  <r>
    <n v="4272"/>
    <s v="CA-2016-123806"/>
    <d v="2016-11-24T00:00:00"/>
    <d v="2016-11-27T00:00:00"/>
    <s v="Second Class"/>
    <s v="LA-16780"/>
    <x v="156"/>
    <s v="Corporate"/>
    <s v="United States"/>
    <s v="Baltimore"/>
    <s v="Maryland"/>
    <n v="21215"/>
    <x v="3"/>
    <s v="FUR-FU-10000965"/>
    <x v="0"/>
    <x v="5"/>
    <s v="Howard Miller 11-1/2&quot; Diameter Ridgewood Wall Clock"/>
    <n v="207.76"/>
    <n v="4"/>
    <n v="0"/>
    <n v="85.181600000000003"/>
    <n v="0.41000000000000003"/>
    <s v="Medium"/>
    <x v="0"/>
    <x v="2"/>
  </r>
  <r>
    <n v="4273"/>
    <s v="US-2017-158505"/>
    <d v="2017-07-21T00:00:00"/>
    <d v="2017-07-21T00:00:00"/>
    <s v="Same Day"/>
    <s v="SF-20200"/>
    <x v="227"/>
    <s v="Consumer"/>
    <s v="United States"/>
    <s v="Murray"/>
    <s v="Utah"/>
    <n v="84107"/>
    <x v="1"/>
    <s v="TEC-PH-10004071"/>
    <x v="2"/>
    <x v="7"/>
    <s v="PayAnywhere Card Reader"/>
    <n v="71.927999999999997"/>
    <n v="9"/>
    <n v="0.2"/>
    <n v="6.2937000000000003"/>
    <n v="8.7500000000000008E-2"/>
    <s v="Small"/>
    <x v="3"/>
    <x v="6"/>
  </r>
  <r>
    <n v="4274"/>
    <s v="US-2017-158505"/>
    <d v="2017-07-21T00:00:00"/>
    <d v="2017-07-21T00:00:00"/>
    <s v="Same Day"/>
    <s v="SF-20200"/>
    <x v="227"/>
    <s v="Consumer"/>
    <s v="United States"/>
    <s v="Murray"/>
    <s v="Utah"/>
    <n v="84107"/>
    <x v="1"/>
    <s v="OFF-AR-10001044"/>
    <x v="1"/>
    <x v="6"/>
    <s v="BOSTON Ranger #55 Pencil Sharpener, Black"/>
    <n v="25.99"/>
    <n v="1"/>
    <n v="0"/>
    <n v="7.5370999999999997"/>
    <n v="0.28999999999999998"/>
    <s v="Small"/>
    <x v="3"/>
    <x v="6"/>
  </r>
  <r>
    <n v="4275"/>
    <s v="CA-2015-142692"/>
    <d v="2015-10-23T00:00:00"/>
    <d v="2015-10-28T00:00:00"/>
    <s v="Standard Class"/>
    <s v="AG-10495"/>
    <x v="122"/>
    <s v="Corporate"/>
    <s v="United States"/>
    <s v="Seattle"/>
    <s v="Washington"/>
    <n v="98105"/>
    <x v="1"/>
    <s v="OFF-BI-10004140"/>
    <x v="1"/>
    <x v="8"/>
    <s v="Avery Non-Stick Binders"/>
    <n v="3.5920000000000001"/>
    <n v="1"/>
    <n v="0.2"/>
    <n v="1.1225000000000001"/>
    <n v="0.3125"/>
    <s v="Small"/>
    <x v="1"/>
    <x v="8"/>
  </r>
  <r>
    <n v="4276"/>
    <s v="CA-2015-123456"/>
    <d v="2015-09-07T00:00:00"/>
    <d v="2015-07-13T00:00:00"/>
    <s v="Standard Class"/>
    <s v="KN-16450"/>
    <x v="634"/>
    <s v="Corporate"/>
    <s v="United States"/>
    <s v="Dallas"/>
    <s v="Texas"/>
    <n v="75220"/>
    <x v="2"/>
    <s v="OFF-AP-10002684"/>
    <x v="1"/>
    <x v="9"/>
    <s v="Acco 7-Outlet Masterpiece Power Center, Wihtout Fax/Phone Line Protection"/>
    <n v="48.631999999999998"/>
    <n v="2"/>
    <n v="0.8"/>
    <n v="-121.58"/>
    <n v="-2.5"/>
    <s v="Small"/>
    <x v="1"/>
    <x v="3"/>
  </r>
  <r>
    <n v="4277"/>
    <s v="CA-2017-151358"/>
    <d v="2017-08-18T00:00:00"/>
    <d v="2017-08-22T00:00:00"/>
    <s v="Standard Class"/>
    <s v="NF-18595"/>
    <x v="376"/>
    <s v="Home Office"/>
    <s v="United States"/>
    <s v="Seattle"/>
    <s v="Washington"/>
    <n v="98105"/>
    <x v="1"/>
    <s v="OFF-ST-10000046"/>
    <x v="1"/>
    <x v="4"/>
    <s v="Fellowes Super Stor/Drawer Files"/>
    <n v="323.10000000000002"/>
    <n v="2"/>
    <n v="0"/>
    <n v="61.389000000000003"/>
    <n v="0.19"/>
    <s v="Medium"/>
    <x v="3"/>
    <x v="0"/>
  </r>
  <r>
    <n v="4278"/>
    <s v="US-2016-107440"/>
    <d v="2016-04-16T00:00:00"/>
    <d v="2016-04-20T00:00:00"/>
    <s v="Standard Class"/>
    <s v="BS-11365"/>
    <x v="740"/>
    <s v="Corporate"/>
    <s v="United States"/>
    <s v="Lakewood"/>
    <s v="New Jersey"/>
    <n v="8701"/>
    <x v="3"/>
    <s v="TEC-MA-10001047"/>
    <x v="2"/>
    <x v="15"/>
    <s v="3D Systems Cube Printer, 2nd Generation, Magenta"/>
    <n v="9099.93"/>
    <n v="7"/>
    <n v="0"/>
    <n v="2365.9818"/>
    <n v="0.26"/>
    <s v="Large"/>
    <x v="0"/>
    <x v="4"/>
  </r>
  <r>
    <n v="4279"/>
    <s v="US-2016-107440"/>
    <d v="2016-04-16T00:00:00"/>
    <d v="2016-04-20T00:00:00"/>
    <s v="Standard Class"/>
    <s v="BS-11365"/>
    <x v="740"/>
    <s v="Corporate"/>
    <s v="United States"/>
    <s v="Lakewood"/>
    <s v="New Jersey"/>
    <n v="8701"/>
    <x v="3"/>
    <s v="FUR-FU-10000550"/>
    <x v="0"/>
    <x v="5"/>
    <s v="Stacking Trays by OIC"/>
    <n v="9.9600000000000009"/>
    <n v="2"/>
    <n v="0"/>
    <n v="3.2867999999999999"/>
    <n v="0.32999999999999996"/>
    <s v="Small"/>
    <x v="0"/>
    <x v="4"/>
  </r>
  <r>
    <n v="4280"/>
    <s v="US-2016-107440"/>
    <d v="2016-04-16T00:00:00"/>
    <d v="2016-04-20T00:00:00"/>
    <s v="Standard Class"/>
    <s v="BS-11365"/>
    <x v="740"/>
    <s v="Corporate"/>
    <s v="United States"/>
    <s v="Lakewood"/>
    <s v="New Jersey"/>
    <n v="8701"/>
    <x v="3"/>
    <s v="OFF-BI-10002432"/>
    <x v="1"/>
    <x v="8"/>
    <s v="Wilson Jones Standard D-Ring Binders"/>
    <n v="25.3"/>
    <n v="5"/>
    <n v="0"/>
    <n v="11.891"/>
    <n v="0.47"/>
    <s v="Small"/>
    <x v="0"/>
    <x v="4"/>
  </r>
  <r>
    <n v="4281"/>
    <s v="CA-2014-166989"/>
    <d v="2014-11-14T00:00:00"/>
    <d v="2014-11-18T00:00:00"/>
    <s v="Standard Class"/>
    <s v="RM-19675"/>
    <x v="84"/>
    <s v="Home Office"/>
    <s v="United States"/>
    <s v="New York City"/>
    <s v="New York"/>
    <n v="10011"/>
    <x v="3"/>
    <s v="OFF-PA-10004470"/>
    <x v="1"/>
    <x v="10"/>
    <s v="Adams Write n' Stick Phone Message Book, 11&quot; X 5 1/4&quot;, 200 Messages"/>
    <n v="11.36"/>
    <n v="2"/>
    <n v="0"/>
    <n v="5.2256"/>
    <n v="0.46"/>
    <s v="Small"/>
    <x v="2"/>
    <x v="2"/>
  </r>
  <r>
    <n v="4282"/>
    <s v="CA-2014-166989"/>
    <d v="2014-11-14T00:00:00"/>
    <d v="2014-11-18T00:00:00"/>
    <s v="Standard Class"/>
    <s v="RM-19675"/>
    <x v="84"/>
    <s v="Home Office"/>
    <s v="United States"/>
    <s v="New York City"/>
    <s v="New York"/>
    <n v="10011"/>
    <x v="3"/>
    <s v="FUR-CH-10001797"/>
    <x v="0"/>
    <x v="1"/>
    <s v="Safco Chair Connectors, 6/Carton"/>
    <n v="69.263999999999996"/>
    <n v="2"/>
    <n v="0.1"/>
    <n v="14.622400000000001"/>
    <n v="0.21111111111111114"/>
    <s v="Small"/>
    <x v="2"/>
    <x v="2"/>
  </r>
  <r>
    <n v="4283"/>
    <s v="CA-2014-103100"/>
    <d v="2014-12-20T00:00:00"/>
    <d v="2014-12-23T00:00:00"/>
    <s v="First Class"/>
    <s v="AB-10105"/>
    <x v="455"/>
    <s v="Consumer"/>
    <s v="United States"/>
    <s v="Indianapolis"/>
    <s v="Indiana"/>
    <n v="46203"/>
    <x v="2"/>
    <s v="OFF-LA-10003720"/>
    <x v="1"/>
    <x v="2"/>
    <s v="Avery 487"/>
    <n v="3.69"/>
    <n v="1"/>
    <n v="0"/>
    <n v="1.7343"/>
    <n v="0.47"/>
    <s v="Small"/>
    <x v="2"/>
    <x v="1"/>
  </r>
  <r>
    <n v="4284"/>
    <s v="CA-2014-103100"/>
    <d v="2014-12-20T00:00:00"/>
    <d v="2014-12-23T00:00:00"/>
    <s v="First Class"/>
    <s v="AB-10105"/>
    <x v="455"/>
    <s v="Consumer"/>
    <s v="United States"/>
    <s v="Indianapolis"/>
    <s v="Indiana"/>
    <n v="46203"/>
    <x v="2"/>
    <s v="OFF-BI-10004600"/>
    <x v="1"/>
    <x v="8"/>
    <s v="Ibico Ibimaster 300 Manual Binding System"/>
    <n v="1103.97"/>
    <n v="3"/>
    <n v="0"/>
    <n v="496.78649999999999"/>
    <n v="0.44999999999999996"/>
    <s v="Large"/>
    <x v="2"/>
    <x v="1"/>
  </r>
  <r>
    <n v="4285"/>
    <s v="CA-2015-105690"/>
    <d v="2015-11-21T00:00:00"/>
    <d v="2015-11-26T00:00:00"/>
    <s v="Second Class"/>
    <s v="CA-11965"/>
    <x v="662"/>
    <s v="Corporate"/>
    <s v="United States"/>
    <s v="Port Arthur"/>
    <s v="Texas"/>
    <n v="77642"/>
    <x v="2"/>
    <s v="FUR-BO-10003965"/>
    <x v="0"/>
    <x v="0"/>
    <s v="O'Sullivan Manor Hill 2-Door Library in Brianna Oak"/>
    <n v="246.1328"/>
    <n v="2"/>
    <n v="0.32"/>
    <n v="-76.011600000000001"/>
    <n v="-0.30882352941176472"/>
    <s v="Medium"/>
    <x v="1"/>
    <x v="2"/>
  </r>
  <r>
    <n v="4286"/>
    <s v="CA-2015-105690"/>
    <d v="2015-11-21T00:00:00"/>
    <d v="2015-11-26T00:00:00"/>
    <s v="Second Class"/>
    <s v="CA-11965"/>
    <x v="662"/>
    <s v="Corporate"/>
    <s v="United States"/>
    <s v="Port Arthur"/>
    <s v="Texas"/>
    <n v="77642"/>
    <x v="2"/>
    <s v="OFF-LA-10000240"/>
    <x v="1"/>
    <x v="2"/>
    <s v="Self-Adhesive Address Labels for Typewriters by Universal"/>
    <n v="11.696"/>
    <n v="2"/>
    <n v="0.2"/>
    <n v="3.9474"/>
    <n v="0.33750000000000002"/>
    <s v="Small"/>
    <x v="1"/>
    <x v="2"/>
  </r>
  <r>
    <n v="4287"/>
    <s v="CA-2015-105690"/>
    <d v="2015-11-21T00:00:00"/>
    <d v="2015-11-26T00:00:00"/>
    <s v="Second Class"/>
    <s v="CA-11965"/>
    <x v="662"/>
    <s v="Corporate"/>
    <s v="United States"/>
    <s v="Port Arthur"/>
    <s v="Texas"/>
    <n v="77642"/>
    <x v="2"/>
    <s v="TEC-CO-10001571"/>
    <x v="2"/>
    <x v="16"/>
    <s v="Sharp 1540cs Digital Laser Copier"/>
    <n v="439.99200000000002"/>
    <n v="1"/>
    <n v="0.2"/>
    <n v="164.99700000000001"/>
    <n v="0.375"/>
    <s v="Medium"/>
    <x v="1"/>
    <x v="2"/>
  </r>
  <r>
    <n v="4288"/>
    <s v="CA-2017-127516"/>
    <d v="2017-12-28T00:00:00"/>
    <d v="2018-01-03T00:00:00"/>
    <s v="Standard Class"/>
    <s v="EH-14005"/>
    <x v="382"/>
    <s v="Home Office"/>
    <s v="United States"/>
    <s v="Nashville"/>
    <s v="Tennessee"/>
    <n v="37211"/>
    <x v="0"/>
    <s v="OFF-ST-10000736"/>
    <x v="1"/>
    <x v="4"/>
    <s v="Carina Double Wide Media Storage Towers in Natural &amp; Black"/>
    <n v="64.784000000000006"/>
    <n v="1"/>
    <n v="0.2"/>
    <n v="-12.956799999999999"/>
    <n v="-0.19999999999999998"/>
    <s v="Small"/>
    <x v="3"/>
    <x v="1"/>
  </r>
  <r>
    <n v="4289"/>
    <s v="US-2015-117184"/>
    <d v="2015-05-17T00:00:00"/>
    <d v="2015-05-21T00:00:00"/>
    <s v="Standard Class"/>
    <s v="ON-18715"/>
    <x v="21"/>
    <s v="Corporate"/>
    <s v="United States"/>
    <s v="Houston"/>
    <s v="Texas"/>
    <n v="77095"/>
    <x v="2"/>
    <s v="OFF-BI-10002082"/>
    <x v="1"/>
    <x v="8"/>
    <s v="GBC Twin Loop Wire Binding Elements"/>
    <n v="33.28"/>
    <n v="5"/>
    <n v="0.8"/>
    <n v="-49.92"/>
    <n v="-1.5"/>
    <s v="Small"/>
    <x v="1"/>
    <x v="5"/>
  </r>
  <r>
    <n v="4290"/>
    <s v="US-2015-117184"/>
    <d v="2015-05-17T00:00:00"/>
    <d v="2015-05-21T00:00:00"/>
    <s v="Standard Class"/>
    <s v="ON-18715"/>
    <x v="21"/>
    <s v="Corporate"/>
    <s v="United States"/>
    <s v="Houston"/>
    <s v="Texas"/>
    <n v="77095"/>
    <x v="2"/>
    <s v="OFF-PA-10002250"/>
    <x v="1"/>
    <x v="10"/>
    <s v="Things To Do Today Pad"/>
    <n v="14.087999999999999"/>
    <n v="3"/>
    <n v="0.2"/>
    <n v="4.9307999999999996"/>
    <n v="0.35"/>
    <s v="Small"/>
    <x v="1"/>
    <x v="5"/>
  </r>
  <r>
    <n v="4291"/>
    <s v="CA-2017-102407"/>
    <d v="2017-09-12T00:00:00"/>
    <d v="2017-12-13T00:00:00"/>
    <s v="Second Class"/>
    <s v="AT-10435"/>
    <x v="401"/>
    <s v="Home Office"/>
    <s v="United States"/>
    <s v="Los Angeles"/>
    <s v="California"/>
    <n v="90004"/>
    <x v="1"/>
    <s v="OFF-AR-10000122"/>
    <x v="1"/>
    <x v="6"/>
    <s v="Newell 314"/>
    <n v="11.16"/>
    <n v="2"/>
    <n v="0"/>
    <n v="2.79"/>
    <n v="0.25"/>
    <s v="Small"/>
    <x v="3"/>
    <x v="3"/>
  </r>
  <r>
    <n v="4292"/>
    <s v="CA-2017-102407"/>
    <d v="2017-09-12T00:00:00"/>
    <d v="2017-12-13T00:00:00"/>
    <s v="Second Class"/>
    <s v="AT-10435"/>
    <x v="401"/>
    <s v="Home Office"/>
    <s v="United States"/>
    <s v="Los Angeles"/>
    <s v="California"/>
    <n v="90004"/>
    <x v="1"/>
    <s v="FUR-TA-10003748"/>
    <x v="0"/>
    <x v="3"/>
    <s v="Bevis 36 x 72 Conference Tables"/>
    <n v="896.32799999999997"/>
    <n v="9"/>
    <n v="0.2"/>
    <n v="22.408200000000001"/>
    <n v="2.5000000000000001E-2"/>
    <s v="Large"/>
    <x v="3"/>
    <x v="3"/>
  </r>
  <r>
    <n v="4293"/>
    <s v="CA-2017-102407"/>
    <d v="2017-09-12T00:00:00"/>
    <d v="2017-12-13T00:00:00"/>
    <s v="Second Class"/>
    <s v="AT-10435"/>
    <x v="401"/>
    <s v="Home Office"/>
    <s v="United States"/>
    <s v="Los Angeles"/>
    <s v="California"/>
    <n v="90004"/>
    <x v="1"/>
    <s v="OFF-AP-10001394"/>
    <x v="1"/>
    <x v="9"/>
    <s v="Harmony Air Purifier"/>
    <n v="189"/>
    <n v="1"/>
    <n v="0"/>
    <n v="68.040000000000006"/>
    <n v="0.36000000000000004"/>
    <s v="Medium"/>
    <x v="3"/>
    <x v="3"/>
  </r>
  <r>
    <n v="4294"/>
    <s v="CA-2017-130967"/>
    <d v="2017-10-03T00:00:00"/>
    <d v="2017-03-16T00:00:00"/>
    <s v="Standard Class"/>
    <s v="EB-13870"/>
    <x v="12"/>
    <s v="Consumer"/>
    <s v="United States"/>
    <s v="Philadelphia"/>
    <s v="Pennsylvania"/>
    <n v="19140"/>
    <x v="3"/>
    <s v="TEC-PH-10004896"/>
    <x v="2"/>
    <x v="7"/>
    <s v="Nokia Lumia 521 (T-Mobile)"/>
    <n v="53.981999999999999"/>
    <n v="3"/>
    <n v="0.4"/>
    <n v="-10.7964"/>
    <n v="-0.2"/>
    <s v="Small"/>
    <x v="3"/>
    <x v="8"/>
  </r>
  <r>
    <n v="4295"/>
    <s v="CA-2017-101581"/>
    <d v="2017-10-22T00:00:00"/>
    <d v="2017-10-27T00:00:00"/>
    <s v="Standard Class"/>
    <s v="DW-13195"/>
    <x v="694"/>
    <s v="Corporate"/>
    <s v="United States"/>
    <s v="Redmond"/>
    <s v="Oregon"/>
    <n v="97756"/>
    <x v="1"/>
    <s v="FUR-TA-10002607"/>
    <x v="0"/>
    <x v="3"/>
    <s v="KI Conference Tables"/>
    <n v="177.22499999999999"/>
    <n v="5"/>
    <n v="0.5"/>
    <n v="-120.51300000000001"/>
    <n v="-0.68"/>
    <s v="Medium"/>
    <x v="3"/>
    <x v="8"/>
  </r>
  <r>
    <n v="4296"/>
    <s v="CA-2017-169124"/>
    <d v="2017-03-07T00:00:00"/>
    <d v="2017-07-10T00:00:00"/>
    <s v="Standard Class"/>
    <s v="MB-17305"/>
    <x v="93"/>
    <s v="Consumer"/>
    <s v="United States"/>
    <s v="Citrus Heights"/>
    <s v="California"/>
    <n v="95610"/>
    <x v="1"/>
    <s v="FUR-FU-10001215"/>
    <x v="0"/>
    <x v="5"/>
    <s v="Howard Miller 11-1/2&quot; Diameter Brentwood Wall Clock"/>
    <n v="129.38999999999999"/>
    <n v="3"/>
    <n v="0"/>
    <n v="54.343800000000002"/>
    <n v="0.42000000000000004"/>
    <s v="Medium"/>
    <x v="3"/>
    <x v="10"/>
  </r>
  <r>
    <n v="4297"/>
    <s v="CA-2017-117261"/>
    <d v="2017-04-09T00:00:00"/>
    <d v="2017-09-10T00:00:00"/>
    <s v="Standard Class"/>
    <s v="TH-21235"/>
    <x v="260"/>
    <s v="Corporate"/>
    <s v="United States"/>
    <s v="Los Angeles"/>
    <s v="California"/>
    <n v="90032"/>
    <x v="1"/>
    <s v="OFF-ST-10000419"/>
    <x v="1"/>
    <x v="4"/>
    <s v="Rogers Jumbo File, Granite"/>
    <n v="54.32"/>
    <n v="4"/>
    <n v="0"/>
    <n v="0.54320000000000002"/>
    <n v="0.01"/>
    <s v="Small"/>
    <x v="3"/>
    <x v="4"/>
  </r>
  <r>
    <n v="4298"/>
    <s v="CA-2017-129021"/>
    <d v="2017-08-23T00:00:00"/>
    <d v="2017-08-26T00:00:00"/>
    <s v="Second Class"/>
    <s v="PO-18850"/>
    <x v="138"/>
    <s v="Consumer"/>
    <s v="United States"/>
    <s v="Tallahassee"/>
    <s v="Florida"/>
    <n v="32303"/>
    <x v="0"/>
    <s v="TEC-PH-10001459"/>
    <x v="2"/>
    <x v="7"/>
    <s v="Samsung Galaxy Mega 6.3"/>
    <n v="4367.8959999999997"/>
    <n v="13"/>
    <n v="0.2"/>
    <n v="327.59219999999999"/>
    <n v="7.4999999999999997E-2"/>
    <s v="Large"/>
    <x v="3"/>
    <x v="0"/>
  </r>
  <r>
    <n v="4299"/>
    <s v="CA-2017-129021"/>
    <d v="2017-08-23T00:00:00"/>
    <d v="2017-08-26T00:00:00"/>
    <s v="Second Class"/>
    <s v="PO-18850"/>
    <x v="138"/>
    <s v="Consumer"/>
    <s v="United States"/>
    <s v="Tallahassee"/>
    <s v="Florida"/>
    <n v="32303"/>
    <x v="0"/>
    <s v="OFF-PA-10000241"/>
    <x v="1"/>
    <x v="10"/>
    <s v="IBM Multi-Purpose Copy Paper, 8 1/2 x 11&quot;, Case"/>
    <n v="49.567999999999998"/>
    <n v="2"/>
    <n v="0.2"/>
    <n v="15.49"/>
    <n v="0.3125"/>
    <s v="Small"/>
    <x v="3"/>
    <x v="0"/>
  </r>
  <r>
    <n v="4300"/>
    <s v="CA-2017-129021"/>
    <d v="2017-08-23T00:00:00"/>
    <d v="2017-08-26T00:00:00"/>
    <s v="Second Class"/>
    <s v="PO-18850"/>
    <x v="138"/>
    <s v="Consumer"/>
    <s v="United States"/>
    <s v="Tallahassee"/>
    <s v="Florida"/>
    <n v="32303"/>
    <x v="0"/>
    <s v="OFF-AP-10003040"/>
    <x v="1"/>
    <x v="9"/>
    <s v="Fellowes 8 Outlet Superior Workstation Surge Protector w/o Phone/Fax/Modem Protection"/>
    <n v="161.376"/>
    <n v="6"/>
    <n v="0.2"/>
    <n v="12.103199999999999"/>
    <n v="7.4999999999999997E-2"/>
    <s v="Medium"/>
    <x v="3"/>
    <x v="0"/>
  </r>
  <r>
    <n v="4301"/>
    <s v="CA-2017-129021"/>
    <d v="2017-08-23T00:00:00"/>
    <d v="2017-08-26T00:00:00"/>
    <s v="Second Class"/>
    <s v="PO-18850"/>
    <x v="138"/>
    <s v="Consumer"/>
    <s v="United States"/>
    <s v="Tallahassee"/>
    <s v="Florida"/>
    <n v="32303"/>
    <x v="0"/>
    <s v="FUR-FU-10001852"/>
    <x v="0"/>
    <x v="5"/>
    <s v="Eldon Regeneration Recycled Desk Accessories, Smoke"/>
    <n v="2.7839999999999998"/>
    <n v="2"/>
    <n v="0.2"/>
    <n v="0.41760000000000003"/>
    <n v="0.15000000000000002"/>
    <s v="Small"/>
    <x v="3"/>
    <x v="0"/>
  </r>
  <r>
    <n v="4302"/>
    <s v="CA-2017-129021"/>
    <d v="2017-08-23T00:00:00"/>
    <d v="2017-08-26T00:00:00"/>
    <s v="Second Class"/>
    <s v="PO-18850"/>
    <x v="138"/>
    <s v="Consumer"/>
    <s v="United States"/>
    <s v="Tallahassee"/>
    <s v="Florida"/>
    <n v="32303"/>
    <x v="0"/>
    <s v="OFF-PA-10000141"/>
    <x v="1"/>
    <x v="10"/>
    <s v="Ampad Evidence Wirebond Steno Books, 6&quot; x 9&quot;"/>
    <n v="8.7200000000000006"/>
    <n v="5"/>
    <n v="0.2"/>
    <n v="2.9430000000000001"/>
    <n v="0.33749999999999997"/>
    <s v="Small"/>
    <x v="3"/>
    <x v="0"/>
  </r>
  <r>
    <n v="4303"/>
    <s v="CA-2014-123253"/>
    <d v="2014-08-22T00:00:00"/>
    <d v="2014-08-25T00:00:00"/>
    <s v="Second Class"/>
    <s v="DE-13255"/>
    <x v="368"/>
    <s v="Home Office"/>
    <s v="United States"/>
    <s v="Lakewood"/>
    <s v="Ohio"/>
    <n v="44107"/>
    <x v="3"/>
    <s v="OFF-AR-10002804"/>
    <x v="1"/>
    <x v="6"/>
    <s v="Faber Castell Col-Erase Pencils"/>
    <n v="3.9119999999999999"/>
    <n v="1"/>
    <n v="0.2"/>
    <n v="1.0268999999999999"/>
    <n v="0.26250000000000001"/>
    <s v="Small"/>
    <x v="2"/>
    <x v="0"/>
  </r>
  <r>
    <n v="4304"/>
    <s v="CA-2016-121601"/>
    <d v="2016-04-10T00:00:00"/>
    <d v="2016-10-04T00:00:00"/>
    <s v="Same Day"/>
    <s v="MO-17500"/>
    <x v="373"/>
    <s v="Consumer"/>
    <s v="United States"/>
    <s v="The Colony"/>
    <s v="Texas"/>
    <n v="75056"/>
    <x v="2"/>
    <s v="OFF-EN-10003862"/>
    <x v="1"/>
    <x v="12"/>
    <s v="Laser &amp; Ink Jet Business Envelopes"/>
    <n v="59.752000000000002"/>
    <n v="7"/>
    <n v="0.2"/>
    <n v="19.4194"/>
    <n v="0.32499999999999996"/>
    <s v="Small"/>
    <x v="0"/>
    <x v="4"/>
  </r>
  <r>
    <n v="4305"/>
    <s v="CA-2014-162278"/>
    <d v="2014-10-26T00:00:00"/>
    <d v="2014-10-30T00:00:00"/>
    <s v="Second Class"/>
    <s v="AH-10585"/>
    <x v="738"/>
    <s v="Consumer"/>
    <s v="United States"/>
    <s v="Seattle"/>
    <s v="Washington"/>
    <n v="98105"/>
    <x v="1"/>
    <s v="FUR-FU-10000448"/>
    <x v="0"/>
    <x v="5"/>
    <s v="Tenex Chairmats For Use With Carpeted Floors"/>
    <n v="63.92"/>
    <n v="4"/>
    <n v="0"/>
    <n v="3.1960000000000002"/>
    <n v="0.05"/>
    <s v="Small"/>
    <x v="2"/>
    <x v="8"/>
  </r>
  <r>
    <n v="4306"/>
    <s v="CA-2014-162278"/>
    <d v="2014-10-26T00:00:00"/>
    <d v="2014-10-30T00:00:00"/>
    <s v="Second Class"/>
    <s v="AH-10585"/>
    <x v="738"/>
    <s v="Consumer"/>
    <s v="United States"/>
    <s v="Seattle"/>
    <s v="Washington"/>
    <n v="98105"/>
    <x v="1"/>
    <s v="TEC-PH-10000526"/>
    <x v="2"/>
    <x v="7"/>
    <s v="Vtech CS6719"/>
    <n v="383.96"/>
    <n v="5"/>
    <n v="0.2"/>
    <n v="38.396000000000001"/>
    <n v="0.1"/>
    <s v="Medium"/>
    <x v="2"/>
    <x v="8"/>
  </r>
  <r>
    <n v="4307"/>
    <s v="CA-2016-161095"/>
    <d v="2016-06-28T00:00:00"/>
    <d v="2016-06-28T00:00:00"/>
    <s v="Same Day"/>
    <s v="CS-12250"/>
    <x v="294"/>
    <s v="Corporate"/>
    <s v="United States"/>
    <s v="Los Angeles"/>
    <s v="California"/>
    <n v="90032"/>
    <x v="1"/>
    <s v="OFF-BI-10002764"/>
    <x v="1"/>
    <x v="8"/>
    <s v="Recycled Pressboard Report Cover with Reinforced Top Hinge"/>
    <n v="7.7519999999999998"/>
    <n v="3"/>
    <n v="0.2"/>
    <n v="2.8100999999999998"/>
    <n v="0.36249999999999999"/>
    <s v="Small"/>
    <x v="0"/>
    <x v="9"/>
  </r>
  <r>
    <n v="4308"/>
    <s v="CA-2016-161095"/>
    <d v="2016-06-28T00:00:00"/>
    <d v="2016-06-28T00:00:00"/>
    <s v="Same Day"/>
    <s v="CS-12250"/>
    <x v="294"/>
    <s v="Corporate"/>
    <s v="United States"/>
    <s v="Los Angeles"/>
    <s v="California"/>
    <n v="90032"/>
    <x v="1"/>
    <s v="OFF-BI-10001524"/>
    <x v="1"/>
    <x v="8"/>
    <s v="GBC Premium Transparent Covers with Diagonal Lined Pattern"/>
    <n v="33.567999999999998"/>
    <n v="2"/>
    <n v="0.2"/>
    <n v="11.748799999999999"/>
    <n v="0.35"/>
    <s v="Small"/>
    <x v="0"/>
    <x v="9"/>
  </r>
  <r>
    <n v="4309"/>
    <s v="CA-2014-125829"/>
    <d v="2014-04-11T00:00:00"/>
    <d v="2014-11-11T00:00:00"/>
    <s v="Standard Class"/>
    <s v="WB-21850"/>
    <x v="576"/>
    <s v="Consumer"/>
    <s v="United States"/>
    <s v="Los Angeles"/>
    <s v="California"/>
    <n v="90045"/>
    <x v="1"/>
    <s v="TEC-PH-10001079"/>
    <x v="2"/>
    <x v="7"/>
    <s v="Polycom SoundPoint Pro SE-225 Corded phone"/>
    <n v="666.34400000000005"/>
    <n v="7"/>
    <n v="0.2"/>
    <n v="66.634399999999999"/>
    <n v="9.9999999999999992E-2"/>
    <s v="Large"/>
    <x v="2"/>
    <x v="4"/>
  </r>
  <r>
    <n v="4310"/>
    <s v="CA-2014-125829"/>
    <d v="2014-04-11T00:00:00"/>
    <d v="2014-11-11T00:00:00"/>
    <s v="Standard Class"/>
    <s v="WB-21850"/>
    <x v="576"/>
    <s v="Consumer"/>
    <s v="United States"/>
    <s v="Los Angeles"/>
    <s v="California"/>
    <n v="90045"/>
    <x v="1"/>
    <s v="FUR-TA-10002041"/>
    <x v="0"/>
    <x v="3"/>
    <s v="Bevis Round Conference Table Top, X-Base"/>
    <n v="573.72799999999995"/>
    <n v="4"/>
    <n v="0.2"/>
    <n v="-64.544399999999996"/>
    <n v="-0.1125"/>
    <s v="Large"/>
    <x v="2"/>
    <x v="4"/>
  </r>
  <r>
    <n v="4311"/>
    <s v="CA-2014-125829"/>
    <d v="2014-04-11T00:00:00"/>
    <d v="2014-11-11T00:00:00"/>
    <s v="Standard Class"/>
    <s v="WB-21850"/>
    <x v="576"/>
    <s v="Consumer"/>
    <s v="United States"/>
    <s v="Los Angeles"/>
    <s v="California"/>
    <n v="90045"/>
    <x v="1"/>
    <s v="OFF-BI-10001036"/>
    <x v="1"/>
    <x v="8"/>
    <s v="Cardinal EasyOpen D-Ring Binders"/>
    <n v="21.936"/>
    <n v="3"/>
    <n v="0.2"/>
    <n v="8.2260000000000009"/>
    <n v="0.37500000000000006"/>
    <s v="Small"/>
    <x v="2"/>
    <x v="4"/>
  </r>
  <r>
    <n v="4312"/>
    <s v="CA-2014-125829"/>
    <d v="2014-04-11T00:00:00"/>
    <d v="2014-11-11T00:00:00"/>
    <s v="Standard Class"/>
    <s v="WB-21850"/>
    <x v="576"/>
    <s v="Consumer"/>
    <s v="United States"/>
    <s v="Los Angeles"/>
    <s v="California"/>
    <n v="90045"/>
    <x v="1"/>
    <s v="OFF-PA-10000223"/>
    <x v="1"/>
    <x v="10"/>
    <s v="Xerox 2000"/>
    <n v="19.440000000000001"/>
    <n v="3"/>
    <n v="0"/>
    <n v="9.3312000000000008"/>
    <n v="0.48000000000000004"/>
    <s v="Small"/>
    <x v="2"/>
    <x v="4"/>
  </r>
  <r>
    <n v="4313"/>
    <s v="CA-2014-125829"/>
    <d v="2014-04-11T00:00:00"/>
    <d v="2014-11-11T00:00:00"/>
    <s v="Standard Class"/>
    <s v="WB-21850"/>
    <x v="576"/>
    <s v="Consumer"/>
    <s v="United States"/>
    <s v="Los Angeles"/>
    <s v="California"/>
    <n v="90045"/>
    <x v="1"/>
    <s v="TEC-MA-10003246"/>
    <x v="2"/>
    <x v="15"/>
    <s v="Hewlett-Packard Deskjet D4360 Printer"/>
    <n v="447.96800000000002"/>
    <n v="4"/>
    <n v="0.2"/>
    <n v="139.99"/>
    <n v="0.3125"/>
    <s v="Medium"/>
    <x v="2"/>
    <x v="4"/>
  </r>
  <r>
    <n v="4314"/>
    <s v="CA-2014-123127"/>
    <d v="2014-08-09T00:00:00"/>
    <d v="2014-09-12T00:00:00"/>
    <s v="Standard Class"/>
    <s v="SP-20620"/>
    <x v="407"/>
    <s v="Corporate"/>
    <s v="United States"/>
    <s v="Long Beach"/>
    <s v="New York"/>
    <n v="11561"/>
    <x v="3"/>
    <s v="OFF-AP-10001962"/>
    <x v="1"/>
    <x v="9"/>
    <s v="Black &amp; Decker Filter for Double Action Dustbuster Cordless Vac BLDV7210"/>
    <n v="16.78"/>
    <n v="2"/>
    <n v="0"/>
    <n v="4.1950000000000003"/>
    <n v="0.25"/>
    <s v="Small"/>
    <x v="2"/>
    <x v="0"/>
  </r>
  <r>
    <n v="4315"/>
    <s v="CA-2015-115945"/>
    <d v="2015-06-25T00:00:00"/>
    <d v="2015-07-01T00:00:00"/>
    <s v="Standard Class"/>
    <s v="AB-10165"/>
    <x v="269"/>
    <s v="Consumer"/>
    <s v="United States"/>
    <s v="Los Angeles"/>
    <s v="California"/>
    <n v="90045"/>
    <x v="1"/>
    <s v="OFF-AR-10004062"/>
    <x v="1"/>
    <x v="6"/>
    <s v="Staples in misc. colors"/>
    <n v="20.96"/>
    <n v="2"/>
    <n v="0"/>
    <n v="5.24"/>
    <n v="0.25"/>
    <s v="Small"/>
    <x v="1"/>
    <x v="9"/>
  </r>
  <r>
    <n v="4316"/>
    <s v="CA-2015-115945"/>
    <d v="2015-06-25T00:00:00"/>
    <d v="2015-07-01T00:00:00"/>
    <s v="Standard Class"/>
    <s v="AB-10165"/>
    <x v="269"/>
    <s v="Consumer"/>
    <s v="United States"/>
    <s v="Los Angeles"/>
    <s v="California"/>
    <n v="90045"/>
    <x v="1"/>
    <s v="OFF-BI-10004330"/>
    <x v="1"/>
    <x v="8"/>
    <s v="GBC Velobind Prepunched Cover Sets, Regency Series"/>
    <n v="88.751999999999995"/>
    <n v="3"/>
    <n v="0.2"/>
    <n v="27.734999999999999"/>
    <n v="0.3125"/>
    <s v="Small"/>
    <x v="1"/>
    <x v="9"/>
  </r>
  <r>
    <n v="4317"/>
    <s v="CA-2015-115945"/>
    <d v="2015-06-25T00:00:00"/>
    <d v="2015-07-01T00:00:00"/>
    <s v="Standard Class"/>
    <s v="AB-10165"/>
    <x v="269"/>
    <s v="Consumer"/>
    <s v="United States"/>
    <s v="Los Angeles"/>
    <s v="California"/>
    <n v="90045"/>
    <x v="1"/>
    <s v="OFF-ST-10001963"/>
    <x v="1"/>
    <x v="4"/>
    <s v="Tennsco Regal Shelving Units"/>
    <n v="304.23"/>
    <n v="3"/>
    <n v="0"/>
    <n v="9.1268999999999991"/>
    <n v="2.9999999999999995E-2"/>
    <s v="Medium"/>
    <x v="1"/>
    <x v="9"/>
  </r>
  <r>
    <n v="4318"/>
    <s v="CA-2015-136735"/>
    <d v="2015-07-26T00:00:00"/>
    <d v="2015-08-02T00:00:00"/>
    <s v="Standard Class"/>
    <s v="HA-14920"/>
    <x v="66"/>
    <s v="Consumer"/>
    <s v="United States"/>
    <s v="San Francisco"/>
    <s v="California"/>
    <n v="94110"/>
    <x v="1"/>
    <s v="OFF-EN-10002230"/>
    <x v="1"/>
    <x v="12"/>
    <s v="Airmail Envelopes"/>
    <n v="167.86"/>
    <n v="2"/>
    <n v="0"/>
    <n v="78.894199999999998"/>
    <n v="0.47"/>
    <s v="Medium"/>
    <x v="1"/>
    <x v="6"/>
  </r>
  <r>
    <n v="4319"/>
    <s v="US-2017-136189"/>
    <d v="2017-07-12T00:00:00"/>
    <d v="2017-12-11T00:00:00"/>
    <s v="Standard Class"/>
    <s v="DC-13285"/>
    <x v="290"/>
    <s v="Consumer"/>
    <s v="United States"/>
    <s v="Richmond"/>
    <s v="Virginia"/>
    <n v="23223"/>
    <x v="0"/>
    <s v="FUR-FU-10000175"/>
    <x v="0"/>
    <x v="5"/>
    <s v="DAX Wood Document Frame."/>
    <n v="82.38"/>
    <n v="6"/>
    <n v="0"/>
    <n v="25.537800000000001"/>
    <n v="0.31000000000000005"/>
    <s v="Small"/>
    <x v="3"/>
    <x v="6"/>
  </r>
  <r>
    <n v="4320"/>
    <s v="CA-2014-152345"/>
    <d v="2014-12-29T00:00:00"/>
    <d v="2015-01-03T00:00:00"/>
    <s v="Second Class"/>
    <s v="ST-20530"/>
    <x v="461"/>
    <s v="Consumer"/>
    <s v="United States"/>
    <s v="Albuquerque"/>
    <s v="New Mexico"/>
    <n v="87105"/>
    <x v="1"/>
    <s v="TEC-PH-10004897"/>
    <x v="2"/>
    <x v="7"/>
    <s v="Mediabridge Sport Armband iPhone 5s"/>
    <n v="23.975999999999999"/>
    <n v="3"/>
    <n v="0.2"/>
    <n v="-5.6943000000000001"/>
    <n v="-0.23750000000000002"/>
    <s v="Small"/>
    <x v="2"/>
    <x v="1"/>
  </r>
  <r>
    <n v="4321"/>
    <s v="CA-2014-152345"/>
    <d v="2014-12-29T00:00:00"/>
    <d v="2015-01-03T00:00:00"/>
    <s v="Second Class"/>
    <s v="ST-20530"/>
    <x v="461"/>
    <s v="Consumer"/>
    <s v="United States"/>
    <s v="Albuquerque"/>
    <s v="New Mexico"/>
    <n v="87105"/>
    <x v="1"/>
    <s v="OFF-ST-10003123"/>
    <x v="1"/>
    <x v="4"/>
    <s v="Fellowes Bases and Tops For Staxonsteel/High-Stak Systems"/>
    <n v="33.29"/>
    <n v="1"/>
    <n v="0"/>
    <n v="7.9896000000000003"/>
    <n v="0.24000000000000002"/>
    <s v="Small"/>
    <x v="2"/>
    <x v="1"/>
  </r>
  <r>
    <n v="4322"/>
    <s v="US-2015-147662"/>
    <d v="2015-02-14T00:00:00"/>
    <d v="2015-02-19T00:00:00"/>
    <s v="Standard Class"/>
    <s v="KB-16315"/>
    <x v="41"/>
    <s v="Consumer"/>
    <s v="United States"/>
    <s v="Akron"/>
    <s v="Ohio"/>
    <n v="44312"/>
    <x v="3"/>
    <s v="OFF-BI-10001658"/>
    <x v="1"/>
    <x v="8"/>
    <s v="GBC Standard Therm-A-Bind Covers"/>
    <n v="14.952"/>
    <n v="2"/>
    <n v="0.7"/>
    <n v="-11.961600000000001"/>
    <n v="-0.8"/>
    <s v="Small"/>
    <x v="1"/>
    <x v="11"/>
  </r>
  <r>
    <n v="4323"/>
    <s v="US-2015-147662"/>
    <d v="2015-02-14T00:00:00"/>
    <d v="2015-02-19T00:00:00"/>
    <s v="Standard Class"/>
    <s v="KB-16315"/>
    <x v="41"/>
    <s v="Consumer"/>
    <s v="United States"/>
    <s v="Akron"/>
    <s v="Ohio"/>
    <n v="44312"/>
    <x v="3"/>
    <s v="TEC-PH-10002834"/>
    <x v="2"/>
    <x v="7"/>
    <s v="Google Nexus 5"/>
    <n v="323.98200000000003"/>
    <n v="3"/>
    <n v="0.4"/>
    <n v="-80.995500000000007"/>
    <n v="-0.25"/>
    <s v="Medium"/>
    <x v="1"/>
    <x v="11"/>
  </r>
  <r>
    <n v="4324"/>
    <s v="US-2015-147662"/>
    <d v="2015-02-14T00:00:00"/>
    <d v="2015-02-19T00:00:00"/>
    <s v="Standard Class"/>
    <s v="KB-16315"/>
    <x v="41"/>
    <s v="Consumer"/>
    <s v="United States"/>
    <s v="Akron"/>
    <s v="Ohio"/>
    <n v="44312"/>
    <x v="3"/>
    <s v="OFF-BI-10002160"/>
    <x v="1"/>
    <x v="8"/>
    <s v="Acco Hanging Data Binders"/>
    <n v="2.286"/>
    <n v="2"/>
    <n v="0.7"/>
    <n v="-1.6763999999999999"/>
    <n v="-0.73333333333333328"/>
    <s v="Small"/>
    <x v="1"/>
    <x v="11"/>
  </r>
  <r>
    <n v="4325"/>
    <s v="US-2015-147662"/>
    <d v="2015-02-14T00:00:00"/>
    <d v="2015-02-19T00:00:00"/>
    <s v="Standard Class"/>
    <s v="KB-16315"/>
    <x v="41"/>
    <s v="Consumer"/>
    <s v="United States"/>
    <s v="Akron"/>
    <s v="Ohio"/>
    <n v="44312"/>
    <x v="3"/>
    <s v="OFF-AR-10004999"/>
    <x v="1"/>
    <x v="6"/>
    <s v="Newell 315"/>
    <n v="14.352"/>
    <n v="3"/>
    <n v="0.2"/>
    <n v="0.89700000000000002"/>
    <n v="6.25E-2"/>
    <s v="Small"/>
    <x v="1"/>
    <x v="11"/>
  </r>
  <r>
    <n v="4326"/>
    <s v="US-2015-147662"/>
    <d v="2015-02-14T00:00:00"/>
    <d v="2015-02-19T00:00:00"/>
    <s v="Standard Class"/>
    <s v="KB-16315"/>
    <x v="41"/>
    <s v="Consumer"/>
    <s v="United States"/>
    <s v="Akron"/>
    <s v="Ohio"/>
    <n v="44312"/>
    <x v="3"/>
    <s v="TEC-AC-10003280"/>
    <x v="2"/>
    <x v="11"/>
    <s v="Belkin F8E887 USB Wired Ergonomic Keyboard"/>
    <n v="71.975999999999999"/>
    <n v="3"/>
    <n v="0.2"/>
    <n v="0.89970000000000006"/>
    <n v="1.2500000000000001E-2"/>
    <s v="Small"/>
    <x v="1"/>
    <x v="11"/>
  </r>
  <r>
    <n v="4327"/>
    <s v="CA-2016-153346"/>
    <d v="2016-01-25T00:00:00"/>
    <d v="2016-01-27T00:00:00"/>
    <s v="First Class"/>
    <s v="TB-21355"/>
    <x v="422"/>
    <s v="Corporate"/>
    <s v="United States"/>
    <s v="Plainfield"/>
    <s v="New Jersey"/>
    <n v="7060"/>
    <x v="3"/>
    <s v="OFF-AR-10000315"/>
    <x v="1"/>
    <x v="6"/>
    <s v="Dixon Ticonderoga Maple Cedar Pencil, #2"/>
    <n v="9.2100000000000009"/>
    <n v="3"/>
    <n v="0"/>
    <n v="2.3025000000000002"/>
    <n v="0.25"/>
    <s v="Small"/>
    <x v="0"/>
    <x v="7"/>
  </r>
  <r>
    <n v="4328"/>
    <s v="CA-2016-153346"/>
    <d v="2016-01-25T00:00:00"/>
    <d v="2016-01-27T00:00:00"/>
    <s v="First Class"/>
    <s v="TB-21355"/>
    <x v="422"/>
    <s v="Corporate"/>
    <s v="United States"/>
    <s v="Plainfield"/>
    <s v="New Jersey"/>
    <n v="7060"/>
    <x v="3"/>
    <s v="OFF-PA-10000007"/>
    <x v="1"/>
    <x v="10"/>
    <s v="Telephone Message Books with Fax/Mobile Section, 4 1/4&quot; x 6&quot;"/>
    <n v="18"/>
    <n v="5"/>
    <n v="0"/>
    <n v="8.2799999999999994"/>
    <n v="0.45999999999999996"/>
    <s v="Small"/>
    <x v="0"/>
    <x v="7"/>
  </r>
  <r>
    <n v="4329"/>
    <s v="CA-2017-118360"/>
    <d v="2017-01-04T00:00:00"/>
    <d v="2017-04-07T00:00:00"/>
    <s v="Standard Class"/>
    <s v="JC-15775"/>
    <x v="547"/>
    <s v="Consumer"/>
    <s v="United States"/>
    <s v="New York City"/>
    <s v="New York"/>
    <n v="10011"/>
    <x v="3"/>
    <s v="OFF-PA-10000791"/>
    <x v="1"/>
    <x v="10"/>
    <s v="Wirebound Message Books, Four 2 3/4 x 5 Forms per Page, 200 Sets per Book"/>
    <n v="42.93"/>
    <n v="9"/>
    <n v="0"/>
    <n v="19.3185"/>
    <n v="0.45"/>
    <s v="Small"/>
    <x v="3"/>
    <x v="7"/>
  </r>
  <r>
    <n v="4330"/>
    <s v="CA-2017-149853"/>
    <d v="2017-03-10T00:00:00"/>
    <d v="2017-10-09T00:00:00"/>
    <s v="Standard Class"/>
    <s v="PO-18850"/>
    <x v="138"/>
    <s v="Consumer"/>
    <s v="United States"/>
    <s v="Hialeah"/>
    <s v="Florida"/>
    <n v="33012"/>
    <x v="0"/>
    <s v="OFF-PA-10000556"/>
    <x v="1"/>
    <x v="10"/>
    <s v="Xerox 208"/>
    <n v="15.552"/>
    <n v="3"/>
    <n v="0.2"/>
    <n v="5.4432"/>
    <n v="0.35000000000000003"/>
    <s v="Small"/>
    <x v="3"/>
    <x v="10"/>
  </r>
  <r>
    <n v="4331"/>
    <s v="CA-2017-149853"/>
    <d v="2017-03-10T00:00:00"/>
    <d v="2017-10-09T00:00:00"/>
    <s v="Standard Class"/>
    <s v="PO-18850"/>
    <x v="138"/>
    <s v="Consumer"/>
    <s v="United States"/>
    <s v="Hialeah"/>
    <s v="Florida"/>
    <n v="33012"/>
    <x v="0"/>
    <s v="OFF-AP-10000804"/>
    <x v="1"/>
    <x v="9"/>
    <s v="Hoover Portapower Portable Vacuum"/>
    <n v="17.920000000000002"/>
    <n v="5"/>
    <n v="0.2"/>
    <n v="1.1200000000000001"/>
    <n v="6.25E-2"/>
    <s v="Small"/>
    <x v="3"/>
    <x v="10"/>
  </r>
  <r>
    <n v="4332"/>
    <s v="CA-2017-107909"/>
    <d v="2017-01-09T00:00:00"/>
    <d v="2017-09-06T00:00:00"/>
    <s v="Standard Class"/>
    <s v="SS-20875"/>
    <x v="286"/>
    <s v="Consumer"/>
    <s v="United States"/>
    <s v="Redmond"/>
    <s v="Washington"/>
    <n v="98052"/>
    <x v="1"/>
    <s v="TEC-AC-10001998"/>
    <x v="2"/>
    <x v="11"/>
    <s v="Logitech LS21 Speaker System - PC Multimedia - 2.1-CH - Wired"/>
    <n v="19.989999999999998"/>
    <n v="1"/>
    <n v="0"/>
    <n v="6.7965999999999998"/>
    <n v="0.34"/>
    <s v="Small"/>
    <x v="3"/>
    <x v="7"/>
  </r>
  <r>
    <n v="4333"/>
    <s v="CA-2017-107909"/>
    <d v="2017-01-09T00:00:00"/>
    <d v="2017-09-06T00:00:00"/>
    <s v="Standard Class"/>
    <s v="SS-20875"/>
    <x v="286"/>
    <s v="Consumer"/>
    <s v="United States"/>
    <s v="Redmond"/>
    <s v="Washington"/>
    <n v="98052"/>
    <x v="1"/>
    <s v="OFF-BI-10003476"/>
    <x v="1"/>
    <x v="8"/>
    <s v="Avery Metallic Poly Binders"/>
    <n v="22.92"/>
    <n v="5"/>
    <n v="0.2"/>
    <n v="8.0220000000000002"/>
    <n v="0.35"/>
    <s v="Small"/>
    <x v="3"/>
    <x v="7"/>
  </r>
  <r>
    <n v="4334"/>
    <s v="CA-2015-112375"/>
    <d v="2015-12-21T00:00:00"/>
    <d v="2015-12-27T00:00:00"/>
    <s v="Standard Class"/>
    <s v="RD-19720"/>
    <x v="742"/>
    <s v="Consumer"/>
    <s v="United States"/>
    <s v="Daytona Beach"/>
    <s v="Florida"/>
    <n v="32114"/>
    <x v="0"/>
    <s v="TEC-AC-10003237"/>
    <x v="2"/>
    <x v="11"/>
    <s v="Memorex Micro Travel Drive 4 GB"/>
    <n v="50.88"/>
    <n v="6"/>
    <n v="0.2"/>
    <n v="14.628"/>
    <n v="0.28749999999999998"/>
    <s v="Small"/>
    <x v="1"/>
    <x v="1"/>
  </r>
  <r>
    <n v="4335"/>
    <s v="CA-2015-112375"/>
    <d v="2015-12-21T00:00:00"/>
    <d v="2015-12-27T00:00:00"/>
    <s v="Standard Class"/>
    <s v="RD-19720"/>
    <x v="742"/>
    <s v="Consumer"/>
    <s v="United States"/>
    <s v="Daytona Beach"/>
    <s v="Florida"/>
    <n v="32114"/>
    <x v="0"/>
    <s v="OFF-EN-10003798"/>
    <x v="1"/>
    <x v="12"/>
    <s v="Recycled Interoffice Envelopes with Re-Use-A-Seal Closure, 10 x 13"/>
    <n v="27.312000000000001"/>
    <n v="2"/>
    <n v="0.2"/>
    <n v="9.2178000000000004"/>
    <n v="0.33750000000000002"/>
    <s v="Small"/>
    <x v="1"/>
    <x v="1"/>
  </r>
  <r>
    <n v="4336"/>
    <s v="CA-2015-154795"/>
    <d v="2015-12-20T00:00:00"/>
    <d v="2015-12-24T00:00:00"/>
    <s v="Standard Class"/>
    <s v="GZ-14470"/>
    <x v="47"/>
    <s v="Consumer"/>
    <s v="United States"/>
    <s v="Bullhead City"/>
    <s v="Arizona"/>
    <n v="86442"/>
    <x v="1"/>
    <s v="OFF-EN-10003068"/>
    <x v="1"/>
    <x v="12"/>
    <s v="#6 3/4 Gummed Flap White Envelopes"/>
    <n v="7.92"/>
    <n v="1"/>
    <n v="0.2"/>
    <n v="2.7719999999999998"/>
    <n v="0.35"/>
    <s v="Small"/>
    <x v="1"/>
    <x v="1"/>
  </r>
  <r>
    <n v="4337"/>
    <s v="CA-2015-154795"/>
    <d v="2015-12-20T00:00:00"/>
    <d v="2015-12-24T00:00:00"/>
    <s v="Standard Class"/>
    <s v="GZ-14470"/>
    <x v="47"/>
    <s v="Consumer"/>
    <s v="United States"/>
    <s v="Bullhead City"/>
    <s v="Arizona"/>
    <n v="86442"/>
    <x v="1"/>
    <s v="FUR-FU-10002088"/>
    <x v="0"/>
    <x v="5"/>
    <s v="Nu-Dell Float Frame 11 x 14 1/2"/>
    <n v="14.368"/>
    <n v="2"/>
    <n v="0.2"/>
    <n v="3.9512"/>
    <n v="0.27500000000000002"/>
    <s v="Small"/>
    <x v="1"/>
    <x v="1"/>
  </r>
  <r>
    <n v="4338"/>
    <s v="CA-2015-125234"/>
    <d v="2015-11-27T00:00:00"/>
    <d v="2015-12-01T00:00:00"/>
    <s v="Standard Class"/>
    <s v="SN-20710"/>
    <x v="17"/>
    <s v="Home Office"/>
    <s v="United States"/>
    <s v="Los Angeles"/>
    <s v="California"/>
    <n v="90049"/>
    <x v="1"/>
    <s v="TEC-AC-10000158"/>
    <x v="2"/>
    <x v="11"/>
    <s v="Sony 64GB Class 10 Micro SDHC R40 Memory Card"/>
    <n v="107.97"/>
    <n v="3"/>
    <n v="0"/>
    <n v="22.6737"/>
    <n v="0.21"/>
    <s v="Medium"/>
    <x v="1"/>
    <x v="2"/>
  </r>
  <r>
    <n v="4339"/>
    <s v="CA-2015-125234"/>
    <d v="2015-11-27T00:00:00"/>
    <d v="2015-12-01T00:00:00"/>
    <s v="Standard Class"/>
    <s v="SN-20710"/>
    <x v="17"/>
    <s v="Home Office"/>
    <s v="United States"/>
    <s v="Los Angeles"/>
    <s v="California"/>
    <n v="90049"/>
    <x v="1"/>
    <s v="OFF-PA-10000482"/>
    <x v="1"/>
    <x v="10"/>
    <s v="Snap-A-Way Black Print Carbonless Ruled Speed Letter, Triplicate"/>
    <n v="113.82"/>
    <n v="3"/>
    <n v="0"/>
    <n v="53.495399999999997"/>
    <n v="0.47"/>
    <s v="Medium"/>
    <x v="1"/>
    <x v="2"/>
  </r>
  <r>
    <n v="4340"/>
    <s v="CA-2017-133501"/>
    <d v="2017-08-27T00:00:00"/>
    <d v="2017-09-01T00:00:00"/>
    <s v="Standard Class"/>
    <s v="DK-12895"/>
    <x v="729"/>
    <s v="Consumer"/>
    <s v="United States"/>
    <s v="Franklin"/>
    <s v="Tennessee"/>
    <n v="37064"/>
    <x v="0"/>
    <s v="OFF-PA-10004888"/>
    <x v="1"/>
    <x v="10"/>
    <s v="Xerox 217"/>
    <n v="5.1840000000000002"/>
    <n v="1"/>
    <n v="0.2"/>
    <n v="1.8144"/>
    <n v="0.35"/>
    <s v="Small"/>
    <x v="3"/>
    <x v="0"/>
  </r>
  <r>
    <n v="4341"/>
    <s v="US-2014-129609"/>
    <d v="2014-03-22T00:00:00"/>
    <d v="2014-03-22T00:00:00"/>
    <s v="Same Day"/>
    <s v="VM-21835"/>
    <x v="718"/>
    <s v="Consumer"/>
    <s v="United States"/>
    <s v="Portage"/>
    <s v="Indiana"/>
    <n v="46368"/>
    <x v="2"/>
    <s v="OFF-AR-10003478"/>
    <x v="1"/>
    <x v="6"/>
    <s v="Avery Hi-Liter EverBold Pen Style Fluorescent Highlighters, 4/Pack"/>
    <n v="16.28"/>
    <n v="2"/>
    <n v="0"/>
    <n v="6.5119999999999996"/>
    <n v="0.39999999999999997"/>
    <s v="Small"/>
    <x v="2"/>
    <x v="10"/>
  </r>
  <r>
    <n v="4342"/>
    <s v="CA-2017-130309"/>
    <d v="2017-12-17T00:00:00"/>
    <d v="2017-12-21T00:00:00"/>
    <s v="Standard Class"/>
    <s v="GB-14575"/>
    <x v="673"/>
    <s v="Consumer"/>
    <s v="United States"/>
    <s v="Arlington"/>
    <s v="Virginia"/>
    <n v="22204"/>
    <x v="0"/>
    <s v="OFF-ST-10003208"/>
    <x v="1"/>
    <x v="4"/>
    <s v="Adjustable Depth Letter/Legal Cart"/>
    <n v="544.38"/>
    <n v="3"/>
    <n v="0"/>
    <n v="157.87020000000001"/>
    <n v="0.29000000000000004"/>
    <s v="Large"/>
    <x v="3"/>
    <x v="1"/>
  </r>
  <r>
    <n v="4343"/>
    <s v="CA-2017-105410"/>
    <d v="2017-03-19T00:00:00"/>
    <d v="2017-03-22T00:00:00"/>
    <s v="First Class"/>
    <s v="ND-18370"/>
    <x v="444"/>
    <s v="Consumer"/>
    <s v="United States"/>
    <s v="San Francisco"/>
    <s v="California"/>
    <n v="94110"/>
    <x v="1"/>
    <s v="OFF-BI-10004970"/>
    <x v="1"/>
    <x v="8"/>
    <s v="ACCOHIDE 3-Ring Binder, Blue, 1&quot;"/>
    <n v="19.824000000000002"/>
    <n v="6"/>
    <n v="0.2"/>
    <n v="6.6905999999999999"/>
    <n v="0.33749999999999997"/>
    <s v="Small"/>
    <x v="3"/>
    <x v="10"/>
  </r>
  <r>
    <n v="4344"/>
    <s v="CA-2017-105410"/>
    <d v="2017-03-19T00:00:00"/>
    <d v="2017-03-22T00:00:00"/>
    <s v="First Class"/>
    <s v="ND-18370"/>
    <x v="444"/>
    <s v="Consumer"/>
    <s v="United States"/>
    <s v="San Francisco"/>
    <s v="California"/>
    <n v="94110"/>
    <x v="1"/>
    <s v="TEC-PH-10000038"/>
    <x v="2"/>
    <x v="7"/>
    <s v="Jawbone MINI JAMBOX Wireless Bluetooth Speaker"/>
    <n v="657.50400000000002"/>
    <n v="6"/>
    <n v="0.2"/>
    <n v="-131.5008"/>
    <n v="-0.19999999999999998"/>
    <s v="Large"/>
    <x v="3"/>
    <x v="10"/>
  </r>
  <r>
    <n v="4345"/>
    <s v="CA-2017-105410"/>
    <d v="2017-03-19T00:00:00"/>
    <d v="2017-03-22T00:00:00"/>
    <s v="First Class"/>
    <s v="ND-18370"/>
    <x v="444"/>
    <s v="Consumer"/>
    <s v="United States"/>
    <s v="San Francisco"/>
    <s v="California"/>
    <n v="94110"/>
    <x v="1"/>
    <s v="TEC-AC-10001552"/>
    <x v="2"/>
    <x v="11"/>
    <s v="Logitech K350 2.4Ghz Wireless Keyboard"/>
    <n v="99.54"/>
    <n v="2"/>
    <n v="0"/>
    <n v="10.949400000000001"/>
    <n v="0.11"/>
    <s v="Small"/>
    <x v="3"/>
    <x v="10"/>
  </r>
  <r>
    <n v="4346"/>
    <s v="CA-2017-105410"/>
    <d v="2017-03-19T00:00:00"/>
    <d v="2017-03-22T00:00:00"/>
    <s v="First Class"/>
    <s v="ND-18370"/>
    <x v="444"/>
    <s v="Consumer"/>
    <s v="United States"/>
    <s v="San Francisco"/>
    <s v="California"/>
    <n v="94110"/>
    <x v="1"/>
    <s v="TEC-AC-10002926"/>
    <x v="2"/>
    <x v="11"/>
    <s v="Logitech Wireless Marathon Mouse M705"/>
    <n v="199.96"/>
    <n v="4"/>
    <n v="0"/>
    <n v="85.982799999999997"/>
    <n v="0.43"/>
    <s v="Medium"/>
    <x v="3"/>
    <x v="10"/>
  </r>
  <r>
    <n v="4347"/>
    <s v="CA-2016-120355"/>
    <d v="2016-09-18T00:00:00"/>
    <d v="2016-09-25T00:00:00"/>
    <s v="Standard Class"/>
    <s v="MM-17260"/>
    <x v="570"/>
    <s v="Consumer"/>
    <s v="United States"/>
    <s v="New Rochelle"/>
    <s v="New York"/>
    <n v="10801"/>
    <x v="3"/>
    <s v="FUR-CH-10001394"/>
    <x v="0"/>
    <x v="1"/>
    <s v="Global Leather Executive Chair"/>
    <n v="631.78200000000004"/>
    <n v="2"/>
    <n v="0.1"/>
    <n v="140.39599999999999"/>
    <n v="0.22222222222222218"/>
    <s v="Large"/>
    <x v="0"/>
    <x v="3"/>
  </r>
  <r>
    <n v="4348"/>
    <s v="CA-2016-120355"/>
    <d v="2016-09-18T00:00:00"/>
    <d v="2016-09-25T00:00:00"/>
    <s v="Standard Class"/>
    <s v="MM-17260"/>
    <x v="570"/>
    <s v="Consumer"/>
    <s v="United States"/>
    <s v="New Rochelle"/>
    <s v="New York"/>
    <n v="10801"/>
    <x v="3"/>
    <s v="FUR-FU-10004053"/>
    <x v="0"/>
    <x v="5"/>
    <s v="DAX Two-Tone Silver Metal Document Frame"/>
    <n v="60.72"/>
    <n v="3"/>
    <n v="0"/>
    <n v="26.1096"/>
    <n v="0.43"/>
    <s v="Small"/>
    <x v="0"/>
    <x v="3"/>
  </r>
  <r>
    <n v="4349"/>
    <s v="CA-2017-169894"/>
    <d v="2017-11-24T00:00:00"/>
    <d v="2017-11-29T00:00:00"/>
    <s v="Second Class"/>
    <s v="MV-17485"/>
    <x v="597"/>
    <s v="Consumer"/>
    <s v="United States"/>
    <s v="Mesa"/>
    <s v="Arizona"/>
    <n v="85204"/>
    <x v="1"/>
    <s v="OFF-BI-10004230"/>
    <x v="1"/>
    <x v="8"/>
    <s v="GBC Recycled Grain Textured Covers"/>
    <n v="20.724"/>
    <n v="2"/>
    <n v="0.7"/>
    <n v="-15.1976"/>
    <n v="-0.73333333333333328"/>
    <s v="Small"/>
    <x v="3"/>
    <x v="2"/>
  </r>
  <r>
    <n v="4350"/>
    <s v="CA-2017-169894"/>
    <d v="2017-11-24T00:00:00"/>
    <d v="2017-11-29T00:00:00"/>
    <s v="Second Class"/>
    <s v="MV-17485"/>
    <x v="597"/>
    <s v="Consumer"/>
    <s v="United States"/>
    <s v="Mesa"/>
    <s v="Arizona"/>
    <n v="85204"/>
    <x v="1"/>
    <s v="OFF-ST-10000060"/>
    <x v="1"/>
    <x v="4"/>
    <s v="Fellowes Bankers Box Staxonsteel Drawer File/Stacking System"/>
    <n v="415.87200000000001"/>
    <n v="8"/>
    <n v="0.2"/>
    <n v="-41.587200000000003"/>
    <n v="-0.1"/>
    <s v="Medium"/>
    <x v="3"/>
    <x v="2"/>
  </r>
  <r>
    <n v="4351"/>
    <s v="US-2017-100482"/>
    <d v="2017-11-04T00:00:00"/>
    <d v="2017-04-15T00:00:00"/>
    <s v="Standard Class"/>
    <s v="JL-15130"/>
    <x v="691"/>
    <s v="Consumer"/>
    <s v="United States"/>
    <s v="Lancaster"/>
    <s v="Ohio"/>
    <n v="43130"/>
    <x v="3"/>
    <s v="OFF-ST-10001325"/>
    <x v="1"/>
    <x v="4"/>
    <s v="Sterilite Officeware Hinged File Box"/>
    <n v="16.768000000000001"/>
    <n v="2"/>
    <n v="0.2"/>
    <n v="1.4672000000000001"/>
    <n v="8.7499999999999994E-2"/>
    <s v="Small"/>
    <x v="3"/>
    <x v="2"/>
  </r>
  <r>
    <n v="4352"/>
    <s v="US-2017-100482"/>
    <d v="2017-11-04T00:00:00"/>
    <d v="2017-04-15T00:00:00"/>
    <s v="Standard Class"/>
    <s v="JL-15130"/>
    <x v="691"/>
    <s v="Consumer"/>
    <s v="United States"/>
    <s v="Lancaster"/>
    <s v="Ohio"/>
    <n v="43130"/>
    <x v="3"/>
    <s v="TEC-AC-10003441"/>
    <x v="2"/>
    <x v="11"/>
    <s v="Kingston Digital DataTraveler 32GB USB 2.0"/>
    <n v="27.12"/>
    <n v="2"/>
    <n v="0.2"/>
    <n v="-4.7460000000000004"/>
    <n v="-0.17500000000000002"/>
    <s v="Small"/>
    <x v="3"/>
    <x v="2"/>
  </r>
  <r>
    <n v="4353"/>
    <s v="CA-2017-107748"/>
    <d v="2017-10-12T00:00:00"/>
    <d v="2017-12-12T00:00:00"/>
    <s v="Second Class"/>
    <s v="AG-10330"/>
    <x v="743"/>
    <s v="Consumer"/>
    <s v="United States"/>
    <s v="Stockton"/>
    <s v="California"/>
    <n v="95207"/>
    <x v="1"/>
    <s v="TEC-PH-10003215"/>
    <x v="2"/>
    <x v="7"/>
    <s v="Jackery Bar Premium Fast-charging Portable Charger"/>
    <n v="95.84"/>
    <n v="4"/>
    <n v="0.2"/>
    <n v="34.741999999999997"/>
    <n v="0.36249999999999993"/>
    <s v="Small"/>
    <x v="3"/>
    <x v="8"/>
  </r>
  <r>
    <n v="4354"/>
    <s v="CA-2017-107748"/>
    <d v="2017-10-12T00:00:00"/>
    <d v="2017-12-12T00:00:00"/>
    <s v="Second Class"/>
    <s v="AG-10330"/>
    <x v="743"/>
    <s v="Consumer"/>
    <s v="United States"/>
    <s v="Stockton"/>
    <s v="California"/>
    <n v="95207"/>
    <x v="1"/>
    <s v="OFF-PA-10002005"/>
    <x v="1"/>
    <x v="10"/>
    <s v="Xerox 225"/>
    <n v="12.96"/>
    <n v="2"/>
    <n v="0"/>
    <n v="6.2207999999999997"/>
    <n v="0.47999999999999993"/>
    <s v="Small"/>
    <x v="3"/>
    <x v="8"/>
  </r>
  <r>
    <n v="4355"/>
    <s v="CA-2017-153654"/>
    <d v="2017-11-24T00:00:00"/>
    <d v="2017-11-26T00:00:00"/>
    <s v="Second Class"/>
    <s v="MD-17860"/>
    <x v="550"/>
    <s v="Corporate"/>
    <s v="United States"/>
    <s v="Asheville"/>
    <s v="North Carolina"/>
    <n v="28806"/>
    <x v="0"/>
    <s v="OFF-BI-10004465"/>
    <x v="1"/>
    <x v="8"/>
    <s v="Avery Durable Slant Ring Binders"/>
    <n v="19.007999999999999"/>
    <n v="8"/>
    <n v="0.7"/>
    <n v="-12.672000000000001"/>
    <n v="-0.66666666666666674"/>
    <s v="Small"/>
    <x v="3"/>
    <x v="2"/>
  </r>
  <r>
    <n v="4356"/>
    <s v="CA-2015-155600"/>
    <d v="2015-04-12T00:00:00"/>
    <d v="2015-12-07T00:00:00"/>
    <s v="Second Class"/>
    <s v="RO-19780"/>
    <x v="197"/>
    <s v="Consumer"/>
    <s v="United States"/>
    <s v="Clarksville"/>
    <s v="Tennessee"/>
    <n v="37042"/>
    <x v="0"/>
    <s v="OFF-BI-10000545"/>
    <x v="1"/>
    <x v="8"/>
    <s v="GBC Ibimaster 500 Manual ProClick Binding System"/>
    <n v="1598.058"/>
    <n v="7"/>
    <n v="0.7"/>
    <n v="-1065.3720000000001"/>
    <n v="-0.66666666666666674"/>
    <s v="Large"/>
    <x v="1"/>
    <x v="4"/>
  </r>
  <r>
    <n v="4357"/>
    <s v="CA-2015-155600"/>
    <d v="2015-04-12T00:00:00"/>
    <d v="2015-12-07T00:00:00"/>
    <s v="Second Class"/>
    <s v="RO-19780"/>
    <x v="197"/>
    <s v="Consumer"/>
    <s v="United States"/>
    <s v="Clarksville"/>
    <s v="Tennessee"/>
    <n v="37042"/>
    <x v="0"/>
    <s v="OFF-AR-10003752"/>
    <x v="1"/>
    <x v="6"/>
    <s v="Deluxe Chalkboard Eraser Cleaner"/>
    <n v="36.96"/>
    <n v="4"/>
    <n v="0.2"/>
    <n v="12.012"/>
    <n v="0.32500000000000001"/>
    <s v="Small"/>
    <x v="1"/>
    <x v="4"/>
  </r>
  <r>
    <n v="4358"/>
    <s v="CA-2017-162565"/>
    <d v="2017-11-12T00:00:00"/>
    <d v="2017-12-11T00:00:00"/>
    <s v="Same Day"/>
    <s v="RR-19315"/>
    <x v="625"/>
    <s v="Consumer"/>
    <s v="United States"/>
    <s v="Aurora"/>
    <s v="Illinois"/>
    <n v="60505"/>
    <x v="2"/>
    <s v="OFF-PA-10001937"/>
    <x v="1"/>
    <x v="10"/>
    <s v="Xerox 21"/>
    <n v="10.368"/>
    <n v="2"/>
    <n v="0.2"/>
    <n v="3.6288"/>
    <n v="0.35"/>
    <s v="Small"/>
    <x v="3"/>
    <x v="2"/>
  </r>
  <r>
    <n v="4359"/>
    <s v="CA-2017-162565"/>
    <d v="2017-11-12T00:00:00"/>
    <d v="2017-12-11T00:00:00"/>
    <s v="Same Day"/>
    <s v="RR-19315"/>
    <x v="625"/>
    <s v="Consumer"/>
    <s v="United States"/>
    <s v="Aurora"/>
    <s v="Illinois"/>
    <n v="60505"/>
    <x v="2"/>
    <s v="FUR-FU-10004306"/>
    <x v="0"/>
    <x v="5"/>
    <s v="Electrix Halogen Magnifier Lamp"/>
    <n v="77.72"/>
    <n v="1"/>
    <n v="0.6"/>
    <n v="-66.061999999999998"/>
    <n v="-0.85"/>
    <s v="Small"/>
    <x v="3"/>
    <x v="2"/>
  </r>
  <r>
    <n v="4360"/>
    <s v="CA-2017-162565"/>
    <d v="2017-11-12T00:00:00"/>
    <d v="2017-12-11T00:00:00"/>
    <s v="Same Day"/>
    <s v="RR-19315"/>
    <x v="625"/>
    <s v="Consumer"/>
    <s v="United States"/>
    <s v="Aurora"/>
    <s v="Illinois"/>
    <n v="60505"/>
    <x v="2"/>
    <s v="FUR-CH-10003973"/>
    <x v="0"/>
    <x v="1"/>
    <s v="GuestStacker Chair with Chrome Finish Legs"/>
    <n v="520.46400000000006"/>
    <n v="2"/>
    <n v="0.3"/>
    <n v="-14.8704"/>
    <n v="-2.8571428571428567E-2"/>
    <s v="Large"/>
    <x v="3"/>
    <x v="2"/>
  </r>
  <r>
    <n v="4361"/>
    <s v="CA-2016-127642"/>
    <d v="2016-05-21T00:00:00"/>
    <d v="2016-05-23T00:00:00"/>
    <s v="First Class"/>
    <s v="CP-12340"/>
    <x v="291"/>
    <s v="Corporate"/>
    <s v="United States"/>
    <s v="Warwick"/>
    <s v="Rhode Island"/>
    <n v="2886"/>
    <x v="3"/>
    <s v="OFF-PA-10000565"/>
    <x v="1"/>
    <x v="10"/>
    <s v="Easy-staple paper"/>
    <n v="111.96"/>
    <n v="2"/>
    <n v="0"/>
    <n v="54.860399999999998"/>
    <n v="0.49"/>
    <s v="Medium"/>
    <x v="0"/>
    <x v="5"/>
  </r>
  <r>
    <n v="4362"/>
    <s v="US-2017-163195"/>
    <d v="2017-02-17T00:00:00"/>
    <d v="2017-02-21T00:00:00"/>
    <s v="Second Class"/>
    <s v="LL-16840"/>
    <x v="328"/>
    <s v="Consumer"/>
    <s v="United States"/>
    <s v="Lafayette"/>
    <s v="Louisiana"/>
    <n v="70506"/>
    <x v="0"/>
    <s v="TEC-PH-10003875"/>
    <x v="2"/>
    <x v="7"/>
    <s v="KLD Oscar II Style Snap-on Ultra Thin Side Flip Synthetic Leather Cover Case for HTC One HTC M7"/>
    <n v="29.16"/>
    <n v="3"/>
    <n v="0"/>
    <n v="8.4564000000000004"/>
    <n v="0.29000000000000004"/>
    <s v="Small"/>
    <x v="3"/>
    <x v="11"/>
  </r>
  <r>
    <n v="4363"/>
    <s v="CA-2017-111332"/>
    <d v="2017-05-20T00:00:00"/>
    <d v="2017-05-22T00:00:00"/>
    <s v="Second Class"/>
    <s v="NC-18340"/>
    <x v="396"/>
    <s v="Consumer"/>
    <s v="United States"/>
    <s v="Fargo"/>
    <s v="North Dakota"/>
    <n v="58103"/>
    <x v="2"/>
    <s v="OFF-AR-10001953"/>
    <x v="1"/>
    <x v="6"/>
    <s v="Boston 1645 Deluxe Heavier-Duty Electric Pencil Sharpener"/>
    <n v="131.94"/>
    <n v="3"/>
    <n v="0"/>
    <n v="35.623800000000003"/>
    <n v="0.27"/>
    <s v="Medium"/>
    <x v="3"/>
    <x v="5"/>
  </r>
  <r>
    <n v="4364"/>
    <s v="CA-2017-111332"/>
    <d v="2017-05-20T00:00:00"/>
    <d v="2017-05-22T00:00:00"/>
    <s v="Second Class"/>
    <s v="NC-18340"/>
    <x v="396"/>
    <s v="Consumer"/>
    <s v="United States"/>
    <s v="Fargo"/>
    <s v="North Dakota"/>
    <n v="58103"/>
    <x v="2"/>
    <s v="OFF-AR-10001374"/>
    <x v="1"/>
    <x v="6"/>
    <s v="BIC Brite Liner Highlighters, Chisel Tip"/>
    <n v="25.92"/>
    <n v="4"/>
    <n v="0"/>
    <n v="8.2943999999999996"/>
    <n v="0.31999999999999995"/>
    <s v="Small"/>
    <x v="3"/>
    <x v="5"/>
  </r>
  <r>
    <n v="4365"/>
    <s v="CA-2017-111332"/>
    <d v="2017-05-20T00:00:00"/>
    <d v="2017-05-22T00:00:00"/>
    <s v="Second Class"/>
    <s v="NC-18340"/>
    <x v="396"/>
    <s v="Consumer"/>
    <s v="United States"/>
    <s v="Fargo"/>
    <s v="North Dakota"/>
    <n v="58103"/>
    <x v="2"/>
    <s v="OFF-ST-10003816"/>
    <x v="1"/>
    <x v="4"/>
    <s v="Fellowes High-Stak Drawer Files"/>
    <n v="704.76"/>
    <n v="4"/>
    <n v="0"/>
    <n v="162.09479999999999"/>
    <n v="0.22999999999999998"/>
    <s v="Large"/>
    <x v="3"/>
    <x v="5"/>
  </r>
  <r>
    <n v="4366"/>
    <s v="CA-2017-111332"/>
    <d v="2017-05-20T00:00:00"/>
    <d v="2017-05-22T00:00:00"/>
    <s v="Second Class"/>
    <s v="NC-18340"/>
    <x v="396"/>
    <s v="Consumer"/>
    <s v="United States"/>
    <s v="Fargo"/>
    <s v="North Dakota"/>
    <n v="58103"/>
    <x v="2"/>
    <s v="OFF-FA-10001843"/>
    <x v="1"/>
    <x v="13"/>
    <s v="Staples"/>
    <n v="7.41"/>
    <n v="3"/>
    <n v="0"/>
    <n v="3.4826999999999999"/>
    <n v="0.47"/>
    <s v="Small"/>
    <x v="3"/>
    <x v="5"/>
  </r>
  <r>
    <n v="4367"/>
    <s v="CA-2017-111332"/>
    <d v="2017-05-20T00:00:00"/>
    <d v="2017-05-22T00:00:00"/>
    <s v="Second Class"/>
    <s v="NC-18340"/>
    <x v="396"/>
    <s v="Consumer"/>
    <s v="United States"/>
    <s v="Fargo"/>
    <s v="North Dakota"/>
    <n v="58103"/>
    <x v="2"/>
    <s v="OFF-AR-10000657"/>
    <x v="1"/>
    <x v="6"/>
    <s v="Binney &amp; Smith inkTank Desk Highlighter, Chisel Tip, Yellow, 12/Box"/>
    <n v="21.5"/>
    <n v="10"/>
    <n v="0"/>
    <n v="7.0949999999999998"/>
    <n v="0.33"/>
    <s v="Small"/>
    <x v="3"/>
    <x v="5"/>
  </r>
  <r>
    <n v="4368"/>
    <s v="CA-2017-117044"/>
    <d v="2017-11-09T00:00:00"/>
    <d v="2017-09-13T00:00:00"/>
    <s v="Second Class"/>
    <s v="HA-14920"/>
    <x v="66"/>
    <s v="Consumer"/>
    <s v="United States"/>
    <s v="Chicago"/>
    <s v="Illinois"/>
    <n v="60623"/>
    <x v="2"/>
    <s v="OFF-FA-10000936"/>
    <x v="1"/>
    <x v="13"/>
    <s v="Acco Hot Clips Clips to Go"/>
    <n v="10.528"/>
    <n v="4"/>
    <n v="0.2"/>
    <n v="3.29"/>
    <n v="0.3125"/>
    <s v="Small"/>
    <x v="3"/>
    <x v="2"/>
  </r>
  <r>
    <n v="4369"/>
    <s v="CA-2017-117044"/>
    <d v="2017-11-09T00:00:00"/>
    <d v="2017-09-13T00:00:00"/>
    <s v="Second Class"/>
    <s v="HA-14920"/>
    <x v="66"/>
    <s v="Consumer"/>
    <s v="United States"/>
    <s v="Chicago"/>
    <s v="Illinois"/>
    <n v="60623"/>
    <x v="2"/>
    <s v="OFF-PA-10003657"/>
    <x v="1"/>
    <x v="10"/>
    <s v="Xerox 1927"/>
    <n v="20.544"/>
    <n v="6"/>
    <n v="0.2"/>
    <n v="6.42"/>
    <n v="0.3125"/>
    <s v="Small"/>
    <x v="3"/>
    <x v="2"/>
  </r>
  <r>
    <n v="4370"/>
    <s v="US-2016-165078"/>
    <d v="2016-05-11T00:00:00"/>
    <d v="2016-11-10T00:00:00"/>
    <s v="Standard Class"/>
    <s v="MA-17995"/>
    <x v="671"/>
    <s v="Home Office"/>
    <s v="United States"/>
    <s v="Lawrence"/>
    <s v="Indiana"/>
    <n v="46226"/>
    <x v="2"/>
    <s v="OFF-BI-10001989"/>
    <x v="1"/>
    <x v="8"/>
    <s v="Premium Transparent Presentation Covers by GBC"/>
    <n v="104.9"/>
    <n v="5"/>
    <n v="0"/>
    <n v="50.351999999999997"/>
    <n v="0.47999999999999993"/>
    <s v="Medium"/>
    <x v="0"/>
    <x v="5"/>
  </r>
  <r>
    <n v="4371"/>
    <s v="US-2016-165078"/>
    <d v="2016-05-11T00:00:00"/>
    <d v="2016-11-10T00:00:00"/>
    <s v="Standard Class"/>
    <s v="MA-17995"/>
    <x v="671"/>
    <s v="Home Office"/>
    <s v="United States"/>
    <s v="Lawrence"/>
    <s v="Indiana"/>
    <n v="46226"/>
    <x v="2"/>
    <s v="OFF-AR-10002987"/>
    <x v="1"/>
    <x v="6"/>
    <s v="Prismacolor Color Pencil Set"/>
    <n v="39.68"/>
    <n v="2"/>
    <n v="0"/>
    <n v="16.268799999999999"/>
    <n v="0.41"/>
    <s v="Small"/>
    <x v="0"/>
    <x v="5"/>
  </r>
  <r>
    <n v="4372"/>
    <s v="US-2016-165078"/>
    <d v="2016-05-11T00:00:00"/>
    <d v="2016-11-10T00:00:00"/>
    <s v="Standard Class"/>
    <s v="MA-17995"/>
    <x v="671"/>
    <s v="Home Office"/>
    <s v="United States"/>
    <s v="Lawrence"/>
    <s v="Indiana"/>
    <n v="46226"/>
    <x v="2"/>
    <s v="OFF-LA-10000414"/>
    <x v="1"/>
    <x v="2"/>
    <s v="Avery 503"/>
    <n v="51.75"/>
    <n v="5"/>
    <n v="0"/>
    <n v="24.84"/>
    <n v="0.48"/>
    <s v="Small"/>
    <x v="0"/>
    <x v="5"/>
  </r>
  <r>
    <n v="4373"/>
    <s v="US-2017-169320"/>
    <d v="2017-07-23T00:00:00"/>
    <d v="2017-07-25T00:00:00"/>
    <s v="Second Class"/>
    <s v="LH-16900"/>
    <x v="23"/>
    <s v="Consumer"/>
    <s v="United States"/>
    <s v="Elkhart"/>
    <s v="Indiana"/>
    <n v="46514"/>
    <x v="2"/>
    <s v="OFF-AR-10003602"/>
    <x v="1"/>
    <x v="6"/>
    <s v="Quartet Omega Colored Chalk, 12/Pack"/>
    <n v="11.68"/>
    <n v="2"/>
    <n v="0"/>
    <n v="5.4896000000000003"/>
    <n v="0.47000000000000003"/>
    <s v="Small"/>
    <x v="3"/>
    <x v="6"/>
  </r>
  <r>
    <n v="4374"/>
    <s v="US-2017-169320"/>
    <d v="2017-07-23T00:00:00"/>
    <d v="2017-07-25T00:00:00"/>
    <s v="Second Class"/>
    <s v="LH-16900"/>
    <x v="23"/>
    <s v="Consumer"/>
    <s v="United States"/>
    <s v="Elkhart"/>
    <s v="Indiana"/>
    <n v="46514"/>
    <x v="2"/>
    <s v="TEC-AC-10002550"/>
    <x v="2"/>
    <x v="11"/>
    <s v="Memorex 25GB 6X Branded Blu-Ray Recordable Disc, 30/Pack"/>
    <n v="159.75"/>
    <n v="5"/>
    <n v="0"/>
    <n v="11.182499999999999"/>
    <n v="6.9999999999999993E-2"/>
    <s v="Medium"/>
    <x v="3"/>
    <x v="6"/>
  </r>
  <r>
    <n v="4375"/>
    <s v="CA-2016-158575"/>
    <d v="2016-11-18T00:00:00"/>
    <d v="2016-11-24T00:00:00"/>
    <s v="Standard Class"/>
    <s v="SB-20290"/>
    <x v="115"/>
    <s v="Corporate"/>
    <s v="United States"/>
    <s v="Kent"/>
    <s v="Ohio"/>
    <n v="44240"/>
    <x v="3"/>
    <s v="OFF-AP-10002998"/>
    <x v="1"/>
    <x v="9"/>
    <s v="Holmes 99% HEPA Air Purifier"/>
    <n v="103.968"/>
    <n v="6"/>
    <n v="0.2"/>
    <n v="16.8948"/>
    <n v="0.16250000000000001"/>
    <s v="Medium"/>
    <x v="0"/>
    <x v="2"/>
  </r>
  <r>
    <n v="4376"/>
    <s v="CA-2014-166954"/>
    <d v="2014-04-25T00:00:00"/>
    <d v="2014-04-30T00:00:00"/>
    <s v="Standard Class"/>
    <s v="BT-11305"/>
    <x v="457"/>
    <s v="Home Office"/>
    <s v="United States"/>
    <s v="San Gabriel"/>
    <s v="California"/>
    <n v="91776"/>
    <x v="1"/>
    <s v="FUR-FU-10003708"/>
    <x v="0"/>
    <x v="5"/>
    <s v="Tenex Traditional Chairmats for Medium Pile Carpet, Standard Lip, 36&quot; x 48&quot;"/>
    <n v="303.25"/>
    <n v="5"/>
    <n v="0"/>
    <n v="63.682499999999997"/>
    <n v="0.21"/>
    <s v="Medium"/>
    <x v="2"/>
    <x v="4"/>
  </r>
  <r>
    <n v="4377"/>
    <s v="CA-2014-166954"/>
    <d v="2014-04-25T00:00:00"/>
    <d v="2014-04-30T00:00:00"/>
    <s v="Standard Class"/>
    <s v="BT-11305"/>
    <x v="457"/>
    <s v="Home Office"/>
    <s v="United States"/>
    <s v="San Gabriel"/>
    <s v="California"/>
    <n v="91776"/>
    <x v="1"/>
    <s v="OFF-AP-10001391"/>
    <x v="1"/>
    <x v="9"/>
    <s v="Kensington 6 Outlet MasterPiece HOMEOFFICE Power Control Center"/>
    <n v="270.72000000000003"/>
    <n v="3"/>
    <n v="0"/>
    <n v="78.508799999999994"/>
    <n v="0.28999999999999992"/>
    <s v="Medium"/>
    <x v="2"/>
    <x v="4"/>
  </r>
  <r>
    <n v="4378"/>
    <s v="CA-2014-166954"/>
    <d v="2014-04-25T00:00:00"/>
    <d v="2014-04-30T00:00:00"/>
    <s v="Standard Class"/>
    <s v="BT-11305"/>
    <x v="457"/>
    <s v="Home Office"/>
    <s v="United States"/>
    <s v="San Gabriel"/>
    <s v="California"/>
    <n v="91776"/>
    <x v="1"/>
    <s v="FUR-CH-10003973"/>
    <x v="0"/>
    <x v="1"/>
    <s v="GuestStacker Chair with Chrome Finish Legs"/>
    <n v="1487.04"/>
    <n v="5"/>
    <n v="0.2"/>
    <n v="148.70400000000001"/>
    <n v="0.1"/>
    <s v="Large"/>
    <x v="2"/>
    <x v="4"/>
  </r>
  <r>
    <n v="4379"/>
    <s v="CA-2015-140830"/>
    <d v="2015-11-30T00:00:00"/>
    <d v="2015-12-02T00:00:00"/>
    <s v="Second Class"/>
    <s v="PS-18970"/>
    <x v="28"/>
    <s v="Home Office"/>
    <s v="United States"/>
    <s v="Henderson"/>
    <s v="Kentucky"/>
    <n v="42420"/>
    <x v="0"/>
    <s v="OFF-EN-10000461"/>
    <x v="1"/>
    <x v="12"/>
    <s v="#10- 4 1/8&quot; x 9 1/2&quot; Recycled Envelopes"/>
    <n v="17.48"/>
    <n v="2"/>
    <n v="0"/>
    <n v="8.2156000000000002"/>
    <n v="0.47000000000000003"/>
    <s v="Small"/>
    <x v="1"/>
    <x v="2"/>
  </r>
  <r>
    <n v="4380"/>
    <s v="CA-2015-140830"/>
    <d v="2015-11-30T00:00:00"/>
    <d v="2015-12-02T00:00:00"/>
    <s v="Second Class"/>
    <s v="PS-18970"/>
    <x v="28"/>
    <s v="Home Office"/>
    <s v="United States"/>
    <s v="Henderson"/>
    <s v="Kentucky"/>
    <n v="42420"/>
    <x v="0"/>
    <s v="OFF-EN-10002831"/>
    <x v="1"/>
    <x v="12"/>
    <s v="Tyvek  Top-Opening Peel &amp; Seel  Envelopes, Gray"/>
    <n v="71.88"/>
    <n v="2"/>
    <n v="0"/>
    <n v="32.345999999999997"/>
    <n v="0.44999999999999996"/>
    <s v="Small"/>
    <x v="1"/>
    <x v="2"/>
  </r>
  <r>
    <n v="4381"/>
    <s v="CA-2015-152891"/>
    <d v="2015-10-25T00:00:00"/>
    <d v="2015-10-30T00:00:00"/>
    <s v="Standard Class"/>
    <s v="TB-21625"/>
    <x v="577"/>
    <s v="Consumer"/>
    <s v="United States"/>
    <s v="San Francisco"/>
    <s v="California"/>
    <n v="94110"/>
    <x v="1"/>
    <s v="OFF-AR-10004648"/>
    <x v="1"/>
    <x v="6"/>
    <s v="Boston 19500 Mighty Mite Electric Pencil Sharpener"/>
    <n v="60.45"/>
    <n v="3"/>
    <n v="0"/>
    <n v="16.3215"/>
    <n v="0.27"/>
    <s v="Small"/>
    <x v="1"/>
    <x v="8"/>
  </r>
  <r>
    <n v="4382"/>
    <s v="CA-2015-152891"/>
    <d v="2015-10-25T00:00:00"/>
    <d v="2015-10-30T00:00:00"/>
    <s v="Standard Class"/>
    <s v="TB-21625"/>
    <x v="577"/>
    <s v="Consumer"/>
    <s v="United States"/>
    <s v="San Francisco"/>
    <s v="California"/>
    <n v="94110"/>
    <x v="1"/>
    <s v="FUR-TA-10001857"/>
    <x v="0"/>
    <x v="3"/>
    <s v="Balt Solid Wood Rectangular Table"/>
    <n v="253.17599999999999"/>
    <n v="3"/>
    <n v="0.2"/>
    <n v="-31.646999999999998"/>
    <n v="-0.125"/>
    <s v="Medium"/>
    <x v="1"/>
    <x v="8"/>
  </r>
  <r>
    <n v="4383"/>
    <s v="US-2015-122784"/>
    <d v="2015-07-20T00:00:00"/>
    <d v="2015-07-27T00:00:00"/>
    <s v="Standard Class"/>
    <s v="RA-19915"/>
    <x v="154"/>
    <s v="Consumer"/>
    <s v="United States"/>
    <s v="Highland Park"/>
    <s v="Illinois"/>
    <n v="60035"/>
    <x v="2"/>
    <s v="OFF-BI-10000546"/>
    <x v="1"/>
    <x v="8"/>
    <s v="Avery Durable Binders"/>
    <n v="2.88"/>
    <n v="5"/>
    <n v="0.8"/>
    <n v="-4.4640000000000004"/>
    <n v="-1.5500000000000003"/>
    <s v="Small"/>
    <x v="1"/>
    <x v="6"/>
  </r>
  <r>
    <n v="4384"/>
    <s v="US-2015-122784"/>
    <d v="2015-07-20T00:00:00"/>
    <d v="2015-07-27T00:00:00"/>
    <s v="Standard Class"/>
    <s v="RA-19915"/>
    <x v="154"/>
    <s v="Consumer"/>
    <s v="United States"/>
    <s v="Highland Park"/>
    <s v="Illinois"/>
    <n v="60035"/>
    <x v="2"/>
    <s v="FUR-BO-10004690"/>
    <x v="0"/>
    <x v="0"/>
    <s v="O'Sullivan Cherrywood Estates Traditional Barrister Bookcase"/>
    <n v="384.94400000000002"/>
    <n v="4"/>
    <n v="0.3"/>
    <n v="-126.4816"/>
    <n v="-0.32857142857142857"/>
    <s v="Medium"/>
    <x v="1"/>
    <x v="6"/>
  </r>
  <r>
    <n v="4385"/>
    <s v="US-2015-122784"/>
    <d v="2015-07-20T00:00:00"/>
    <d v="2015-07-27T00:00:00"/>
    <s v="Standard Class"/>
    <s v="RA-19915"/>
    <x v="154"/>
    <s v="Consumer"/>
    <s v="United States"/>
    <s v="Highland Park"/>
    <s v="Illinois"/>
    <n v="60035"/>
    <x v="2"/>
    <s v="TEC-PH-10001557"/>
    <x v="2"/>
    <x v="7"/>
    <s v="Pyle PMP37LED"/>
    <n v="153.584"/>
    <n v="2"/>
    <n v="0.2"/>
    <n v="13.438599999999999"/>
    <n v="8.7499999999999994E-2"/>
    <s v="Medium"/>
    <x v="1"/>
    <x v="6"/>
  </r>
  <r>
    <n v="4386"/>
    <s v="US-2015-122784"/>
    <d v="2015-07-20T00:00:00"/>
    <d v="2015-07-27T00:00:00"/>
    <s v="Standard Class"/>
    <s v="RA-19915"/>
    <x v="154"/>
    <s v="Consumer"/>
    <s v="United States"/>
    <s v="Highland Park"/>
    <s v="Illinois"/>
    <n v="60035"/>
    <x v="2"/>
    <s v="FUR-BO-10002545"/>
    <x v="0"/>
    <x v="0"/>
    <s v="Atlantic Metals Mobile 3-Shelf Bookcases, Custom Colors"/>
    <n v="913.43"/>
    <n v="5"/>
    <n v="0.3"/>
    <n v="-52.195999999999998"/>
    <n v="-5.7142857142857141E-2"/>
    <s v="Large"/>
    <x v="1"/>
    <x v="6"/>
  </r>
  <r>
    <n v="4387"/>
    <s v="CA-2016-156811"/>
    <d v="2016-10-27T00:00:00"/>
    <d v="2016-11-02T00:00:00"/>
    <s v="Standard Class"/>
    <s v="BP-11095"/>
    <x v="162"/>
    <s v="Corporate"/>
    <s v="United States"/>
    <s v="San Francisco"/>
    <s v="California"/>
    <n v="94122"/>
    <x v="1"/>
    <s v="OFF-AP-10001366"/>
    <x v="1"/>
    <x v="9"/>
    <s v="Staple holder"/>
    <n v="43.92"/>
    <n v="4"/>
    <n v="0"/>
    <n v="11.8584"/>
    <n v="0.26999999999999996"/>
    <s v="Small"/>
    <x v="0"/>
    <x v="8"/>
  </r>
  <r>
    <n v="4388"/>
    <s v="CA-2016-156811"/>
    <d v="2016-10-27T00:00:00"/>
    <d v="2016-11-02T00:00:00"/>
    <s v="Standard Class"/>
    <s v="BP-11095"/>
    <x v="162"/>
    <s v="Corporate"/>
    <s v="United States"/>
    <s v="San Francisco"/>
    <s v="California"/>
    <n v="94122"/>
    <x v="1"/>
    <s v="OFF-BI-10001628"/>
    <x v="1"/>
    <x v="8"/>
    <s v="Acco Data Flex Cable Posts For Top &amp; Bottom Load Binders, 6&quot; Capacity"/>
    <n v="25.032"/>
    <n v="3"/>
    <n v="0.2"/>
    <n v="7.8224999999999998"/>
    <n v="0.3125"/>
    <s v="Small"/>
    <x v="0"/>
    <x v="8"/>
  </r>
  <r>
    <n v="4389"/>
    <s v="CA-2017-111556"/>
    <d v="2017-11-20T00:00:00"/>
    <d v="2017-11-22T00:00:00"/>
    <s v="First Class"/>
    <s v="CD-11920"/>
    <x v="303"/>
    <s v="Consumer"/>
    <s v="United States"/>
    <s v="New York City"/>
    <s v="New York"/>
    <n v="10035"/>
    <x v="3"/>
    <s v="OFF-PA-10003651"/>
    <x v="1"/>
    <x v="10"/>
    <s v="Xerox 1968"/>
    <n v="46.76"/>
    <n v="7"/>
    <n v="0"/>
    <n v="22.444800000000001"/>
    <n v="0.48000000000000004"/>
    <s v="Small"/>
    <x v="3"/>
    <x v="2"/>
  </r>
  <r>
    <n v="4390"/>
    <s v="CA-2017-111556"/>
    <d v="2017-11-20T00:00:00"/>
    <d v="2017-11-22T00:00:00"/>
    <s v="First Class"/>
    <s v="CD-11920"/>
    <x v="303"/>
    <s v="Consumer"/>
    <s v="United States"/>
    <s v="New York City"/>
    <s v="New York"/>
    <n v="10035"/>
    <x v="3"/>
    <s v="FUR-BO-10003159"/>
    <x v="0"/>
    <x v="0"/>
    <s v="Sauder Camden County Collection Libraries, Planked Cherry Finish"/>
    <n v="183.96799999999999"/>
    <n v="2"/>
    <n v="0.2"/>
    <n v="-25.2956"/>
    <n v="-0.13750000000000001"/>
    <s v="Medium"/>
    <x v="3"/>
    <x v="2"/>
  </r>
  <r>
    <n v="4391"/>
    <s v="CA-2017-111556"/>
    <d v="2017-11-20T00:00:00"/>
    <d v="2017-11-22T00:00:00"/>
    <s v="First Class"/>
    <s v="CD-11920"/>
    <x v="303"/>
    <s v="Consumer"/>
    <s v="United States"/>
    <s v="New York City"/>
    <s v="New York"/>
    <n v="10035"/>
    <x v="3"/>
    <s v="TEC-PH-10001459"/>
    <x v="2"/>
    <x v="7"/>
    <s v="Samsung Galaxy Mega 6.3"/>
    <n v="1259.97"/>
    <n v="3"/>
    <n v="0"/>
    <n v="327.59219999999999"/>
    <n v="0.26"/>
    <s v="Large"/>
    <x v="3"/>
    <x v="2"/>
  </r>
  <r>
    <n v="4392"/>
    <s v="CA-2017-111556"/>
    <d v="2017-11-20T00:00:00"/>
    <d v="2017-11-22T00:00:00"/>
    <s v="First Class"/>
    <s v="CD-11920"/>
    <x v="303"/>
    <s v="Consumer"/>
    <s v="United States"/>
    <s v="New York City"/>
    <s v="New York"/>
    <n v="10035"/>
    <x v="3"/>
    <s v="OFF-AR-10004602"/>
    <x v="1"/>
    <x v="6"/>
    <s v="Boston KS Multi-Size Manual Pencil Sharpener"/>
    <n v="68.97"/>
    <n v="3"/>
    <n v="0"/>
    <n v="19.311599999999999"/>
    <n v="0.27999999999999997"/>
    <s v="Small"/>
    <x v="3"/>
    <x v="2"/>
  </r>
  <r>
    <n v="4393"/>
    <s v="CA-2016-108868"/>
    <d v="2016-08-09T00:00:00"/>
    <d v="2016-09-12T00:00:00"/>
    <s v="Standard Class"/>
    <s v="KB-16585"/>
    <x v="10"/>
    <s v="Corporate"/>
    <s v="United States"/>
    <s v="Dallas"/>
    <s v="Texas"/>
    <n v="75081"/>
    <x v="2"/>
    <s v="OFF-AR-10001953"/>
    <x v="1"/>
    <x v="6"/>
    <s v="Boston 1645 Deluxe Heavier-Duty Electric Pencil Sharpener"/>
    <n v="70.367999999999995"/>
    <n v="2"/>
    <n v="0.2"/>
    <n v="6.1571999999999996"/>
    <n v="8.7499999999999994E-2"/>
    <s v="Small"/>
    <x v="0"/>
    <x v="0"/>
  </r>
  <r>
    <n v="4394"/>
    <s v="CA-2016-108868"/>
    <d v="2016-08-09T00:00:00"/>
    <d v="2016-09-12T00:00:00"/>
    <s v="Standard Class"/>
    <s v="KB-16585"/>
    <x v="10"/>
    <s v="Corporate"/>
    <s v="United States"/>
    <s v="Dallas"/>
    <s v="Texas"/>
    <n v="75081"/>
    <x v="2"/>
    <s v="TEC-PH-10000923"/>
    <x v="2"/>
    <x v="7"/>
    <s v="Belkin SportFit Armband For iPhone 5s/5c, Fuchsia"/>
    <n v="59.96"/>
    <n v="5"/>
    <n v="0.2"/>
    <n v="21.735499999999998"/>
    <n v="0.36249999999999999"/>
    <s v="Small"/>
    <x v="0"/>
    <x v="0"/>
  </r>
  <r>
    <n v="4395"/>
    <s v="CA-2014-142965"/>
    <d v="2014-07-20T00:00:00"/>
    <d v="2014-07-20T00:00:00"/>
    <s v="Same Day"/>
    <s v="SW-20245"/>
    <x v="573"/>
    <s v="Consumer"/>
    <s v="United States"/>
    <s v="Springfield"/>
    <s v="Ohio"/>
    <n v="45503"/>
    <x v="3"/>
    <s v="OFF-ST-10002583"/>
    <x v="1"/>
    <x v="4"/>
    <s v="Fellowes Neat Ideas Storage Cubes"/>
    <n v="25.984000000000002"/>
    <n v="1"/>
    <n v="0.2"/>
    <n v="-5.1967999999999996"/>
    <n v="-0.19999999999999998"/>
    <s v="Small"/>
    <x v="2"/>
    <x v="6"/>
  </r>
  <r>
    <n v="4396"/>
    <s v="CA-2014-142965"/>
    <d v="2014-07-20T00:00:00"/>
    <d v="2014-07-20T00:00:00"/>
    <s v="Same Day"/>
    <s v="SW-20245"/>
    <x v="573"/>
    <s v="Consumer"/>
    <s v="United States"/>
    <s v="Springfield"/>
    <s v="Ohio"/>
    <n v="45503"/>
    <x v="3"/>
    <s v="OFF-BI-10000977"/>
    <x v="1"/>
    <x v="8"/>
    <s v="Ibico Plastic Spiral Binding Combs"/>
    <n v="27.36"/>
    <n v="3"/>
    <n v="0.7"/>
    <n v="-21.888000000000002"/>
    <n v="-0.8"/>
    <s v="Small"/>
    <x v="2"/>
    <x v="6"/>
  </r>
  <r>
    <n v="4397"/>
    <s v="CA-2016-148740"/>
    <d v="2016-11-15T00:00:00"/>
    <d v="2016-11-19T00:00:00"/>
    <s v="Standard Class"/>
    <s v="AH-10690"/>
    <x v="706"/>
    <s v="Corporate"/>
    <s v="United States"/>
    <s v="San Diego"/>
    <s v="California"/>
    <n v="92024"/>
    <x v="1"/>
    <s v="TEC-PH-10002549"/>
    <x v="2"/>
    <x v="7"/>
    <s v="Polycom SoundPoint IP 450 VoIP phone"/>
    <n v="361.37599999999998"/>
    <n v="2"/>
    <n v="0.2"/>
    <n v="27.103200000000001"/>
    <n v="7.5000000000000011E-2"/>
    <s v="Medium"/>
    <x v="0"/>
    <x v="2"/>
  </r>
  <r>
    <n v="4398"/>
    <s v="US-2014-138758"/>
    <d v="2014-07-07T00:00:00"/>
    <d v="2014-07-11T00:00:00"/>
    <s v="Standard Class"/>
    <s v="JL-15835"/>
    <x v="252"/>
    <s v="Consumer"/>
    <s v="United States"/>
    <s v="Philadelphia"/>
    <s v="Pennsylvania"/>
    <n v="19120"/>
    <x v="3"/>
    <s v="FUR-CH-10002880"/>
    <x v="0"/>
    <x v="1"/>
    <s v="Global High-Back Leather Tilter, Burgundy"/>
    <n v="172.18600000000001"/>
    <n v="2"/>
    <n v="0.3"/>
    <n v="-46.736199999999997"/>
    <n v="-0.27142857142857141"/>
    <s v="Medium"/>
    <x v="2"/>
    <x v="6"/>
  </r>
  <r>
    <n v="4399"/>
    <s v="US-2014-138758"/>
    <d v="2014-07-07T00:00:00"/>
    <d v="2014-07-11T00:00:00"/>
    <s v="Standard Class"/>
    <s v="JL-15835"/>
    <x v="252"/>
    <s v="Consumer"/>
    <s v="United States"/>
    <s v="Philadelphia"/>
    <s v="Pennsylvania"/>
    <n v="19120"/>
    <x v="3"/>
    <s v="FUR-FU-10003039"/>
    <x v="0"/>
    <x v="5"/>
    <s v="Howard Miller 11-1/2&quot; Diameter Grantwood Wall Clock"/>
    <n v="69.007999999999996"/>
    <n v="2"/>
    <n v="0.2"/>
    <n v="12.0764"/>
    <n v="0.17500000000000002"/>
    <s v="Small"/>
    <x v="2"/>
    <x v="6"/>
  </r>
  <r>
    <n v="4400"/>
    <s v="CA-2016-131737"/>
    <d v="2016-03-17T00:00:00"/>
    <d v="2016-03-17T00:00:00"/>
    <s v="Same Day"/>
    <s v="GZ-14470"/>
    <x v="47"/>
    <s v="Consumer"/>
    <s v="United States"/>
    <s v="Columbia"/>
    <s v="Maryland"/>
    <n v="21044"/>
    <x v="3"/>
    <s v="OFF-EN-10003055"/>
    <x v="1"/>
    <x v="12"/>
    <s v="Blue String-Tie &amp; Button Interoffice Envelopes, 10 x 13"/>
    <n v="199.9"/>
    <n v="5"/>
    <n v="0"/>
    <n v="89.954999999999998"/>
    <n v="0.44999999999999996"/>
    <s v="Medium"/>
    <x v="0"/>
    <x v="10"/>
  </r>
  <r>
    <n v="4401"/>
    <s v="CA-2016-131737"/>
    <d v="2016-03-17T00:00:00"/>
    <d v="2016-03-17T00:00:00"/>
    <s v="Same Day"/>
    <s v="GZ-14470"/>
    <x v="47"/>
    <s v="Consumer"/>
    <s v="United States"/>
    <s v="Columbia"/>
    <s v="Maryland"/>
    <n v="21044"/>
    <x v="3"/>
    <s v="OFF-AP-10002945"/>
    <x v="1"/>
    <x v="9"/>
    <s v="Honeywell Enviracaire Portable HEPA Air Cleaner for 17' x 22' Room"/>
    <n v="901.95"/>
    <n v="3"/>
    <n v="0"/>
    <n v="297.64350000000002"/>
    <n v="0.33"/>
    <s v="Large"/>
    <x v="0"/>
    <x v="10"/>
  </r>
  <r>
    <n v="4402"/>
    <s v="CA-2016-131737"/>
    <d v="2016-03-17T00:00:00"/>
    <d v="2016-03-17T00:00:00"/>
    <s v="Same Day"/>
    <s v="GZ-14470"/>
    <x v="47"/>
    <s v="Consumer"/>
    <s v="United States"/>
    <s v="Columbia"/>
    <s v="Maryland"/>
    <n v="21044"/>
    <x v="3"/>
    <s v="FUR-FU-10004306"/>
    <x v="0"/>
    <x v="5"/>
    <s v="Electrix Halogen Magnifier Lamp"/>
    <n v="971.5"/>
    <n v="5"/>
    <n v="0"/>
    <n v="252.59"/>
    <n v="0.26"/>
    <s v="Large"/>
    <x v="0"/>
    <x v="10"/>
  </r>
  <r>
    <n v="4403"/>
    <s v="CA-2016-114538"/>
    <d v="2016-12-26T00:00:00"/>
    <d v="2016-12-27T00:00:00"/>
    <s v="First Class"/>
    <s v="RC-19825"/>
    <x v="116"/>
    <s v="Consumer"/>
    <s v="United States"/>
    <s v="Colorado Springs"/>
    <s v="Colorado"/>
    <n v="80906"/>
    <x v="1"/>
    <s v="OFF-AR-10002445"/>
    <x v="1"/>
    <x v="6"/>
    <s v="SANFORD Major Accent Highlighters"/>
    <n v="11.327999999999999"/>
    <n v="2"/>
    <n v="0.2"/>
    <n v="2.5488"/>
    <n v="0.22500000000000001"/>
    <s v="Small"/>
    <x v="0"/>
    <x v="1"/>
  </r>
  <r>
    <n v="4404"/>
    <s v="CA-2014-127936"/>
    <d v="2014-02-09T00:00:00"/>
    <d v="2014-09-04T00:00:00"/>
    <s v="First Class"/>
    <s v="CL-12565"/>
    <x v="52"/>
    <s v="Consumer"/>
    <s v="United States"/>
    <s v="New York City"/>
    <s v="New York"/>
    <n v="10009"/>
    <x v="3"/>
    <s v="OFF-AR-10002445"/>
    <x v="1"/>
    <x v="6"/>
    <s v="SANFORD Major Accent Highlighters"/>
    <n v="21.24"/>
    <n v="3"/>
    <n v="0"/>
    <n v="8.0711999999999993"/>
    <n v="0.38"/>
    <s v="Small"/>
    <x v="2"/>
    <x v="11"/>
  </r>
  <r>
    <n v="4405"/>
    <s v="CA-2015-164336"/>
    <d v="2015-05-07T00:00:00"/>
    <d v="2015-07-10T00:00:00"/>
    <s v="Standard Class"/>
    <s v="MW-18220"/>
    <x v="596"/>
    <s v="Consumer"/>
    <s v="United States"/>
    <s v="Philadelphia"/>
    <s v="Pennsylvania"/>
    <n v="19140"/>
    <x v="3"/>
    <s v="TEC-AC-10002345"/>
    <x v="2"/>
    <x v="11"/>
    <s v="HP Standard 104 key PS/2 Keyboard"/>
    <n v="34.799999999999997"/>
    <n v="3"/>
    <n v="0.2"/>
    <n v="2.1749999999999998"/>
    <n v="6.25E-2"/>
    <s v="Small"/>
    <x v="1"/>
    <x v="5"/>
  </r>
  <r>
    <n v="4406"/>
    <s v="CA-2015-164336"/>
    <d v="2015-05-07T00:00:00"/>
    <d v="2015-07-10T00:00:00"/>
    <s v="Standard Class"/>
    <s v="MW-18220"/>
    <x v="596"/>
    <s v="Consumer"/>
    <s v="United States"/>
    <s v="Philadelphia"/>
    <s v="Pennsylvania"/>
    <n v="19140"/>
    <x v="3"/>
    <s v="OFF-ST-10001558"/>
    <x v="1"/>
    <x v="4"/>
    <s v="Acco Perma 4000 Stacking Storage Drawers"/>
    <n v="38.975999999999999"/>
    <n v="3"/>
    <n v="0.2"/>
    <n v="-2.4359999999999999"/>
    <n v="-6.25E-2"/>
    <s v="Small"/>
    <x v="1"/>
    <x v="5"/>
  </r>
  <r>
    <n v="4407"/>
    <s v="CA-2016-100041"/>
    <d v="2016-11-20T00:00:00"/>
    <d v="2016-11-25T00:00:00"/>
    <s v="Standard Class"/>
    <s v="BF-10975"/>
    <x v="541"/>
    <s v="Corporate"/>
    <s v="United States"/>
    <s v="Columbus"/>
    <s v="Indiana"/>
    <n v="47201"/>
    <x v="2"/>
    <s v="OFF-PA-10001622"/>
    <x v="1"/>
    <x v="10"/>
    <s v="Ampad Poly Cover Wirebound Steno Book, 6&quot; x 9&quot; Assorted Colors, Gregg Ruled"/>
    <n v="9.08"/>
    <n v="2"/>
    <n v="0"/>
    <n v="4.0860000000000003"/>
    <n v="0.45"/>
    <s v="Small"/>
    <x v="0"/>
    <x v="2"/>
  </r>
  <r>
    <n v="4408"/>
    <s v="CA-2016-100041"/>
    <d v="2016-11-20T00:00:00"/>
    <d v="2016-11-25T00:00:00"/>
    <s v="Standard Class"/>
    <s v="BF-10975"/>
    <x v="541"/>
    <s v="Corporate"/>
    <s v="United States"/>
    <s v="Columbus"/>
    <s v="Indiana"/>
    <n v="47201"/>
    <x v="2"/>
    <s v="OFF-PA-10000418"/>
    <x v="1"/>
    <x v="10"/>
    <s v="Xerox 189"/>
    <n v="314.55"/>
    <n v="3"/>
    <n v="0"/>
    <n v="150.98400000000001"/>
    <n v="0.48000000000000004"/>
    <s v="Medium"/>
    <x v="0"/>
    <x v="2"/>
  </r>
  <r>
    <n v="4409"/>
    <s v="CA-2016-100041"/>
    <d v="2016-11-20T00:00:00"/>
    <d v="2016-11-25T00:00:00"/>
    <s v="Standard Class"/>
    <s v="BF-10975"/>
    <x v="541"/>
    <s v="Corporate"/>
    <s v="United States"/>
    <s v="Columbus"/>
    <s v="Indiana"/>
    <n v="47201"/>
    <x v="2"/>
    <s v="OFF-BI-10000343"/>
    <x v="1"/>
    <x v="8"/>
    <s v="Pressboard Covers with Storage Hooks, 9 1/2&quot; x 11&quot;, Light Blue"/>
    <n v="4.91"/>
    <n v="1"/>
    <n v="0"/>
    <n v="2.3077000000000001"/>
    <n v="0.47000000000000003"/>
    <s v="Small"/>
    <x v="0"/>
    <x v="2"/>
  </r>
  <r>
    <n v="4410"/>
    <s v="US-2014-154879"/>
    <d v="2014-06-05T00:00:00"/>
    <d v="2014-05-11T00:00:00"/>
    <s v="Standard Class"/>
    <s v="SN-20710"/>
    <x v="17"/>
    <s v="Home Office"/>
    <s v="United States"/>
    <s v="Los Angeles"/>
    <s v="California"/>
    <n v="90004"/>
    <x v="1"/>
    <s v="OFF-LA-10004425"/>
    <x v="1"/>
    <x v="2"/>
    <s v="Staple-on labels"/>
    <n v="5.78"/>
    <n v="2"/>
    <n v="0"/>
    <n v="2.7166000000000001"/>
    <n v="0.47000000000000003"/>
    <s v="Small"/>
    <x v="2"/>
    <x v="9"/>
  </r>
  <r>
    <n v="4411"/>
    <s v="US-2014-154879"/>
    <d v="2014-06-05T00:00:00"/>
    <d v="2014-05-11T00:00:00"/>
    <s v="Standard Class"/>
    <s v="SN-20710"/>
    <x v="17"/>
    <s v="Home Office"/>
    <s v="United States"/>
    <s v="Los Angeles"/>
    <s v="California"/>
    <n v="90004"/>
    <x v="1"/>
    <s v="OFF-AR-10001897"/>
    <x v="1"/>
    <x v="6"/>
    <s v="Model L Table or Wall-Mount Pencil Sharpener"/>
    <n v="107.94"/>
    <n v="6"/>
    <n v="0"/>
    <n v="30.223199999999999"/>
    <n v="0.27999999999999997"/>
    <s v="Medium"/>
    <x v="2"/>
    <x v="9"/>
  </r>
  <r>
    <n v="4412"/>
    <s v="CA-2014-130624"/>
    <d v="2014-06-21T00:00:00"/>
    <d v="2014-06-24T00:00:00"/>
    <s v="First Class"/>
    <s v="TB-21280"/>
    <x v="509"/>
    <s v="Consumer"/>
    <s v="United States"/>
    <s v="New York City"/>
    <s v="New York"/>
    <n v="10024"/>
    <x v="3"/>
    <s v="OFF-PA-10003883"/>
    <x v="1"/>
    <x v="10"/>
    <s v="Message Book, Phone, Wirebound Standard Line Memo, 2 3/4&quot; X 5&quot;"/>
    <n v="19.649999999999999"/>
    <n v="3"/>
    <n v="0"/>
    <n v="9.0389999999999997"/>
    <n v="0.46"/>
    <s v="Small"/>
    <x v="2"/>
    <x v="9"/>
  </r>
  <r>
    <n v="4413"/>
    <s v="CA-2014-130624"/>
    <d v="2014-06-21T00:00:00"/>
    <d v="2014-06-24T00:00:00"/>
    <s v="First Class"/>
    <s v="TB-21280"/>
    <x v="509"/>
    <s v="Consumer"/>
    <s v="United States"/>
    <s v="New York City"/>
    <s v="New York"/>
    <n v="10024"/>
    <x v="3"/>
    <s v="TEC-PH-10003963"/>
    <x v="2"/>
    <x v="7"/>
    <s v="GE 2-Jack Phone Line Splitter"/>
    <n v="617.97"/>
    <n v="3"/>
    <n v="0"/>
    <n v="160.6722"/>
    <n v="0.26"/>
    <s v="Large"/>
    <x v="2"/>
    <x v="9"/>
  </r>
  <r>
    <n v="4414"/>
    <s v="CA-2014-130624"/>
    <d v="2014-06-21T00:00:00"/>
    <d v="2014-06-24T00:00:00"/>
    <s v="First Class"/>
    <s v="TB-21280"/>
    <x v="509"/>
    <s v="Consumer"/>
    <s v="United States"/>
    <s v="New York City"/>
    <s v="New York"/>
    <n v="10024"/>
    <x v="3"/>
    <s v="OFF-AP-10001303"/>
    <x v="1"/>
    <x v="9"/>
    <s v="Holmes Cool Mist Humidifier for the Whole House with 8-Gallon Output per Day, Extended Life Filter"/>
    <n v="59.7"/>
    <n v="3"/>
    <n v="0"/>
    <n v="26.864999999999998"/>
    <n v="0.44999999999999996"/>
    <s v="Small"/>
    <x v="2"/>
    <x v="9"/>
  </r>
  <r>
    <n v="4415"/>
    <s v="CA-2017-132339"/>
    <d v="2017-08-19T00:00:00"/>
    <d v="2017-08-23T00:00:00"/>
    <s v="Standard Class"/>
    <s v="JB-15400"/>
    <x v="80"/>
    <s v="Corporate"/>
    <s v="United States"/>
    <s v="Lawrence"/>
    <s v="Massachusetts"/>
    <n v="1841"/>
    <x v="3"/>
    <s v="OFF-BI-10003925"/>
    <x v="1"/>
    <x v="8"/>
    <s v="Fellowes PB300 Plastic Comb Binding Machine"/>
    <n v="387.99"/>
    <n v="1"/>
    <n v="0"/>
    <n v="182.3553"/>
    <n v="0.47"/>
    <s v="Medium"/>
    <x v="3"/>
    <x v="0"/>
  </r>
  <r>
    <n v="4416"/>
    <s v="CA-2014-153983"/>
    <d v="2014-11-29T00:00:00"/>
    <d v="2014-12-06T00:00:00"/>
    <s v="Standard Class"/>
    <s v="AH-10210"/>
    <x v="117"/>
    <s v="Consumer"/>
    <s v="United States"/>
    <s v="San Francisco"/>
    <s v="California"/>
    <n v="94122"/>
    <x v="1"/>
    <s v="TEC-PH-10004586"/>
    <x v="2"/>
    <x v="7"/>
    <s v="Wilson SignalBoost 841262 DB PRO Amplifier Kit"/>
    <n v="575.91999999999996"/>
    <n v="2"/>
    <n v="0.2"/>
    <n v="71.989999999999995"/>
    <n v="0.125"/>
    <s v="Large"/>
    <x v="2"/>
    <x v="2"/>
  </r>
  <r>
    <n v="4417"/>
    <s v="CA-2014-153983"/>
    <d v="2014-11-29T00:00:00"/>
    <d v="2014-12-06T00:00:00"/>
    <s v="Standard Class"/>
    <s v="AH-10210"/>
    <x v="117"/>
    <s v="Consumer"/>
    <s v="United States"/>
    <s v="San Francisco"/>
    <s v="California"/>
    <n v="94122"/>
    <x v="1"/>
    <s v="OFF-FA-10003495"/>
    <x v="1"/>
    <x v="13"/>
    <s v="Staples"/>
    <n v="30.4"/>
    <n v="5"/>
    <n v="0"/>
    <n v="15.2"/>
    <n v="0.5"/>
    <s v="Small"/>
    <x v="2"/>
    <x v="2"/>
  </r>
  <r>
    <n v="4418"/>
    <s v="CA-2017-112900"/>
    <d v="2017-09-04T00:00:00"/>
    <d v="2017-04-12T00:00:00"/>
    <s v="Second Class"/>
    <s v="KL-16645"/>
    <x v="107"/>
    <s v="Consumer"/>
    <s v="United States"/>
    <s v="Detroit"/>
    <s v="Michigan"/>
    <n v="48205"/>
    <x v="2"/>
    <s v="OFF-BI-10002867"/>
    <x v="1"/>
    <x v="8"/>
    <s v="GBC Recycled Regency Composition Covers"/>
    <n v="478.24"/>
    <n v="8"/>
    <n v="0"/>
    <n v="219.99039999999999"/>
    <n v="0.45999999999999996"/>
    <s v="Medium"/>
    <x v="3"/>
    <x v="3"/>
  </r>
  <r>
    <n v="4419"/>
    <s v="CA-2014-160157"/>
    <d v="2014-12-20T00:00:00"/>
    <d v="2014-12-27T00:00:00"/>
    <s v="Standard Class"/>
    <s v="MH-17455"/>
    <x v="708"/>
    <s v="Consumer"/>
    <s v="United States"/>
    <s v="Hamilton"/>
    <s v="Ohio"/>
    <n v="45011"/>
    <x v="3"/>
    <s v="FUR-FU-10003773"/>
    <x v="0"/>
    <x v="5"/>
    <s v="Eldon Cleatmat Plus Chair Mats for High Pile Carpets"/>
    <n v="190.84800000000001"/>
    <n v="3"/>
    <n v="0.2"/>
    <n v="-21.470400000000001"/>
    <n v="-0.1125"/>
    <s v="Medium"/>
    <x v="2"/>
    <x v="1"/>
  </r>
  <r>
    <n v="4420"/>
    <s v="CA-2014-139633"/>
    <d v="2014-12-17T00:00:00"/>
    <d v="2014-12-24T00:00:00"/>
    <s v="Standard Class"/>
    <s v="EC-14050"/>
    <x v="685"/>
    <s v="Consumer"/>
    <s v="United States"/>
    <s v="Columbus"/>
    <s v="Ohio"/>
    <n v="43229"/>
    <x v="3"/>
    <s v="OFF-BI-10002954"/>
    <x v="1"/>
    <x v="8"/>
    <s v="Newell 3-Hole Punched Plastic Slotted Magazine Holders for Binders"/>
    <n v="5.484"/>
    <n v="4"/>
    <n v="0.7"/>
    <n v="-4.0216000000000003"/>
    <n v="-0.73333333333333339"/>
    <s v="Small"/>
    <x v="2"/>
    <x v="1"/>
  </r>
  <r>
    <n v="4421"/>
    <s v="CA-2015-163090"/>
    <d v="2015-11-17T00:00:00"/>
    <d v="2015-11-21T00:00:00"/>
    <s v="Second Class"/>
    <s v="GH-14665"/>
    <x v="348"/>
    <s v="Consumer"/>
    <s v="United States"/>
    <s v="Chicago"/>
    <s v="Illinois"/>
    <n v="60610"/>
    <x v="2"/>
    <s v="OFF-SU-10002537"/>
    <x v="1"/>
    <x v="14"/>
    <s v="Acme Box Cutter Scissors"/>
    <n v="40.92"/>
    <n v="5"/>
    <n v="0.2"/>
    <n v="3.069"/>
    <n v="7.4999999999999997E-2"/>
    <s v="Small"/>
    <x v="1"/>
    <x v="2"/>
  </r>
  <r>
    <n v="4422"/>
    <s v="CA-2014-117016"/>
    <d v="2014-04-03T00:00:00"/>
    <d v="2014-03-09T00:00:00"/>
    <s v="Standard Class"/>
    <s v="SC-20095"/>
    <x v="183"/>
    <s v="Consumer"/>
    <s v="United States"/>
    <s v="Margate"/>
    <s v="Florida"/>
    <n v="33063"/>
    <x v="0"/>
    <s v="OFF-AR-10001374"/>
    <x v="1"/>
    <x v="6"/>
    <s v="BIC Brite Liner Highlighters, Chisel Tip"/>
    <n v="15.552"/>
    <n v="3"/>
    <n v="0.2"/>
    <n v="2.3328000000000002"/>
    <n v="0.15000000000000002"/>
    <s v="Small"/>
    <x v="2"/>
    <x v="4"/>
  </r>
  <r>
    <n v="4423"/>
    <s v="CA-2017-159464"/>
    <d v="2017-05-18T00:00:00"/>
    <d v="2017-05-19T00:00:00"/>
    <s v="First Class"/>
    <s v="TB-21355"/>
    <x v="422"/>
    <s v="Corporate"/>
    <s v="United States"/>
    <s v="Sandy Springs"/>
    <s v="Georgia"/>
    <n v="30328"/>
    <x v="0"/>
    <s v="OFF-AP-10001492"/>
    <x v="1"/>
    <x v="9"/>
    <s v="Acco Six-Outlet Power Strip, 4' Cord Length"/>
    <n v="17.239999999999998"/>
    <n v="2"/>
    <n v="0"/>
    <n v="4.4824000000000002"/>
    <n v="0.26"/>
    <s v="Small"/>
    <x v="3"/>
    <x v="5"/>
  </r>
  <r>
    <n v="4424"/>
    <s v="CA-2017-159464"/>
    <d v="2017-05-18T00:00:00"/>
    <d v="2017-05-19T00:00:00"/>
    <s v="First Class"/>
    <s v="TB-21355"/>
    <x v="422"/>
    <s v="Corporate"/>
    <s v="United States"/>
    <s v="Sandy Springs"/>
    <s v="Georgia"/>
    <n v="30328"/>
    <x v="0"/>
    <s v="FUR-BO-10003546"/>
    <x v="0"/>
    <x v="0"/>
    <s v="Hon 4-Shelf Metal Bookcases"/>
    <n v="302.94"/>
    <n v="3"/>
    <n v="0"/>
    <n v="75.734999999999999"/>
    <n v="0.25"/>
    <s v="Medium"/>
    <x v="3"/>
    <x v="5"/>
  </r>
  <r>
    <n v="4425"/>
    <s v="CA-2017-159464"/>
    <d v="2017-05-18T00:00:00"/>
    <d v="2017-05-19T00:00:00"/>
    <s v="First Class"/>
    <s v="TB-21355"/>
    <x v="422"/>
    <s v="Corporate"/>
    <s v="United States"/>
    <s v="Sandy Springs"/>
    <s v="Georgia"/>
    <n v="30328"/>
    <x v="0"/>
    <s v="TEC-PH-10002185"/>
    <x v="2"/>
    <x v="7"/>
    <s v="QVS USB Car Charger 2-Port 2.1Amp for iPod/iPhone/iPad/iPad 2/iPad 3"/>
    <n v="34.75"/>
    <n v="5"/>
    <n v="0"/>
    <n v="15.637499999999999"/>
    <n v="0.44999999999999996"/>
    <s v="Small"/>
    <x v="3"/>
    <x v="5"/>
  </r>
  <r>
    <n v="4426"/>
    <s v="CA-2017-159464"/>
    <d v="2017-05-18T00:00:00"/>
    <d v="2017-05-19T00:00:00"/>
    <s v="First Class"/>
    <s v="TB-21355"/>
    <x v="422"/>
    <s v="Corporate"/>
    <s v="United States"/>
    <s v="Sandy Springs"/>
    <s v="Georgia"/>
    <n v="30328"/>
    <x v="0"/>
    <s v="OFF-BI-10000315"/>
    <x v="1"/>
    <x v="8"/>
    <s v="Poly Designer Cover &amp; Back"/>
    <n v="113.94"/>
    <n v="6"/>
    <n v="0"/>
    <n v="54.691200000000002"/>
    <n v="0.48000000000000004"/>
    <s v="Medium"/>
    <x v="3"/>
    <x v="5"/>
  </r>
  <r>
    <n v="4427"/>
    <s v="CA-2017-159464"/>
    <d v="2017-05-18T00:00:00"/>
    <d v="2017-05-19T00:00:00"/>
    <s v="First Class"/>
    <s v="TB-21355"/>
    <x v="422"/>
    <s v="Corporate"/>
    <s v="United States"/>
    <s v="Sandy Springs"/>
    <s v="Georgia"/>
    <n v="30328"/>
    <x v="0"/>
    <s v="TEC-PH-10002350"/>
    <x v="2"/>
    <x v="7"/>
    <s v="Apple EarPods with Remote and Mic"/>
    <n v="55.98"/>
    <n v="2"/>
    <n v="0"/>
    <n v="15.6744"/>
    <n v="0.28000000000000003"/>
    <s v="Small"/>
    <x v="3"/>
    <x v="5"/>
  </r>
  <r>
    <n v="4428"/>
    <s v="US-2017-103226"/>
    <d v="2017-09-22T00:00:00"/>
    <d v="2017-09-28T00:00:00"/>
    <s v="Standard Class"/>
    <s v="DW-13195"/>
    <x v="694"/>
    <s v="Corporate"/>
    <s v="United States"/>
    <s v="Albuquerque"/>
    <s v="New Mexico"/>
    <n v="87105"/>
    <x v="1"/>
    <s v="OFF-PA-10002666"/>
    <x v="1"/>
    <x v="10"/>
    <s v="Southworth 25% Cotton Linen-Finish Paper &amp; Envelopes"/>
    <n v="27.18"/>
    <n v="3"/>
    <n v="0"/>
    <n v="12.231"/>
    <n v="0.45"/>
    <s v="Small"/>
    <x v="3"/>
    <x v="3"/>
  </r>
  <r>
    <n v="4429"/>
    <s v="CA-2017-119452"/>
    <d v="2017-03-21T00:00:00"/>
    <d v="2017-03-27T00:00:00"/>
    <s v="Standard Class"/>
    <s v="CL-12565"/>
    <x v="52"/>
    <s v="Consumer"/>
    <s v="United States"/>
    <s v="Tulsa"/>
    <s v="Oklahoma"/>
    <n v="74133"/>
    <x v="2"/>
    <s v="FUR-CH-10004495"/>
    <x v="0"/>
    <x v="1"/>
    <s v="Global Leather and Oak Executive Chair, Black"/>
    <n v="1805.88"/>
    <n v="6"/>
    <n v="0"/>
    <n v="523.70519999999999"/>
    <n v="0.28999999999999998"/>
    <s v="Large"/>
    <x v="3"/>
    <x v="10"/>
  </r>
  <r>
    <n v="4430"/>
    <s v="CA-2017-147725"/>
    <d v="2017-09-14T00:00:00"/>
    <d v="2017-09-14T00:00:00"/>
    <s v="Same Day"/>
    <s v="LT-17110"/>
    <x v="299"/>
    <s v="Consumer"/>
    <s v="United States"/>
    <s v="Orange"/>
    <s v="New Jersey"/>
    <n v="7050"/>
    <x v="3"/>
    <s v="OFF-AR-10001725"/>
    <x v="1"/>
    <x v="6"/>
    <s v="Boston Home &amp; Office Model 2000 Electric Pencil Sharpeners"/>
    <n v="70.95"/>
    <n v="3"/>
    <n v="0"/>
    <n v="18.446999999999999"/>
    <n v="0.25999999999999995"/>
    <s v="Small"/>
    <x v="3"/>
    <x v="3"/>
  </r>
  <r>
    <n v="4431"/>
    <s v="CA-2016-168893"/>
    <d v="2016-03-11T00:00:00"/>
    <d v="2016-11-08T00:00:00"/>
    <s v="Second Class"/>
    <s v="AP-10915"/>
    <x v="275"/>
    <s v="Consumer"/>
    <s v="United States"/>
    <s v="Henderson"/>
    <s v="Kentucky"/>
    <n v="42420"/>
    <x v="0"/>
    <s v="OFF-FA-10002280"/>
    <x v="1"/>
    <x v="13"/>
    <s v="Advantus Plastic Paper Clips"/>
    <n v="20"/>
    <n v="4"/>
    <n v="0"/>
    <n v="9.6"/>
    <n v="0.48"/>
    <s v="Small"/>
    <x v="0"/>
    <x v="10"/>
  </r>
  <r>
    <n v="4432"/>
    <s v="CA-2016-168893"/>
    <d v="2016-03-11T00:00:00"/>
    <d v="2016-11-08T00:00:00"/>
    <s v="Second Class"/>
    <s v="AP-10915"/>
    <x v="275"/>
    <s v="Consumer"/>
    <s v="United States"/>
    <s v="Henderson"/>
    <s v="Kentucky"/>
    <n v="42420"/>
    <x v="0"/>
    <s v="OFF-AR-10001770"/>
    <x v="1"/>
    <x v="6"/>
    <s v="Economy #2 Pencils"/>
    <n v="7.98"/>
    <n v="3"/>
    <n v="0"/>
    <n v="2.0748000000000002"/>
    <n v="0.26"/>
    <s v="Small"/>
    <x v="0"/>
    <x v="10"/>
  </r>
  <r>
    <n v="4433"/>
    <s v="CA-2016-168893"/>
    <d v="2016-03-11T00:00:00"/>
    <d v="2016-11-08T00:00:00"/>
    <s v="Second Class"/>
    <s v="AP-10915"/>
    <x v="275"/>
    <s v="Consumer"/>
    <s v="United States"/>
    <s v="Henderson"/>
    <s v="Kentucky"/>
    <n v="42420"/>
    <x v="0"/>
    <s v="FUR-FU-10002885"/>
    <x v="0"/>
    <x v="5"/>
    <s v="Magna Visual Magnetic Picture Hangers"/>
    <n v="24.1"/>
    <n v="5"/>
    <n v="0"/>
    <n v="9.1579999999999995"/>
    <n v="0.37999999999999995"/>
    <s v="Small"/>
    <x v="0"/>
    <x v="10"/>
  </r>
  <r>
    <n v="4434"/>
    <s v="CA-2016-168893"/>
    <d v="2016-03-11T00:00:00"/>
    <d v="2016-11-08T00:00:00"/>
    <s v="Second Class"/>
    <s v="AP-10915"/>
    <x v="275"/>
    <s v="Consumer"/>
    <s v="United States"/>
    <s v="Henderson"/>
    <s v="Kentucky"/>
    <n v="42420"/>
    <x v="0"/>
    <s v="OFF-AR-10003772"/>
    <x v="1"/>
    <x v="6"/>
    <s v="Boston 16750 Black Compact Battery Pencil Sharpener"/>
    <n v="8.75"/>
    <n v="1"/>
    <n v="0"/>
    <n v="2.625"/>
    <n v="0.3"/>
    <s v="Small"/>
    <x v="0"/>
    <x v="10"/>
  </r>
  <r>
    <n v="4435"/>
    <s v="CA-2016-168893"/>
    <d v="2016-03-11T00:00:00"/>
    <d v="2016-11-08T00:00:00"/>
    <s v="Second Class"/>
    <s v="AP-10915"/>
    <x v="275"/>
    <s v="Consumer"/>
    <s v="United States"/>
    <s v="Henderson"/>
    <s v="Kentucky"/>
    <n v="42420"/>
    <x v="0"/>
    <s v="FUR-TA-10003392"/>
    <x v="0"/>
    <x v="3"/>
    <s v="Global Adaptabilities Conference Tables"/>
    <n v="842.94"/>
    <n v="3"/>
    <n v="0"/>
    <n v="160.15860000000001"/>
    <n v="0.19"/>
    <s v="Large"/>
    <x v="0"/>
    <x v="10"/>
  </r>
  <r>
    <n v="4436"/>
    <s v="CA-2016-163398"/>
    <d v="2016-03-05T00:00:00"/>
    <d v="2016-05-08T00:00:00"/>
    <s v="Standard Class"/>
    <s v="CB-12415"/>
    <x v="558"/>
    <s v="Consumer"/>
    <s v="United States"/>
    <s v="Chicago"/>
    <s v="Illinois"/>
    <n v="60653"/>
    <x v="2"/>
    <s v="OFF-BI-10000014"/>
    <x v="1"/>
    <x v="8"/>
    <s v="Heavy-Duty E-Z-D Binders"/>
    <n v="2.1819999999999999"/>
    <n v="1"/>
    <n v="0.8"/>
    <n v="-3.6002999999999998"/>
    <n v="-1.65"/>
    <s v="Small"/>
    <x v="0"/>
    <x v="10"/>
  </r>
  <r>
    <n v="4437"/>
    <s v="CA-2016-163398"/>
    <d v="2016-03-05T00:00:00"/>
    <d v="2016-05-08T00:00:00"/>
    <s v="Standard Class"/>
    <s v="CB-12415"/>
    <x v="558"/>
    <s v="Consumer"/>
    <s v="United States"/>
    <s v="Chicago"/>
    <s v="Illinois"/>
    <n v="60653"/>
    <x v="2"/>
    <s v="OFF-AR-10003217"/>
    <x v="1"/>
    <x v="6"/>
    <s v="Newell 316"/>
    <n v="27.384"/>
    <n v="7"/>
    <n v="0.2"/>
    <n v="2.7383999999999999"/>
    <n v="9.9999999999999992E-2"/>
    <s v="Small"/>
    <x v="0"/>
    <x v="10"/>
  </r>
  <r>
    <n v="4438"/>
    <s v="CA-2016-163398"/>
    <d v="2016-03-05T00:00:00"/>
    <d v="2016-05-08T00:00:00"/>
    <s v="Standard Class"/>
    <s v="CB-12415"/>
    <x v="558"/>
    <s v="Consumer"/>
    <s v="United States"/>
    <s v="Chicago"/>
    <s v="Illinois"/>
    <n v="60653"/>
    <x v="2"/>
    <s v="OFF-AP-10002403"/>
    <x v="1"/>
    <x v="9"/>
    <s v="Acco Smartsocket Color-Coded Six-Outlet AC Adapter Model Surge Protectors"/>
    <n v="26.405999999999999"/>
    <n v="3"/>
    <n v="0.8"/>
    <n v="-71.296199999999999"/>
    <n v="-2.7"/>
    <s v="Small"/>
    <x v="0"/>
    <x v="10"/>
  </r>
  <r>
    <n v="4439"/>
    <s v="CA-2016-162726"/>
    <d v="2016-12-27T00:00:00"/>
    <d v="2017-01-02T00:00:00"/>
    <s v="Standard Class"/>
    <s v="MT-17815"/>
    <x v="363"/>
    <s v="Consumer"/>
    <s v="United States"/>
    <s v="Port Arthur"/>
    <s v="Texas"/>
    <n v="77642"/>
    <x v="2"/>
    <s v="OFF-PA-10001972"/>
    <x v="1"/>
    <x v="10"/>
    <s v="Xerox 214"/>
    <n v="10.368"/>
    <n v="2"/>
    <n v="0.2"/>
    <n v="3.6288"/>
    <n v="0.35"/>
    <s v="Small"/>
    <x v="0"/>
    <x v="1"/>
  </r>
  <r>
    <n v="4440"/>
    <s v="CA-2016-162726"/>
    <d v="2016-12-27T00:00:00"/>
    <d v="2017-01-02T00:00:00"/>
    <s v="Standard Class"/>
    <s v="MT-17815"/>
    <x v="363"/>
    <s v="Consumer"/>
    <s v="United States"/>
    <s v="Port Arthur"/>
    <s v="Texas"/>
    <n v="77642"/>
    <x v="2"/>
    <s v="OFF-PA-10004041"/>
    <x v="1"/>
    <x v="10"/>
    <s v="It's Hot Message Books with Stickers, 2 3/4&quot; x 5&quot;"/>
    <n v="23.68"/>
    <n v="4"/>
    <n v="0.2"/>
    <n v="7.4"/>
    <n v="0.3125"/>
    <s v="Small"/>
    <x v="0"/>
    <x v="1"/>
  </r>
  <r>
    <n v="4441"/>
    <s v="US-2016-111290"/>
    <d v="2016-07-22T00:00:00"/>
    <d v="2016-07-26T00:00:00"/>
    <s v="Standard Class"/>
    <s v="DK-13375"/>
    <x v="589"/>
    <s v="Consumer"/>
    <s v="United States"/>
    <s v="Westland"/>
    <s v="Michigan"/>
    <n v="48185"/>
    <x v="2"/>
    <s v="TEC-AC-10004975"/>
    <x v="2"/>
    <x v="11"/>
    <s v="Plantronics Audio 995 Wireless Stereo Headset"/>
    <n v="109.95"/>
    <n v="1"/>
    <n v="0"/>
    <n v="36.283499999999997"/>
    <n v="0.32999999999999996"/>
    <s v="Medium"/>
    <x v="0"/>
    <x v="6"/>
  </r>
  <r>
    <n v="4442"/>
    <s v="US-2016-111290"/>
    <d v="2016-07-22T00:00:00"/>
    <d v="2016-07-26T00:00:00"/>
    <s v="Standard Class"/>
    <s v="DK-13375"/>
    <x v="589"/>
    <s v="Consumer"/>
    <s v="United States"/>
    <s v="Westland"/>
    <s v="Michigan"/>
    <n v="48185"/>
    <x v="2"/>
    <s v="OFF-ST-10001932"/>
    <x v="1"/>
    <x v="4"/>
    <s v="Fellowes Staxonsteel Drawer Files"/>
    <n v="965.85"/>
    <n v="5"/>
    <n v="0"/>
    <n v="135.21899999999999"/>
    <n v="0.13999999999999999"/>
    <s v="Large"/>
    <x v="0"/>
    <x v="6"/>
  </r>
  <r>
    <n v="4443"/>
    <s v="US-2016-111290"/>
    <d v="2016-07-22T00:00:00"/>
    <d v="2016-07-26T00:00:00"/>
    <s v="Standard Class"/>
    <s v="DK-13375"/>
    <x v="589"/>
    <s v="Consumer"/>
    <s v="United States"/>
    <s v="Westland"/>
    <s v="Michigan"/>
    <n v="48185"/>
    <x v="2"/>
    <s v="OFF-AR-10001761"/>
    <x v="1"/>
    <x v="6"/>
    <s v="Avery Hi-Liter Smear-Safe Highlighters"/>
    <n v="29.2"/>
    <n v="5"/>
    <n v="0"/>
    <n v="10.512"/>
    <n v="0.36000000000000004"/>
    <s v="Small"/>
    <x v="0"/>
    <x v="6"/>
  </r>
  <r>
    <n v="4444"/>
    <s v="US-2016-111290"/>
    <d v="2016-07-22T00:00:00"/>
    <d v="2016-07-26T00:00:00"/>
    <s v="Standard Class"/>
    <s v="DK-13375"/>
    <x v="589"/>
    <s v="Consumer"/>
    <s v="United States"/>
    <s v="Westland"/>
    <s v="Michigan"/>
    <n v="48185"/>
    <x v="2"/>
    <s v="OFF-PA-10002262"/>
    <x v="1"/>
    <x v="10"/>
    <s v="Xerox 192"/>
    <n v="32.4"/>
    <n v="5"/>
    <n v="0"/>
    <n v="15.552"/>
    <n v="0.48"/>
    <s v="Small"/>
    <x v="0"/>
    <x v="6"/>
  </r>
  <r>
    <n v="4445"/>
    <s v="US-2014-147704"/>
    <d v="2014-11-16T00:00:00"/>
    <d v="2014-11-21T00:00:00"/>
    <s v="Standard Class"/>
    <s v="SR-20740"/>
    <x v="256"/>
    <s v="Home Office"/>
    <s v="United States"/>
    <s v="Bloomington"/>
    <s v="Indiana"/>
    <n v="47401"/>
    <x v="2"/>
    <s v="OFF-EN-10004483"/>
    <x v="1"/>
    <x v="12"/>
    <s v="#10 White Business Envelopes,4 1/8 x 9 1/2"/>
    <n v="78.349999999999994"/>
    <n v="5"/>
    <n v="0"/>
    <n v="36.8245"/>
    <n v="0.47000000000000003"/>
    <s v="Small"/>
    <x v="2"/>
    <x v="2"/>
  </r>
  <r>
    <n v="4446"/>
    <s v="US-2014-147704"/>
    <d v="2014-11-16T00:00:00"/>
    <d v="2014-11-21T00:00:00"/>
    <s v="Standard Class"/>
    <s v="SR-20740"/>
    <x v="256"/>
    <s v="Home Office"/>
    <s v="United States"/>
    <s v="Bloomington"/>
    <s v="Indiana"/>
    <n v="47401"/>
    <x v="2"/>
    <s v="OFF-PA-10003270"/>
    <x v="1"/>
    <x v="10"/>
    <s v="Xerox 1954"/>
    <n v="31.68"/>
    <n v="6"/>
    <n v="0"/>
    <n v="14.256"/>
    <n v="0.45"/>
    <s v="Small"/>
    <x v="2"/>
    <x v="2"/>
  </r>
  <r>
    <n v="4447"/>
    <s v="US-2014-147704"/>
    <d v="2014-11-16T00:00:00"/>
    <d v="2014-11-21T00:00:00"/>
    <s v="Standard Class"/>
    <s v="SR-20740"/>
    <x v="256"/>
    <s v="Home Office"/>
    <s v="United States"/>
    <s v="Bloomington"/>
    <s v="Indiana"/>
    <n v="47401"/>
    <x v="2"/>
    <s v="OFF-BI-10001634"/>
    <x v="1"/>
    <x v="8"/>
    <s v="Wilson Jones Active Use Binders"/>
    <n v="29.12"/>
    <n v="4"/>
    <n v="0"/>
    <n v="14.268800000000001"/>
    <n v="0.49"/>
    <s v="Small"/>
    <x v="2"/>
    <x v="2"/>
  </r>
  <r>
    <n v="4448"/>
    <s v="US-2014-147704"/>
    <d v="2014-11-16T00:00:00"/>
    <d v="2014-11-21T00:00:00"/>
    <s v="Standard Class"/>
    <s v="SR-20740"/>
    <x v="256"/>
    <s v="Home Office"/>
    <s v="United States"/>
    <s v="Bloomington"/>
    <s v="Indiana"/>
    <n v="47401"/>
    <x v="2"/>
    <s v="OFF-ST-10000675"/>
    <x v="1"/>
    <x v="4"/>
    <s v="File Shuttle II and Handi-File, Black"/>
    <n v="169.45"/>
    <n v="5"/>
    <n v="0"/>
    <n v="42.362499999999997"/>
    <n v="0.25"/>
    <s v="Medium"/>
    <x v="2"/>
    <x v="2"/>
  </r>
  <r>
    <n v="4449"/>
    <s v="CA-2015-121965"/>
    <d v="2015-06-19T00:00:00"/>
    <d v="2015-06-23T00:00:00"/>
    <s v="Standard Class"/>
    <s v="LH-17155"/>
    <x v="109"/>
    <s v="Consumer"/>
    <s v="United States"/>
    <s v="Los Angeles"/>
    <s v="California"/>
    <n v="90032"/>
    <x v="1"/>
    <s v="FUR-FU-10000732"/>
    <x v="0"/>
    <x v="5"/>
    <s v="Eldon 200 Class Desk Accessories"/>
    <n v="12.56"/>
    <n v="2"/>
    <n v="0"/>
    <n v="4.0191999999999997"/>
    <n v="0.31999999999999995"/>
    <s v="Small"/>
    <x v="1"/>
    <x v="9"/>
  </r>
  <r>
    <n v="4450"/>
    <s v="CA-2015-121965"/>
    <d v="2015-06-19T00:00:00"/>
    <d v="2015-06-23T00:00:00"/>
    <s v="Standard Class"/>
    <s v="LH-17155"/>
    <x v="109"/>
    <s v="Consumer"/>
    <s v="United States"/>
    <s v="Los Angeles"/>
    <s v="California"/>
    <n v="90032"/>
    <x v="1"/>
    <s v="OFF-PA-10004355"/>
    <x v="1"/>
    <x v="10"/>
    <s v="Xerox 231"/>
    <n v="6.48"/>
    <n v="1"/>
    <n v="0"/>
    <n v="3.1103999999999998"/>
    <n v="0.47999999999999993"/>
    <s v="Small"/>
    <x v="1"/>
    <x v="9"/>
  </r>
  <r>
    <n v="4451"/>
    <s v="CA-2015-121965"/>
    <d v="2015-06-19T00:00:00"/>
    <d v="2015-06-23T00:00:00"/>
    <s v="Standard Class"/>
    <s v="LH-17155"/>
    <x v="109"/>
    <s v="Consumer"/>
    <s v="United States"/>
    <s v="Los Angeles"/>
    <s v="California"/>
    <n v="90032"/>
    <x v="1"/>
    <s v="OFF-EN-10000056"/>
    <x v="1"/>
    <x v="12"/>
    <s v="Cameo Buff Policy Envelopes"/>
    <n v="186.69"/>
    <n v="3"/>
    <n v="0"/>
    <n v="87.744299999999996"/>
    <n v="0.47"/>
    <s v="Medium"/>
    <x v="1"/>
    <x v="9"/>
  </r>
  <r>
    <n v="4452"/>
    <s v="CA-2016-147137"/>
    <d v="2016-04-07T00:00:00"/>
    <d v="2016-07-06T00:00:00"/>
    <s v="First Class"/>
    <s v="AA-10645"/>
    <x v="731"/>
    <s v="Consumer"/>
    <s v="United States"/>
    <s v="San Francisco"/>
    <s v="California"/>
    <n v="94109"/>
    <x v="1"/>
    <s v="FUR-FU-10000221"/>
    <x v="0"/>
    <x v="5"/>
    <s v="Master Caster Door Stop, Brown"/>
    <n v="25.4"/>
    <n v="5"/>
    <n v="0"/>
    <n v="8.6359999999999992"/>
    <n v="0.33999999999999997"/>
    <s v="Small"/>
    <x v="0"/>
    <x v="4"/>
  </r>
  <r>
    <n v="4453"/>
    <s v="CA-2016-147137"/>
    <d v="2016-04-07T00:00:00"/>
    <d v="2016-07-06T00:00:00"/>
    <s v="First Class"/>
    <s v="AA-10645"/>
    <x v="731"/>
    <s v="Consumer"/>
    <s v="United States"/>
    <s v="San Francisco"/>
    <s v="California"/>
    <n v="94109"/>
    <x v="1"/>
    <s v="OFF-EN-10003567"/>
    <x v="1"/>
    <x v="12"/>
    <s v="Inter-Office Recycled Envelopes, Brown Kraft, Button-String,10&quot; x 13&quot; , 100/Box"/>
    <n v="43.96"/>
    <n v="2"/>
    <n v="0"/>
    <n v="20.661200000000001"/>
    <n v="0.47000000000000003"/>
    <s v="Small"/>
    <x v="0"/>
    <x v="4"/>
  </r>
  <r>
    <n v="4454"/>
    <s v="CA-2016-147137"/>
    <d v="2016-04-07T00:00:00"/>
    <d v="2016-07-06T00:00:00"/>
    <s v="First Class"/>
    <s v="AA-10645"/>
    <x v="731"/>
    <s v="Consumer"/>
    <s v="United States"/>
    <s v="San Francisco"/>
    <s v="California"/>
    <n v="94109"/>
    <x v="1"/>
    <s v="FUR-BO-10001811"/>
    <x v="0"/>
    <x v="0"/>
    <s v="Atlantic Metals Mobile 5-Shelf Bookcases, Custom Colors"/>
    <n v="1279.165"/>
    <n v="5"/>
    <n v="0.15"/>
    <n v="225.73500000000001"/>
    <n v="0.17647058823529413"/>
    <s v="Large"/>
    <x v="0"/>
    <x v="4"/>
  </r>
  <r>
    <n v="4455"/>
    <s v="CA-2016-147137"/>
    <d v="2016-04-07T00:00:00"/>
    <d v="2016-07-06T00:00:00"/>
    <s v="First Class"/>
    <s v="AA-10645"/>
    <x v="731"/>
    <s v="Consumer"/>
    <s v="United States"/>
    <s v="San Francisco"/>
    <s v="California"/>
    <n v="94109"/>
    <x v="1"/>
    <s v="OFF-ST-10002486"/>
    <x v="1"/>
    <x v="4"/>
    <s v="Eldon Shelf Savers Cubes and Bins"/>
    <n v="27.92"/>
    <n v="4"/>
    <n v="0"/>
    <n v="0.55840000000000001"/>
    <n v="0.02"/>
    <s v="Small"/>
    <x v="0"/>
    <x v="4"/>
  </r>
  <r>
    <n v="4456"/>
    <s v="US-2015-146745"/>
    <d v="2015-03-09T00:00:00"/>
    <d v="2015-09-08T00:00:00"/>
    <s v="Standard Class"/>
    <s v="AS-10630"/>
    <x v="357"/>
    <s v="Home Office"/>
    <s v="United States"/>
    <s v="San Francisco"/>
    <s v="California"/>
    <n v="94110"/>
    <x v="1"/>
    <s v="FUR-CH-10002372"/>
    <x v="0"/>
    <x v="1"/>
    <s v="Office Star - Ergonomically Designed Knee Chair"/>
    <n v="129.56800000000001"/>
    <n v="2"/>
    <n v="0.2"/>
    <n v="-12.956799999999999"/>
    <n v="-9.9999999999999992E-2"/>
    <s v="Medium"/>
    <x v="1"/>
    <x v="10"/>
  </r>
  <r>
    <n v="4457"/>
    <s v="US-2015-146745"/>
    <d v="2015-03-09T00:00:00"/>
    <d v="2015-09-08T00:00:00"/>
    <s v="Standard Class"/>
    <s v="AS-10630"/>
    <x v="357"/>
    <s v="Home Office"/>
    <s v="United States"/>
    <s v="San Francisco"/>
    <s v="California"/>
    <n v="94110"/>
    <x v="1"/>
    <s v="OFF-BI-10003274"/>
    <x v="1"/>
    <x v="8"/>
    <s v="Avery Durable Slant Ring Binders, No Labels"/>
    <n v="6.3680000000000003"/>
    <n v="2"/>
    <n v="0.2"/>
    <n v="2.1492"/>
    <n v="0.33749999999999997"/>
    <s v="Small"/>
    <x v="1"/>
    <x v="10"/>
  </r>
  <r>
    <n v="4458"/>
    <s v="CA-2017-115175"/>
    <d v="2017-07-08T00:00:00"/>
    <d v="2017-08-12T00:00:00"/>
    <s v="Standard Class"/>
    <s v="MC-17575"/>
    <x v="430"/>
    <s v="Consumer"/>
    <s v="United States"/>
    <s v="San Jose"/>
    <s v="California"/>
    <n v="95123"/>
    <x v="1"/>
    <s v="OFF-PA-10001878"/>
    <x v="1"/>
    <x v="10"/>
    <s v="Xerox 1891"/>
    <n v="244.55"/>
    <n v="5"/>
    <n v="0"/>
    <n v="114.9385"/>
    <n v="0.47"/>
    <s v="Medium"/>
    <x v="3"/>
    <x v="6"/>
  </r>
  <r>
    <n v="4459"/>
    <s v="CA-2017-105851"/>
    <d v="2017-03-13T00:00:00"/>
    <d v="2017-03-20T00:00:00"/>
    <s v="Standard Class"/>
    <s v="SE-20110"/>
    <x v="339"/>
    <s v="Consumer"/>
    <s v="United States"/>
    <s v="Denver"/>
    <s v="Colorado"/>
    <n v="80219"/>
    <x v="1"/>
    <s v="OFF-SU-10002881"/>
    <x v="1"/>
    <x v="14"/>
    <s v="Martin Yale Chadless Opener Electric Letter Opener"/>
    <n v="1332.4960000000001"/>
    <n v="2"/>
    <n v="0.2"/>
    <n v="-299.8116"/>
    <n v="-0.22499999999999998"/>
    <s v="Large"/>
    <x v="3"/>
    <x v="10"/>
  </r>
  <r>
    <n v="4460"/>
    <s v="US-2017-125717"/>
    <d v="2017-09-28T00:00:00"/>
    <d v="2017-10-01T00:00:00"/>
    <s v="First Class"/>
    <s v="DS-13030"/>
    <x v="284"/>
    <s v="Home Office"/>
    <s v="United States"/>
    <s v="Aurora"/>
    <s v="Colorado"/>
    <n v="80013"/>
    <x v="1"/>
    <s v="FUR-FU-10001979"/>
    <x v="0"/>
    <x v="5"/>
    <s v="Dana Halogen Swing-Arm Architect Lamp"/>
    <n v="32.776000000000003"/>
    <n v="1"/>
    <n v="0.2"/>
    <n v="3.2776000000000001"/>
    <n v="9.9999999999999992E-2"/>
    <s v="Small"/>
    <x v="3"/>
    <x v="3"/>
  </r>
  <r>
    <n v="4461"/>
    <s v="US-2017-125717"/>
    <d v="2017-09-28T00:00:00"/>
    <d v="2017-10-01T00:00:00"/>
    <s v="First Class"/>
    <s v="DS-13030"/>
    <x v="284"/>
    <s v="Home Office"/>
    <s v="United States"/>
    <s v="Aurora"/>
    <s v="Colorado"/>
    <n v="80013"/>
    <x v="1"/>
    <s v="OFF-ST-10001522"/>
    <x v="1"/>
    <x v="4"/>
    <s v="Gould Plastics 18-Pocket Panel Bin, 34w x 5-1/4d x 20-1/2h"/>
    <n v="147.184"/>
    <n v="2"/>
    <n v="0.2"/>
    <n v="-29.436800000000002"/>
    <n v="-0.2"/>
    <s v="Medium"/>
    <x v="3"/>
    <x v="3"/>
  </r>
  <r>
    <n v="4462"/>
    <s v="US-2017-125717"/>
    <d v="2017-09-28T00:00:00"/>
    <d v="2017-10-01T00:00:00"/>
    <s v="First Class"/>
    <s v="DS-13030"/>
    <x v="284"/>
    <s v="Home Office"/>
    <s v="United States"/>
    <s v="Aurora"/>
    <s v="Colorado"/>
    <n v="80013"/>
    <x v="1"/>
    <s v="TEC-AC-10003657"/>
    <x v="2"/>
    <x v="11"/>
    <s v="Lenovo 17-Key USB Numeric Keypad"/>
    <n v="54.384"/>
    <n v="2"/>
    <n v="0.2"/>
    <n v="1.3595999999999999"/>
    <n v="2.4999999999999998E-2"/>
    <s v="Small"/>
    <x v="3"/>
    <x v="3"/>
  </r>
  <r>
    <n v="4463"/>
    <s v="US-2017-125717"/>
    <d v="2017-09-28T00:00:00"/>
    <d v="2017-10-01T00:00:00"/>
    <s v="First Class"/>
    <s v="DS-13030"/>
    <x v="284"/>
    <s v="Home Office"/>
    <s v="United States"/>
    <s v="Aurora"/>
    <s v="Colorado"/>
    <n v="80013"/>
    <x v="1"/>
    <s v="OFF-BI-10001718"/>
    <x v="1"/>
    <x v="8"/>
    <s v="GBC DocuBind P50 Personal Binding Machine"/>
    <n v="76.775999999999996"/>
    <n v="4"/>
    <n v="0.7"/>
    <n v="-58.861600000000003"/>
    <n v="-0.76666666666666672"/>
    <s v="Small"/>
    <x v="3"/>
    <x v="3"/>
  </r>
  <r>
    <n v="4464"/>
    <s v="US-2017-125717"/>
    <d v="2017-09-28T00:00:00"/>
    <d v="2017-10-01T00:00:00"/>
    <s v="First Class"/>
    <s v="DS-13030"/>
    <x v="284"/>
    <s v="Home Office"/>
    <s v="United States"/>
    <s v="Aurora"/>
    <s v="Colorado"/>
    <n v="80013"/>
    <x v="1"/>
    <s v="OFF-PA-10003022"/>
    <x v="1"/>
    <x v="10"/>
    <s v="Xerox 1992"/>
    <n v="14.352"/>
    <n v="3"/>
    <n v="0.2"/>
    <n v="5.2026000000000003"/>
    <n v="0.36249999999999999"/>
    <s v="Small"/>
    <x v="3"/>
    <x v="3"/>
  </r>
  <r>
    <n v="4465"/>
    <s v="US-2017-125717"/>
    <d v="2017-09-28T00:00:00"/>
    <d v="2017-10-01T00:00:00"/>
    <s v="First Class"/>
    <s v="DS-13030"/>
    <x v="284"/>
    <s v="Home Office"/>
    <s v="United States"/>
    <s v="Aurora"/>
    <s v="Colorado"/>
    <n v="80013"/>
    <x v="1"/>
    <s v="OFF-AP-10000891"/>
    <x v="1"/>
    <x v="9"/>
    <s v="Kensington 7 Outlet MasterPiece HOMEOFFICE Power Control Center"/>
    <n v="209.792"/>
    <n v="2"/>
    <n v="0.2"/>
    <n v="26.224"/>
    <n v="0.125"/>
    <s v="Medium"/>
    <x v="3"/>
    <x v="3"/>
  </r>
  <r>
    <n v="4466"/>
    <s v="CA-2015-163895"/>
    <d v="2015-07-08T00:00:00"/>
    <d v="2015-08-11T00:00:00"/>
    <s v="Standard Class"/>
    <s v="NS-18640"/>
    <x v="374"/>
    <s v="Corporate"/>
    <s v="United States"/>
    <s v="Boise"/>
    <s v="Idaho"/>
    <n v="83704"/>
    <x v="1"/>
    <s v="OFF-BI-10004970"/>
    <x v="1"/>
    <x v="8"/>
    <s v="ACCOHIDE 3-Ring Binder, Blue, 1&quot;"/>
    <n v="3.3039999999999998"/>
    <n v="1"/>
    <n v="0.2"/>
    <n v="1.1151"/>
    <n v="0.33750000000000002"/>
    <s v="Small"/>
    <x v="1"/>
    <x v="6"/>
  </r>
  <r>
    <n v="4467"/>
    <s v="CA-2017-168641"/>
    <d v="2017-11-24T00:00:00"/>
    <d v="2017-12-01T00:00:00"/>
    <s v="Standard Class"/>
    <s v="KA-16525"/>
    <x v="567"/>
    <s v="Consumer"/>
    <s v="United States"/>
    <s v="New York City"/>
    <s v="New York"/>
    <n v="10035"/>
    <x v="3"/>
    <s v="OFF-AR-10003759"/>
    <x v="1"/>
    <x v="6"/>
    <s v="Crayola Anti Dust Chalk, 12/Pack"/>
    <n v="16.38"/>
    <n v="9"/>
    <n v="0"/>
    <n v="7.3710000000000004"/>
    <n v="0.45000000000000007"/>
    <s v="Small"/>
    <x v="3"/>
    <x v="2"/>
  </r>
  <r>
    <n v="4468"/>
    <s v="CA-2017-168641"/>
    <d v="2017-11-24T00:00:00"/>
    <d v="2017-12-01T00:00:00"/>
    <s v="Standard Class"/>
    <s v="KA-16525"/>
    <x v="567"/>
    <s v="Consumer"/>
    <s v="United States"/>
    <s v="New York City"/>
    <s v="New York"/>
    <n v="10035"/>
    <x v="3"/>
    <s v="OFF-EN-10003001"/>
    <x v="1"/>
    <x v="12"/>
    <s v="Ames Color-File Green Diamond Border X-ray Mailers"/>
    <n v="167.96"/>
    <n v="2"/>
    <n v="0"/>
    <n v="78.941199999999995"/>
    <n v="0.47"/>
    <s v="Medium"/>
    <x v="3"/>
    <x v="2"/>
  </r>
  <r>
    <n v="4469"/>
    <s v="CA-2017-168641"/>
    <d v="2017-11-24T00:00:00"/>
    <d v="2017-12-01T00:00:00"/>
    <s v="Standard Class"/>
    <s v="KA-16525"/>
    <x v="567"/>
    <s v="Consumer"/>
    <s v="United States"/>
    <s v="New York City"/>
    <s v="New York"/>
    <n v="10035"/>
    <x v="3"/>
    <s v="FUR-BO-10000780"/>
    <x v="0"/>
    <x v="0"/>
    <s v="O'Sullivan Plantations 2-Door Library in Landvery Oak"/>
    <n v="321.56799999999998"/>
    <n v="2"/>
    <n v="0.2"/>
    <n v="-16.078399999999998"/>
    <n v="-4.9999999999999996E-2"/>
    <s v="Medium"/>
    <x v="3"/>
    <x v="2"/>
  </r>
  <r>
    <n v="4470"/>
    <s v="CA-2017-168641"/>
    <d v="2017-11-24T00:00:00"/>
    <d v="2017-12-01T00:00:00"/>
    <s v="Standard Class"/>
    <s v="KA-16525"/>
    <x v="567"/>
    <s v="Consumer"/>
    <s v="United States"/>
    <s v="New York City"/>
    <s v="New York"/>
    <n v="10035"/>
    <x v="3"/>
    <s v="OFF-PA-10001972"/>
    <x v="1"/>
    <x v="10"/>
    <s v="Xerox 214"/>
    <n v="12.96"/>
    <n v="2"/>
    <n v="0"/>
    <n v="6.2207999999999997"/>
    <n v="0.47999999999999993"/>
    <s v="Small"/>
    <x v="3"/>
    <x v="2"/>
  </r>
  <r>
    <n v="4471"/>
    <s v="CA-2017-156895"/>
    <d v="2017-08-05T00:00:00"/>
    <d v="2017-05-12T00:00:00"/>
    <s v="Standard Class"/>
    <s v="DJ-13510"/>
    <x v="137"/>
    <s v="Corporate"/>
    <s v="United States"/>
    <s v="Philadelphia"/>
    <s v="Pennsylvania"/>
    <n v="19140"/>
    <x v="3"/>
    <s v="FUR-CH-10003535"/>
    <x v="0"/>
    <x v="1"/>
    <s v="Global Armless Task Chair, Royal Blue"/>
    <n v="128.05799999999999"/>
    <n v="3"/>
    <n v="0.3"/>
    <n v="-23.7822"/>
    <n v="-0.18571428571428572"/>
    <s v="Medium"/>
    <x v="3"/>
    <x v="0"/>
  </r>
  <r>
    <n v="4472"/>
    <s v="CA-2017-121300"/>
    <d v="2017-09-29T00:00:00"/>
    <d v="2017-09-29T00:00:00"/>
    <s v="Same Day"/>
    <s v="MG-17680"/>
    <x v="67"/>
    <s v="Home Office"/>
    <s v="United States"/>
    <s v="Mentor"/>
    <s v="Ohio"/>
    <n v="44060"/>
    <x v="3"/>
    <s v="FUR-CH-10003774"/>
    <x v="0"/>
    <x v="1"/>
    <s v="Global Wood Trimmed Manager's Task Chair, Khaki"/>
    <n v="63.686"/>
    <n v="1"/>
    <n v="0.3"/>
    <n v="-15.4666"/>
    <n v="-0.24285714285714285"/>
    <s v="Small"/>
    <x v="3"/>
    <x v="3"/>
  </r>
  <r>
    <n v="4473"/>
    <s v="CA-2017-121300"/>
    <d v="2017-09-29T00:00:00"/>
    <d v="2017-09-29T00:00:00"/>
    <s v="Same Day"/>
    <s v="MG-17680"/>
    <x v="67"/>
    <s v="Home Office"/>
    <s v="United States"/>
    <s v="Mentor"/>
    <s v="Ohio"/>
    <n v="44060"/>
    <x v="3"/>
    <s v="TEC-AC-10004571"/>
    <x v="2"/>
    <x v="11"/>
    <s v="Logitech G700s Rechargeable Gaming Mouse"/>
    <n v="239.976"/>
    <n v="3"/>
    <n v="0.2"/>
    <n v="65.993399999999994"/>
    <n v="0.27499999999999997"/>
    <s v="Medium"/>
    <x v="3"/>
    <x v="3"/>
  </r>
  <r>
    <n v="4474"/>
    <s v="CA-2017-121300"/>
    <d v="2017-09-29T00:00:00"/>
    <d v="2017-09-29T00:00:00"/>
    <s v="Same Day"/>
    <s v="MG-17680"/>
    <x v="67"/>
    <s v="Home Office"/>
    <s v="United States"/>
    <s v="Mentor"/>
    <s v="Ohio"/>
    <n v="44060"/>
    <x v="3"/>
    <s v="FUR-TA-10004442"/>
    <x v="0"/>
    <x v="3"/>
    <s v="Riverside Furniture Stanwyck Manor Table Series"/>
    <n v="344.22"/>
    <n v="2"/>
    <n v="0.4"/>
    <n v="-189.321"/>
    <n v="-0.54999999999999993"/>
    <s v="Medium"/>
    <x v="3"/>
    <x v="3"/>
  </r>
  <r>
    <n v="4475"/>
    <s v="CA-2017-121300"/>
    <d v="2017-09-29T00:00:00"/>
    <d v="2017-09-29T00:00:00"/>
    <s v="Same Day"/>
    <s v="MG-17680"/>
    <x v="67"/>
    <s v="Home Office"/>
    <s v="United States"/>
    <s v="Mentor"/>
    <s v="Ohio"/>
    <n v="44060"/>
    <x v="3"/>
    <s v="OFF-PA-10002787"/>
    <x v="1"/>
    <x v="10"/>
    <s v="Xerox 227"/>
    <n v="15.552"/>
    <n v="3"/>
    <n v="0.2"/>
    <n v="5.4432"/>
    <n v="0.35000000000000003"/>
    <s v="Small"/>
    <x v="3"/>
    <x v="3"/>
  </r>
  <r>
    <n v="4476"/>
    <s v="CA-2017-121300"/>
    <d v="2017-09-29T00:00:00"/>
    <d v="2017-09-29T00:00:00"/>
    <s v="Same Day"/>
    <s v="MG-17680"/>
    <x v="67"/>
    <s v="Home Office"/>
    <s v="United States"/>
    <s v="Mentor"/>
    <s v="Ohio"/>
    <n v="44060"/>
    <x v="3"/>
    <s v="FUR-FU-10004586"/>
    <x v="0"/>
    <x v="5"/>
    <s v="G.E. Longer-Life Indoor Recessed Floodlight Bulbs"/>
    <n v="21.248000000000001"/>
    <n v="4"/>
    <n v="0.2"/>
    <n v="7.4367999999999999"/>
    <n v="0.35"/>
    <s v="Small"/>
    <x v="3"/>
    <x v="3"/>
  </r>
  <r>
    <n v="4477"/>
    <s v="CA-2017-121300"/>
    <d v="2017-09-29T00:00:00"/>
    <d v="2017-09-29T00:00:00"/>
    <s v="Same Day"/>
    <s v="MG-17680"/>
    <x v="67"/>
    <s v="Home Office"/>
    <s v="United States"/>
    <s v="Mentor"/>
    <s v="Ohio"/>
    <n v="44060"/>
    <x v="3"/>
    <s v="OFF-PA-10002606"/>
    <x v="1"/>
    <x v="10"/>
    <s v="Xerox 1928"/>
    <n v="8.4480000000000004"/>
    <n v="2"/>
    <n v="0.2"/>
    <n v="2.64"/>
    <n v="0.3125"/>
    <s v="Small"/>
    <x v="3"/>
    <x v="3"/>
  </r>
  <r>
    <n v="4478"/>
    <s v="CA-2017-130211"/>
    <d v="2017-10-22T00:00:00"/>
    <d v="2017-10-22T00:00:00"/>
    <s v="Same Day"/>
    <s v="BD-11620"/>
    <x v="379"/>
    <s v="Consumer"/>
    <s v="United States"/>
    <s v="Lawton"/>
    <s v="Oklahoma"/>
    <n v="73505"/>
    <x v="2"/>
    <s v="OFF-ST-10000129"/>
    <x v="1"/>
    <x v="4"/>
    <s v="Fellowes Recycled Storage Drawers"/>
    <n v="333.09"/>
    <n v="3"/>
    <n v="0"/>
    <n v="23.316299999999998"/>
    <n v="7.0000000000000007E-2"/>
    <s v="Medium"/>
    <x v="3"/>
    <x v="8"/>
  </r>
  <r>
    <n v="4479"/>
    <s v="CA-2017-130211"/>
    <d v="2017-10-22T00:00:00"/>
    <d v="2017-10-22T00:00:00"/>
    <s v="Same Day"/>
    <s v="BD-11620"/>
    <x v="379"/>
    <s v="Consumer"/>
    <s v="United States"/>
    <s v="Lawton"/>
    <s v="Oklahoma"/>
    <n v="73505"/>
    <x v="2"/>
    <s v="FUR-TA-10003748"/>
    <x v="0"/>
    <x v="3"/>
    <s v="Bevis 36 x 72 Conference Tables"/>
    <n v="248.98"/>
    <n v="2"/>
    <n v="0"/>
    <n v="54.775599999999997"/>
    <n v="0.22"/>
    <s v="Medium"/>
    <x v="3"/>
    <x v="8"/>
  </r>
  <r>
    <n v="4480"/>
    <s v="CA-2014-147235"/>
    <d v="2014-03-24T00:00:00"/>
    <d v="2014-03-28T00:00:00"/>
    <s v="Standard Class"/>
    <s v="CD-11920"/>
    <x v="303"/>
    <s v="Consumer"/>
    <s v="United States"/>
    <s v="New York City"/>
    <s v="New York"/>
    <n v="10024"/>
    <x v="3"/>
    <s v="OFF-PA-10004948"/>
    <x v="1"/>
    <x v="10"/>
    <s v="Xerox 190"/>
    <n v="24.9"/>
    <n v="5"/>
    <n v="0"/>
    <n v="11.702999999999999"/>
    <n v="0.47000000000000003"/>
    <s v="Small"/>
    <x v="2"/>
    <x v="10"/>
  </r>
  <r>
    <n v="4481"/>
    <s v="CA-2016-109365"/>
    <d v="2016-03-11T00:00:00"/>
    <d v="2016-11-08T00:00:00"/>
    <s v="Standard Class"/>
    <s v="XP-21865"/>
    <x v="190"/>
    <s v="Consumer"/>
    <s v="United States"/>
    <s v="Los Angeles"/>
    <s v="California"/>
    <n v="90049"/>
    <x v="1"/>
    <s v="OFF-FA-10001561"/>
    <x v="1"/>
    <x v="13"/>
    <s v="Stockwell Push Pins"/>
    <n v="15.26"/>
    <n v="7"/>
    <n v="0"/>
    <n v="5.0358000000000001"/>
    <n v="0.33"/>
    <s v="Small"/>
    <x v="0"/>
    <x v="10"/>
  </r>
  <r>
    <n v="4482"/>
    <s v="CA-2016-109365"/>
    <d v="2016-03-11T00:00:00"/>
    <d v="2016-11-08T00:00:00"/>
    <s v="Standard Class"/>
    <s v="XP-21865"/>
    <x v="190"/>
    <s v="Consumer"/>
    <s v="United States"/>
    <s v="Los Angeles"/>
    <s v="California"/>
    <n v="90049"/>
    <x v="1"/>
    <s v="OFF-AP-10002998"/>
    <x v="1"/>
    <x v="9"/>
    <s v="Holmes 99% HEPA Air Purifier"/>
    <n v="43.32"/>
    <n v="2"/>
    <n v="0"/>
    <n v="14.2956"/>
    <n v="0.33"/>
    <s v="Small"/>
    <x v="0"/>
    <x v="10"/>
  </r>
  <r>
    <n v="4483"/>
    <s v="CA-2016-109365"/>
    <d v="2016-03-11T00:00:00"/>
    <d v="2016-11-08T00:00:00"/>
    <s v="Standard Class"/>
    <s v="XP-21865"/>
    <x v="190"/>
    <s v="Consumer"/>
    <s v="United States"/>
    <s v="Los Angeles"/>
    <s v="California"/>
    <n v="90049"/>
    <x v="1"/>
    <s v="OFF-BI-10003981"/>
    <x v="1"/>
    <x v="8"/>
    <s v="Avery Durable Plastic 1&quot; Binders"/>
    <n v="43.584000000000003"/>
    <n v="12"/>
    <n v="0.2"/>
    <n v="15.799200000000001"/>
    <n v="0.36249999999999999"/>
    <s v="Small"/>
    <x v="0"/>
    <x v="10"/>
  </r>
  <r>
    <n v="4484"/>
    <s v="CA-2016-109365"/>
    <d v="2016-03-11T00:00:00"/>
    <d v="2016-11-08T00:00:00"/>
    <s v="Standard Class"/>
    <s v="XP-21865"/>
    <x v="190"/>
    <s v="Consumer"/>
    <s v="United States"/>
    <s v="Los Angeles"/>
    <s v="California"/>
    <n v="90049"/>
    <x v="1"/>
    <s v="OFF-PA-10001725"/>
    <x v="1"/>
    <x v="10"/>
    <s v="Xerox 1892"/>
    <n v="116.28"/>
    <n v="3"/>
    <n v="0"/>
    <n v="56.977200000000003"/>
    <n v="0.49000000000000005"/>
    <s v="Medium"/>
    <x v="0"/>
    <x v="10"/>
  </r>
  <r>
    <n v="4485"/>
    <s v="CA-2016-109365"/>
    <d v="2016-03-11T00:00:00"/>
    <d v="2016-11-08T00:00:00"/>
    <s v="Standard Class"/>
    <s v="XP-21865"/>
    <x v="190"/>
    <s v="Consumer"/>
    <s v="United States"/>
    <s v="Los Angeles"/>
    <s v="California"/>
    <n v="90049"/>
    <x v="1"/>
    <s v="OFF-BI-10002071"/>
    <x v="1"/>
    <x v="8"/>
    <s v="Fellowes Black Plastic Comb Bindings"/>
    <n v="9.2959999999999994"/>
    <n v="2"/>
    <n v="0.2"/>
    <n v="3.0211999999999999"/>
    <n v="0.32500000000000001"/>
    <s v="Small"/>
    <x v="0"/>
    <x v="10"/>
  </r>
  <r>
    <n v="4486"/>
    <s v="CA-2016-109365"/>
    <d v="2016-03-11T00:00:00"/>
    <d v="2016-11-08T00:00:00"/>
    <s v="Standard Class"/>
    <s v="XP-21865"/>
    <x v="190"/>
    <s v="Consumer"/>
    <s v="United States"/>
    <s v="Los Angeles"/>
    <s v="California"/>
    <n v="90049"/>
    <x v="1"/>
    <s v="OFF-PA-10000477"/>
    <x v="1"/>
    <x v="10"/>
    <s v="Xerox 22"/>
    <n v="19.440000000000001"/>
    <n v="3"/>
    <n v="0"/>
    <n v="9.3312000000000008"/>
    <n v="0.48000000000000004"/>
    <s v="Small"/>
    <x v="0"/>
    <x v="10"/>
  </r>
  <r>
    <n v="4487"/>
    <s v="CA-2016-109365"/>
    <d v="2016-03-11T00:00:00"/>
    <d v="2016-11-08T00:00:00"/>
    <s v="Standard Class"/>
    <s v="XP-21865"/>
    <x v="190"/>
    <s v="Consumer"/>
    <s v="United States"/>
    <s v="Los Angeles"/>
    <s v="California"/>
    <n v="90049"/>
    <x v="1"/>
    <s v="OFF-PA-10004359"/>
    <x v="1"/>
    <x v="10"/>
    <s v="Multicolor Computer Printout Paper"/>
    <n v="314.55"/>
    <n v="3"/>
    <n v="0"/>
    <n v="150.98400000000001"/>
    <n v="0.48000000000000004"/>
    <s v="Medium"/>
    <x v="0"/>
    <x v="10"/>
  </r>
  <r>
    <n v="4488"/>
    <s v="CA-2015-162621"/>
    <d v="2015-05-09T00:00:00"/>
    <d v="2015-09-11T00:00:00"/>
    <s v="Standard Class"/>
    <s v="CA-12055"/>
    <x v="402"/>
    <s v="Home Office"/>
    <s v="United States"/>
    <s v="Houston"/>
    <s v="Texas"/>
    <n v="77036"/>
    <x v="2"/>
    <s v="OFF-BI-10000962"/>
    <x v="1"/>
    <x v="8"/>
    <s v="Acco Flexible ACCOHIDE Square Ring Data Binder, Dark Blue, 11 1/2&quot; X 14&quot; 7/8&quot;"/>
    <n v="16.27"/>
    <n v="5"/>
    <n v="0.8"/>
    <n v="-25.218499999999999"/>
    <n v="-1.55"/>
    <s v="Small"/>
    <x v="1"/>
    <x v="5"/>
  </r>
  <r>
    <n v="4489"/>
    <s v="CA-2015-162621"/>
    <d v="2015-05-09T00:00:00"/>
    <d v="2015-09-11T00:00:00"/>
    <s v="Standard Class"/>
    <s v="CA-12055"/>
    <x v="402"/>
    <s v="Home Office"/>
    <s v="United States"/>
    <s v="Houston"/>
    <s v="Texas"/>
    <n v="77036"/>
    <x v="2"/>
    <s v="OFF-SU-10003567"/>
    <x v="1"/>
    <x v="14"/>
    <s v="Stiletto Hand Letter Openers"/>
    <n v="69.12"/>
    <n v="9"/>
    <n v="0.2"/>
    <n v="-14.688000000000001"/>
    <n v="-0.21249999999999999"/>
    <s v="Small"/>
    <x v="1"/>
    <x v="5"/>
  </r>
  <r>
    <n v="4490"/>
    <s v="CA-2015-162621"/>
    <d v="2015-05-09T00:00:00"/>
    <d v="2015-09-11T00:00:00"/>
    <s v="Standard Class"/>
    <s v="CA-12055"/>
    <x v="402"/>
    <s v="Home Office"/>
    <s v="United States"/>
    <s v="Houston"/>
    <s v="Texas"/>
    <n v="77036"/>
    <x v="2"/>
    <s v="OFF-BI-10003708"/>
    <x v="1"/>
    <x v="8"/>
    <s v="Acco Four Pocket Poly Ring Binder with Label Holder, Smoke, 1&quot;"/>
    <n v="4.47"/>
    <n v="3"/>
    <n v="0.8"/>
    <n v="-7.8224999999999998"/>
    <n v="-1.75"/>
    <s v="Small"/>
    <x v="1"/>
    <x v="5"/>
  </r>
  <r>
    <n v="4491"/>
    <s v="CA-2017-105921"/>
    <d v="2017-08-14T00:00:00"/>
    <d v="2017-08-21T00:00:00"/>
    <s v="Standard Class"/>
    <s v="JM-15250"/>
    <x v="49"/>
    <s v="Consumer"/>
    <s v="United States"/>
    <s v="Los Angeles"/>
    <s v="California"/>
    <n v="90032"/>
    <x v="1"/>
    <s v="FUR-TA-10001095"/>
    <x v="0"/>
    <x v="3"/>
    <s v="Chromcraft Round Conference Tables"/>
    <n v="418.29599999999999"/>
    <n v="3"/>
    <n v="0.2"/>
    <n v="5.2286999999999999"/>
    <n v="1.2500000000000001E-2"/>
    <s v="Medium"/>
    <x v="3"/>
    <x v="0"/>
  </r>
  <r>
    <n v="4492"/>
    <s v="CA-2014-150798"/>
    <d v="2014-01-12T00:00:00"/>
    <d v="2014-12-03T00:00:00"/>
    <s v="Second Class"/>
    <s v="JK-15730"/>
    <x v="300"/>
    <s v="Consumer"/>
    <s v="United States"/>
    <s v="Columbus"/>
    <s v="Ohio"/>
    <n v="43229"/>
    <x v="3"/>
    <s v="TEC-CO-10001571"/>
    <x v="2"/>
    <x v="16"/>
    <s v="Sharp 1540cs Digital Laser Copier"/>
    <n v="659.98800000000006"/>
    <n v="2"/>
    <n v="0.4"/>
    <n v="109.998"/>
    <n v="0.16666666666666666"/>
    <s v="Large"/>
    <x v="2"/>
    <x v="7"/>
  </r>
  <r>
    <n v="4493"/>
    <s v="CA-2014-150798"/>
    <d v="2014-01-12T00:00:00"/>
    <d v="2014-12-03T00:00:00"/>
    <s v="Second Class"/>
    <s v="JK-15730"/>
    <x v="300"/>
    <s v="Consumer"/>
    <s v="United States"/>
    <s v="Columbus"/>
    <s v="Ohio"/>
    <n v="43229"/>
    <x v="3"/>
    <s v="FUR-FU-10000221"/>
    <x v="0"/>
    <x v="5"/>
    <s v="Master Caster Door Stop, Brown"/>
    <n v="8.1280000000000001"/>
    <n v="2"/>
    <n v="0.2"/>
    <n v="1.4224000000000001"/>
    <n v="0.17500000000000002"/>
    <s v="Small"/>
    <x v="2"/>
    <x v="7"/>
  </r>
  <r>
    <n v="4494"/>
    <s v="CA-2014-150798"/>
    <d v="2014-01-12T00:00:00"/>
    <d v="2014-12-03T00:00:00"/>
    <s v="Second Class"/>
    <s v="JK-15730"/>
    <x v="300"/>
    <s v="Consumer"/>
    <s v="United States"/>
    <s v="Columbus"/>
    <s v="Ohio"/>
    <n v="43229"/>
    <x v="3"/>
    <s v="OFF-PA-10001972"/>
    <x v="1"/>
    <x v="10"/>
    <s v="Xerox 214"/>
    <n v="36.287999999999997"/>
    <n v="7"/>
    <n v="0.2"/>
    <n v="12.700799999999999"/>
    <n v="0.35000000000000003"/>
    <s v="Small"/>
    <x v="2"/>
    <x v="7"/>
  </r>
  <r>
    <n v="4495"/>
    <s v="CA-2014-150798"/>
    <d v="2014-01-12T00:00:00"/>
    <d v="2014-12-03T00:00:00"/>
    <s v="Second Class"/>
    <s v="JK-15730"/>
    <x v="300"/>
    <s v="Consumer"/>
    <s v="United States"/>
    <s v="Columbus"/>
    <s v="Ohio"/>
    <n v="43229"/>
    <x v="3"/>
    <s v="FUR-CH-10000015"/>
    <x v="0"/>
    <x v="1"/>
    <s v="Hon Multipurpose Stacking Arm Chairs"/>
    <n v="909.72"/>
    <n v="6"/>
    <n v="0.3"/>
    <n v="-51.984000000000002"/>
    <n v="-5.7142857142857141E-2"/>
    <s v="Large"/>
    <x v="2"/>
    <x v="7"/>
  </r>
  <r>
    <n v="4496"/>
    <s v="CA-2017-112753"/>
    <d v="2017-06-18T00:00:00"/>
    <d v="2017-06-23T00:00:00"/>
    <s v="Standard Class"/>
    <s v="CC-12670"/>
    <x v="113"/>
    <s v="Consumer"/>
    <s v="United States"/>
    <s v="Los Angeles"/>
    <s v="California"/>
    <n v="90032"/>
    <x v="1"/>
    <s v="FUR-BO-10004015"/>
    <x v="0"/>
    <x v="0"/>
    <s v="Bush Andora Bookcase, Maple/Graphite Gray Finish"/>
    <n v="917.92349999999999"/>
    <n v="9"/>
    <n v="0.15"/>
    <n v="75.593699999999998"/>
    <n v="8.2352941176470587E-2"/>
    <s v="Large"/>
    <x v="3"/>
    <x v="9"/>
  </r>
  <r>
    <n v="4497"/>
    <s v="CA-2017-112753"/>
    <d v="2017-06-18T00:00:00"/>
    <d v="2017-06-23T00:00:00"/>
    <s v="Standard Class"/>
    <s v="CC-12670"/>
    <x v="113"/>
    <s v="Consumer"/>
    <s v="United States"/>
    <s v="Los Angeles"/>
    <s v="California"/>
    <n v="90032"/>
    <x v="1"/>
    <s v="OFF-PA-10002036"/>
    <x v="1"/>
    <x v="10"/>
    <s v="Xerox 1930"/>
    <n v="38.880000000000003"/>
    <n v="6"/>
    <n v="0"/>
    <n v="19.051200000000001"/>
    <n v="0.49"/>
    <s v="Small"/>
    <x v="3"/>
    <x v="9"/>
  </r>
  <r>
    <n v="4498"/>
    <s v="CA-2017-155075"/>
    <d v="2017-02-12T00:00:00"/>
    <d v="2017-12-09T00:00:00"/>
    <s v="Standard Class"/>
    <s v="GW-14605"/>
    <x v="543"/>
    <s v="Consumer"/>
    <s v="United States"/>
    <s v="Philadelphia"/>
    <s v="Pennsylvania"/>
    <n v="19140"/>
    <x v="3"/>
    <s v="OFF-BI-10003650"/>
    <x v="1"/>
    <x v="8"/>
    <s v="GBC DocuBind 300 Electric Binding Machine"/>
    <n v="631.17600000000004"/>
    <n v="4"/>
    <n v="0.7"/>
    <n v="-462.86239999999998"/>
    <n v="-0.73333333333333328"/>
    <s v="Large"/>
    <x v="3"/>
    <x v="11"/>
  </r>
  <r>
    <n v="4499"/>
    <s v="CA-2014-103401"/>
    <d v="2014-11-21T00:00:00"/>
    <d v="2014-11-26T00:00:00"/>
    <s v="Standard Class"/>
    <s v="GR-14560"/>
    <x v="744"/>
    <s v="Corporate"/>
    <s v="United States"/>
    <s v="San Francisco"/>
    <s v="California"/>
    <n v="94110"/>
    <x v="1"/>
    <s v="OFF-PA-10003309"/>
    <x v="1"/>
    <x v="10"/>
    <s v="Xerox 211"/>
    <n v="12.96"/>
    <n v="2"/>
    <n v="0"/>
    <n v="6.2207999999999997"/>
    <n v="0.47999999999999993"/>
    <s v="Small"/>
    <x v="2"/>
    <x v="2"/>
  </r>
  <r>
    <n v="4500"/>
    <s v="CA-2016-124814"/>
    <d v="2016-10-04T00:00:00"/>
    <d v="2016-04-16T00:00:00"/>
    <s v="Standard Class"/>
    <s v="FM-14215"/>
    <x v="524"/>
    <s v="Corporate"/>
    <s v="United States"/>
    <s v="Bakersfield"/>
    <s v="California"/>
    <n v="93309"/>
    <x v="1"/>
    <s v="OFF-PA-10002787"/>
    <x v="1"/>
    <x v="10"/>
    <s v="Xerox 227"/>
    <n v="12.96"/>
    <n v="2"/>
    <n v="0"/>
    <n v="6.2207999999999997"/>
    <n v="0.47999999999999993"/>
    <s v="Small"/>
    <x v="0"/>
    <x v="8"/>
  </r>
  <r>
    <n v="4501"/>
    <s v="CA-2016-124814"/>
    <d v="2016-10-04T00:00:00"/>
    <d v="2016-04-16T00:00:00"/>
    <s v="Standard Class"/>
    <s v="FM-14215"/>
    <x v="524"/>
    <s v="Corporate"/>
    <s v="United States"/>
    <s v="Bakersfield"/>
    <s v="California"/>
    <n v="93309"/>
    <x v="1"/>
    <s v="OFF-BI-10000174"/>
    <x v="1"/>
    <x v="8"/>
    <s v="Wilson Jones Clip &amp; Carry Folder Binder Tool for Ring Binders, Clear"/>
    <n v="23.2"/>
    <n v="5"/>
    <n v="0.2"/>
    <n v="8.1199999999999992"/>
    <n v="0.35"/>
    <s v="Small"/>
    <x v="0"/>
    <x v="8"/>
  </r>
  <r>
    <n v="4502"/>
    <s v="CA-2014-116757"/>
    <d v="2014-06-30T00:00:00"/>
    <d v="2014-07-04T00:00:00"/>
    <s v="Standard Class"/>
    <s v="MS-17980"/>
    <x v="99"/>
    <s v="Corporate"/>
    <s v="United States"/>
    <s v="Houston"/>
    <s v="Texas"/>
    <n v="77095"/>
    <x v="2"/>
    <s v="OFF-PA-10002005"/>
    <x v="1"/>
    <x v="10"/>
    <s v="Xerox 225"/>
    <n v="25.92"/>
    <n v="5"/>
    <n v="0.2"/>
    <n v="9.0719999999999992"/>
    <n v="0.34999999999999992"/>
    <s v="Small"/>
    <x v="2"/>
    <x v="9"/>
  </r>
  <r>
    <n v="4503"/>
    <s v="CA-2014-116757"/>
    <d v="2014-06-30T00:00:00"/>
    <d v="2014-07-04T00:00:00"/>
    <s v="Standard Class"/>
    <s v="MS-17980"/>
    <x v="99"/>
    <s v="Corporate"/>
    <s v="United States"/>
    <s v="Houston"/>
    <s v="Texas"/>
    <n v="77095"/>
    <x v="2"/>
    <s v="OFF-FA-10002815"/>
    <x v="1"/>
    <x v="13"/>
    <s v="Staples"/>
    <n v="21.312000000000001"/>
    <n v="6"/>
    <n v="0.2"/>
    <n v="7.1928000000000001"/>
    <n v="0.33749999999999997"/>
    <s v="Small"/>
    <x v="2"/>
    <x v="9"/>
  </r>
  <r>
    <n v="4504"/>
    <s v="US-2014-138247"/>
    <d v="2014-12-24T00:00:00"/>
    <d v="2014-12-29T00:00:00"/>
    <s v="Standard Class"/>
    <s v="BF-11170"/>
    <x v="408"/>
    <s v="Home Office"/>
    <s v="United States"/>
    <s v="Los Angeles"/>
    <s v="California"/>
    <n v="90045"/>
    <x v="1"/>
    <s v="TEC-PH-10000213"/>
    <x v="2"/>
    <x v="7"/>
    <s v="Seidio BD2-HK3IPH5-BK DILEX Case and Holster Combo for Apple iPhone 5/5s - Black"/>
    <n v="173.65600000000001"/>
    <n v="7"/>
    <n v="0.2"/>
    <n v="17.365600000000001"/>
    <n v="0.1"/>
    <s v="Medium"/>
    <x v="2"/>
    <x v="1"/>
  </r>
  <r>
    <n v="4505"/>
    <s v="US-2014-138247"/>
    <d v="2014-12-24T00:00:00"/>
    <d v="2014-12-29T00:00:00"/>
    <s v="Standard Class"/>
    <s v="BF-11170"/>
    <x v="408"/>
    <s v="Home Office"/>
    <s v="United States"/>
    <s v="Los Angeles"/>
    <s v="California"/>
    <n v="90045"/>
    <x v="1"/>
    <s v="OFF-AP-10000828"/>
    <x v="1"/>
    <x v="9"/>
    <s v="Avanti 4.4 Cu. Ft. Refrigerator"/>
    <n v="361.96"/>
    <n v="2"/>
    <n v="0"/>
    <n v="101.3488"/>
    <n v="0.28000000000000003"/>
    <s v="Medium"/>
    <x v="2"/>
    <x v="1"/>
  </r>
  <r>
    <n v="4506"/>
    <s v="US-2014-138247"/>
    <d v="2014-12-24T00:00:00"/>
    <d v="2014-12-29T00:00:00"/>
    <s v="Standard Class"/>
    <s v="BF-11170"/>
    <x v="408"/>
    <s v="Home Office"/>
    <s v="United States"/>
    <s v="Los Angeles"/>
    <s v="California"/>
    <n v="90045"/>
    <x v="1"/>
    <s v="TEC-AC-10004708"/>
    <x v="2"/>
    <x v="11"/>
    <s v="Sony 32GB Class 10 Micro SDHC R40 Memory Card"/>
    <n v="62.85"/>
    <n v="3"/>
    <n v="0"/>
    <n v="13.198499999999999"/>
    <n v="0.21"/>
    <s v="Small"/>
    <x v="2"/>
    <x v="1"/>
  </r>
  <r>
    <n v="4507"/>
    <s v="US-2014-138247"/>
    <d v="2014-12-24T00:00:00"/>
    <d v="2014-12-29T00:00:00"/>
    <s v="Standard Class"/>
    <s v="BF-11170"/>
    <x v="408"/>
    <s v="Home Office"/>
    <s v="United States"/>
    <s v="Los Angeles"/>
    <s v="California"/>
    <n v="90045"/>
    <x v="1"/>
    <s v="TEC-PH-10001530"/>
    <x v="2"/>
    <x v="7"/>
    <s v="Cisco Unified IP Phone 7945G VoIP phone"/>
    <n v="818.37599999999998"/>
    <n v="3"/>
    <n v="0.2"/>
    <n v="51.148499999999999"/>
    <n v="6.25E-2"/>
    <s v="Large"/>
    <x v="2"/>
    <x v="1"/>
  </r>
  <r>
    <n v="4508"/>
    <s v="US-2014-138247"/>
    <d v="2014-12-24T00:00:00"/>
    <d v="2014-12-29T00:00:00"/>
    <s v="Standard Class"/>
    <s v="BF-11170"/>
    <x v="408"/>
    <s v="Home Office"/>
    <s v="United States"/>
    <s v="Los Angeles"/>
    <s v="California"/>
    <n v="90045"/>
    <x v="1"/>
    <s v="OFF-ST-10002301"/>
    <x v="1"/>
    <x v="4"/>
    <s v="Tennsco Commercial Shelving"/>
    <n v="20.34"/>
    <n v="1"/>
    <n v="0"/>
    <n v="0.2034"/>
    <n v="0.01"/>
    <s v="Small"/>
    <x v="2"/>
    <x v="1"/>
  </r>
  <r>
    <n v="4509"/>
    <s v="US-2014-138247"/>
    <d v="2014-12-24T00:00:00"/>
    <d v="2014-12-29T00:00:00"/>
    <s v="Standard Class"/>
    <s v="BF-11170"/>
    <x v="408"/>
    <s v="Home Office"/>
    <s v="United States"/>
    <s v="Los Angeles"/>
    <s v="California"/>
    <n v="90045"/>
    <x v="1"/>
    <s v="FUR-FU-10002554"/>
    <x v="0"/>
    <x v="5"/>
    <s v="Westinghouse Floor Lamp with Metal Mesh Shade, Black"/>
    <n v="23.99"/>
    <n v="1"/>
    <n v="0"/>
    <n v="5.5176999999999996"/>
    <n v="0.23"/>
    <s v="Small"/>
    <x v="2"/>
    <x v="1"/>
  </r>
  <r>
    <n v="4510"/>
    <s v="CA-2017-167003"/>
    <d v="2017-05-23T00:00:00"/>
    <d v="2017-05-29T00:00:00"/>
    <s v="Standard Class"/>
    <s v="VS-21820"/>
    <x v="745"/>
    <s v="Consumer"/>
    <s v="United States"/>
    <s v="Los Angeles"/>
    <s v="California"/>
    <n v="90036"/>
    <x v="1"/>
    <s v="FUR-TA-10001520"/>
    <x v="0"/>
    <x v="3"/>
    <s v="Lesro Sheffield Collection Coffee Table, End Table, Center Table, Corner Table"/>
    <n v="171.28800000000001"/>
    <n v="3"/>
    <n v="0.2"/>
    <n v="-6.4233000000000002"/>
    <n v="-3.7499999999999999E-2"/>
    <s v="Medium"/>
    <x v="3"/>
    <x v="5"/>
  </r>
  <r>
    <n v="4511"/>
    <s v="CA-2016-119935"/>
    <d v="2016-10-11T00:00:00"/>
    <d v="2016-11-14T00:00:00"/>
    <s v="Standard Class"/>
    <s v="KM-16225"/>
    <x v="366"/>
    <s v="Corporate"/>
    <s v="United States"/>
    <s v="Springfield"/>
    <s v="Missouri"/>
    <n v="65807"/>
    <x v="2"/>
    <s v="FUR-FU-10001085"/>
    <x v="0"/>
    <x v="5"/>
    <s v="3M Polarizing Light Filter Sleeves"/>
    <n v="37.299999999999997"/>
    <n v="2"/>
    <n v="0"/>
    <n v="17.158000000000001"/>
    <n v="0.46000000000000008"/>
    <s v="Small"/>
    <x v="0"/>
    <x v="8"/>
  </r>
  <r>
    <n v="4512"/>
    <s v="CA-2016-119935"/>
    <d v="2016-10-11T00:00:00"/>
    <d v="2016-11-14T00:00:00"/>
    <s v="Standard Class"/>
    <s v="KM-16225"/>
    <x v="366"/>
    <s v="Corporate"/>
    <s v="United States"/>
    <s v="Springfield"/>
    <s v="Missouri"/>
    <n v="65807"/>
    <x v="2"/>
    <s v="OFF-BI-10001597"/>
    <x v="1"/>
    <x v="8"/>
    <s v="Wilson Jones Ledger-Size, Piano-Hinge Binder, 2&quot;, Blue"/>
    <n v="81.96"/>
    <n v="2"/>
    <n v="0"/>
    <n v="39.340800000000002"/>
    <n v="0.48000000000000004"/>
    <s v="Small"/>
    <x v="0"/>
    <x v="8"/>
  </r>
  <r>
    <n v="4513"/>
    <s v="CA-2016-118969"/>
    <d v="2016-02-10T00:00:00"/>
    <d v="2016-10-03T00:00:00"/>
    <s v="First Class"/>
    <s v="LP-17095"/>
    <x v="431"/>
    <s v="Consumer"/>
    <s v="United States"/>
    <s v="Phoenix"/>
    <s v="Arizona"/>
    <n v="85023"/>
    <x v="1"/>
    <s v="OFF-BI-10002429"/>
    <x v="1"/>
    <x v="8"/>
    <s v="Premier Elliptical Ring Binder, Black"/>
    <n v="54.792000000000002"/>
    <n v="6"/>
    <n v="0.7"/>
    <n v="-40.180799999999998"/>
    <n v="-0.73333333333333328"/>
    <s v="Small"/>
    <x v="0"/>
    <x v="11"/>
  </r>
  <r>
    <n v="4514"/>
    <s v="CA-2016-145240"/>
    <d v="2016-06-09T00:00:00"/>
    <d v="2016-09-08T00:00:00"/>
    <s v="First Class"/>
    <s v="BG-11740"/>
    <x v="696"/>
    <s v="Consumer"/>
    <s v="United States"/>
    <s v="Houston"/>
    <s v="Texas"/>
    <n v="77070"/>
    <x v="2"/>
    <s v="OFF-ST-10001590"/>
    <x v="1"/>
    <x v="4"/>
    <s v="Tenex Personal Project File with Scoop Front Design, Black"/>
    <n v="10.784000000000001"/>
    <n v="1"/>
    <n v="0.2"/>
    <n v="0.80879999999999996"/>
    <n v="7.4999999999999997E-2"/>
    <s v="Small"/>
    <x v="0"/>
    <x v="9"/>
  </r>
  <r>
    <n v="4515"/>
    <s v="CA-2016-120873"/>
    <d v="2016-10-27T00:00:00"/>
    <d v="2016-11-01T00:00:00"/>
    <s v="Second Class"/>
    <s v="BW-11200"/>
    <x v="572"/>
    <s v="Consumer"/>
    <s v="United States"/>
    <s v="Hampton"/>
    <s v="Virginia"/>
    <n v="23666"/>
    <x v="0"/>
    <s v="FUR-CH-10000847"/>
    <x v="0"/>
    <x v="1"/>
    <s v="Global Executive Mid-Back Manager's Chair"/>
    <n v="290.98"/>
    <n v="1"/>
    <n v="0"/>
    <n v="75.654799999999994"/>
    <n v="0.25999999999999995"/>
    <s v="Medium"/>
    <x v="0"/>
    <x v="8"/>
  </r>
  <r>
    <n v="4516"/>
    <s v="US-2017-111920"/>
    <d v="2017-10-22T00:00:00"/>
    <d v="2017-10-26T00:00:00"/>
    <s v="Standard Class"/>
    <s v="PS-18970"/>
    <x v="28"/>
    <s v="Home Office"/>
    <s v="United States"/>
    <s v="Tulsa"/>
    <s v="Oklahoma"/>
    <n v="74133"/>
    <x v="2"/>
    <s v="OFF-AR-10003179"/>
    <x v="1"/>
    <x v="6"/>
    <s v="Dixon Ticonderoga Core-Lock Colored Pencils"/>
    <n v="36.44"/>
    <n v="4"/>
    <n v="0"/>
    <n v="12.0252"/>
    <n v="0.33"/>
    <s v="Small"/>
    <x v="3"/>
    <x v="8"/>
  </r>
  <r>
    <n v="4517"/>
    <s v="US-2016-128678"/>
    <d v="2016-09-15T00:00:00"/>
    <d v="2016-09-20T00:00:00"/>
    <s v="Standard Class"/>
    <s v="RB-19570"/>
    <x v="262"/>
    <s v="Consumer"/>
    <s v="United States"/>
    <s v="Seattle"/>
    <s v="Washington"/>
    <n v="98105"/>
    <x v="1"/>
    <s v="OFF-PA-10000807"/>
    <x v="1"/>
    <x v="10"/>
    <s v="TOPS &quot;Important Message&quot; Pads, Canary, 4-1/4 x 5-1/2, 50 Sheets per Pad"/>
    <n v="21.4"/>
    <n v="5"/>
    <n v="0"/>
    <n v="10.058"/>
    <n v="0.47000000000000003"/>
    <s v="Small"/>
    <x v="0"/>
    <x v="3"/>
  </r>
  <r>
    <n v="4518"/>
    <s v="US-2016-128678"/>
    <d v="2016-09-15T00:00:00"/>
    <d v="2016-09-20T00:00:00"/>
    <s v="Standard Class"/>
    <s v="RB-19570"/>
    <x v="262"/>
    <s v="Consumer"/>
    <s v="United States"/>
    <s v="Seattle"/>
    <s v="Washington"/>
    <n v="98105"/>
    <x v="1"/>
    <s v="OFF-BI-10002103"/>
    <x v="1"/>
    <x v="8"/>
    <s v="Cardinal Slant-D Ring Binder, Heavy Gauge Vinyl"/>
    <n v="48.664000000000001"/>
    <n v="7"/>
    <n v="0.2"/>
    <n v="15.815799999999999"/>
    <n v="0.32499999999999996"/>
    <s v="Small"/>
    <x v="0"/>
    <x v="3"/>
  </r>
  <r>
    <n v="4519"/>
    <s v="CA-2016-101385"/>
    <d v="2016-09-25T00:00:00"/>
    <d v="2016-10-01T00:00:00"/>
    <s v="Standard Class"/>
    <s v="JW-16075"/>
    <x v="493"/>
    <s v="Consumer"/>
    <s v="United States"/>
    <s v="San Francisco"/>
    <s v="California"/>
    <n v="94109"/>
    <x v="1"/>
    <s v="OFF-AR-10004441"/>
    <x v="1"/>
    <x v="6"/>
    <s v="BIC Brite Liner Highlighters"/>
    <n v="16.559999999999999"/>
    <n v="4"/>
    <n v="0"/>
    <n v="6.9551999999999996"/>
    <n v="0.42"/>
    <s v="Small"/>
    <x v="0"/>
    <x v="3"/>
  </r>
  <r>
    <n v="4520"/>
    <s v="CA-2017-107167"/>
    <d v="2017-10-06T00:00:00"/>
    <d v="2017-06-14T00:00:00"/>
    <s v="Standard Class"/>
    <s v="ND-18460"/>
    <x v="540"/>
    <s v="Corporate"/>
    <s v="United States"/>
    <s v="Jacksonville"/>
    <s v="Florida"/>
    <n v="32216"/>
    <x v="0"/>
    <s v="OFF-ST-10003805"/>
    <x v="1"/>
    <x v="4"/>
    <s v="24 Capacity Maxi Data Binder Racks, Pearl"/>
    <n v="1347.52"/>
    <n v="8"/>
    <n v="0.2"/>
    <n v="84.22"/>
    <n v="6.25E-2"/>
    <s v="Large"/>
    <x v="3"/>
    <x v="8"/>
  </r>
  <r>
    <n v="4521"/>
    <s v="CA-2014-109491"/>
    <d v="2014-02-20T00:00:00"/>
    <d v="2014-02-26T00:00:00"/>
    <s v="Standard Class"/>
    <s v="LC-16930"/>
    <x v="18"/>
    <s v="Corporate"/>
    <s v="United States"/>
    <s v="Richmond"/>
    <s v="Indiana"/>
    <n v="47374"/>
    <x v="2"/>
    <s v="TEC-AC-10001284"/>
    <x v="2"/>
    <x v="11"/>
    <s v="Enermax Briskie RF Wireless Keyboard and Mouse Combo"/>
    <n v="62.31"/>
    <n v="3"/>
    <n v="0"/>
    <n v="22.4316"/>
    <n v="0.36"/>
    <s v="Small"/>
    <x v="2"/>
    <x v="11"/>
  </r>
  <r>
    <n v="4522"/>
    <s v="CA-2014-109491"/>
    <d v="2014-02-20T00:00:00"/>
    <d v="2014-02-26T00:00:00"/>
    <s v="Standard Class"/>
    <s v="LC-16930"/>
    <x v="18"/>
    <s v="Corporate"/>
    <s v="United States"/>
    <s v="Richmond"/>
    <s v="Indiana"/>
    <n v="47374"/>
    <x v="2"/>
    <s v="FUR-FU-10000221"/>
    <x v="0"/>
    <x v="5"/>
    <s v="Master Caster Door Stop, Brown"/>
    <n v="20.32"/>
    <n v="4"/>
    <n v="0"/>
    <n v="6.9088000000000003"/>
    <n v="0.34"/>
    <s v="Small"/>
    <x v="2"/>
    <x v="11"/>
  </r>
  <r>
    <n v="4523"/>
    <s v="CA-2017-105445"/>
    <d v="2017-02-20T00:00:00"/>
    <d v="2017-02-25T00:00:00"/>
    <s v="Second Class"/>
    <s v="BP-11095"/>
    <x v="162"/>
    <s v="Corporate"/>
    <s v="United States"/>
    <s v="Louisville"/>
    <s v="Colorado"/>
    <n v="80027"/>
    <x v="1"/>
    <s v="OFF-FA-10001229"/>
    <x v="1"/>
    <x v="13"/>
    <s v="Staples"/>
    <n v="9.4320000000000004"/>
    <n v="3"/>
    <n v="0.2"/>
    <n v="3.0653999999999999"/>
    <n v="0.32499999999999996"/>
    <s v="Small"/>
    <x v="3"/>
    <x v="11"/>
  </r>
  <r>
    <n v="4524"/>
    <s v="CA-2014-107454"/>
    <d v="2014-02-11T00:00:00"/>
    <d v="2014-11-06T00:00:00"/>
    <s v="Standard Class"/>
    <s v="RD-19720"/>
    <x v="742"/>
    <s v="Consumer"/>
    <s v="United States"/>
    <s v="New York City"/>
    <s v="New York"/>
    <n v="10024"/>
    <x v="3"/>
    <s v="OFF-LA-10001569"/>
    <x v="1"/>
    <x v="2"/>
    <s v="Avery 499"/>
    <n v="34.86"/>
    <n v="7"/>
    <n v="0"/>
    <n v="16.035599999999999"/>
    <n v="0.45999999999999996"/>
    <s v="Small"/>
    <x v="2"/>
    <x v="11"/>
  </r>
  <r>
    <n v="4525"/>
    <s v="CA-2014-107454"/>
    <d v="2014-02-11T00:00:00"/>
    <d v="2014-11-06T00:00:00"/>
    <s v="Standard Class"/>
    <s v="RD-19720"/>
    <x v="742"/>
    <s v="Consumer"/>
    <s v="United States"/>
    <s v="New York City"/>
    <s v="New York"/>
    <n v="10024"/>
    <x v="3"/>
    <s v="FUR-FU-10004018"/>
    <x v="0"/>
    <x v="5"/>
    <s v="Tensor Computer Mounted Lamp"/>
    <n v="89.34"/>
    <n v="6"/>
    <n v="0"/>
    <n v="24.1218"/>
    <n v="0.27"/>
    <s v="Small"/>
    <x v="2"/>
    <x v="11"/>
  </r>
  <r>
    <n v="4526"/>
    <s v="US-2017-105046"/>
    <d v="2017-07-17T00:00:00"/>
    <d v="2017-07-23T00:00:00"/>
    <s v="Standard Class"/>
    <s v="BE-11335"/>
    <x v="336"/>
    <s v="Home Office"/>
    <s v="United States"/>
    <s v="Rome"/>
    <s v="New York"/>
    <n v="13440"/>
    <x v="3"/>
    <s v="TEC-PH-10004536"/>
    <x v="2"/>
    <x v="7"/>
    <s v="Avaya 5420 Digital phone"/>
    <n v="269.98"/>
    <n v="2"/>
    <n v="0"/>
    <n v="67.495000000000005"/>
    <n v="0.25"/>
    <s v="Medium"/>
    <x v="3"/>
    <x v="6"/>
  </r>
  <r>
    <n v="4527"/>
    <s v="US-2017-105046"/>
    <d v="2017-07-17T00:00:00"/>
    <d v="2017-07-23T00:00:00"/>
    <s v="Standard Class"/>
    <s v="BE-11335"/>
    <x v="336"/>
    <s v="Home Office"/>
    <s v="United States"/>
    <s v="Rome"/>
    <s v="New York"/>
    <n v="13440"/>
    <x v="3"/>
    <s v="OFF-PA-10004353"/>
    <x v="1"/>
    <x v="10"/>
    <s v="Southworth 25% Cotton Premium Laser Paper and Envelopes"/>
    <n v="99.9"/>
    <n v="5"/>
    <n v="0"/>
    <n v="47.951999999999998"/>
    <n v="0.48"/>
    <s v="Small"/>
    <x v="3"/>
    <x v="6"/>
  </r>
  <r>
    <n v="4528"/>
    <s v="US-2017-105046"/>
    <d v="2017-07-17T00:00:00"/>
    <d v="2017-07-23T00:00:00"/>
    <s v="Standard Class"/>
    <s v="BE-11335"/>
    <x v="336"/>
    <s v="Home Office"/>
    <s v="United States"/>
    <s v="Rome"/>
    <s v="New York"/>
    <n v="13440"/>
    <x v="3"/>
    <s v="FUR-FU-10004848"/>
    <x v="0"/>
    <x v="5"/>
    <s v="DAX Solid Wood Frames"/>
    <n v="39.08"/>
    <n v="4"/>
    <n v="0"/>
    <n v="14.4596"/>
    <n v="0.37"/>
    <s v="Small"/>
    <x v="3"/>
    <x v="6"/>
  </r>
  <r>
    <n v="4529"/>
    <s v="CA-2017-152856"/>
    <d v="2017-08-09T00:00:00"/>
    <d v="2017-09-10T00:00:00"/>
    <s v="Second Class"/>
    <s v="RS-19765"/>
    <x v="276"/>
    <s v="Corporate"/>
    <s v="United States"/>
    <s v="Marion"/>
    <s v="Ohio"/>
    <n v="43302"/>
    <x v="3"/>
    <s v="TEC-AC-10004864"/>
    <x v="2"/>
    <x v="11"/>
    <s v="Memorex Micro Travel Drive 32 GB"/>
    <n v="116.83199999999999"/>
    <n v="4"/>
    <n v="0.2"/>
    <n v="33.589199999999998"/>
    <n v="0.28749999999999998"/>
    <s v="Medium"/>
    <x v="3"/>
    <x v="0"/>
  </r>
  <r>
    <n v="4530"/>
    <s v="CA-2016-134691"/>
    <d v="2016-11-14T00:00:00"/>
    <d v="2016-11-18T00:00:00"/>
    <s v="Standard Class"/>
    <s v="KC-16540"/>
    <x v="110"/>
    <s v="Consumer"/>
    <s v="United States"/>
    <s v="Houston"/>
    <s v="Texas"/>
    <n v="77041"/>
    <x v="2"/>
    <s v="OFF-BI-10002393"/>
    <x v="1"/>
    <x v="8"/>
    <s v="Binder Posts"/>
    <n v="2.2959999999999998"/>
    <n v="2"/>
    <n v="0.8"/>
    <n v="-3.9032"/>
    <n v="-1.7000000000000002"/>
    <s v="Small"/>
    <x v="0"/>
    <x v="2"/>
  </r>
  <r>
    <n v="4531"/>
    <s v="CA-2016-118759"/>
    <d v="2016-11-14T00:00:00"/>
    <d v="2016-11-17T00:00:00"/>
    <s v="First Class"/>
    <s v="MB-17305"/>
    <x v="93"/>
    <s v="Consumer"/>
    <s v="United States"/>
    <s v="New York City"/>
    <s v="New York"/>
    <n v="10009"/>
    <x v="3"/>
    <s v="FUR-CH-10002335"/>
    <x v="0"/>
    <x v="1"/>
    <s v="Hon GuestStacker Chair"/>
    <n v="408.00599999999997"/>
    <n v="2"/>
    <n v="0.1"/>
    <n v="72.534400000000005"/>
    <n v="0.17777777777777781"/>
    <s v="Medium"/>
    <x v="0"/>
    <x v="2"/>
  </r>
  <r>
    <n v="4532"/>
    <s v="CA-2016-118759"/>
    <d v="2016-11-14T00:00:00"/>
    <d v="2016-11-17T00:00:00"/>
    <s v="First Class"/>
    <s v="MB-17305"/>
    <x v="93"/>
    <s v="Consumer"/>
    <s v="United States"/>
    <s v="New York City"/>
    <s v="New York"/>
    <n v="10009"/>
    <x v="3"/>
    <s v="OFF-ST-10001590"/>
    <x v="1"/>
    <x v="4"/>
    <s v="Tenex Personal Project File with Scoop Front Design, Black"/>
    <n v="40.44"/>
    <n v="3"/>
    <n v="0"/>
    <n v="10.5144"/>
    <n v="0.26"/>
    <s v="Small"/>
    <x v="0"/>
    <x v="2"/>
  </r>
  <r>
    <n v="4533"/>
    <s v="CA-2014-140403"/>
    <d v="2014-10-10T00:00:00"/>
    <d v="2014-10-10T00:00:00"/>
    <s v="Same Day"/>
    <s v="TN-21040"/>
    <x v="184"/>
    <s v="Home Office"/>
    <s v="United States"/>
    <s v="Manteca"/>
    <s v="California"/>
    <n v="95336"/>
    <x v="1"/>
    <s v="FUR-CH-10002774"/>
    <x v="0"/>
    <x v="1"/>
    <s v="Global Deluxe Stacking Chair, Gray"/>
    <n v="122.352"/>
    <n v="3"/>
    <n v="0.2"/>
    <n v="13.7646"/>
    <n v="0.11249999999999999"/>
    <s v="Medium"/>
    <x v="2"/>
    <x v="8"/>
  </r>
  <r>
    <n v="4534"/>
    <s v="CA-2014-140403"/>
    <d v="2014-10-10T00:00:00"/>
    <d v="2014-10-10T00:00:00"/>
    <s v="Same Day"/>
    <s v="TN-21040"/>
    <x v="184"/>
    <s v="Home Office"/>
    <s v="United States"/>
    <s v="Manteca"/>
    <s v="California"/>
    <n v="95336"/>
    <x v="1"/>
    <s v="OFF-EN-10001219"/>
    <x v="1"/>
    <x v="12"/>
    <s v="#10- 4 1/8&quot; x 9 1/2&quot; Security-Tint Envelopes"/>
    <n v="15.28"/>
    <n v="2"/>
    <n v="0"/>
    <n v="7.4871999999999996"/>
    <n v="0.49"/>
    <s v="Small"/>
    <x v="2"/>
    <x v="8"/>
  </r>
  <r>
    <n v="4535"/>
    <s v="CA-2015-163104"/>
    <d v="2015-03-19T00:00:00"/>
    <d v="2015-03-26T00:00:00"/>
    <s v="Standard Class"/>
    <s v="MC-18130"/>
    <x v="305"/>
    <s v="Corporate"/>
    <s v="United States"/>
    <s v="Los Angeles"/>
    <s v="California"/>
    <n v="90004"/>
    <x v="1"/>
    <s v="OFF-PA-10001947"/>
    <x v="1"/>
    <x v="10"/>
    <s v="Xerox 1974"/>
    <n v="11.96"/>
    <n v="2"/>
    <n v="0"/>
    <n v="5.8604000000000003"/>
    <n v="0.49"/>
    <s v="Small"/>
    <x v="1"/>
    <x v="10"/>
  </r>
  <r>
    <n v="4536"/>
    <s v="CA-2017-138464"/>
    <d v="2017-08-07T00:00:00"/>
    <d v="2017-07-12T00:00:00"/>
    <s v="Standard Class"/>
    <s v="VF-21715"/>
    <x v="665"/>
    <s v="Home Office"/>
    <s v="United States"/>
    <s v="Seattle"/>
    <s v="Washington"/>
    <n v="98115"/>
    <x v="1"/>
    <s v="FUR-FU-10003142"/>
    <x v="0"/>
    <x v="5"/>
    <s v="Master Big Foot Doorstop, Beige"/>
    <n v="15.84"/>
    <n v="3"/>
    <n v="0"/>
    <n v="4.9104000000000001"/>
    <n v="0.31"/>
    <s v="Small"/>
    <x v="3"/>
    <x v="0"/>
  </r>
  <r>
    <n v="4537"/>
    <s v="CA-2017-138464"/>
    <d v="2017-08-07T00:00:00"/>
    <d v="2017-07-12T00:00:00"/>
    <s v="Standard Class"/>
    <s v="VF-21715"/>
    <x v="665"/>
    <s v="Home Office"/>
    <s v="United States"/>
    <s v="Seattle"/>
    <s v="Washington"/>
    <n v="98115"/>
    <x v="1"/>
    <s v="OFF-BI-10001543"/>
    <x v="1"/>
    <x v="8"/>
    <s v="GBC VeloBinder Manual Binding System"/>
    <n v="86.376000000000005"/>
    <n v="3"/>
    <n v="0.2"/>
    <n v="30.2316"/>
    <n v="0.35"/>
    <s v="Small"/>
    <x v="3"/>
    <x v="0"/>
  </r>
  <r>
    <n v="4538"/>
    <s v="CA-2017-138464"/>
    <d v="2017-08-07T00:00:00"/>
    <d v="2017-07-12T00:00:00"/>
    <s v="Standard Class"/>
    <s v="VF-21715"/>
    <x v="665"/>
    <s v="Home Office"/>
    <s v="United States"/>
    <s v="Seattle"/>
    <s v="Washington"/>
    <n v="98115"/>
    <x v="1"/>
    <s v="OFF-AR-10003560"/>
    <x v="1"/>
    <x v="6"/>
    <s v="Zebra Zazzle Fluorescent Highlighters"/>
    <n v="18.239999999999998"/>
    <n v="3"/>
    <n v="0"/>
    <n v="6.2016"/>
    <n v="0.34"/>
    <s v="Small"/>
    <x v="3"/>
    <x v="0"/>
  </r>
  <r>
    <n v="4539"/>
    <s v="CA-2017-138464"/>
    <d v="2017-08-07T00:00:00"/>
    <d v="2017-07-12T00:00:00"/>
    <s v="Standard Class"/>
    <s v="VF-21715"/>
    <x v="665"/>
    <s v="Home Office"/>
    <s v="United States"/>
    <s v="Seattle"/>
    <s v="Washington"/>
    <n v="98115"/>
    <x v="1"/>
    <s v="OFF-AR-10004757"/>
    <x v="1"/>
    <x v="6"/>
    <s v="Crayola Colored Pencils"/>
    <n v="13.12"/>
    <n v="4"/>
    <n v="0"/>
    <n v="4.3296000000000001"/>
    <n v="0.33"/>
    <s v="Small"/>
    <x v="3"/>
    <x v="0"/>
  </r>
  <r>
    <n v="4540"/>
    <s v="CA-2015-104129"/>
    <d v="2015-02-27T00:00:00"/>
    <d v="2015-03-02T00:00:00"/>
    <s v="Standard Class"/>
    <s v="ES-14080"/>
    <x v="20"/>
    <s v="Corporate"/>
    <s v="United States"/>
    <s v="Providence"/>
    <s v="Rhode Island"/>
    <n v="2908"/>
    <x v="3"/>
    <s v="TEC-PH-10003800"/>
    <x v="2"/>
    <x v="7"/>
    <s v="i.Sound Portable Power - 8000 mAh"/>
    <n v="105.98"/>
    <n v="2"/>
    <n v="0"/>
    <n v="1.0598000000000001"/>
    <n v="0.01"/>
    <s v="Medium"/>
    <x v="1"/>
    <x v="11"/>
  </r>
  <r>
    <n v="4541"/>
    <s v="CA-2015-104129"/>
    <d v="2015-02-27T00:00:00"/>
    <d v="2015-03-02T00:00:00"/>
    <s v="Standard Class"/>
    <s v="ES-14080"/>
    <x v="20"/>
    <s v="Corporate"/>
    <s v="United States"/>
    <s v="Providence"/>
    <s v="Rhode Island"/>
    <n v="2908"/>
    <x v="3"/>
    <s v="FUR-TA-10004152"/>
    <x v="0"/>
    <x v="3"/>
    <s v="Barricks 18&quot; x 48&quot; Non-Folding Utility Table with Bottom Storage Shelf"/>
    <n v="493.92"/>
    <n v="7"/>
    <n v="0.3"/>
    <n v="-28.224"/>
    <n v="-5.7142857142857141E-2"/>
    <s v="Medium"/>
    <x v="1"/>
    <x v="11"/>
  </r>
  <r>
    <n v="4542"/>
    <s v="US-2017-132206"/>
    <d v="2017-06-16T00:00:00"/>
    <d v="2017-06-21T00:00:00"/>
    <s v="Standard Class"/>
    <s v="MK-17905"/>
    <x v="149"/>
    <s v="Corporate"/>
    <s v="United States"/>
    <s v="Chicago"/>
    <s v="Illinois"/>
    <n v="60653"/>
    <x v="2"/>
    <s v="OFF-BI-10000756"/>
    <x v="1"/>
    <x v="8"/>
    <s v="Storex DuraTech Recycled Plastic Frosted Binders"/>
    <n v="5.9359999999999999"/>
    <n v="7"/>
    <n v="0.8"/>
    <n v="-8.9039999999999999"/>
    <n v="-1.5"/>
    <s v="Small"/>
    <x v="3"/>
    <x v="9"/>
  </r>
  <r>
    <n v="4543"/>
    <s v="CA-2017-113474"/>
    <d v="2017-03-30T00:00:00"/>
    <d v="2017-03-31T00:00:00"/>
    <s v="First Class"/>
    <s v="TM-21490"/>
    <x v="746"/>
    <s v="Consumer"/>
    <s v="United States"/>
    <s v="Oklahoma City"/>
    <s v="Oklahoma"/>
    <n v="73120"/>
    <x v="2"/>
    <s v="OFF-EN-10004206"/>
    <x v="1"/>
    <x v="12"/>
    <s v="Multimedia Mailers"/>
    <n v="325.86"/>
    <n v="2"/>
    <n v="0"/>
    <n v="149.8956"/>
    <n v="0.45999999999999996"/>
    <s v="Medium"/>
    <x v="3"/>
    <x v="10"/>
  </r>
  <r>
    <n v="4544"/>
    <s v="CA-2015-126557"/>
    <d v="2015-12-07T00:00:00"/>
    <d v="2015-07-17T00:00:00"/>
    <s v="Second Class"/>
    <s v="RL-19615"/>
    <x v="210"/>
    <s v="Consumer"/>
    <s v="United States"/>
    <s v="Chicago"/>
    <s v="Illinois"/>
    <n v="60610"/>
    <x v="2"/>
    <s v="FUR-CH-10004477"/>
    <x v="0"/>
    <x v="1"/>
    <s v="Global Push Button Manager's Chair, Indigo"/>
    <n v="383.60700000000003"/>
    <n v="9"/>
    <n v="0.3"/>
    <n v="-5.4801000000000002"/>
    <n v="-1.4285714285714285E-2"/>
    <s v="Medium"/>
    <x v="1"/>
    <x v="1"/>
  </r>
  <r>
    <n v="4545"/>
    <s v="CA-2015-126557"/>
    <d v="2015-12-07T00:00:00"/>
    <d v="2015-07-17T00:00:00"/>
    <s v="Second Class"/>
    <s v="RL-19615"/>
    <x v="210"/>
    <s v="Consumer"/>
    <s v="United States"/>
    <s v="Chicago"/>
    <s v="Illinois"/>
    <n v="60610"/>
    <x v="2"/>
    <s v="TEC-PH-10003505"/>
    <x v="2"/>
    <x v="7"/>
    <s v="Geemarc AmpliPOWER60"/>
    <n v="148.47999999999999"/>
    <n v="2"/>
    <n v="0.2"/>
    <n v="16.704000000000001"/>
    <n v="0.11250000000000002"/>
    <s v="Medium"/>
    <x v="1"/>
    <x v="1"/>
  </r>
  <r>
    <n v="4546"/>
    <s v="CA-2015-126557"/>
    <d v="2015-12-07T00:00:00"/>
    <d v="2015-07-17T00:00:00"/>
    <s v="Second Class"/>
    <s v="RL-19615"/>
    <x v="210"/>
    <s v="Consumer"/>
    <s v="United States"/>
    <s v="Chicago"/>
    <s v="Illinois"/>
    <n v="60610"/>
    <x v="2"/>
    <s v="TEC-PH-10000526"/>
    <x v="2"/>
    <x v="7"/>
    <s v="Vtech CS6719"/>
    <n v="537.54399999999998"/>
    <n v="7"/>
    <n v="0.2"/>
    <n v="53.754399999999997"/>
    <n v="9.9999999999999992E-2"/>
    <s v="Large"/>
    <x v="1"/>
    <x v="1"/>
  </r>
  <r>
    <n v="4547"/>
    <s v="CA-2015-126557"/>
    <d v="2015-12-07T00:00:00"/>
    <d v="2015-07-17T00:00:00"/>
    <s v="Second Class"/>
    <s v="RL-19615"/>
    <x v="210"/>
    <s v="Consumer"/>
    <s v="United States"/>
    <s v="Chicago"/>
    <s v="Illinois"/>
    <n v="60610"/>
    <x v="2"/>
    <s v="OFF-BI-10003314"/>
    <x v="1"/>
    <x v="8"/>
    <s v="Tuff Stuff Recycled Round Ring Binders"/>
    <n v="1.9279999999999999"/>
    <n v="2"/>
    <n v="0.8"/>
    <n v="-2.9883999999999999"/>
    <n v="-1.55"/>
    <s v="Small"/>
    <x v="1"/>
    <x v="1"/>
  </r>
  <r>
    <n v="4548"/>
    <s v="CA-2015-126557"/>
    <d v="2015-12-07T00:00:00"/>
    <d v="2015-07-17T00:00:00"/>
    <s v="Second Class"/>
    <s v="RL-19615"/>
    <x v="210"/>
    <s v="Consumer"/>
    <s v="United States"/>
    <s v="Chicago"/>
    <s v="Illinois"/>
    <n v="60610"/>
    <x v="2"/>
    <s v="OFF-AR-10003190"/>
    <x v="1"/>
    <x v="6"/>
    <s v="Newell 32"/>
    <n v="6.9119999999999999"/>
    <n v="3"/>
    <n v="0.2"/>
    <n v="0.69120000000000004"/>
    <n v="0.1"/>
    <s v="Small"/>
    <x v="1"/>
    <x v="1"/>
  </r>
  <r>
    <n v="4549"/>
    <s v="CA-2015-126557"/>
    <d v="2015-12-07T00:00:00"/>
    <d v="2015-07-17T00:00:00"/>
    <s v="Second Class"/>
    <s v="RL-19615"/>
    <x v="210"/>
    <s v="Consumer"/>
    <s v="United States"/>
    <s v="Chicago"/>
    <s v="Illinois"/>
    <n v="60610"/>
    <x v="2"/>
    <s v="FUR-FU-10001861"/>
    <x v="0"/>
    <x v="5"/>
    <s v="Floodlight Indoor Halogen Bulbs, 1 Bulb per Pack, 60 Watts"/>
    <n v="7.76"/>
    <n v="1"/>
    <n v="0.6"/>
    <n v="-2.1339999999999999"/>
    <n v="-0.27499999999999997"/>
    <s v="Small"/>
    <x v="1"/>
    <x v="1"/>
  </r>
  <r>
    <n v="4550"/>
    <s v="CA-2015-126557"/>
    <d v="2015-12-07T00:00:00"/>
    <d v="2015-07-17T00:00:00"/>
    <s v="Second Class"/>
    <s v="RL-19615"/>
    <x v="210"/>
    <s v="Consumer"/>
    <s v="United States"/>
    <s v="Chicago"/>
    <s v="Illinois"/>
    <n v="60610"/>
    <x v="2"/>
    <s v="TEC-PH-10003963"/>
    <x v="2"/>
    <x v="7"/>
    <s v="GE 2-Jack Phone Line Splitter"/>
    <n v="659.16800000000001"/>
    <n v="4"/>
    <n v="0.2"/>
    <n v="49.437600000000003"/>
    <n v="7.5000000000000011E-2"/>
    <s v="Large"/>
    <x v="1"/>
    <x v="1"/>
  </r>
  <r>
    <n v="4551"/>
    <s v="US-2017-107636"/>
    <d v="2017-04-30T00:00:00"/>
    <d v="2017-05-02T00:00:00"/>
    <s v="First Class"/>
    <s v="NM-18520"/>
    <x v="392"/>
    <s v="Consumer"/>
    <s v="United States"/>
    <s v="Manchester"/>
    <s v="Connecticut"/>
    <n v="6040"/>
    <x v="3"/>
    <s v="OFF-LA-10003388"/>
    <x v="1"/>
    <x v="2"/>
    <s v="Avery 5"/>
    <n v="5.76"/>
    <n v="2"/>
    <n v="0"/>
    <n v="2.8224"/>
    <n v="0.49000000000000005"/>
    <s v="Small"/>
    <x v="3"/>
    <x v="4"/>
  </r>
  <r>
    <n v="4552"/>
    <s v="US-2014-165862"/>
    <d v="2014-07-13T00:00:00"/>
    <d v="2014-07-17T00:00:00"/>
    <s v="Standard Class"/>
    <s v="GK-14620"/>
    <x v="136"/>
    <s v="Corporate"/>
    <s v="United States"/>
    <s v="Los Angeles"/>
    <s v="California"/>
    <n v="90049"/>
    <x v="1"/>
    <s v="FUR-TA-10002855"/>
    <x v="0"/>
    <x v="3"/>
    <s v="Bevis Round Conference Table Top &amp; Single Column Base"/>
    <n v="351.21600000000001"/>
    <n v="3"/>
    <n v="0.2"/>
    <n v="4.3902000000000001"/>
    <n v="1.2500000000000001E-2"/>
    <s v="Medium"/>
    <x v="2"/>
    <x v="6"/>
  </r>
  <r>
    <n v="4553"/>
    <s v="US-2014-106334"/>
    <d v="2014-12-27T00:00:00"/>
    <d v="2015-01-02T00:00:00"/>
    <s v="Standard Class"/>
    <s v="JF-15490"/>
    <x v="223"/>
    <s v="Consumer"/>
    <s v="United States"/>
    <s v="San Francisco"/>
    <s v="California"/>
    <n v="94122"/>
    <x v="1"/>
    <s v="FUR-CH-10004886"/>
    <x v="0"/>
    <x v="1"/>
    <s v="Bevis Steel Folding Chairs"/>
    <n v="230.28"/>
    <n v="3"/>
    <n v="0.2"/>
    <n v="23.027999999999999"/>
    <n v="9.9999999999999992E-2"/>
    <s v="Medium"/>
    <x v="2"/>
    <x v="1"/>
  </r>
  <r>
    <n v="4554"/>
    <s v="US-2014-106334"/>
    <d v="2014-12-27T00:00:00"/>
    <d v="2015-01-02T00:00:00"/>
    <s v="Standard Class"/>
    <s v="JF-15490"/>
    <x v="223"/>
    <s v="Consumer"/>
    <s v="United States"/>
    <s v="San Francisco"/>
    <s v="California"/>
    <n v="94122"/>
    <x v="1"/>
    <s v="OFF-PA-10003657"/>
    <x v="1"/>
    <x v="10"/>
    <s v="Xerox 1927"/>
    <n v="12.84"/>
    <n v="3"/>
    <n v="0"/>
    <n v="5.7779999999999996"/>
    <n v="0.44999999999999996"/>
    <s v="Small"/>
    <x v="2"/>
    <x v="1"/>
  </r>
  <r>
    <n v="4555"/>
    <s v="CA-2016-101448"/>
    <d v="2016-02-27T00:00:00"/>
    <d v="2016-03-01T00:00:00"/>
    <s v="Second Class"/>
    <s v="EB-13930"/>
    <x v="518"/>
    <s v="Consumer"/>
    <s v="United States"/>
    <s v="La Crosse"/>
    <s v="Wisconsin"/>
    <n v="54601"/>
    <x v="2"/>
    <s v="OFF-BI-10004738"/>
    <x v="1"/>
    <x v="8"/>
    <s v="Flexible Leather- Look Classic Collection Ring Binder"/>
    <n v="56.82"/>
    <n v="3"/>
    <n v="0"/>
    <n v="28.41"/>
    <n v="0.5"/>
    <s v="Small"/>
    <x v="0"/>
    <x v="11"/>
  </r>
  <r>
    <n v="4556"/>
    <s v="CA-2015-130218"/>
    <d v="2015-03-23T00:00:00"/>
    <d v="2015-03-26T00:00:00"/>
    <s v="First Class"/>
    <s v="SG-20470"/>
    <x v="495"/>
    <s v="Consumer"/>
    <s v="United States"/>
    <s v="Florence"/>
    <s v="South Carolina"/>
    <n v="29501"/>
    <x v="0"/>
    <s v="OFF-FA-10003112"/>
    <x v="1"/>
    <x v="13"/>
    <s v="Staples"/>
    <n v="31.56"/>
    <n v="4"/>
    <n v="0"/>
    <n v="14.202"/>
    <n v="0.45"/>
    <s v="Small"/>
    <x v="1"/>
    <x v="10"/>
  </r>
  <r>
    <n v="4557"/>
    <s v="CA-2015-130218"/>
    <d v="2015-03-23T00:00:00"/>
    <d v="2015-03-26T00:00:00"/>
    <s v="First Class"/>
    <s v="SG-20470"/>
    <x v="495"/>
    <s v="Consumer"/>
    <s v="United States"/>
    <s v="Florence"/>
    <s v="South Carolina"/>
    <n v="29501"/>
    <x v="0"/>
    <s v="OFF-ST-10002486"/>
    <x v="1"/>
    <x v="4"/>
    <s v="Eldon Shelf Savers Cubes and Bins"/>
    <n v="27.92"/>
    <n v="4"/>
    <n v="0"/>
    <n v="0.55840000000000001"/>
    <n v="0.02"/>
    <s v="Small"/>
    <x v="1"/>
    <x v="10"/>
  </r>
  <r>
    <n v="4558"/>
    <s v="US-2017-117331"/>
    <d v="2017-10-21T00:00:00"/>
    <d v="2017-10-28T00:00:00"/>
    <s v="Standard Class"/>
    <s v="ND-18370"/>
    <x v="444"/>
    <s v="Consumer"/>
    <s v="United States"/>
    <s v="Glendale"/>
    <s v="Arizona"/>
    <n v="85301"/>
    <x v="1"/>
    <s v="OFF-BI-10003984"/>
    <x v="1"/>
    <x v="8"/>
    <s v="Lock-Up Easel 'Spel-Binder'"/>
    <n v="8.5589999999999993"/>
    <n v="1"/>
    <n v="0.7"/>
    <n v="-6.5618999999999996"/>
    <n v="-0.76666666666666672"/>
    <s v="Small"/>
    <x v="3"/>
    <x v="8"/>
  </r>
  <r>
    <n v="4559"/>
    <s v="CA-2014-127383"/>
    <d v="2014-12-31T00:00:00"/>
    <d v="2015-01-05T00:00:00"/>
    <s v="Standard Class"/>
    <s v="CM-11815"/>
    <x v="698"/>
    <s v="Corporate"/>
    <s v="United States"/>
    <s v="El Paso"/>
    <s v="Texas"/>
    <n v="79907"/>
    <x v="2"/>
    <s v="OFF-EN-10004773"/>
    <x v="1"/>
    <x v="12"/>
    <s v="Staple envelope"/>
    <n v="49.567999999999998"/>
    <n v="2"/>
    <n v="0.2"/>
    <n v="17.968399999999999"/>
    <n v="0.36249999999999999"/>
    <s v="Small"/>
    <x v="2"/>
    <x v="1"/>
  </r>
  <r>
    <n v="4560"/>
    <s v="CA-2014-110219"/>
    <d v="2014-05-05T00:00:00"/>
    <d v="2014-05-08T00:00:00"/>
    <s v="First Class"/>
    <s v="EB-13870"/>
    <x v="12"/>
    <s v="Consumer"/>
    <s v="United States"/>
    <s v="San Antonio"/>
    <s v="Texas"/>
    <n v="78207"/>
    <x v="2"/>
    <s v="FUR-CH-10001146"/>
    <x v="0"/>
    <x v="1"/>
    <s v="Global Value Mid-Back Manager's Chair, Gray"/>
    <n v="127.869"/>
    <n v="3"/>
    <n v="0.3"/>
    <n v="-9.1334999999999997"/>
    <n v="-7.1428571428571425E-2"/>
    <s v="Medium"/>
    <x v="2"/>
    <x v="5"/>
  </r>
  <r>
    <n v="4561"/>
    <s v="CA-2015-118871"/>
    <d v="2015-04-12T00:00:00"/>
    <d v="2015-12-09T00:00:00"/>
    <s v="Second Class"/>
    <s v="HM-14860"/>
    <x v="447"/>
    <s v="Corporate"/>
    <s v="United States"/>
    <s v="Los Angeles"/>
    <s v="California"/>
    <n v="90049"/>
    <x v="1"/>
    <s v="OFF-EN-10003296"/>
    <x v="1"/>
    <x v="12"/>
    <s v="Tyvek Side-Opening Peel &amp; Seel Expanding Envelopes"/>
    <n v="271.44"/>
    <n v="3"/>
    <n v="0"/>
    <n v="122.148"/>
    <n v="0.45"/>
    <s v="Medium"/>
    <x v="1"/>
    <x v="4"/>
  </r>
  <r>
    <n v="4562"/>
    <s v="CA-2015-118871"/>
    <d v="2015-04-12T00:00:00"/>
    <d v="2015-12-09T00:00:00"/>
    <s v="Second Class"/>
    <s v="HM-14860"/>
    <x v="447"/>
    <s v="Corporate"/>
    <s v="United States"/>
    <s v="Los Angeles"/>
    <s v="California"/>
    <n v="90049"/>
    <x v="1"/>
    <s v="TEC-PH-10000193"/>
    <x v="2"/>
    <x v="7"/>
    <s v="Jensen SMPS-640 - speaker phone"/>
    <n v="110.352"/>
    <n v="3"/>
    <n v="0.2"/>
    <n v="8.2764000000000006"/>
    <n v="7.4999999999999997E-2"/>
    <s v="Medium"/>
    <x v="1"/>
    <x v="4"/>
  </r>
  <r>
    <n v="4563"/>
    <s v="CA-2015-118871"/>
    <d v="2015-04-12T00:00:00"/>
    <d v="2015-12-09T00:00:00"/>
    <s v="Second Class"/>
    <s v="HM-14860"/>
    <x v="447"/>
    <s v="Corporate"/>
    <s v="United States"/>
    <s v="Los Angeles"/>
    <s v="California"/>
    <n v="90049"/>
    <x v="1"/>
    <s v="FUR-FU-10002111"/>
    <x v="0"/>
    <x v="5"/>
    <s v="Master Caster Door Stop, Large Brown"/>
    <n v="36.4"/>
    <n v="5"/>
    <n v="0"/>
    <n v="13.832000000000001"/>
    <n v="0.38000000000000006"/>
    <s v="Small"/>
    <x v="1"/>
    <x v="4"/>
  </r>
  <r>
    <n v="4564"/>
    <s v="CA-2017-129490"/>
    <d v="2017-09-26T00:00:00"/>
    <d v="2017-09-30T00:00:00"/>
    <s v="Standard Class"/>
    <s v="SJ-20125"/>
    <x v="319"/>
    <s v="Home Office"/>
    <s v="United States"/>
    <s v="Miramar"/>
    <s v="Florida"/>
    <n v="33023"/>
    <x v="0"/>
    <s v="FUR-CH-10003298"/>
    <x v="0"/>
    <x v="1"/>
    <s v="Office Star - Contemporary Task Swivel chair with Loop Arms, Charcoal"/>
    <n v="419.13600000000002"/>
    <n v="4"/>
    <n v="0.2"/>
    <n v="-57.6312"/>
    <n v="-0.13749999999999998"/>
    <s v="Medium"/>
    <x v="3"/>
    <x v="3"/>
  </r>
  <r>
    <n v="4565"/>
    <s v="CA-2014-101175"/>
    <d v="2014-09-12T00:00:00"/>
    <d v="2014-12-14T00:00:00"/>
    <s v="Standard Class"/>
    <s v="DM-12955"/>
    <x v="678"/>
    <s v="Corporate"/>
    <s v="United States"/>
    <s v="Mesa"/>
    <s v="Arizona"/>
    <n v="85204"/>
    <x v="1"/>
    <s v="OFF-ST-10004950"/>
    <x v="1"/>
    <x v="4"/>
    <s v="Acco Perma 3000 Stacking Storage Drawers"/>
    <n v="100.70399999999999"/>
    <n v="6"/>
    <n v="0.2"/>
    <n v="-1.2587999999999999"/>
    <n v="-1.2500000000000001E-2"/>
    <s v="Medium"/>
    <x v="2"/>
    <x v="3"/>
  </r>
  <r>
    <n v="4566"/>
    <s v="US-2017-149510"/>
    <d v="2017-03-12T00:00:00"/>
    <d v="2017-12-10T00:00:00"/>
    <s v="Standard Class"/>
    <s v="MC-17575"/>
    <x v="430"/>
    <s v="Consumer"/>
    <s v="United States"/>
    <s v="Fayetteville"/>
    <s v="North Carolina"/>
    <n v="28314"/>
    <x v="0"/>
    <s v="OFF-AP-10002350"/>
    <x v="1"/>
    <x v="9"/>
    <s v="Belkin F9H710-06 7 Outlet SurgeMaster Surge Protector"/>
    <n v="45.216000000000001"/>
    <n v="3"/>
    <n v="0.2"/>
    <n v="4.5216000000000003"/>
    <n v="0.1"/>
    <s v="Small"/>
    <x v="3"/>
    <x v="10"/>
  </r>
  <r>
    <n v="4567"/>
    <s v="US-2017-149510"/>
    <d v="2017-03-12T00:00:00"/>
    <d v="2017-12-10T00:00:00"/>
    <s v="Standard Class"/>
    <s v="MC-17575"/>
    <x v="430"/>
    <s v="Consumer"/>
    <s v="United States"/>
    <s v="Fayetteville"/>
    <s v="North Carolina"/>
    <n v="28314"/>
    <x v="0"/>
    <s v="OFF-BI-10004233"/>
    <x v="1"/>
    <x v="8"/>
    <s v="GBC Pre-Punched Binding Paper, Plastic, White, 8-1/2&quot; x 11&quot;"/>
    <n v="28.782"/>
    <n v="6"/>
    <n v="0.7"/>
    <n v="-21.1068"/>
    <n v="-0.73333333333333328"/>
    <s v="Small"/>
    <x v="3"/>
    <x v="10"/>
  </r>
  <r>
    <n v="4568"/>
    <s v="US-2017-149510"/>
    <d v="2017-03-12T00:00:00"/>
    <d v="2017-12-10T00:00:00"/>
    <s v="Standard Class"/>
    <s v="MC-17575"/>
    <x v="430"/>
    <s v="Consumer"/>
    <s v="United States"/>
    <s v="Fayetteville"/>
    <s v="North Carolina"/>
    <n v="28314"/>
    <x v="0"/>
    <s v="OFF-PA-10001892"/>
    <x v="1"/>
    <x v="10"/>
    <s v="Rediform Wirebound &quot;Phone Memo&quot; Message Book, 11 x 5-3/4"/>
    <n v="24.448"/>
    <n v="4"/>
    <n v="0.2"/>
    <n v="8.8623999999999992"/>
    <n v="0.36249999999999993"/>
    <s v="Small"/>
    <x v="3"/>
    <x v="10"/>
  </r>
  <r>
    <n v="4569"/>
    <s v="CA-2015-111990"/>
    <d v="2015-08-11T00:00:00"/>
    <d v="2015-11-13T00:00:00"/>
    <s v="Standard Class"/>
    <s v="DB-13660"/>
    <x v="551"/>
    <s v="Consumer"/>
    <s v="United States"/>
    <s v="Houston"/>
    <s v="Texas"/>
    <n v="77095"/>
    <x v="2"/>
    <s v="OFF-BI-10003291"/>
    <x v="1"/>
    <x v="8"/>
    <s v="Wilson Jones Leather-Like Binders with DublLock Round Rings"/>
    <n v="10.476000000000001"/>
    <n v="6"/>
    <n v="0.8"/>
    <n v="-17.285399999999999"/>
    <n v="-1.6499999999999997"/>
    <s v="Small"/>
    <x v="1"/>
    <x v="0"/>
  </r>
  <r>
    <n v="4570"/>
    <s v="CA-2014-169460"/>
    <d v="2014-04-19T00:00:00"/>
    <d v="2014-04-21T00:00:00"/>
    <s v="Second Class"/>
    <s v="NF-18595"/>
    <x v="376"/>
    <s v="Home Office"/>
    <s v="United States"/>
    <s v="San Jose"/>
    <s v="California"/>
    <n v="95123"/>
    <x v="1"/>
    <s v="FUR-FU-10004017"/>
    <x v="0"/>
    <x v="5"/>
    <s v="Executive Impressions 13&quot; Chairman Wall Clock"/>
    <n v="76.14"/>
    <n v="3"/>
    <n v="0"/>
    <n v="26.649000000000001"/>
    <n v="0.35000000000000003"/>
    <s v="Small"/>
    <x v="2"/>
    <x v="4"/>
  </r>
  <r>
    <n v="4571"/>
    <s v="US-2015-152128"/>
    <d v="2015-05-25T00:00:00"/>
    <d v="2015-05-27T00:00:00"/>
    <s v="Second Class"/>
    <s v="NM-18445"/>
    <x v="134"/>
    <s v="Home Office"/>
    <s v="United States"/>
    <s v="Wichita"/>
    <s v="Kansas"/>
    <n v="67212"/>
    <x v="2"/>
    <s v="OFF-AR-10002445"/>
    <x v="1"/>
    <x v="6"/>
    <s v="SANFORD Major Accent Highlighters"/>
    <n v="21.24"/>
    <n v="3"/>
    <n v="0"/>
    <n v="8.0711999999999993"/>
    <n v="0.38"/>
    <s v="Small"/>
    <x v="1"/>
    <x v="5"/>
  </r>
  <r>
    <n v="4572"/>
    <s v="US-2015-152128"/>
    <d v="2015-05-25T00:00:00"/>
    <d v="2015-05-27T00:00:00"/>
    <s v="Second Class"/>
    <s v="NM-18445"/>
    <x v="134"/>
    <s v="Home Office"/>
    <s v="United States"/>
    <s v="Wichita"/>
    <s v="Kansas"/>
    <n v="67212"/>
    <x v="2"/>
    <s v="OFF-BI-10001718"/>
    <x v="1"/>
    <x v="8"/>
    <s v="GBC DocuBind P50 Personal Binding Machine"/>
    <n v="127.96"/>
    <n v="2"/>
    <n v="0"/>
    <n v="60.141199999999998"/>
    <n v="0.47000000000000003"/>
    <s v="Medium"/>
    <x v="1"/>
    <x v="5"/>
  </r>
  <r>
    <n v="4573"/>
    <s v="CA-2017-126662"/>
    <d v="2017-07-17T00:00:00"/>
    <d v="2017-07-21T00:00:00"/>
    <s v="Standard Class"/>
    <s v="AB-10255"/>
    <x v="437"/>
    <s v="Home Office"/>
    <s v="United States"/>
    <s v="Los Angeles"/>
    <s v="California"/>
    <n v="90036"/>
    <x v="1"/>
    <s v="TEC-CO-10004202"/>
    <x v="2"/>
    <x v="16"/>
    <s v="Brother DCP1000 Digital 3 in 1 Multifunction Machine"/>
    <n v="479.98399999999998"/>
    <n v="2"/>
    <n v="0.2"/>
    <n v="89.997"/>
    <n v="0.1875"/>
    <s v="Medium"/>
    <x v="3"/>
    <x v="6"/>
  </r>
  <r>
    <n v="4574"/>
    <s v="CA-2016-139395"/>
    <d v="2016-12-12T00:00:00"/>
    <d v="2016-12-18T00:00:00"/>
    <s v="Standard Class"/>
    <s v="MG-17650"/>
    <x v="377"/>
    <s v="Home Office"/>
    <s v="United States"/>
    <s v="Jackson"/>
    <s v="Michigan"/>
    <n v="49201"/>
    <x v="2"/>
    <s v="TEC-PH-10002103"/>
    <x v="2"/>
    <x v="7"/>
    <s v="Jabra SPEAK 410"/>
    <n v="657.93"/>
    <n v="7"/>
    <n v="0"/>
    <n v="184.22040000000001"/>
    <n v="0.28000000000000003"/>
    <s v="Large"/>
    <x v="0"/>
    <x v="1"/>
  </r>
  <r>
    <n v="4575"/>
    <s v="CA-2016-139395"/>
    <d v="2016-12-12T00:00:00"/>
    <d v="2016-12-18T00:00:00"/>
    <s v="Standard Class"/>
    <s v="MG-17650"/>
    <x v="377"/>
    <s v="Home Office"/>
    <s v="United States"/>
    <s v="Jackson"/>
    <s v="Michigan"/>
    <n v="49201"/>
    <x v="2"/>
    <s v="FUR-FU-10003724"/>
    <x v="0"/>
    <x v="5"/>
    <s v="Westinghouse Clip-On Gooseneck Lamps"/>
    <n v="33.479999999999997"/>
    <n v="4"/>
    <n v="0"/>
    <n v="8.7048000000000005"/>
    <n v="0.26000000000000006"/>
    <s v="Small"/>
    <x v="0"/>
    <x v="1"/>
  </r>
  <r>
    <n v="4576"/>
    <s v="CA-2016-139395"/>
    <d v="2016-12-12T00:00:00"/>
    <d v="2016-12-18T00:00:00"/>
    <s v="Standard Class"/>
    <s v="MG-17650"/>
    <x v="377"/>
    <s v="Home Office"/>
    <s v="United States"/>
    <s v="Jackson"/>
    <s v="Michigan"/>
    <n v="49201"/>
    <x v="2"/>
    <s v="OFF-AR-10003732"/>
    <x v="1"/>
    <x v="6"/>
    <s v="Newell 333"/>
    <n v="13.9"/>
    <n v="5"/>
    <n v="0"/>
    <n v="3.6139999999999999"/>
    <n v="0.26"/>
    <s v="Small"/>
    <x v="0"/>
    <x v="1"/>
  </r>
  <r>
    <n v="4577"/>
    <s v="CA-2016-139395"/>
    <d v="2016-12-12T00:00:00"/>
    <d v="2016-12-18T00:00:00"/>
    <s v="Standard Class"/>
    <s v="MG-17650"/>
    <x v="377"/>
    <s v="Home Office"/>
    <s v="United States"/>
    <s v="Jackson"/>
    <s v="Michigan"/>
    <n v="49201"/>
    <x v="2"/>
    <s v="OFF-ST-10000885"/>
    <x v="1"/>
    <x v="4"/>
    <s v="Fellowes Desktop Hanging File Manager"/>
    <n v="26.86"/>
    <n v="2"/>
    <n v="0"/>
    <n v="6.7149999999999999"/>
    <n v="0.25"/>
    <s v="Small"/>
    <x v="0"/>
    <x v="1"/>
  </r>
  <r>
    <n v="4578"/>
    <s v="US-2014-121734"/>
    <d v="2014-11-04T00:00:00"/>
    <d v="2014-04-16T00:00:00"/>
    <s v="Standard Class"/>
    <s v="SE-20110"/>
    <x v="339"/>
    <s v="Consumer"/>
    <s v="United States"/>
    <s v="Lewiston"/>
    <s v="Idaho"/>
    <n v="83501"/>
    <x v="1"/>
    <s v="OFF-BI-10004817"/>
    <x v="1"/>
    <x v="8"/>
    <s v="GBC Personal VeloBind Strips"/>
    <n v="9.5839999999999996"/>
    <n v="1"/>
    <n v="0.2"/>
    <n v="3.3544"/>
    <n v="0.35000000000000003"/>
    <s v="Small"/>
    <x v="2"/>
    <x v="2"/>
  </r>
  <r>
    <n v="4579"/>
    <s v="CA-2015-110947"/>
    <d v="2015-09-06T00:00:00"/>
    <d v="2015-06-15T00:00:00"/>
    <s v="Standard Class"/>
    <s v="AG-10765"/>
    <x v="326"/>
    <s v="Home Office"/>
    <s v="United States"/>
    <s v="Hampton"/>
    <s v="Virginia"/>
    <n v="23666"/>
    <x v="0"/>
    <s v="OFF-BI-10001670"/>
    <x v="1"/>
    <x v="8"/>
    <s v="Vinyl Sectional Post Binders"/>
    <n v="113.1"/>
    <n v="3"/>
    <n v="0"/>
    <n v="56.55"/>
    <n v="0.5"/>
    <s v="Medium"/>
    <x v="1"/>
    <x v="3"/>
  </r>
  <r>
    <n v="4580"/>
    <s v="US-2014-150126"/>
    <d v="2014-07-27T00:00:00"/>
    <d v="2014-08-02T00:00:00"/>
    <s v="Standard Class"/>
    <s v="AS-10045"/>
    <x v="442"/>
    <s v="Corporate"/>
    <s v="United States"/>
    <s v="New York City"/>
    <s v="New York"/>
    <n v="10035"/>
    <x v="3"/>
    <s v="OFF-PA-10002709"/>
    <x v="1"/>
    <x v="10"/>
    <s v="Xerox 1956"/>
    <n v="65.78"/>
    <n v="11"/>
    <n v="0"/>
    <n v="32.232199999999999"/>
    <n v="0.49"/>
    <s v="Small"/>
    <x v="2"/>
    <x v="6"/>
  </r>
  <r>
    <n v="4581"/>
    <s v="CA-2015-164427"/>
    <d v="2015-07-31T00:00:00"/>
    <d v="2015-08-06T00:00:00"/>
    <s v="Standard Class"/>
    <s v="AR-10405"/>
    <x v="153"/>
    <s v="Corporate"/>
    <s v="United States"/>
    <s v="Hattiesburg"/>
    <s v="Mississippi"/>
    <n v="39401"/>
    <x v="0"/>
    <s v="TEC-AC-10004469"/>
    <x v="2"/>
    <x v="11"/>
    <s v="Microsoft Sculpt Comfort Mouse"/>
    <n v="239.7"/>
    <n v="6"/>
    <n v="0"/>
    <n v="105.468"/>
    <n v="0.44000000000000006"/>
    <s v="Medium"/>
    <x v="1"/>
    <x v="6"/>
  </r>
  <r>
    <n v="4582"/>
    <s v="CA-2016-120250"/>
    <d v="2016-09-19T00:00:00"/>
    <d v="2016-09-22T00:00:00"/>
    <s v="First Class"/>
    <s v="AP-10720"/>
    <x v="399"/>
    <s v="Home Office"/>
    <s v="United States"/>
    <s v="Philadelphia"/>
    <s v="Pennsylvania"/>
    <n v="19140"/>
    <x v="3"/>
    <s v="FUR-FU-10003424"/>
    <x v="0"/>
    <x v="5"/>
    <s v="Nu-Dell Oak Frame"/>
    <n v="25.632000000000001"/>
    <n v="3"/>
    <n v="0.2"/>
    <n v="3.8448000000000002"/>
    <n v="0.15"/>
    <s v="Small"/>
    <x v="0"/>
    <x v="3"/>
  </r>
  <r>
    <n v="4583"/>
    <s v="CA-2016-121993"/>
    <d v="2016-10-06T00:00:00"/>
    <d v="2016-06-12T00:00:00"/>
    <s v="First Class"/>
    <s v="JB-16000"/>
    <x v="677"/>
    <s v="Consumer"/>
    <s v="United States"/>
    <s v="Philadelphia"/>
    <s v="Pennsylvania"/>
    <n v="19140"/>
    <x v="3"/>
    <s v="OFF-LA-10003720"/>
    <x v="1"/>
    <x v="2"/>
    <s v="Avery 487"/>
    <n v="23.616"/>
    <n v="8"/>
    <n v="0.2"/>
    <n v="7.9703999999999997"/>
    <n v="0.33749999999999997"/>
    <s v="Small"/>
    <x v="0"/>
    <x v="8"/>
  </r>
  <r>
    <n v="4584"/>
    <s v="US-2016-100405"/>
    <d v="2016-08-26T00:00:00"/>
    <d v="2016-08-28T00:00:00"/>
    <s v="Second Class"/>
    <s v="TS-21430"/>
    <x v="747"/>
    <s v="Corporate"/>
    <s v="United States"/>
    <s v="Los Angeles"/>
    <s v="California"/>
    <n v="90045"/>
    <x v="1"/>
    <s v="OFF-AR-10000390"/>
    <x v="1"/>
    <x v="6"/>
    <s v="Newell Chalk Holder"/>
    <n v="8.26"/>
    <n v="2"/>
    <n v="0"/>
    <n v="3.7995999999999999"/>
    <n v="0.46"/>
    <s v="Small"/>
    <x v="0"/>
    <x v="0"/>
  </r>
  <r>
    <n v="4585"/>
    <s v="US-2017-163790"/>
    <d v="2017-02-11T00:00:00"/>
    <d v="2017-11-04T00:00:00"/>
    <s v="Second Class"/>
    <s v="NL-18310"/>
    <x v="644"/>
    <s v="Home Office"/>
    <s v="United States"/>
    <s v="Danville"/>
    <s v="California"/>
    <n v="94526"/>
    <x v="1"/>
    <s v="OFF-EN-10001335"/>
    <x v="1"/>
    <x v="12"/>
    <s v="White Business Envelopes with Contemporary Seam, Recycled White Business Envelopes"/>
    <n v="76.58"/>
    <n v="7"/>
    <n v="0"/>
    <n v="38.29"/>
    <n v="0.5"/>
    <s v="Small"/>
    <x v="3"/>
    <x v="11"/>
  </r>
  <r>
    <n v="4586"/>
    <s v="US-2017-163790"/>
    <d v="2017-02-11T00:00:00"/>
    <d v="2017-11-04T00:00:00"/>
    <s v="Second Class"/>
    <s v="NL-18310"/>
    <x v="644"/>
    <s v="Home Office"/>
    <s v="United States"/>
    <s v="Danville"/>
    <s v="California"/>
    <n v="94526"/>
    <x v="1"/>
    <s v="OFF-AR-10003469"/>
    <x v="1"/>
    <x v="6"/>
    <s v="Nontoxic Chalk"/>
    <n v="8.8000000000000007"/>
    <n v="5"/>
    <n v="0"/>
    <n v="4.2240000000000002"/>
    <n v="0.48"/>
    <s v="Small"/>
    <x v="3"/>
    <x v="11"/>
  </r>
  <r>
    <n v="4587"/>
    <s v="US-2017-163790"/>
    <d v="2017-02-11T00:00:00"/>
    <d v="2017-11-04T00:00:00"/>
    <s v="Second Class"/>
    <s v="NL-18310"/>
    <x v="644"/>
    <s v="Home Office"/>
    <s v="United States"/>
    <s v="Danville"/>
    <s v="California"/>
    <n v="94526"/>
    <x v="1"/>
    <s v="OFF-BI-10003718"/>
    <x v="1"/>
    <x v="8"/>
    <s v="GBC Therma-A-Bind 250T Electric Binding System"/>
    <n v="590.35199999999998"/>
    <n v="6"/>
    <n v="0.2"/>
    <n v="206.6232"/>
    <n v="0.35000000000000003"/>
    <s v="Large"/>
    <x v="3"/>
    <x v="11"/>
  </r>
  <r>
    <n v="4588"/>
    <s v="US-2017-163790"/>
    <d v="2017-02-11T00:00:00"/>
    <d v="2017-11-04T00:00:00"/>
    <s v="Second Class"/>
    <s v="NL-18310"/>
    <x v="644"/>
    <s v="Home Office"/>
    <s v="United States"/>
    <s v="Danville"/>
    <s v="California"/>
    <n v="94526"/>
    <x v="1"/>
    <s v="OFF-FA-10004838"/>
    <x v="1"/>
    <x v="13"/>
    <s v="Super Bands, 12/Pack"/>
    <n v="5.58"/>
    <n v="3"/>
    <n v="0"/>
    <n v="0.16739999999999999"/>
    <n v="0.03"/>
    <s v="Small"/>
    <x v="3"/>
    <x v="11"/>
  </r>
  <r>
    <n v="4589"/>
    <s v="US-2017-163790"/>
    <d v="2017-02-11T00:00:00"/>
    <d v="2017-11-04T00:00:00"/>
    <s v="Second Class"/>
    <s v="NL-18310"/>
    <x v="644"/>
    <s v="Home Office"/>
    <s v="United States"/>
    <s v="Danville"/>
    <s v="California"/>
    <n v="94526"/>
    <x v="1"/>
    <s v="FUR-FU-10002508"/>
    <x v="0"/>
    <x v="5"/>
    <s v="Document Clip Frames"/>
    <n v="25.02"/>
    <n v="3"/>
    <n v="0"/>
    <n v="10.5084"/>
    <n v="0.42"/>
    <s v="Small"/>
    <x v="3"/>
    <x v="11"/>
  </r>
  <r>
    <n v="4590"/>
    <s v="US-2017-163790"/>
    <d v="2017-02-11T00:00:00"/>
    <d v="2017-11-04T00:00:00"/>
    <s v="Second Class"/>
    <s v="NL-18310"/>
    <x v="644"/>
    <s v="Home Office"/>
    <s v="United States"/>
    <s v="Danville"/>
    <s v="California"/>
    <n v="94526"/>
    <x v="1"/>
    <s v="OFF-ST-10001511"/>
    <x v="1"/>
    <x v="4"/>
    <s v="Space Solutions Commercial Steel Shelving"/>
    <n v="452.55"/>
    <n v="7"/>
    <n v="0"/>
    <n v="22.627500000000001"/>
    <n v="0.05"/>
    <s v="Medium"/>
    <x v="3"/>
    <x v="11"/>
  </r>
  <r>
    <n v="4591"/>
    <s v="CA-2016-129868"/>
    <d v="2016-12-26T00:00:00"/>
    <d v="2016-12-31T00:00:00"/>
    <s v="Standard Class"/>
    <s v="MC-18130"/>
    <x v="305"/>
    <s v="Corporate"/>
    <s v="United States"/>
    <s v="Los Angeles"/>
    <s v="California"/>
    <n v="90004"/>
    <x v="1"/>
    <s v="OFF-SU-10000952"/>
    <x v="1"/>
    <x v="14"/>
    <s v="Fiskars Home &amp; Office Scissors"/>
    <n v="17.760000000000002"/>
    <n v="2"/>
    <n v="0"/>
    <n v="4.9728000000000003"/>
    <n v="0.27999999999999997"/>
    <s v="Small"/>
    <x v="0"/>
    <x v="1"/>
  </r>
  <r>
    <n v="4592"/>
    <s v="CA-2016-129868"/>
    <d v="2016-12-26T00:00:00"/>
    <d v="2016-12-31T00:00:00"/>
    <s v="Standard Class"/>
    <s v="MC-18130"/>
    <x v="305"/>
    <s v="Corporate"/>
    <s v="United States"/>
    <s v="Los Angeles"/>
    <s v="California"/>
    <n v="90004"/>
    <x v="1"/>
    <s v="TEC-PH-10002275"/>
    <x v="2"/>
    <x v="7"/>
    <s v="Mitel 5320 IP Phone VoIP phone"/>
    <n v="302.38400000000001"/>
    <n v="2"/>
    <n v="0.2"/>
    <n v="30.238399999999999"/>
    <n v="9.9999999999999992E-2"/>
    <s v="Medium"/>
    <x v="0"/>
    <x v="1"/>
  </r>
  <r>
    <n v="4593"/>
    <s v="CA-2016-129868"/>
    <d v="2016-12-26T00:00:00"/>
    <d v="2016-12-31T00:00:00"/>
    <s v="Standard Class"/>
    <s v="MC-18130"/>
    <x v="305"/>
    <s v="Corporate"/>
    <s v="United States"/>
    <s v="Los Angeles"/>
    <s v="California"/>
    <n v="90004"/>
    <x v="1"/>
    <s v="FUR-CH-10003535"/>
    <x v="0"/>
    <x v="1"/>
    <s v="Global Armless Task Chair, Royal Blue"/>
    <n v="146.352"/>
    <n v="3"/>
    <n v="0.2"/>
    <n v="-5.4882"/>
    <n v="-3.7499999999999999E-2"/>
    <s v="Medium"/>
    <x v="0"/>
    <x v="1"/>
  </r>
  <r>
    <n v="4594"/>
    <s v="CA-2016-129868"/>
    <d v="2016-12-26T00:00:00"/>
    <d v="2016-12-31T00:00:00"/>
    <s v="Standard Class"/>
    <s v="MC-18130"/>
    <x v="305"/>
    <s v="Corporate"/>
    <s v="United States"/>
    <s v="Los Angeles"/>
    <s v="California"/>
    <n v="90004"/>
    <x v="1"/>
    <s v="OFF-AP-10004052"/>
    <x v="1"/>
    <x v="9"/>
    <s v="Hoover Replacement Belts For Soft Guard &amp; Commercial Ltweight Upright Vacs, 2/Pk"/>
    <n v="7.9"/>
    <n v="2"/>
    <n v="0"/>
    <n v="2.0539999999999998"/>
    <n v="0.25999999999999995"/>
    <s v="Small"/>
    <x v="0"/>
    <x v="1"/>
  </r>
  <r>
    <n v="4595"/>
    <s v="CA-2016-129868"/>
    <d v="2016-12-26T00:00:00"/>
    <d v="2016-12-31T00:00:00"/>
    <s v="Standard Class"/>
    <s v="MC-18130"/>
    <x v="305"/>
    <s v="Corporate"/>
    <s v="United States"/>
    <s v="Los Angeles"/>
    <s v="California"/>
    <n v="90004"/>
    <x v="1"/>
    <s v="FUR-TA-10003473"/>
    <x v="0"/>
    <x v="3"/>
    <s v="Bretford Rectangular Conference Table Tops"/>
    <n v="902.71199999999999"/>
    <n v="3"/>
    <n v="0.2"/>
    <n v="33.851700000000001"/>
    <n v="3.7499999999999999E-2"/>
    <s v="Large"/>
    <x v="0"/>
    <x v="1"/>
  </r>
  <r>
    <n v="4596"/>
    <s v="CA-2016-129868"/>
    <d v="2016-12-26T00:00:00"/>
    <d v="2016-12-31T00:00:00"/>
    <s v="Standard Class"/>
    <s v="MC-18130"/>
    <x v="305"/>
    <s v="Corporate"/>
    <s v="United States"/>
    <s v="Los Angeles"/>
    <s v="California"/>
    <n v="90004"/>
    <x v="1"/>
    <s v="OFF-AR-10001897"/>
    <x v="1"/>
    <x v="6"/>
    <s v="Model L Table or Wall-Mount Pencil Sharpener"/>
    <n v="53.97"/>
    <n v="3"/>
    <n v="0"/>
    <n v="15.111599999999999"/>
    <n v="0.27999999999999997"/>
    <s v="Small"/>
    <x v="0"/>
    <x v="1"/>
  </r>
  <r>
    <n v="4597"/>
    <s v="CA-2016-140564"/>
    <d v="2016-05-12T00:00:00"/>
    <d v="2016-12-10T00:00:00"/>
    <s v="Second Class"/>
    <s v="TC-21475"/>
    <x v="679"/>
    <s v="Home Office"/>
    <s v="United States"/>
    <s v="Washington"/>
    <s v="District of Columbia"/>
    <n v="20016"/>
    <x v="3"/>
    <s v="OFF-AR-10000034"/>
    <x v="1"/>
    <x v="6"/>
    <s v="BIC Brite Liner Grip Highlighters, Assorted, 5/Pack"/>
    <n v="33.92"/>
    <n v="8"/>
    <n v="0"/>
    <n v="13.2288"/>
    <n v="0.38999999999999996"/>
    <s v="Small"/>
    <x v="0"/>
    <x v="5"/>
  </r>
  <r>
    <n v="4598"/>
    <s v="US-2017-169502"/>
    <d v="2017-08-28T00:00:00"/>
    <d v="2017-09-01T00:00:00"/>
    <s v="Standard Class"/>
    <s v="MG-17650"/>
    <x v="377"/>
    <s v="Home Office"/>
    <s v="United States"/>
    <s v="Milwaukee"/>
    <s v="Wisconsin"/>
    <n v="53209"/>
    <x v="2"/>
    <s v="OFF-SU-10004115"/>
    <x v="1"/>
    <x v="14"/>
    <s v="Acme Stainless Steel Office Snips"/>
    <n v="21.81"/>
    <n v="3"/>
    <n v="0"/>
    <n v="5.8887"/>
    <n v="0.27"/>
    <s v="Small"/>
    <x v="3"/>
    <x v="0"/>
  </r>
  <r>
    <n v="4599"/>
    <s v="US-2017-169502"/>
    <d v="2017-08-28T00:00:00"/>
    <d v="2017-09-01T00:00:00"/>
    <s v="Standard Class"/>
    <s v="MG-17650"/>
    <x v="377"/>
    <s v="Home Office"/>
    <s v="United States"/>
    <s v="Milwaukee"/>
    <s v="Wisconsin"/>
    <n v="53209"/>
    <x v="2"/>
    <s v="OFF-AP-10001947"/>
    <x v="1"/>
    <x v="9"/>
    <s v="Acco 6 Outlet Guardian Premium Plus Surge Suppressor"/>
    <n v="91.6"/>
    <n v="5"/>
    <n v="0"/>
    <n v="26.564"/>
    <n v="0.29000000000000004"/>
    <s v="Small"/>
    <x v="3"/>
    <x v="0"/>
  </r>
  <r>
    <n v="4600"/>
    <s v="CA-2015-146948"/>
    <d v="2015-07-16T00:00:00"/>
    <d v="2015-07-20T00:00:00"/>
    <s v="Standard Class"/>
    <s v="MG-17890"/>
    <x v="450"/>
    <s v="Home Office"/>
    <s v="United States"/>
    <s v="Baltimore"/>
    <s v="Maryland"/>
    <n v="21215"/>
    <x v="3"/>
    <s v="FUR-CH-10004853"/>
    <x v="0"/>
    <x v="1"/>
    <s v="Global Manager's Adjustable Task Chair, Storm"/>
    <n v="150.97999999999999"/>
    <n v="1"/>
    <n v="0"/>
    <n v="43.784199999999998"/>
    <n v="0.29000000000000004"/>
    <s v="Medium"/>
    <x v="1"/>
    <x v="6"/>
  </r>
  <r>
    <n v="4601"/>
    <s v="CA-2015-146948"/>
    <d v="2015-07-16T00:00:00"/>
    <d v="2015-07-20T00:00:00"/>
    <s v="Standard Class"/>
    <s v="MG-17890"/>
    <x v="450"/>
    <s v="Home Office"/>
    <s v="United States"/>
    <s v="Baltimore"/>
    <s v="Maryland"/>
    <n v="21215"/>
    <x v="3"/>
    <s v="OFF-EN-10000483"/>
    <x v="1"/>
    <x v="12"/>
    <s v="White Envelopes, White Envelopes with Clear Poly Window"/>
    <n v="137.25"/>
    <n v="9"/>
    <n v="0"/>
    <n v="63.134999999999998"/>
    <n v="0.45999999999999996"/>
    <s v="Medium"/>
    <x v="1"/>
    <x v="6"/>
  </r>
  <r>
    <n v="4602"/>
    <s v="CA-2015-146948"/>
    <d v="2015-07-16T00:00:00"/>
    <d v="2015-07-20T00:00:00"/>
    <s v="Standard Class"/>
    <s v="MG-17890"/>
    <x v="450"/>
    <s v="Home Office"/>
    <s v="United States"/>
    <s v="Baltimore"/>
    <s v="Maryland"/>
    <n v="21215"/>
    <x v="3"/>
    <s v="OFF-FA-10001332"/>
    <x v="1"/>
    <x v="13"/>
    <s v="Acco Banker's Clasps, 5 3/4&quot;-Long"/>
    <n v="11.52"/>
    <n v="4"/>
    <n v="0"/>
    <n v="5.4143999999999997"/>
    <n v="0.47"/>
    <s v="Small"/>
    <x v="1"/>
    <x v="6"/>
  </r>
  <r>
    <n v="4603"/>
    <s v="US-2015-113327"/>
    <d v="2015-05-26T00:00:00"/>
    <d v="2015-05-29T00:00:00"/>
    <s v="Second Class"/>
    <s v="BF-11170"/>
    <x v="408"/>
    <s v="Home Office"/>
    <s v="United States"/>
    <s v="Jacksonville"/>
    <s v="North Carolina"/>
    <n v="28540"/>
    <x v="0"/>
    <s v="OFF-PA-10003790"/>
    <x v="1"/>
    <x v="10"/>
    <s v="Xerox 1991"/>
    <n v="18.271999999999998"/>
    <n v="1"/>
    <n v="0.2"/>
    <n v="5.9383999999999997"/>
    <n v="0.32500000000000001"/>
    <s v="Small"/>
    <x v="1"/>
    <x v="5"/>
  </r>
  <r>
    <n v="4604"/>
    <s v="US-2015-113327"/>
    <d v="2015-05-26T00:00:00"/>
    <d v="2015-05-29T00:00:00"/>
    <s v="Second Class"/>
    <s v="BF-11170"/>
    <x v="408"/>
    <s v="Home Office"/>
    <s v="United States"/>
    <s v="Jacksonville"/>
    <s v="North Carolina"/>
    <n v="28540"/>
    <x v="0"/>
    <s v="OFF-PA-10003134"/>
    <x v="1"/>
    <x v="10"/>
    <s v="Xerox 1937"/>
    <n v="153.72800000000001"/>
    <n v="4"/>
    <n v="0.2"/>
    <n v="53.8048"/>
    <n v="0.35"/>
    <s v="Medium"/>
    <x v="1"/>
    <x v="5"/>
  </r>
  <r>
    <n v="4605"/>
    <s v="US-2015-113327"/>
    <d v="2015-05-26T00:00:00"/>
    <d v="2015-05-29T00:00:00"/>
    <s v="Second Class"/>
    <s v="BF-11170"/>
    <x v="408"/>
    <s v="Home Office"/>
    <s v="United States"/>
    <s v="Jacksonville"/>
    <s v="North Carolina"/>
    <n v="28540"/>
    <x v="0"/>
    <s v="OFF-EN-10004459"/>
    <x v="1"/>
    <x v="12"/>
    <s v="Security-Tint Envelopes"/>
    <n v="12.224"/>
    <n v="2"/>
    <n v="0.2"/>
    <n v="4.4311999999999996"/>
    <n v="0.36249999999999993"/>
    <s v="Small"/>
    <x v="1"/>
    <x v="5"/>
  </r>
  <r>
    <n v="4606"/>
    <s v="US-2015-113327"/>
    <d v="2015-05-26T00:00:00"/>
    <d v="2015-05-29T00:00:00"/>
    <s v="Second Class"/>
    <s v="BF-11170"/>
    <x v="408"/>
    <s v="Home Office"/>
    <s v="United States"/>
    <s v="Jacksonville"/>
    <s v="North Carolina"/>
    <n v="28540"/>
    <x v="0"/>
    <s v="TEC-AC-10003628"/>
    <x v="2"/>
    <x v="11"/>
    <s v="Logitech 910-002974 M325 Wireless Mouse for Web Scrolling"/>
    <n v="167.94399999999999"/>
    <n v="7"/>
    <n v="0.2"/>
    <n v="50.383200000000002"/>
    <n v="0.30000000000000004"/>
    <s v="Medium"/>
    <x v="1"/>
    <x v="5"/>
  </r>
  <r>
    <n v="4607"/>
    <s v="CA-2015-135020"/>
    <d v="2015-05-28T00:00:00"/>
    <d v="2015-06-02T00:00:00"/>
    <s v="Standard Class"/>
    <s v="MS-17770"/>
    <x v="474"/>
    <s v="Consumer"/>
    <s v="United States"/>
    <s v="Rochester"/>
    <s v="New York"/>
    <n v="14609"/>
    <x v="3"/>
    <s v="TEC-PH-10004093"/>
    <x v="2"/>
    <x v="7"/>
    <s v="Panasonic Kx-TS550"/>
    <n v="45.99"/>
    <n v="1"/>
    <n v="0"/>
    <n v="13.3371"/>
    <n v="0.28999999999999998"/>
    <s v="Small"/>
    <x v="1"/>
    <x v="5"/>
  </r>
  <r>
    <n v="4608"/>
    <s v="CA-2015-135020"/>
    <d v="2015-05-28T00:00:00"/>
    <d v="2015-06-02T00:00:00"/>
    <s v="Standard Class"/>
    <s v="MS-17770"/>
    <x v="474"/>
    <s v="Consumer"/>
    <s v="United States"/>
    <s v="Rochester"/>
    <s v="New York"/>
    <n v="14609"/>
    <x v="3"/>
    <s v="OFF-ST-10001490"/>
    <x v="1"/>
    <x v="4"/>
    <s v="Hot File 7-Pocket, Floor Stand"/>
    <n v="535.41"/>
    <n v="3"/>
    <n v="0"/>
    <n v="160.62299999999999"/>
    <n v="0.3"/>
    <s v="Large"/>
    <x v="1"/>
    <x v="5"/>
  </r>
  <r>
    <n v="4609"/>
    <s v="CA-2015-135020"/>
    <d v="2015-05-28T00:00:00"/>
    <d v="2015-06-02T00:00:00"/>
    <s v="Standard Class"/>
    <s v="MS-17770"/>
    <x v="474"/>
    <s v="Consumer"/>
    <s v="United States"/>
    <s v="Rochester"/>
    <s v="New York"/>
    <n v="14609"/>
    <x v="3"/>
    <s v="OFF-BI-10000605"/>
    <x v="1"/>
    <x v="8"/>
    <s v="Acco Pressboard Covers with Storage Hooks, 9 1/2&quot; x 11&quot;, Executive Red"/>
    <n v="6.0960000000000001"/>
    <n v="2"/>
    <n v="0.2"/>
    <n v="2.0573999999999999"/>
    <n v="0.33749999999999997"/>
    <s v="Small"/>
    <x v="1"/>
    <x v="5"/>
  </r>
  <r>
    <n v="4610"/>
    <s v="CA-2015-135020"/>
    <d v="2015-05-28T00:00:00"/>
    <d v="2015-06-02T00:00:00"/>
    <s v="Standard Class"/>
    <s v="MS-17770"/>
    <x v="474"/>
    <s v="Consumer"/>
    <s v="United States"/>
    <s v="Rochester"/>
    <s v="New York"/>
    <n v="14609"/>
    <x v="3"/>
    <s v="OFF-PA-10004255"/>
    <x v="1"/>
    <x v="10"/>
    <s v="Xerox 219"/>
    <n v="45.36"/>
    <n v="7"/>
    <n v="0"/>
    <n v="21.7728"/>
    <n v="0.48"/>
    <s v="Small"/>
    <x v="1"/>
    <x v="5"/>
  </r>
  <r>
    <n v="4611"/>
    <s v="US-2017-141852"/>
    <d v="2017-09-11T00:00:00"/>
    <d v="2017-11-14T00:00:00"/>
    <s v="Standard Class"/>
    <s v="JE-15745"/>
    <x v="32"/>
    <s v="Consumer"/>
    <s v="United States"/>
    <s v="Oceanside"/>
    <s v="California"/>
    <n v="92054"/>
    <x v="1"/>
    <s v="FUR-FU-10000023"/>
    <x v="0"/>
    <x v="5"/>
    <s v="Eldon Wave Desk Accessories"/>
    <n v="47.12"/>
    <n v="8"/>
    <n v="0"/>
    <n v="20.732800000000001"/>
    <n v="0.44000000000000006"/>
    <s v="Small"/>
    <x v="3"/>
    <x v="3"/>
  </r>
  <r>
    <n v="4612"/>
    <s v="CA-2016-109407"/>
    <d v="2016-01-24T00:00:00"/>
    <d v="2016-01-26T00:00:00"/>
    <s v="Second Class"/>
    <s v="HG-14965"/>
    <x v="428"/>
    <s v="Corporate"/>
    <s v="United States"/>
    <s v="Gulfport"/>
    <s v="Mississippi"/>
    <n v="39503"/>
    <x v="0"/>
    <s v="OFF-BI-10000285"/>
    <x v="1"/>
    <x v="8"/>
    <s v="XtraLife ClearVue Slant-D Ring Binders by Cardinal"/>
    <n v="31.36"/>
    <n v="4"/>
    <n v="0"/>
    <n v="15.68"/>
    <n v="0.5"/>
    <s v="Small"/>
    <x v="0"/>
    <x v="7"/>
  </r>
  <r>
    <n v="4613"/>
    <s v="US-2017-165953"/>
    <d v="2016-12-31T00:00:00"/>
    <d v="2017-01-06T00:00:00"/>
    <s v="Standard Class"/>
    <s v="EP-13915"/>
    <x v="212"/>
    <s v="Consumer"/>
    <s v="United States"/>
    <s v="Jacksonville"/>
    <s v="Florida"/>
    <n v="32216"/>
    <x v="0"/>
    <s v="OFF-AR-10000588"/>
    <x v="1"/>
    <x v="6"/>
    <s v="Newell 345"/>
    <n v="47.616"/>
    <n v="3"/>
    <n v="0.2"/>
    <n v="3.5712000000000002"/>
    <n v="7.4999999999999997E-2"/>
    <s v="Small"/>
    <x v="0"/>
    <x v="1"/>
  </r>
  <r>
    <n v="4614"/>
    <s v="US-2017-165953"/>
    <d v="2016-12-31T00:00:00"/>
    <d v="2017-01-06T00:00:00"/>
    <s v="Standard Class"/>
    <s v="EP-13915"/>
    <x v="212"/>
    <s v="Consumer"/>
    <s v="United States"/>
    <s v="Jacksonville"/>
    <s v="Florida"/>
    <n v="32216"/>
    <x v="0"/>
    <s v="OFF-PA-10002250"/>
    <x v="1"/>
    <x v="10"/>
    <s v="Things To Do Today Pad"/>
    <n v="23.48"/>
    <n v="5"/>
    <n v="0.2"/>
    <n v="8.218"/>
    <n v="0.35"/>
    <s v="Small"/>
    <x v="0"/>
    <x v="1"/>
  </r>
  <r>
    <n v="4615"/>
    <s v="CA-2016-144540"/>
    <d v="2016-05-09T00:00:00"/>
    <d v="2016-09-10T00:00:00"/>
    <s v="Standard Class"/>
    <s v="GH-14410"/>
    <x v="689"/>
    <s v="Home Office"/>
    <s v="United States"/>
    <s v="Houston"/>
    <s v="Texas"/>
    <n v="77070"/>
    <x v="2"/>
    <s v="OFF-AP-10002457"/>
    <x v="1"/>
    <x v="9"/>
    <s v="Eureka The Boss Plus 12-Amp Hard Box Upright Vacuum, Red"/>
    <n v="62.79"/>
    <n v="3"/>
    <n v="0.8"/>
    <n v="-166.39349999999999"/>
    <n v="-2.65"/>
    <s v="Small"/>
    <x v="0"/>
    <x v="5"/>
  </r>
  <r>
    <n v="4616"/>
    <s v="CA-2016-144540"/>
    <d v="2016-05-09T00:00:00"/>
    <d v="2016-09-10T00:00:00"/>
    <s v="Standard Class"/>
    <s v="GH-14410"/>
    <x v="689"/>
    <s v="Home Office"/>
    <s v="United States"/>
    <s v="Houston"/>
    <s v="Texas"/>
    <n v="77070"/>
    <x v="2"/>
    <s v="OFF-FA-10002763"/>
    <x v="1"/>
    <x v="13"/>
    <s v="Advantus Map Pennant Flags and Round Head Tacks"/>
    <n v="28.44"/>
    <n v="9"/>
    <n v="0.2"/>
    <n v="4.266"/>
    <n v="0.15"/>
    <s v="Small"/>
    <x v="0"/>
    <x v="5"/>
  </r>
  <r>
    <n v="4617"/>
    <s v="CA-2015-159863"/>
    <d v="2015-04-09T00:00:00"/>
    <d v="2015-09-07T00:00:00"/>
    <s v="Second Class"/>
    <s v="DS-13180"/>
    <x v="103"/>
    <s v="Corporate"/>
    <s v="United States"/>
    <s v="Houston"/>
    <s v="Texas"/>
    <n v="77095"/>
    <x v="2"/>
    <s v="TEC-AC-10000109"/>
    <x v="2"/>
    <x v="11"/>
    <s v="Sony Micro Vault Click 16 GB USB 2.0 Flash Drive"/>
    <n v="134.376"/>
    <n v="3"/>
    <n v="0.2"/>
    <n v="6.7187999999999999"/>
    <n v="4.9999999999999996E-2"/>
    <s v="Medium"/>
    <x v="1"/>
    <x v="4"/>
  </r>
  <r>
    <n v="4618"/>
    <s v="CA-2015-117800"/>
    <d v="2015-09-21T00:00:00"/>
    <d v="2015-09-26T00:00:00"/>
    <s v="Standard Class"/>
    <s v="TH-21550"/>
    <x v="274"/>
    <s v="Home Office"/>
    <s v="United States"/>
    <s v="Everett"/>
    <s v="Massachusetts"/>
    <n v="2149"/>
    <x v="3"/>
    <s v="TEC-PH-10002415"/>
    <x v="2"/>
    <x v="7"/>
    <s v="Polycom VoiceStation 500 Conference phone"/>
    <n v="589.9"/>
    <n v="2"/>
    <n v="0"/>
    <n v="147.47499999999999"/>
    <n v="0.25"/>
    <s v="Large"/>
    <x v="1"/>
    <x v="3"/>
  </r>
  <r>
    <n v="4619"/>
    <s v="CA-2015-117800"/>
    <d v="2015-09-21T00:00:00"/>
    <d v="2015-09-26T00:00:00"/>
    <s v="Standard Class"/>
    <s v="TH-21550"/>
    <x v="274"/>
    <s v="Home Office"/>
    <s v="United States"/>
    <s v="Everett"/>
    <s v="Massachusetts"/>
    <n v="2149"/>
    <x v="3"/>
    <s v="FUR-CH-10000785"/>
    <x v="0"/>
    <x v="1"/>
    <s v="Global Ergonomic Managers Chair"/>
    <n v="542.94000000000005"/>
    <n v="3"/>
    <n v="0"/>
    <n v="141.1644"/>
    <n v="0.25999999999999995"/>
    <s v="Large"/>
    <x v="1"/>
    <x v="3"/>
  </r>
  <r>
    <n v="4620"/>
    <s v="CA-2017-145219"/>
    <d v="2017-12-24T00:00:00"/>
    <d v="2017-12-25T00:00:00"/>
    <s v="First Class"/>
    <s v="RM-19675"/>
    <x v="84"/>
    <s v="Home Office"/>
    <s v="United States"/>
    <s v="Los Angeles"/>
    <s v="California"/>
    <n v="90049"/>
    <x v="1"/>
    <s v="TEC-CO-10001449"/>
    <x v="2"/>
    <x v="16"/>
    <s v="Hewlett Packard LaserJet 3310 Copier"/>
    <n v="2879.9520000000002"/>
    <n v="6"/>
    <n v="0.2"/>
    <n v="1007.9832"/>
    <n v="0.35"/>
    <s v="Large"/>
    <x v="3"/>
    <x v="1"/>
  </r>
  <r>
    <n v="4621"/>
    <s v="CA-2017-145219"/>
    <d v="2017-12-24T00:00:00"/>
    <d v="2017-12-25T00:00:00"/>
    <s v="First Class"/>
    <s v="RM-19675"/>
    <x v="84"/>
    <s v="Home Office"/>
    <s v="United States"/>
    <s v="Los Angeles"/>
    <s v="California"/>
    <n v="90049"/>
    <x v="1"/>
    <s v="OFF-BI-10001670"/>
    <x v="1"/>
    <x v="8"/>
    <s v="Vinyl Sectional Post Binders"/>
    <n v="90.48"/>
    <n v="3"/>
    <n v="0.2"/>
    <n v="33.93"/>
    <n v="0.375"/>
    <s v="Small"/>
    <x v="3"/>
    <x v="1"/>
  </r>
  <r>
    <n v="4622"/>
    <s v="CA-2015-161214"/>
    <d v="2015-05-10T00:00:00"/>
    <d v="2015-10-08T00:00:00"/>
    <s v="Second Class"/>
    <s v="SF-20965"/>
    <x v="245"/>
    <s v="Corporate"/>
    <s v="United States"/>
    <s v="Wilmington"/>
    <s v="Delaware"/>
    <n v="19805"/>
    <x v="3"/>
    <s v="OFF-ST-10001328"/>
    <x v="1"/>
    <x v="4"/>
    <s v="Personal Filing Tote with Lid, Black/Gray"/>
    <n v="77.55"/>
    <n v="5"/>
    <n v="0"/>
    <n v="21.713999999999999"/>
    <n v="0.27999999999999997"/>
    <s v="Small"/>
    <x v="1"/>
    <x v="5"/>
  </r>
  <r>
    <n v="4623"/>
    <s v="CA-2017-147228"/>
    <d v="2017-09-09T00:00:00"/>
    <d v="2017-09-14T00:00:00"/>
    <s v="Standard Class"/>
    <s v="SO-20335"/>
    <x v="2"/>
    <s v="Consumer"/>
    <s v="United States"/>
    <s v="Columbia"/>
    <s v="Tennessee"/>
    <n v="38401"/>
    <x v="0"/>
    <s v="OFF-SU-10001225"/>
    <x v="1"/>
    <x v="14"/>
    <s v="Staple remover"/>
    <n v="8.8320000000000007"/>
    <n v="3"/>
    <n v="0.2"/>
    <n v="-1.9872000000000001"/>
    <n v="-0.22499999999999998"/>
    <s v="Small"/>
    <x v="3"/>
    <x v="3"/>
  </r>
  <r>
    <n v="4624"/>
    <s v="CA-2017-147228"/>
    <d v="2017-09-09T00:00:00"/>
    <d v="2017-09-14T00:00:00"/>
    <s v="Standard Class"/>
    <s v="SO-20335"/>
    <x v="2"/>
    <s v="Consumer"/>
    <s v="United States"/>
    <s v="Columbia"/>
    <s v="Tennessee"/>
    <n v="38401"/>
    <x v="0"/>
    <s v="OFF-PA-10000357"/>
    <x v="1"/>
    <x v="10"/>
    <s v="Xerox 1888"/>
    <n v="177.536"/>
    <n v="4"/>
    <n v="0.2"/>
    <n v="62.137599999999999"/>
    <n v="0.35"/>
    <s v="Medium"/>
    <x v="3"/>
    <x v="3"/>
  </r>
  <r>
    <n v="4625"/>
    <s v="CA-2017-147228"/>
    <d v="2017-09-09T00:00:00"/>
    <d v="2017-09-14T00:00:00"/>
    <s v="Standard Class"/>
    <s v="SO-20335"/>
    <x v="2"/>
    <s v="Consumer"/>
    <s v="United States"/>
    <s v="Columbia"/>
    <s v="Tennessee"/>
    <n v="38401"/>
    <x v="0"/>
    <s v="OFF-ST-10000046"/>
    <x v="1"/>
    <x v="4"/>
    <s v="Fellowes Super Stor/Drawer Files"/>
    <n v="258.48"/>
    <n v="2"/>
    <n v="0.2"/>
    <n v="-3.2309999999999999"/>
    <n v="-1.2499999999999999E-2"/>
    <s v="Medium"/>
    <x v="3"/>
    <x v="3"/>
  </r>
  <r>
    <n v="4626"/>
    <s v="CA-2017-147228"/>
    <d v="2017-09-09T00:00:00"/>
    <d v="2017-09-14T00:00:00"/>
    <s v="Standard Class"/>
    <s v="SO-20335"/>
    <x v="2"/>
    <s v="Consumer"/>
    <s v="United States"/>
    <s v="Columbia"/>
    <s v="Tennessee"/>
    <n v="38401"/>
    <x v="0"/>
    <s v="FUR-FU-10000023"/>
    <x v="0"/>
    <x v="5"/>
    <s v="Eldon Wave Desk Accessories"/>
    <n v="14.135999999999999"/>
    <n v="3"/>
    <n v="0.2"/>
    <n v="4.2408000000000001"/>
    <n v="0.30000000000000004"/>
    <s v="Small"/>
    <x v="3"/>
    <x v="3"/>
  </r>
  <r>
    <n v="4627"/>
    <s v="CA-2016-101336"/>
    <d v="2016-11-13T00:00:00"/>
    <d v="2016-11-18T00:00:00"/>
    <s v="Standard Class"/>
    <s v="CK-12760"/>
    <x v="316"/>
    <s v="Corporate"/>
    <s v="United States"/>
    <s v="New York City"/>
    <s v="New York"/>
    <n v="10011"/>
    <x v="3"/>
    <s v="OFF-ST-10003455"/>
    <x v="1"/>
    <x v="4"/>
    <s v="Tenex File Box, Personal Filing Tote with Lid, Black"/>
    <n v="77.55"/>
    <n v="5"/>
    <n v="0"/>
    <n v="20.163"/>
    <n v="0.26"/>
    <s v="Small"/>
    <x v="0"/>
    <x v="2"/>
  </r>
  <r>
    <n v="4628"/>
    <s v="CA-2016-101336"/>
    <d v="2016-11-13T00:00:00"/>
    <d v="2016-11-18T00:00:00"/>
    <s v="Standard Class"/>
    <s v="CK-12760"/>
    <x v="316"/>
    <s v="Corporate"/>
    <s v="United States"/>
    <s v="New York City"/>
    <s v="New York"/>
    <n v="10011"/>
    <x v="3"/>
    <s v="OFF-ST-10000876"/>
    <x v="1"/>
    <x v="4"/>
    <s v="Eldon Simplefile Box Office"/>
    <n v="24.88"/>
    <n v="2"/>
    <n v="0"/>
    <n v="6.9664000000000001"/>
    <n v="0.28000000000000003"/>
    <s v="Small"/>
    <x v="0"/>
    <x v="2"/>
  </r>
  <r>
    <n v="4629"/>
    <s v="CA-2016-101336"/>
    <d v="2016-11-13T00:00:00"/>
    <d v="2016-11-18T00:00:00"/>
    <s v="Standard Class"/>
    <s v="CK-12760"/>
    <x v="316"/>
    <s v="Corporate"/>
    <s v="United States"/>
    <s v="New York City"/>
    <s v="New York"/>
    <n v="10011"/>
    <x v="3"/>
    <s v="OFF-AR-10003582"/>
    <x v="1"/>
    <x v="6"/>
    <s v="Boston Electric Pencil Sharpener, Model 1818, Charcoal Black"/>
    <n v="140.75"/>
    <n v="5"/>
    <n v="0"/>
    <n v="39.409999999999997"/>
    <n v="0.27999999999999997"/>
    <s v="Medium"/>
    <x v="0"/>
    <x v="2"/>
  </r>
  <r>
    <n v="4630"/>
    <s v="CA-2016-101336"/>
    <d v="2016-11-13T00:00:00"/>
    <d v="2016-11-18T00:00:00"/>
    <s v="Standard Class"/>
    <s v="CK-12760"/>
    <x v="316"/>
    <s v="Corporate"/>
    <s v="United States"/>
    <s v="New York City"/>
    <s v="New York"/>
    <n v="10011"/>
    <x v="3"/>
    <s v="OFF-ST-10004258"/>
    <x v="1"/>
    <x v="4"/>
    <s v="Portable Personal File Box"/>
    <n v="36.630000000000003"/>
    <n v="3"/>
    <n v="0"/>
    <n v="9.8901000000000003"/>
    <n v="0.27"/>
    <s v="Small"/>
    <x v="0"/>
    <x v="2"/>
  </r>
  <r>
    <n v="4631"/>
    <s v="US-2015-126235"/>
    <d v="2015-10-15T00:00:00"/>
    <d v="2015-10-15T00:00:00"/>
    <s v="Same Day"/>
    <s v="GA-14725"/>
    <x v="315"/>
    <s v="Consumer"/>
    <s v="United States"/>
    <s v="Mount Pleasant"/>
    <s v="Michigan"/>
    <n v="48858"/>
    <x v="2"/>
    <s v="FUR-FU-10000719"/>
    <x v="0"/>
    <x v="5"/>
    <s v="DAX Cubicle Frames, 8-1/2 x 11"/>
    <n v="17.14"/>
    <n v="2"/>
    <n v="0"/>
    <n v="6.1703999999999999"/>
    <n v="0.36"/>
    <s v="Small"/>
    <x v="1"/>
    <x v="8"/>
  </r>
  <r>
    <n v="4632"/>
    <s v="CA-2017-168396"/>
    <d v="2017-03-08T00:00:00"/>
    <d v="2017-08-08T00:00:00"/>
    <s v="Second Class"/>
    <s v="BD-11725"/>
    <x v="232"/>
    <s v="Consumer"/>
    <s v="United States"/>
    <s v="San Francisco"/>
    <s v="California"/>
    <n v="94122"/>
    <x v="1"/>
    <s v="OFF-LA-10001297"/>
    <x v="1"/>
    <x v="2"/>
    <s v="Avery 473"/>
    <n v="51.75"/>
    <n v="5"/>
    <n v="0"/>
    <n v="24.84"/>
    <n v="0.48"/>
    <s v="Small"/>
    <x v="3"/>
    <x v="10"/>
  </r>
  <r>
    <n v="4633"/>
    <s v="CA-2017-168396"/>
    <d v="2017-03-08T00:00:00"/>
    <d v="2017-08-08T00:00:00"/>
    <s v="Second Class"/>
    <s v="BD-11725"/>
    <x v="232"/>
    <s v="Consumer"/>
    <s v="United States"/>
    <s v="San Francisco"/>
    <s v="California"/>
    <n v="94122"/>
    <x v="1"/>
    <s v="FUR-FU-10000723"/>
    <x v="0"/>
    <x v="5"/>
    <s v="Deflect-o EconoMat Studded, No Bevel Mat for Low Pile Carpeting"/>
    <n v="123.96"/>
    <n v="3"/>
    <n v="0"/>
    <n v="11.1564"/>
    <n v="0.09"/>
    <s v="Medium"/>
    <x v="3"/>
    <x v="10"/>
  </r>
  <r>
    <n v="4634"/>
    <s v="CA-2015-130456"/>
    <d v="2015-08-21T00:00:00"/>
    <d v="2015-08-26T00:00:00"/>
    <s v="Standard Class"/>
    <s v="DS-13180"/>
    <x v="103"/>
    <s v="Corporate"/>
    <s v="United States"/>
    <s v="San Francisco"/>
    <s v="California"/>
    <n v="94122"/>
    <x v="1"/>
    <s v="FUR-BO-10003893"/>
    <x v="0"/>
    <x v="0"/>
    <s v="Sauder Camden County Collection Library"/>
    <n v="586.39800000000002"/>
    <n v="6"/>
    <n v="0.15"/>
    <n v="34.494"/>
    <n v="5.8823529411764705E-2"/>
    <s v="Large"/>
    <x v="1"/>
    <x v="0"/>
  </r>
  <r>
    <n v="4635"/>
    <s v="CA-2015-130456"/>
    <d v="2015-08-21T00:00:00"/>
    <d v="2015-08-26T00:00:00"/>
    <s v="Standard Class"/>
    <s v="DS-13180"/>
    <x v="103"/>
    <s v="Corporate"/>
    <s v="United States"/>
    <s v="San Francisco"/>
    <s v="California"/>
    <n v="94122"/>
    <x v="1"/>
    <s v="OFF-ST-10000736"/>
    <x v="1"/>
    <x v="4"/>
    <s v="Carina Double Wide Media Storage Towers in Natural &amp; Black"/>
    <n v="80.98"/>
    <n v="1"/>
    <n v="0"/>
    <n v="3.2391999999999999"/>
    <n v="3.9999999999999994E-2"/>
    <s v="Small"/>
    <x v="1"/>
    <x v="0"/>
  </r>
  <r>
    <n v="4636"/>
    <s v="CA-2017-116288"/>
    <d v="2017-12-03T00:00:00"/>
    <d v="2017-03-17T00:00:00"/>
    <s v="Standard Class"/>
    <s v="BS-11380"/>
    <x v="510"/>
    <s v="Corporate"/>
    <s v="United States"/>
    <s v="San Francisco"/>
    <s v="California"/>
    <n v="94122"/>
    <x v="1"/>
    <s v="OFF-ST-10000736"/>
    <x v="1"/>
    <x v="4"/>
    <s v="Carina Double Wide Media Storage Towers in Natural &amp; Black"/>
    <n v="242.94"/>
    <n v="3"/>
    <n v="0"/>
    <n v="9.7175999999999991"/>
    <n v="3.9999999999999994E-2"/>
    <s v="Medium"/>
    <x v="3"/>
    <x v="1"/>
  </r>
  <r>
    <n v="4637"/>
    <s v="CA-2017-168228"/>
    <d v="2017-04-27T00:00:00"/>
    <d v="2017-04-29T00:00:00"/>
    <s v="First Class"/>
    <s v="AP-10915"/>
    <x v="275"/>
    <s v="Consumer"/>
    <s v="United States"/>
    <s v="Los Angeles"/>
    <s v="California"/>
    <n v="90045"/>
    <x v="1"/>
    <s v="OFF-AR-10003373"/>
    <x v="1"/>
    <x v="6"/>
    <s v="Boston School Pro Electric Pencil Sharpener, 1670"/>
    <n v="123.92"/>
    <n v="4"/>
    <n v="0"/>
    <n v="33.458399999999997"/>
    <n v="0.26999999999999996"/>
    <s v="Medium"/>
    <x v="3"/>
    <x v="4"/>
  </r>
  <r>
    <n v="4638"/>
    <s v="CA-2017-168228"/>
    <d v="2017-04-27T00:00:00"/>
    <d v="2017-04-29T00:00:00"/>
    <s v="First Class"/>
    <s v="AP-10915"/>
    <x v="275"/>
    <s v="Consumer"/>
    <s v="United States"/>
    <s v="Los Angeles"/>
    <s v="California"/>
    <n v="90045"/>
    <x v="1"/>
    <s v="OFF-AR-10000390"/>
    <x v="1"/>
    <x v="6"/>
    <s v="Newell Chalk Holder"/>
    <n v="12.39"/>
    <n v="3"/>
    <n v="0"/>
    <n v="5.6993999999999998"/>
    <n v="0.45999999999999996"/>
    <s v="Small"/>
    <x v="3"/>
    <x v="4"/>
  </r>
  <r>
    <n v="4639"/>
    <s v="CA-2017-168228"/>
    <d v="2017-04-27T00:00:00"/>
    <d v="2017-04-29T00:00:00"/>
    <s v="First Class"/>
    <s v="AP-10915"/>
    <x v="275"/>
    <s v="Consumer"/>
    <s v="United States"/>
    <s v="Los Angeles"/>
    <s v="California"/>
    <n v="90045"/>
    <x v="1"/>
    <s v="OFF-AR-10001725"/>
    <x v="1"/>
    <x v="6"/>
    <s v="Boston Home &amp; Office Model 2000 Electric Pencil Sharpeners"/>
    <n v="47.3"/>
    <n v="2"/>
    <n v="0"/>
    <n v="12.298"/>
    <n v="0.26"/>
    <s v="Small"/>
    <x v="3"/>
    <x v="4"/>
  </r>
  <r>
    <n v="4640"/>
    <s v="CA-2016-102162"/>
    <d v="2016-11-09T00:00:00"/>
    <d v="2016-09-16T00:00:00"/>
    <s v="Standard Class"/>
    <s v="JF-15565"/>
    <x v="535"/>
    <s v="Consumer"/>
    <s v="United States"/>
    <s v="Newport News"/>
    <s v="Virginia"/>
    <n v="23602"/>
    <x v="0"/>
    <s v="TEC-CO-10001943"/>
    <x v="2"/>
    <x v="16"/>
    <s v="Canon PC-428 Personal Copier"/>
    <n v="1599.92"/>
    <n v="8"/>
    <n v="0"/>
    <n v="751.9624"/>
    <n v="0.47"/>
    <s v="Large"/>
    <x v="0"/>
    <x v="2"/>
  </r>
  <r>
    <n v="4641"/>
    <s v="CA-2016-102162"/>
    <d v="2016-11-09T00:00:00"/>
    <d v="2016-09-16T00:00:00"/>
    <s v="Standard Class"/>
    <s v="JF-15565"/>
    <x v="535"/>
    <s v="Consumer"/>
    <s v="United States"/>
    <s v="Newport News"/>
    <s v="Virginia"/>
    <n v="23602"/>
    <x v="0"/>
    <s v="OFF-EN-10002312"/>
    <x v="1"/>
    <x v="12"/>
    <s v="#10 Self-Seal White Envelopes"/>
    <n v="11.09"/>
    <n v="1"/>
    <n v="0"/>
    <n v="5.4340999999999999"/>
    <n v="0.49"/>
    <s v="Small"/>
    <x v="0"/>
    <x v="2"/>
  </r>
  <r>
    <n v="4642"/>
    <s v="CA-2017-130141"/>
    <d v="2017-10-22T00:00:00"/>
    <d v="2017-10-24T00:00:00"/>
    <s v="Second Class"/>
    <s v="HA-14905"/>
    <x v="456"/>
    <s v="Consumer"/>
    <s v="United States"/>
    <s v="Fort Collins"/>
    <s v="Colorado"/>
    <n v="80525"/>
    <x v="1"/>
    <s v="OFF-BI-10000831"/>
    <x v="1"/>
    <x v="8"/>
    <s v="Storex Flexible Poly Binders with Double Pockets"/>
    <n v="3.1680000000000001"/>
    <n v="4"/>
    <n v="0.7"/>
    <n v="-2.5344000000000002"/>
    <n v="-0.8"/>
    <s v="Small"/>
    <x v="3"/>
    <x v="8"/>
  </r>
  <r>
    <n v="4643"/>
    <s v="CA-2017-130141"/>
    <d v="2017-10-22T00:00:00"/>
    <d v="2017-10-24T00:00:00"/>
    <s v="Second Class"/>
    <s v="HA-14905"/>
    <x v="456"/>
    <s v="Consumer"/>
    <s v="United States"/>
    <s v="Fort Collins"/>
    <s v="Colorado"/>
    <n v="80525"/>
    <x v="1"/>
    <s v="FUR-CH-10000749"/>
    <x v="0"/>
    <x v="1"/>
    <s v="Office Star - Ergonomic Mid Back Chair with 2-Way Adjustable Arms"/>
    <n v="579.13599999999997"/>
    <n v="4"/>
    <n v="0.2"/>
    <n v="-28.956800000000001"/>
    <n v="-0.05"/>
    <s v="Large"/>
    <x v="3"/>
    <x v="8"/>
  </r>
  <r>
    <n v="4644"/>
    <s v="CA-2015-147501"/>
    <d v="2015-02-08T00:00:00"/>
    <d v="2015-08-06T00:00:00"/>
    <s v="Standard Class"/>
    <s v="Co-12640"/>
    <x v="476"/>
    <s v="Consumer"/>
    <s v="United States"/>
    <s v="Seattle"/>
    <s v="Washington"/>
    <n v="98105"/>
    <x v="1"/>
    <s v="OFF-BI-10002003"/>
    <x v="1"/>
    <x v="8"/>
    <s v="Ibico Presentation Index for Binding Systems"/>
    <n v="6.3680000000000003"/>
    <n v="2"/>
    <n v="0.2"/>
    <n v="2.1492"/>
    <n v="0.33749999999999997"/>
    <s v="Small"/>
    <x v="1"/>
    <x v="11"/>
  </r>
  <r>
    <n v="4645"/>
    <s v="CA-2015-147501"/>
    <d v="2015-02-08T00:00:00"/>
    <d v="2015-08-06T00:00:00"/>
    <s v="Standard Class"/>
    <s v="Co-12640"/>
    <x v="476"/>
    <s v="Consumer"/>
    <s v="United States"/>
    <s v="Seattle"/>
    <s v="Washington"/>
    <n v="98105"/>
    <x v="1"/>
    <s v="TEC-MA-10001972"/>
    <x v="2"/>
    <x v="15"/>
    <s v="Okidata C331dn Printer"/>
    <n v="558.4"/>
    <n v="2"/>
    <n v="0.2"/>
    <n v="41.88"/>
    <n v="7.5000000000000011E-2"/>
    <s v="Large"/>
    <x v="1"/>
    <x v="11"/>
  </r>
  <r>
    <n v="4646"/>
    <s v="CA-2016-143910"/>
    <d v="2016-12-08T00:00:00"/>
    <d v="2016-08-16T00:00:00"/>
    <s v="Standard Class"/>
    <s v="BC-11125"/>
    <x v="604"/>
    <s v="Home Office"/>
    <s v="United States"/>
    <s v="New York City"/>
    <s v="New York"/>
    <n v="10011"/>
    <x v="3"/>
    <s v="FUR-CH-10000225"/>
    <x v="0"/>
    <x v="1"/>
    <s v="Global Geo Office Task Chair, Gray"/>
    <n v="145.76400000000001"/>
    <n v="2"/>
    <n v="0.1"/>
    <n v="-8.0980000000000008"/>
    <n v="-5.5555555555555559E-2"/>
    <s v="Medium"/>
    <x v="0"/>
    <x v="1"/>
  </r>
  <r>
    <n v="4647"/>
    <s v="CA-2014-146885"/>
    <d v="2014-05-30T00:00:00"/>
    <d v="2014-06-05T00:00:00"/>
    <s v="Standard Class"/>
    <s v="EB-13840"/>
    <x v="225"/>
    <s v="Corporate"/>
    <s v="United States"/>
    <s v="Richmond"/>
    <s v="Virginia"/>
    <n v="23223"/>
    <x v="0"/>
    <s v="OFF-PA-10001622"/>
    <x v="1"/>
    <x v="10"/>
    <s v="Ampad Poly Cover Wirebound Steno Book, 6&quot; x 9&quot; Assorted Colors, Gregg Ruled"/>
    <n v="13.62"/>
    <n v="3"/>
    <n v="0"/>
    <n v="6.1289999999999996"/>
    <n v="0.45"/>
    <s v="Small"/>
    <x v="2"/>
    <x v="5"/>
  </r>
  <r>
    <n v="4648"/>
    <s v="CA-2016-139556"/>
    <d v="2016-04-26T00:00:00"/>
    <d v="2016-05-01T00:00:00"/>
    <s v="Standard Class"/>
    <s v="DB-13360"/>
    <x v="748"/>
    <s v="Home Office"/>
    <s v="United States"/>
    <s v="New York City"/>
    <s v="New York"/>
    <n v="10009"/>
    <x v="3"/>
    <s v="FUR-CH-10004983"/>
    <x v="0"/>
    <x v="1"/>
    <s v="Office Star - Mid Back Dual function Ergonomic High Back Chair with 2-Way Adjustable Arms"/>
    <n v="434.64600000000002"/>
    <n v="3"/>
    <n v="0.1"/>
    <n v="62.782200000000003"/>
    <n v="0.14444444444444446"/>
    <s v="Medium"/>
    <x v="0"/>
    <x v="4"/>
  </r>
  <r>
    <n v="4649"/>
    <s v="CA-2017-129357"/>
    <d v="2017-05-14T00:00:00"/>
    <d v="2017-05-19T00:00:00"/>
    <s v="Standard Class"/>
    <s v="KB-16585"/>
    <x v="10"/>
    <s v="Corporate"/>
    <s v="United States"/>
    <s v="Seattle"/>
    <s v="Washington"/>
    <n v="98103"/>
    <x v="1"/>
    <s v="OFF-PA-10003228"/>
    <x v="1"/>
    <x v="10"/>
    <s v="Xerox 1917"/>
    <n v="440.19"/>
    <n v="9"/>
    <n v="0"/>
    <n v="206.88929999999999"/>
    <n v="0.47"/>
    <s v="Medium"/>
    <x v="3"/>
    <x v="5"/>
  </r>
  <r>
    <n v="4650"/>
    <s v="CA-2017-129357"/>
    <d v="2017-05-14T00:00:00"/>
    <d v="2017-05-19T00:00:00"/>
    <s v="Standard Class"/>
    <s v="KB-16585"/>
    <x v="10"/>
    <s v="Corporate"/>
    <s v="United States"/>
    <s v="Seattle"/>
    <s v="Washington"/>
    <n v="98103"/>
    <x v="1"/>
    <s v="OFF-SU-10004498"/>
    <x v="1"/>
    <x v="14"/>
    <s v="Martin-Yale Premier Letter Opener"/>
    <n v="64.400000000000006"/>
    <n v="5"/>
    <n v="0"/>
    <n v="1.9319999999999999"/>
    <n v="2.9999999999999995E-2"/>
    <s v="Small"/>
    <x v="3"/>
    <x v="5"/>
  </r>
  <r>
    <n v="4651"/>
    <s v="CA-2017-150987"/>
    <d v="2017-08-04T00:00:00"/>
    <d v="2017-04-12T00:00:00"/>
    <s v="Standard Class"/>
    <s v="AH-10120"/>
    <x v="571"/>
    <s v="Home Office"/>
    <s v="United States"/>
    <s v="San Francisco"/>
    <s v="California"/>
    <n v="94110"/>
    <x v="1"/>
    <s v="OFF-PA-10001878"/>
    <x v="1"/>
    <x v="10"/>
    <s v="Xerox 1891"/>
    <n v="244.55"/>
    <n v="5"/>
    <n v="0"/>
    <n v="114.9385"/>
    <n v="0.47"/>
    <s v="Medium"/>
    <x v="3"/>
    <x v="0"/>
  </r>
  <r>
    <n v="4652"/>
    <s v="CA-2017-150987"/>
    <d v="2017-08-04T00:00:00"/>
    <d v="2017-04-12T00:00:00"/>
    <s v="Standard Class"/>
    <s v="AH-10120"/>
    <x v="571"/>
    <s v="Home Office"/>
    <s v="United States"/>
    <s v="San Francisco"/>
    <s v="California"/>
    <n v="94110"/>
    <x v="1"/>
    <s v="OFF-PA-10002923"/>
    <x v="1"/>
    <x v="10"/>
    <s v="Xerox 1942"/>
    <n v="195.76"/>
    <n v="4"/>
    <n v="0"/>
    <n v="97.88"/>
    <n v="0.5"/>
    <s v="Medium"/>
    <x v="3"/>
    <x v="0"/>
  </r>
  <r>
    <n v="4653"/>
    <s v="CA-2017-132647"/>
    <d v="2017-02-17T00:00:00"/>
    <d v="2017-02-23T00:00:00"/>
    <s v="Standard Class"/>
    <s v="GH-14410"/>
    <x v="689"/>
    <s v="Home Office"/>
    <s v="United States"/>
    <s v="Perth Amboy"/>
    <s v="New Jersey"/>
    <n v="8861"/>
    <x v="3"/>
    <s v="OFF-PA-10001838"/>
    <x v="1"/>
    <x v="10"/>
    <s v="Adams Telephone Message Book W/Dividers/Space For Phone Numbers, 5 1/4&quot;X8 1/2&quot;, 300/Messages"/>
    <n v="11.76"/>
    <n v="2"/>
    <n v="0"/>
    <n v="5.7624000000000004"/>
    <n v="0.49000000000000005"/>
    <s v="Small"/>
    <x v="3"/>
    <x v="11"/>
  </r>
  <r>
    <n v="4654"/>
    <s v="CA-2017-132647"/>
    <d v="2017-02-17T00:00:00"/>
    <d v="2017-02-23T00:00:00"/>
    <s v="Standard Class"/>
    <s v="GH-14410"/>
    <x v="689"/>
    <s v="Home Office"/>
    <s v="United States"/>
    <s v="Perth Amboy"/>
    <s v="New Jersey"/>
    <n v="8861"/>
    <x v="3"/>
    <s v="OFF-ST-10003123"/>
    <x v="1"/>
    <x v="4"/>
    <s v="Fellowes Bases and Tops For Staxonsteel/High-Stak Systems"/>
    <n v="166.45"/>
    <n v="5"/>
    <n v="0"/>
    <n v="39.948"/>
    <n v="0.24000000000000002"/>
    <s v="Medium"/>
    <x v="3"/>
    <x v="11"/>
  </r>
  <r>
    <n v="4655"/>
    <s v="CA-2017-159107"/>
    <d v="2017-06-24T00:00:00"/>
    <d v="2017-06-26T00:00:00"/>
    <s v="Second Class"/>
    <s v="KT-16480"/>
    <x v="409"/>
    <s v="Consumer"/>
    <s v="United States"/>
    <s v="San Francisco"/>
    <s v="California"/>
    <n v="94110"/>
    <x v="1"/>
    <s v="OFF-FA-10001332"/>
    <x v="1"/>
    <x v="13"/>
    <s v="Acco Banker's Clasps, 5 3/4&quot;-Long"/>
    <n v="2.88"/>
    <n v="1"/>
    <n v="0"/>
    <n v="1.3535999999999999"/>
    <n v="0.47"/>
    <s v="Small"/>
    <x v="3"/>
    <x v="9"/>
  </r>
  <r>
    <n v="4656"/>
    <s v="CA-2014-160738"/>
    <d v="2014-05-05T00:00:00"/>
    <d v="2014-05-10T00:00:00"/>
    <s v="Standard Class"/>
    <s v="KH-16330"/>
    <x v="542"/>
    <s v="Corporate"/>
    <s v="United States"/>
    <s v="Freeport"/>
    <s v="Illinois"/>
    <n v="61032"/>
    <x v="2"/>
    <s v="OFF-ST-10003442"/>
    <x v="1"/>
    <x v="4"/>
    <s v="Eldon Portable Mobile Manager"/>
    <n v="45.247999999999998"/>
    <n v="2"/>
    <n v="0.2"/>
    <n v="3.9592000000000001"/>
    <n v="8.7500000000000008E-2"/>
    <s v="Small"/>
    <x v="2"/>
    <x v="5"/>
  </r>
  <r>
    <n v="4657"/>
    <s v="CA-2015-112130"/>
    <d v="2015-03-05T00:00:00"/>
    <d v="2015-05-07T00:00:00"/>
    <s v="Standard Class"/>
    <s v="SV-20785"/>
    <x v="647"/>
    <s v="Consumer"/>
    <s v="United States"/>
    <s v="Philadelphia"/>
    <s v="Pennsylvania"/>
    <n v="19140"/>
    <x v="3"/>
    <s v="OFF-AR-10001468"/>
    <x v="1"/>
    <x v="6"/>
    <s v="Sanford Prismacolor Professional Thick Lead Art Pencils, 36-Color Set"/>
    <n v="59.904000000000003"/>
    <n v="2"/>
    <n v="0.2"/>
    <n v="14.2272"/>
    <n v="0.23749999999999999"/>
    <s v="Small"/>
    <x v="1"/>
    <x v="10"/>
  </r>
  <r>
    <n v="4658"/>
    <s v="CA-2015-112130"/>
    <d v="2015-03-05T00:00:00"/>
    <d v="2015-05-07T00:00:00"/>
    <s v="Standard Class"/>
    <s v="SV-20785"/>
    <x v="647"/>
    <s v="Consumer"/>
    <s v="United States"/>
    <s v="Philadelphia"/>
    <s v="Pennsylvania"/>
    <n v="19140"/>
    <x v="3"/>
    <s v="OFF-AP-10003266"/>
    <x v="1"/>
    <x v="9"/>
    <s v="Holmes Replacement Filter for HEPA Air Cleaner, Large Room"/>
    <n v="23.696000000000002"/>
    <n v="2"/>
    <n v="0.2"/>
    <n v="6.5164"/>
    <n v="0.27499999999999997"/>
    <s v="Small"/>
    <x v="1"/>
    <x v="10"/>
  </r>
  <r>
    <n v="4659"/>
    <s v="CA-2015-112130"/>
    <d v="2015-03-05T00:00:00"/>
    <d v="2015-05-07T00:00:00"/>
    <s v="Standard Class"/>
    <s v="SV-20785"/>
    <x v="647"/>
    <s v="Consumer"/>
    <s v="United States"/>
    <s v="Philadelphia"/>
    <s v="Pennsylvania"/>
    <n v="19140"/>
    <x v="3"/>
    <s v="OFF-PA-10002230"/>
    <x v="1"/>
    <x v="10"/>
    <s v="Xerox 1897"/>
    <n v="7.968"/>
    <n v="2"/>
    <n v="0.2"/>
    <n v="2.8883999999999999"/>
    <n v="0.36249999999999999"/>
    <s v="Small"/>
    <x v="1"/>
    <x v="10"/>
  </r>
  <r>
    <n v="4660"/>
    <s v="CA-2015-112130"/>
    <d v="2015-03-05T00:00:00"/>
    <d v="2015-05-07T00:00:00"/>
    <s v="Standard Class"/>
    <s v="SV-20785"/>
    <x v="647"/>
    <s v="Consumer"/>
    <s v="United States"/>
    <s v="Philadelphia"/>
    <s v="Pennsylvania"/>
    <n v="19140"/>
    <x v="3"/>
    <s v="OFF-AP-10003622"/>
    <x v="1"/>
    <x v="9"/>
    <s v="Bravo II Megaboss 12-Amp Hard Body Upright, Replacement Belts, 2 Belts per Pack"/>
    <n v="18.2"/>
    <n v="7"/>
    <n v="0.2"/>
    <n v="2.0474999999999999"/>
    <n v="0.1125"/>
    <s v="Small"/>
    <x v="1"/>
    <x v="10"/>
  </r>
  <r>
    <n v="4661"/>
    <s v="CA-2015-112130"/>
    <d v="2015-03-05T00:00:00"/>
    <d v="2015-05-07T00:00:00"/>
    <s v="Standard Class"/>
    <s v="SV-20785"/>
    <x v="647"/>
    <s v="Consumer"/>
    <s v="United States"/>
    <s v="Philadelphia"/>
    <s v="Pennsylvania"/>
    <n v="19140"/>
    <x v="3"/>
    <s v="TEC-AC-10001542"/>
    <x v="2"/>
    <x v="11"/>
    <s v="SanDisk Cruzer 16 GB USB Flash Drive"/>
    <n v="27.552"/>
    <n v="3"/>
    <n v="0.2"/>
    <n v="-0.34439999999999998"/>
    <n v="-1.2499999999999999E-2"/>
    <s v="Small"/>
    <x v="1"/>
    <x v="10"/>
  </r>
  <r>
    <n v="4662"/>
    <s v="CA-2015-112130"/>
    <d v="2015-03-05T00:00:00"/>
    <d v="2015-05-07T00:00:00"/>
    <s v="Standard Class"/>
    <s v="SV-20785"/>
    <x v="647"/>
    <s v="Consumer"/>
    <s v="United States"/>
    <s v="Philadelphia"/>
    <s v="Pennsylvania"/>
    <n v="19140"/>
    <x v="3"/>
    <s v="FUR-CH-10002965"/>
    <x v="0"/>
    <x v="1"/>
    <s v="Global Leather Highback Executive Chair with Pneumatic Height Adjustment, Black"/>
    <n v="844.11599999999999"/>
    <n v="6"/>
    <n v="0.3"/>
    <n v="-36.176400000000001"/>
    <n v="-4.2857142857142858E-2"/>
    <s v="Large"/>
    <x v="1"/>
    <x v="10"/>
  </r>
  <r>
    <n v="4663"/>
    <s v="CA-2015-112130"/>
    <d v="2015-03-05T00:00:00"/>
    <d v="2015-05-07T00:00:00"/>
    <s v="Standard Class"/>
    <s v="SV-20785"/>
    <x v="647"/>
    <s v="Consumer"/>
    <s v="United States"/>
    <s v="Philadelphia"/>
    <s v="Pennsylvania"/>
    <n v="19140"/>
    <x v="3"/>
    <s v="OFF-ST-10000563"/>
    <x v="1"/>
    <x v="4"/>
    <s v="Fellowes Bankers Box Stor/Drawer Steel Plus"/>
    <n v="76.751999999999995"/>
    <n v="3"/>
    <n v="0.2"/>
    <n v="-9.5939999999999994"/>
    <n v="-0.125"/>
    <s v="Small"/>
    <x v="1"/>
    <x v="10"/>
  </r>
  <r>
    <n v="4664"/>
    <s v="CA-2016-111409"/>
    <d v="2016-09-18T00:00:00"/>
    <d v="2016-09-22T00:00:00"/>
    <s v="Standard Class"/>
    <s v="PO-18850"/>
    <x v="138"/>
    <s v="Consumer"/>
    <s v="United States"/>
    <s v="Jacksonville"/>
    <s v="Florida"/>
    <n v="32216"/>
    <x v="0"/>
    <s v="OFF-LA-10002787"/>
    <x v="1"/>
    <x v="2"/>
    <s v="Avery 480"/>
    <n v="3"/>
    <n v="1"/>
    <n v="0.2"/>
    <n v="1.05"/>
    <n v="0.35000000000000003"/>
    <s v="Small"/>
    <x v="0"/>
    <x v="3"/>
  </r>
  <r>
    <n v="4665"/>
    <s v="CA-2016-116232"/>
    <d v="2016-09-22T00:00:00"/>
    <d v="2016-09-26T00:00:00"/>
    <s v="Standard Class"/>
    <s v="AC-10450"/>
    <x v="549"/>
    <s v="Consumer"/>
    <s v="United States"/>
    <s v="Pembroke Pines"/>
    <s v="Florida"/>
    <n v="33024"/>
    <x v="0"/>
    <s v="OFF-BI-10004022"/>
    <x v="1"/>
    <x v="8"/>
    <s v="Acco Suede Grain Vinyl Round Ring Binder"/>
    <n v="7.5060000000000002"/>
    <n v="9"/>
    <n v="0.7"/>
    <n v="-6.0048000000000004"/>
    <n v="-0.8"/>
    <s v="Small"/>
    <x v="0"/>
    <x v="3"/>
  </r>
  <r>
    <n v="4666"/>
    <s v="CA-2016-116232"/>
    <d v="2016-09-22T00:00:00"/>
    <d v="2016-09-26T00:00:00"/>
    <s v="Standard Class"/>
    <s v="AC-10450"/>
    <x v="549"/>
    <s v="Consumer"/>
    <s v="United States"/>
    <s v="Pembroke Pines"/>
    <s v="Florida"/>
    <n v="33024"/>
    <x v="0"/>
    <s v="OFF-LA-10001158"/>
    <x v="1"/>
    <x v="2"/>
    <s v="Avery Address/Shipping Labels for Typewriters, 4&quot; x 2&quot;"/>
    <n v="16.559999999999999"/>
    <n v="2"/>
    <n v="0.2"/>
    <n v="5.7960000000000003"/>
    <n v="0.35000000000000003"/>
    <s v="Small"/>
    <x v="0"/>
    <x v="3"/>
  </r>
  <r>
    <n v="4667"/>
    <s v="CA-2016-116547"/>
    <d v="2016-10-01T00:00:00"/>
    <d v="2016-01-17T00:00:00"/>
    <s v="Standard Class"/>
    <s v="KB-16585"/>
    <x v="10"/>
    <s v="Corporate"/>
    <s v="United States"/>
    <s v="Seattle"/>
    <s v="Washington"/>
    <n v="98115"/>
    <x v="1"/>
    <s v="FUR-FU-10000076"/>
    <x v="0"/>
    <x v="5"/>
    <s v="24-Hour Round Wall Clock"/>
    <n v="79.92"/>
    <n v="4"/>
    <n v="0"/>
    <n v="34.365600000000001"/>
    <n v="0.43"/>
    <s v="Small"/>
    <x v="0"/>
    <x v="8"/>
  </r>
  <r>
    <n v="4668"/>
    <s v="CA-2016-116547"/>
    <d v="2016-10-01T00:00:00"/>
    <d v="2016-01-17T00:00:00"/>
    <s v="Standard Class"/>
    <s v="KB-16585"/>
    <x v="10"/>
    <s v="Corporate"/>
    <s v="United States"/>
    <s v="Seattle"/>
    <s v="Washington"/>
    <n v="98115"/>
    <x v="1"/>
    <s v="TEC-AC-10002335"/>
    <x v="2"/>
    <x v="11"/>
    <s v="Logitech Media Keyboard K200"/>
    <n v="69.98"/>
    <n v="2"/>
    <n v="0"/>
    <n v="13.296200000000001"/>
    <n v="0.19"/>
    <s v="Small"/>
    <x v="0"/>
    <x v="8"/>
  </r>
  <r>
    <n v="4669"/>
    <s v="US-2017-133200"/>
    <d v="2017-06-05T00:00:00"/>
    <d v="2017-05-11T00:00:00"/>
    <s v="Standard Class"/>
    <s v="DB-13555"/>
    <x v="587"/>
    <s v="Corporate"/>
    <s v="United States"/>
    <s v="Fort Worth"/>
    <s v="Texas"/>
    <n v="76106"/>
    <x v="2"/>
    <s v="OFF-BI-10002827"/>
    <x v="1"/>
    <x v="8"/>
    <s v="Avery Durable Poly Binders"/>
    <n v="11.06"/>
    <n v="10"/>
    <n v="0.8"/>
    <n v="-18.802"/>
    <n v="-1.7"/>
    <s v="Small"/>
    <x v="3"/>
    <x v="9"/>
  </r>
  <r>
    <n v="4670"/>
    <s v="US-2017-133200"/>
    <d v="2017-06-05T00:00:00"/>
    <d v="2017-05-11T00:00:00"/>
    <s v="Standard Class"/>
    <s v="DB-13555"/>
    <x v="587"/>
    <s v="Corporate"/>
    <s v="United States"/>
    <s v="Fort Worth"/>
    <s v="Texas"/>
    <n v="76106"/>
    <x v="2"/>
    <s v="FUR-BO-10001601"/>
    <x v="0"/>
    <x v="0"/>
    <s v="Sauder Mission Library with Doors, Fruitwood Finish"/>
    <n v="623.46479999999997"/>
    <n v="7"/>
    <n v="0.32"/>
    <n v="-119.1918"/>
    <n v="-0.19117647058823531"/>
    <s v="Large"/>
    <x v="3"/>
    <x v="9"/>
  </r>
  <r>
    <n v="4671"/>
    <s v="US-2017-133200"/>
    <d v="2017-06-05T00:00:00"/>
    <d v="2017-05-11T00:00:00"/>
    <s v="Standard Class"/>
    <s v="DB-13555"/>
    <x v="587"/>
    <s v="Corporate"/>
    <s v="United States"/>
    <s v="Fort Worth"/>
    <s v="Texas"/>
    <n v="76106"/>
    <x v="2"/>
    <s v="OFF-ST-10001932"/>
    <x v="1"/>
    <x v="4"/>
    <s v="Fellowes Staxonsteel Drawer Files"/>
    <n v="772.68"/>
    <n v="5"/>
    <n v="0.2"/>
    <n v="-57.951000000000001"/>
    <n v="-7.5000000000000011E-2"/>
    <s v="Large"/>
    <x v="3"/>
    <x v="9"/>
  </r>
  <r>
    <n v="4672"/>
    <s v="CA-2016-133550"/>
    <d v="2016-07-31T00:00:00"/>
    <d v="2016-08-06T00:00:00"/>
    <s v="Standard Class"/>
    <s v="KL-16645"/>
    <x v="107"/>
    <s v="Consumer"/>
    <s v="United States"/>
    <s v="Detroit"/>
    <s v="Michigan"/>
    <n v="48205"/>
    <x v="2"/>
    <s v="OFF-AP-10001005"/>
    <x v="1"/>
    <x v="9"/>
    <s v="Honeywell Quietcare HEPA Air Cleaner"/>
    <n v="283.14"/>
    <n v="4"/>
    <n v="0.1"/>
    <n v="72.358000000000004"/>
    <n v="0.25555555555555559"/>
    <s v="Medium"/>
    <x v="0"/>
    <x v="6"/>
  </r>
  <r>
    <n v="4673"/>
    <s v="CA-2016-133550"/>
    <d v="2016-07-31T00:00:00"/>
    <d v="2016-08-06T00:00:00"/>
    <s v="Standard Class"/>
    <s v="KL-16645"/>
    <x v="107"/>
    <s v="Consumer"/>
    <s v="United States"/>
    <s v="Detroit"/>
    <s v="Michigan"/>
    <n v="48205"/>
    <x v="2"/>
    <s v="TEC-PH-10004042"/>
    <x v="2"/>
    <x v="7"/>
    <s v="ClearOne Communications CHAT 70 OC Speaker Phone"/>
    <n v="635.96"/>
    <n v="4"/>
    <n v="0"/>
    <n v="165.34960000000001"/>
    <n v="0.26"/>
    <s v="Large"/>
    <x v="0"/>
    <x v="6"/>
  </r>
  <r>
    <n v="4674"/>
    <s v="CA-2016-133550"/>
    <d v="2016-07-31T00:00:00"/>
    <d v="2016-08-06T00:00:00"/>
    <s v="Standard Class"/>
    <s v="KL-16645"/>
    <x v="107"/>
    <s v="Consumer"/>
    <s v="United States"/>
    <s v="Detroit"/>
    <s v="Michigan"/>
    <n v="48205"/>
    <x v="2"/>
    <s v="TEC-PH-10001079"/>
    <x v="2"/>
    <x v="7"/>
    <s v="Polycom SoundPoint Pro SE-225 Corded phone"/>
    <n v="118.99"/>
    <n v="1"/>
    <n v="0"/>
    <n v="33.3172"/>
    <n v="0.28000000000000003"/>
    <s v="Medium"/>
    <x v="0"/>
    <x v="6"/>
  </r>
  <r>
    <n v="4675"/>
    <s v="CA-2016-133550"/>
    <d v="2016-07-31T00:00:00"/>
    <d v="2016-08-06T00:00:00"/>
    <s v="Standard Class"/>
    <s v="KL-16645"/>
    <x v="107"/>
    <s v="Consumer"/>
    <s v="United States"/>
    <s v="Detroit"/>
    <s v="Michigan"/>
    <n v="48205"/>
    <x v="2"/>
    <s v="FUR-FU-10002918"/>
    <x v="0"/>
    <x v="5"/>
    <s v="Eldon ClusterMat Chair Mat with Cordless Antistatic Protection"/>
    <n v="272.94"/>
    <n v="3"/>
    <n v="0"/>
    <n v="30.023399999999999"/>
    <n v="0.11"/>
    <s v="Medium"/>
    <x v="0"/>
    <x v="6"/>
  </r>
  <r>
    <n v="4676"/>
    <s v="CA-2017-139416"/>
    <d v="2017-03-27T00:00:00"/>
    <d v="2017-03-29T00:00:00"/>
    <s v="Second Class"/>
    <s v="AG-10270"/>
    <x v="8"/>
    <s v="Consumer"/>
    <s v="United States"/>
    <s v="Philadelphia"/>
    <s v="Pennsylvania"/>
    <n v="19120"/>
    <x v="3"/>
    <s v="FUR-FU-10003832"/>
    <x v="0"/>
    <x v="5"/>
    <s v="Eldon Expressions Punched Metal &amp; Wood Desk Accessories, Black &amp; Cherry"/>
    <n v="15.007999999999999"/>
    <n v="2"/>
    <n v="0.2"/>
    <n v="1.5007999999999999"/>
    <n v="0.1"/>
    <s v="Small"/>
    <x v="3"/>
    <x v="10"/>
  </r>
  <r>
    <n v="4677"/>
    <s v="CA-2014-114510"/>
    <d v="2014-03-14T00:00:00"/>
    <d v="2014-03-19T00:00:00"/>
    <s v="Standard Class"/>
    <s v="JF-15295"/>
    <x v="639"/>
    <s v="Consumer"/>
    <s v="United States"/>
    <s v="Logan"/>
    <s v="Utah"/>
    <n v="84321"/>
    <x v="1"/>
    <s v="OFF-BI-10001617"/>
    <x v="1"/>
    <x v="8"/>
    <s v="GBC Wire Binding Combs"/>
    <n v="33.088000000000001"/>
    <n v="4"/>
    <n v="0.2"/>
    <n v="11.167199999999999"/>
    <n v="0.33749999999999997"/>
    <s v="Small"/>
    <x v="2"/>
    <x v="10"/>
  </r>
  <r>
    <n v="4678"/>
    <s v="CA-2014-114510"/>
    <d v="2014-03-14T00:00:00"/>
    <d v="2014-03-19T00:00:00"/>
    <s v="Standard Class"/>
    <s v="JF-15295"/>
    <x v="639"/>
    <s v="Consumer"/>
    <s v="United States"/>
    <s v="Logan"/>
    <s v="Utah"/>
    <n v="84321"/>
    <x v="1"/>
    <s v="OFF-ST-10000736"/>
    <x v="1"/>
    <x v="4"/>
    <s v="Carina Double Wide Media Storage Towers in Natural &amp; Black"/>
    <n v="80.98"/>
    <n v="1"/>
    <n v="0"/>
    <n v="3.2391999999999999"/>
    <n v="3.9999999999999994E-2"/>
    <s v="Small"/>
    <x v="2"/>
    <x v="10"/>
  </r>
  <r>
    <n v="4679"/>
    <s v="CA-2014-114510"/>
    <d v="2014-03-14T00:00:00"/>
    <d v="2014-03-19T00:00:00"/>
    <s v="Standard Class"/>
    <s v="JF-15295"/>
    <x v="639"/>
    <s v="Consumer"/>
    <s v="United States"/>
    <s v="Logan"/>
    <s v="Utah"/>
    <n v="84321"/>
    <x v="1"/>
    <s v="TEC-AC-10004877"/>
    <x v="2"/>
    <x v="11"/>
    <s v="Imation 30456 USB Flash Drive 8GB"/>
    <n v="82.8"/>
    <n v="12"/>
    <n v="0"/>
    <n v="6.6239999999999997"/>
    <n v="0.08"/>
    <s v="Small"/>
    <x v="2"/>
    <x v="10"/>
  </r>
  <r>
    <n v="4680"/>
    <s v="CA-2014-114510"/>
    <d v="2014-03-14T00:00:00"/>
    <d v="2014-03-19T00:00:00"/>
    <s v="Standard Class"/>
    <s v="JF-15295"/>
    <x v="639"/>
    <s v="Consumer"/>
    <s v="United States"/>
    <s v="Logan"/>
    <s v="Utah"/>
    <n v="84321"/>
    <x v="1"/>
    <s v="OFF-ST-10003221"/>
    <x v="1"/>
    <x v="4"/>
    <s v="Staple magnet"/>
    <n v="21.36"/>
    <n v="2"/>
    <n v="0"/>
    <n v="5.7671999999999999"/>
    <n v="0.27"/>
    <s v="Small"/>
    <x v="2"/>
    <x v="10"/>
  </r>
  <r>
    <n v="4681"/>
    <s v="CA-2014-114510"/>
    <d v="2014-03-14T00:00:00"/>
    <d v="2014-03-19T00:00:00"/>
    <s v="Standard Class"/>
    <s v="JF-15295"/>
    <x v="639"/>
    <s v="Consumer"/>
    <s v="United States"/>
    <s v="Logan"/>
    <s v="Utah"/>
    <n v="84321"/>
    <x v="1"/>
    <s v="OFF-BI-10003007"/>
    <x v="1"/>
    <x v="8"/>
    <s v="Premium Transparent Presentation Covers, No Pattern/Clear, 8 1/2&quot; x 11&quot;"/>
    <n v="62.048000000000002"/>
    <n v="2"/>
    <n v="0.2"/>
    <n v="20.165600000000001"/>
    <n v="0.32500000000000001"/>
    <s v="Small"/>
    <x v="2"/>
    <x v="10"/>
  </r>
  <r>
    <n v="4682"/>
    <s v="CA-2016-169215"/>
    <d v="2016-07-14T00:00:00"/>
    <d v="2016-07-18T00:00:00"/>
    <s v="Second Class"/>
    <s v="RE-19450"/>
    <x v="681"/>
    <s v="Consumer"/>
    <s v="United States"/>
    <s v="Auburn"/>
    <s v="New York"/>
    <n v="13021"/>
    <x v="3"/>
    <s v="OFF-FA-10000936"/>
    <x v="1"/>
    <x v="13"/>
    <s v="Acco Hot Clips Clips to Go"/>
    <n v="29.61"/>
    <n v="9"/>
    <n v="0"/>
    <n v="13.3245"/>
    <n v="0.45"/>
    <s v="Small"/>
    <x v="0"/>
    <x v="6"/>
  </r>
  <r>
    <n v="4683"/>
    <s v="CA-2016-127698"/>
    <d v="2016-01-12T00:00:00"/>
    <d v="2016-12-01T00:00:00"/>
    <s v="Same Day"/>
    <s v="MV-18190"/>
    <x v="160"/>
    <s v="Consumer"/>
    <s v="United States"/>
    <s v="Raleigh"/>
    <s v="North Carolina"/>
    <n v="27604"/>
    <x v="0"/>
    <s v="TEC-PH-10003811"/>
    <x v="2"/>
    <x v="7"/>
    <s v="Jabra Supreme Plus Driver Edition Headset"/>
    <n v="863.928"/>
    <n v="9"/>
    <n v="0.2"/>
    <n v="86.392799999999994"/>
    <n v="9.9999999999999992E-2"/>
    <s v="Large"/>
    <x v="0"/>
    <x v="7"/>
  </r>
  <r>
    <n v="4684"/>
    <s v="CA-2016-159912"/>
    <d v="2016-08-29T00:00:00"/>
    <d v="2016-09-03T00:00:00"/>
    <s v="Standard Class"/>
    <s v="GB-14530"/>
    <x v="334"/>
    <s v="Corporate"/>
    <s v="United States"/>
    <s v="Philadelphia"/>
    <s v="Pennsylvania"/>
    <n v="19120"/>
    <x v="3"/>
    <s v="FUR-TA-10004152"/>
    <x v="0"/>
    <x v="3"/>
    <s v="Barricks 18&quot; x 48&quot; Non-Folding Utility Table with Bottom Storage Shelf"/>
    <n v="241.92"/>
    <n v="4"/>
    <n v="0.4"/>
    <n v="-56.448"/>
    <n v="-0.23333333333333334"/>
    <s v="Medium"/>
    <x v="0"/>
    <x v="0"/>
  </r>
  <r>
    <n v="4685"/>
    <s v="CA-2016-159912"/>
    <d v="2016-08-29T00:00:00"/>
    <d v="2016-09-03T00:00:00"/>
    <s v="Standard Class"/>
    <s v="GB-14530"/>
    <x v="334"/>
    <s v="Corporate"/>
    <s v="United States"/>
    <s v="Philadelphia"/>
    <s v="Pennsylvania"/>
    <n v="19120"/>
    <x v="3"/>
    <s v="FUR-BO-10002853"/>
    <x v="0"/>
    <x v="0"/>
    <s v="O'Sullivan 5-Shelf Heavy-Duty Bookcases"/>
    <n v="163.88"/>
    <n v="4"/>
    <n v="0.5"/>
    <n v="-81.94"/>
    <n v="-0.5"/>
    <s v="Medium"/>
    <x v="0"/>
    <x v="0"/>
  </r>
  <r>
    <n v="4686"/>
    <s v="CA-2016-159912"/>
    <d v="2016-08-29T00:00:00"/>
    <d v="2016-09-03T00:00:00"/>
    <s v="Standard Class"/>
    <s v="GB-14530"/>
    <x v="334"/>
    <s v="Corporate"/>
    <s v="United States"/>
    <s v="Philadelphia"/>
    <s v="Pennsylvania"/>
    <n v="19120"/>
    <x v="3"/>
    <s v="OFF-BI-10002071"/>
    <x v="1"/>
    <x v="8"/>
    <s v="Fellowes Black Plastic Comb Bindings"/>
    <n v="3.4860000000000002"/>
    <n v="2"/>
    <n v="0.7"/>
    <n v="-2.7888000000000002"/>
    <n v="-0.8"/>
    <s v="Small"/>
    <x v="0"/>
    <x v="0"/>
  </r>
  <r>
    <n v="4687"/>
    <s v="CA-2016-159912"/>
    <d v="2016-08-29T00:00:00"/>
    <d v="2016-09-03T00:00:00"/>
    <s v="Standard Class"/>
    <s v="GB-14530"/>
    <x v="334"/>
    <s v="Corporate"/>
    <s v="United States"/>
    <s v="Philadelphia"/>
    <s v="Pennsylvania"/>
    <n v="19120"/>
    <x v="3"/>
    <s v="OFF-FA-10000053"/>
    <x v="1"/>
    <x v="13"/>
    <s v="Revere Boxed Rubber Bands by Revere"/>
    <n v="10.584"/>
    <n v="7"/>
    <n v="0.2"/>
    <n v="-2.3814000000000002"/>
    <n v="-0.22500000000000003"/>
    <s v="Small"/>
    <x v="0"/>
    <x v="0"/>
  </r>
  <r>
    <n v="4688"/>
    <s v="CA-2016-101987"/>
    <d v="2016-06-24T00:00:00"/>
    <d v="2016-06-30T00:00:00"/>
    <s v="Standard Class"/>
    <s v="HL-15040"/>
    <x v="332"/>
    <s v="Consumer"/>
    <s v="United States"/>
    <s v="Richmond"/>
    <s v="Indiana"/>
    <n v="47374"/>
    <x v="2"/>
    <s v="TEC-PH-10001305"/>
    <x v="2"/>
    <x v="7"/>
    <s v="Panasonic KX TS208W Corded phone"/>
    <n v="440.91"/>
    <n v="9"/>
    <n v="0"/>
    <n v="123.45480000000001"/>
    <n v="0.27999999999999997"/>
    <s v="Medium"/>
    <x v="0"/>
    <x v="9"/>
  </r>
  <r>
    <n v="4689"/>
    <s v="US-2017-154851"/>
    <d v="2017-03-30T00:00:00"/>
    <d v="2017-04-03T00:00:00"/>
    <s v="Standard Class"/>
    <s v="BP-11155"/>
    <x v="669"/>
    <s v="Consumer"/>
    <s v="United States"/>
    <s v="Lancaster"/>
    <s v="Pennsylvania"/>
    <n v="17602"/>
    <x v="3"/>
    <s v="OFF-BI-10001525"/>
    <x v="1"/>
    <x v="8"/>
    <s v="Acco Pressboard Covers with Storage Hooks, 14 7/8&quot; x 11&quot;, Executive Red"/>
    <n v="5.7149999999999999"/>
    <n v="5"/>
    <n v="0.7"/>
    <n v="-4.7625000000000002"/>
    <n v="-0.83333333333333337"/>
    <s v="Small"/>
    <x v="3"/>
    <x v="10"/>
  </r>
  <r>
    <n v="4690"/>
    <s v="CA-2014-138681"/>
    <d v="2014-12-20T00:00:00"/>
    <d v="2014-12-22T00:00:00"/>
    <s v="First Class"/>
    <s v="CT-11995"/>
    <x v="564"/>
    <s v="Consumer"/>
    <s v="United States"/>
    <s v="Tucson"/>
    <s v="Arizona"/>
    <n v="85705"/>
    <x v="1"/>
    <s v="FUR-FU-10001876"/>
    <x v="0"/>
    <x v="5"/>
    <s v="Computer Room Manger, 14&quot;"/>
    <n v="51.968000000000004"/>
    <n v="2"/>
    <n v="0.2"/>
    <n v="10.393599999999999"/>
    <n v="0.19999999999999998"/>
    <s v="Small"/>
    <x v="2"/>
    <x v="1"/>
  </r>
  <r>
    <n v="4691"/>
    <s v="CA-2014-138681"/>
    <d v="2014-12-20T00:00:00"/>
    <d v="2014-12-22T00:00:00"/>
    <s v="First Class"/>
    <s v="CT-11995"/>
    <x v="564"/>
    <s v="Consumer"/>
    <s v="United States"/>
    <s v="Tucson"/>
    <s v="Arizona"/>
    <n v="85705"/>
    <x v="1"/>
    <s v="TEC-AC-10003628"/>
    <x v="2"/>
    <x v="11"/>
    <s v="Logitech 910-002974 M325 Wireless Mouse for Web Scrolling"/>
    <n v="71.975999999999999"/>
    <n v="3"/>
    <n v="0.2"/>
    <n v="21.5928"/>
    <n v="0.3"/>
    <s v="Small"/>
    <x v="2"/>
    <x v="1"/>
  </r>
  <r>
    <n v="4692"/>
    <s v="CA-2014-138681"/>
    <d v="2014-12-20T00:00:00"/>
    <d v="2014-12-22T00:00:00"/>
    <s v="First Class"/>
    <s v="CT-11995"/>
    <x v="564"/>
    <s v="Consumer"/>
    <s v="United States"/>
    <s v="Tucson"/>
    <s v="Arizona"/>
    <n v="85705"/>
    <x v="1"/>
    <s v="FUR-CH-10004860"/>
    <x v="0"/>
    <x v="1"/>
    <s v="Global Low Back Tilter Chair"/>
    <n v="242.352"/>
    <n v="3"/>
    <n v="0.2"/>
    <n v="-42.4116"/>
    <n v="-0.17499999999999999"/>
    <s v="Medium"/>
    <x v="2"/>
    <x v="1"/>
  </r>
  <r>
    <n v="4693"/>
    <s v="CA-2014-138681"/>
    <d v="2014-12-20T00:00:00"/>
    <d v="2014-12-22T00:00:00"/>
    <s v="First Class"/>
    <s v="CT-11995"/>
    <x v="564"/>
    <s v="Consumer"/>
    <s v="United States"/>
    <s v="Tucson"/>
    <s v="Arizona"/>
    <n v="85705"/>
    <x v="1"/>
    <s v="OFF-PA-10000357"/>
    <x v="1"/>
    <x v="10"/>
    <s v="Xerox 1888"/>
    <n v="221.92"/>
    <n v="5"/>
    <n v="0.2"/>
    <n v="77.671999999999997"/>
    <n v="0.35000000000000003"/>
    <s v="Medium"/>
    <x v="2"/>
    <x v="1"/>
  </r>
  <r>
    <n v="4694"/>
    <s v="CA-2014-138681"/>
    <d v="2014-12-20T00:00:00"/>
    <d v="2014-12-22T00:00:00"/>
    <s v="First Class"/>
    <s v="CT-11995"/>
    <x v="564"/>
    <s v="Consumer"/>
    <s v="United States"/>
    <s v="Tucson"/>
    <s v="Arizona"/>
    <n v="85705"/>
    <x v="1"/>
    <s v="OFF-PA-10003270"/>
    <x v="1"/>
    <x v="10"/>
    <s v="Xerox 1954"/>
    <n v="8.4480000000000004"/>
    <n v="2"/>
    <n v="0.2"/>
    <n v="2.64"/>
    <n v="0.3125"/>
    <s v="Small"/>
    <x v="2"/>
    <x v="1"/>
  </r>
  <r>
    <n v="4695"/>
    <s v="US-2015-138121"/>
    <d v="2015-12-17T00:00:00"/>
    <d v="2015-12-17T00:00:00"/>
    <s v="Same Day"/>
    <s v="JL-15835"/>
    <x v="252"/>
    <s v="Consumer"/>
    <s v="United States"/>
    <s v="Detroit"/>
    <s v="Michigan"/>
    <n v="48205"/>
    <x v="2"/>
    <s v="OFF-BI-10000320"/>
    <x v="1"/>
    <x v="8"/>
    <s v="GBC Plastic Binding Combs"/>
    <n v="29.52"/>
    <n v="4"/>
    <n v="0"/>
    <n v="14.4648"/>
    <n v="0.49"/>
    <s v="Small"/>
    <x v="1"/>
    <x v="1"/>
  </r>
  <r>
    <n v="4696"/>
    <s v="US-2015-138121"/>
    <d v="2015-12-17T00:00:00"/>
    <d v="2015-12-17T00:00:00"/>
    <s v="Same Day"/>
    <s v="JL-15835"/>
    <x v="252"/>
    <s v="Consumer"/>
    <s v="United States"/>
    <s v="Detroit"/>
    <s v="Michigan"/>
    <n v="48205"/>
    <x v="2"/>
    <s v="FUR-CH-10003846"/>
    <x v="0"/>
    <x v="1"/>
    <s v="Hon Valutask Swivel Chairs"/>
    <n v="302.94"/>
    <n v="3"/>
    <n v="0"/>
    <n v="48.470399999999998"/>
    <n v="0.16"/>
    <s v="Medium"/>
    <x v="1"/>
    <x v="1"/>
  </r>
  <r>
    <n v="4697"/>
    <s v="US-2015-138121"/>
    <d v="2015-12-17T00:00:00"/>
    <d v="2015-12-17T00:00:00"/>
    <s v="Same Day"/>
    <s v="JL-15835"/>
    <x v="252"/>
    <s v="Consumer"/>
    <s v="United States"/>
    <s v="Detroit"/>
    <s v="Michigan"/>
    <n v="48205"/>
    <x v="2"/>
    <s v="FUR-CH-10004875"/>
    <x v="0"/>
    <x v="1"/>
    <s v="Harbour Creations 67200 Series Stacking Chairs"/>
    <n v="142.36000000000001"/>
    <n v="2"/>
    <n v="0"/>
    <n v="38.437199999999997"/>
    <n v="0.26999999999999996"/>
    <s v="Medium"/>
    <x v="1"/>
    <x v="1"/>
  </r>
  <r>
    <n v="4698"/>
    <s v="US-2015-138121"/>
    <d v="2015-12-17T00:00:00"/>
    <d v="2015-12-17T00:00:00"/>
    <s v="Same Day"/>
    <s v="JL-15835"/>
    <x v="252"/>
    <s v="Consumer"/>
    <s v="United States"/>
    <s v="Detroit"/>
    <s v="Michigan"/>
    <n v="48205"/>
    <x v="2"/>
    <s v="FUR-CH-10003817"/>
    <x v="0"/>
    <x v="1"/>
    <s v="Global Value Steno Chair, Gray"/>
    <n v="546.66"/>
    <n v="9"/>
    <n v="0"/>
    <n v="136.66499999999999"/>
    <n v="0.25"/>
    <s v="Large"/>
    <x v="1"/>
    <x v="1"/>
  </r>
  <r>
    <n v="4699"/>
    <s v="US-2015-138121"/>
    <d v="2015-12-17T00:00:00"/>
    <d v="2015-12-17T00:00:00"/>
    <s v="Same Day"/>
    <s v="JL-15835"/>
    <x v="252"/>
    <s v="Consumer"/>
    <s v="United States"/>
    <s v="Detroit"/>
    <s v="Michigan"/>
    <n v="48205"/>
    <x v="2"/>
    <s v="FUR-FU-10002116"/>
    <x v="0"/>
    <x v="5"/>
    <s v="Tenex Carpeted, Granite-Look or Clear Contemporary Contour Shape Chair Mats"/>
    <n v="212.13"/>
    <n v="3"/>
    <n v="0"/>
    <n v="14.8491"/>
    <n v="7.0000000000000007E-2"/>
    <s v="Medium"/>
    <x v="1"/>
    <x v="1"/>
  </r>
  <r>
    <n v="4700"/>
    <s v="CA-2017-140298"/>
    <d v="2017-11-05T00:00:00"/>
    <d v="2017-05-17T00:00:00"/>
    <s v="Standard Class"/>
    <s v="JK-16120"/>
    <x v="451"/>
    <s v="Home Office"/>
    <s v="United States"/>
    <s v="Austin"/>
    <s v="Texas"/>
    <n v="78745"/>
    <x v="2"/>
    <s v="OFF-AR-10003481"/>
    <x v="1"/>
    <x v="6"/>
    <s v="Newell 348"/>
    <n v="5.2480000000000002"/>
    <n v="2"/>
    <n v="0.2"/>
    <n v="0.59040000000000004"/>
    <n v="0.1125"/>
    <s v="Small"/>
    <x v="3"/>
    <x v="2"/>
  </r>
  <r>
    <n v="4701"/>
    <s v="CA-2017-140298"/>
    <d v="2017-11-05T00:00:00"/>
    <d v="2017-05-17T00:00:00"/>
    <s v="Standard Class"/>
    <s v="JK-16120"/>
    <x v="451"/>
    <s v="Home Office"/>
    <s v="United States"/>
    <s v="Austin"/>
    <s v="Texas"/>
    <n v="78745"/>
    <x v="2"/>
    <s v="OFF-ST-10004180"/>
    <x v="1"/>
    <x v="4"/>
    <s v="Safco Commercial Shelving"/>
    <n v="74.415999999999997"/>
    <n v="2"/>
    <n v="0.2"/>
    <n v="-14.8832"/>
    <n v="-0.2"/>
    <s v="Small"/>
    <x v="3"/>
    <x v="2"/>
  </r>
  <r>
    <n v="4702"/>
    <s v="CA-2017-140298"/>
    <d v="2017-11-05T00:00:00"/>
    <d v="2017-05-17T00:00:00"/>
    <s v="Standard Class"/>
    <s v="JK-16120"/>
    <x v="451"/>
    <s v="Home Office"/>
    <s v="United States"/>
    <s v="Austin"/>
    <s v="Texas"/>
    <n v="78745"/>
    <x v="2"/>
    <s v="OFF-PA-10003657"/>
    <x v="1"/>
    <x v="10"/>
    <s v="Xerox 1927"/>
    <n v="6.8479999999999999"/>
    <n v="2"/>
    <n v="0.2"/>
    <n v="2.14"/>
    <n v="0.3125"/>
    <s v="Small"/>
    <x v="3"/>
    <x v="2"/>
  </r>
  <r>
    <n v="4703"/>
    <s v="CA-2017-140298"/>
    <d v="2017-11-05T00:00:00"/>
    <d v="2017-05-17T00:00:00"/>
    <s v="Standard Class"/>
    <s v="JK-16120"/>
    <x v="451"/>
    <s v="Home Office"/>
    <s v="United States"/>
    <s v="Austin"/>
    <s v="Texas"/>
    <n v="78745"/>
    <x v="2"/>
    <s v="FUR-FU-10001967"/>
    <x v="0"/>
    <x v="5"/>
    <s v="Telescoping Adjustable Floor Lamp"/>
    <n v="7.9960000000000004"/>
    <n v="1"/>
    <n v="0.6"/>
    <n v="-6.9965000000000002"/>
    <n v="-0.875"/>
    <s v="Small"/>
    <x v="3"/>
    <x v="2"/>
  </r>
  <r>
    <n v="4704"/>
    <s v="CA-2016-166240"/>
    <d v="2016-06-24T00:00:00"/>
    <d v="2016-06-28T00:00:00"/>
    <s v="Standard Class"/>
    <s v="DH-13075"/>
    <x v="704"/>
    <s v="Corporate"/>
    <s v="United States"/>
    <s v="Houston"/>
    <s v="Texas"/>
    <n v="77095"/>
    <x v="2"/>
    <s v="OFF-AP-10002082"/>
    <x v="1"/>
    <x v="9"/>
    <s v="Holmes HEPA Air Purifier"/>
    <n v="8.7119999999999997"/>
    <n v="2"/>
    <n v="0.8"/>
    <n v="-19.602"/>
    <n v="-2.25"/>
    <s v="Small"/>
    <x v="0"/>
    <x v="9"/>
  </r>
  <r>
    <n v="4705"/>
    <s v="CA-2016-158435"/>
    <d v="2016-05-17T00:00:00"/>
    <d v="2016-05-18T00:00:00"/>
    <s v="First Class"/>
    <s v="AG-10900"/>
    <x v="151"/>
    <s v="Consumer"/>
    <s v="United States"/>
    <s v="Waterbury"/>
    <s v="Connecticut"/>
    <n v="6708"/>
    <x v="3"/>
    <s v="OFF-SU-10000381"/>
    <x v="1"/>
    <x v="14"/>
    <s v="Acme Forged Steel Scissors with Black Enamel Handles"/>
    <n v="65.17"/>
    <n v="7"/>
    <n v="0"/>
    <n v="18.8993"/>
    <n v="0.28999999999999998"/>
    <s v="Small"/>
    <x v="0"/>
    <x v="5"/>
  </r>
  <r>
    <n v="4706"/>
    <s v="CA-2016-158435"/>
    <d v="2016-05-17T00:00:00"/>
    <d v="2016-05-18T00:00:00"/>
    <s v="First Class"/>
    <s v="AG-10900"/>
    <x v="151"/>
    <s v="Consumer"/>
    <s v="United States"/>
    <s v="Waterbury"/>
    <s v="Connecticut"/>
    <n v="6708"/>
    <x v="3"/>
    <s v="OFF-LA-10002475"/>
    <x v="1"/>
    <x v="2"/>
    <s v="Avery 519"/>
    <n v="14.62"/>
    <n v="2"/>
    <n v="0"/>
    <n v="6.8714000000000004"/>
    <n v="0.47000000000000003"/>
    <s v="Small"/>
    <x v="0"/>
    <x v="5"/>
  </r>
  <r>
    <n v="4707"/>
    <s v="CA-2016-158435"/>
    <d v="2016-05-17T00:00:00"/>
    <d v="2016-05-18T00:00:00"/>
    <s v="First Class"/>
    <s v="AG-10900"/>
    <x v="151"/>
    <s v="Consumer"/>
    <s v="United States"/>
    <s v="Waterbury"/>
    <s v="Connecticut"/>
    <n v="6708"/>
    <x v="3"/>
    <s v="FUR-FU-10003975"/>
    <x v="0"/>
    <x v="5"/>
    <s v="Eldon Advantage Chair Mats for Low to Medium Pile Carpets"/>
    <n v="173.24"/>
    <n v="4"/>
    <n v="0"/>
    <n v="17.324000000000002"/>
    <n v="0.1"/>
    <s v="Medium"/>
    <x v="0"/>
    <x v="5"/>
  </r>
  <r>
    <n v="4708"/>
    <s v="CA-2017-138149"/>
    <d v="2017-06-29T00:00:00"/>
    <d v="2017-06-30T00:00:00"/>
    <s v="First Class"/>
    <s v="WB-21850"/>
    <x v="576"/>
    <s v="Consumer"/>
    <s v="United States"/>
    <s v="Los Angeles"/>
    <s v="California"/>
    <n v="90049"/>
    <x v="1"/>
    <s v="OFF-BI-10003091"/>
    <x v="1"/>
    <x v="8"/>
    <s v="GBC DocuBind TL200 Manual Binding Machine"/>
    <n v="895.92"/>
    <n v="5"/>
    <n v="0.2"/>
    <n v="302.37299999999999"/>
    <n v="0.33750000000000002"/>
    <s v="Large"/>
    <x v="3"/>
    <x v="9"/>
  </r>
  <r>
    <n v="4709"/>
    <s v="CA-2017-138149"/>
    <d v="2017-06-29T00:00:00"/>
    <d v="2017-06-30T00:00:00"/>
    <s v="First Class"/>
    <s v="WB-21850"/>
    <x v="576"/>
    <s v="Consumer"/>
    <s v="United States"/>
    <s v="Los Angeles"/>
    <s v="California"/>
    <n v="90049"/>
    <x v="1"/>
    <s v="OFF-ST-10002974"/>
    <x v="1"/>
    <x v="4"/>
    <s v="Trav-L-File Heavy-Duty Shuttle II, Black"/>
    <n v="130.71"/>
    <n v="3"/>
    <n v="0"/>
    <n v="39.213000000000001"/>
    <n v="0.3"/>
    <s v="Medium"/>
    <x v="3"/>
    <x v="9"/>
  </r>
  <r>
    <n v="4710"/>
    <s v="CA-2017-138149"/>
    <d v="2017-06-29T00:00:00"/>
    <d v="2017-06-30T00:00:00"/>
    <s v="First Class"/>
    <s v="WB-21850"/>
    <x v="576"/>
    <s v="Consumer"/>
    <s v="United States"/>
    <s v="Los Angeles"/>
    <s v="California"/>
    <n v="90049"/>
    <x v="1"/>
    <s v="OFF-AR-10000255"/>
    <x v="1"/>
    <x v="6"/>
    <s v="Newell 328"/>
    <n v="11.68"/>
    <n v="2"/>
    <n v="0"/>
    <n v="3.0367999999999999"/>
    <n v="0.26"/>
    <s v="Small"/>
    <x v="3"/>
    <x v="9"/>
  </r>
  <r>
    <n v="4711"/>
    <s v="CA-2017-138149"/>
    <d v="2017-06-29T00:00:00"/>
    <d v="2017-06-30T00:00:00"/>
    <s v="First Class"/>
    <s v="WB-21850"/>
    <x v="576"/>
    <s v="Consumer"/>
    <s v="United States"/>
    <s v="Los Angeles"/>
    <s v="California"/>
    <n v="90049"/>
    <x v="1"/>
    <s v="TEC-AC-10001284"/>
    <x v="2"/>
    <x v="11"/>
    <s v="Enermax Briskie RF Wireless Keyboard and Mouse Combo"/>
    <n v="62.31"/>
    <n v="3"/>
    <n v="0"/>
    <n v="22.4316"/>
    <n v="0.36"/>
    <s v="Small"/>
    <x v="3"/>
    <x v="9"/>
  </r>
  <r>
    <n v="4712"/>
    <s v="CA-2014-112403"/>
    <d v="2014-03-31T00:00:00"/>
    <d v="2014-03-31T00:00:00"/>
    <s v="Same Day"/>
    <s v="JO-15280"/>
    <x v="123"/>
    <s v="Consumer"/>
    <s v="United States"/>
    <s v="Philadelphia"/>
    <s v="Pennsylvania"/>
    <n v="19120"/>
    <x v="3"/>
    <s v="OFF-BI-10003529"/>
    <x v="1"/>
    <x v="8"/>
    <s v="Avery Round Ring Poly Binders"/>
    <n v="0.85199999999999998"/>
    <n v="1"/>
    <n v="0.7"/>
    <n v="-0.59640000000000004"/>
    <n v="-0.70000000000000007"/>
    <s v="Small"/>
    <x v="2"/>
    <x v="10"/>
  </r>
  <r>
    <n v="4713"/>
    <s v="CA-2014-108273"/>
    <d v="2014-12-16T00:00:00"/>
    <d v="2014-12-21T00:00:00"/>
    <s v="Standard Class"/>
    <s v="EJ-13720"/>
    <x v="719"/>
    <s v="Consumer"/>
    <s v="United States"/>
    <s v="Huntsville"/>
    <s v="Texas"/>
    <n v="77340"/>
    <x v="2"/>
    <s v="OFF-PA-10000029"/>
    <x v="1"/>
    <x v="10"/>
    <s v="Xerox 224"/>
    <n v="36.287999999999997"/>
    <n v="7"/>
    <n v="0.2"/>
    <n v="12.700799999999999"/>
    <n v="0.35000000000000003"/>
    <s v="Small"/>
    <x v="2"/>
    <x v="1"/>
  </r>
  <r>
    <n v="4714"/>
    <s v="CA-2014-108273"/>
    <d v="2014-12-16T00:00:00"/>
    <d v="2014-12-21T00:00:00"/>
    <s v="Standard Class"/>
    <s v="EJ-13720"/>
    <x v="719"/>
    <s v="Consumer"/>
    <s v="United States"/>
    <s v="Huntsville"/>
    <s v="Texas"/>
    <n v="77340"/>
    <x v="2"/>
    <s v="FUR-FU-10002116"/>
    <x v="0"/>
    <x v="5"/>
    <s v="Tenex Carpeted, Granite-Look or Clear Contemporary Contour Shape Chair Mats"/>
    <n v="56.567999999999998"/>
    <n v="2"/>
    <n v="0.6"/>
    <n v="-74.952600000000004"/>
    <n v="-1.3250000000000002"/>
    <s v="Small"/>
    <x v="2"/>
    <x v="1"/>
  </r>
  <r>
    <n v="4715"/>
    <s v="CA-2017-121643"/>
    <d v="2017-05-18T00:00:00"/>
    <d v="2017-05-20T00:00:00"/>
    <s v="First Class"/>
    <s v="AB-10105"/>
    <x v="455"/>
    <s v="Consumer"/>
    <s v="United States"/>
    <s v="Portland"/>
    <s v="Oregon"/>
    <n v="97206"/>
    <x v="1"/>
    <s v="TEC-PH-10002200"/>
    <x v="2"/>
    <x v="7"/>
    <s v="Aastra 6757i CT Wireless VoIP phone"/>
    <n v="344.70400000000001"/>
    <n v="2"/>
    <n v="0.2"/>
    <n v="38.779200000000003"/>
    <n v="0.1125"/>
    <s v="Medium"/>
    <x v="3"/>
    <x v="5"/>
  </r>
  <r>
    <n v="4716"/>
    <s v="US-2015-122910"/>
    <d v="2015-12-05T00:00:00"/>
    <d v="2015-05-16T00:00:00"/>
    <s v="Standard Class"/>
    <s v="LT-16765"/>
    <x v="398"/>
    <s v="Consumer"/>
    <s v="United States"/>
    <s v="Louisville"/>
    <s v="Colorado"/>
    <n v="80027"/>
    <x v="1"/>
    <s v="TEC-PH-10000441"/>
    <x v="2"/>
    <x v="7"/>
    <s v="VTech DS6151"/>
    <n v="201.584"/>
    <n v="2"/>
    <n v="0.2"/>
    <n v="20.1584"/>
    <n v="0.1"/>
    <s v="Medium"/>
    <x v="1"/>
    <x v="1"/>
  </r>
  <r>
    <n v="4717"/>
    <s v="CA-2017-143126"/>
    <d v="2017-03-12T00:00:00"/>
    <d v="2017-12-07T00:00:00"/>
    <s v="Second Class"/>
    <s v="CM-12655"/>
    <x v="475"/>
    <s v="Home Office"/>
    <s v="United States"/>
    <s v="Seattle"/>
    <s v="Washington"/>
    <n v="98115"/>
    <x v="1"/>
    <s v="FUR-TA-10002958"/>
    <x v="0"/>
    <x v="3"/>
    <s v="Bevis Oval Conference Table, Walnut"/>
    <n v="521.96"/>
    <n v="2"/>
    <n v="0"/>
    <n v="88.733199999999997"/>
    <n v="0.16999999999999998"/>
    <s v="Large"/>
    <x v="3"/>
    <x v="10"/>
  </r>
  <r>
    <n v="4718"/>
    <s v="CA-2015-129042"/>
    <d v="2015-12-12T00:00:00"/>
    <d v="2015-12-17T00:00:00"/>
    <s v="Standard Class"/>
    <s v="EM-13960"/>
    <x v="75"/>
    <s v="Consumer"/>
    <s v="United States"/>
    <s v="Baltimore"/>
    <s v="Maryland"/>
    <n v="21215"/>
    <x v="3"/>
    <s v="OFF-AR-10001662"/>
    <x v="1"/>
    <x v="6"/>
    <s v="Rogers Handheld Barrel Pencil Sharpener"/>
    <n v="8.2200000000000006"/>
    <n v="3"/>
    <n v="0"/>
    <n v="2.2193999999999998"/>
    <n v="0.26999999999999996"/>
    <s v="Small"/>
    <x v="1"/>
    <x v="1"/>
  </r>
  <r>
    <n v="4719"/>
    <s v="CA-2015-109736"/>
    <d v="2015-10-10T00:00:00"/>
    <d v="2015-10-11T00:00:00"/>
    <s v="First Class"/>
    <s v="DJ-13420"/>
    <x v="249"/>
    <s v="Corporate"/>
    <s v="United States"/>
    <s v="San Francisco"/>
    <s v="California"/>
    <n v="94109"/>
    <x v="1"/>
    <s v="OFF-PA-10004101"/>
    <x v="1"/>
    <x v="10"/>
    <s v="Xerox 1894"/>
    <n v="45.36"/>
    <n v="7"/>
    <n v="0"/>
    <n v="21.7728"/>
    <n v="0.48"/>
    <s v="Small"/>
    <x v="1"/>
    <x v="8"/>
  </r>
  <r>
    <n v="4720"/>
    <s v="CA-2015-142601"/>
    <d v="2015-04-18T00:00:00"/>
    <d v="2015-04-20T00:00:00"/>
    <s v="Second Class"/>
    <s v="DE-13255"/>
    <x v="368"/>
    <s v="Home Office"/>
    <s v="United States"/>
    <s v="Los Angeles"/>
    <s v="California"/>
    <n v="90004"/>
    <x v="1"/>
    <s v="OFF-ST-10002756"/>
    <x v="1"/>
    <x v="4"/>
    <s v="Tennsco Stur-D-Stor Boltless Shelving, 5 Shelves, 24&quot; Deep, Sand"/>
    <n v="947.17"/>
    <n v="7"/>
    <n v="0"/>
    <n v="9.4717000000000002"/>
    <n v="0.01"/>
    <s v="Large"/>
    <x v="1"/>
    <x v="4"/>
  </r>
  <r>
    <n v="4721"/>
    <s v="CA-2015-142601"/>
    <d v="2015-04-18T00:00:00"/>
    <d v="2015-04-20T00:00:00"/>
    <s v="Second Class"/>
    <s v="DE-13255"/>
    <x v="368"/>
    <s v="Home Office"/>
    <s v="United States"/>
    <s v="Los Angeles"/>
    <s v="California"/>
    <n v="90004"/>
    <x v="1"/>
    <s v="OFF-PA-10000483"/>
    <x v="1"/>
    <x v="10"/>
    <s v="Xerox 19"/>
    <n v="61.96"/>
    <n v="2"/>
    <n v="0"/>
    <n v="27.882000000000001"/>
    <n v="0.45"/>
    <s v="Small"/>
    <x v="1"/>
    <x v="4"/>
  </r>
  <r>
    <n v="4722"/>
    <s v="CA-2014-106229"/>
    <d v="2014-07-06T00:00:00"/>
    <d v="2014-06-11T00:00:00"/>
    <s v="Second Class"/>
    <s v="NR-18550"/>
    <x v="749"/>
    <s v="Consumer"/>
    <s v="United States"/>
    <s v="Aurora"/>
    <s v="Illinois"/>
    <n v="60505"/>
    <x v="2"/>
    <s v="FUR-TA-10002041"/>
    <x v="0"/>
    <x v="3"/>
    <s v="Bevis Round Conference Table Top, X-Base"/>
    <n v="268.935"/>
    <n v="3"/>
    <n v="0.5"/>
    <n v="-209.76929999999999"/>
    <n v="-0.77999999999999992"/>
    <s v="Medium"/>
    <x v="2"/>
    <x v="6"/>
  </r>
  <r>
    <n v="4723"/>
    <s v="US-2017-135230"/>
    <d v="2017-01-09T00:00:00"/>
    <d v="2017-09-07T00:00:00"/>
    <s v="Standard Class"/>
    <s v="CK-12325"/>
    <x v="278"/>
    <s v="Home Office"/>
    <s v="United States"/>
    <s v="Seattle"/>
    <s v="Washington"/>
    <n v="98103"/>
    <x v="1"/>
    <s v="OFF-AR-10001166"/>
    <x v="1"/>
    <x v="6"/>
    <s v="Staples in misc. colors"/>
    <n v="7.58"/>
    <n v="1"/>
    <n v="0"/>
    <n v="2.9561999999999999"/>
    <n v="0.39"/>
    <s v="Small"/>
    <x v="3"/>
    <x v="7"/>
  </r>
  <r>
    <n v="4724"/>
    <s v="CA-2016-159653"/>
    <d v="2016-05-22T00:00:00"/>
    <d v="2016-05-22T00:00:00"/>
    <s v="Same Day"/>
    <s v="JF-15490"/>
    <x v="223"/>
    <s v="Consumer"/>
    <s v="United States"/>
    <s v="Athens"/>
    <s v="Georgia"/>
    <n v="30605"/>
    <x v="0"/>
    <s v="OFF-LA-10004345"/>
    <x v="1"/>
    <x v="2"/>
    <s v="Avery 493"/>
    <n v="14.73"/>
    <n v="3"/>
    <n v="0"/>
    <n v="7.2176999999999998"/>
    <n v="0.49"/>
    <s v="Small"/>
    <x v="0"/>
    <x v="5"/>
  </r>
  <r>
    <n v="4725"/>
    <s v="CA-2016-131968"/>
    <d v="2016-11-11T00:00:00"/>
    <d v="2016-11-15T00:00:00"/>
    <s v="Standard Class"/>
    <s v="LB-16795"/>
    <x v="697"/>
    <s v="Home Office"/>
    <s v="United States"/>
    <s v="Apopka"/>
    <s v="Florida"/>
    <n v="32712"/>
    <x v="0"/>
    <s v="OFF-BI-10002852"/>
    <x v="1"/>
    <x v="8"/>
    <s v="Ibico Standard Transparent Covers"/>
    <n v="9.8879999999999999"/>
    <n v="2"/>
    <n v="0.7"/>
    <n v="-6.9215999999999998"/>
    <n v="-0.7"/>
    <s v="Small"/>
    <x v="0"/>
    <x v="2"/>
  </r>
  <r>
    <n v="4726"/>
    <s v="CA-2016-131968"/>
    <d v="2016-11-11T00:00:00"/>
    <d v="2016-11-15T00:00:00"/>
    <s v="Standard Class"/>
    <s v="LB-16795"/>
    <x v="697"/>
    <s v="Home Office"/>
    <s v="United States"/>
    <s v="Apopka"/>
    <s v="Florida"/>
    <n v="32712"/>
    <x v="0"/>
    <s v="OFF-AP-10001058"/>
    <x v="1"/>
    <x v="9"/>
    <s v="Sanyo 2.5 Cubic Foot Mid-Size Office Refrigerators"/>
    <n v="671.54399999999998"/>
    <n v="3"/>
    <n v="0.2"/>
    <n v="50.3658"/>
    <n v="7.4999999999999997E-2"/>
    <s v="Large"/>
    <x v="0"/>
    <x v="2"/>
  </r>
  <r>
    <n v="4727"/>
    <s v="CA-2014-119151"/>
    <d v="2014-11-25T00:00:00"/>
    <d v="2014-11-29T00:00:00"/>
    <s v="Second Class"/>
    <s v="MP-18175"/>
    <x v="486"/>
    <s v="Home Office"/>
    <s v="United States"/>
    <s v="New York City"/>
    <s v="New York"/>
    <n v="10009"/>
    <x v="3"/>
    <s v="OFF-ST-10003470"/>
    <x v="1"/>
    <x v="4"/>
    <s v="Tennsco Snap-Together Open Shelving Units, Starter Sets and Add-On Units"/>
    <n v="1117.92"/>
    <n v="4"/>
    <n v="0"/>
    <n v="55.896000000000001"/>
    <n v="4.9999999999999996E-2"/>
    <s v="Large"/>
    <x v="2"/>
    <x v="2"/>
  </r>
  <r>
    <n v="4728"/>
    <s v="CA-2014-119151"/>
    <d v="2014-11-25T00:00:00"/>
    <d v="2014-11-29T00:00:00"/>
    <s v="Second Class"/>
    <s v="MP-18175"/>
    <x v="486"/>
    <s v="Home Office"/>
    <s v="United States"/>
    <s v="New York City"/>
    <s v="New York"/>
    <n v="10009"/>
    <x v="3"/>
    <s v="FUR-BO-10003159"/>
    <x v="0"/>
    <x v="0"/>
    <s v="Sauder Camden County Collection Libraries, Planked Cherry Finish"/>
    <n v="275.952"/>
    <n v="3"/>
    <n v="0.2"/>
    <n v="-37.943399999999997"/>
    <n v="-0.13749999999999998"/>
    <s v="Medium"/>
    <x v="2"/>
    <x v="2"/>
  </r>
  <r>
    <n v="4729"/>
    <s v="CA-2014-123323"/>
    <d v="2014-07-11T00:00:00"/>
    <d v="2014-11-12T00:00:00"/>
    <s v="Standard Class"/>
    <s v="LH-16900"/>
    <x v="23"/>
    <s v="Consumer"/>
    <s v="United States"/>
    <s v="San Francisco"/>
    <s v="California"/>
    <n v="94110"/>
    <x v="1"/>
    <s v="OFF-BI-10003684"/>
    <x v="1"/>
    <x v="8"/>
    <s v="Wilson Jones Legal Size Ring Binders"/>
    <n v="123.14400000000001"/>
    <n v="7"/>
    <n v="0.2"/>
    <n v="46.179000000000002"/>
    <n v="0.375"/>
    <s v="Medium"/>
    <x v="2"/>
    <x v="6"/>
  </r>
  <r>
    <n v="4730"/>
    <s v="CA-2016-124681"/>
    <d v="2016-07-18T00:00:00"/>
    <d v="2016-07-23T00:00:00"/>
    <s v="Second Class"/>
    <s v="SV-20935"/>
    <x v="603"/>
    <s v="Consumer"/>
    <s v="United States"/>
    <s v="Dallas"/>
    <s v="Texas"/>
    <n v="75217"/>
    <x v="2"/>
    <s v="TEC-AC-10000487"/>
    <x v="2"/>
    <x v="11"/>
    <s v="SanDisk Cruzer 4 GB USB Flash Drive"/>
    <n v="15.576000000000001"/>
    <n v="3"/>
    <n v="0.2"/>
    <n v="3.3098999999999998"/>
    <n v="0.21249999999999999"/>
    <s v="Small"/>
    <x v="0"/>
    <x v="6"/>
  </r>
  <r>
    <n v="4731"/>
    <s v="US-2015-103996"/>
    <d v="2015-03-29T00:00:00"/>
    <d v="2015-03-31T00:00:00"/>
    <s v="Second Class"/>
    <s v="RB-19435"/>
    <x v="579"/>
    <s v="Consumer"/>
    <s v="United States"/>
    <s v="San Diego"/>
    <s v="California"/>
    <n v="92105"/>
    <x v="1"/>
    <s v="OFF-PA-10001736"/>
    <x v="1"/>
    <x v="10"/>
    <s v="Xerox 1880"/>
    <n v="212.64"/>
    <n v="6"/>
    <n v="0"/>
    <n v="99.940799999999996"/>
    <n v="0.47000000000000003"/>
    <s v="Medium"/>
    <x v="1"/>
    <x v="10"/>
  </r>
  <r>
    <n v="4732"/>
    <s v="US-2015-103996"/>
    <d v="2015-03-29T00:00:00"/>
    <d v="2015-03-31T00:00:00"/>
    <s v="Second Class"/>
    <s v="RB-19435"/>
    <x v="579"/>
    <s v="Consumer"/>
    <s v="United States"/>
    <s v="San Diego"/>
    <s v="California"/>
    <n v="92105"/>
    <x v="1"/>
    <s v="OFF-PA-10001609"/>
    <x v="1"/>
    <x v="10"/>
    <s v="Tops Wirebound Message Log Books"/>
    <n v="9.8699999999999992"/>
    <n v="3"/>
    <n v="0"/>
    <n v="4.5401999999999996"/>
    <n v="0.46"/>
    <s v="Small"/>
    <x v="1"/>
    <x v="10"/>
  </r>
  <r>
    <n v="4733"/>
    <s v="US-2015-103996"/>
    <d v="2015-03-29T00:00:00"/>
    <d v="2015-03-31T00:00:00"/>
    <s v="Second Class"/>
    <s v="RB-19435"/>
    <x v="579"/>
    <s v="Consumer"/>
    <s v="United States"/>
    <s v="San Diego"/>
    <s v="California"/>
    <n v="92105"/>
    <x v="1"/>
    <s v="TEC-AC-10003116"/>
    <x v="2"/>
    <x v="11"/>
    <s v="Memorex Froggy Flash Drive 8 GB"/>
    <n v="53.25"/>
    <n v="3"/>
    <n v="0"/>
    <n v="20.767499999999998"/>
    <n v="0.38999999999999996"/>
    <s v="Small"/>
    <x v="1"/>
    <x v="10"/>
  </r>
  <r>
    <n v="4734"/>
    <s v="US-2015-103996"/>
    <d v="2015-03-29T00:00:00"/>
    <d v="2015-03-31T00:00:00"/>
    <s v="Second Class"/>
    <s v="RB-19435"/>
    <x v="579"/>
    <s v="Consumer"/>
    <s v="United States"/>
    <s v="San Diego"/>
    <s v="California"/>
    <n v="92105"/>
    <x v="1"/>
    <s v="FUR-FU-10004586"/>
    <x v="0"/>
    <x v="5"/>
    <s v="G.E. Longer-Life Indoor Recessed Floodlight Bulbs"/>
    <n v="19.920000000000002"/>
    <n v="3"/>
    <n v="0"/>
    <n v="9.5616000000000003"/>
    <n v="0.48"/>
    <s v="Small"/>
    <x v="1"/>
    <x v="10"/>
  </r>
  <r>
    <n v="4735"/>
    <s v="CA-2016-120530"/>
    <d v="2016-07-04T00:00:00"/>
    <d v="2016-04-12T00:00:00"/>
    <s v="Standard Class"/>
    <s v="Dl-13600"/>
    <x v="114"/>
    <s v="Corporate"/>
    <s v="United States"/>
    <s v="New York City"/>
    <s v="New York"/>
    <n v="10035"/>
    <x v="3"/>
    <s v="FUR-CH-10000454"/>
    <x v="0"/>
    <x v="1"/>
    <s v="Hon Deluxe Fabric Upholstered Stacking Chairs, Rounded Back"/>
    <n v="658.74599999999998"/>
    <n v="3"/>
    <n v="0.1"/>
    <n v="146.38800000000001"/>
    <n v="0.22222222222222224"/>
    <s v="Large"/>
    <x v="0"/>
    <x v="6"/>
  </r>
  <r>
    <n v="4736"/>
    <s v="CA-2015-155054"/>
    <d v="2015-06-13T00:00:00"/>
    <d v="2015-06-19T00:00:00"/>
    <s v="Standard Class"/>
    <s v="PS-19045"/>
    <x v="390"/>
    <s v="Home Office"/>
    <s v="United States"/>
    <s v="Lewiston"/>
    <s v="Maine"/>
    <n v="4240"/>
    <x v="3"/>
    <s v="OFF-BI-10004970"/>
    <x v="1"/>
    <x v="8"/>
    <s v="ACCOHIDE 3-Ring Binder, Blue, 1&quot;"/>
    <n v="8.26"/>
    <n v="2"/>
    <n v="0"/>
    <n v="3.8822000000000001"/>
    <n v="0.47000000000000003"/>
    <s v="Small"/>
    <x v="1"/>
    <x v="9"/>
  </r>
  <r>
    <n v="4737"/>
    <s v="CA-2015-155054"/>
    <d v="2015-06-13T00:00:00"/>
    <d v="2015-06-19T00:00:00"/>
    <s v="Standard Class"/>
    <s v="PS-19045"/>
    <x v="390"/>
    <s v="Home Office"/>
    <s v="United States"/>
    <s v="Lewiston"/>
    <s v="Maine"/>
    <n v="4240"/>
    <x v="3"/>
    <s v="OFF-BI-10002824"/>
    <x v="1"/>
    <x v="8"/>
    <s v="Recycled Easel Ring Binders"/>
    <n v="29.84"/>
    <n v="2"/>
    <n v="0"/>
    <n v="13.428000000000001"/>
    <n v="0.45"/>
    <s v="Small"/>
    <x v="1"/>
    <x v="9"/>
  </r>
  <r>
    <n v="4738"/>
    <s v="CA-2015-155054"/>
    <d v="2015-06-13T00:00:00"/>
    <d v="2015-06-19T00:00:00"/>
    <s v="Standard Class"/>
    <s v="PS-19045"/>
    <x v="390"/>
    <s v="Home Office"/>
    <s v="United States"/>
    <s v="Lewiston"/>
    <s v="Maine"/>
    <n v="4240"/>
    <x v="3"/>
    <s v="TEC-AC-10003657"/>
    <x v="2"/>
    <x v="11"/>
    <s v="Lenovo 17-Key USB Numeric Keypad"/>
    <n v="67.98"/>
    <n v="2"/>
    <n v="0"/>
    <n v="14.9556"/>
    <n v="0.22"/>
    <s v="Small"/>
    <x v="1"/>
    <x v="9"/>
  </r>
  <r>
    <n v="4739"/>
    <s v="CA-2015-105725"/>
    <d v="2015-02-18T00:00:00"/>
    <d v="2015-02-24T00:00:00"/>
    <s v="Standard Class"/>
    <s v="GT-14755"/>
    <x v="150"/>
    <s v="Consumer"/>
    <s v="United States"/>
    <s v="Long Beach"/>
    <s v="California"/>
    <n v="90805"/>
    <x v="1"/>
    <s v="OFF-LA-10003510"/>
    <x v="1"/>
    <x v="2"/>
    <s v="Avery 4027 File Folder Labels for Dot Matrix Printers, 5000 Labels per Box, White"/>
    <n v="61.06"/>
    <n v="2"/>
    <n v="0"/>
    <n v="28.087599999999998"/>
    <n v="0.45999999999999996"/>
    <s v="Small"/>
    <x v="1"/>
    <x v="11"/>
  </r>
  <r>
    <n v="4740"/>
    <s v="CA-2015-105725"/>
    <d v="2015-02-18T00:00:00"/>
    <d v="2015-02-24T00:00:00"/>
    <s v="Standard Class"/>
    <s v="GT-14755"/>
    <x v="150"/>
    <s v="Consumer"/>
    <s v="United States"/>
    <s v="Long Beach"/>
    <s v="California"/>
    <n v="90805"/>
    <x v="1"/>
    <s v="FUR-TA-10001676"/>
    <x v="0"/>
    <x v="3"/>
    <s v="Hon 61000 Series Interactive Training Tables"/>
    <n v="35.543999999999997"/>
    <n v="1"/>
    <n v="0.2"/>
    <n v="-0.88859999999999995"/>
    <n v="-2.5000000000000001E-2"/>
    <s v="Small"/>
    <x v="1"/>
    <x v="11"/>
  </r>
  <r>
    <n v="4741"/>
    <s v="CA-2017-164364"/>
    <d v="2017-12-11T00:00:00"/>
    <d v="2017-11-16T00:00:00"/>
    <s v="Standard Class"/>
    <s v="CS-12355"/>
    <x v="394"/>
    <s v="Consumer"/>
    <s v="United States"/>
    <s v="Seattle"/>
    <s v="Washington"/>
    <n v="98115"/>
    <x v="1"/>
    <s v="OFF-LA-10004853"/>
    <x v="1"/>
    <x v="2"/>
    <s v="Avery 483"/>
    <n v="9.9600000000000009"/>
    <n v="2"/>
    <n v="0"/>
    <n v="4.5815999999999999"/>
    <n v="0.45999999999999996"/>
    <s v="Small"/>
    <x v="3"/>
    <x v="1"/>
  </r>
  <r>
    <n v="4742"/>
    <s v="CA-2017-164364"/>
    <d v="2017-12-11T00:00:00"/>
    <d v="2017-11-16T00:00:00"/>
    <s v="Standard Class"/>
    <s v="CS-12355"/>
    <x v="394"/>
    <s v="Consumer"/>
    <s v="United States"/>
    <s v="Seattle"/>
    <s v="Washington"/>
    <n v="98115"/>
    <x v="1"/>
    <s v="OFF-AR-10000315"/>
    <x v="1"/>
    <x v="6"/>
    <s v="Dixon Ticonderoga Maple Cedar Pencil, #2"/>
    <n v="9.2100000000000009"/>
    <n v="3"/>
    <n v="0"/>
    <n v="2.3025000000000002"/>
    <n v="0.25"/>
    <s v="Small"/>
    <x v="3"/>
    <x v="1"/>
  </r>
  <r>
    <n v="4743"/>
    <s v="CA-2017-164364"/>
    <d v="2017-12-11T00:00:00"/>
    <d v="2017-11-16T00:00:00"/>
    <s v="Standard Class"/>
    <s v="CS-12355"/>
    <x v="394"/>
    <s v="Consumer"/>
    <s v="United States"/>
    <s v="Seattle"/>
    <s v="Washington"/>
    <n v="98115"/>
    <x v="1"/>
    <s v="OFF-SU-10000381"/>
    <x v="1"/>
    <x v="14"/>
    <s v="Acme Forged Steel Scissors with Black Enamel Handles"/>
    <n v="27.93"/>
    <n v="3"/>
    <n v="0"/>
    <n v="8.0997000000000003"/>
    <n v="0.29000000000000004"/>
    <s v="Small"/>
    <x v="3"/>
    <x v="1"/>
  </r>
  <r>
    <n v="4744"/>
    <s v="CA-2017-168123"/>
    <d v="2017-05-03T00:00:00"/>
    <d v="2017-03-05T00:00:00"/>
    <s v="Same Day"/>
    <s v="JD-16060"/>
    <x v="148"/>
    <s v="Consumer"/>
    <s v="United States"/>
    <s v="Rochester"/>
    <s v="Minnesota"/>
    <n v="55901"/>
    <x v="2"/>
    <s v="OFF-FA-10002763"/>
    <x v="1"/>
    <x v="13"/>
    <s v="Advantus Map Pennant Flags and Round Head Tacks"/>
    <n v="7.9"/>
    <n v="2"/>
    <n v="0"/>
    <n v="2.528"/>
    <n v="0.32"/>
    <s v="Small"/>
    <x v="3"/>
    <x v="5"/>
  </r>
  <r>
    <n v="4745"/>
    <s v="CA-2017-168123"/>
    <d v="2017-05-03T00:00:00"/>
    <d v="2017-03-05T00:00:00"/>
    <s v="Same Day"/>
    <s v="JD-16060"/>
    <x v="148"/>
    <s v="Consumer"/>
    <s v="United States"/>
    <s v="Rochester"/>
    <s v="Minnesota"/>
    <n v="55901"/>
    <x v="2"/>
    <s v="OFF-ST-10000877"/>
    <x v="1"/>
    <x v="4"/>
    <s v="Recycled Steel Personal File for Standard File Folders"/>
    <n v="221.16"/>
    <n v="4"/>
    <n v="0"/>
    <n v="57.501600000000003"/>
    <n v="0.26"/>
    <s v="Medium"/>
    <x v="3"/>
    <x v="5"/>
  </r>
  <r>
    <n v="4746"/>
    <s v="CA-2017-168123"/>
    <d v="2017-05-03T00:00:00"/>
    <d v="2017-03-05T00:00:00"/>
    <s v="Same Day"/>
    <s v="JD-16060"/>
    <x v="148"/>
    <s v="Consumer"/>
    <s v="United States"/>
    <s v="Rochester"/>
    <s v="Minnesota"/>
    <n v="55901"/>
    <x v="2"/>
    <s v="OFF-BI-10001071"/>
    <x v="1"/>
    <x v="8"/>
    <s v="GBC ProClick Punch Binding System"/>
    <n v="127.96"/>
    <n v="2"/>
    <n v="0"/>
    <n v="62.700400000000002"/>
    <n v="0.49000000000000005"/>
    <s v="Medium"/>
    <x v="3"/>
    <x v="5"/>
  </r>
  <r>
    <n v="4747"/>
    <s v="CA-2017-168123"/>
    <d v="2017-05-03T00:00:00"/>
    <d v="2017-03-05T00:00:00"/>
    <s v="Same Day"/>
    <s v="JD-16060"/>
    <x v="148"/>
    <s v="Consumer"/>
    <s v="United States"/>
    <s v="Rochester"/>
    <s v="Minnesota"/>
    <n v="55901"/>
    <x v="2"/>
    <s v="OFF-BI-10001097"/>
    <x v="1"/>
    <x v="8"/>
    <s v="Avery Hole Reinforcements"/>
    <n v="18.690000000000001"/>
    <n v="3"/>
    <n v="0"/>
    <n v="9.1580999999999992"/>
    <n v="0.48999999999999994"/>
    <s v="Small"/>
    <x v="3"/>
    <x v="5"/>
  </r>
  <r>
    <n v="4748"/>
    <s v="CA-2016-120005"/>
    <d v="2016-03-03T00:00:00"/>
    <d v="2016-03-03T00:00:00"/>
    <s v="Same Day"/>
    <s v="TS-21160"/>
    <x v="378"/>
    <s v="Corporate"/>
    <s v="United States"/>
    <s v="San Francisco"/>
    <s v="California"/>
    <n v="94110"/>
    <x v="1"/>
    <s v="OFF-SU-10004782"/>
    <x v="1"/>
    <x v="14"/>
    <s v="Elite 5&quot; Scissors"/>
    <n v="25.35"/>
    <n v="3"/>
    <n v="0"/>
    <n v="7.6050000000000004"/>
    <n v="0.3"/>
    <s v="Small"/>
    <x v="0"/>
    <x v="10"/>
  </r>
  <r>
    <n v="4749"/>
    <s v="CA-2016-120005"/>
    <d v="2016-03-03T00:00:00"/>
    <d v="2016-03-03T00:00:00"/>
    <s v="Same Day"/>
    <s v="TS-21160"/>
    <x v="378"/>
    <s v="Corporate"/>
    <s v="United States"/>
    <s v="San Francisco"/>
    <s v="California"/>
    <n v="94110"/>
    <x v="1"/>
    <s v="FUR-FU-10000672"/>
    <x v="0"/>
    <x v="5"/>
    <s v="Executive Impressions 10&quot; Spectator Wall Clock"/>
    <n v="35.28"/>
    <n v="3"/>
    <n v="0"/>
    <n v="11.995200000000001"/>
    <n v="0.34"/>
    <s v="Small"/>
    <x v="0"/>
    <x v="10"/>
  </r>
  <r>
    <n v="4750"/>
    <s v="CA-2016-123526"/>
    <d v="2016-12-24T00:00:00"/>
    <d v="2016-12-25T00:00:00"/>
    <s v="First Class"/>
    <s v="BV-11245"/>
    <x v="296"/>
    <s v="Corporate"/>
    <s v="United States"/>
    <s v="Seattle"/>
    <s v="Washington"/>
    <n v="98103"/>
    <x v="1"/>
    <s v="OFF-PA-10002986"/>
    <x v="1"/>
    <x v="10"/>
    <s v="Xerox 1898"/>
    <n v="33.4"/>
    <n v="5"/>
    <n v="0"/>
    <n v="16.032"/>
    <n v="0.48000000000000004"/>
    <s v="Small"/>
    <x v="0"/>
    <x v="1"/>
  </r>
  <r>
    <n v="4751"/>
    <s v="CA-2016-127649"/>
    <d v="2016-07-10T00:00:00"/>
    <d v="2016-10-09T00:00:00"/>
    <s v="First Class"/>
    <s v="DL-13495"/>
    <x v="393"/>
    <s v="Corporate"/>
    <s v="United States"/>
    <s v="Spokane"/>
    <s v="Washington"/>
    <n v="99207"/>
    <x v="1"/>
    <s v="TEC-MA-10001972"/>
    <x v="2"/>
    <x v="15"/>
    <s v="Okidata C331dn Printer"/>
    <n v="837.6"/>
    <n v="3"/>
    <n v="0.2"/>
    <n v="62.82"/>
    <n v="7.4999999999999997E-2"/>
    <s v="Large"/>
    <x v="0"/>
    <x v="6"/>
  </r>
  <r>
    <n v="4752"/>
    <s v="CA-2016-159989"/>
    <d v="2016-09-12T00:00:00"/>
    <d v="2016-12-13T00:00:00"/>
    <s v="Standard Class"/>
    <s v="EB-13870"/>
    <x v="12"/>
    <s v="Consumer"/>
    <s v="United States"/>
    <s v="Franklin"/>
    <s v="Tennessee"/>
    <n v="37064"/>
    <x v="0"/>
    <s v="TEC-PH-10000169"/>
    <x v="2"/>
    <x v="7"/>
    <s v="ARKON Windshield Dashboard Air Vent Car Mount Holder"/>
    <n v="40.68"/>
    <n v="3"/>
    <n v="0.2"/>
    <n v="-9.1530000000000005"/>
    <n v="-0.22500000000000001"/>
    <s v="Small"/>
    <x v="0"/>
    <x v="3"/>
  </r>
  <r>
    <n v="4753"/>
    <s v="CA-2017-103499"/>
    <d v="2017-11-20T00:00:00"/>
    <d v="2017-11-24T00:00:00"/>
    <s v="Standard Class"/>
    <s v="ES-14020"/>
    <x v="301"/>
    <s v="Consumer"/>
    <s v="United States"/>
    <s v="Jackson"/>
    <s v="Tennessee"/>
    <n v="38301"/>
    <x v="0"/>
    <s v="FUR-CH-10001482"/>
    <x v="0"/>
    <x v="1"/>
    <s v="Office Star - Mesh Screen back chair with Vinyl seat"/>
    <n v="209.56800000000001"/>
    <n v="2"/>
    <n v="0.2"/>
    <n v="-23.5764"/>
    <n v="-0.11249999999999999"/>
    <s v="Medium"/>
    <x v="3"/>
    <x v="2"/>
  </r>
  <r>
    <n v="4754"/>
    <s v="US-2015-167220"/>
    <d v="2015-12-12T00:00:00"/>
    <d v="2015-12-16T00:00:00"/>
    <s v="Standard Class"/>
    <s v="JB-15925"/>
    <x v="102"/>
    <s v="Consumer"/>
    <s v="United States"/>
    <s v="Austin"/>
    <s v="Texas"/>
    <n v="78745"/>
    <x v="2"/>
    <s v="TEC-AC-10002018"/>
    <x v="2"/>
    <x v="11"/>
    <s v="AmazonBasics 3-Button USB Wired Mouse"/>
    <n v="22.367999999999999"/>
    <n v="4"/>
    <n v="0.2"/>
    <n v="6.4307999999999996"/>
    <n v="0.28749999999999998"/>
    <s v="Small"/>
    <x v="1"/>
    <x v="1"/>
  </r>
  <r>
    <n v="4755"/>
    <s v="CA-2017-126354"/>
    <d v="2017-03-02T00:00:00"/>
    <d v="2017-02-08T00:00:00"/>
    <s v="Standard Class"/>
    <s v="SC-20380"/>
    <x v="618"/>
    <s v="Consumer"/>
    <s v="United States"/>
    <s v="Pembroke Pines"/>
    <s v="Florida"/>
    <n v="33024"/>
    <x v="0"/>
    <s v="OFF-BI-10000301"/>
    <x v="1"/>
    <x v="8"/>
    <s v="GBC Instant Report Kit"/>
    <n v="3.8820000000000001"/>
    <n v="2"/>
    <n v="0.7"/>
    <n v="-2.5880000000000001"/>
    <n v="-0.66666666666666663"/>
    <s v="Small"/>
    <x v="3"/>
    <x v="10"/>
  </r>
  <r>
    <n v="4756"/>
    <s v="CA-2017-126354"/>
    <d v="2017-03-02T00:00:00"/>
    <d v="2017-02-08T00:00:00"/>
    <s v="Standard Class"/>
    <s v="SC-20380"/>
    <x v="618"/>
    <s v="Consumer"/>
    <s v="United States"/>
    <s v="Pembroke Pines"/>
    <s v="Florida"/>
    <n v="33024"/>
    <x v="0"/>
    <s v="OFF-PA-10004381"/>
    <x v="1"/>
    <x v="10"/>
    <s v="14-7/8 x 11 Blue Bar Computer Printout Paper"/>
    <n v="115.29600000000001"/>
    <n v="3"/>
    <n v="0.2"/>
    <n v="40.3536"/>
    <n v="0.35"/>
    <s v="Medium"/>
    <x v="3"/>
    <x v="10"/>
  </r>
  <r>
    <n v="4757"/>
    <s v="CA-2017-169817"/>
    <d v="2017-09-21T00:00:00"/>
    <d v="2017-09-25T00:00:00"/>
    <s v="Standard Class"/>
    <s v="EB-13870"/>
    <x v="12"/>
    <s v="Consumer"/>
    <s v="United States"/>
    <s v="Philadelphia"/>
    <s v="Pennsylvania"/>
    <n v="19143"/>
    <x v="3"/>
    <s v="OFF-BI-10004141"/>
    <x v="1"/>
    <x v="8"/>
    <s v="Insertable Tab Indexes For Data Binders"/>
    <n v="1.9079999999999999"/>
    <n v="2"/>
    <n v="0.7"/>
    <n v="-1.5264"/>
    <n v="-0.8"/>
    <s v="Small"/>
    <x v="3"/>
    <x v="3"/>
  </r>
  <r>
    <n v="4758"/>
    <s v="US-2017-144582"/>
    <d v="2017-04-30T00:00:00"/>
    <d v="2017-05-05T00:00:00"/>
    <s v="Standard Class"/>
    <s v="TC-21475"/>
    <x v="679"/>
    <s v="Home Office"/>
    <s v="United States"/>
    <s v="Danville"/>
    <s v="Illinois"/>
    <n v="61832"/>
    <x v="2"/>
    <s v="OFF-BI-10001575"/>
    <x v="1"/>
    <x v="8"/>
    <s v="GBC Linen Binding Covers"/>
    <n v="43.372"/>
    <n v="7"/>
    <n v="0.8"/>
    <n v="-69.395200000000003"/>
    <n v="-1.6"/>
    <s v="Small"/>
    <x v="3"/>
    <x v="4"/>
  </r>
  <r>
    <n v="4759"/>
    <s v="CA-2014-121573"/>
    <d v="2014-03-11T00:00:00"/>
    <d v="2014-11-07T00:00:00"/>
    <s v="Standard Class"/>
    <s v="SG-20605"/>
    <x v="611"/>
    <s v="Consumer"/>
    <s v="United States"/>
    <s v="New York City"/>
    <s v="New York"/>
    <n v="10009"/>
    <x v="3"/>
    <s v="TEC-PH-10000984"/>
    <x v="2"/>
    <x v="7"/>
    <s v="Panasonic KX-TG9471B"/>
    <n v="783.96"/>
    <n v="4"/>
    <n v="0"/>
    <n v="219.50880000000001"/>
    <n v="0.27999999999999997"/>
    <s v="Large"/>
    <x v="2"/>
    <x v="10"/>
  </r>
  <r>
    <n v="4760"/>
    <s v="CA-2014-121573"/>
    <d v="2014-03-11T00:00:00"/>
    <d v="2014-11-07T00:00:00"/>
    <s v="Standard Class"/>
    <s v="SG-20605"/>
    <x v="611"/>
    <s v="Consumer"/>
    <s v="United States"/>
    <s v="New York City"/>
    <s v="New York"/>
    <n v="10009"/>
    <x v="3"/>
    <s v="OFF-BI-10000666"/>
    <x v="1"/>
    <x v="8"/>
    <s v="Surelock Post Binders"/>
    <n v="48.896000000000001"/>
    <n v="2"/>
    <n v="0.2"/>
    <n v="18.335999999999999"/>
    <n v="0.37499999999999994"/>
    <s v="Small"/>
    <x v="2"/>
    <x v="10"/>
  </r>
  <r>
    <n v="4761"/>
    <s v="CA-2014-121573"/>
    <d v="2014-03-11T00:00:00"/>
    <d v="2014-11-07T00:00:00"/>
    <s v="Standard Class"/>
    <s v="SG-20605"/>
    <x v="611"/>
    <s v="Consumer"/>
    <s v="United States"/>
    <s v="New York City"/>
    <s v="New York"/>
    <n v="10009"/>
    <x v="3"/>
    <s v="OFF-BI-10003712"/>
    <x v="1"/>
    <x v="8"/>
    <s v="Acco Pressboard Covers with Storage Hooks, 14 7/8&quot; x 11&quot;, Light Blue"/>
    <n v="7.8559999999999999"/>
    <n v="2"/>
    <n v="0.2"/>
    <n v="2.8477999999999999"/>
    <n v="0.36249999999999999"/>
    <s v="Small"/>
    <x v="2"/>
    <x v="10"/>
  </r>
  <r>
    <n v="4762"/>
    <s v="CA-2016-117660"/>
    <d v="2016-12-30T00:00:00"/>
    <d v="2017-01-04T00:00:00"/>
    <s v="Standard Class"/>
    <s v="BM-11785"/>
    <x v="298"/>
    <s v="Consumer"/>
    <s v="United States"/>
    <s v="Columbus"/>
    <s v="Ohio"/>
    <n v="43229"/>
    <x v="3"/>
    <s v="OFF-LA-10003720"/>
    <x v="1"/>
    <x v="2"/>
    <s v="Avery 487"/>
    <n v="5.9039999999999999"/>
    <n v="2"/>
    <n v="0.2"/>
    <n v="1.9925999999999999"/>
    <n v="0.33749999999999997"/>
    <s v="Small"/>
    <x v="0"/>
    <x v="1"/>
  </r>
  <r>
    <n v="4763"/>
    <s v="CA-2016-117660"/>
    <d v="2016-12-30T00:00:00"/>
    <d v="2017-01-04T00:00:00"/>
    <s v="Standard Class"/>
    <s v="BM-11785"/>
    <x v="298"/>
    <s v="Consumer"/>
    <s v="United States"/>
    <s v="Columbus"/>
    <s v="Ohio"/>
    <n v="43229"/>
    <x v="3"/>
    <s v="OFF-SU-10001664"/>
    <x v="1"/>
    <x v="14"/>
    <s v="Acme Office Executive Series Stainless Steel Trimmers"/>
    <n v="13.712"/>
    <n v="2"/>
    <n v="0.2"/>
    <n v="1.0284"/>
    <n v="7.4999999999999997E-2"/>
    <s v="Small"/>
    <x v="0"/>
    <x v="1"/>
  </r>
  <r>
    <n v="4764"/>
    <s v="CA-2014-112851"/>
    <d v="2014-09-17T00:00:00"/>
    <d v="2014-09-21T00:00:00"/>
    <s v="Standard Class"/>
    <s v="NR-18550"/>
    <x v="749"/>
    <s v="Consumer"/>
    <s v="United States"/>
    <s v="Chula Vista"/>
    <s v="California"/>
    <n v="91911"/>
    <x v="1"/>
    <s v="OFF-EN-10001453"/>
    <x v="1"/>
    <x v="12"/>
    <s v="Tyvek Interoffice Envelopes, 9 1/2&quot; x 12 1/2&quot;, 100/Box"/>
    <n v="182.94"/>
    <n v="3"/>
    <n v="0"/>
    <n v="85.981800000000007"/>
    <n v="0.47000000000000003"/>
    <s v="Medium"/>
    <x v="2"/>
    <x v="3"/>
  </r>
  <r>
    <n v="4765"/>
    <s v="CA-2017-123701"/>
    <d v="2017-11-24T00:00:00"/>
    <d v="2017-11-27T00:00:00"/>
    <s v="First Class"/>
    <s v="PG-18820"/>
    <x v="310"/>
    <s v="Consumer"/>
    <s v="United States"/>
    <s v="San Francisco"/>
    <s v="California"/>
    <n v="94110"/>
    <x v="1"/>
    <s v="OFF-AR-10001860"/>
    <x v="1"/>
    <x v="6"/>
    <s v="BIC Liqua Brite Liner"/>
    <n v="27.76"/>
    <n v="4"/>
    <n v="0"/>
    <n v="9.9936000000000007"/>
    <n v="0.36"/>
    <s v="Small"/>
    <x v="3"/>
    <x v="2"/>
  </r>
  <r>
    <n v="4766"/>
    <s v="CA-2015-118227"/>
    <d v="2015-04-24T00:00:00"/>
    <d v="2015-04-28T00:00:00"/>
    <s v="Standard Class"/>
    <s v="DB-13270"/>
    <x v="489"/>
    <s v="Home Office"/>
    <s v="United States"/>
    <s v="New York City"/>
    <s v="New York"/>
    <n v="10009"/>
    <x v="3"/>
    <s v="OFF-AR-10001044"/>
    <x v="1"/>
    <x v="6"/>
    <s v="BOSTON Ranger #55 Pencil Sharpener, Black"/>
    <n v="25.99"/>
    <n v="1"/>
    <n v="0"/>
    <n v="7.5370999999999997"/>
    <n v="0.28999999999999998"/>
    <s v="Small"/>
    <x v="1"/>
    <x v="4"/>
  </r>
  <r>
    <n v="4767"/>
    <s v="CA-2015-123155"/>
    <d v="2015-09-03T00:00:00"/>
    <d v="2015-03-12T00:00:00"/>
    <s v="First Class"/>
    <s v="NS-18640"/>
    <x v="374"/>
    <s v="Corporate"/>
    <s v="United States"/>
    <s v="San Antonio"/>
    <s v="Texas"/>
    <n v="78207"/>
    <x v="2"/>
    <s v="TEC-AC-10002473"/>
    <x v="2"/>
    <x v="11"/>
    <s v="Maxell 4.7GB DVD-R"/>
    <n v="113.52"/>
    <n v="5"/>
    <n v="0.2"/>
    <n v="29.798999999999999"/>
    <n v="0.26250000000000001"/>
    <s v="Medium"/>
    <x v="1"/>
    <x v="3"/>
  </r>
  <r>
    <n v="4768"/>
    <s v="CA-2015-123155"/>
    <d v="2015-09-03T00:00:00"/>
    <d v="2015-03-12T00:00:00"/>
    <s v="First Class"/>
    <s v="NS-18640"/>
    <x v="374"/>
    <s v="Corporate"/>
    <s v="United States"/>
    <s v="San Antonio"/>
    <s v="Texas"/>
    <n v="78207"/>
    <x v="2"/>
    <s v="TEC-PH-10001809"/>
    <x v="2"/>
    <x v="7"/>
    <s v="Panasonic KX T7736-B Digital phone"/>
    <n v="359.88"/>
    <n v="3"/>
    <n v="0.2"/>
    <n v="22.4925"/>
    <n v="6.25E-2"/>
    <s v="Medium"/>
    <x v="1"/>
    <x v="3"/>
  </r>
  <r>
    <n v="4769"/>
    <s v="CA-2017-158883"/>
    <d v="2017-02-06T00:00:00"/>
    <d v="2017-06-03T00:00:00"/>
    <s v="Same Day"/>
    <s v="CS-11860"/>
    <x v="750"/>
    <s v="Consumer"/>
    <s v="United States"/>
    <s v="Jacksonville"/>
    <s v="North Carolina"/>
    <n v="28540"/>
    <x v="0"/>
    <s v="OFF-PA-10004733"/>
    <x v="1"/>
    <x v="10"/>
    <s v="Things To Do Today Spiral Book"/>
    <n v="25.344000000000001"/>
    <n v="4"/>
    <n v="0.2"/>
    <n v="9.1872000000000007"/>
    <n v="0.36249999999999999"/>
    <s v="Small"/>
    <x v="3"/>
    <x v="11"/>
  </r>
  <r>
    <n v="4770"/>
    <s v="US-2016-114888"/>
    <d v="2016-09-19T00:00:00"/>
    <d v="2016-09-24T00:00:00"/>
    <s v="Second Class"/>
    <s v="CC-12430"/>
    <x v="254"/>
    <s v="Home Office"/>
    <s v="United States"/>
    <s v="San Francisco"/>
    <s v="California"/>
    <n v="94109"/>
    <x v="1"/>
    <s v="OFF-BI-10003355"/>
    <x v="1"/>
    <x v="8"/>
    <s v="Cardinal Holdit Business Card Pockets"/>
    <n v="11.952"/>
    <n v="3"/>
    <n v="0.2"/>
    <n v="4.1832000000000003"/>
    <n v="0.35000000000000003"/>
    <s v="Small"/>
    <x v="0"/>
    <x v="3"/>
  </r>
  <r>
    <n v="4771"/>
    <s v="US-2016-114888"/>
    <d v="2016-09-19T00:00:00"/>
    <d v="2016-09-24T00:00:00"/>
    <s v="Second Class"/>
    <s v="CC-12430"/>
    <x v="254"/>
    <s v="Home Office"/>
    <s v="United States"/>
    <s v="San Francisco"/>
    <s v="California"/>
    <n v="94109"/>
    <x v="1"/>
    <s v="OFF-SU-10001212"/>
    <x v="1"/>
    <x v="14"/>
    <s v="Kleencut Forged Office Shears by Acme United Corporation"/>
    <n v="6.24"/>
    <n v="3"/>
    <n v="0"/>
    <n v="1.8720000000000001"/>
    <n v="0.3"/>
    <s v="Small"/>
    <x v="0"/>
    <x v="3"/>
  </r>
  <r>
    <n v="4772"/>
    <s v="US-2014-167262"/>
    <d v="2014-10-31T00:00:00"/>
    <d v="2014-11-03T00:00:00"/>
    <s v="Second Class"/>
    <s v="AC-10450"/>
    <x v="549"/>
    <s v="Consumer"/>
    <s v="United States"/>
    <s v="Avondale"/>
    <s v="Arizona"/>
    <n v="85323"/>
    <x v="1"/>
    <s v="TEC-PH-10000486"/>
    <x v="2"/>
    <x v="7"/>
    <s v="Plantronics HL10 Handset Lifter"/>
    <n v="742.33600000000001"/>
    <n v="8"/>
    <n v="0.2"/>
    <n v="83.512799999999999"/>
    <n v="0.1125"/>
    <s v="Large"/>
    <x v="2"/>
    <x v="8"/>
  </r>
  <r>
    <n v="4773"/>
    <s v="CA-2017-119746"/>
    <d v="2017-11-23T00:00:00"/>
    <d v="2017-11-27T00:00:00"/>
    <s v="Standard Class"/>
    <s v="CM-12385"/>
    <x v="200"/>
    <s v="Consumer"/>
    <s v="United States"/>
    <s v="Chicago"/>
    <s v="Illinois"/>
    <n v="60610"/>
    <x v="2"/>
    <s v="FUR-FU-10004909"/>
    <x v="0"/>
    <x v="5"/>
    <s v="Contemporary Wood/Metal Frame"/>
    <n v="6.4640000000000004"/>
    <n v="1"/>
    <n v="0.6"/>
    <n v="-4.04"/>
    <n v="-0.625"/>
    <s v="Small"/>
    <x v="3"/>
    <x v="2"/>
  </r>
  <r>
    <n v="4774"/>
    <s v="CA-2017-119746"/>
    <d v="2017-11-23T00:00:00"/>
    <d v="2017-11-27T00:00:00"/>
    <s v="Standard Class"/>
    <s v="CM-12385"/>
    <x v="200"/>
    <s v="Consumer"/>
    <s v="United States"/>
    <s v="Chicago"/>
    <s v="Illinois"/>
    <n v="60610"/>
    <x v="2"/>
    <s v="OFF-LA-10001613"/>
    <x v="1"/>
    <x v="2"/>
    <s v="Avery File Folder Labels"/>
    <n v="11.52"/>
    <n v="5"/>
    <n v="0.2"/>
    <n v="4.1760000000000002"/>
    <n v="0.36250000000000004"/>
    <s v="Small"/>
    <x v="3"/>
    <x v="2"/>
  </r>
  <r>
    <n v="4775"/>
    <s v="CA-2017-119746"/>
    <d v="2017-11-23T00:00:00"/>
    <d v="2017-11-27T00:00:00"/>
    <s v="Standard Class"/>
    <s v="CM-12385"/>
    <x v="200"/>
    <s v="Consumer"/>
    <s v="United States"/>
    <s v="Chicago"/>
    <s v="Illinois"/>
    <n v="60610"/>
    <x v="2"/>
    <s v="TEC-PH-10004447"/>
    <x v="2"/>
    <x v="7"/>
    <s v="Toshiba IPT2010-SD IP Telephone"/>
    <n v="222.38399999999999"/>
    <n v="2"/>
    <n v="0.2"/>
    <n v="16.678799999999999"/>
    <n v="7.4999999999999997E-2"/>
    <s v="Medium"/>
    <x v="3"/>
    <x v="2"/>
  </r>
  <r>
    <n v="4776"/>
    <s v="CA-2017-108091"/>
    <d v="2017-11-16T00:00:00"/>
    <d v="2017-11-21T00:00:00"/>
    <s v="Standard Class"/>
    <s v="EK-13795"/>
    <x v="735"/>
    <s v="Home Office"/>
    <s v="United States"/>
    <s v="Escondido"/>
    <s v="California"/>
    <n v="92025"/>
    <x v="1"/>
    <s v="OFF-AR-10000255"/>
    <x v="1"/>
    <x v="6"/>
    <s v="Newell 328"/>
    <n v="23.36"/>
    <n v="4"/>
    <n v="0"/>
    <n v="6.0735999999999999"/>
    <n v="0.26"/>
    <s v="Small"/>
    <x v="3"/>
    <x v="2"/>
  </r>
  <r>
    <n v="4777"/>
    <s v="CA-2016-101630"/>
    <d v="2016-02-19T00:00:00"/>
    <d v="2016-02-23T00:00:00"/>
    <s v="Second Class"/>
    <s v="CK-12760"/>
    <x v="316"/>
    <s v="Corporate"/>
    <s v="United States"/>
    <s v="Long Beach"/>
    <s v="New York"/>
    <n v="11561"/>
    <x v="3"/>
    <s v="OFF-LA-10004425"/>
    <x v="1"/>
    <x v="2"/>
    <s v="Staple-on labels"/>
    <n v="8.67"/>
    <n v="3"/>
    <n v="0"/>
    <n v="4.0749000000000004"/>
    <n v="0.47000000000000003"/>
    <s v="Small"/>
    <x v="0"/>
    <x v="11"/>
  </r>
  <r>
    <n v="4778"/>
    <s v="CA-2016-101630"/>
    <d v="2016-02-19T00:00:00"/>
    <d v="2016-02-23T00:00:00"/>
    <s v="Second Class"/>
    <s v="CK-12760"/>
    <x v="316"/>
    <s v="Corporate"/>
    <s v="United States"/>
    <s v="Long Beach"/>
    <s v="New York"/>
    <n v="11561"/>
    <x v="3"/>
    <s v="OFF-SU-10001664"/>
    <x v="1"/>
    <x v="14"/>
    <s v="Acme Office Executive Series Stainless Steel Trimmers"/>
    <n v="25.71"/>
    <n v="3"/>
    <n v="0"/>
    <n v="6.6845999999999997"/>
    <n v="0.25999999999999995"/>
    <s v="Small"/>
    <x v="0"/>
    <x v="11"/>
  </r>
  <r>
    <n v="4779"/>
    <s v="CA-2017-132346"/>
    <d v="2017-07-11T00:00:00"/>
    <d v="2017-11-11T00:00:00"/>
    <s v="Standard Class"/>
    <s v="PK-19075"/>
    <x v="7"/>
    <s v="Consumer"/>
    <s v="United States"/>
    <s v="Newark"/>
    <s v="Delaware"/>
    <n v="19711"/>
    <x v="3"/>
    <s v="OFF-AP-10000696"/>
    <x v="1"/>
    <x v="9"/>
    <s v="Holmes Odor Grabber"/>
    <n v="100.94"/>
    <n v="7"/>
    <n v="0"/>
    <n v="33.310200000000002"/>
    <n v="0.33"/>
    <s v="Medium"/>
    <x v="3"/>
    <x v="6"/>
  </r>
  <r>
    <n v="4780"/>
    <s v="CA-2014-150301"/>
    <d v="2014-08-07T00:00:00"/>
    <d v="2014-07-10T00:00:00"/>
    <s v="First Class"/>
    <s v="MH-18025"/>
    <x v="659"/>
    <s v="Consumer"/>
    <s v="United States"/>
    <s v="Buffalo"/>
    <s v="New York"/>
    <n v="14215"/>
    <x v="3"/>
    <s v="FUR-CH-10002647"/>
    <x v="0"/>
    <x v="1"/>
    <s v="Situations Contoured Folding Chairs, 4/Set"/>
    <n v="63.881999999999998"/>
    <n v="1"/>
    <n v="0.1"/>
    <n v="10.647"/>
    <n v="0.16666666666666669"/>
    <s v="Small"/>
    <x v="2"/>
    <x v="0"/>
  </r>
  <r>
    <n v="4781"/>
    <s v="CA-2014-159310"/>
    <d v="2014-07-11T00:00:00"/>
    <d v="2014-11-12T00:00:00"/>
    <s v="Standard Class"/>
    <s v="SC-20725"/>
    <x v="56"/>
    <s v="Consumer"/>
    <s v="United States"/>
    <s v="Houston"/>
    <s v="Texas"/>
    <n v="77070"/>
    <x v="2"/>
    <s v="FUR-CH-10002758"/>
    <x v="0"/>
    <x v="1"/>
    <s v="Hon Deluxe Fabric Upholstered Stacking Chairs, Squared Back"/>
    <n v="683.14400000000001"/>
    <n v="4"/>
    <n v="0.3"/>
    <n v="0"/>
    <n v="0"/>
    <s v="Large"/>
    <x v="2"/>
    <x v="6"/>
  </r>
  <r>
    <n v="4782"/>
    <s v="CA-2014-159310"/>
    <d v="2014-07-11T00:00:00"/>
    <d v="2014-11-12T00:00:00"/>
    <s v="Standard Class"/>
    <s v="SC-20725"/>
    <x v="56"/>
    <s v="Consumer"/>
    <s v="United States"/>
    <s v="Houston"/>
    <s v="Texas"/>
    <n v="77070"/>
    <x v="2"/>
    <s v="OFF-BI-10000201"/>
    <x v="1"/>
    <x v="8"/>
    <s v="Avery Triangle Shaped Sheet Lifters, Black, 2/Pack"/>
    <n v="1.476"/>
    <n v="3"/>
    <n v="0.8"/>
    <n v="-2.214"/>
    <n v="-1.5"/>
    <s v="Small"/>
    <x v="2"/>
    <x v="6"/>
  </r>
  <r>
    <n v="4783"/>
    <s v="CA-2014-159310"/>
    <d v="2014-07-11T00:00:00"/>
    <d v="2014-11-12T00:00:00"/>
    <s v="Standard Class"/>
    <s v="SC-20725"/>
    <x v="56"/>
    <s v="Consumer"/>
    <s v="United States"/>
    <s v="Houston"/>
    <s v="Texas"/>
    <n v="77070"/>
    <x v="2"/>
    <s v="OFF-SU-10004115"/>
    <x v="1"/>
    <x v="14"/>
    <s v="Acme Stainless Steel Office Snips"/>
    <n v="40.712000000000003"/>
    <n v="7"/>
    <n v="0.2"/>
    <n v="3.5623"/>
    <n v="8.7499999999999994E-2"/>
    <s v="Small"/>
    <x v="2"/>
    <x v="6"/>
  </r>
  <r>
    <n v="4784"/>
    <s v="US-2017-147984"/>
    <d v="2017-01-28T00:00:00"/>
    <d v="2017-02-01T00:00:00"/>
    <s v="Standard Class"/>
    <s v="GB-14575"/>
    <x v="673"/>
    <s v="Consumer"/>
    <s v="United States"/>
    <s v="Wichita"/>
    <s v="Kansas"/>
    <n v="67212"/>
    <x v="2"/>
    <s v="OFF-PA-10000806"/>
    <x v="1"/>
    <x v="10"/>
    <s v="Xerox 1934"/>
    <n v="279.89999999999998"/>
    <n v="5"/>
    <n v="0"/>
    <n v="137.15100000000001"/>
    <n v="0.4900000000000001"/>
    <s v="Medium"/>
    <x v="3"/>
    <x v="7"/>
  </r>
  <r>
    <n v="4785"/>
    <s v="CA-2015-104346"/>
    <d v="2015-11-12T00:00:00"/>
    <d v="2015-12-16T00:00:00"/>
    <s v="Standard Class"/>
    <s v="IM-15070"/>
    <x v="5"/>
    <s v="Consumer"/>
    <s v="United States"/>
    <s v="Colorado Springs"/>
    <s v="Colorado"/>
    <n v="80906"/>
    <x v="1"/>
    <s v="OFF-AR-10001473"/>
    <x v="1"/>
    <x v="6"/>
    <s v="Newell 313"/>
    <n v="13.12"/>
    <n v="5"/>
    <n v="0.2"/>
    <n v="1.1479999999999999"/>
    <n v="8.7499999999999994E-2"/>
    <s v="Small"/>
    <x v="1"/>
    <x v="2"/>
  </r>
  <r>
    <n v="4786"/>
    <s v="CA-2015-104346"/>
    <d v="2015-11-12T00:00:00"/>
    <d v="2015-12-16T00:00:00"/>
    <s v="Standard Class"/>
    <s v="IM-15070"/>
    <x v="5"/>
    <s v="Consumer"/>
    <s v="United States"/>
    <s v="Colorado Springs"/>
    <s v="Colorado"/>
    <n v="80906"/>
    <x v="1"/>
    <s v="FUR-BO-10003450"/>
    <x v="0"/>
    <x v="0"/>
    <s v="Bush Westfield Collection Bookcases, Dark Cherry Finish"/>
    <n v="69.575999999999993"/>
    <n v="4"/>
    <n v="0.7"/>
    <n v="-143.79040000000001"/>
    <n v="-2.0666666666666669"/>
    <s v="Small"/>
    <x v="1"/>
    <x v="2"/>
  </r>
  <r>
    <n v="4787"/>
    <s v="CA-2015-104346"/>
    <d v="2015-11-12T00:00:00"/>
    <d v="2015-12-16T00:00:00"/>
    <s v="Standard Class"/>
    <s v="IM-15070"/>
    <x v="5"/>
    <s v="Consumer"/>
    <s v="United States"/>
    <s v="Colorado Springs"/>
    <s v="Colorado"/>
    <n v="80906"/>
    <x v="1"/>
    <s v="OFF-AR-10001545"/>
    <x v="1"/>
    <x v="6"/>
    <s v="Newell 326"/>
    <n v="4.2240000000000002"/>
    <n v="3"/>
    <n v="0.2"/>
    <n v="0.47520000000000001"/>
    <n v="0.1125"/>
    <s v="Small"/>
    <x v="1"/>
    <x v="2"/>
  </r>
  <r>
    <n v="4788"/>
    <s v="CA-2015-104346"/>
    <d v="2015-11-12T00:00:00"/>
    <d v="2015-12-16T00:00:00"/>
    <s v="Standard Class"/>
    <s v="IM-15070"/>
    <x v="5"/>
    <s v="Consumer"/>
    <s v="United States"/>
    <s v="Colorado Springs"/>
    <s v="Colorado"/>
    <n v="80906"/>
    <x v="1"/>
    <s v="TEC-AC-10004396"/>
    <x v="2"/>
    <x v="11"/>
    <s v="Logitech Keyboard K120"/>
    <n v="58.08"/>
    <n v="4"/>
    <n v="0.2"/>
    <n v="-6.5339999999999998"/>
    <n v="-0.1125"/>
    <s v="Small"/>
    <x v="1"/>
    <x v="2"/>
  </r>
  <r>
    <n v="4789"/>
    <s v="CA-2015-104346"/>
    <d v="2015-11-12T00:00:00"/>
    <d v="2015-12-16T00:00:00"/>
    <s v="Standard Class"/>
    <s v="IM-15070"/>
    <x v="5"/>
    <s v="Consumer"/>
    <s v="United States"/>
    <s v="Colorado Springs"/>
    <s v="Colorado"/>
    <n v="80906"/>
    <x v="1"/>
    <s v="FUR-FU-10002456"/>
    <x v="0"/>
    <x v="5"/>
    <s v="Master Caster Door Stop, Large Neon Orange"/>
    <n v="52.415999999999997"/>
    <n v="9"/>
    <n v="0.2"/>
    <n v="15.069599999999999"/>
    <n v="0.28750000000000003"/>
    <s v="Small"/>
    <x v="1"/>
    <x v="2"/>
  </r>
  <r>
    <n v="4790"/>
    <s v="CA-2015-104346"/>
    <d v="2015-11-12T00:00:00"/>
    <d v="2015-12-16T00:00:00"/>
    <s v="Standard Class"/>
    <s v="IM-15070"/>
    <x v="5"/>
    <s v="Consumer"/>
    <s v="United States"/>
    <s v="Colorado Springs"/>
    <s v="Colorado"/>
    <n v="80906"/>
    <x v="1"/>
    <s v="FUR-FU-10001473"/>
    <x v="0"/>
    <x v="5"/>
    <s v="DAX Wood Document Frame"/>
    <n v="54.92"/>
    <n v="5"/>
    <n v="0.2"/>
    <n v="10.984"/>
    <n v="0.19999999999999998"/>
    <s v="Small"/>
    <x v="1"/>
    <x v="2"/>
  </r>
  <r>
    <n v="4791"/>
    <s v="CA-2015-104346"/>
    <d v="2015-11-12T00:00:00"/>
    <d v="2015-12-16T00:00:00"/>
    <s v="Standard Class"/>
    <s v="IM-15070"/>
    <x v="5"/>
    <s v="Consumer"/>
    <s v="United States"/>
    <s v="Colorado Springs"/>
    <s v="Colorado"/>
    <n v="80906"/>
    <x v="1"/>
    <s v="FUR-TA-10000849"/>
    <x v="0"/>
    <x v="3"/>
    <s v="Bevis Rectangular Conference Tables"/>
    <n v="364.95"/>
    <n v="5"/>
    <n v="0.5"/>
    <n v="-248.166"/>
    <n v="-0.68"/>
    <s v="Medium"/>
    <x v="1"/>
    <x v="2"/>
  </r>
  <r>
    <n v="4792"/>
    <s v="CA-2015-104346"/>
    <d v="2015-11-12T00:00:00"/>
    <d v="2015-12-16T00:00:00"/>
    <s v="Standard Class"/>
    <s v="IM-15070"/>
    <x v="5"/>
    <s v="Consumer"/>
    <s v="United States"/>
    <s v="Colorado Springs"/>
    <s v="Colorado"/>
    <n v="80906"/>
    <x v="1"/>
    <s v="OFF-PA-10001166"/>
    <x v="1"/>
    <x v="10"/>
    <s v="Xerox 1932"/>
    <n v="85.055999999999997"/>
    <n v="3"/>
    <n v="0.2"/>
    <n v="28.706399999999999"/>
    <n v="0.33749999999999997"/>
    <s v="Small"/>
    <x v="1"/>
    <x v="2"/>
  </r>
  <r>
    <n v="4793"/>
    <s v="CA-2015-104346"/>
    <d v="2015-11-12T00:00:00"/>
    <d v="2015-12-16T00:00:00"/>
    <s v="Standard Class"/>
    <s v="IM-15070"/>
    <x v="5"/>
    <s v="Consumer"/>
    <s v="United States"/>
    <s v="Colorado Springs"/>
    <s v="Colorado"/>
    <n v="80906"/>
    <x v="1"/>
    <s v="OFF-PA-10003256"/>
    <x v="1"/>
    <x v="10"/>
    <s v="Avery Personal Creations Heavyweight Cards"/>
    <n v="27.696000000000002"/>
    <n v="3"/>
    <n v="0.2"/>
    <n v="9.6936"/>
    <n v="0.35"/>
    <s v="Small"/>
    <x v="1"/>
    <x v="2"/>
  </r>
  <r>
    <n v="4794"/>
    <s v="US-2015-141684"/>
    <d v="2015-06-29T00:00:00"/>
    <d v="2015-07-04T00:00:00"/>
    <s v="Standard Class"/>
    <s v="MM-18055"/>
    <x v="514"/>
    <s v="Consumer"/>
    <s v="United States"/>
    <s v="New York City"/>
    <s v="New York"/>
    <n v="10011"/>
    <x v="3"/>
    <s v="OFF-PA-10002870"/>
    <x v="1"/>
    <x v="10"/>
    <s v="Ampad Phone Message Book, Recycled, 400 Message Capacity, 5 ¾” x 11”"/>
    <n v="24.96"/>
    <n v="4"/>
    <n v="0"/>
    <n v="11.231999999999999"/>
    <n v="0.44999999999999996"/>
    <s v="Small"/>
    <x v="1"/>
    <x v="9"/>
  </r>
  <r>
    <n v="4795"/>
    <s v="CA-2015-144722"/>
    <d v="2015-03-16T00:00:00"/>
    <d v="2015-03-23T00:00:00"/>
    <s v="Standard Class"/>
    <s v="MF-18250"/>
    <x v="751"/>
    <s v="Corporate"/>
    <s v="United States"/>
    <s v="Los Angeles"/>
    <s v="California"/>
    <n v="90036"/>
    <x v="1"/>
    <s v="FUR-FU-10001215"/>
    <x v="0"/>
    <x v="5"/>
    <s v="Howard Miller 11-1/2&quot; Diameter Brentwood Wall Clock"/>
    <n v="43.13"/>
    <n v="1"/>
    <n v="0"/>
    <n v="18.114599999999999"/>
    <n v="0.42"/>
    <s v="Small"/>
    <x v="1"/>
    <x v="10"/>
  </r>
  <r>
    <n v="4796"/>
    <s v="CA-2015-120516"/>
    <d v="2015-08-13T00:00:00"/>
    <d v="2015-08-17T00:00:00"/>
    <s v="Standard Class"/>
    <s v="CK-12595"/>
    <x v="242"/>
    <s v="Consumer"/>
    <s v="United States"/>
    <s v="Marietta"/>
    <s v="Georgia"/>
    <n v="30062"/>
    <x v="0"/>
    <s v="OFF-BI-10004187"/>
    <x v="1"/>
    <x v="8"/>
    <s v="3-ring staple pack"/>
    <n v="5.64"/>
    <n v="3"/>
    <n v="0"/>
    <n v="2.7071999999999998"/>
    <n v="0.48"/>
    <s v="Small"/>
    <x v="1"/>
    <x v="0"/>
  </r>
  <r>
    <n v="4797"/>
    <s v="US-2016-148901"/>
    <d v="2016-05-14T00:00:00"/>
    <d v="2016-05-19T00:00:00"/>
    <s v="Standard Class"/>
    <s v="MK-17905"/>
    <x v="149"/>
    <s v="Corporate"/>
    <s v="United States"/>
    <s v="Jacksonville"/>
    <s v="Florida"/>
    <n v="32216"/>
    <x v="0"/>
    <s v="OFF-BI-10001718"/>
    <x v="1"/>
    <x v="8"/>
    <s v="GBC DocuBind P50 Personal Binding Machine"/>
    <n v="57.582000000000001"/>
    <n v="3"/>
    <n v="0.7"/>
    <n v="-44.1462"/>
    <n v="-0.76666666666666661"/>
    <s v="Small"/>
    <x v="0"/>
    <x v="5"/>
  </r>
  <r>
    <n v="4798"/>
    <s v="US-2016-148901"/>
    <d v="2016-05-14T00:00:00"/>
    <d v="2016-05-19T00:00:00"/>
    <s v="Standard Class"/>
    <s v="MK-17905"/>
    <x v="149"/>
    <s v="Corporate"/>
    <s v="United States"/>
    <s v="Jacksonville"/>
    <s v="Florida"/>
    <n v="32216"/>
    <x v="0"/>
    <s v="OFF-PA-10004983"/>
    <x v="1"/>
    <x v="10"/>
    <s v="Xerox 23"/>
    <n v="31.103999999999999"/>
    <n v="6"/>
    <n v="0.2"/>
    <n v="10.8864"/>
    <n v="0.35000000000000003"/>
    <s v="Small"/>
    <x v="0"/>
    <x v="5"/>
  </r>
  <r>
    <n v="4799"/>
    <s v="US-2016-148901"/>
    <d v="2016-05-14T00:00:00"/>
    <d v="2016-05-19T00:00:00"/>
    <s v="Standard Class"/>
    <s v="MK-17905"/>
    <x v="149"/>
    <s v="Corporate"/>
    <s v="United States"/>
    <s v="Jacksonville"/>
    <s v="Florida"/>
    <n v="32216"/>
    <x v="0"/>
    <s v="FUR-FU-10002396"/>
    <x v="0"/>
    <x v="5"/>
    <s v="DAX Copper Panel Document Frame, 5 x 7 Size"/>
    <n v="30.192"/>
    <n v="3"/>
    <n v="0.2"/>
    <n v="8.3027999999999995"/>
    <n v="0.27499999999999997"/>
    <s v="Small"/>
    <x v="0"/>
    <x v="5"/>
  </r>
  <r>
    <n v="4800"/>
    <s v="US-2016-148901"/>
    <d v="2016-05-14T00:00:00"/>
    <d v="2016-05-19T00:00:00"/>
    <s v="Standard Class"/>
    <s v="MK-17905"/>
    <x v="149"/>
    <s v="Corporate"/>
    <s v="United States"/>
    <s v="Jacksonville"/>
    <s v="Florida"/>
    <n v="32216"/>
    <x v="0"/>
    <s v="TEC-PH-10003988"/>
    <x v="2"/>
    <x v="7"/>
    <s v="LF Elite 3D Dazzle Designer Hard Case Cover, Lf Stylus Pen and Wiper For Apple Iphone 5c Mini Lite"/>
    <n v="43.6"/>
    <n v="5"/>
    <n v="0.2"/>
    <n v="4.3600000000000003"/>
    <n v="0.1"/>
    <s v="Small"/>
    <x v="0"/>
    <x v="5"/>
  </r>
  <r>
    <n v="4801"/>
    <s v="US-2016-148901"/>
    <d v="2016-05-14T00:00:00"/>
    <d v="2016-05-19T00:00:00"/>
    <s v="Standard Class"/>
    <s v="MK-17905"/>
    <x v="149"/>
    <s v="Corporate"/>
    <s v="United States"/>
    <s v="Jacksonville"/>
    <s v="Florida"/>
    <n v="32216"/>
    <x v="0"/>
    <s v="OFF-AR-10002467"/>
    <x v="1"/>
    <x v="6"/>
    <s v="Dixon Ticonderoga Pencils"/>
    <n v="4.7679999999999998"/>
    <n v="2"/>
    <n v="0.2"/>
    <n v="0.41720000000000002"/>
    <n v="8.7500000000000008E-2"/>
    <s v="Small"/>
    <x v="0"/>
    <x v="5"/>
  </r>
  <r>
    <n v="4802"/>
    <s v="US-2016-148901"/>
    <d v="2016-05-14T00:00:00"/>
    <d v="2016-05-19T00:00:00"/>
    <s v="Standard Class"/>
    <s v="MK-17905"/>
    <x v="149"/>
    <s v="Corporate"/>
    <s v="United States"/>
    <s v="Jacksonville"/>
    <s v="Florida"/>
    <n v="32216"/>
    <x v="0"/>
    <s v="OFF-BI-10004002"/>
    <x v="1"/>
    <x v="8"/>
    <s v="Wilson Jones International Size A4 Ring Binders"/>
    <n v="10.38"/>
    <n v="2"/>
    <n v="0.7"/>
    <n v="-7.6120000000000001"/>
    <n v="-0.73333333333333328"/>
    <s v="Small"/>
    <x v="0"/>
    <x v="5"/>
  </r>
  <r>
    <n v="4803"/>
    <s v="US-2016-148901"/>
    <d v="2016-05-14T00:00:00"/>
    <d v="2016-05-19T00:00:00"/>
    <s v="Standard Class"/>
    <s v="MK-17905"/>
    <x v="149"/>
    <s v="Corporate"/>
    <s v="United States"/>
    <s v="Jacksonville"/>
    <s v="Florida"/>
    <n v="32216"/>
    <x v="0"/>
    <s v="OFF-BI-10002309"/>
    <x v="1"/>
    <x v="8"/>
    <s v="Avery Heavy-Duty EZD  Binder With Locking Rings"/>
    <n v="13.391999999999999"/>
    <n v="8"/>
    <n v="0.7"/>
    <n v="-9.8208000000000002"/>
    <n v="-0.73333333333333339"/>
    <s v="Small"/>
    <x v="0"/>
    <x v="5"/>
  </r>
  <r>
    <n v="4804"/>
    <s v="CA-2017-136364"/>
    <d v="2017-07-13T00:00:00"/>
    <d v="2017-07-17T00:00:00"/>
    <s v="Second Class"/>
    <s v="MH-17455"/>
    <x v="708"/>
    <s v="Consumer"/>
    <s v="United States"/>
    <s v="Philadelphia"/>
    <s v="Pennsylvania"/>
    <n v="19140"/>
    <x v="3"/>
    <s v="TEC-PH-10003885"/>
    <x v="2"/>
    <x v="7"/>
    <s v="Cisco SPA508G"/>
    <n v="39.594000000000001"/>
    <n v="1"/>
    <n v="0.4"/>
    <n v="-7.2588999999999997"/>
    <n v="-0.18333333333333332"/>
    <s v="Small"/>
    <x v="3"/>
    <x v="6"/>
  </r>
  <r>
    <n v="4805"/>
    <s v="CA-2017-136364"/>
    <d v="2017-07-13T00:00:00"/>
    <d v="2017-07-17T00:00:00"/>
    <s v="Second Class"/>
    <s v="MH-17455"/>
    <x v="708"/>
    <s v="Consumer"/>
    <s v="United States"/>
    <s v="Philadelphia"/>
    <s v="Pennsylvania"/>
    <n v="19140"/>
    <x v="3"/>
    <s v="FUR-FU-10002501"/>
    <x v="0"/>
    <x v="5"/>
    <s v="Nu-Dell Executive Frame"/>
    <n v="91.007999999999996"/>
    <n v="9"/>
    <n v="0.2"/>
    <n v="19.339200000000002"/>
    <n v="0.21250000000000002"/>
    <s v="Small"/>
    <x v="3"/>
    <x v="6"/>
  </r>
  <r>
    <n v="4806"/>
    <s v="CA-2015-137708"/>
    <d v="2015-11-22T00:00:00"/>
    <d v="2015-11-25T00:00:00"/>
    <s v="Second Class"/>
    <s v="NG-18430"/>
    <x v="159"/>
    <s v="Consumer"/>
    <s v="United States"/>
    <s v="Los Angeles"/>
    <s v="California"/>
    <n v="90008"/>
    <x v="1"/>
    <s v="OFF-PA-10000176"/>
    <x v="1"/>
    <x v="10"/>
    <s v="Xerox 1887"/>
    <n v="37.94"/>
    <n v="2"/>
    <n v="0"/>
    <n v="18.211200000000002"/>
    <n v="0.48000000000000009"/>
    <s v="Small"/>
    <x v="1"/>
    <x v="2"/>
  </r>
  <r>
    <n v="4807"/>
    <s v="CA-2015-137708"/>
    <d v="2015-11-22T00:00:00"/>
    <d v="2015-11-25T00:00:00"/>
    <s v="Second Class"/>
    <s v="NG-18430"/>
    <x v="159"/>
    <s v="Consumer"/>
    <s v="United States"/>
    <s v="Los Angeles"/>
    <s v="California"/>
    <n v="90008"/>
    <x v="1"/>
    <s v="OFF-PA-10000327"/>
    <x v="1"/>
    <x v="10"/>
    <s v="Xerox 1971"/>
    <n v="42.8"/>
    <n v="10"/>
    <n v="0"/>
    <n v="19.260000000000002"/>
    <n v="0.45000000000000007"/>
    <s v="Small"/>
    <x v="1"/>
    <x v="2"/>
  </r>
  <r>
    <n v="4808"/>
    <s v="CA-2015-137708"/>
    <d v="2015-11-22T00:00:00"/>
    <d v="2015-11-25T00:00:00"/>
    <s v="Second Class"/>
    <s v="NG-18430"/>
    <x v="159"/>
    <s v="Consumer"/>
    <s v="United States"/>
    <s v="Los Angeles"/>
    <s v="California"/>
    <n v="90008"/>
    <x v="1"/>
    <s v="OFF-ST-10004634"/>
    <x v="1"/>
    <x v="4"/>
    <s v="Personal Folder Holder, Ebony"/>
    <n v="33.630000000000003"/>
    <n v="3"/>
    <n v="0"/>
    <n v="10.089"/>
    <n v="0.3"/>
    <s v="Small"/>
    <x v="1"/>
    <x v="2"/>
  </r>
  <r>
    <n v="4809"/>
    <s v="CA-2014-149055"/>
    <d v="2014-11-23T00:00:00"/>
    <d v="2014-11-28T00:00:00"/>
    <s v="Standard Class"/>
    <s v="PB-19210"/>
    <x v="536"/>
    <s v="Corporate"/>
    <s v="United States"/>
    <s v="Philadelphia"/>
    <s v="Pennsylvania"/>
    <n v="19134"/>
    <x v="3"/>
    <s v="OFF-EN-10003040"/>
    <x v="1"/>
    <x v="12"/>
    <s v="Quality Park Security Envelopes"/>
    <n v="62.808"/>
    <n v="3"/>
    <n v="0.2"/>
    <n v="21.197700000000001"/>
    <n v="0.33750000000000002"/>
    <s v="Small"/>
    <x v="2"/>
    <x v="2"/>
  </r>
  <r>
    <n v="4810"/>
    <s v="CA-2015-151589"/>
    <d v="2015-12-27T00:00:00"/>
    <d v="2015-12-30T00:00:00"/>
    <s v="First Class"/>
    <s v="RE-19450"/>
    <x v="681"/>
    <s v="Consumer"/>
    <s v="United States"/>
    <s v="Eau Claire"/>
    <s v="Wisconsin"/>
    <n v="54703"/>
    <x v="2"/>
    <s v="OFF-PA-10003228"/>
    <x v="1"/>
    <x v="10"/>
    <s v="Xerox 1917"/>
    <n v="195.64"/>
    <n v="4"/>
    <n v="0"/>
    <n v="91.950800000000001"/>
    <n v="0.47000000000000003"/>
    <s v="Medium"/>
    <x v="1"/>
    <x v="1"/>
  </r>
  <r>
    <n v="4811"/>
    <s v="CA-2015-151589"/>
    <d v="2015-12-27T00:00:00"/>
    <d v="2015-12-30T00:00:00"/>
    <s v="First Class"/>
    <s v="RE-19450"/>
    <x v="681"/>
    <s v="Consumer"/>
    <s v="United States"/>
    <s v="Eau Claire"/>
    <s v="Wisconsin"/>
    <n v="54703"/>
    <x v="2"/>
    <s v="TEC-PH-10004345"/>
    <x v="2"/>
    <x v="7"/>
    <s v="Cisco SPA 502G IP Phone"/>
    <n v="239.9"/>
    <n v="2"/>
    <n v="0"/>
    <n v="71.97"/>
    <n v="0.3"/>
    <s v="Medium"/>
    <x v="1"/>
    <x v="1"/>
  </r>
  <r>
    <n v="4812"/>
    <s v="CA-2016-121370"/>
    <d v="2016-11-14T00:00:00"/>
    <d v="2016-11-19T00:00:00"/>
    <s v="Second Class"/>
    <s v="EB-14110"/>
    <x v="686"/>
    <s v="Consumer"/>
    <s v="United States"/>
    <s v="Philadelphia"/>
    <s v="Pennsylvania"/>
    <n v="19134"/>
    <x v="3"/>
    <s v="FUR-CH-10000785"/>
    <x v="0"/>
    <x v="1"/>
    <s v="Global Ergonomic Managers Chair"/>
    <n v="380.05799999999999"/>
    <n v="3"/>
    <n v="0.3"/>
    <n v="-21.717600000000001"/>
    <n v="-5.7142857142857148E-2"/>
    <s v="Medium"/>
    <x v="0"/>
    <x v="2"/>
  </r>
  <r>
    <n v="4813"/>
    <s v="CA-2016-121370"/>
    <d v="2016-11-14T00:00:00"/>
    <d v="2016-11-19T00:00:00"/>
    <s v="Second Class"/>
    <s v="EB-14110"/>
    <x v="686"/>
    <s v="Consumer"/>
    <s v="United States"/>
    <s v="Philadelphia"/>
    <s v="Pennsylvania"/>
    <n v="19134"/>
    <x v="3"/>
    <s v="TEC-CO-10004115"/>
    <x v="2"/>
    <x v="16"/>
    <s v="Sharp AL-1530CS Digital Copier"/>
    <n v="1199.9760000000001"/>
    <n v="4"/>
    <n v="0.4"/>
    <n v="179.99639999999999"/>
    <n v="0.15"/>
    <s v="Large"/>
    <x v="0"/>
    <x v="2"/>
  </r>
  <r>
    <n v="4814"/>
    <s v="CA-2016-121370"/>
    <d v="2016-11-14T00:00:00"/>
    <d v="2016-11-19T00:00:00"/>
    <s v="Second Class"/>
    <s v="EB-14110"/>
    <x v="686"/>
    <s v="Consumer"/>
    <s v="United States"/>
    <s v="Philadelphia"/>
    <s v="Pennsylvania"/>
    <n v="19134"/>
    <x v="3"/>
    <s v="FUR-FU-10002813"/>
    <x v="0"/>
    <x v="5"/>
    <s v="DAX Contemporary Wood Frame with Silver Metal Mat, Desktop, 11 x 14 Size"/>
    <n v="48.576000000000001"/>
    <n v="3"/>
    <n v="0.2"/>
    <n v="9.7151999999999994"/>
    <n v="0.19999999999999998"/>
    <s v="Small"/>
    <x v="0"/>
    <x v="2"/>
  </r>
  <r>
    <n v="4815"/>
    <s v="CA-2016-111696"/>
    <d v="2016-08-05T00:00:00"/>
    <d v="2016-05-10T00:00:00"/>
    <s v="First Class"/>
    <s v="TB-21625"/>
    <x v="577"/>
    <s v="Consumer"/>
    <s v="United States"/>
    <s v="Los Angeles"/>
    <s v="California"/>
    <n v="90004"/>
    <x v="1"/>
    <s v="OFF-PA-10002751"/>
    <x v="1"/>
    <x v="10"/>
    <s v="Xerox 1920"/>
    <n v="17.940000000000001"/>
    <n v="3"/>
    <n v="0"/>
    <n v="8.0730000000000004"/>
    <n v="0.45"/>
    <s v="Small"/>
    <x v="0"/>
    <x v="0"/>
  </r>
  <r>
    <n v="4816"/>
    <s v="CA-2014-139598"/>
    <d v="2014-12-26T00:00:00"/>
    <d v="2014-12-31T00:00:00"/>
    <s v="Standard Class"/>
    <s v="MG-17695"/>
    <x v="726"/>
    <s v="Consumer"/>
    <s v="United States"/>
    <s v="Philadelphia"/>
    <s v="Pennsylvania"/>
    <n v="19134"/>
    <x v="3"/>
    <s v="OFF-PA-10004569"/>
    <x v="1"/>
    <x v="10"/>
    <s v="Wirebound Message Books, Two 4 1/4&quot; x 5&quot; Forms per Page"/>
    <n v="18.263999999999999"/>
    <n v="3"/>
    <n v="0.2"/>
    <n v="6.1641000000000004"/>
    <n v="0.33750000000000002"/>
    <s v="Small"/>
    <x v="2"/>
    <x v="1"/>
  </r>
  <r>
    <n v="4817"/>
    <s v="CA-2014-139598"/>
    <d v="2014-12-26T00:00:00"/>
    <d v="2014-12-31T00:00:00"/>
    <s v="Standard Class"/>
    <s v="MG-17695"/>
    <x v="726"/>
    <s v="Consumer"/>
    <s v="United States"/>
    <s v="Philadelphia"/>
    <s v="Pennsylvania"/>
    <n v="19134"/>
    <x v="3"/>
    <s v="OFF-AP-10002998"/>
    <x v="1"/>
    <x v="9"/>
    <s v="Holmes 99% HEPA Air Purifier"/>
    <n v="34.655999999999999"/>
    <n v="2"/>
    <n v="0.2"/>
    <n v="5.6315999999999997"/>
    <n v="0.16250000000000001"/>
    <s v="Small"/>
    <x v="2"/>
    <x v="1"/>
  </r>
  <r>
    <n v="4818"/>
    <s v="CA-2014-139598"/>
    <d v="2014-12-26T00:00:00"/>
    <d v="2014-12-31T00:00:00"/>
    <s v="Standard Class"/>
    <s v="MG-17695"/>
    <x v="726"/>
    <s v="Consumer"/>
    <s v="United States"/>
    <s v="Philadelphia"/>
    <s v="Pennsylvania"/>
    <n v="19134"/>
    <x v="3"/>
    <s v="OFF-AP-10003287"/>
    <x v="1"/>
    <x v="9"/>
    <s v="Tripp Lite TLP810NET Broadband Surge for Modem/Fax"/>
    <n v="81.552000000000007"/>
    <n v="2"/>
    <n v="0.2"/>
    <n v="8.1552000000000007"/>
    <n v="0.1"/>
    <s v="Small"/>
    <x v="2"/>
    <x v="1"/>
  </r>
  <r>
    <n v="4819"/>
    <s v="CA-2014-139598"/>
    <d v="2014-12-26T00:00:00"/>
    <d v="2014-12-31T00:00:00"/>
    <s v="Standard Class"/>
    <s v="MG-17695"/>
    <x v="726"/>
    <s v="Consumer"/>
    <s v="United States"/>
    <s v="Philadelphia"/>
    <s v="Pennsylvania"/>
    <n v="19134"/>
    <x v="3"/>
    <s v="OFF-ST-10001370"/>
    <x v="1"/>
    <x v="4"/>
    <s v="Sensible Storage WireTech Storage Systems"/>
    <n v="227.136"/>
    <n v="4"/>
    <n v="0.2"/>
    <n v="-42.588000000000001"/>
    <n v="-0.1875"/>
    <s v="Medium"/>
    <x v="2"/>
    <x v="1"/>
  </r>
  <r>
    <n v="4820"/>
    <s v="CA-2017-117436"/>
    <d v="2017-08-06T00:00:00"/>
    <d v="2017-06-14T00:00:00"/>
    <s v="Standard Class"/>
    <s v="LW-17125"/>
    <x v="752"/>
    <s v="Consumer"/>
    <s v="United States"/>
    <s v="Norwich"/>
    <s v="Connecticut"/>
    <n v="6360"/>
    <x v="3"/>
    <s v="OFF-BI-10004040"/>
    <x v="1"/>
    <x v="8"/>
    <s v="Wilson Jones Impact Binders"/>
    <n v="10.36"/>
    <n v="2"/>
    <n v="0"/>
    <n v="5.0763999999999996"/>
    <n v="0.49"/>
    <s v="Small"/>
    <x v="3"/>
    <x v="0"/>
  </r>
  <r>
    <n v="4821"/>
    <s v="CA-2015-140025"/>
    <d v="2015-07-04T00:00:00"/>
    <d v="2015-04-11T00:00:00"/>
    <s v="Standard Class"/>
    <s v="PF-19120"/>
    <x v="724"/>
    <s v="Consumer"/>
    <s v="United States"/>
    <s v="San Antonio"/>
    <s v="Texas"/>
    <n v="78207"/>
    <x v="2"/>
    <s v="OFF-AP-10002651"/>
    <x v="1"/>
    <x v="9"/>
    <s v="Hoover Upright Vacuum With Dirt Cup"/>
    <n v="463.24799999999999"/>
    <n v="8"/>
    <n v="0.8"/>
    <n v="-1181.2824000000001"/>
    <n v="-2.5500000000000003"/>
    <s v="Medium"/>
    <x v="1"/>
    <x v="6"/>
  </r>
  <r>
    <n v="4822"/>
    <s v="CA-2015-140025"/>
    <d v="2015-07-04T00:00:00"/>
    <d v="2015-04-11T00:00:00"/>
    <s v="Standard Class"/>
    <s v="PF-19120"/>
    <x v="724"/>
    <s v="Consumer"/>
    <s v="United States"/>
    <s v="San Antonio"/>
    <s v="Texas"/>
    <n v="78207"/>
    <x v="2"/>
    <s v="TEC-AC-10002402"/>
    <x v="2"/>
    <x v="11"/>
    <s v="Razer Kraken PRO Over Ear PC and Music Headset"/>
    <n v="383.952"/>
    <n v="6"/>
    <n v="0.2"/>
    <n v="47.994"/>
    <n v="0.125"/>
    <s v="Medium"/>
    <x v="1"/>
    <x v="6"/>
  </r>
  <r>
    <n v="4823"/>
    <s v="CA-2016-134222"/>
    <d v="2016-10-07T00:00:00"/>
    <d v="2016-07-11T00:00:00"/>
    <s v="Same Day"/>
    <s v="NZ-18565"/>
    <x v="125"/>
    <s v="Home Office"/>
    <s v="United States"/>
    <s v="Yuma"/>
    <s v="Arizona"/>
    <n v="85364"/>
    <x v="1"/>
    <s v="OFF-BI-10001658"/>
    <x v="1"/>
    <x v="8"/>
    <s v="GBC Standard Therm-A-Bind Covers"/>
    <n v="44.856000000000002"/>
    <n v="6"/>
    <n v="0.7"/>
    <n v="-35.884799999999998"/>
    <n v="-0.79999999999999993"/>
    <s v="Small"/>
    <x v="0"/>
    <x v="8"/>
  </r>
  <r>
    <n v="4824"/>
    <s v="CA-2016-140018"/>
    <d v="2016-11-21T00:00:00"/>
    <d v="2016-11-26T00:00:00"/>
    <s v="Standard Class"/>
    <s v="CK-12205"/>
    <x v="237"/>
    <s v="Consumer"/>
    <s v="United States"/>
    <s v="Columbus"/>
    <s v="Ohio"/>
    <n v="43229"/>
    <x v="3"/>
    <s v="TEC-MA-10000752"/>
    <x v="2"/>
    <x v="15"/>
    <s v="Texas Instrument TI-15 Fraction Calculator"/>
    <n v="30.344999999999999"/>
    <n v="7"/>
    <n v="0.7"/>
    <n v="-24.276"/>
    <n v="-0.8"/>
    <s v="Small"/>
    <x v="0"/>
    <x v="2"/>
  </r>
  <r>
    <n v="4825"/>
    <s v="CA-2016-140018"/>
    <d v="2016-11-21T00:00:00"/>
    <d v="2016-11-26T00:00:00"/>
    <s v="Standard Class"/>
    <s v="CK-12205"/>
    <x v="237"/>
    <s v="Consumer"/>
    <s v="United States"/>
    <s v="Columbus"/>
    <s v="Ohio"/>
    <n v="43229"/>
    <x v="3"/>
    <s v="FUR-CH-10003817"/>
    <x v="0"/>
    <x v="1"/>
    <s v="Global Value Steno Chair, Gray"/>
    <n v="127.554"/>
    <n v="3"/>
    <n v="0.3"/>
    <n v="-9.1110000000000007"/>
    <n v="-7.1428571428571438E-2"/>
    <s v="Medium"/>
    <x v="0"/>
    <x v="2"/>
  </r>
  <r>
    <n v="4826"/>
    <s v="CA-2016-140018"/>
    <d v="2016-11-21T00:00:00"/>
    <d v="2016-11-26T00:00:00"/>
    <s v="Standard Class"/>
    <s v="CK-12205"/>
    <x v="237"/>
    <s v="Consumer"/>
    <s v="United States"/>
    <s v="Columbus"/>
    <s v="Ohio"/>
    <n v="43229"/>
    <x v="3"/>
    <s v="FUR-FU-10001876"/>
    <x v="0"/>
    <x v="5"/>
    <s v="Computer Room Manger, 14&quot;"/>
    <n v="77.951999999999998"/>
    <n v="3"/>
    <n v="0.2"/>
    <n v="15.590400000000001"/>
    <n v="0.2"/>
    <s v="Small"/>
    <x v="0"/>
    <x v="2"/>
  </r>
  <r>
    <n v="4827"/>
    <s v="US-2017-136707"/>
    <d v="2017-12-11T00:00:00"/>
    <d v="2017-11-15T00:00:00"/>
    <s v="First Class"/>
    <s v="JE-15610"/>
    <x v="531"/>
    <s v="Corporate"/>
    <s v="United States"/>
    <s v="Los Angeles"/>
    <s v="California"/>
    <n v="90036"/>
    <x v="1"/>
    <s v="OFF-BI-10003460"/>
    <x v="1"/>
    <x v="8"/>
    <s v="Acco 3-Hole Punch"/>
    <n v="14.016"/>
    <n v="4"/>
    <n v="0.2"/>
    <n v="4.9055999999999997"/>
    <n v="0.35"/>
    <s v="Small"/>
    <x v="3"/>
    <x v="1"/>
  </r>
  <r>
    <n v="4828"/>
    <s v="CA-2014-152562"/>
    <d v="2014-01-11T00:00:00"/>
    <d v="2014-11-08T00:00:00"/>
    <s v="Standard Class"/>
    <s v="JO-15145"/>
    <x v="705"/>
    <s v="Corporate"/>
    <s v="United States"/>
    <s v="Richmond"/>
    <s v="Kentucky"/>
    <n v="40475"/>
    <x v="0"/>
    <s v="OFF-ST-10000464"/>
    <x v="1"/>
    <x v="4"/>
    <s v="Multi-Use Personal File Cart and Caster Set, Three Stacking Bins"/>
    <n v="69.52"/>
    <n v="2"/>
    <n v="0"/>
    <n v="19.465599999999998"/>
    <n v="0.27999999999999997"/>
    <s v="Small"/>
    <x v="2"/>
    <x v="7"/>
  </r>
  <r>
    <n v="4829"/>
    <s v="CA-2014-152562"/>
    <d v="2014-01-11T00:00:00"/>
    <d v="2014-11-08T00:00:00"/>
    <s v="Standard Class"/>
    <s v="JO-15145"/>
    <x v="705"/>
    <s v="Corporate"/>
    <s v="United States"/>
    <s v="Richmond"/>
    <s v="Kentucky"/>
    <n v="40475"/>
    <x v="0"/>
    <s v="OFF-AR-10001919"/>
    <x v="1"/>
    <x v="6"/>
    <s v="OIC #2 Pencils, Medium Soft"/>
    <n v="5.64"/>
    <n v="3"/>
    <n v="0"/>
    <n v="1.6355999999999999"/>
    <n v="0.28999999999999998"/>
    <s v="Small"/>
    <x v="2"/>
    <x v="7"/>
  </r>
  <r>
    <n v="4830"/>
    <s v="CA-2016-152408"/>
    <d v="2016-05-15T00:00:00"/>
    <d v="2016-05-21T00:00:00"/>
    <s v="Standard Class"/>
    <s v="TT-21220"/>
    <x v="627"/>
    <s v="Consumer"/>
    <s v="United States"/>
    <s v="New York City"/>
    <s v="New York"/>
    <n v="10035"/>
    <x v="3"/>
    <s v="OFF-BI-10002393"/>
    <x v="1"/>
    <x v="8"/>
    <s v="Binder Posts"/>
    <n v="13.776"/>
    <n v="3"/>
    <n v="0.2"/>
    <n v="4.4771999999999998"/>
    <n v="0.32500000000000001"/>
    <s v="Small"/>
    <x v="0"/>
    <x v="5"/>
  </r>
  <r>
    <n v="4831"/>
    <s v="CA-2014-120278"/>
    <d v="2014-07-11T00:00:00"/>
    <d v="2014-11-12T00:00:00"/>
    <s v="Standard Class"/>
    <s v="MS-17365"/>
    <x v="333"/>
    <s v="Consumer"/>
    <s v="United States"/>
    <s v="Wausau"/>
    <s v="Wisconsin"/>
    <n v="54401"/>
    <x v="2"/>
    <s v="OFF-AP-10001293"/>
    <x v="1"/>
    <x v="9"/>
    <s v="Belkin 8 Outlet Surge Protector"/>
    <n v="245.88"/>
    <n v="6"/>
    <n v="0"/>
    <n v="68.846400000000003"/>
    <n v="0.28000000000000003"/>
    <s v="Medium"/>
    <x v="2"/>
    <x v="6"/>
  </r>
  <r>
    <n v="4832"/>
    <s v="CA-2014-120278"/>
    <d v="2014-07-11T00:00:00"/>
    <d v="2014-11-12T00:00:00"/>
    <s v="Standard Class"/>
    <s v="MS-17365"/>
    <x v="333"/>
    <s v="Consumer"/>
    <s v="United States"/>
    <s v="Wausau"/>
    <s v="Wisconsin"/>
    <n v="54401"/>
    <x v="2"/>
    <s v="OFF-ST-10004258"/>
    <x v="1"/>
    <x v="4"/>
    <s v="Portable Personal File Box"/>
    <n v="36.630000000000003"/>
    <n v="3"/>
    <n v="0"/>
    <n v="9.8901000000000003"/>
    <n v="0.27"/>
    <s v="Small"/>
    <x v="2"/>
    <x v="6"/>
  </r>
  <r>
    <n v="4833"/>
    <s v="CA-2014-120278"/>
    <d v="2014-07-11T00:00:00"/>
    <d v="2014-11-12T00:00:00"/>
    <s v="Standard Class"/>
    <s v="MS-17365"/>
    <x v="333"/>
    <s v="Consumer"/>
    <s v="United States"/>
    <s v="Wausau"/>
    <s v="Wisconsin"/>
    <n v="54401"/>
    <x v="2"/>
    <s v="OFF-ST-10002214"/>
    <x v="1"/>
    <x v="4"/>
    <s v="X-Rack File for Hanging Folders"/>
    <n v="22.58"/>
    <n v="2"/>
    <n v="0"/>
    <n v="5.8708"/>
    <n v="0.26"/>
    <s v="Small"/>
    <x v="2"/>
    <x v="6"/>
  </r>
  <r>
    <n v="4834"/>
    <s v="CA-2014-120278"/>
    <d v="2014-07-11T00:00:00"/>
    <d v="2014-11-12T00:00:00"/>
    <s v="Standard Class"/>
    <s v="MS-17365"/>
    <x v="333"/>
    <s v="Consumer"/>
    <s v="United States"/>
    <s v="Wausau"/>
    <s v="Wisconsin"/>
    <n v="54401"/>
    <x v="2"/>
    <s v="OFF-BI-10004970"/>
    <x v="1"/>
    <x v="8"/>
    <s v="ACCOHIDE 3-Ring Binder, Blue, 1&quot;"/>
    <n v="12.39"/>
    <n v="3"/>
    <n v="0"/>
    <n v="5.8232999999999997"/>
    <n v="0.47"/>
    <s v="Small"/>
    <x v="2"/>
    <x v="6"/>
  </r>
  <r>
    <n v="4835"/>
    <s v="CA-2017-167661"/>
    <d v="2017-05-10T00:00:00"/>
    <d v="2017-10-10T00:00:00"/>
    <s v="Standard Class"/>
    <s v="MP-18175"/>
    <x v="486"/>
    <s v="Home Office"/>
    <s v="United States"/>
    <s v="San Francisco"/>
    <s v="California"/>
    <n v="94110"/>
    <x v="1"/>
    <s v="OFF-BI-10002571"/>
    <x v="1"/>
    <x v="8"/>
    <s v="Avery Framed View Binder, EZD Ring (Locking), Navy, 1 1/2&quot;"/>
    <n v="39.92"/>
    <n v="5"/>
    <n v="0.2"/>
    <n v="13.473000000000001"/>
    <n v="0.33750000000000002"/>
    <s v="Small"/>
    <x v="3"/>
    <x v="5"/>
  </r>
  <r>
    <n v="4836"/>
    <s v="CA-2017-167661"/>
    <d v="2017-05-10T00:00:00"/>
    <d v="2017-10-10T00:00:00"/>
    <s v="Standard Class"/>
    <s v="MP-18175"/>
    <x v="486"/>
    <s v="Home Office"/>
    <s v="United States"/>
    <s v="San Francisco"/>
    <s v="California"/>
    <n v="94110"/>
    <x v="1"/>
    <s v="OFF-PA-10002581"/>
    <x v="1"/>
    <x v="10"/>
    <s v="Xerox 1951"/>
    <n v="61.96"/>
    <n v="2"/>
    <n v="0"/>
    <n v="27.882000000000001"/>
    <n v="0.45"/>
    <s v="Small"/>
    <x v="3"/>
    <x v="5"/>
  </r>
  <r>
    <n v="4837"/>
    <s v="CA-2017-167661"/>
    <d v="2017-05-10T00:00:00"/>
    <d v="2017-10-10T00:00:00"/>
    <s v="Standard Class"/>
    <s v="MP-18175"/>
    <x v="486"/>
    <s v="Home Office"/>
    <s v="United States"/>
    <s v="San Francisco"/>
    <s v="California"/>
    <n v="94110"/>
    <x v="1"/>
    <s v="OFF-BI-10001097"/>
    <x v="1"/>
    <x v="8"/>
    <s v="Avery Hole Reinforcements"/>
    <n v="19.936"/>
    <n v="4"/>
    <n v="0.2"/>
    <n v="7.2267999999999999"/>
    <n v="0.36249999999999999"/>
    <s v="Small"/>
    <x v="3"/>
    <x v="5"/>
  </r>
  <r>
    <n v="4838"/>
    <s v="CA-2017-106831"/>
    <d v="2017-01-06T00:00:00"/>
    <d v="2017-06-03T00:00:00"/>
    <s v="First Class"/>
    <s v="FH-14350"/>
    <x v="651"/>
    <s v="Consumer"/>
    <s v="United States"/>
    <s v="Dublin"/>
    <s v="Ohio"/>
    <n v="43017"/>
    <x v="3"/>
    <s v="OFF-BI-10003429"/>
    <x v="1"/>
    <x v="8"/>
    <s v="Cardinal HOLDit! Binder Insert Strips,Extra Strips"/>
    <n v="3.798"/>
    <n v="2"/>
    <n v="0.7"/>
    <n v="-2.6585999999999999"/>
    <n v="-0.7"/>
    <s v="Small"/>
    <x v="3"/>
    <x v="7"/>
  </r>
  <r>
    <n v="4839"/>
    <s v="CA-2017-106831"/>
    <d v="2017-01-06T00:00:00"/>
    <d v="2017-06-03T00:00:00"/>
    <s v="First Class"/>
    <s v="FH-14350"/>
    <x v="651"/>
    <s v="Consumer"/>
    <s v="United States"/>
    <s v="Dublin"/>
    <s v="Ohio"/>
    <n v="43017"/>
    <x v="3"/>
    <s v="OFF-PA-10000682"/>
    <x v="1"/>
    <x v="10"/>
    <s v="Xerox 1924"/>
    <n v="27.744"/>
    <n v="6"/>
    <n v="0.2"/>
    <n v="10.0572"/>
    <n v="0.36249999999999999"/>
    <s v="Small"/>
    <x v="3"/>
    <x v="7"/>
  </r>
  <r>
    <n v="4840"/>
    <s v="CA-2017-106831"/>
    <d v="2017-01-06T00:00:00"/>
    <d v="2017-06-03T00:00:00"/>
    <s v="First Class"/>
    <s v="FH-14350"/>
    <x v="651"/>
    <s v="Consumer"/>
    <s v="United States"/>
    <s v="Dublin"/>
    <s v="Ohio"/>
    <n v="43017"/>
    <x v="3"/>
    <s v="TEC-PH-10001700"/>
    <x v="2"/>
    <x v="7"/>
    <s v="Panasonic KX-TG6844B Expandable Digital Cordless Telephone"/>
    <n v="158.376"/>
    <n v="4"/>
    <n v="0.4"/>
    <n v="-34.314799999999998"/>
    <n v="-0.21666666666666665"/>
    <s v="Medium"/>
    <x v="3"/>
    <x v="7"/>
  </r>
  <r>
    <n v="4841"/>
    <s v="CA-2017-154123"/>
    <d v="2017-11-20T00:00:00"/>
    <d v="2017-11-25T00:00:00"/>
    <s v="Standard Class"/>
    <s v="SC-20050"/>
    <x v="337"/>
    <s v="Home Office"/>
    <s v="United States"/>
    <s v="Henderson"/>
    <s v="Kentucky"/>
    <n v="42420"/>
    <x v="0"/>
    <s v="FUR-FU-10000629"/>
    <x v="0"/>
    <x v="5"/>
    <s v="9-3/4 Diameter Round Wall Clock"/>
    <n v="27.58"/>
    <n v="2"/>
    <n v="0"/>
    <n v="11.583600000000001"/>
    <n v="0.42000000000000004"/>
    <s v="Small"/>
    <x v="3"/>
    <x v="2"/>
  </r>
  <r>
    <n v="4842"/>
    <s v="CA-2016-136049"/>
    <d v="2016-12-23T00:00:00"/>
    <d v="2016-12-28T00:00:00"/>
    <s v="Standard Class"/>
    <s v="NM-18520"/>
    <x v="392"/>
    <s v="Consumer"/>
    <s v="United States"/>
    <s v="Bowling Green"/>
    <s v="Ohio"/>
    <n v="43402"/>
    <x v="3"/>
    <s v="OFF-BI-10001267"/>
    <x v="1"/>
    <x v="8"/>
    <s v="Universal Recycled Hanging Pressboard Report Binders, Letter Size"/>
    <n v="5.5529999999999999"/>
    <n v="3"/>
    <n v="0.7"/>
    <n v="-4.0721999999999996"/>
    <n v="-0.73333333333333328"/>
    <s v="Small"/>
    <x v="0"/>
    <x v="1"/>
  </r>
  <r>
    <n v="4843"/>
    <s v="CA-2017-118402"/>
    <d v="2017-09-29T00:00:00"/>
    <d v="2017-10-04T00:00:00"/>
    <s v="Standard Class"/>
    <s v="JO-15280"/>
    <x v="123"/>
    <s v="Consumer"/>
    <s v="United States"/>
    <s v="Memphis"/>
    <s v="Tennessee"/>
    <n v="38109"/>
    <x v="0"/>
    <s v="OFF-ST-10001418"/>
    <x v="1"/>
    <x v="4"/>
    <s v="Carina Media Storage Towers in Natural &amp; Black"/>
    <n v="243.92"/>
    <n v="5"/>
    <n v="0.2"/>
    <n v="-54.881999999999998"/>
    <n v="-0.22500000000000001"/>
    <s v="Medium"/>
    <x v="3"/>
    <x v="3"/>
  </r>
  <r>
    <n v="4844"/>
    <s v="US-2016-139388"/>
    <d v="2016-07-11T00:00:00"/>
    <d v="2016-11-09T00:00:00"/>
    <s v="First Class"/>
    <s v="CC-12475"/>
    <x v="693"/>
    <s v="Consumer"/>
    <s v="United States"/>
    <s v="Lakewood"/>
    <s v="New Jersey"/>
    <n v="8701"/>
    <x v="3"/>
    <s v="OFF-FA-10004968"/>
    <x v="1"/>
    <x v="13"/>
    <s v="Rubber Band Ball"/>
    <n v="14.96"/>
    <n v="4"/>
    <n v="0"/>
    <n v="0.29920000000000002"/>
    <n v="0.02"/>
    <s v="Small"/>
    <x v="0"/>
    <x v="6"/>
  </r>
  <r>
    <n v="4845"/>
    <s v="US-2014-128685"/>
    <d v="2014-04-04T00:00:00"/>
    <d v="2014-04-05T00:00:00"/>
    <s v="First Class"/>
    <s v="MZ-17515"/>
    <x v="89"/>
    <s v="Corporate"/>
    <s v="United States"/>
    <s v="Los Angeles"/>
    <s v="California"/>
    <n v="90008"/>
    <x v="1"/>
    <s v="OFF-BI-10004140"/>
    <x v="1"/>
    <x v="8"/>
    <s v="Avery Non-Stick Binders"/>
    <n v="7.1840000000000002"/>
    <n v="2"/>
    <n v="0.2"/>
    <n v="2.2450000000000001"/>
    <n v="0.3125"/>
    <s v="Small"/>
    <x v="2"/>
    <x v="4"/>
  </r>
  <r>
    <n v="4846"/>
    <s v="CA-2015-124044"/>
    <d v="2015-07-23T00:00:00"/>
    <d v="2015-07-26T00:00:00"/>
    <s v="Second Class"/>
    <s v="MS-17830"/>
    <x v="234"/>
    <s v="Consumer"/>
    <s v="United States"/>
    <s v="Rochester"/>
    <s v="New York"/>
    <n v="14609"/>
    <x v="3"/>
    <s v="OFF-BI-10003460"/>
    <x v="1"/>
    <x v="8"/>
    <s v="Acco 3-Hole Punch"/>
    <n v="10.512"/>
    <n v="3"/>
    <n v="0.2"/>
    <n v="3.6791999999999998"/>
    <n v="0.35"/>
    <s v="Small"/>
    <x v="1"/>
    <x v="6"/>
  </r>
  <r>
    <n v="4847"/>
    <s v="CA-2014-164469"/>
    <d v="2014-06-25T00:00:00"/>
    <d v="2014-06-27T00:00:00"/>
    <s v="Second Class"/>
    <s v="GK-14620"/>
    <x v="136"/>
    <s v="Corporate"/>
    <s v="United States"/>
    <s v="Salem"/>
    <s v="Oregon"/>
    <n v="97301"/>
    <x v="1"/>
    <s v="TEC-PH-10002115"/>
    <x v="2"/>
    <x v="7"/>
    <s v="Plantronics 81402"/>
    <n v="263.95999999999998"/>
    <n v="5"/>
    <n v="0.2"/>
    <n v="19.797000000000001"/>
    <n v="7.5000000000000011E-2"/>
    <s v="Medium"/>
    <x v="2"/>
    <x v="9"/>
  </r>
  <r>
    <n v="4848"/>
    <s v="CA-2014-164469"/>
    <d v="2014-06-25T00:00:00"/>
    <d v="2014-06-27T00:00:00"/>
    <s v="Second Class"/>
    <s v="GK-14620"/>
    <x v="136"/>
    <s v="Corporate"/>
    <s v="United States"/>
    <s v="Salem"/>
    <s v="Oregon"/>
    <n v="97301"/>
    <x v="1"/>
    <s v="OFF-AR-10003478"/>
    <x v="1"/>
    <x v="6"/>
    <s v="Avery Hi-Liter EverBold Pen Style Fluorescent Highlighters, 4/Pack"/>
    <n v="71.632000000000005"/>
    <n v="11"/>
    <n v="0.2"/>
    <n v="17.908000000000001"/>
    <n v="0.25"/>
    <s v="Small"/>
    <x v="2"/>
    <x v="9"/>
  </r>
  <r>
    <n v="4849"/>
    <s v="CA-2014-164469"/>
    <d v="2014-06-25T00:00:00"/>
    <d v="2014-06-27T00:00:00"/>
    <s v="Second Class"/>
    <s v="GK-14620"/>
    <x v="136"/>
    <s v="Corporate"/>
    <s v="United States"/>
    <s v="Salem"/>
    <s v="Oregon"/>
    <n v="97301"/>
    <x v="1"/>
    <s v="OFF-AR-10000475"/>
    <x v="1"/>
    <x v="6"/>
    <s v="Hunt BOSTON Vista Battery-Operated Pencil Sharpener, Black"/>
    <n v="9.3279999999999994"/>
    <n v="1"/>
    <n v="0.2"/>
    <n v="0.81620000000000004"/>
    <n v="8.7500000000000008E-2"/>
    <s v="Small"/>
    <x v="2"/>
    <x v="9"/>
  </r>
  <r>
    <n v="4850"/>
    <s v="CA-2014-107818"/>
    <d v="2014-08-09T00:00:00"/>
    <d v="2014-09-14T00:00:00"/>
    <s v="Standard Class"/>
    <s v="MC-17275"/>
    <x v="507"/>
    <s v="Consumer"/>
    <s v="United States"/>
    <s v="Pasco"/>
    <s v="Washington"/>
    <n v="99301"/>
    <x v="1"/>
    <s v="OFF-AR-10003045"/>
    <x v="1"/>
    <x v="6"/>
    <s v="Prang Colored Pencils"/>
    <n v="5.88"/>
    <n v="2"/>
    <n v="0"/>
    <n v="2.6459999999999999"/>
    <n v="0.45"/>
    <s v="Small"/>
    <x v="2"/>
    <x v="0"/>
  </r>
  <r>
    <n v="4851"/>
    <s v="CA-2014-107818"/>
    <d v="2014-08-09T00:00:00"/>
    <d v="2014-09-14T00:00:00"/>
    <s v="Standard Class"/>
    <s v="MC-17275"/>
    <x v="507"/>
    <s v="Consumer"/>
    <s v="United States"/>
    <s v="Pasco"/>
    <s v="Washington"/>
    <n v="99301"/>
    <x v="1"/>
    <s v="FUR-CH-10000454"/>
    <x v="0"/>
    <x v="1"/>
    <s v="Hon Deluxe Fabric Upholstered Stacking Chairs, Rounded Back"/>
    <n v="975.92"/>
    <n v="5"/>
    <n v="0.2"/>
    <n v="121.99"/>
    <n v="0.125"/>
    <s v="Large"/>
    <x v="2"/>
    <x v="0"/>
  </r>
  <r>
    <n v="4852"/>
    <s v="CA-2014-107818"/>
    <d v="2014-08-09T00:00:00"/>
    <d v="2014-09-14T00:00:00"/>
    <s v="Standard Class"/>
    <s v="MC-17275"/>
    <x v="507"/>
    <s v="Consumer"/>
    <s v="United States"/>
    <s v="Pasco"/>
    <s v="Washington"/>
    <n v="99301"/>
    <x v="1"/>
    <s v="OFF-AR-10000380"/>
    <x v="1"/>
    <x v="6"/>
    <s v="Hunt PowerHouse Electric Pencil Sharpener, Blue"/>
    <n v="303.83999999999997"/>
    <n v="8"/>
    <n v="0"/>
    <n v="91.152000000000001"/>
    <n v="0.30000000000000004"/>
    <s v="Medium"/>
    <x v="2"/>
    <x v="0"/>
  </r>
  <r>
    <n v="4853"/>
    <s v="CA-2014-107818"/>
    <d v="2014-08-09T00:00:00"/>
    <d v="2014-09-14T00:00:00"/>
    <s v="Standard Class"/>
    <s v="MC-17275"/>
    <x v="507"/>
    <s v="Consumer"/>
    <s v="United States"/>
    <s v="Pasco"/>
    <s v="Washington"/>
    <n v="99301"/>
    <x v="1"/>
    <s v="OFF-ST-10000736"/>
    <x v="1"/>
    <x v="4"/>
    <s v="Carina Double Wide Media Storage Towers in Natural &amp; Black"/>
    <n v="485.88"/>
    <n v="6"/>
    <n v="0"/>
    <n v="19.435199999999998"/>
    <n v="3.9999999999999994E-2"/>
    <s v="Medium"/>
    <x v="2"/>
    <x v="0"/>
  </r>
  <r>
    <n v="4854"/>
    <s v="CA-2014-113320"/>
    <d v="2014-12-12T00:00:00"/>
    <d v="2014-12-15T00:00:00"/>
    <s v="Second Class"/>
    <s v="LH-17155"/>
    <x v="109"/>
    <s v="Consumer"/>
    <s v="United States"/>
    <s v="Oakland"/>
    <s v="California"/>
    <n v="94601"/>
    <x v="1"/>
    <s v="FUR-FU-10004270"/>
    <x v="0"/>
    <x v="5"/>
    <s v="Eldon Image Series Desk Accessories, Burgundy"/>
    <n v="12.54"/>
    <n v="3"/>
    <n v="0"/>
    <n v="4.5144000000000002"/>
    <n v="0.36000000000000004"/>
    <s v="Small"/>
    <x v="2"/>
    <x v="1"/>
  </r>
  <r>
    <n v="4855"/>
    <s v="CA-2014-113320"/>
    <d v="2014-12-12T00:00:00"/>
    <d v="2014-12-15T00:00:00"/>
    <s v="Second Class"/>
    <s v="LH-17155"/>
    <x v="109"/>
    <s v="Consumer"/>
    <s v="United States"/>
    <s v="Oakland"/>
    <s v="California"/>
    <n v="94601"/>
    <x v="1"/>
    <s v="OFF-ST-10000617"/>
    <x v="1"/>
    <x v="4"/>
    <s v="Woodgrain Magazine Files by Perma"/>
    <n v="8.94"/>
    <n v="3"/>
    <n v="0"/>
    <n v="0.62580000000000002"/>
    <n v="7.0000000000000007E-2"/>
    <s v="Small"/>
    <x v="2"/>
    <x v="1"/>
  </r>
  <r>
    <n v="4856"/>
    <s v="CA-2014-113320"/>
    <d v="2014-12-12T00:00:00"/>
    <d v="2014-12-15T00:00:00"/>
    <s v="Second Class"/>
    <s v="LH-17155"/>
    <x v="109"/>
    <s v="Consumer"/>
    <s v="United States"/>
    <s v="Oakland"/>
    <s v="California"/>
    <n v="94601"/>
    <x v="1"/>
    <s v="FUR-FU-10001706"/>
    <x v="0"/>
    <x v="5"/>
    <s v="Longer-Life Soft White Bulbs"/>
    <n v="9.24"/>
    <n v="3"/>
    <n v="0"/>
    <n v="4.4352"/>
    <n v="0.48"/>
    <s v="Small"/>
    <x v="2"/>
    <x v="1"/>
  </r>
  <r>
    <n v="4857"/>
    <s v="CA-2015-137526"/>
    <d v="2015-01-13T00:00:00"/>
    <d v="2015-01-17T00:00:00"/>
    <s v="Standard Class"/>
    <s v="PB-19150"/>
    <x v="171"/>
    <s v="Consumer"/>
    <s v="United States"/>
    <s v="Los Angeles"/>
    <s v="California"/>
    <n v="90004"/>
    <x v="1"/>
    <s v="OFF-BI-10003364"/>
    <x v="1"/>
    <x v="8"/>
    <s v="Binding Machine Supplies"/>
    <n v="70.007999999999996"/>
    <n v="3"/>
    <n v="0.2"/>
    <n v="24.502800000000001"/>
    <n v="0.35000000000000003"/>
    <s v="Small"/>
    <x v="1"/>
    <x v="7"/>
  </r>
  <r>
    <n v="4858"/>
    <s v="CA-2015-137526"/>
    <d v="2015-01-13T00:00:00"/>
    <d v="2015-01-17T00:00:00"/>
    <s v="Standard Class"/>
    <s v="PB-19150"/>
    <x v="171"/>
    <s v="Consumer"/>
    <s v="United States"/>
    <s v="Los Angeles"/>
    <s v="California"/>
    <n v="90004"/>
    <x v="1"/>
    <s v="FUR-FU-10001861"/>
    <x v="0"/>
    <x v="5"/>
    <s v="Floodlight Indoor Halogen Bulbs, 1 Bulb per Pack, 60 Watts"/>
    <n v="77.599999999999994"/>
    <n v="4"/>
    <n v="0"/>
    <n v="38.024000000000001"/>
    <n v="0.49000000000000005"/>
    <s v="Small"/>
    <x v="1"/>
    <x v="7"/>
  </r>
  <r>
    <n v="4859"/>
    <s v="CA-2015-137526"/>
    <d v="2015-01-13T00:00:00"/>
    <d v="2015-01-17T00:00:00"/>
    <s v="Standard Class"/>
    <s v="PB-19150"/>
    <x v="171"/>
    <s v="Consumer"/>
    <s v="United States"/>
    <s v="Los Angeles"/>
    <s v="California"/>
    <n v="90004"/>
    <x v="1"/>
    <s v="FUR-FU-10004845"/>
    <x v="0"/>
    <x v="5"/>
    <s v="Deflect-o EconoMat Nonstudded, No Bevel Mat"/>
    <n v="464.85"/>
    <n v="9"/>
    <n v="0"/>
    <n v="92.97"/>
    <n v="0.19999999999999998"/>
    <s v="Medium"/>
    <x v="1"/>
    <x v="7"/>
  </r>
  <r>
    <n v="4860"/>
    <s v="CA-2017-136063"/>
    <d v="2017-12-15T00:00:00"/>
    <d v="2017-12-19T00:00:00"/>
    <s v="Standard Class"/>
    <s v="SS-20140"/>
    <x v="164"/>
    <s v="Corporate"/>
    <s v="United States"/>
    <s v="Oak Park"/>
    <s v="Illinois"/>
    <n v="60302"/>
    <x v="2"/>
    <s v="OFF-AR-10000823"/>
    <x v="1"/>
    <x v="6"/>
    <s v="Newell 307"/>
    <n v="10.192"/>
    <n v="7"/>
    <n v="0.2"/>
    <n v="1.0192000000000001"/>
    <n v="0.1"/>
    <s v="Small"/>
    <x v="3"/>
    <x v="1"/>
  </r>
  <r>
    <n v="4861"/>
    <s v="CA-2016-101546"/>
    <d v="2016-12-18T00:00:00"/>
    <d v="2016-12-24T00:00:00"/>
    <s v="Standard Class"/>
    <s v="GK-14620"/>
    <x v="136"/>
    <s v="Corporate"/>
    <s v="United States"/>
    <s v="Morristown"/>
    <s v="New Jersey"/>
    <n v="7960"/>
    <x v="3"/>
    <s v="OFF-BI-10001359"/>
    <x v="1"/>
    <x v="8"/>
    <s v="GBC DocuBind TL300 Electric Binding System"/>
    <n v="1793.98"/>
    <n v="2"/>
    <n v="0"/>
    <n v="843.17060000000004"/>
    <n v="0.47000000000000003"/>
    <s v="Large"/>
    <x v="0"/>
    <x v="1"/>
  </r>
  <r>
    <n v="4862"/>
    <s v="CA-2014-138940"/>
    <d v="2014-11-04T00:00:00"/>
    <d v="2014-04-16T00:00:00"/>
    <s v="Second Class"/>
    <s v="GM-14455"/>
    <x v="39"/>
    <s v="Home Office"/>
    <s v="United States"/>
    <s v="Austin"/>
    <s v="Texas"/>
    <n v="78745"/>
    <x v="2"/>
    <s v="TEC-PH-10001835"/>
    <x v="2"/>
    <x v="7"/>
    <s v="Jawbone JAMBOX Wireless Bluetooth Speaker"/>
    <n v="758.35199999999998"/>
    <n v="6"/>
    <n v="0.2"/>
    <n v="265.42320000000001"/>
    <n v="0.35000000000000003"/>
    <s v="Large"/>
    <x v="2"/>
    <x v="2"/>
  </r>
  <r>
    <n v="4863"/>
    <s v="CA-2016-125164"/>
    <d v="2016-10-11T00:00:00"/>
    <d v="2016-11-14T00:00:00"/>
    <s v="Standard Class"/>
    <s v="SH-19975"/>
    <x v="64"/>
    <s v="Corporate"/>
    <s v="United States"/>
    <s v="New York City"/>
    <s v="New York"/>
    <n v="10011"/>
    <x v="3"/>
    <s v="OFF-BI-10001191"/>
    <x v="1"/>
    <x v="8"/>
    <s v="Canvas Sectional Post Binders"/>
    <n v="20.367999999999999"/>
    <n v="1"/>
    <n v="0.2"/>
    <n v="7.3834"/>
    <n v="0.36250000000000004"/>
    <s v="Small"/>
    <x v="0"/>
    <x v="8"/>
  </r>
  <r>
    <n v="4864"/>
    <s v="CA-2016-125164"/>
    <d v="2016-10-11T00:00:00"/>
    <d v="2016-11-14T00:00:00"/>
    <s v="Standard Class"/>
    <s v="SH-19975"/>
    <x v="64"/>
    <s v="Corporate"/>
    <s v="United States"/>
    <s v="New York City"/>
    <s v="New York"/>
    <n v="10011"/>
    <x v="3"/>
    <s v="OFF-BI-10003982"/>
    <x v="1"/>
    <x v="8"/>
    <s v="Wilson Jones Century Plastic Molded Ring Binders"/>
    <n v="49.847999999999999"/>
    <n v="3"/>
    <n v="0.2"/>
    <n v="16.823699999999999"/>
    <n v="0.33749999999999997"/>
    <s v="Small"/>
    <x v="0"/>
    <x v="8"/>
  </r>
  <r>
    <n v="4865"/>
    <s v="CA-2017-163531"/>
    <d v="2017-06-26T00:00:00"/>
    <d v="2017-06-30T00:00:00"/>
    <s v="Standard Class"/>
    <s v="SC-20725"/>
    <x v="56"/>
    <s v="Consumer"/>
    <s v="United States"/>
    <s v="New York City"/>
    <s v="New York"/>
    <n v="10024"/>
    <x v="3"/>
    <s v="TEC-PH-10001425"/>
    <x v="2"/>
    <x v="7"/>
    <s v="Mophie Juice Pack Helium for iPhone"/>
    <n v="239.97"/>
    <n v="3"/>
    <n v="0"/>
    <n v="67.191599999999994"/>
    <n v="0.27999999999999997"/>
    <s v="Medium"/>
    <x v="3"/>
    <x v="9"/>
  </r>
  <r>
    <n v="4866"/>
    <s v="CA-2017-122490"/>
    <d v="2017-11-13T00:00:00"/>
    <d v="2017-11-18T00:00:00"/>
    <s v="Standard Class"/>
    <s v="TT-21070"/>
    <x v="74"/>
    <s v="Consumer"/>
    <s v="United States"/>
    <s v="Seattle"/>
    <s v="Washington"/>
    <n v="98103"/>
    <x v="1"/>
    <s v="FUR-CH-10001215"/>
    <x v="0"/>
    <x v="1"/>
    <s v="Global Troy Executive Leather Low-Back Tilter"/>
    <n v="2404.7040000000002"/>
    <n v="6"/>
    <n v="0.2"/>
    <n v="150.29400000000001"/>
    <n v="6.25E-2"/>
    <s v="Large"/>
    <x v="3"/>
    <x v="2"/>
  </r>
  <r>
    <n v="4867"/>
    <s v="CA-2017-122490"/>
    <d v="2017-11-13T00:00:00"/>
    <d v="2017-11-18T00:00:00"/>
    <s v="Standard Class"/>
    <s v="TT-21070"/>
    <x v="74"/>
    <s v="Consumer"/>
    <s v="United States"/>
    <s v="Seattle"/>
    <s v="Washington"/>
    <n v="98103"/>
    <x v="1"/>
    <s v="OFF-BI-10001718"/>
    <x v="1"/>
    <x v="8"/>
    <s v="GBC DocuBind P50 Personal Binding Machine"/>
    <n v="563.024"/>
    <n v="11"/>
    <n v="0.2"/>
    <n v="190.0206"/>
    <n v="0.33750000000000002"/>
    <s v="Large"/>
    <x v="3"/>
    <x v="2"/>
  </r>
  <r>
    <n v="4868"/>
    <s v="CA-2017-122490"/>
    <d v="2017-11-13T00:00:00"/>
    <d v="2017-11-18T00:00:00"/>
    <s v="Standard Class"/>
    <s v="TT-21070"/>
    <x v="74"/>
    <s v="Consumer"/>
    <s v="United States"/>
    <s v="Seattle"/>
    <s v="Washington"/>
    <n v="98103"/>
    <x v="1"/>
    <s v="OFF-ST-10000991"/>
    <x v="1"/>
    <x v="4"/>
    <s v="Space Solutions HD Industrial Steel Shelving."/>
    <n v="344.91"/>
    <n v="3"/>
    <n v="0"/>
    <n v="10.347300000000001"/>
    <n v="0.03"/>
    <s v="Medium"/>
    <x v="3"/>
    <x v="2"/>
  </r>
  <r>
    <n v="4869"/>
    <s v="CA-2017-122490"/>
    <d v="2017-11-13T00:00:00"/>
    <d v="2017-11-18T00:00:00"/>
    <s v="Standard Class"/>
    <s v="TT-21070"/>
    <x v="74"/>
    <s v="Consumer"/>
    <s v="United States"/>
    <s v="Seattle"/>
    <s v="Washington"/>
    <n v="98103"/>
    <x v="1"/>
    <s v="OFF-LA-10001613"/>
    <x v="1"/>
    <x v="2"/>
    <s v="Avery File Folder Labels"/>
    <n v="8.64"/>
    <n v="3"/>
    <n v="0"/>
    <n v="4.2336"/>
    <n v="0.49"/>
    <s v="Small"/>
    <x v="3"/>
    <x v="2"/>
  </r>
  <r>
    <n v="4870"/>
    <s v="CA-2017-131366"/>
    <d v="2017-11-24T00:00:00"/>
    <d v="2017-11-29T00:00:00"/>
    <s v="Standard Class"/>
    <s v="SC-20440"/>
    <x v="464"/>
    <s v="Corporate"/>
    <s v="United States"/>
    <s v="Lancaster"/>
    <s v="Pennsylvania"/>
    <n v="17602"/>
    <x v="3"/>
    <s v="TEC-PH-10003437"/>
    <x v="2"/>
    <x v="7"/>
    <s v="Blue Parrot B250XT Professional Grade Wireless Bluetooth Headset with"/>
    <n v="89.988"/>
    <n v="2"/>
    <n v="0.4"/>
    <n v="-14.997999999999999"/>
    <n v="-0.16666666666666666"/>
    <s v="Small"/>
    <x v="3"/>
    <x v="2"/>
  </r>
  <r>
    <n v="4871"/>
    <s v="CA-2017-131366"/>
    <d v="2017-11-24T00:00:00"/>
    <d v="2017-11-29T00:00:00"/>
    <s v="Standard Class"/>
    <s v="SC-20440"/>
    <x v="464"/>
    <s v="Corporate"/>
    <s v="United States"/>
    <s v="Lancaster"/>
    <s v="Pennsylvania"/>
    <n v="17602"/>
    <x v="3"/>
    <s v="OFF-PA-10000675"/>
    <x v="1"/>
    <x v="10"/>
    <s v="Xerox 1919"/>
    <n v="229.54400000000001"/>
    <n v="7"/>
    <n v="0.2"/>
    <n v="83.209699999999998"/>
    <n v="0.36249999999999999"/>
    <s v="Medium"/>
    <x v="3"/>
    <x v="2"/>
  </r>
  <r>
    <n v="4872"/>
    <s v="CA-2017-164042"/>
    <d v="2017-05-23T00:00:00"/>
    <d v="2017-05-27T00:00:00"/>
    <s v="Standard Class"/>
    <s v="KL-16645"/>
    <x v="107"/>
    <s v="Consumer"/>
    <s v="United States"/>
    <s v="Houston"/>
    <s v="Texas"/>
    <n v="77095"/>
    <x v="2"/>
    <s v="OFF-FA-10000840"/>
    <x v="1"/>
    <x v="13"/>
    <s v="OIC Thumb-Tacks"/>
    <n v="1.8240000000000001"/>
    <n v="2"/>
    <n v="0.2"/>
    <n v="0.61560000000000004"/>
    <n v="0.33750000000000002"/>
    <s v="Small"/>
    <x v="3"/>
    <x v="5"/>
  </r>
  <r>
    <n v="4873"/>
    <s v="CA-2017-164042"/>
    <d v="2017-05-23T00:00:00"/>
    <d v="2017-05-27T00:00:00"/>
    <s v="Standard Class"/>
    <s v="KL-16645"/>
    <x v="107"/>
    <s v="Consumer"/>
    <s v="United States"/>
    <s v="Houston"/>
    <s v="Texas"/>
    <n v="77095"/>
    <x v="2"/>
    <s v="OFF-AP-10001947"/>
    <x v="1"/>
    <x v="9"/>
    <s v="Acco 6 Outlet Guardian Premium Plus Surge Suppressor"/>
    <n v="18.32"/>
    <n v="5"/>
    <n v="0.8"/>
    <n v="-46.716000000000001"/>
    <n v="-2.5499999999999998"/>
    <s v="Small"/>
    <x v="3"/>
    <x v="5"/>
  </r>
  <r>
    <n v="4874"/>
    <s v="CA-2017-164042"/>
    <d v="2017-05-23T00:00:00"/>
    <d v="2017-05-27T00:00:00"/>
    <s v="Standard Class"/>
    <s v="KL-16645"/>
    <x v="107"/>
    <s v="Consumer"/>
    <s v="United States"/>
    <s v="Houston"/>
    <s v="Texas"/>
    <n v="77095"/>
    <x v="2"/>
    <s v="OFF-ST-10002301"/>
    <x v="1"/>
    <x v="4"/>
    <s v="Tennsco Commercial Shelving"/>
    <n v="48.816000000000003"/>
    <n v="3"/>
    <n v="0.2"/>
    <n v="-11.5938"/>
    <n v="-0.23749999999999999"/>
    <s v="Small"/>
    <x v="3"/>
    <x v="5"/>
  </r>
  <r>
    <n v="4875"/>
    <s v="CA-2017-164042"/>
    <d v="2017-05-23T00:00:00"/>
    <d v="2017-05-27T00:00:00"/>
    <s v="Standard Class"/>
    <s v="KL-16645"/>
    <x v="107"/>
    <s v="Consumer"/>
    <s v="United States"/>
    <s v="Houston"/>
    <s v="Texas"/>
    <n v="77095"/>
    <x v="2"/>
    <s v="OFF-BI-10001922"/>
    <x v="1"/>
    <x v="8"/>
    <s v="Storex Dura Pro Binders"/>
    <n v="1.1879999999999999"/>
    <n v="1"/>
    <n v="0.8"/>
    <n v="-1.9601999999999999"/>
    <n v="-1.6500000000000001"/>
    <s v="Small"/>
    <x v="3"/>
    <x v="5"/>
  </r>
  <r>
    <n v="4876"/>
    <s v="CA-2014-132864"/>
    <d v="2014-02-12T00:00:00"/>
    <d v="2014-12-07T00:00:00"/>
    <s v="Standard Class"/>
    <s v="KN-16390"/>
    <x v="471"/>
    <s v="Corporate"/>
    <s v="United States"/>
    <s v="Columbus"/>
    <s v="Ohio"/>
    <n v="43229"/>
    <x v="3"/>
    <s v="TEC-AC-10001267"/>
    <x v="2"/>
    <x v="11"/>
    <s v="Imation 32GB Pocket Pro USB 3.0 Flash Drive - 32 GB - Black - 1 P ..."/>
    <n v="119.8"/>
    <n v="5"/>
    <n v="0.2"/>
    <n v="29.95"/>
    <n v="0.25"/>
    <s v="Medium"/>
    <x v="2"/>
    <x v="11"/>
  </r>
  <r>
    <n v="4877"/>
    <s v="US-2014-155817"/>
    <d v="2014-03-10T00:00:00"/>
    <d v="2014-10-09T00:00:00"/>
    <s v="Standard Class"/>
    <s v="SL-20155"/>
    <x v="359"/>
    <s v="Home Office"/>
    <s v="United States"/>
    <s v="Durham"/>
    <s v="North Carolina"/>
    <n v="27707"/>
    <x v="0"/>
    <s v="OFF-ST-10000532"/>
    <x v="1"/>
    <x v="4"/>
    <s v="Advantus Rolling Drawer Organizers"/>
    <n v="61.567999999999998"/>
    <n v="2"/>
    <n v="0.2"/>
    <n v="4.6176000000000004"/>
    <n v="7.5000000000000011E-2"/>
    <s v="Small"/>
    <x v="2"/>
    <x v="10"/>
  </r>
  <r>
    <n v="4878"/>
    <s v="US-2014-155817"/>
    <d v="2014-03-10T00:00:00"/>
    <d v="2014-10-09T00:00:00"/>
    <s v="Standard Class"/>
    <s v="SL-20155"/>
    <x v="359"/>
    <s v="Home Office"/>
    <s v="United States"/>
    <s v="Durham"/>
    <s v="North Carolina"/>
    <n v="27707"/>
    <x v="0"/>
    <s v="OFF-AR-10002335"/>
    <x v="1"/>
    <x v="6"/>
    <s v="DIXON Oriole Pencils"/>
    <n v="6.1920000000000002"/>
    <n v="3"/>
    <n v="0.2"/>
    <n v="0.46439999999999998"/>
    <n v="7.4999999999999997E-2"/>
    <s v="Small"/>
    <x v="2"/>
    <x v="10"/>
  </r>
  <r>
    <n v="4879"/>
    <s v="US-2016-131891"/>
    <d v="2016-07-29T00:00:00"/>
    <d v="2016-07-31T00:00:00"/>
    <s v="First Class"/>
    <s v="PW-19240"/>
    <x v="617"/>
    <s v="Consumer"/>
    <s v="United States"/>
    <s v="Pensacola"/>
    <s v="Florida"/>
    <n v="32503"/>
    <x v="0"/>
    <s v="OFF-BI-10000201"/>
    <x v="1"/>
    <x v="8"/>
    <s v="Avery Triangle Shaped Sheet Lifters, Black, 2/Pack"/>
    <n v="2.214"/>
    <n v="3"/>
    <n v="0.7"/>
    <n v="-1.476"/>
    <n v="-0.66666666666666663"/>
    <s v="Small"/>
    <x v="0"/>
    <x v="6"/>
  </r>
  <r>
    <n v="4880"/>
    <s v="CA-2017-143567"/>
    <d v="2017-02-11T00:00:00"/>
    <d v="2017-11-05T00:00:00"/>
    <s v="Second Class"/>
    <s v="TB-21175"/>
    <x v="533"/>
    <s v="Corporate"/>
    <s v="United States"/>
    <s v="Henderson"/>
    <s v="Kentucky"/>
    <n v="42420"/>
    <x v="0"/>
    <s v="OFF-EN-10004846"/>
    <x v="1"/>
    <x v="12"/>
    <s v="Letter or Legal Size Expandable Poly String Tie Envelopes"/>
    <n v="5.32"/>
    <n v="2"/>
    <n v="0"/>
    <n v="2.6067999999999998"/>
    <n v="0.48999999999999994"/>
    <s v="Small"/>
    <x v="3"/>
    <x v="11"/>
  </r>
  <r>
    <n v="4881"/>
    <s v="CA-2017-143567"/>
    <d v="2017-02-11T00:00:00"/>
    <d v="2017-11-05T00:00:00"/>
    <s v="Second Class"/>
    <s v="TB-21175"/>
    <x v="533"/>
    <s v="Corporate"/>
    <s v="United States"/>
    <s v="Henderson"/>
    <s v="Kentucky"/>
    <n v="42420"/>
    <x v="0"/>
    <s v="FUR-CH-10000454"/>
    <x v="0"/>
    <x v="1"/>
    <s v="Hon Deluxe Fabric Upholstered Stacking Chairs, Rounded Back"/>
    <n v="975.92"/>
    <n v="4"/>
    <n v="0"/>
    <n v="292.77600000000001"/>
    <n v="0.30000000000000004"/>
    <s v="Large"/>
    <x v="3"/>
    <x v="11"/>
  </r>
  <r>
    <n v="4882"/>
    <s v="CA-2017-143567"/>
    <d v="2017-02-11T00:00:00"/>
    <d v="2017-11-05T00:00:00"/>
    <s v="Second Class"/>
    <s v="TB-21175"/>
    <x v="533"/>
    <s v="Corporate"/>
    <s v="United States"/>
    <s v="Henderson"/>
    <s v="Kentucky"/>
    <n v="42420"/>
    <x v="0"/>
    <s v="TEC-AC-10004145"/>
    <x v="2"/>
    <x v="11"/>
    <s v="Logitech diNovo Edge Keyboard"/>
    <n v="2249.91"/>
    <n v="9"/>
    <n v="0"/>
    <n v="517.47929999999997"/>
    <n v="0.23"/>
    <s v="Large"/>
    <x v="3"/>
    <x v="11"/>
  </r>
  <r>
    <n v="4883"/>
    <s v="CA-2017-143567"/>
    <d v="2017-02-11T00:00:00"/>
    <d v="2017-11-05T00:00:00"/>
    <s v="Second Class"/>
    <s v="TB-21175"/>
    <x v="533"/>
    <s v="Corporate"/>
    <s v="United States"/>
    <s v="Henderson"/>
    <s v="Kentucky"/>
    <n v="42420"/>
    <x v="0"/>
    <s v="OFF-ST-10001580"/>
    <x v="1"/>
    <x v="4"/>
    <s v="Super Decoflex Portable Personal File"/>
    <n v="59.92"/>
    <n v="4"/>
    <n v="0"/>
    <n v="16.7776"/>
    <n v="0.27999999999999997"/>
    <s v="Small"/>
    <x v="3"/>
    <x v="11"/>
  </r>
  <r>
    <n v="4884"/>
    <s v="CA-2017-104080"/>
    <d v="2017-08-03T00:00:00"/>
    <d v="2017-03-15T00:00:00"/>
    <s v="Standard Class"/>
    <s v="AH-10210"/>
    <x v="117"/>
    <s v="Consumer"/>
    <s v="United States"/>
    <s v="Anaheim"/>
    <s v="California"/>
    <n v="92804"/>
    <x v="1"/>
    <s v="OFF-BI-10003876"/>
    <x v="1"/>
    <x v="8"/>
    <s v="Green Canvas Binder for 8-1/2&quot; x 14&quot; Sheets"/>
    <n v="171.2"/>
    <n v="5"/>
    <n v="0.2"/>
    <n v="64.2"/>
    <n v="0.37500000000000006"/>
    <s v="Medium"/>
    <x v="3"/>
    <x v="0"/>
  </r>
  <r>
    <n v="4885"/>
    <s v="CA-2017-104080"/>
    <d v="2017-08-03T00:00:00"/>
    <d v="2017-03-15T00:00:00"/>
    <s v="Standard Class"/>
    <s v="AH-10210"/>
    <x v="117"/>
    <s v="Consumer"/>
    <s v="United States"/>
    <s v="Anaheim"/>
    <s v="California"/>
    <n v="92804"/>
    <x v="1"/>
    <s v="OFF-AR-10001972"/>
    <x v="1"/>
    <x v="6"/>
    <s v="Newell 323"/>
    <n v="3.36"/>
    <n v="2"/>
    <n v="0"/>
    <n v="0.87360000000000004"/>
    <n v="0.26"/>
    <s v="Small"/>
    <x v="3"/>
    <x v="0"/>
  </r>
  <r>
    <n v="4886"/>
    <s v="CA-2014-151379"/>
    <d v="2014-12-16T00:00:00"/>
    <d v="2014-12-20T00:00:00"/>
    <s v="Standard Class"/>
    <s v="SC-20695"/>
    <x v="281"/>
    <s v="Corporate"/>
    <s v="United States"/>
    <s v="Detroit"/>
    <s v="Michigan"/>
    <n v="48227"/>
    <x v="2"/>
    <s v="OFF-PA-10000595"/>
    <x v="1"/>
    <x v="10"/>
    <s v="Xerox 1929"/>
    <n v="114.2"/>
    <n v="5"/>
    <n v="0"/>
    <n v="52.531999999999996"/>
    <n v="0.45999999999999996"/>
    <s v="Medium"/>
    <x v="2"/>
    <x v="1"/>
  </r>
  <r>
    <n v="4887"/>
    <s v="CA-2016-163167"/>
    <d v="2016-11-28T00:00:00"/>
    <d v="2016-12-01T00:00:00"/>
    <s v="Second Class"/>
    <s v="RF-19345"/>
    <x v="575"/>
    <s v="Corporate"/>
    <s v="United States"/>
    <s v="Marietta"/>
    <s v="Georgia"/>
    <n v="30062"/>
    <x v="0"/>
    <s v="FUR-CH-10004477"/>
    <x v="0"/>
    <x v="1"/>
    <s v="Global Push Button Manager's Chair, Indigo"/>
    <n v="182.67"/>
    <n v="3"/>
    <n v="0"/>
    <n v="52.974299999999999"/>
    <n v="0.29000000000000004"/>
    <s v="Medium"/>
    <x v="0"/>
    <x v="2"/>
  </r>
  <r>
    <n v="4888"/>
    <s v="CA-2016-163167"/>
    <d v="2016-11-28T00:00:00"/>
    <d v="2016-12-01T00:00:00"/>
    <s v="Second Class"/>
    <s v="RF-19345"/>
    <x v="575"/>
    <s v="Corporate"/>
    <s v="United States"/>
    <s v="Marietta"/>
    <s v="Georgia"/>
    <n v="30062"/>
    <x v="0"/>
    <s v="TEC-AC-10003441"/>
    <x v="2"/>
    <x v="11"/>
    <s v="Kingston Digital DataTraveler 32GB USB 2.0"/>
    <n v="101.7"/>
    <n v="6"/>
    <n v="0"/>
    <n v="6.1020000000000003"/>
    <n v="6.0000000000000005E-2"/>
    <s v="Medium"/>
    <x v="0"/>
    <x v="2"/>
  </r>
  <r>
    <n v="4889"/>
    <s v="CA-2016-163167"/>
    <d v="2016-11-28T00:00:00"/>
    <d v="2016-12-01T00:00:00"/>
    <s v="Second Class"/>
    <s v="RF-19345"/>
    <x v="575"/>
    <s v="Corporate"/>
    <s v="United States"/>
    <s v="Marietta"/>
    <s v="Georgia"/>
    <n v="30062"/>
    <x v="0"/>
    <s v="OFF-ST-10004459"/>
    <x v="1"/>
    <x v="4"/>
    <s v="Tennsco Single-Tier Lockers"/>
    <n v="1126.02"/>
    <n v="3"/>
    <n v="0"/>
    <n v="56.301000000000002"/>
    <n v="0.05"/>
    <s v="Large"/>
    <x v="0"/>
    <x v="2"/>
  </r>
  <r>
    <n v="4890"/>
    <s v="CA-2016-163167"/>
    <d v="2016-11-28T00:00:00"/>
    <d v="2016-12-01T00:00:00"/>
    <s v="Second Class"/>
    <s v="RF-19345"/>
    <x v="575"/>
    <s v="Corporate"/>
    <s v="United States"/>
    <s v="Marietta"/>
    <s v="Georgia"/>
    <n v="30062"/>
    <x v="0"/>
    <s v="OFF-ST-10003805"/>
    <x v="1"/>
    <x v="4"/>
    <s v="24 Capacity Maxi Data Binder Racks, Pearl"/>
    <n v="1263.3"/>
    <n v="6"/>
    <n v="0"/>
    <n v="315.82499999999999"/>
    <n v="0.25"/>
    <s v="Large"/>
    <x v="0"/>
    <x v="2"/>
  </r>
  <r>
    <n v="4891"/>
    <s v="CA-2016-135776"/>
    <d v="2016-12-23T00:00:00"/>
    <d v="2016-12-30T00:00:00"/>
    <s v="Standard Class"/>
    <s v="EH-13765"/>
    <x v="553"/>
    <s v="Corporate"/>
    <s v="United States"/>
    <s v="Seattle"/>
    <s v="Washington"/>
    <n v="98103"/>
    <x v="1"/>
    <s v="OFF-AR-10001246"/>
    <x v="1"/>
    <x v="6"/>
    <s v="Newell 317"/>
    <n v="8.82"/>
    <n v="3"/>
    <n v="0"/>
    <n v="2.5577999999999999"/>
    <n v="0.28999999999999998"/>
    <s v="Small"/>
    <x v="0"/>
    <x v="1"/>
  </r>
  <r>
    <n v="4892"/>
    <s v="CA-2016-135776"/>
    <d v="2016-12-23T00:00:00"/>
    <d v="2016-12-30T00:00:00"/>
    <s v="Standard Class"/>
    <s v="EH-13765"/>
    <x v="553"/>
    <s v="Corporate"/>
    <s v="United States"/>
    <s v="Seattle"/>
    <s v="Washington"/>
    <n v="98103"/>
    <x v="1"/>
    <s v="OFF-PA-10001295"/>
    <x v="1"/>
    <x v="10"/>
    <s v="Computer Printout Paper with Letter-Trim Perforations"/>
    <n v="37.94"/>
    <n v="2"/>
    <n v="0"/>
    <n v="18.211200000000002"/>
    <n v="0.48000000000000009"/>
    <s v="Small"/>
    <x v="0"/>
    <x v="1"/>
  </r>
  <r>
    <n v="4893"/>
    <s v="CA-2016-135776"/>
    <d v="2016-12-23T00:00:00"/>
    <d v="2016-12-30T00:00:00"/>
    <s v="Standard Class"/>
    <s v="EH-13765"/>
    <x v="553"/>
    <s v="Corporate"/>
    <s v="United States"/>
    <s v="Seattle"/>
    <s v="Washington"/>
    <n v="98103"/>
    <x v="1"/>
    <s v="OFF-AR-10001231"/>
    <x v="1"/>
    <x v="6"/>
    <s v="Sanford EarthWrite Recycled Pencils, Medium Soft, #2"/>
    <n v="4.2"/>
    <n v="2"/>
    <n v="0"/>
    <n v="1.1759999999999999"/>
    <n v="0.27999999999999997"/>
    <s v="Small"/>
    <x v="0"/>
    <x v="1"/>
  </r>
  <r>
    <n v="4894"/>
    <s v="CA-2016-135776"/>
    <d v="2016-12-23T00:00:00"/>
    <d v="2016-12-30T00:00:00"/>
    <s v="Standard Class"/>
    <s v="EH-13765"/>
    <x v="553"/>
    <s v="Corporate"/>
    <s v="United States"/>
    <s v="Seattle"/>
    <s v="Washington"/>
    <n v="98103"/>
    <x v="1"/>
    <s v="OFF-ST-10002743"/>
    <x v="1"/>
    <x v="4"/>
    <s v="SAFCO Boltless Steel Shelving"/>
    <n v="227.28"/>
    <n v="2"/>
    <n v="0"/>
    <n v="2.2728000000000002"/>
    <n v="0.01"/>
    <s v="Medium"/>
    <x v="0"/>
    <x v="1"/>
  </r>
  <r>
    <n v="4895"/>
    <s v="CA-2016-135776"/>
    <d v="2016-12-23T00:00:00"/>
    <d v="2016-12-30T00:00:00"/>
    <s v="Standard Class"/>
    <s v="EH-13765"/>
    <x v="553"/>
    <s v="Corporate"/>
    <s v="United States"/>
    <s v="Seattle"/>
    <s v="Washington"/>
    <n v="98103"/>
    <x v="1"/>
    <s v="OFF-PA-10004327"/>
    <x v="1"/>
    <x v="10"/>
    <s v="Xerox 1911"/>
    <n v="47.9"/>
    <n v="1"/>
    <n v="0"/>
    <n v="22.992000000000001"/>
    <n v="0.48000000000000004"/>
    <s v="Small"/>
    <x v="0"/>
    <x v="1"/>
  </r>
  <r>
    <n v="4896"/>
    <s v="CA-2016-135776"/>
    <d v="2016-12-23T00:00:00"/>
    <d v="2016-12-30T00:00:00"/>
    <s v="Standard Class"/>
    <s v="EH-13765"/>
    <x v="553"/>
    <s v="Corporate"/>
    <s v="United States"/>
    <s v="Seattle"/>
    <s v="Washington"/>
    <n v="98103"/>
    <x v="1"/>
    <s v="OFF-EN-10004773"/>
    <x v="1"/>
    <x v="12"/>
    <s v="Staple envelope"/>
    <n v="61.96"/>
    <n v="2"/>
    <n v="0"/>
    <n v="30.360399999999998"/>
    <n v="0.49"/>
    <s v="Small"/>
    <x v="0"/>
    <x v="1"/>
  </r>
  <r>
    <n v="4897"/>
    <s v="CA-2016-135776"/>
    <d v="2016-12-23T00:00:00"/>
    <d v="2016-12-30T00:00:00"/>
    <s v="Standard Class"/>
    <s v="EH-13765"/>
    <x v="553"/>
    <s v="Corporate"/>
    <s v="United States"/>
    <s v="Seattle"/>
    <s v="Washington"/>
    <n v="98103"/>
    <x v="1"/>
    <s v="OFF-ST-10003470"/>
    <x v="1"/>
    <x v="4"/>
    <s v="Tennsco Snap-Together Open Shelving Units, Starter Sets and Add-On Units"/>
    <n v="1117.92"/>
    <n v="4"/>
    <n v="0"/>
    <n v="55.896000000000001"/>
    <n v="4.9999999999999996E-2"/>
    <s v="Large"/>
    <x v="0"/>
    <x v="1"/>
  </r>
  <r>
    <n v="4898"/>
    <s v="US-2014-122021"/>
    <d v="2014-10-15T00:00:00"/>
    <d v="2014-10-17T00:00:00"/>
    <s v="First Class"/>
    <s v="AC-10660"/>
    <x v="663"/>
    <s v="Consumer"/>
    <s v="United States"/>
    <s v="Parma"/>
    <s v="Ohio"/>
    <n v="44134"/>
    <x v="3"/>
    <s v="FUR-CH-10003761"/>
    <x v="0"/>
    <x v="1"/>
    <s v="Global Italian Leather Office Chair"/>
    <n v="183.37200000000001"/>
    <n v="2"/>
    <n v="0.3"/>
    <n v="-7.8587999999999996"/>
    <n v="-4.2857142857142851E-2"/>
    <s v="Medium"/>
    <x v="2"/>
    <x v="8"/>
  </r>
  <r>
    <n v="4899"/>
    <s v="US-2014-122021"/>
    <d v="2014-10-15T00:00:00"/>
    <d v="2014-10-17T00:00:00"/>
    <s v="First Class"/>
    <s v="AC-10660"/>
    <x v="663"/>
    <s v="Consumer"/>
    <s v="United States"/>
    <s v="Parma"/>
    <s v="Ohio"/>
    <n v="44134"/>
    <x v="3"/>
    <s v="OFF-PA-10002230"/>
    <x v="1"/>
    <x v="10"/>
    <s v="Xerox 1897"/>
    <n v="7.968"/>
    <n v="2"/>
    <n v="0.2"/>
    <n v="2.8883999999999999"/>
    <n v="0.36249999999999999"/>
    <s v="Small"/>
    <x v="2"/>
    <x v="8"/>
  </r>
  <r>
    <n v="4900"/>
    <s v="CA-2016-130484"/>
    <d v="2016-08-22T00:00:00"/>
    <d v="2016-08-27T00:00:00"/>
    <s v="Standard Class"/>
    <s v="SG-20470"/>
    <x v="495"/>
    <s v="Consumer"/>
    <s v="United States"/>
    <s v="Gresham"/>
    <s v="Oregon"/>
    <n v="97030"/>
    <x v="1"/>
    <s v="OFF-BI-10000088"/>
    <x v="1"/>
    <x v="8"/>
    <s v="GBC Imprintable Covers"/>
    <n v="26.352"/>
    <n v="8"/>
    <n v="0.7"/>
    <n v="-18.446400000000001"/>
    <n v="-0.70000000000000007"/>
    <s v="Small"/>
    <x v="0"/>
    <x v="0"/>
  </r>
  <r>
    <n v="4901"/>
    <s v="CA-2017-120936"/>
    <d v="2017-12-17T00:00:00"/>
    <d v="2017-12-21T00:00:00"/>
    <s v="Standard Class"/>
    <s v="CA-12310"/>
    <x v="119"/>
    <s v="Corporate"/>
    <s v="United States"/>
    <s v="Anaheim"/>
    <s v="California"/>
    <n v="92804"/>
    <x v="1"/>
    <s v="OFF-ST-10001526"/>
    <x v="1"/>
    <x v="4"/>
    <s v="Iceberg Mobile Mega Data/Printer Cart "/>
    <n v="481.32"/>
    <n v="4"/>
    <n v="0"/>
    <n v="125.14319999999999"/>
    <n v="0.26"/>
    <s v="Medium"/>
    <x v="3"/>
    <x v="1"/>
  </r>
  <r>
    <n v="4902"/>
    <s v="CA-2017-120936"/>
    <d v="2017-12-17T00:00:00"/>
    <d v="2017-12-21T00:00:00"/>
    <s v="Standard Class"/>
    <s v="CA-12310"/>
    <x v="119"/>
    <s v="Corporate"/>
    <s v="United States"/>
    <s v="Anaheim"/>
    <s v="California"/>
    <n v="92804"/>
    <x v="1"/>
    <s v="OFF-SU-10002557"/>
    <x v="1"/>
    <x v="14"/>
    <s v="Fiskars Spring-Action Scissors"/>
    <n v="13.98"/>
    <n v="1"/>
    <n v="0"/>
    <n v="3.6347999999999998"/>
    <n v="0.25999999999999995"/>
    <s v="Small"/>
    <x v="3"/>
    <x v="1"/>
  </r>
  <r>
    <n v="4903"/>
    <s v="CA-2017-110884"/>
    <d v="2017-07-03T00:00:00"/>
    <d v="2017-03-12T00:00:00"/>
    <s v="Standard Class"/>
    <s v="SH-20395"/>
    <x v="129"/>
    <s v="Consumer"/>
    <s v="United States"/>
    <s v="New York City"/>
    <s v="New York"/>
    <n v="10035"/>
    <x v="3"/>
    <s v="OFF-BI-10003669"/>
    <x v="1"/>
    <x v="8"/>
    <s v="3M Organizer Strips"/>
    <n v="25.92"/>
    <n v="6"/>
    <n v="0.2"/>
    <n v="9.0719999999999992"/>
    <n v="0.34999999999999992"/>
    <s v="Small"/>
    <x v="3"/>
    <x v="6"/>
  </r>
  <r>
    <n v="4904"/>
    <s v="CA-2017-110884"/>
    <d v="2017-07-03T00:00:00"/>
    <d v="2017-03-12T00:00:00"/>
    <s v="Standard Class"/>
    <s v="SH-20395"/>
    <x v="129"/>
    <s v="Consumer"/>
    <s v="United States"/>
    <s v="New York City"/>
    <s v="New York"/>
    <n v="10035"/>
    <x v="3"/>
    <s v="OFF-LA-10003510"/>
    <x v="1"/>
    <x v="2"/>
    <s v="Avery 4027 File Folder Labels for Dot Matrix Printers, 5000 Labels per Box, White"/>
    <n v="91.59"/>
    <n v="3"/>
    <n v="0"/>
    <n v="42.131399999999999"/>
    <n v="0.45999999999999996"/>
    <s v="Small"/>
    <x v="3"/>
    <x v="6"/>
  </r>
  <r>
    <n v="4905"/>
    <s v="US-2014-161613"/>
    <d v="2014-01-12T00:00:00"/>
    <d v="2014-12-03T00:00:00"/>
    <s v="Second Class"/>
    <s v="MC-17605"/>
    <x v="204"/>
    <s v="Corporate"/>
    <s v="United States"/>
    <s v="Houston"/>
    <s v="Texas"/>
    <n v="77070"/>
    <x v="2"/>
    <s v="FUR-CH-10003746"/>
    <x v="0"/>
    <x v="1"/>
    <s v="Hon 4070 Series Pagoda Round Back Stacking Chairs"/>
    <n v="674.05799999999999"/>
    <n v="3"/>
    <n v="0.3"/>
    <n v="-19.258800000000001"/>
    <n v="-2.8571428571428574E-2"/>
    <s v="Large"/>
    <x v="2"/>
    <x v="7"/>
  </r>
  <r>
    <n v="4906"/>
    <s v="US-2014-146353"/>
    <d v="2014-10-14T00:00:00"/>
    <d v="2014-10-16T00:00:00"/>
    <s v="Second Class"/>
    <s v="JE-15610"/>
    <x v="531"/>
    <s v="Corporate"/>
    <s v="United States"/>
    <s v="Concord"/>
    <s v="New Hampshire"/>
    <n v="3301"/>
    <x v="3"/>
    <s v="OFF-BI-10003476"/>
    <x v="1"/>
    <x v="8"/>
    <s v="Avery Metallic Poly Binders"/>
    <n v="22.92"/>
    <n v="4"/>
    <n v="0"/>
    <n v="11.0016"/>
    <n v="0.48"/>
    <s v="Small"/>
    <x v="2"/>
    <x v="8"/>
  </r>
  <r>
    <n v="4907"/>
    <s v="US-2014-146353"/>
    <d v="2014-10-14T00:00:00"/>
    <d v="2014-10-16T00:00:00"/>
    <s v="Second Class"/>
    <s v="JE-15610"/>
    <x v="531"/>
    <s v="Corporate"/>
    <s v="United States"/>
    <s v="Concord"/>
    <s v="New Hampshire"/>
    <n v="3301"/>
    <x v="3"/>
    <s v="OFF-ST-10001469"/>
    <x v="1"/>
    <x v="4"/>
    <s v="Fellowes Bankers Box Recycled Super Stor/Drawer"/>
    <n v="269.89999999999998"/>
    <n v="5"/>
    <n v="0"/>
    <n v="16.193999999999999"/>
    <n v="6.0000000000000005E-2"/>
    <s v="Medium"/>
    <x v="2"/>
    <x v="8"/>
  </r>
  <r>
    <n v="4908"/>
    <s v="CA-2014-133809"/>
    <d v="2014-11-18T00:00:00"/>
    <d v="2014-11-23T00:00:00"/>
    <s v="Second Class"/>
    <s v="MS-17530"/>
    <x v="652"/>
    <s v="Consumer"/>
    <s v="United States"/>
    <s v="Fairfield"/>
    <s v="Ohio"/>
    <n v="45014"/>
    <x v="3"/>
    <s v="OFF-BI-10001757"/>
    <x v="1"/>
    <x v="8"/>
    <s v="Pressboard Hanging Data Binders for Unburst Sheets"/>
    <n v="11.808"/>
    <n v="8"/>
    <n v="0.7"/>
    <n v="-8.6592000000000002"/>
    <n v="-0.73333333333333339"/>
    <s v="Small"/>
    <x v="2"/>
    <x v="2"/>
  </r>
  <r>
    <n v="4909"/>
    <s v="CA-2014-133809"/>
    <d v="2014-11-18T00:00:00"/>
    <d v="2014-11-23T00:00:00"/>
    <s v="Second Class"/>
    <s v="MS-17530"/>
    <x v="652"/>
    <s v="Consumer"/>
    <s v="United States"/>
    <s v="Fairfield"/>
    <s v="Ohio"/>
    <n v="45014"/>
    <x v="3"/>
    <s v="TEC-PH-10004875"/>
    <x v="2"/>
    <x v="7"/>
    <s v="PNY Rapid USB Car Charger - Black"/>
    <n v="9.5879999999999992"/>
    <n v="2"/>
    <n v="0.4"/>
    <n v="-2.0773999999999999"/>
    <n v="-0.21666666666666667"/>
    <s v="Small"/>
    <x v="2"/>
    <x v="2"/>
  </r>
  <r>
    <n v="4910"/>
    <s v="CA-2017-127306"/>
    <d v="2017-01-14T00:00:00"/>
    <d v="2017-01-18T00:00:00"/>
    <s v="Standard Class"/>
    <s v="BH-11710"/>
    <x v="3"/>
    <s v="Consumer"/>
    <s v="United States"/>
    <s v="Johnson City"/>
    <s v="Tennessee"/>
    <n v="37604"/>
    <x v="0"/>
    <s v="OFF-EN-10001219"/>
    <x v="1"/>
    <x v="12"/>
    <s v="#10- 4 1/8&quot; x 9 1/2&quot; Security-Tint Envelopes"/>
    <n v="18.335999999999999"/>
    <n v="3"/>
    <n v="0.2"/>
    <n v="6.6467999999999998"/>
    <n v="0.36250000000000004"/>
    <s v="Small"/>
    <x v="3"/>
    <x v="7"/>
  </r>
  <r>
    <n v="4911"/>
    <s v="CA-2017-127306"/>
    <d v="2017-01-14T00:00:00"/>
    <d v="2017-01-18T00:00:00"/>
    <s v="Standard Class"/>
    <s v="BH-11710"/>
    <x v="3"/>
    <s v="Consumer"/>
    <s v="United States"/>
    <s v="Johnson City"/>
    <s v="Tennessee"/>
    <n v="37604"/>
    <x v="0"/>
    <s v="OFF-PA-10000019"/>
    <x v="1"/>
    <x v="10"/>
    <s v="Xerox 1931"/>
    <n v="36.287999999999997"/>
    <n v="7"/>
    <n v="0.2"/>
    <n v="12.700799999999999"/>
    <n v="0.35000000000000003"/>
    <s v="Small"/>
    <x v="3"/>
    <x v="7"/>
  </r>
  <r>
    <n v="4912"/>
    <s v="CA-2017-127306"/>
    <d v="2017-01-14T00:00:00"/>
    <d v="2017-01-18T00:00:00"/>
    <s v="Standard Class"/>
    <s v="BH-11710"/>
    <x v="3"/>
    <s v="Consumer"/>
    <s v="United States"/>
    <s v="Johnson City"/>
    <s v="Tennessee"/>
    <n v="37604"/>
    <x v="0"/>
    <s v="TEC-PH-10001924"/>
    <x v="2"/>
    <x v="7"/>
    <s v="iHome FM Clock Radio with Lightning Dock"/>
    <n v="111.98399999999999"/>
    <n v="2"/>
    <n v="0.2"/>
    <n v="6.9989999999999997"/>
    <n v="6.25E-2"/>
    <s v="Medium"/>
    <x v="3"/>
    <x v="7"/>
  </r>
  <r>
    <n v="4913"/>
    <s v="CA-2017-127306"/>
    <d v="2017-01-14T00:00:00"/>
    <d v="2017-01-18T00:00:00"/>
    <s v="Standard Class"/>
    <s v="BH-11710"/>
    <x v="3"/>
    <s v="Consumer"/>
    <s v="United States"/>
    <s v="Johnson City"/>
    <s v="Tennessee"/>
    <n v="37604"/>
    <x v="0"/>
    <s v="OFF-BI-10002003"/>
    <x v="1"/>
    <x v="8"/>
    <s v="Ibico Presentation Index for Binding Systems"/>
    <n v="5.97"/>
    <n v="5"/>
    <n v="0.7"/>
    <n v="-4.577"/>
    <n v="-0.76666666666666672"/>
    <s v="Small"/>
    <x v="3"/>
    <x v="7"/>
  </r>
  <r>
    <n v="4914"/>
    <s v="CA-2017-127306"/>
    <d v="2017-01-14T00:00:00"/>
    <d v="2017-01-18T00:00:00"/>
    <s v="Standard Class"/>
    <s v="BH-11710"/>
    <x v="3"/>
    <s v="Consumer"/>
    <s v="United States"/>
    <s v="Johnson City"/>
    <s v="Tennessee"/>
    <n v="37604"/>
    <x v="0"/>
    <s v="OFF-BI-10003727"/>
    <x v="1"/>
    <x v="8"/>
    <s v="Avery Durable Slant Ring Binders With Label Holder"/>
    <n v="2.508"/>
    <n v="2"/>
    <n v="0.7"/>
    <n v="-1.8391999999999999"/>
    <n v="-0.73333333333333328"/>
    <s v="Small"/>
    <x v="3"/>
    <x v="7"/>
  </r>
  <r>
    <n v="4915"/>
    <s v="CA-2015-161830"/>
    <d v="2015-09-24T00:00:00"/>
    <d v="2015-09-26T00:00:00"/>
    <s v="Second Class"/>
    <s v="ME-17725"/>
    <x v="250"/>
    <s v="Consumer"/>
    <s v="United States"/>
    <s v="Seattle"/>
    <s v="Washington"/>
    <n v="98105"/>
    <x v="1"/>
    <s v="OFF-AR-10004042"/>
    <x v="1"/>
    <x v="6"/>
    <s v="BOSTON Model 1800 Electric Pencil Sharpeners, Putty/Woodgrain"/>
    <n v="35.96"/>
    <n v="2"/>
    <n v="0"/>
    <n v="10.4284"/>
    <n v="0.28999999999999998"/>
    <s v="Small"/>
    <x v="1"/>
    <x v="3"/>
  </r>
  <r>
    <n v="4916"/>
    <s v="CA-2015-161830"/>
    <d v="2015-09-24T00:00:00"/>
    <d v="2015-09-26T00:00:00"/>
    <s v="Second Class"/>
    <s v="ME-17725"/>
    <x v="250"/>
    <s v="Consumer"/>
    <s v="United States"/>
    <s v="Seattle"/>
    <s v="Washington"/>
    <n v="98105"/>
    <x v="1"/>
    <s v="OFF-BI-10001097"/>
    <x v="1"/>
    <x v="8"/>
    <s v="Avery Hole Reinforcements"/>
    <n v="14.952"/>
    <n v="3"/>
    <n v="0.2"/>
    <n v="5.4200999999999997"/>
    <n v="0.36249999999999999"/>
    <s v="Small"/>
    <x v="1"/>
    <x v="3"/>
  </r>
  <r>
    <n v="4917"/>
    <s v="CA-2017-163125"/>
    <d v="2017-09-10T00:00:00"/>
    <d v="2017-10-11T00:00:00"/>
    <s v="Second Class"/>
    <s v="MB-17305"/>
    <x v="93"/>
    <s v="Consumer"/>
    <s v="United States"/>
    <s v="League City"/>
    <s v="Texas"/>
    <n v="77573"/>
    <x v="2"/>
    <s v="OFF-AR-10004344"/>
    <x v="1"/>
    <x v="6"/>
    <s v="Bulldog Vacuum Base Pencil Sharpener"/>
    <n v="67.144000000000005"/>
    <n v="7"/>
    <n v="0.2"/>
    <n v="5.8750999999999998"/>
    <n v="8.7499999999999994E-2"/>
    <s v="Small"/>
    <x v="3"/>
    <x v="3"/>
  </r>
  <r>
    <n v="4918"/>
    <s v="CA-2017-163125"/>
    <d v="2017-09-10T00:00:00"/>
    <d v="2017-10-11T00:00:00"/>
    <s v="Second Class"/>
    <s v="MB-17305"/>
    <x v="93"/>
    <s v="Consumer"/>
    <s v="United States"/>
    <s v="League City"/>
    <s v="Texas"/>
    <n v="77573"/>
    <x v="2"/>
    <s v="FUR-CH-10001802"/>
    <x v="0"/>
    <x v="1"/>
    <s v="Hon Every-Day Chair Series Swivel Task Chairs"/>
    <n v="254.05799999999999"/>
    <n v="3"/>
    <n v="0.3"/>
    <n v="-32.6646"/>
    <n v="-0.12857142857142859"/>
    <s v="Medium"/>
    <x v="3"/>
    <x v="3"/>
  </r>
  <r>
    <n v="4919"/>
    <s v="CA-2016-160304"/>
    <d v="2016-02-01T00:00:00"/>
    <d v="2016-01-07T00:00:00"/>
    <s v="Standard Class"/>
    <s v="BM-11575"/>
    <x v="606"/>
    <s v="Corporate"/>
    <s v="United States"/>
    <s v="Gaithersburg"/>
    <s v="Maryland"/>
    <n v="20877"/>
    <x v="3"/>
    <s v="FUR-BO-10004709"/>
    <x v="0"/>
    <x v="0"/>
    <s v="Bush Westfield Collection Bookcases, Medium Cherry Finish"/>
    <n v="173.94"/>
    <n v="3"/>
    <n v="0"/>
    <n v="38.266800000000003"/>
    <n v="0.22000000000000003"/>
    <s v="Medium"/>
    <x v="0"/>
    <x v="11"/>
  </r>
  <r>
    <n v="4920"/>
    <s v="CA-2016-160304"/>
    <d v="2016-02-01T00:00:00"/>
    <d v="2016-01-07T00:00:00"/>
    <s v="Standard Class"/>
    <s v="BM-11575"/>
    <x v="606"/>
    <s v="Corporate"/>
    <s v="United States"/>
    <s v="Gaithersburg"/>
    <s v="Maryland"/>
    <n v="20877"/>
    <x v="3"/>
    <s v="TEC-PH-10000455"/>
    <x v="2"/>
    <x v="7"/>
    <s v="GE 30522EE2"/>
    <n v="231.98"/>
    <n v="2"/>
    <n v="0"/>
    <n v="67.274199999999993"/>
    <n v="0.28999999999999998"/>
    <s v="Medium"/>
    <x v="0"/>
    <x v="11"/>
  </r>
  <r>
    <n v="4921"/>
    <s v="CA-2017-101728"/>
    <d v="2017-08-19T00:00:00"/>
    <d v="2017-08-23T00:00:00"/>
    <s v="Standard Class"/>
    <s v="SC-20575"/>
    <x v="623"/>
    <s v="Consumer"/>
    <s v="United States"/>
    <s v="Chicago"/>
    <s v="Illinois"/>
    <n v="60653"/>
    <x v="2"/>
    <s v="OFF-BI-10002393"/>
    <x v="1"/>
    <x v="8"/>
    <s v="Binder Posts"/>
    <n v="2.2959999999999998"/>
    <n v="2"/>
    <n v="0.8"/>
    <n v="-3.9032"/>
    <n v="-1.7000000000000002"/>
    <s v="Small"/>
    <x v="3"/>
    <x v="0"/>
  </r>
  <r>
    <n v="4922"/>
    <s v="CA-2017-114055"/>
    <d v="2017-12-25T00:00:00"/>
    <d v="2017-12-29T00:00:00"/>
    <s v="Second Class"/>
    <s v="MH-18115"/>
    <x v="414"/>
    <s v="Home Office"/>
    <s v="United States"/>
    <s v="Huntsville"/>
    <s v="Alabama"/>
    <n v="35810"/>
    <x v="0"/>
    <s v="OFF-PA-10004381"/>
    <x v="1"/>
    <x v="10"/>
    <s v="14-7/8 x 11 Blue Bar Computer Printout Paper"/>
    <n v="96.08"/>
    <n v="2"/>
    <n v="0"/>
    <n v="46.118400000000001"/>
    <n v="0.48000000000000004"/>
    <s v="Small"/>
    <x v="3"/>
    <x v="1"/>
  </r>
  <r>
    <n v="4923"/>
    <s v="CA-2017-114055"/>
    <d v="2017-12-25T00:00:00"/>
    <d v="2017-12-29T00:00:00"/>
    <s v="Second Class"/>
    <s v="MH-18115"/>
    <x v="414"/>
    <s v="Home Office"/>
    <s v="United States"/>
    <s v="Huntsville"/>
    <s v="Alabama"/>
    <n v="35810"/>
    <x v="0"/>
    <s v="OFF-FA-10003059"/>
    <x v="1"/>
    <x v="13"/>
    <s v="Assorted Color Push Pins"/>
    <n v="3.62"/>
    <n v="2"/>
    <n v="0"/>
    <n v="1.1946000000000001"/>
    <n v="0.33"/>
    <s v="Small"/>
    <x v="3"/>
    <x v="1"/>
  </r>
  <r>
    <n v="4924"/>
    <s v="CA-2017-114055"/>
    <d v="2017-12-25T00:00:00"/>
    <d v="2017-12-29T00:00:00"/>
    <s v="Second Class"/>
    <s v="MH-18115"/>
    <x v="414"/>
    <s v="Home Office"/>
    <s v="United States"/>
    <s v="Huntsville"/>
    <s v="Alabama"/>
    <n v="35810"/>
    <x v="0"/>
    <s v="OFF-PA-10000994"/>
    <x v="1"/>
    <x v="10"/>
    <s v="Xerox 1915"/>
    <n v="629.1"/>
    <n v="6"/>
    <n v="0"/>
    <n v="301.96800000000002"/>
    <n v="0.48000000000000004"/>
    <s v="Large"/>
    <x v="3"/>
    <x v="1"/>
  </r>
  <r>
    <n v="4925"/>
    <s v="CA-2017-114055"/>
    <d v="2017-12-25T00:00:00"/>
    <d v="2017-12-29T00:00:00"/>
    <s v="Second Class"/>
    <s v="MH-18115"/>
    <x v="414"/>
    <s v="Home Office"/>
    <s v="United States"/>
    <s v="Huntsville"/>
    <s v="Alabama"/>
    <n v="35810"/>
    <x v="0"/>
    <s v="TEC-PH-10002890"/>
    <x v="2"/>
    <x v="7"/>
    <s v="AT&amp;T 17929 Lendline Telephone"/>
    <n v="90.48"/>
    <n v="2"/>
    <n v="0"/>
    <n v="23.524799999999999"/>
    <n v="0.25999999999999995"/>
    <s v="Small"/>
    <x v="3"/>
    <x v="1"/>
  </r>
  <r>
    <n v="4926"/>
    <s v="CA-2017-126438"/>
    <d v="2017-10-09T00:00:00"/>
    <d v="2017-09-13T00:00:00"/>
    <s v="First Class"/>
    <s v="AR-10345"/>
    <x v="753"/>
    <s v="Corporate"/>
    <s v="United States"/>
    <s v="Lawrence"/>
    <s v="Massachusetts"/>
    <n v="1841"/>
    <x v="3"/>
    <s v="OFF-AR-10003338"/>
    <x v="1"/>
    <x v="6"/>
    <s v="Eberhard Faber 3 1/2&quot; Golf Pencils"/>
    <n v="14.88"/>
    <n v="2"/>
    <n v="0"/>
    <n v="3.72"/>
    <n v="0.25"/>
    <s v="Small"/>
    <x v="3"/>
    <x v="8"/>
  </r>
  <r>
    <n v="4927"/>
    <s v="CA-2017-117653"/>
    <d v="2017-10-19T00:00:00"/>
    <d v="2017-10-23T00:00:00"/>
    <s v="Standard Class"/>
    <s v="MO-17500"/>
    <x v="373"/>
    <s v="Consumer"/>
    <s v="United States"/>
    <s v="Chicago"/>
    <s v="Illinois"/>
    <n v="60623"/>
    <x v="2"/>
    <s v="FUR-TA-10003008"/>
    <x v="0"/>
    <x v="3"/>
    <s v="Lesro Round Back Collection Coffee Table, End Table"/>
    <n v="91.275000000000006"/>
    <n v="1"/>
    <n v="0.5"/>
    <n v="-67.543499999999995"/>
    <n v="-0.73999999999999988"/>
    <s v="Small"/>
    <x v="3"/>
    <x v="8"/>
  </r>
  <r>
    <n v="4928"/>
    <s v="CA-2017-143245"/>
    <d v="2017-01-12T00:00:00"/>
    <d v="2017-12-06T00:00:00"/>
    <s v="Standard Class"/>
    <s v="AD-10180"/>
    <x v="57"/>
    <s v="Home Office"/>
    <s v="United States"/>
    <s v="Fairfield"/>
    <s v="Connecticut"/>
    <n v="6824"/>
    <x v="3"/>
    <s v="OFF-PA-10001972"/>
    <x v="1"/>
    <x v="10"/>
    <s v="Xerox 214"/>
    <n v="19.440000000000001"/>
    <n v="3"/>
    <n v="0"/>
    <n v="9.3312000000000008"/>
    <n v="0.48000000000000004"/>
    <s v="Small"/>
    <x v="3"/>
    <x v="7"/>
  </r>
  <r>
    <n v="4929"/>
    <s v="CA-2017-143245"/>
    <d v="2017-01-12T00:00:00"/>
    <d v="2017-12-06T00:00:00"/>
    <s v="Standard Class"/>
    <s v="AD-10180"/>
    <x v="57"/>
    <s v="Home Office"/>
    <s v="United States"/>
    <s v="Fairfield"/>
    <s v="Connecticut"/>
    <n v="6824"/>
    <x v="3"/>
    <s v="FUR-CH-10000155"/>
    <x v="0"/>
    <x v="1"/>
    <s v="Global Comet Stacking Armless Chair"/>
    <n v="897.15"/>
    <n v="3"/>
    <n v="0"/>
    <n v="251.202"/>
    <n v="0.28000000000000003"/>
    <s v="Large"/>
    <x v="3"/>
    <x v="7"/>
  </r>
  <r>
    <n v="4930"/>
    <s v="US-2014-138828"/>
    <d v="2014-02-09T00:00:00"/>
    <d v="2014-09-03T00:00:00"/>
    <s v="First Class"/>
    <s v="KD-16345"/>
    <x v="44"/>
    <s v="Consumer"/>
    <s v="United States"/>
    <s v="New York City"/>
    <s v="New York"/>
    <n v="10009"/>
    <x v="3"/>
    <s v="OFF-AR-10000658"/>
    <x v="1"/>
    <x v="6"/>
    <s v="Newell 324"/>
    <n v="57.75"/>
    <n v="5"/>
    <n v="0"/>
    <n v="16.170000000000002"/>
    <n v="0.28000000000000003"/>
    <s v="Small"/>
    <x v="2"/>
    <x v="11"/>
  </r>
  <r>
    <n v="4931"/>
    <s v="US-2014-138828"/>
    <d v="2014-02-09T00:00:00"/>
    <d v="2014-09-03T00:00:00"/>
    <s v="First Class"/>
    <s v="KD-16345"/>
    <x v="44"/>
    <s v="Consumer"/>
    <s v="United States"/>
    <s v="New York City"/>
    <s v="New York"/>
    <n v="10009"/>
    <x v="3"/>
    <s v="OFF-PA-10000349"/>
    <x v="1"/>
    <x v="10"/>
    <s v="Easy-staple paper"/>
    <n v="14.94"/>
    <n v="3"/>
    <n v="0"/>
    <n v="7.0217999999999998"/>
    <n v="0.47000000000000003"/>
    <s v="Small"/>
    <x v="2"/>
    <x v="11"/>
  </r>
  <r>
    <n v="4932"/>
    <s v="CA-2017-143651"/>
    <d v="2017-03-25T00:00:00"/>
    <d v="2017-03-30T00:00:00"/>
    <s v="Standard Class"/>
    <s v="FM-14215"/>
    <x v="524"/>
    <s v="Corporate"/>
    <s v="United States"/>
    <s v="Seattle"/>
    <s v="Washington"/>
    <n v="98103"/>
    <x v="1"/>
    <s v="OFF-AR-10001446"/>
    <x v="1"/>
    <x v="6"/>
    <s v="Newell 309"/>
    <n v="23.1"/>
    <n v="2"/>
    <n v="0"/>
    <n v="6.93"/>
    <n v="0.3"/>
    <s v="Small"/>
    <x v="3"/>
    <x v="10"/>
  </r>
  <r>
    <n v="4933"/>
    <s v="CA-2015-106978"/>
    <d v="2015-09-28T00:00:00"/>
    <d v="2015-10-04T00:00:00"/>
    <s v="Standard Class"/>
    <s v="ZC-21910"/>
    <x v="233"/>
    <s v="Consumer"/>
    <s v="United States"/>
    <s v="Aurora"/>
    <s v="Colorado"/>
    <n v="80013"/>
    <x v="1"/>
    <s v="OFF-EN-10004483"/>
    <x v="1"/>
    <x v="12"/>
    <s v="#10 White Business Envelopes,4 1/8 x 9 1/2"/>
    <n v="12.536"/>
    <n v="1"/>
    <n v="0.2"/>
    <n v="4.2309000000000001"/>
    <n v="0.33750000000000002"/>
    <s v="Small"/>
    <x v="1"/>
    <x v="3"/>
  </r>
  <r>
    <n v="4934"/>
    <s v="CA-2015-106978"/>
    <d v="2015-09-28T00:00:00"/>
    <d v="2015-10-04T00:00:00"/>
    <s v="Standard Class"/>
    <s v="ZC-21910"/>
    <x v="233"/>
    <s v="Consumer"/>
    <s v="United States"/>
    <s v="Aurora"/>
    <s v="Colorado"/>
    <n v="80013"/>
    <x v="1"/>
    <s v="OFF-BI-10002012"/>
    <x v="1"/>
    <x v="8"/>
    <s v="Wilson Jones Easy Flow II Sheet Lifters"/>
    <n v="1.08"/>
    <n v="2"/>
    <n v="0.7"/>
    <n v="-0.79200000000000004"/>
    <n v="-0.73333333333333328"/>
    <s v="Small"/>
    <x v="1"/>
    <x v="3"/>
  </r>
  <r>
    <n v="4935"/>
    <s v="CA-2015-106978"/>
    <d v="2015-09-28T00:00:00"/>
    <d v="2015-10-04T00:00:00"/>
    <s v="Standard Class"/>
    <s v="ZC-21910"/>
    <x v="233"/>
    <s v="Consumer"/>
    <s v="United States"/>
    <s v="Aurora"/>
    <s v="Colorado"/>
    <n v="80013"/>
    <x v="1"/>
    <s v="OFF-FA-10003021"/>
    <x v="1"/>
    <x v="13"/>
    <s v="Staples"/>
    <n v="4.5119999999999996"/>
    <n v="3"/>
    <n v="0.2"/>
    <n v="0.84599999999999997"/>
    <n v="0.1875"/>
    <s v="Small"/>
    <x v="1"/>
    <x v="3"/>
  </r>
  <r>
    <n v="4936"/>
    <s v="CA-2015-155124"/>
    <d v="2015-03-15T00:00:00"/>
    <d v="2015-03-21T00:00:00"/>
    <s v="Standard Class"/>
    <s v="KS-16300"/>
    <x v="754"/>
    <s v="Corporate"/>
    <s v="United States"/>
    <s v="Lehi"/>
    <s v="Utah"/>
    <n v="84043"/>
    <x v="1"/>
    <s v="TEC-PH-10003356"/>
    <x v="2"/>
    <x v="7"/>
    <s v="SmartStand Mobile Device Holder, Assorted Colors"/>
    <n v="16.776"/>
    <n v="3"/>
    <n v="0.2"/>
    <n v="1.6776"/>
    <n v="0.1"/>
    <s v="Small"/>
    <x v="1"/>
    <x v="10"/>
  </r>
  <r>
    <n v="4937"/>
    <s v="CA-2017-150931"/>
    <d v="2017-06-01T00:00:00"/>
    <d v="2017-01-13T00:00:00"/>
    <s v="Standard Class"/>
    <s v="DP-13390"/>
    <x v="503"/>
    <s v="Home Office"/>
    <s v="United States"/>
    <s v="Tuscaloosa"/>
    <s v="Alabama"/>
    <n v="35401"/>
    <x v="0"/>
    <s v="OFF-BI-10004728"/>
    <x v="1"/>
    <x v="8"/>
    <s v="Wilson Jones Turn Tabs Binder Tool for Ring Binders"/>
    <n v="33.74"/>
    <n v="7"/>
    <n v="0"/>
    <n v="15.5204"/>
    <n v="0.45999999999999996"/>
    <s v="Small"/>
    <x v="3"/>
    <x v="9"/>
  </r>
  <r>
    <n v="4938"/>
    <s v="CA-2014-157147"/>
    <d v="2014-01-13T00:00:00"/>
    <d v="2014-01-18T00:00:00"/>
    <s v="Standard Class"/>
    <s v="BD-11605"/>
    <x v="205"/>
    <s v="Consumer"/>
    <s v="United States"/>
    <s v="San Francisco"/>
    <s v="California"/>
    <n v="94109"/>
    <x v="1"/>
    <s v="OFF-ST-10000078"/>
    <x v="1"/>
    <x v="4"/>
    <s v="Tennsco 6- and 18-Compartment Lockers"/>
    <n v="1325.85"/>
    <n v="5"/>
    <n v="0"/>
    <n v="238.65299999999999"/>
    <n v="0.18"/>
    <s v="Large"/>
    <x v="2"/>
    <x v="7"/>
  </r>
  <r>
    <n v="4939"/>
    <s v="CA-2014-157147"/>
    <d v="2014-01-13T00:00:00"/>
    <d v="2014-01-18T00:00:00"/>
    <s v="Standard Class"/>
    <s v="BD-11605"/>
    <x v="205"/>
    <s v="Consumer"/>
    <s v="United States"/>
    <s v="San Francisco"/>
    <s v="California"/>
    <n v="94109"/>
    <x v="1"/>
    <s v="FUR-BO-10003034"/>
    <x v="0"/>
    <x v="0"/>
    <s v="O'Sullivan Elevations Bookcase, Cherry Finish"/>
    <n v="333.99900000000002"/>
    <n v="3"/>
    <n v="0.15"/>
    <n v="3.9293999999999998"/>
    <n v="1.1764705882352939E-2"/>
    <s v="Medium"/>
    <x v="2"/>
    <x v="7"/>
  </r>
  <r>
    <n v="4940"/>
    <s v="CA-2014-157147"/>
    <d v="2014-01-13T00:00:00"/>
    <d v="2014-01-18T00:00:00"/>
    <s v="Standard Class"/>
    <s v="BD-11605"/>
    <x v="205"/>
    <s v="Consumer"/>
    <s v="United States"/>
    <s v="San Francisco"/>
    <s v="California"/>
    <n v="94109"/>
    <x v="1"/>
    <s v="OFF-AR-10003514"/>
    <x v="1"/>
    <x v="6"/>
    <s v="4009 Highlighters by Sanford"/>
    <n v="19.899999999999999"/>
    <n v="5"/>
    <n v="0"/>
    <n v="6.5670000000000002"/>
    <n v="0.33"/>
    <s v="Small"/>
    <x v="2"/>
    <x v="7"/>
  </r>
  <r>
    <n v="4941"/>
    <s v="CA-2015-156482"/>
    <d v="2015-06-02T00:00:00"/>
    <d v="2015-02-13T00:00:00"/>
    <s v="Standard Class"/>
    <s v="IL-15100"/>
    <x v="582"/>
    <s v="Consumer"/>
    <s v="United States"/>
    <s v="Wilmington"/>
    <s v="Delaware"/>
    <n v="19805"/>
    <x v="3"/>
    <s v="FUR-CH-10001708"/>
    <x v="0"/>
    <x v="1"/>
    <s v="Office Star - Contemporary Swivel Chair with Padded Adjustable Arms and Flex Back"/>
    <n v="1268.82"/>
    <n v="9"/>
    <n v="0"/>
    <n v="266.4522"/>
    <n v="0.21000000000000002"/>
    <s v="Large"/>
    <x v="1"/>
    <x v="9"/>
  </r>
  <r>
    <n v="4942"/>
    <s v="CA-2015-156482"/>
    <d v="2015-06-02T00:00:00"/>
    <d v="2015-02-13T00:00:00"/>
    <s v="Standard Class"/>
    <s v="IL-15100"/>
    <x v="582"/>
    <s v="Consumer"/>
    <s v="United States"/>
    <s v="Wilmington"/>
    <s v="Delaware"/>
    <n v="19805"/>
    <x v="3"/>
    <s v="FUR-BO-10002598"/>
    <x v="0"/>
    <x v="0"/>
    <s v="Hon Metal Bookcases, Putty"/>
    <n v="283.92"/>
    <n v="4"/>
    <n v="0"/>
    <n v="82.336799999999997"/>
    <n v="0.28999999999999998"/>
    <s v="Medium"/>
    <x v="1"/>
    <x v="9"/>
  </r>
  <r>
    <n v="4943"/>
    <s v="CA-2015-156482"/>
    <d v="2015-06-02T00:00:00"/>
    <d v="2015-02-13T00:00:00"/>
    <s v="Standard Class"/>
    <s v="IL-15100"/>
    <x v="582"/>
    <s v="Consumer"/>
    <s v="United States"/>
    <s v="Wilmington"/>
    <s v="Delaware"/>
    <n v="19805"/>
    <x v="3"/>
    <s v="OFF-AR-10001022"/>
    <x v="1"/>
    <x v="6"/>
    <s v="SANFORD Liquid Accent Tank-Style Highlighters"/>
    <n v="5.68"/>
    <n v="2"/>
    <n v="0"/>
    <n v="1.7607999999999999"/>
    <n v="0.31"/>
    <s v="Small"/>
    <x v="1"/>
    <x v="9"/>
  </r>
  <r>
    <n v="4944"/>
    <s v="CA-2017-106782"/>
    <d v="2017-12-21T00:00:00"/>
    <d v="2017-12-27T00:00:00"/>
    <s v="Standard Class"/>
    <s v="LP-17095"/>
    <x v="431"/>
    <s v="Consumer"/>
    <s v="United States"/>
    <s v="Lafayette"/>
    <s v="Indiana"/>
    <n v="47905"/>
    <x v="2"/>
    <s v="OFF-ST-10004459"/>
    <x v="1"/>
    <x v="4"/>
    <s v="Tennsco Single-Tier Lockers"/>
    <n v="375.34"/>
    <n v="1"/>
    <n v="0"/>
    <n v="18.766999999999999"/>
    <n v="0.05"/>
    <s v="Medium"/>
    <x v="3"/>
    <x v="1"/>
  </r>
  <r>
    <n v="4945"/>
    <s v="CA-2016-151372"/>
    <d v="2016-05-09T00:00:00"/>
    <d v="2016-09-06T00:00:00"/>
    <s v="First Class"/>
    <s v="JH-15985"/>
    <x v="98"/>
    <s v="Consumer"/>
    <s v="United States"/>
    <s v="Redondo Beach"/>
    <s v="California"/>
    <n v="90278"/>
    <x v="1"/>
    <s v="OFF-PA-10004381"/>
    <x v="1"/>
    <x v="10"/>
    <s v="14-7/8 x 11 Blue Bar Computer Printout Paper"/>
    <n v="96.08"/>
    <n v="2"/>
    <n v="0"/>
    <n v="46.118400000000001"/>
    <n v="0.48000000000000004"/>
    <s v="Small"/>
    <x v="0"/>
    <x v="5"/>
  </r>
  <r>
    <n v="4946"/>
    <s v="CA-2016-151372"/>
    <d v="2016-05-09T00:00:00"/>
    <d v="2016-09-06T00:00:00"/>
    <s v="First Class"/>
    <s v="JH-15985"/>
    <x v="98"/>
    <s v="Consumer"/>
    <s v="United States"/>
    <s v="Redondo Beach"/>
    <s v="California"/>
    <n v="90278"/>
    <x v="1"/>
    <s v="OFF-BI-10000050"/>
    <x v="1"/>
    <x v="8"/>
    <s v="Angle-D Binders with Locking Rings, Label Holders"/>
    <n v="11.68"/>
    <n v="2"/>
    <n v="0.2"/>
    <n v="3.9420000000000002"/>
    <n v="0.33750000000000002"/>
    <s v="Small"/>
    <x v="0"/>
    <x v="5"/>
  </r>
  <r>
    <n v="4947"/>
    <s v="CA-2016-151372"/>
    <d v="2016-05-09T00:00:00"/>
    <d v="2016-09-06T00:00:00"/>
    <s v="First Class"/>
    <s v="JH-15985"/>
    <x v="98"/>
    <s v="Consumer"/>
    <s v="United States"/>
    <s v="Redondo Beach"/>
    <s v="California"/>
    <n v="90278"/>
    <x v="1"/>
    <s v="OFF-FA-10000304"/>
    <x v="1"/>
    <x v="13"/>
    <s v="Advantus Push Pins"/>
    <n v="4.3600000000000003"/>
    <n v="2"/>
    <n v="0"/>
    <n v="1.7876000000000001"/>
    <n v="0.41"/>
    <s v="Small"/>
    <x v="0"/>
    <x v="5"/>
  </r>
  <r>
    <n v="4948"/>
    <s v="CA-2014-102085"/>
    <d v="2014-04-10T00:00:00"/>
    <d v="2014-10-09T00:00:00"/>
    <s v="Standard Class"/>
    <s v="JD-16015"/>
    <x v="557"/>
    <s v="Consumer"/>
    <s v="United States"/>
    <s v="Seattle"/>
    <s v="Washington"/>
    <n v="98115"/>
    <x v="1"/>
    <s v="OFF-LA-10002475"/>
    <x v="1"/>
    <x v="2"/>
    <s v="Avery 519"/>
    <n v="29.24"/>
    <n v="4"/>
    <n v="0"/>
    <n v="13.742800000000001"/>
    <n v="0.47000000000000003"/>
    <s v="Small"/>
    <x v="2"/>
    <x v="4"/>
  </r>
  <r>
    <n v="4949"/>
    <s v="CA-2017-107125"/>
    <d v="2017-11-27T00:00:00"/>
    <d v="2017-12-02T00:00:00"/>
    <s v="Standard Class"/>
    <s v="BD-11320"/>
    <x v="217"/>
    <s v="Consumer"/>
    <s v="United States"/>
    <s v="Los Angeles"/>
    <s v="California"/>
    <n v="90045"/>
    <x v="1"/>
    <s v="OFF-BI-10001989"/>
    <x v="1"/>
    <x v="8"/>
    <s v="Premium Transparent Presentation Covers by GBC"/>
    <n v="117.488"/>
    <n v="7"/>
    <n v="0.2"/>
    <n v="41.120800000000003"/>
    <n v="0.35000000000000003"/>
    <s v="Medium"/>
    <x v="3"/>
    <x v="2"/>
  </r>
  <r>
    <n v="4950"/>
    <s v="CA-2017-107125"/>
    <d v="2017-11-27T00:00:00"/>
    <d v="2017-12-02T00:00:00"/>
    <s v="Standard Class"/>
    <s v="BD-11320"/>
    <x v="217"/>
    <s v="Consumer"/>
    <s v="United States"/>
    <s v="Los Angeles"/>
    <s v="California"/>
    <n v="90045"/>
    <x v="1"/>
    <s v="FUR-FU-10000732"/>
    <x v="0"/>
    <x v="5"/>
    <s v="Eldon 200 Class Desk Accessories"/>
    <n v="18.84"/>
    <n v="3"/>
    <n v="0"/>
    <n v="6.0288000000000004"/>
    <n v="0.32"/>
    <s v="Small"/>
    <x v="3"/>
    <x v="2"/>
  </r>
  <r>
    <n v="4951"/>
    <s v="CA-2016-125815"/>
    <d v="2016-10-28T00:00:00"/>
    <d v="2016-11-01T00:00:00"/>
    <s v="Second Class"/>
    <s v="DL-13330"/>
    <x v="658"/>
    <s v="Consumer"/>
    <s v="United States"/>
    <s v="New York City"/>
    <s v="New York"/>
    <n v="10009"/>
    <x v="3"/>
    <s v="OFF-AR-10004441"/>
    <x v="1"/>
    <x v="6"/>
    <s v="BIC Brite Liner Highlighters"/>
    <n v="12.42"/>
    <n v="3"/>
    <n v="0"/>
    <n v="5.2164000000000001"/>
    <n v="0.42000000000000004"/>
    <s v="Small"/>
    <x v="0"/>
    <x v="8"/>
  </r>
  <r>
    <n v="4952"/>
    <s v="CA-2015-144190"/>
    <d v="2015-09-06T00:00:00"/>
    <d v="2015-06-13T00:00:00"/>
    <s v="Standard Class"/>
    <s v="NC-18415"/>
    <x v="720"/>
    <s v="Consumer"/>
    <s v="United States"/>
    <s v="Royal Oak"/>
    <s v="Michigan"/>
    <n v="48073"/>
    <x v="2"/>
    <s v="OFF-PA-10000304"/>
    <x v="1"/>
    <x v="10"/>
    <s v="Xerox 1995"/>
    <n v="12.96"/>
    <n v="2"/>
    <n v="0"/>
    <n v="6.2207999999999997"/>
    <n v="0.47999999999999993"/>
    <s v="Small"/>
    <x v="1"/>
    <x v="3"/>
  </r>
  <r>
    <n v="4953"/>
    <s v="CA-2017-117926"/>
    <d v="2017-08-12T00:00:00"/>
    <d v="2017-12-12T00:00:00"/>
    <s v="Second Class"/>
    <s v="AS-10225"/>
    <x v="127"/>
    <s v="Corporate"/>
    <s v="United States"/>
    <s v="San Francisco"/>
    <s v="California"/>
    <n v="94109"/>
    <x v="1"/>
    <s v="OFF-AP-10002670"/>
    <x v="1"/>
    <x v="9"/>
    <s v="Belkin 8-Outlet Premiere SurgeMaster II Surge Protectors"/>
    <n v="69.48"/>
    <n v="1"/>
    <n v="0"/>
    <n v="20.844000000000001"/>
    <n v="0.3"/>
    <s v="Small"/>
    <x v="3"/>
    <x v="0"/>
  </r>
  <r>
    <n v="4954"/>
    <s v="CA-2015-153906"/>
    <d v="2015-03-16T00:00:00"/>
    <d v="2015-03-20T00:00:00"/>
    <s v="Standard Class"/>
    <s v="MS-17980"/>
    <x v="99"/>
    <s v="Corporate"/>
    <s v="United States"/>
    <s v="New York City"/>
    <s v="New York"/>
    <n v="10009"/>
    <x v="3"/>
    <s v="TEC-PH-10001527"/>
    <x v="2"/>
    <x v="7"/>
    <s v="Plantronics MX500i Earset"/>
    <n v="85.9"/>
    <n v="2"/>
    <n v="0"/>
    <n v="2.577"/>
    <n v="0.03"/>
    <s v="Small"/>
    <x v="1"/>
    <x v="10"/>
  </r>
  <r>
    <n v="4955"/>
    <s v="CA-2014-160262"/>
    <d v="2014-09-06T00:00:00"/>
    <d v="2014-06-13T00:00:00"/>
    <s v="Second Class"/>
    <s v="TS-21205"/>
    <x v="131"/>
    <s v="Corporate"/>
    <s v="United States"/>
    <s v="North Las Vegas"/>
    <s v="Nevada"/>
    <n v="89031"/>
    <x v="1"/>
    <s v="OFF-AR-10002335"/>
    <x v="1"/>
    <x v="6"/>
    <s v="DIXON Oriole Pencils"/>
    <n v="18.059999999999999"/>
    <n v="7"/>
    <n v="0"/>
    <n v="4.6955999999999998"/>
    <n v="0.26"/>
    <s v="Small"/>
    <x v="2"/>
    <x v="3"/>
  </r>
  <r>
    <n v="4956"/>
    <s v="CA-2014-160262"/>
    <d v="2014-09-06T00:00:00"/>
    <d v="2014-06-13T00:00:00"/>
    <s v="Second Class"/>
    <s v="TS-21205"/>
    <x v="131"/>
    <s v="Corporate"/>
    <s v="United States"/>
    <s v="North Las Vegas"/>
    <s v="Nevada"/>
    <n v="89031"/>
    <x v="1"/>
    <s v="OFF-PA-10003641"/>
    <x v="1"/>
    <x v="10"/>
    <s v="Xerox 1909"/>
    <n v="79.14"/>
    <n v="3"/>
    <n v="0"/>
    <n v="36.404400000000003"/>
    <n v="0.46"/>
    <s v="Small"/>
    <x v="2"/>
    <x v="3"/>
  </r>
  <r>
    <n v="4957"/>
    <s v="CA-2014-160262"/>
    <d v="2014-09-06T00:00:00"/>
    <d v="2014-06-13T00:00:00"/>
    <s v="Second Class"/>
    <s v="TS-21205"/>
    <x v="131"/>
    <s v="Corporate"/>
    <s v="United States"/>
    <s v="North Las Vegas"/>
    <s v="Nevada"/>
    <n v="89031"/>
    <x v="1"/>
    <s v="FUR-FU-10002685"/>
    <x v="0"/>
    <x v="5"/>
    <s v="Executive Impressions 13-1/2&quot; Indoor/Outdoor Wall Clock"/>
    <n v="37.4"/>
    <n v="2"/>
    <n v="0"/>
    <n v="14.212"/>
    <n v="0.38"/>
    <s v="Small"/>
    <x v="2"/>
    <x v="3"/>
  </r>
  <r>
    <n v="4958"/>
    <s v="CA-2015-127607"/>
    <d v="2015-03-20T00:00:00"/>
    <d v="2015-03-26T00:00:00"/>
    <s v="Standard Class"/>
    <s v="JK-15730"/>
    <x v="300"/>
    <s v="Consumer"/>
    <s v="United States"/>
    <s v="Carrollton"/>
    <s v="Texas"/>
    <n v="75007"/>
    <x v="2"/>
    <s v="OFF-BI-10001308"/>
    <x v="1"/>
    <x v="8"/>
    <s v="GBC Standard Plastic Binding Systems' Combs"/>
    <n v="2.512"/>
    <n v="2"/>
    <n v="0.8"/>
    <n v="-4.3959999999999999"/>
    <n v="-1.75"/>
    <s v="Small"/>
    <x v="1"/>
    <x v="10"/>
  </r>
  <r>
    <n v="4959"/>
    <s v="CA-2015-127607"/>
    <d v="2015-03-20T00:00:00"/>
    <d v="2015-03-26T00:00:00"/>
    <s v="Standard Class"/>
    <s v="JK-15730"/>
    <x v="300"/>
    <s v="Consumer"/>
    <s v="United States"/>
    <s v="Carrollton"/>
    <s v="Texas"/>
    <n v="75007"/>
    <x v="2"/>
    <s v="OFF-FA-10003485"/>
    <x v="1"/>
    <x v="13"/>
    <s v="Staples"/>
    <n v="18.864000000000001"/>
    <n v="9"/>
    <n v="0.2"/>
    <n v="6.1307999999999998"/>
    <n v="0.32499999999999996"/>
    <s v="Small"/>
    <x v="1"/>
    <x v="10"/>
  </r>
  <r>
    <n v="4960"/>
    <s v="CA-2016-166226"/>
    <d v="2016-11-18T00:00:00"/>
    <d v="2016-11-22T00:00:00"/>
    <s v="Standard Class"/>
    <s v="TC-21535"/>
    <x v="426"/>
    <s v="Home Office"/>
    <s v="United States"/>
    <s v="Los Angeles"/>
    <s v="California"/>
    <n v="90008"/>
    <x v="1"/>
    <s v="TEC-PH-10003357"/>
    <x v="2"/>
    <x v="7"/>
    <s v="Grandstream GXP2100 Mainstream Business Phone"/>
    <n v="61.192"/>
    <n v="1"/>
    <n v="0.2"/>
    <n v="6.1192000000000002"/>
    <n v="0.1"/>
    <s v="Small"/>
    <x v="0"/>
    <x v="2"/>
  </r>
  <r>
    <n v="4961"/>
    <s v="CA-2016-166226"/>
    <d v="2016-11-18T00:00:00"/>
    <d v="2016-11-22T00:00:00"/>
    <s v="Standard Class"/>
    <s v="TC-21535"/>
    <x v="426"/>
    <s v="Home Office"/>
    <s v="United States"/>
    <s v="Los Angeles"/>
    <s v="California"/>
    <n v="90008"/>
    <x v="1"/>
    <s v="OFF-AP-10002867"/>
    <x v="1"/>
    <x v="9"/>
    <s v="Fellowes Command Center 5-outlet power strip"/>
    <n v="67.84"/>
    <n v="1"/>
    <n v="0"/>
    <n v="18.316800000000001"/>
    <n v="0.27"/>
    <s v="Small"/>
    <x v="0"/>
    <x v="2"/>
  </r>
  <r>
    <n v="4962"/>
    <s v="CA-2014-156587"/>
    <d v="2014-07-03T00:00:00"/>
    <d v="2014-03-08T00:00:00"/>
    <s v="First Class"/>
    <s v="AB-10015"/>
    <x v="755"/>
    <s v="Consumer"/>
    <s v="United States"/>
    <s v="Seattle"/>
    <s v="Washington"/>
    <n v="98103"/>
    <x v="1"/>
    <s v="FUR-CH-10004477"/>
    <x v="0"/>
    <x v="1"/>
    <s v="Global Push Button Manager's Chair, Indigo"/>
    <n v="48.712000000000003"/>
    <n v="1"/>
    <n v="0.2"/>
    <n v="5.4801000000000002"/>
    <n v="0.1125"/>
    <s v="Small"/>
    <x v="2"/>
    <x v="6"/>
  </r>
  <r>
    <n v="4963"/>
    <s v="CA-2014-156587"/>
    <d v="2014-07-03T00:00:00"/>
    <d v="2014-03-08T00:00:00"/>
    <s v="First Class"/>
    <s v="AB-10015"/>
    <x v="755"/>
    <s v="Consumer"/>
    <s v="United States"/>
    <s v="Seattle"/>
    <s v="Washington"/>
    <n v="98103"/>
    <x v="1"/>
    <s v="OFF-AR-10001427"/>
    <x v="1"/>
    <x v="6"/>
    <s v="Newell 330"/>
    <n v="17.940000000000001"/>
    <n v="3"/>
    <n v="0"/>
    <n v="4.6643999999999997"/>
    <n v="0.25999999999999995"/>
    <s v="Small"/>
    <x v="2"/>
    <x v="6"/>
  </r>
  <r>
    <n v="4964"/>
    <s v="CA-2014-156587"/>
    <d v="2014-07-03T00:00:00"/>
    <d v="2014-03-08T00:00:00"/>
    <s v="First Class"/>
    <s v="AB-10015"/>
    <x v="755"/>
    <s v="Consumer"/>
    <s v="United States"/>
    <s v="Seattle"/>
    <s v="Washington"/>
    <n v="98103"/>
    <x v="1"/>
    <s v="OFF-ST-10002344"/>
    <x v="1"/>
    <x v="4"/>
    <s v="Carina 42&quot;Hx23 3/4&quot;W Media Storage Unit"/>
    <n v="242.94"/>
    <n v="3"/>
    <n v="0"/>
    <n v="4.8587999999999996"/>
    <n v="1.9999999999999997E-2"/>
    <s v="Medium"/>
    <x v="2"/>
    <x v="6"/>
  </r>
  <r>
    <n v="4965"/>
    <s v="CA-2016-141180"/>
    <d v="2016-05-15T00:00:00"/>
    <d v="2016-05-19T00:00:00"/>
    <s v="Second Class"/>
    <s v="DP-13000"/>
    <x v="24"/>
    <s v="Consumer"/>
    <s v="United States"/>
    <s v="Fort Lauderdale"/>
    <s v="Florida"/>
    <n v="33311"/>
    <x v="0"/>
    <s v="OFF-BI-10000301"/>
    <x v="1"/>
    <x v="8"/>
    <s v="GBC Instant Report Kit"/>
    <n v="7.7640000000000002"/>
    <n v="4"/>
    <n v="0.7"/>
    <n v="-5.1760000000000002"/>
    <n v="-0.66666666666666663"/>
    <s v="Small"/>
    <x v="0"/>
    <x v="5"/>
  </r>
  <r>
    <n v="4966"/>
    <s v="CA-2015-109708"/>
    <d v="2015-05-25T00:00:00"/>
    <d v="2015-05-28T00:00:00"/>
    <s v="Second Class"/>
    <s v="CY-12745"/>
    <x v="388"/>
    <s v="Corporate"/>
    <s v="United States"/>
    <s v="Columbia"/>
    <s v="Tennessee"/>
    <n v="38401"/>
    <x v="0"/>
    <s v="TEC-PH-10001944"/>
    <x v="2"/>
    <x v="7"/>
    <s v="Wi-Ex zBoost YX540 Cellular Phone Signal Booster"/>
    <n v="467.04"/>
    <n v="4"/>
    <n v="0.2"/>
    <n v="58.38"/>
    <n v="0.125"/>
    <s v="Medium"/>
    <x v="1"/>
    <x v="5"/>
  </r>
  <r>
    <n v="4967"/>
    <s v="CA-2015-122406"/>
    <d v="2015-02-08T00:00:00"/>
    <d v="2015-08-05T00:00:00"/>
    <s v="Second Class"/>
    <s v="BE-11455"/>
    <x v="534"/>
    <s v="Home Office"/>
    <s v="United States"/>
    <s v="Providence"/>
    <s v="Rhode Island"/>
    <n v="2908"/>
    <x v="3"/>
    <s v="TEC-PH-10001527"/>
    <x v="2"/>
    <x v="7"/>
    <s v="Plantronics MX500i Earset"/>
    <n v="128.85"/>
    <n v="3"/>
    <n v="0"/>
    <n v="3.8654999999999999"/>
    <n v="3.0000000000000002E-2"/>
    <s v="Medium"/>
    <x v="1"/>
    <x v="11"/>
  </r>
  <r>
    <n v="4968"/>
    <s v="CA-2015-122406"/>
    <d v="2015-02-08T00:00:00"/>
    <d v="2015-08-05T00:00:00"/>
    <s v="Second Class"/>
    <s v="BE-11455"/>
    <x v="534"/>
    <s v="Home Office"/>
    <s v="United States"/>
    <s v="Providence"/>
    <s v="Rhode Island"/>
    <n v="2908"/>
    <x v="3"/>
    <s v="OFF-PA-10001307"/>
    <x v="1"/>
    <x v="10"/>
    <s v="Important Message Pads, 50 4-1/4 x 5-1/2 Forms per Pad"/>
    <n v="8.4"/>
    <n v="2"/>
    <n v="0"/>
    <n v="4.1159999999999997"/>
    <n v="0.48999999999999994"/>
    <s v="Small"/>
    <x v="1"/>
    <x v="11"/>
  </r>
  <r>
    <n v="4969"/>
    <s v="CA-2015-122406"/>
    <d v="2015-02-08T00:00:00"/>
    <d v="2015-08-05T00:00:00"/>
    <s v="Second Class"/>
    <s v="BE-11455"/>
    <x v="534"/>
    <s v="Home Office"/>
    <s v="United States"/>
    <s v="Providence"/>
    <s v="Rhode Island"/>
    <n v="2908"/>
    <x v="3"/>
    <s v="TEC-AC-10004571"/>
    <x v="2"/>
    <x v="11"/>
    <s v="Logitech G700s Rechargeable Gaming Mouse"/>
    <n v="199.98"/>
    <n v="2"/>
    <n v="0"/>
    <n v="83.991600000000005"/>
    <n v="0.42000000000000004"/>
    <s v="Medium"/>
    <x v="1"/>
    <x v="11"/>
  </r>
  <r>
    <n v="4970"/>
    <s v="CA-2015-122406"/>
    <d v="2015-02-08T00:00:00"/>
    <d v="2015-08-05T00:00:00"/>
    <s v="Second Class"/>
    <s v="BE-11455"/>
    <x v="534"/>
    <s v="Home Office"/>
    <s v="United States"/>
    <s v="Providence"/>
    <s v="Rhode Island"/>
    <n v="2908"/>
    <x v="3"/>
    <s v="FUR-CH-10001973"/>
    <x v="0"/>
    <x v="1"/>
    <s v="Office Star Flex Back Scooter Chair with White Frame"/>
    <n v="110.98"/>
    <n v="1"/>
    <n v="0"/>
    <n v="15.5372"/>
    <n v="0.13999999999999999"/>
    <s v="Medium"/>
    <x v="1"/>
    <x v="11"/>
  </r>
  <r>
    <n v="4971"/>
    <s v="US-2016-153815"/>
    <d v="2016-06-11T00:00:00"/>
    <d v="2016-11-09T00:00:00"/>
    <s v="First Class"/>
    <s v="KL-16555"/>
    <x v="126"/>
    <s v="Corporate"/>
    <s v="United States"/>
    <s v="Jacksonville"/>
    <s v="Florida"/>
    <n v="32216"/>
    <x v="0"/>
    <s v="FUR-CH-10000513"/>
    <x v="0"/>
    <x v="1"/>
    <s v="High-Back Leather Manager's Chair"/>
    <n v="207.98400000000001"/>
    <n v="2"/>
    <n v="0.2"/>
    <n v="-28.597799999999999"/>
    <n v="-0.13749999999999998"/>
    <s v="Medium"/>
    <x v="0"/>
    <x v="9"/>
  </r>
  <r>
    <n v="4972"/>
    <s v="US-2016-153815"/>
    <d v="2016-06-11T00:00:00"/>
    <d v="2016-11-09T00:00:00"/>
    <s v="First Class"/>
    <s v="KL-16555"/>
    <x v="126"/>
    <s v="Corporate"/>
    <s v="United States"/>
    <s v="Jacksonville"/>
    <s v="Florida"/>
    <n v="32216"/>
    <x v="0"/>
    <s v="OFF-PA-10002421"/>
    <x v="1"/>
    <x v="10"/>
    <s v="Embossed Ink Jet Note Cards"/>
    <n v="36.112000000000002"/>
    <n v="2"/>
    <n v="0.2"/>
    <n v="12.639200000000001"/>
    <n v="0.35"/>
    <s v="Small"/>
    <x v="0"/>
    <x v="9"/>
  </r>
  <r>
    <n v="4973"/>
    <s v="US-2016-153815"/>
    <d v="2016-06-11T00:00:00"/>
    <d v="2016-11-09T00:00:00"/>
    <s v="First Class"/>
    <s v="KL-16555"/>
    <x v="126"/>
    <s v="Corporate"/>
    <s v="United States"/>
    <s v="Jacksonville"/>
    <s v="Florida"/>
    <n v="32216"/>
    <x v="0"/>
    <s v="FUR-FU-10004090"/>
    <x v="0"/>
    <x v="5"/>
    <s v="Executive Impressions 14&quot; Contract Wall Clock"/>
    <n v="35.567999999999998"/>
    <n v="2"/>
    <n v="0.2"/>
    <n v="5.7797999999999998"/>
    <n v="0.16250000000000001"/>
    <s v="Small"/>
    <x v="0"/>
    <x v="9"/>
  </r>
  <r>
    <n v="4974"/>
    <s v="US-2016-153815"/>
    <d v="2016-06-11T00:00:00"/>
    <d v="2016-11-09T00:00:00"/>
    <s v="First Class"/>
    <s v="KL-16555"/>
    <x v="126"/>
    <s v="Corporate"/>
    <s v="United States"/>
    <s v="Jacksonville"/>
    <s v="Florida"/>
    <n v="32216"/>
    <x v="0"/>
    <s v="OFF-PA-10004071"/>
    <x v="1"/>
    <x v="10"/>
    <s v="Eaton Premium Continuous-Feed Paper, 25% Cotton, Letter Size, White, 1000 Shts/Box"/>
    <n v="88.768000000000001"/>
    <n v="2"/>
    <n v="0.2"/>
    <n v="31.0688"/>
    <n v="0.35"/>
    <s v="Small"/>
    <x v="0"/>
    <x v="9"/>
  </r>
  <r>
    <n v="4975"/>
    <s v="CA-2016-164896"/>
    <d v="2016-07-11T00:00:00"/>
    <d v="2016-11-12T00:00:00"/>
    <s v="Standard Class"/>
    <s v="PS-19045"/>
    <x v="390"/>
    <s v="Home Office"/>
    <s v="United States"/>
    <s v="Oceanside"/>
    <s v="California"/>
    <n v="92054"/>
    <x v="1"/>
    <s v="OFF-PA-10002246"/>
    <x v="1"/>
    <x v="10"/>
    <s v="Wirebound Four 2-3/4 x 5 Forms per Page, 400 Sets per Book"/>
    <n v="12.9"/>
    <n v="2"/>
    <n v="0"/>
    <n v="6.3209999999999997"/>
    <n v="0.49"/>
    <s v="Small"/>
    <x v="0"/>
    <x v="6"/>
  </r>
  <r>
    <n v="4976"/>
    <s v="CA-2015-142202"/>
    <d v="2015-09-18T00:00:00"/>
    <d v="2015-09-23T00:00:00"/>
    <s v="Second Class"/>
    <s v="JR-16210"/>
    <x v="335"/>
    <s v="Corporate"/>
    <s v="United States"/>
    <s v="Jacksonville"/>
    <s v="Florida"/>
    <n v="32216"/>
    <x v="0"/>
    <s v="TEC-AC-10003198"/>
    <x v="2"/>
    <x v="11"/>
    <s v="Enermax Acrylux Wireless Keyboard"/>
    <n v="717.12"/>
    <n v="9"/>
    <n v="0.2"/>
    <n v="152.38800000000001"/>
    <n v="0.21249999999999999"/>
    <s v="Large"/>
    <x v="1"/>
    <x v="3"/>
  </r>
  <r>
    <n v="4977"/>
    <s v="CA-2015-165050"/>
    <d v="2015-07-12T00:00:00"/>
    <d v="2015-12-09T00:00:00"/>
    <s v="First Class"/>
    <s v="AH-10210"/>
    <x v="117"/>
    <s v="Consumer"/>
    <s v="United States"/>
    <s v="New York City"/>
    <s v="New York"/>
    <n v="10024"/>
    <x v="3"/>
    <s v="OFF-BI-10001031"/>
    <x v="1"/>
    <x v="8"/>
    <s v="Pressboard Data Binders by Wilson Jones"/>
    <n v="21.36"/>
    <n v="5"/>
    <n v="0.2"/>
    <n v="7.2089999999999996"/>
    <n v="0.33749999999999997"/>
    <s v="Small"/>
    <x v="1"/>
    <x v="6"/>
  </r>
  <r>
    <n v="4978"/>
    <s v="CA-2015-165050"/>
    <d v="2015-07-12T00:00:00"/>
    <d v="2015-12-09T00:00:00"/>
    <s v="First Class"/>
    <s v="AH-10210"/>
    <x v="117"/>
    <s v="Consumer"/>
    <s v="United States"/>
    <s v="New York City"/>
    <s v="New York"/>
    <n v="10024"/>
    <x v="3"/>
    <s v="OFF-BI-10003727"/>
    <x v="1"/>
    <x v="8"/>
    <s v="Avery Durable Slant Ring Binders With Label Holder"/>
    <n v="6.6879999999999997"/>
    <n v="2"/>
    <n v="0.2"/>
    <n v="2.3408000000000002"/>
    <n v="0.35000000000000003"/>
    <s v="Small"/>
    <x v="1"/>
    <x v="6"/>
  </r>
  <r>
    <n v="4979"/>
    <s v="CA-2015-165050"/>
    <d v="2015-07-12T00:00:00"/>
    <d v="2015-12-09T00:00:00"/>
    <s v="First Class"/>
    <s v="AH-10210"/>
    <x v="117"/>
    <s v="Consumer"/>
    <s v="United States"/>
    <s v="New York City"/>
    <s v="New York"/>
    <n v="10024"/>
    <x v="3"/>
    <s v="TEC-PH-10001336"/>
    <x v="2"/>
    <x v="7"/>
    <s v="Digium D40 VoIP phone"/>
    <n v="773.94"/>
    <n v="6"/>
    <n v="0"/>
    <n v="224.4426"/>
    <n v="0.28999999999999998"/>
    <s v="Large"/>
    <x v="1"/>
    <x v="6"/>
  </r>
  <r>
    <n v="4980"/>
    <s v="US-2016-131114"/>
    <d v="2016-09-12T00:00:00"/>
    <d v="2016-12-13T00:00:00"/>
    <s v="Second Class"/>
    <s v="RW-19630"/>
    <x v="338"/>
    <s v="Corporate"/>
    <s v="United States"/>
    <s v="Chicago"/>
    <s v="Illinois"/>
    <n v="60610"/>
    <x v="2"/>
    <s v="OFF-SU-10001664"/>
    <x v="1"/>
    <x v="14"/>
    <s v="Acme Office Executive Series Stainless Steel Trimmers"/>
    <n v="20.568000000000001"/>
    <n v="3"/>
    <n v="0.2"/>
    <n v="1.5426"/>
    <n v="7.4999999999999997E-2"/>
    <s v="Small"/>
    <x v="0"/>
    <x v="3"/>
  </r>
  <r>
    <n v="4981"/>
    <s v="US-2016-131114"/>
    <d v="2016-09-12T00:00:00"/>
    <d v="2016-12-13T00:00:00"/>
    <s v="Second Class"/>
    <s v="RW-19630"/>
    <x v="338"/>
    <s v="Corporate"/>
    <s v="United States"/>
    <s v="Chicago"/>
    <s v="Illinois"/>
    <n v="60610"/>
    <x v="2"/>
    <s v="OFF-AP-10003971"/>
    <x v="1"/>
    <x v="9"/>
    <s v="Belkin 6 Outlet Metallic Surge Strip"/>
    <n v="4.3559999999999999"/>
    <n v="2"/>
    <n v="0.8"/>
    <n v="-11.761200000000001"/>
    <n v="-2.7"/>
    <s v="Small"/>
    <x v="0"/>
    <x v="3"/>
  </r>
  <r>
    <n v="4982"/>
    <s v="US-2016-131114"/>
    <d v="2016-09-12T00:00:00"/>
    <d v="2016-12-13T00:00:00"/>
    <s v="Second Class"/>
    <s v="RW-19630"/>
    <x v="338"/>
    <s v="Corporate"/>
    <s v="United States"/>
    <s v="Chicago"/>
    <s v="Illinois"/>
    <n v="60610"/>
    <x v="2"/>
    <s v="TEC-AC-10000199"/>
    <x v="2"/>
    <x v="11"/>
    <s v="Kingston Digital DataTraveler 8GB USB 2.0"/>
    <n v="19.04"/>
    <n v="4"/>
    <n v="0.2"/>
    <n v="-1.4279999999999999"/>
    <n v="-7.4999999999999997E-2"/>
    <s v="Small"/>
    <x v="0"/>
    <x v="3"/>
  </r>
  <r>
    <n v="4983"/>
    <s v="CA-2014-160066"/>
    <d v="2014-11-16T00:00:00"/>
    <d v="2014-11-22T00:00:00"/>
    <s v="Standard Class"/>
    <s v="AH-10075"/>
    <x v="340"/>
    <s v="Corporate"/>
    <s v="United States"/>
    <s v="Huntington Beach"/>
    <s v="California"/>
    <n v="92646"/>
    <x v="1"/>
    <s v="OFF-LA-10001045"/>
    <x v="1"/>
    <x v="2"/>
    <s v="Permanent Self-Adhesive File Folder Labels for Typewriters by Universal"/>
    <n v="5.22"/>
    <n v="2"/>
    <n v="0"/>
    <n v="2.4011999999999998"/>
    <n v="0.45999999999999996"/>
    <s v="Small"/>
    <x v="2"/>
    <x v="2"/>
  </r>
  <r>
    <n v="4984"/>
    <s v="CA-2016-109925"/>
    <d v="2016-06-11T00:00:00"/>
    <d v="2016-11-10T00:00:00"/>
    <s v="Second Class"/>
    <s v="IM-15070"/>
    <x v="5"/>
    <s v="Consumer"/>
    <s v="United States"/>
    <s v="San Diego"/>
    <s v="California"/>
    <n v="92105"/>
    <x v="1"/>
    <s v="OFF-ST-10003442"/>
    <x v="1"/>
    <x v="4"/>
    <s v="Eldon Portable Mobile Manager"/>
    <n v="84.84"/>
    <n v="3"/>
    <n v="0"/>
    <n v="22.9068"/>
    <n v="0.27"/>
    <s v="Small"/>
    <x v="0"/>
    <x v="9"/>
  </r>
  <r>
    <n v="4985"/>
    <s v="CA-2015-160696"/>
    <d v="2015-06-09T00:00:00"/>
    <d v="2015-09-10T00:00:00"/>
    <s v="Standard Class"/>
    <s v="CK-12760"/>
    <x v="316"/>
    <s v="Corporate"/>
    <s v="United States"/>
    <s v="Nashville"/>
    <s v="Tennessee"/>
    <n v="37211"/>
    <x v="0"/>
    <s v="OFF-FA-10003059"/>
    <x v="1"/>
    <x v="13"/>
    <s v="Assorted Color Push Pins"/>
    <n v="7.24"/>
    <n v="5"/>
    <n v="0.2"/>
    <n v="1.1765000000000001"/>
    <n v="0.16250000000000001"/>
    <s v="Small"/>
    <x v="1"/>
    <x v="9"/>
  </r>
  <r>
    <n v="4986"/>
    <s v="CA-2014-125171"/>
    <d v="2014-03-09T00:00:00"/>
    <d v="2014-09-03T00:00:00"/>
    <s v="Same Day"/>
    <s v="AG-10390"/>
    <x v="369"/>
    <s v="Consumer"/>
    <s v="United States"/>
    <s v="New York City"/>
    <s v="New York"/>
    <n v="10009"/>
    <x v="3"/>
    <s v="OFF-LA-10001175"/>
    <x v="1"/>
    <x v="2"/>
    <s v="Avery 514"/>
    <n v="14.4"/>
    <n v="5"/>
    <n v="0"/>
    <n v="7.056"/>
    <n v="0.49"/>
    <s v="Small"/>
    <x v="2"/>
    <x v="10"/>
  </r>
  <r>
    <n v="4987"/>
    <s v="CA-2016-149279"/>
    <d v="2016-04-24T00:00:00"/>
    <d v="2016-04-28T00:00:00"/>
    <s v="Standard Class"/>
    <s v="CL-12700"/>
    <x v="642"/>
    <s v="Home Office"/>
    <s v="United States"/>
    <s v="Colorado Springs"/>
    <s v="Colorado"/>
    <n v="80906"/>
    <x v="1"/>
    <s v="OFF-PA-10003441"/>
    <x v="1"/>
    <x v="10"/>
    <s v="Xerox 226"/>
    <n v="15.552"/>
    <n v="3"/>
    <n v="0.2"/>
    <n v="5.4432"/>
    <n v="0.35000000000000003"/>
    <s v="Small"/>
    <x v="0"/>
    <x v="4"/>
  </r>
  <r>
    <n v="4988"/>
    <s v="CA-2016-149279"/>
    <d v="2016-04-24T00:00:00"/>
    <d v="2016-04-28T00:00:00"/>
    <s v="Standard Class"/>
    <s v="CL-12700"/>
    <x v="642"/>
    <s v="Home Office"/>
    <s v="United States"/>
    <s v="Colorado Springs"/>
    <s v="Colorado"/>
    <n v="80906"/>
    <x v="1"/>
    <s v="FUR-CH-10004287"/>
    <x v="0"/>
    <x v="1"/>
    <s v="SAFCO Arco Folding Chair"/>
    <n v="1325.76"/>
    <n v="6"/>
    <n v="0.2"/>
    <n v="149.148"/>
    <n v="0.1125"/>
    <s v="Large"/>
    <x v="0"/>
    <x v="4"/>
  </r>
  <r>
    <n v="4989"/>
    <s v="CA-2016-149279"/>
    <d v="2016-04-24T00:00:00"/>
    <d v="2016-04-28T00:00:00"/>
    <s v="Standard Class"/>
    <s v="CL-12700"/>
    <x v="642"/>
    <s v="Home Office"/>
    <s v="United States"/>
    <s v="Colorado Springs"/>
    <s v="Colorado"/>
    <n v="80906"/>
    <x v="1"/>
    <s v="OFF-BI-10004040"/>
    <x v="1"/>
    <x v="8"/>
    <s v="Wilson Jones Impact Binders"/>
    <n v="3.1080000000000001"/>
    <n v="2"/>
    <n v="0.7"/>
    <n v="-2.1756000000000002"/>
    <n v="-0.70000000000000007"/>
    <s v="Small"/>
    <x v="0"/>
    <x v="4"/>
  </r>
  <r>
    <n v="4990"/>
    <s v="CA-2017-107321"/>
    <d v="2017-08-31T00:00:00"/>
    <d v="2017-09-04T00:00:00"/>
    <s v="Standard Class"/>
    <s v="AW-10930"/>
    <x v="585"/>
    <s v="Home Office"/>
    <s v="United States"/>
    <s v="San Francisco"/>
    <s v="California"/>
    <n v="94110"/>
    <x v="1"/>
    <s v="OFF-BI-10004022"/>
    <x v="1"/>
    <x v="8"/>
    <s v="Acco Suede Grain Vinyl Round Ring Binder"/>
    <n v="6.6719999999999997"/>
    <n v="3"/>
    <n v="0.2"/>
    <n v="2.1684000000000001"/>
    <n v="0.32500000000000001"/>
    <s v="Small"/>
    <x v="3"/>
    <x v="0"/>
  </r>
  <r>
    <n v="4991"/>
    <s v="CA-2017-107321"/>
    <d v="2017-08-31T00:00:00"/>
    <d v="2017-09-04T00:00:00"/>
    <s v="Standard Class"/>
    <s v="AW-10930"/>
    <x v="585"/>
    <s v="Home Office"/>
    <s v="United States"/>
    <s v="San Francisco"/>
    <s v="California"/>
    <n v="94110"/>
    <x v="1"/>
    <s v="TEC-PH-10002200"/>
    <x v="2"/>
    <x v="7"/>
    <s v="Aastra 6757i CT Wireless VoIP phone"/>
    <n v="689.40800000000002"/>
    <n v="4"/>
    <n v="0.2"/>
    <n v="77.558400000000006"/>
    <n v="0.1125"/>
    <s v="Large"/>
    <x v="3"/>
    <x v="0"/>
  </r>
  <r>
    <n v="4992"/>
    <s v="US-2017-122714"/>
    <d v="2017-07-12T00:00:00"/>
    <d v="2017-12-13T00:00:00"/>
    <s v="Standard Class"/>
    <s v="HG-14965"/>
    <x v="428"/>
    <s v="Corporate"/>
    <s v="United States"/>
    <s v="Chicago"/>
    <s v="Illinois"/>
    <n v="60653"/>
    <x v="2"/>
    <s v="OFF-BI-10001120"/>
    <x v="1"/>
    <x v="8"/>
    <s v="Ibico EPK-21 Electric Binding System"/>
    <n v="1889.99"/>
    <n v="5"/>
    <n v="0.8"/>
    <n v="-2929.4845"/>
    <n v="-1.55"/>
    <s v="Large"/>
    <x v="3"/>
    <x v="6"/>
  </r>
  <r>
    <n v="4993"/>
    <s v="CA-2015-153038"/>
    <d v="2015-12-18T00:00:00"/>
    <d v="2015-12-25T00:00:00"/>
    <s v="Standard Class"/>
    <s v="RB-19645"/>
    <x v="516"/>
    <s v="Corporate"/>
    <s v="United States"/>
    <s v="Memphis"/>
    <s v="Tennessee"/>
    <n v="38109"/>
    <x v="0"/>
    <s v="OFF-EN-10000461"/>
    <x v="1"/>
    <x v="12"/>
    <s v="#10- 4 1/8&quot; x 9 1/2&quot; Recycled Envelopes"/>
    <n v="55.936"/>
    <n v="8"/>
    <n v="0.2"/>
    <n v="18.878399999999999"/>
    <n v="0.33749999999999997"/>
    <s v="Small"/>
    <x v="1"/>
    <x v="1"/>
  </r>
  <r>
    <n v="4994"/>
    <s v="CA-2015-153038"/>
    <d v="2015-12-18T00:00:00"/>
    <d v="2015-12-25T00:00:00"/>
    <s v="Standard Class"/>
    <s v="RB-19645"/>
    <x v="516"/>
    <s v="Corporate"/>
    <s v="United States"/>
    <s v="Memphis"/>
    <s v="Tennessee"/>
    <n v="38109"/>
    <x v="0"/>
    <s v="OFF-LA-10004008"/>
    <x v="1"/>
    <x v="2"/>
    <s v="Avery 507"/>
    <n v="18.431999999999999"/>
    <n v="8"/>
    <n v="0.2"/>
    <n v="5.9904000000000002"/>
    <n v="0.32500000000000001"/>
    <s v="Small"/>
    <x v="1"/>
    <x v="1"/>
  </r>
  <r>
    <n v="4995"/>
    <s v="CA-2015-153038"/>
    <d v="2015-12-18T00:00:00"/>
    <d v="2015-12-25T00:00:00"/>
    <s v="Standard Class"/>
    <s v="RB-19645"/>
    <x v="516"/>
    <s v="Corporate"/>
    <s v="United States"/>
    <s v="Memphis"/>
    <s v="Tennessee"/>
    <n v="38109"/>
    <x v="0"/>
    <s v="FUR-FU-10000221"/>
    <x v="0"/>
    <x v="5"/>
    <s v="Master Caster Door Stop, Brown"/>
    <n v="20.32"/>
    <n v="5"/>
    <n v="0.2"/>
    <n v="3.556"/>
    <n v="0.17499999999999999"/>
    <s v="Small"/>
    <x v="1"/>
    <x v="1"/>
  </r>
  <r>
    <n v="4996"/>
    <s v="CA-2014-132227"/>
    <d v="2014-04-11T00:00:00"/>
    <d v="2014-11-10T00:00:00"/>
    <s v="Standard Class"/>
    <s v="SZ-20035"/>
    <x v="449"/>
    <s v="Home Office"/>
    <s v="United States"/>
    <s v="New York City"/>
    <s v="New York"/>
    <n v="10011"/>
    <x v="3"/>
    <s v="OFF-BI-10000962"/>
    <x v="1"/>
    <x v="8"/>
    <s v="Acco Flexible ACCOHIDE Square Ring Data Binder, Dark Blue, 11 1/2&quot; X 14&quot; 7/8&quot;"/>
    <n v="52.064"/>
    <n v="4"/>
    <n v="0.2"/>
    <n v="18.873200000000001"/>
    <n v="0.36249999999999999"/>
    <s v="Small"/>
    <x v="2"/>
    <x v="4"/>
  </r>
  <r>
    <n v="4997"/>
    <s v="CA-2017-155824"/>
    <d v="2017-10-03T00:00:00"/>
    <d v="2017-03-15T00:00:00"/>
    <s v="Standard Class"/>
    <s v="KS-16300"/>
    <x v="754"/>
    <s v="Corporate"/>
    <s v="United States"/>
    <s v="Raleigh"/>
    <s v="North Carolina"/>
    <n v="27604"/>
    <x v="0"/>
    <s v="OFF-AP-10000390"/>
    <x v="1"/>
    <x v="9"/>
    <s v="Euro Pro Shark Stick Mini Vacuum"/>
    <n v="48.783999999999999"/>
    <n v="1"/>
    <n v="0.2"/>
    <n v="3.6587999999999998"/>
    <n v="7.4999999999999997E-2"/>
    <s v="Small"/>
    <x v="3"/>
    <x v="8"/>
  </r>
  <r>
    <n v="4998"/>
    <s v="CA-2017-155824"/>
    <d v="2017-10-03T00:00:00"/>
    <d v="2017-03-15T00:00:00"/>
    <s v="Standard Class"/>
    <s v="KS-16300"/>
    <x v="754"/>
    <s v="Corporate"/>
    <s v="United States"/>
    <s v="Raleigh"/>
    <s v="North Carolina"/>
    <n v="27604"/>
    <x v="0"/>
    <s v="OFF-BI-10000014"/>
    <x v="1"/>
    <x v="8"/>
    <s v="Heavy-Duty E-Z-D Binders"/>
    <n v="13.092000000000001"/>
    <n v="4"/>
    <n v="0.7"/>
    <n v="-10.0372"/>
    <n v="-0.76666666666666661"/>
    <s v="Small"/>
    <x v="3"/>
    <x v="8"/>
  </r>
  <r>
    <n v="4999"/>
    <s v="CA-2016-129238"/>
    <d v="2016-01-31T00:00:00"/>
    <d v="2016-02-04T00:00:00"/>
    <s v="Standard Class"/>
    <s v="SC-20050"/>
    <x v="337"/>
    <s v="Home Office"/>
    <s v="United States"/>
    <s v="Los Angeles"/>
    <s v="California"/>
    <n v="90045"/>
    <x v="1"/>
    <s v="TEC-PH-10004120"/>
    <x v="2"/>
    <x v="7"/>
    <s v="AT&amp;T 1080 Phone"/>
    <n v="109.592"/>
    <n v="1"/>
    <n v="0.2"/>
    <n v="8.2194000000000003"/>
    <n v="7.4999999999999997E-2"/>
    <s v="Medium"/>
    <x v="0"/>
    <x v="7"/>
  </r>
  <r>
    <n v="5000"/>
    <s v="CA-2016-129238"/>
    <d v="2016-01-31T00:00:00"/>
    <d v="2016-02-04T00:00:00"/>
    <s v="Standard Class"/>
    <s v="SC-20050"/>
    <x v="337"/>
    <s v="Home Office"/>
    <s v="United States"/>
    <s v="Los Angeles"/>
    <s v="California"/>
    <n v="90045"/>
    <x v="1"/>
    <s v="OFF-PA-10002764"/>
    <x v="1"/>
    <x v="10"/>
    <s v="Easy-staple paper"/>
    <n v="56.7"/>
    <n v="5"/>
    <n v="0"/>
    <n v="27.783000000000001"/>
    <n v="0.49"/>
    <s v="Small"/>
    <x v="0"/>
    <x v="7"/>
  </r>
  <r>
    <n v="5001"/>
    <s v="CA-2017-159688"/>
    <d v="2017-07-05T00:00:00"/>
    <d v="2017-05-12T00:00:00"/>
    <s v="Standard Class"/>
    <s v="AB-10060"/>
    <x v="144"/>
    <s v="Home Office"/>
    <s v="United States"/>
    <s v="Los Angeles"/>
    <s v="California"/>
    <n v="90004"/>
    <x v="1"/>
    <s v="TEC-AC-10000736"/>
    <x v="2"/>
    <x v="11"/>
    <s v="Logitech G600 MMO Gaming Mouse"/>
    <n v="79.989999999999995"/>
    <n v="1"/>
    <n v="0"/>
    <n v="28.796399999999998"/>
    <n v="0.36"/>
    <s v="Small"/>
    <x v="3"/>
    <x v="6"/>
  </r>
  <r>
    <n v="5002"/>
    <s v="CA-2016-136126"/>
    <d v="2016-05-24T00:00:00"/>
    <d v="2016-05-24T00:00:00"/>
    <s v="Same Day"/>
    <s v="EH-14125"/>
    <x v="258"/>
    <s v="Home Office"/>
    <s v="United States"/>
    <s v="Newport News"/>
    <s v="Virginia"/>
    <n v="23602"/>
    <x v="0"/>
    <s v="OFF-SU-10000898"/>
    <x v="1"/>
    <x v="14"/>
    <s v="Acme Hot Forged Carbon Steel Scissors with Nickel-Plated Handles, 3 7/8&quot; Cut, 8&quot;L"/>
    <n v="69.5"/>
    <n v="5"/>
    <n v="0"/>
    <n v="20.155000000000001"/>
    <n v="0.29000000000000004"/>
    <s v="Small"/>
    <x v="0"/>
    <x v="5"/>
  </r>
  <r>
    <n v="5003"/>
    <s v="CA-2016-136126"/>
    <d v="2016-05-24T00:00:00"/>
    <d v="2016-05-24T00:00:00"/>
    <s v="Same Day"/>
    <s v="EH-14125"/>
    <x v="258"/>
    <s v="Home Office"/>
    <s v="United States"/>
    <s v="Newport News"/>
    <s v="Virginia"/>
    <n v="23602"/>
    <x v="0"/>
    <s v="OFF-PA-10004327"/>
    <x v="1"/>
    <x v="10"/>
    <s v="Xerox 1911"/>
    <n v="191.6"/>
    <n v="4"/>
    <n v="0"/>
    <n v="91.968000000000004"/>
    <n v="0.48000000000000004"/>
    <s v="Medium"/>
    <x v="0"/>
    <x v="5"/>
  </r>
  <r>
    <n v="5004"/>
    <s v="CA-2016-155033"/>
    <d v="2016-07-10T00:00:00"/>
    <d v="2016-10-12T00:00:00"/>
    <s v="Standard Class"/>
    <s v="CC-12475"/>
    <x v="693"/>
    <s v="Consumer"/>
    <s v="United States"/>
    <s v="Los Angeles"/>
    <s v="California"/>
    <n v="90032"/>
    <x v="1"/>
    <s v="OFF-PA-10000143"/>
    <x v="1"/>
    <x v="10"/>
    <s v="Astroparche Fine Business Paper"/>
    <n v="10.56"/>
    <n v="2"/>
    <n v="0"/>
    <n v="5.0688000000000004"/>
    <n v="0.48000000000000004"/>
    <s v="Small"/>
    <x v="0"/>
    <x v="6"/>
  </r>
  <r>
    <n v="5005"/>
    <s v="CA-2014-156006"/>
    <d v="2014-04-30T00:00:00"/>
    <d v="2014-05-02T00:00:00"/>
    <s v="Second Class"/>
    <s v="TM-21010"/>
    <x v="612"/>
    <s v="Consumer"/>
    <s v="United States"/>
    <s v="Jackson"/>
    <s v="Mississippi"/>
    <n v="39212"/>
    <x v="0"/>
    <s v="TEC-AC-10002550"/>
    <x v="2"/>
    <x v="11"/>
    <s v="Maxell 4.7GB DVD-RW 3/Pack"/>
    <n v="47.79"/>
    <n v="3"/>
    <n v="0"/>
    <n v="16.2486"/>
    <n v="0.34"/>
    <s v="Small"/>
    <x v="2"/>
    <x v="4"/>
  </r>
  <r>
    <n v="5006"/>
    <s v="CA-2015-158659"/>
    <d v="2015-10-11T00:00:00"/>
    <d v="2015-11-14T00:00:00"/>
    <s v="Second Class"/>
    <s v="SC-20695"/>
    <x v="281"/>
    <s v="Corporate"/>
    <s v="United States"/>
    <s v="Richmond"/>
    <s v="Indiana"/>
    <n v="47374"/>
    <x v="2"/>
    <s v="OFF-ST-10003306"/>
    <x v="1"/>
    <x v="4"/>
    <s v="Letter Size Cart"/>
    <n v="714.3"/>
    <n v="5"/>
    <n v="0"/>
    <n v="207.14699999999999"/>
    <n v="0.28999999999999998"/>
    <s v="Large"/>
    <x v="1"/>
    <x v="8"/>
  </r>
  <r>
    <n v="5007"/>
    <s v="CA-2015-169796"/>
    <d v="2015-09-11T00:00:00"/>
    <d v="2015-11-14T00:00:00"/>
    <s v="Standard Class"/>
    <s v="Dp-13240"/>
    <x v="656"/>
    <s v="Home Office"/>
    <s v="United States"/>
    <s v="New York City"/>
    <s v="New York"/>
    <n v="10035"/>
    <x v="3"/>
    <s v="TEC-MA-10000045"/>
    <x v="2"/>
    <x v="15"/>
    <s v="Zebra ZM400 Thermal Label Printer"/>
    <n v="2321.9"/>
    <n v="2"/>
    <n v="0"/>
    <n v="1114.5119999999999"/>
    <n v="0.48"/>
    <s v="Large"/>
    <x v="1"/>
    <x v="3"/>
  </r>
  <r>
    <n v="5008"/>
    <s v="CA-2015-169796"/>
    <d v="2015-09-11T00:00:00"/>
    <d v="2015-11-14T00:00:00"/>
    <s v="Standard Class"/>
    <s v="Dp-13240"/>
    <x v="656"/>
    <s v="Home Office"/>
    <s v="United States"/>
    <s v="New York City"/>
    <s v="New York"/>
    <n v="10035"/>
    <x v="3"/>
    <s v="OFF-ST-10001505"/>
    <x v="1"/>
    <x v="4"/>
    <s v="Perma STOR-ALL Hanging File Box, 13 1/8&quot;W x 12 1/4&quot;D x 10 1/2&quot;H"/>
    <n v="17.940000000000001"/>
    <n v="3"/>
    <n v="0"/>
    <n v="3.0497999999999998"/>
    <n v="0.16999999999999998"/>
    <s v="Small"/>
    <x v="1"/>
    <x v="3"/>
  </r>
  <r>
    <n v="5009"/>
    <s v="CA-2015-102876"/>
    <d v="2015-07-09T00:00:00"/>
    <d v="2015-09-14T00:00:00"/>
    <s v="Standard Class"/>
    <s v="LR-17035"/>
    <x v="756"/>
    <s v="Corporate"/>
    <s v="United States"/>
    <s v="Philadelphia"/>
    <s v="Pennsylvania"/>
    <n v="19134"/>
    <x v="3"/>
    <s v="OFF-BI-10004781"/>
    <x v="1"/>
    <x v="8"/>
    <s v="GBC Wire Binding Strips"/>
    <n v="9.5220000000000002"/>
    <n v="1"/>
    <n v="0.7"/>
    <n v="-6.9828000000000001"/>
    <n v="-0.73333333333333328"/>
    <s v="Small"/>
    <x v="1"/>
    <x v="6"/>
  </r>
  <r>
    <n v="5010"/>
    <s v="CA-2015-102876"/>
    <d v="2015-07-09T00:00:00"/>
    <d v="2015-09-14T00:00:00"/>
    <s v="Standard Class"/>
    <s v="LR-17035"/>
    <x v="756"/>
    <s v="Corporate"/>
    <s v="United States"/>
    <s v="Philadelphia"/>
    <s v="Pennsylvania"/>
    <n v="19134"/>
    <x v="3"/>
    <s v="TEC-PH-10002680"/>
    <x v="2"/>
    <x v="7"/>
    <s v="Samsung Galaxy Note 3"/>
    <n v="791.96400000000006"/>
    <n v="6"/>
    <n v="0.4"/>
    <n v="-131.994"/>
    <n v="-0.16666666666666666"/>
    <s v="Large"/>
    <x v="1"/>
    <x v="6"/>
  </r>
  <r>
    <n v="5011"/>
    <s v="CA-2015-102876"/>
    <d v="2015-07-09T00:00:00"/>
    <d v="2015-09-14T00:00:00"/>
    <s v="Standard Class"/>
    <s v="LR-17035"/>
    <x v="756"/>
    <s v="Corporate"/>
    <s v="United States"/>
    <s v="Philadelphia"/>
    <s v="Pennsylvania"/>
    <n v="19134"/>
    <x v="3"/>
    <s v="OFF-BI-10000848"/>
    <x v="1"/>
    <x v="8"/>
    <s v="Angle-D Ring Binders"/>
    <n v="4.923"/>
    <n v="3"/>
    <n v="0.7"/>
    <n v="-3.9384000000000001"/>
    <n v="-0.8"/>
    <s v="Small"/>
    <x v="1"/>
    <x v="6"/>
  </r>
  <r>
    <n v="5012"/>
    <s v="US-2017-139647"/>
    <d v="2017-11-05T00:00:00"/>
    <d v="2017-05-13T00:00:00"/>
    <s v="First Class"/>
    <s v="TS-21370"/>
    <x v="477"/>
    <s v="Corporate"/>
    <s v="United States"/>
    <s v="Phoenix"/>
    <s v="Arizona"/>
    <n v="85023"/>
    <x v="1"/>
    <s v="FUR-BO-10004467"/>
    <x v="0"/>
    <x v="0"/>
    <s v="Bestar Classic Bookcase"/>
    <n v="209.97900000000001"/>
    <n v="7"/>
    <n v="0.7"/>
    <n v="-356.96429999999998"/>
    <n v="-1.6999999999999997"/>
    <s v="Medium"/>
    <x v="3"/>
    <x v="2"/>
  </r>
  <r>
    <n v="5013"/>
    <s v="US-2017-160465"/>
    <d v="2017-07-21T00:00:00"/>
    <d v="2017-07-26T00:00:00"/>
    <s v="Standard Class"/>
    <s v="SW-20350"/>
    <x v="680"/>
    <s v="Home Office"/>
    <s v="United States"/>
    <s v="Cleveland"/>
    <s v="Ohio"/>
    <n v="44105"/>
    <x v="3"/>
    <s v="OFF-BI-10001670"/>
    <x v="1"/>
    <x v="8"/>
    <s v="Vinyl Sectional Post Binders"/>
    <n v="33.93"/>
    <n v="3"/>
    <n v="0.7"/>
    <n v="-22.62"/>
    <n v="-0.66666666666666674"/>
    <s v="Small"/>
    <x v="3"/>
    <x v="6"/>
  </r>
  <r>
    <n v="5014"/>
    <s v="US-2017-160465"/>
    <d v="2017-07-21T00:00:00"/>
    <d v="2017-07-26T00:00:00"/>
    <s v="Standard Class"/>
    <s v="SW-20350"/>
    <x v="680"/>
    <s v="Home Office"/>
    <s v="United States"/>
    <s v="Cleveland"/>
    <s v="Ohio"/>
    <n v="44105"/>
    <x v="3"/>
    <s v="OFF-ST-10000136"/>
    <x v="1"/>
    <x v="4"/>
    <s v="Letter Size File"/>
    <n v="222.32"/>
    <n v="7"/>
    <n v="0.2"/>
    <n v="25.010999999999999"/>
    <n v="0.1125"/>
    <s v="Medium"/>
    <x v="3"/>
    <x v="6"/>
  </r>
  <r>
    <n v="5015"/>
    <s v="US-2017-160465"/>
    <d v="2017-07-21T00:00:00"/>
    <d v="2017-07-26T00:00:00"/>
    <s v="Standard Class"/>
    <s v="SW-20350"/>
    <x v="680"/>
    <s v="Home Office"/>
    <s v="United States"/>
    <s v="Cleveland"/>
    <s v="Ohio"/>
    <n v="44105"/>
    <x v="3"/>
    <s v="TEC-PH-10004522"/>
    <x v="2"/>
    <x v="7"/>
    <s v="Dexim XPower Skin Super-Thin Power Case for iPhone 5 - Black"/>
    <n v="210.56399999999999"/>
    <n v="6"/>
    <n v="0.4"/>
    <n v="-52.640999999999998"/>
    <n v="-0.25"/>
    <s v="Medium"/>
    <x v="3"/>
    <x v="6"/>
  </r>
  <r>
    <n v="5016"/>
    <s v="CA-2014-153850"/>
    <d v="2014-11-24T00:00:00"/>
    <d v="2014-11-29T00:00:00"/>
    <s v="Standard Class"/>
    <s v="TH-21100"/>
    <x v="513"/>
    <s v="Consumer"/>
    <s v="United States"/>
    <s v="Toledo"/>
    <s v="Ohio"/>
    <n v="43615"/>
    <x v="3"/>
    <s v="FUR-FU-10002960"/>
    <x v="0"/>
    <x v="5"/>
    <s v="Eldon 200 Class Desk Accessories, Burgundy"/>
    <n v="35.167999999999999"/>
    <n v="7"/>
    <n v="0.2"/>
    <n v="9.6712000000000007"/>
    <n v="0.27500000000000002"/>
    <s v="Small"/>
    <x v="2"/>
    <x v="2"/>
  </r>
  <r>
    <n v="5017"/>
    <s v="CA-2014-153850"/>
    <d v="2014-11-24T00:00:00"/>
    <d v="2014-11-29T00:00:00"/>
    <s v="Standard Class"/>
    <s v="TH-21100"/>
    <x v="513"/>
    <s v="Consumer"/>
    <s v="United States"/>
    <s v="Toledo"/>
    <s v="Ohio"/>
    <n v="43615"/>
    <x v="3"/>
    <s v="TEC-PH-10002584"/>
    <x v="2"/>
    <x v="7"/>
    <s v="Samsung Galaxy S4"/>
    <n v="1502.376"/>
    <n v="4"/>
    <n v="0.4"/>
    <n v="-250.39599999999999"/>
    <n v="-0.16666666666666666"/>
    <s v="Large"/>
    <x v="2"/>
    <x v="2"/>
  </r>
  <r>
    <n v="5018"/>
    <s v="CA-2014-127558"/>
    <d v="2014-11-15T00:00:00"/>
    <d v="2014-11-18T00:00:00"/>
    <s v="First Class"/>
    <s v="SS-20410"/>
    <x v="757"/>
    <s v="Consumer"/>
    <s v="United States"/>
    <s v="Los Angeles"/>
    <s v="California"/>
    <n v="90008"/>
    <x v="1"/>
    <s v="FUR-FU-10002505"/>
    <x v="0"/>
    <x v="5"/>
    <s v="Eldon 100 Class Desk Accessories"/>
    <n v="10.11"/>
    <n v="3"/>
    <n v="0"/>
    <n v="3.2351999999999999"/>
    <n v="0.32"/>
    <s v="Small"/>
    <x v="2"/>
    <x v="2"/>
  </r>
  <r>
    <n v="5019"/>
    <s v="CA-2014-127558"/>
    <d v="2014-11-15T00:00:00"/>
    <d v="2014-11-18T00:00:00"/>
    <s v="First Class"/>
    <s v="SS-20410"/>
    <x v="757"/>
    <s v="Consumer"/>
    <s v="United States"/>
    <s v="Los Angeles"/>
    <s v="California"/>
    <n v="90008"/>
    <x v="1"/>
    <s v="TEC-AC-10003832"/>
    <x v="2"/>
    <x v="11"/>
    <s v="Logitech P710e Mobile Speakerphone"/>
    <n v="772.47"/>
    <n v="3"/>
    <n v="0"/>
    <n v="146.76929999999999"/>
    <n v="0.18999999999999997"/>
    <s v="Large"/>
    <x v="2"/>
    <x v="2"/>
  </r>
  <r>
    <n v="5020"/>
    <s v="CA-2014-127558"/>
    <d v="2014-11-15T00:00:00"/>
    <d v="2014-11-18T00:00:00"/>
    <s v="First Class"/>
    <s v="SS-20410"/>
    <x v="757"/>
    <s v="Consumer"/>
    <s v="United States"/>
    <s v="Los Angeles"/>
    <s v="California"/>
    <n v="90008"/>
    <x v="1"/>
    <s v="OFF-SU-10002537"/>
    <x v="1"/>
    <x v="14"/>
    <s v="Acme Box Cutter Scissors"/>
    <n v="20.46"/>
    <n v="2"/>
    <n v="0"/>
    <n v="5.3196000000000003"/>
    <n v="0.26"/>
    <s v="Small"/>
    <x v="2"/>
    <x v="2"/>
  </r>
  <r>
    <n v="5021"/>
    <s v="CA-2017-136511"/>
    <d v="2017-03-23T00:00:00"/>
    <d v="2017-03-25T00:00:00"/>
    <s v="Second Class"/>
    <s v="MZ-17515"/>
    <x v="89"/>
    <s v="Corporate"/>
    <s v="United States"/>
    <s v="New York City"/>
    <s v="New York"/>
    <n v="10011"/>
    <x v="3"/>
    <s v="OFF-SU-10003505"/>
    <x v="1"/>
    <x v="14"/>
    <s v="Premier Electric Letter Opener"/>
    <n v="347.58"/>
    <n v="3"/>
    <n v="0"/>
    <n v="17.379000000000001"/>
    <n v="0.05"/>
    <s v="Medium"/>
    <x v="3"/>
    <x v="10"/>
  </r>
  <r>
    <n v="5022"/>
    <s v="CA-2016-133795"/>
    <d v="2016-12-18T00:00:00"/>
    <d v="2016-12-24T00:00:00"/>
    <s v="Standard Class"/>
    <s v="JE-15475"/>
    <x v="188"/>
    <s v="Consumer"/>
    <s v="United States"/>
    <s v="San Diego"/>
    <s v="California"/>
    <n v="92037"/>
    <x v="1"/>
    <s v="TEC-AC-10001465"/>
    <x v="2"/>
    <x v="11"/>
    <s v="SanDisk Cruzer 64 GB USB Flash Drive"/>
    <n v="72.64"/>
    <n v="2"/>
    <n v="0"/>
    <n v="21.792000000000002"/>
    <n v="0.30000000000000004"/>
    <s v="Small"/>
    <x v="0"/>
    <x v="1"/>
  </r>
  <r>
    <n v="5023"/>
    <s v="CA-2016-133795"/>
    <d v="2016-12-18T00:00:00"/>
    <d v="2016-12-24T00:00:00"/>
    <s v="Standard Class"/>
    <s v="JE-15475"/>
    <x v="188"/>
    <s v="Consumer"/>
    <s v="United States"/>
    <s v="San Diego"/>
    <s v="California"/>
    <n v="92037"/>
    <x v="1"/>
    <s v="TEC-AC-10003832"/>
    <x v="2"/>
    <x v="11"/>
    <s v="Logitech P710e Mobile Speakerphone"/>
    <n v="772.47"/>
    <n v="3"/>
    <n v="0"/>
    <n v="146.76929999999999"/>
    <n v="0.18999999999999997"/>
    <s v="Large"/>
    <x v="0"/>
    <x v="1"/>
  </r>
  <r>
    <n v="5024"/>
    <s v="CA-2016-133795"/>
    <d v="2016-12-18T00:00:00"/>
    <d v="2016-12-24T00:00:00"/>
    <s v="Standard Class"/>
    <s v="JE-15475"/>
    <x v="188"/>
    <s v="Consumer"/>
    <s v="United States"/>
    <s v="San Diego"/>
    <s v="California"/>
    <n v="92037"/>
    <x v="1"/>
    <s v="FUR-FU-10003731"/>
    <x v="0"/>
    <x v="5"/>
    <s v="Eldon Expressions Wood and Plastic Desk Accessories, Oak"/>
    <n v="39.92"/>
    <n v="4"/>
    <n v="0"/>
    <n v="11.1776"/>
    <n v="0.27999999999999997"/>
    <s v="Small"/>
    <x v="0"/>
    <x v="1"/>
  </r>
  <r>
    <n v="5025"/>
    <s v="US-2017-130953"/>
    <d v="2017-07-29T00:00:00"/>
    <d v="2017-08-03T00:00:00"/>
    <s v="Standard Class"/>
    <s v="RF-19735"/>
    <x v="288"/>
    <s v="Consumer"/>
    <s v="United States"/>
    <s v="Oklahoma City"/>
    <s v="Oklahoma"/>
    <n v="73120"/>
    <x v="2"/>
    <s v="OFF-BI-10004828"/>
    <x v="1"/>
    <x v="8"/>
    <s v="GBC Poly Designer Binding Covers"/>
    <n v="33.479999999999997"/>
    <n v="2"/>
    <n v="0"/>
    <n v="16.405200000000001"/>
    <n v="0.49000000000000005"/>
    <s v="Small"/>
    <x v="3"/>
    <x v="6"/>
  </r>
  <r>
    <n v="5026"/>
    <s v="US-2017-130953"/>
    <d v="2017-07-29T00:00:00"/>
    <d v="2017-08-03T00:00:00"/>
    <s v="Standard Class"/>
    <s v="RF-19735"/>
    <x v="288"/>
    <s v="Consumer"/>
    <s v="United States"/>
    <s v="Oklahoma City"/>
    <s v="Oklahoma"/>
    <n v="73120"/>
    <x v="2"/>
    <s v="TEC-PH-10003012"/>
    <x v="2"/>
    <x v="7"/>
    <s v="Nortel Meridian M3904 Professional Digital phone"/>
    <n v="461.97"/>
    <n v="3"/>
    <n v="0"/>
    <n v="133.97130000000001"/>
    <n v="0.29000000000000004"/>
    <s v="Medium"/>
    <x v="3"/>
    <x v="6"/>
  </r>
  <r>
    <n v="5027"/>
    <s v="US-2017-130953"/>
    <d v="2017-07-29T00:00:00"/>
    <d v="2017-08-03T00:00:00"/>
    <s v="Standard Class"/>
    <s v="RF-19735"/>
    <x v="288"/>
    <s v="Consumer"/>
    <s v="United States"/>
    <s v="Oklahoma City"/>
    <s v="Oklahoma"/>
    <n v="73120"/>
    <x v="2"/>
    <s v="OFF-AP-10002311"/>
    <x v="1"/>
    <x v="9"/>
    <s v="Holmes Replacement Filter for HEPA Air Cleaner, Very Large Room, HEPA Filter"/>
    <n v="137.62"/>
    <n v="2"/>
    <n v="0"/>
    <n v="60.552799999999998"/>
    <n v="0.43999999999999995"/>
    <s v="Medium"/>
    <x v="3"/>
    <x v="6"/>
  </r>
  <r>
    <n v="5028"/>
    <s v="US-2017-130953"/>
    <d v="2017-07-29T00:00:00"/>
    <d v="2017-08-03T00:00:00"/>
    <s v="Standard Class"/>
    <s v="RF-19735"/>
    <x v="288"/>
    <s v="Consumer"/>
    <s v="United States"/>
    <s v="Oklahoma City"/>
    <s v="Oklahoma"/>
    <n v="73120"/>
    <x v="2"/>
    <s v="FUR-CH-10004626"/>
    <x v="0"/>
    <x v="1"/>
    <s v="Office Star Flex Back Scooter Chair with Aluminum Finish Frame"/>
    <n v="302.67"/>
    <n v="3"/>
    <n v="0"/>
    <n v="72.640799999999999"/>
    <n v="0.24"/>
    <s v="Medium"/>
    <x v="3"/>
    <x v="6"/>
  </r>
  <r>
    <n v="5029"/>
    <s v="CA-2014-151792"/>
    <d v="2014-02-09T00:00:00"/>
    <d v="2014-09-07T00:00:00"/>
    <s v="Second Class"/>
    <s v="CV-12295"/>
    <x v="610"/>
    <s v="Consumer"/>
    <s v="United States"/>
    <s v="Chicago"/>
    <s v="Illinois"/>
    <n v="60653"/>
    <x v="2"/>
    <s v="TEC-AC-10001606"/>
    <x v="2"/>
    <x v="11"/>
    <s v="Logitech Wireless Performance Mouse MX for PC and Mac"/>
    <n v="239.976"/>
    <n v="3"/>
    <n v="0.2"/>
    <n v="53.994599999999998"/>
    <n v="0.22500000000000001"/>
    <s v="Medium"/>
    <x v="2"/>
    <x v="11"/>
  </r>
  <r>
    <n v="5030"/>
    <s v="CA-2017-139304"/>
    <d v="2017-01-29T00:00:00"/>
    <d v="2017-02-02T00:00:00"/>
    <s v="Standard Class"/>
    <s v="VG-21790"/>
    <x v="364"/>
    <s v="Consumer"/>
    <s v="United States"/>
    <s v="San Francisco"/>
    <s v="California"/>
    <n v="94109"/>
    <x v="1"/>
    <s v="OFF-AR-10001216"/>
    <x v="1"/>
    <x v="6"/>
    <s v="Newell 339"/>
    <n v="8.34"/>
    <n v="3"/>
    <n v="0"/>
    <n v="2.1684000000000001"/>
    <n v="0.26"/>
    <s v="Small"/>
    <x v="3"/>
    <x v="7"/>
  </r>
  <r>
    <n v="5031"/>
    <s v="CA-2017-139304"/>
    <d v="2017-01-29T00:00:00"/>
    <d v="2017-02-02T00:00:00"/>
    <s v="Standard Class"/>
    <s v="VG-21790"/>
    <x v="364"/>
    <s v="Consumer"/>
    <s v="United States"/>
    <s v="San Francisco"/>
    <s v="California"/>
    <n v="94109"/>
    <x v="1"/>
    <s v="OFF-SU-10001664"/>
    <x v="1"/>
    <x v="14"/>
    <s v="Acme Office Executive Series Stainless Steel Trimmers"/>
    <n v="8.57"/>
    <n v="1"/>
    <n v="0"/>
    <n v="2.2282000000000002"/>
    <n v="0.26"/>
    <s v="Small"/>
    <x v="3"/>
    <x v="7"/>
  </r>
  <r>
    <n v="5032"/>
    <s v="CA-2017-139304"/>
    <d v="2017-01-29T00:00:00"/>
    <d v="2017-02-02T00:00:00"/>
    <s v="Standard Class"/>
    <s v="VG-21790"/>
    <x v="364"/>
    <s v="Consumer"/>
    <s v="United States"/>
    <s v="San Francisco"/>
    <s v="California"/>
    <n v="94109"/>
    <x v="1"/>
    <s v="OFF-BI-10002498"/>
    <x v="1"/>
    <x v="8"/>
    <s v="Clear Mylar Reinforcing Strips"/>
    <n v="119.616"/>
    <n v="8"/>
    <n v="0.2"/>
    <n v="40.370399999999997"/>
    <n v="0.33749999999999997"/>
    <s v="Medium"/>
    <x v="3"/>
    <x v="7"/>
  </r>
  <r>
    <n v="5033"/>
    <s v="CA-2016-155166"/>
    <d v="2016-12-26T00:00:00"/>
    <d v="2017-01-02T00:00:00"/>
    <s v="Standard Class"/>
    <s v="BB-11545"/>
    <x v="179"/>
    <s v="Corporate"/>
    <s v="United States"/>
    <s v="Vineland"/>
    <s v="New Jersey"/>
    <n v="8360"/>
    <x v="3"/>
    <s v="FUR-CH-10003968"/>
    <x v="0"/>
    <x v="1"/>
    <s v="Novimex Turbo Task Chair"/>
    <n v="212.94"/>
    <n v="3"/>
    <n v="0"/>
    <n v="25.552800000000001"/>
    <n v="0.12000000000000001"/>
    <s v="Medium"/>
    <x v="0"/>
    <x v="1"/>
  </r>
  <r>
    <n v="5034"/>
    <s v="CA-2016-155166"/>
    <d v="2016-12-26T00:00:00"/>
    <d v="2017-01-02T00:00:00"/>
    <s v="Standard Class"/>
    <s v="BB-11545"/>
    <x v="179"/>
    <s v="Corporate"/>
    <s v="United States"/>
    <s v="Vineland"/>
    <s v="New Jersey"/>
    <n v="8360"/>
    <x v="3"/>
    <s v="OFF-AP-10002765"/>
    <x v="1"/>
    <x v="9"/>
    <s v="Fellowes Advanced Computer Series Surge Protectors"/>
    <n v="26.49"/>
    <n v="1"/>
    <n v="0"/>
    <n v="7.4172000000000002"/>
    <n v="0.28000000000000003"/>
    <s v="Small"/>
    <x v="0"/>
    <x v="1"/>
  </r>
  <r>
    <n v="5035"/>
    <s v="CA-2015-103954"/>
    <d v="2015-09-08T00:00:00"/>
    <d v="2015-08-13T00:00:00"/>
    <s v="Second Class"/>
    <s v="HR-14770"/>
    <x v="367"/>
    <s v="Home Office"/>
    <s v="United States"/>
    <s v="Milwaukee"/>
    <s v="Wisconsin"/>
    <n v="53209"/>
    <x v="2"/>
    <s v="FUR-BO-10004690"/>
    <x v="0"/>
    <x v="0"/>
    <s v="O'Sullivan Cherrywood Estates Traditional Barrister Bookcase"/>
    <n v="687.4"/>
    <n v="5"/>
    <n v="0"/>
    <n v="48.118000000000002"/>
    <n v="7.0000000000000007E-2"/>
    <s v="Large"/>
    <x v="1"/>
    <x v="3"/>
  </r>
  <r>
    <n v="5036"/>
    <s v="CA-2014-169803"/>
    <d v="2014-06-04T00:00:00"/>
    <d v="2014-04-12T00:00:00"/>
    <s v="Standard Class"/>
    <s v="SC-20260"/>
    <x v="609"/>
    <s v="Corporate"/>
    <s v="United States"/>
    <s v="Seattle"/>
    <s v="Washington"/>
    <n v="98115"/>
    <x v="1"/>
    <s v="FUR-TA-10000688"/>
    <x v="0"/>
    <x v="3"/>
    <s v="Chromcraft Bull-Nose Wood Round Conference Table Top, Wood Base"/>
    <n v="653.54999999999995"/>
    <n v="3"/>
    <n v="0"/>
    <n v="111.1035"/>
    <n v="0.17"/>
    <s v="Large"/>
    <x v="2"/>
    <x v="9"/>
  </r>
  <r>
    <n v="5037"/>
    <s v="CA-2014-169803"/>
    <d v="2014-06-04T00:00:00"/>
    <d v="2014-04-12T00:00:00"/>
    <s v="Standard Class"/>
    <s v="SC-20260"/>
    <x v="609"/>
    <s v="Corporate"/>
    <s v="United States"/>
    <s v="Seattle"/>
    <s v="Washington"/>
    <n v="98115"/>
    <x v="1"/>
    <s v="TEC-AC-10003441"/>
    <x v="2"/>
    <x v="11"/>
    <s v="Kingston Digital DataTraveler 32GB USB 2.0"/>
    <n v="33.9"/>
    <n v="2"/>
    <n v="0"/>
    <n v="2.0339999999999998"/>
    <n v="0.06"/>
    <s v="Small"/>
    <x v="2"/>
    <x v="9"/>
  </r>
  <r>
    <n v="5038"/>
    <s v="CA-2017-141719"/>
    <d v="2017-11-17T00:00:00"/>
    <d v="2017-11-21T00:00:00"/>
    <s v="Second Class"/>
    <s v="EG-13900"/>
    <x v="283"/>
    <s v="Consumer"/>
    <s v="United States"/>
    <s v="Naperville"/>
    <s v="Illinois"/>
    <n v="60540"/>
    <x v="2"/>
    <s v="TEC-AC-10003610"/>
    <x v="2"/>
    <x v="11"/>
    <s v="Logitech Illuminated - Keyboard"/>
    <n v="239.96"/>
    <n v="5"/>
    <n v="0.2"/>
    <n v="83.986000000000004"/>
    <n v="0.35000000000000003"/>
    <s v="Medium"/>
    <x v="3"/>
    <x v="2"/>
  </r>
  <r>
    <n v="5039"/>
    <s v="CA-2015-136469"/>
    <d v="2015-11-07T00:00:00"/>
    <d v="2015-07-12T00:00:00"/>
    <s v="First Class"/>
    <s v="TS-21370"/>
    <x v="477"/>
    <s v="Corporate"/>
    <s v="United States"/>
    <s v="Wilmington"/>
    <s v="Delaware"/>
    <n v="19805"/>
    <x v="3"/>
    <s v="FUR-TA-10001520"/>
    <x v="0"/>
    <x v="3"/>
    <s v="Lesro Sheffield Collection Coffee Table, End Table, Center Table, Corner Table"/>
    <n v="199.83600000000001"/>
    <n v="4"/>
    <n v="0.3"/>
    <n v="-37.112400000000001"/>
    <n v="-0.18571428571428572"/>
    <s v="Medium"/>
    <x v="1"/>
    <x v="2"/>
  </r>
  <r>
    <n v="5040"/>
    <s v="CA-2015-136469"/>
    <d v="2015-11-07T00:00:00"/>
    <d v="2015-07-12T00:00:00"/>
    <s v="First Class"/>
    <s v="TS-21370"/>
    <x v="477"/>
    <s v="Corporate"/>
    <s v="United States"/>
    <s v="Wilmington"/>
    <s v="Delaware"/>
    <n v="19805"/>
    <x v="3"/>
    <s v="TEC-PH-10001817"/>
    <x v="2"/>
    <x v="7"/>
    <s v="Wilson Electronics DB Pro Signal Booster"/>
    <n v="716"/>
    <n v="2"/>
    <n v="0"/>
    <n v="193.32"/>
    <n v="0.27"/>
    <s v="Large"/>
    <x v="1"/>
    <x v="2"/>
  </r>
  <r>
    <n v="5041"/>
    <s v="CA-2015-136469"/>
    <d v="2015-11-07T00:00:00"/>
    <d v="2015-07-12T00:00:00"/>
    <s v="First Class"/>
    <s v="TS-21370"/>
    <x v="477"/>
    <s v="Corporate"/>
    <s v="United States"/>
    <s v="Wilmington"/>
    <s v="Delaware"/>
    <n v="19805"/>
    <x v="3"/>
    <s v="OFF-BI-10004492"/>
    <x v="1"/>
    <x v="8"/>
    <s v="Tuf-Vin Binders"/>
    <n v="221.06"/>
    <n v="7"/>
    <n v="0"/>
    <n v="103.8982"/>
    <n v="0.47000000000000003"/>
    <s v="Medium"/>
    <x v="1"/>
    <x v="2"/>
  </r>
  <r>
    <n v="5042"/>
    <s v="CA-2016-158694"/>
    <d v="2016-10-11T00:00:00"/>
    <d v="2016-11-13T00:00:00"/>
    <s v="Second Class"/>
    <s v="AI-10855"/>
    <x v="482"/>
    <s v="Consumer"/>
    <s v="United States"/>
    <s v="Los Angeles"/>
    <s v="California"/>
    <n v="90036"/>
    <x v="1"/>
    <s v="OFF-PA-10002421"/>
    <x v="1"/>
    <x v="10"/>
    <s v="Embossed Ink Jet Note Cards"/>
    <n v="67.709999999999994"/>
    <n v="3"/>
    <n v="0"/>
    <n v="32.500799999999998"/>
    <n v="0.48000000000000004"/>
    <s v="Small"/>
    <x v="0"/>
    <x v="8"/>
  </r>
  <r>
    <n v="5043"/>
    <s v="CA-2016-158694"/>
    <d v="2016-10-11T00:00:00"/>
    <d v="2016-11-13T00:00:00"/>
    <s v="Second Class"/>
    <s v="AI-10855"/>
    <x v="482"/>
    <s v="Consumer"/>
    <s v="United States"/>
    <s v="Los Angeles"/>
    <s v="California"/>
    <n v="90036"/>
    <x v="1"/>
    <s v="OFF-AP-10000055"/>
    <x v="1"/>
    <x v="9"/>
    <s v="Belkin F9S820V06 8 Outlet Surge"/>
    <n v="129.91999999999999"/>
    <n v="4"/>
    <n v="0"/>
    <n v="38.975999999999999"/>
    <n v="0.30000000000000004"/>
    <s v="Medium"/>
    <x v="0"/>
    <x v="8"/>
  </r>
  <r>
    <n v="5044"/>
    <s v="CA-2016-158694"/>
    <d v="2016-10-11T00:00:00"/>
    <d v="2016-11-13T00:00:00"/>
    <s v="Second Class"/>
    <s v="AI-10855"/>
    <x v="482"/>
    <s v="Consumer"/>
    <s v="United States"/>
    <s v="Los Angeles"/>
    <s v="California"/>
    <n v="90036"/>
    <x v="1"/>
    <s v="FUR-FU-10000965"/>
    <x v="0"/>
    <x v="5"/>
    <s v="Howard Miller 11-1/2&quot; Diameter Ridgewood Wall Clock"/>
    <n v="467.46"/>
    <n v="9"/>
    <n v="0"/>
    <n v="191.65860000000001"/>
    <n v="0.41000000000000003"/>
    <s v="Medium"/>
    <x v="0"/>
    <x v="8"/>
  </r>
  <r>
    <n v="5045"/>
    <s v="CA-2016-158694"/>
    <d v="2016-10-11T00:00:00"/>
    <d v="2016-11-13T00:00:00"/>
    <s v="Second Class"/>
    <s v="AI-10855"/>
    <x v="482"/>
    <s v="Consumer"/>
    <s v="United States"/>
    <s v="Los Angeles"/>
    <s v="California"/>
    <n v="90036"/>
    <x v="1"/>
    <s v="OFF-PA-10001363"/>
    <x v="1"/>
    <x v="10"/>
    <s v="Xerox 1933"/>
    <n v="61.4"/>
    <n v="5"/>
    <n v="0"/>
    <n v="28.858000000000001"/>
    <n v="0.47000000000000003"/>
    <s v="Small"/>
    <x v="0"/>
    <x v="8"/>
  </r>
  <r>
    <n v="5046"/>
    <s v="CA-2016-158694"/>
    <d v="2016-10-11T00:00:00"/>
    <d v="2016-11-13T00:00:00"/>
    <s v="Second Class"/>
    <s v="AI-10855"/>
    <x v="482"/>
    <s v="Consumer"/>
    <s v="United States"/>
    <s v="Los Angeles"/>
    <s v="California"/>
    <n v="90036"/>
    <x v="1"/>
    <s v="OFF-ST-10001496"/>
    <x v="1"/>
    <x v="4"/>
    <s v="Standard Rollaway File with Lock"/>
    <n v="720.76"/>
    <n v="4"/>
    <n v="0"/>
    <n v="187.39760000000001"/>
    <n v="0.26"/>
    <s v="Large"/>
    <x v="0"/>
    <x v="8"/>
  </r>
  <r>
    <n v="5047"/>
    <s v="CA-2016-158694"/>
    <d v="2016-10-11T00:00:00"/>
    <d v="2016-11-13T00:00:00"/>
    <s v="Second Class"/>
    <s v="AI-10855"/>
    <x v="482"/>
    <s v="Consumer"/>
    <s v="United States"/>
    <s v="Los Angeles"/>
    <s v="California"/>
    <n v="90036"/>
    <x v="1"/>
    <s v="OFF-BI-10004656"/>
    <x v="1"/>
    <x v="8"/>
    <s v="Peel &amp; Stick Add-On Corner Pockets"/>
    <n v="5.1840000000000002"/>
    <n v="3"/>
    <n v="0.2"/>
    <n v="1.8144"/>
    <n v="0.35"/>
    <s v="Small"/>
    <x v="0"/>
    <x v="8"/>
  </r>
  <r>
    <n v="5048"/>
    <s v="CA-2016-158694"/>
    <d v="2016-10-11T00:00:00"/>
    <d v="2016-11-13T00:00:00"/>
    <s v="Second Class"/>
    <s v="AI-10855"/>
    <x v="482"/>
    <s v="Consumer"/>
    <s v="United States"/>
    <s v="Los Angeles"/>
    <s v="California"/>
    <n v="90036"/>
    <x v="1"/>
    <s v="OFF-AR-10001227"/>
    <x v="1"/>
    <x v="6"/>
    <s v="Newell 338"/>
    <n v="14.7"/>
    <n v="5"/>
    <n v="0"/>
    <n v="3.9689999999999999"/>
    <n v="0.27"/>
    <s v="Small"/>
    <x v="0"/>
    <x v="8"/>
  </r>
  <r>
    <n v="5049"/>
    <s v="US-2014-104759"/>
    <d v="2014-03-31T00:00:00"/>
    <d v="2014-04-04T00:00:00"/>
    <s v="Standard Class"/>
    <s v="DD-13570"/>
    <x v="732"/>
    <s v="Consumer"/>
    <s v="United States"/>
    <s v="Chicago"/>
    <s v="Illinois"/>
    <n v="60610"/>
    <x v="2"/>
    <s v="OFF-BI-10002071"/>
    <x v="1"/>
    <x v="8"/>
    <s v="Fellowes Black Plastic Comb Bindings"/>
    <n v="8.1340000000000003"/>
    <n v="7"/>
    <n v="0.8"/>
    <n v="-13.8278"/>
    <n v="-1.7"/>
    <s v="Small"/>
    <x v="2"/>
    <x v="10"/>
  </r>
  <r>
    <n v="5050"/>
    <s v="US-2014-104759"/>
    <d v="2014-03-31T00:00:00"/>
    <d v="2014-04-04T00:00:00"/>
    <s v="Standard Class"/>
    <s v="DD-13570"/>
    <x v="732"/>
    <s v="Consumer"/>
    <s v="United States"/>
    <s v="Chicago"/>
    <s v="Illinois"/>
    <n v="60610"/>
    <x v="2"/>
    <s v="TEC-AC-10004901"/>
    <x v="2"/>
    <x v="11"/>
    <s v="Kensington SlimBlade Notebook Wireless Mouse with Nano Receiver "/>
    <n v="79.983999999999995"/>
    <n v="2"/>
    <n v="0.2"/>
    <n v="13.997199999999999"/>
    <n v="0.17500000000000002"/>
    <s v="Small"/>
    <x v="2"/>
    <x v="10"/>
  </r>
  <r>
    <n v="5051"/>
    <s v="CA-2015-150511"/>
    <d v="2015-09-18T00:00:00"/>
    <d v="2015-09-24T00:00:00"/>
    <s v="Standard Class"/>
    <s v="AB-10060"/>
    <x v="144"/>
    <s v="Home Office"/>
    <s v="United States"/>
    <s v="Des Moines"/>
    <s v="Washington"/>
    <n v="98198"/>
    <x v="1"/>
    <s v="OFF-PA-10001776"/>
    <x v="1"/>
    <x v="10"/>
    <s v="Wirebound Message Books, Four 2 3/4&quot; x 5&quot; Forms per Page, 600 Sets per Book"/>
    <n v="18.54"/>
    <n v="2"/>
    <n v="0"/>
    <n v="8.7138000000000009"/>
    <n v="0.47000000000000008"/>
    <s v="Small"/>
    <x v="1"/>
    <x v="3"/>
  </r>
  <r>
    <n v="5052"/>
    <s v="CA-2015-134922"/>
    <d v="2015-07-11T00:00:00"/>
    <d v="2015-11-11T00:00:00"/>
    <s v="Standard Class"/>
    <s v="KB-16240"/>
    <x v="208"/>
    <s v="Corporate"/>
    <s v="United States"/>
    <s v="Philadelphia"/>
    <s v="Pennsylvania"/>
    <n v="19140"/>
    <x v="3"/>
    <s v="OFF-EN-10000483"/>
    <x v="1"/>
    <x v="12"/>
    <s v="White Envelopes, White Envelopes with Clear Poly Window"/>
    <n v="24.4"/>
    <n v="2"/>
    <n v="0.2"/>
    <n v="7.93"/>
    <n v="0.32500000000000001"/>
    <s v="Small"/>
    <x v="1"/>
    <x v="6"/>
  </r>
  <r>
    <n v="5053"/>
    <s v="US-2017-120607"/>
    <d v="2017-05-19T00:00:00"/>
    <d v="2017-05-19T00:00:00"/>
    <s v="Same Day"/>
    <s v="JC-15775"/>
    <x v="547"/>
    <s v="Consumer"/>
    <s v="United States"/>
    <s v="Atlanta"/>
    <s v="Georgia"/>
    <n v="30318"/>
    <x v="0"/>
    <s v="OFF-PA-10003129"/>
    <x v="1"/>
    <x v="10"/>
    <s v="Tops White Computer Printout Paper"/>
    <n v="195.64"/>
    <n v="4"/>
    <n v="0"/>
    <n v="91.950800000000001"/>
    <n v="0.47000000000000003"/>
    <s v="Medium"/>
    <x v="3"/>
    <x v="5"/>
  </r>
  <r>
    <n v="5054"/>
    <s v="CA-2015-141243"/>
    <d v="2015-03-01T00:00:00"/>
    <d v="2015-01-08T00:00:00"/>
    <s v="Second Class"/>
    <s v="AH-10465"/>
    <x v="733"/>
    <s v="Consumer"/>
    <s v="United States"/>
    <s v="Dallas"/>
    <s v="Texas"/>
    <n v="75217"/>
    <x v="2"/>
    <s v="TEC-AC-10003198"/>
    <x v="2"/>
    <x v="11"/>
    <s v="Enermax Acrylux Wireless Keyboard"/>
    <n v="398.4"/>
    <n v="5"/>
    <n v="0.2"/>
    <n v="84.66"/>
    <n v="0.21249999999999999"/>
    <s v="Medium"/>
    <x v="1"/>
    <x v="10"/>
  </r>
  <r>
    <n v="5055"/>
    <s v="CA-2015-141243"/>
    <d v="2015-03-01T00:00:00"/>
    <d v="2015-01-08T00:00:00"/>
    <s v="Second Class"/>
    <s v="AH-10465"/>
    <x v="733"/>
    <s v="Consumer"/>
    <s v="United States"/>
    <s v="Dallas"/>
    <s v="Texas"/>
    <n v="75217"/>
    <x v="2"/>
    <s v="OFF-AR-10001246"/>
    <x v="1"/>
    <x v="6"/>
    <s v="Newell 317"/>
    <n v="7.056"/>
    <n v="3"/>
    <n v="0.2"/>
    <n v="0.79379999999999995"/>
    <n v="0.11249999999999999"/>
    <s v="Small"/>
    <x v="1"/>
    <x v="10"/>
  </r>
  <r>
    <n v="5056"/>
    <s v="CA-2015-141243"/>
    <d v="2015-03-01T00:00:00"/>
    <d v="2015-01-08T00:00:00"/>
    <s v="Second Class"/>
    <s v="AH-10465"/>
    <x v="733"/>
    <s v="Consumer"/>
    <s v="United States"/>
    <s v="Dallas"/>
    <s v="Texas"/>
    <n v="75217"/>
    <x v="2"/>
    <s v="FUR-BO-10003272"/>
    <x v="0"/>
    <x v="0"/>
    <s v="O'Sullivan Living Dimensions 5-Shelf Bookcases"/>
    <n v="1352.3976"/>
    <n v="9"/>
    <n v="0.32"/>
    <n v="-437.54039999999998"/>
    <n v="-0.32352941176470584"/>
    <s v="Large"/>
    <x v="1"/>
    <x v="10"/>
  </r>
  <r>
    <n v="5057"/>
    <s v="CA-2015-162166"/>
    <d v="2015-08-09T00:00:00"/>
    <d v="2015-09-11T00:00:00"/>
    <s v="First Class"/>
    <s v="NM-18520"/>
    <x v="392"/>
    <s v="Consumer"/>
    <s v="United States"/>
    <s v="Moreno Valley"/>
    <s v="California"/>
    <n v="92553"/>
    <x v="1"/>
    <s v="OFF-PA-10002606"/>
    <x v="1"/>
    <x v="10"/>
    <s v="Xerox 1928"/>
    <n v="26.4"/>
    <n v="5"/>
    <n v="0"/>
    <n v="11.88"/>
    <n v="0.45000000000000007"/>
    <s v="Small"/>
    <x v="1"/>
    <x v="0"/>
  </r>
  <r>
    <n v="5058"/>
    <s v="CA-2015-162166"/>
    <d v="2015-08-09T00:00:00"/>
    <d v="2015-09-11T00:00:00"/>
    <s v="First Class"/>
    <s v="NM-18520"/>
    <x v="392"/>
    <s v="Consumer"/>
    <s v="United States"/>
    <s v="Moreno Valley"/>
    <s v="California"/>
    <n v="92553"/>
    <x v="1"/>
    <s v="OFF-ST-10002486"/>
    <x v="1"/>
    <x v="4"/>
    <s v="Eldon Shelf Savers Cubes and Bins"/>
    <n v="41.88"/>
    <n v="6"/>
    <n v="0"/>
    <n v="0.83760000000000001"/>
    <n v="0.02"/>
    <s v="Small"/>
    <x v="1"/>
    <x v="0"/>
  </r>
  <r>
    <n v="5059"/>
    <s v="CA-2016-120796"/>
    <d v="2016-03-04T00:00:00"/>
    <d v="2016-04-07T00:00:00"/>
    <s v="Standard Class"/>
    <s v="CS-11950"/>
    <x v="229"/>
    <s v="Consumer"/>
    <s v="United States"/>
    <s v="Philadelphia"/>
    <s v="Pennsylvania"/>
    <n v="19140"/>
    <x v="3"/>
    <s v="OFF-BI-10004330"/>
    <x v="1"/>
    <x v="8"/>
    <s v="GBC Velobind Prepunched Cover Sets, Regency Series"/>
    <n v="99.846000000000004"/>
    <n v="9"/>
    <n v="0.7"/>
    <n v="-83.204999999999998"/>
    <n v="-0.83333333333333326"/>
    <s v="Small"/>
    <x v="0"/>
    <x v="10"/>
  </r>
  <r>
    <n v="5060"/>
    <s v="CA-2016-109722"/>
    <d v="2016-05-12T00:00:00"/>
    <d v="2016-12-07T00:00:00"/>
    <s v="Second Class"/>
    <s v="TP-21130"/>
    <x v="236"/>
    <s v="Consumer"/>
    <s v="United States"/>
    <s v="Georgetown"/>
    <s v="Kentucky"/>
    <n v="40324"/>
    <x v="0"/>
    <s v="TEC-PH-10000560"/>
    <x v="2"/>
    <x v="7"/>
    <s v="Samsung Galaxy S III - 16GB - pebble blue (T-Mobile)"/>
    <n v="699.98"/>
    <n v="2"/>
    <n v="0"/>
    <n v="195.99440000000001"/>
    <n v="0.28000000000000003"/>
    <s v="Large"/>
    <x v="0"/>
    <x v="5"/>
  </r>
  <r>
    <n v="5061"/>
    <s v="CA-2016-109722"/>
    <d v="2016-05-12T00:00:00"/>
    <d v="2016-12-07T00:00:00"/>
    <s v="Second Class"/>
    <s v="TP-21130"/>
    <x v="236"/>
    <s v="Consumer"/>
    <s v="United States"/>
    <s v="Georgetown"/>
    <s v="Kentucky"/>
    <n v="40324"/>
    <x v="0"/>
    <s v="OFF-ST-10000060"/>
    <x v="1"/>
    <x v="4"/>
    <s v="Fellowes Bankers Box Staxonsteel Drawer File/Stacking System"/>
    <n v="584.82000000000005"/>
    <n v="9"/>
    <n v="0"/>
    <n v="70.178399999999996"/>
    <n v="0.11999999999999998"/>
    <s v="Large"/>
    <x v="0"/>
    <x v="5"/>
  </r>
  <r>
    <n v="5062"/>
    <s v="CA-2015-136798"/>
    <d v="2015-08-05T00:00:00"/>
    <d v="2015-05-12T00:00:00"/>
    <s v="Standard Class"/>
    <s v="DL-12925"/>
    <x v="351"/>
    <s v="Consumer"/>
    <s v="United States"/>
    <s v="Minneapolis"/>
    <s v="Minnesota"/>
    <n v="55407"/>
    <x v="2"/>
    <s v="OFF-BI-10003684"/>
    <x v="1"/>
    <x v="8"/>
    <s v="Wilson Jones Legal Size Ring Binders"/>
    <n v="43.98"/>
    <n v="2"/>
    <n v="0"/>
    <n v="21.99"/>
    <n v="0.5"/>
    <s v="Small"/>
    <x v="1"/>
    <x v="0"/>
  </r>
  <r>
    <n v="5063"/>
    <s v="CA-2015-136798"/>
    <d v="2015-08-05T00:00:00"/>
    <d v="2015-05-12T00:00:00"/>
    <s v="Standard Class"/>
    <s v="DL-12925"/>
    <x v="351"/>
    <s v="Consumer"/>
    <s v="United States"/>
    <s v="Minneapolis"/>
    <s v="Minnesota"/>
    <n v="55407"/>
    <x v="2"/>
    <s v="TEC-PH-10000441"/>
    <x v="2"/>
    <x v="7"/>
    <s v="VTech DS6151"/>
    <n v="377.97"/>
    <n v="3"/>
    <n v="0"/>
    <n v="105.83159999999999"/>
    <n v="0.27999999999999997"/>
    <s v="Medium"/>
    <x v="1"/>
    <x v="0"/>
  </r>
  <r>
    <n v="5064"/>
    <s v="CA-2015-136798"/>
    <d v="2015-08-05T00:00:00"/>
    <d v="2015-05-12T00:00:00"/>
    <s v="Standard Class"/>
    <s v="DL-12925"/>
    <x v="351"/>
    <s v="Consumer"/>
    <s v="United States"/>
    <s v="Minneapolis"/>
    <s v="Minnesota"/>
    <n v="55407"/>
    <x v="2"/>
    <s v="FUR-FU-10000723"/>
    <x v="0"/>
    <x v="5"/>
    <s v="Deflect-o EconoMat Studded, No Bevel Mat for Low Pile Carpeting"/>
    <n v="123.96"/>
    <n v="3"/>
    <n v="0"/>
    <n v="11.1564"/>
    <n v="0.09"/>
    <s v="Medium"/>
    <x v="1"/>
    <x v="0"/>
  </r>
  <r>
    <n v="5065"/>
    <s v="CA-2017-122196"/>
    <d v="2017-09-22T00:00:00"/>
    <d v="2017-09-24T00:00:00"/>
    <s v="First Class"/>
    <s v="CA-12265"/>
    <x v="244"/>
    <s v="Consumer"/>
    <s v="United States"/>
    <s v="Wilmington"/>
    <s v="Delaware"/>
    <n v="19805"/>
    <x v="3"/>
    <s v="TEC-PH-10004977"/>
    <x v="2"/>
    <x v="7"/>
    <s v="GE 30524EE4"/>
    <n v="391.98"/>
    <n v="2"/>
    <n v="0"/>
    <n v="113.6742"/>
    <n v="0.28999999999999998"/>
    <s v="Medium"/>
    <x v="3"/>
    <x v="3"/>
  </r>
  <r>
    <n v="5066"/>
    <s v="CA-2017-142090"/>
    <d v="2017-11-30T00:00:00"/>
    <d v="2017-12-07T00:00:00"/>
    <s v="Standard Class"/>
    <s v="SC-20380"/>
    <x v="618"/>
    <s v="Consumer"/>
    <s v="United States"/>
    <s v="Burlington"/>
    <s v="North Carolina"/>
    <n v="27217"/>
    <x v="0"/>
    <s v="TEC-AC-10002001"/>
    <x v="2"/>
    <x v="11"/>
    <s v="Logitech Wireless Gaming Headset G930"/>
    <n v="383.976"/>
    <n v="3"/>
    <n v="0.2"/>
    <n v="81.594899999999996"/>
    <n v="0.21249999999999999"/>
    <s v="Medium"/>
    <x v="3"/>
    <x v="2"/>
  </r>
  <r>
    <n v="5067"/>
    <s v="CA-2017-142090"/>
    <d v="2017-11-30T00:00:00"/>
    <d v="2017-12-07T00:00:00"/>
    <s v="Standard Class"/>
    <s v="SC-20380"/>
    <x v="618"/>
    <s v="Consumer"/>
    <s v="United States"/>
    <s v="Burlington"/>
    <s v="North Carolina"/>
    <n v="27217"/>
    <x v="0"/>
    <s v="FUR-TA-10001889"/>
    <x v="0"/>
    <x v="3"/>
    <s v="Bush Advantage Collection Racetrack Conference Table"/>
    <n v="1781.682"/>
    <n v="7"/>
    <n v="0.4"/>
    <n v="-653.28340000000003"/>
    <n v="-0.3666666666666667"/>
    <s v="Large"/>
    <x v="3"/>
    <x v="2"/>
  </r>
  <r>
    <n v="5068"/>
    <s v="CA-2017-160934"/>
    <d v="2017-01-15T00:00:00"/>
    <d v="2017-01-19T00:00:00"/>
    <s v="Standard Class"/>
    <s v="TT-21460"/>
    <x v="499"/>
    <s v="Home Office"/>
    <s v="United States"/>
    <s v="Los Angeles"/>
    <s v="California"/>
    <n v="90008"/>
    <x v="1"/>
    <s v="OFF-AR-10003504"/>
    <x v="1"/>
    <x v="6"/>
    <s v="Newell 347"/>
    <n v="21.4"/>
    <n v="5"/>
    <n v="0"/>
    <n v="6.2060000000000004"/>
    <n v="0.29000000000000004"/>
    <s v="Small"/>
    <x v="3"/>
    <x v="7"/>
  </r>
  <r>
    <n v="5069"/>
    <s v="CA-2014-124478"/>
    <d v="2014-08-08T00:00:00"/>
    <d v="2014-08-12T00:00:00"/>
    <s v="Standard Class"/>
    <s v="MA-17560"/>
    <x v="15"/>
    <s v="Home Office"/>
    <s v="United States"/>
    <s v="Trenton"/>
    <s v="Michigan"/>
    <n v="48183"/>
    <x v="2"/>
    <s v="TEC-CO-10001571"/>
    <x v="2"/>
    <x v="16"/>
    <s v="Sharp 1540cs Digital Laser Copier"/>
    <n v="549.99"/>
    <n v="1"/>
    <n v="0"/>
    <n v="274.995"/>
    <n v="0.5"/>
    <s v="Large"/>
    <x v="2"/>
    <x v="0"/>
  </r>
  <r>
    <n v="5070"/>
    <s v="CA-2014-124478"/>
    <d v="2014-08-08T00:00:00"/>
    <d v="2014-08-12T00:00:00"/>
    <s v="Standard Class"/>
    <s v="MA-17560"/>
    <x v="15"/>
    <s v="Home Office"/>
    <s v="United States"/>
    <s v="Trenton"/>
    <s v="Michigan"/>
    <n v="48183"/>
    <x v="2"/>
    <s v="OFF-AP-10002495"/>
    <x v="1"/>
    <x v="9"/>
    <s v="Acco Smartsocket Table Surge Protector, 6 Color-Coded Adapter Outlets"/>
    <n v="167.535"/>
    <n v="3"/>
    <n v="0.1"/>
    <n v="37.229999999999997"/>
    <n v="0.22222222222222221"/>
    <s v="Medium"/>
    <x v="2"/>
    <x v="0"/>
  </r>
  <r>
    <n v="5071"/>
    <s v="CA-2014-124478"/>
    <d v="2014-08-08T00:00:00"/>
    <d v="2014-08-12T00:00:00"/>
    <s v="Standard Class"/>
    <s v="MA-17560"/>
    <x v="15"/>
    <s v="Home Office"/>
    <s v="United States"/>
    <s v="Trenton"/>
    <s v="Michigan"/>
    <n v="48183"/>
    <x v="2"/>
    <s v="OFF-EN-10002500"/>
    <x v="1"/>
    <x v="12"/>
    <s v="Globe Weis Peel &amp; Seel First Class Envelopes"/>
    <n v="38.340000000000003"/>
    <n v="3"/>
    <n v="0"/>
    <n v="17.253"/>
    <n v="0.44999999999999996"/>
    <s v="Small"/>
    <x v="2"/>
    <x v="0"/>
  </r>
  <r>
    <n v="5072"/>
    <s v="CA-2014-124478"/>
    <d v="2014-08-08T00:00:00"/>
    <d v="2014-08-12T00:00:00"/>
    <s v="Standard Class"/>
    <s v="MA-17560"/>
    <x v="15"/>
    <s v="Home Office"/>
    <s v="United States"/>
    <s v="Trenton"/>
    <s v="Michigan"/>
    <n v="48183"/>
    <x v="2"/>
    <s v="FUR-FU-10002088"/>
    <x v="0"/>
    <x v="5"/>
    <s v="Nu-Dell Float Frame 11 x 14 1/2"/>
    <n v="53.88"/>
    <n v="6"/>
    <n v="0"/>
    <n v="22.6296"/>
    <n v="0.42"/>
    <s v="Small"/>
    <x v="2"/>
    <x v="0"/>
  </r>
  <r>
    <n v="5073"/>
    <s v="CA-2014-124478"/>
    <d v="2014-08-08T00:00:00"/>
    <d v="2014-08-12T00:00:00"/>
    <s v="Standard Class"/>
    <s v="MA-17560"/>
    <x v="15"/>
    <s v="Home Office"/>
    <s v="United States"/>
    <s v="Trenton"/>
    <s v="Michigan"/>
    <n v="48183"/>
    <x v="2"/>
    <s v="TEC-PH-10001128"/>
    <x v="2"/>
    <x v="7"/>
    <s v="Motorola Droid Maxx"/>
    <n v="299.98"/>
    <n v="2"/>
    <n v="0"/>
    <n v="83.994399999999999"/>
    <n v="0.27999999999999997"/>
    <s v="Medium"/>
    <x v="2"/>
    <x v="0"/>
  </r>
  <r>
    <n v="5074"/>
    <s v="CA-2015-145485"/>
    <d v="2015-05-11T00:00:00"/>
    <d v="2015-11-05T00:00:00"/>
    <s v="Same Day"/>
    <s v="JM-16195"/>
    <x v="594"/>
    <s v="Consumer"/>
    <s v="United States"/>
    <s v="San Francisco"/>
    <s v="California"/>
    <n v="94109"/>
    <x v="1"/>
    <s v="OFF-ST-10000649"/>
    <x v="1"/>
    <x v="4"/>
    <s v="Hanging Personal Folder File"/>
    <n v="62.8"/>
    <n v="4"/>
    <n v="0"/>
    <n v="15.7"/>
    <n v="0.25"/>
    <s v="Small"/>
    <x v="1"/>
    <x v="5"/>
  </r>
  <r>
    <n v="5075"/>
    <s v="CA-2017-151071"/>
    <d v="2017-04-25T00:00:00"/>
    <d v="2017-04-29T00:00:00"/>
    <s v="Second Class"/>
    <s v="MB-18085"/>
    <x v="469"/>
    <s v="Consumer"/>
    <s v="United States"/>
    <s v="Los Angeles"/>
    <s v="California"/>
    <n v="90049"/>
    <x v="1"/>
    <s v="OFF-BI-10002103"/>
    <x v="1"/>
    <x v="8"/>
    <s v="Cardinal Slant-D Ring Binder, Heavy Gauge Vinyl"/>
    <n v="13.904"/>
    <n v="2"/>
    <n v="0.2"/>
    <n v="4.5187999999999997"/>
    <n v="0.32499999999999996"/>
    <s v="Small"/>
    <x v="3"/>
    <x v="4"/>
  </r>
  <r>
    <n v="5076"/>
    <s v="CA-2014-134572"/>
    <d v="2014-04-20T00:00:00"/>
    <d v="2014-04-22T00:00:00"/>
    <s v="Second Class"/>
    <s v="SV-20365"/>
    <x v="277"/>
    <s v="Consumer"/>
    <s v="United States"/>
    <s v="Houston"/>
    <s v="Texas"/>
    <n v="77070"/>
    <x v="2"/>
    <s v="FUR-TA-10001705"/>
    <x v="0"/>
    <x v="3"/>
    <s v="Bush Advantage Collection Round Conference Table"/>
    <n v="744.1"/>
    <n v="5"/>
    <n v="0.3"/>
    <n v="-95.67"/>
    <n v="-0.12857142857142856"/>
    <s v="Large"/>
    <x v="2"/>
    <x v="4"/>
  </r>
  <r>
    <n v="5077"/>
    <s v="CA-2014-134572"/>
    <d v="2014-04-20T00:00:00"/>
    <d v="2014-04-22T00:00:00"/>
    <s v="Second Class"/>
    <s v="SV-20365"/>
    <x v="277"/>
    <s v="Consumer"/>
    <s v="United States"/>
    <s v="Houston"/>
    <s v="Texas"/>
    <n v="77070"/>
    <x v="2"/>
    <s v="OFF-ST-10004634"/>
    <x v="1"/>
    <x v="4"/>
    <s v="Personal Folder Holder, Ebony"/>
    <n v="44.84"/>
    <n v="5"/>
    <n v="0.2"/>
    <n v="5.6050000000000004"/>
    <n v="0.125"/>
    <s v="Small"/>
    <x v="2"/>
    <x v="4"/>
  </r>
  <r>
    <n v="5078"/>
    <s v="CA-2014-134572"/>
    <d v="2014-04-20T00:00:00"/>
    <d v="2014-04-22T00:00:00"/>
    <s v="Second Class"/>
    <s v="SV-20365"/>
    <x v="277"/>
    <s v="Consumer"/>
    <s v="United States"/>
    <s v="Houston"/>
    <s v="Texas"/>
    <n v="77070"/>
    <x v="2"/>
    <s v="FUR-TA-10004442"/>
    <x v="0"/>
    <x v="3"/>
    <s v="Riverside Furniture Stanwyck Manor Table Series"/>
    <n v="401.59"/>
    <n v="2"/>
    <n v="0.3"/>
    <n v="-131.95099999999999"/>
    <n v="-0.32857142857142857"/>
    <s v="Medium"/>
    <x v="2"/>
    <x v="4"/>
  </r>
  <r>
    <n v="5079"/>
    <s v="CA-2017-143217"/>
    <d v="2017-11-11T00:00:00"/>
    <d v="2017-11-17T00:00:00"/>
    <s v="Standard Class"/>
    <s v="CG-12040"/>
    <x v="344"/>
    <s v="Home Office"/>
    <s v="United States"/>
    <s v="Milwaukee"/>
    <s v="Wisconsin"/>
    <n v="53209"/>
    <x v="2"/>
    <s v="OFF-BI-10002949"/>
    <x v="1"/>
    <x v="8"/>
    <s v="Prestige Round Ring Binders"/>
    <n v="18.239999999999998"/>
    <n v="3"/>
    <n v="0"/>
    <n v="8.5728000000000009"/>
    <n v="0.47000000000000008"/>
    <s v="Small"/>
    <x v="3"/>
    <x v="2"/>
  </r>
  <r>
    <n v="5080"/>
    <s v="US-2017-133312"/>
    <d v="2017-11-25T00:00:00"/>
    <d v="2017-11-29T00:00:00"/>
    <s v="Standard Class"/>
    <s v="BD-11500"/>
    <x v="214"/>
    <s v="Consumer"/>
    <s v="United States"/>
    <s v="San Francisco"/>
    <s v="California"/>
    <n v="94122"/>
    <x v="1"/>
    <s v="FUR-BO-10002213"/>
    <x v="0"/>
    <x v="0"/>
    <s v="Sauder Forest Hills Library, Woodland Oak Finish"/>
    <n v="359.49900000000002"/>
    <n v="3"/>
    <n v="0.15"/>
    <n v="-29.605799999999999"/>
    <n v="-8.2352941176470573E-2"/>
    <s v="Medium"/>
    <x v="3"/>
    <x v="2"/>
  </r>
  <r>
    <n v="5081"/>
    <s v="US-2017-133312"/>
    <d v="2017-11-25T00:00:00"/>
    <d v="2017-11-29T00:00:00"/>
    <s v="Standard Class"/>
    <s v="BD-11500"/>
    <x v="214"/>
    <s v="Consumer"/>
    <s v="United States"/>
    <s v="San Francisco"/>
    <s v="California"/>
    <n v="94122"/>
    <x v="1"/>
    <s v="OFF-ST-10001325"/>
    <x v="1"/>
    <x v="4"/>
    <s v="Sterilite Officeware Hinged File Box"/>
    <n v="10.48"/>
    <n v="1"/>
    <n v="0"/>
    <n v="2.8296000000000001"/>
    <n v="0.27"/>
    <s v="Small"/>
    <x v="3"/>
    <x v="2"/>
  </r>
  <r>
    <n v="5082"/>
    <s v="US-2015-137533"/>
    <d v="2015-12-18T00:00:00"/>
    <d v="2015-12-18T00:00:00"/>
    <s v="Same Day"/>
    <s v="JK-15640"/>
    <x v="82"/>
    <s v="Home Office"/>
    <s v="United States"/>
    <s v="Cleveland"/>
    <s v="Ohio"/>
    <n v="44105"/>
    <x v="3"/>
    <s v="OFF-PA-10003441"/>
    <x v="1"/>
    <x v="10"/>
    <s v="Xerox 226"/>
    <n v="20.736000000000001"/>
    <n v="4"/>
    <n v="0.2"/>
    <n v="7.2576000000000001"/>
    <n v="0.35"/>
    <s v="Small"/>
    <x v="1"/>
    <x v="1"/>
  </r>
  <r>
    <n v="5083"/>
    <s v="CA-2016-155138"/>
    <d v="2016-08-09T00:00:00"/>
    <d v="2016-09-12T00:00:00"/>
    <s v="Standard Class"/>
    <s v="JM-15580"/>
    <x v="758"/>
    <s v="Consumer"/>
    <s v="United States"/>
    <s v="Monroe"/>
    <s v="North Carolina"/>
    <n v="28110"/>
    <x v="0"/>
    <s v="TEC-AC-10004209"/>
    <x v="2"/>
    <x v="11"/>
    <s v="Memorex Froggy Flash Drive 4 GB"/>
    <n v="35.167999999999999"/>
    <n v="4"/>
    <n v="0.2"/>
    <n v="8.3523999999999994"/>
    <n v="0.23749999999999999"/>
    <s v="Small"/>
    <x v="0"/>
    <x v="0"/>
  </r>
  <r>
    <n v="5084"/>
    <s v="CA-2016-155138"/>
    <d v="2016-08-09T00:00:00"/>
    <d v="2016-09-12T00:00:00"/>
    <s v="Standard Class"/>
    <s v="JM-15580"/>
    <x v="758"/>
    <s v="Consumer"/>
    <s v="United States"/>
    <s v="Monroe"/>
    <s v="North Carolina"/>
    <n v="28110"/>
    <x v="0"/>
    <s v="OFF-PA-10000501"/>
    <x v="1"/>
    <x v="10"/>
    <s v="Petty Cash Envelope"/>
    <n v="64.703999999999994"/>
    <n v="3"/>
    <n v="0.2"/>
    <n v="23.455200000000001"/>
    <n v="0.36250000000000004"/>
    <s v="Small"/>
    <x v="0"/>
    <x v="0"/>
  </r>
  <r>
    <n v="5085"/>
    <s v="CA-2016-108350"/>
    <d v="2016-06-06T00:00:00"/>
    <d v="2016-06-09T00:00:00"/>
    <s v="Second Class"/>
    <s v="SC-20230"/>
    <x v="554"/>
    <s v="Corporate"/>
    <s v="United States"/>
    <s v="Lowell"/>
    <s v="Massachusetts"/>
    <n v="1852"/>
    <x v="3"/>
    <s v="OFF-PA-10003656"/>
    <x v="1"/>
    <x v="10"/>
    <s v="Xerox 1935"/>
    <n v="105.52"/>
    <n v="4"/>
    <n v="0"/>
    <n v="48.539200000000001"/>
    <n v="0.46"/>
    <s v="Medium"/>
    <x v="0"/>
    <x v="9"/>
  </r>
  <r>
    <n v="5086"/>
    <s v="CA-2015-144302"/>
    <d v="2015-06-19T00:00:00"/>
    <d v="2015-06-23T00:00:00"/>
    <s v="Standard Class"/>
    <s v="ME-17320"/>
    <x v="467"/>
    <s v="Home Office"/>
    <s v="United States"/>
    <s v="Dallas"/>
    <s v="Texas"/>
    <n v="75081"/>
    <x v="2"/>
    <s v="OFF-BI-10001107"/>
    <x v="1"/>
    <x v="8"/>
    <s v="GBC White Gloss Covers, Plain Front"/>
    <n v="5.7919999999999998"/>
    <n v="2"/>
    <n v="0.8"/>
    <n v="-9.5568000000000008"/>
    <n v="-1.6500000000000001"/>
    <s v="Small"/>
    <x v="1"/>
    <x v="9"/>
  </r>
  <r>
    <n v="5087"/>
    <s v="CA-2015-109001"/>
    <d v="2015-05-03T00:00:00"/>
    <d v="2015-03-09T00:00:00"/>
    <s v="Standard Class"/>
    <s v="KN-16390"/>
    <x v="471"/>
    <s v="Corporate"/>
    <s v="United States"/>
    <s v="Philadelphia"/>
    <s v="Pennsylvania"/>
    <n v="19120"/>
    <x v="3"/>
    <s v="TEC-PH-10000562"/>
    <x v="2"/>
    <x v="7"/>
    <s v="Samsung Convoy 3"/>
    <n v="466.15800000000002"/>
    <n v="7"/>
    <n v="0.4"/>
    <n v="-93.2316"/>
    <n v="-0.19999999999999998"/>
    <s v="Medium"/>
    <x v="1"/>
    <x v="5"/>
  </r>
  <r>
    <n v="5088"/>
    <s v="CA-2015-109001"/>
    <d v="2015-05-03T00:00:00"/>
    <d v="2015-03-09T00:00:00"/>
    <s v="Standard Class"/>
    <s v="KN-16390"/>
    <x v="471"/>
    <s v="Corporate"/>
    <s v="United States"/>
    <s v="Philadelphia"/>
    <s v="Pennsylvania"/>
    <n v="19120"/>
    <x v="3"/>
    <s v="TEC-AC-10001101"/>
    <x v="2"/>
    <x v="11"/>
    <s v="Sony 16GB Class 10 Micro SDHC R40 Memory Card"/>
    <n v="10.311999999999999"/>
    <n v="1"/>
    <n v="0.2"/>
    <n v="-1.2889999999999999"/>
    <n v="-0.125"/>
    <s v="Small"/>
    <x v="1"/>
    <x v="5"/>
  </r>
  <r>
    <n v="5089"/>
    <s v="CA-2015-109001"/>
    <d v="2015-05-03T00:00:00"/>
    <d v="2015-03-09T00:00:00"/>
    <s v="Standard Class"/>
    <s v="KN-16390"/>
    <x v="471"/>
    <s v="Corporate"/>
    <s v="United States"/>
    <s v="Philadelphia"/>
    <s v="Pennsylvania"/>
    <n v="19120"/>
    <x v="3"/>
    <s v="OFF-BI-10003529"/>
    <x v="1"/>
    <x v="8"/>
    <s v="Avery Round Ring Poly Binders"/>
    <n v="2.556"/>
    <n v="3"/>
    <n v="0.7"/>
    <n v="-1.7891999999999999"/>
    <n v="-0.7"/>
    <s v="Small"/>
    <x v="1"/>
    <x v="5"/>
  </r>
  <r>
    <n v="5090"/>
    <s v="CA-2017-132738"/>
    <d v="2017-04-08T00:00:00"/>
    <d v="2017-08-07T00:00:00"/>
    <s v="First Class"/>
    <s v="HM-14860"/>
    <x v="447"/>
    <s v="Corporate"/>
    <s v="United States"/>
    <s v="Loveland"/>
    <s v="Colorado"/>
    <n v="80538"/>
    <x v="1"/>
    <s v="OFF-PA-10001752"/>
    <x v="1"/>
    <x v="10"/>
    <s v="Hammermill CopyPlus Copy Paper (20Lb. and 84 Bright)"/>
    <n v="7.968"/>
    <n v="2"/>
    <n v="0.2"/>
    <n v="2.8883999999999999"/>
    <n v="0.36249999999999999"/>
    <s v="Small"/>
    <x v="3"/>
    <x v="4"/>
  </r>
  <r>
    <n v="5091"/>
    <s v="CA-2017-132738"/>
    <d v="2017-04-08T00:00:00"/>
    <d v="2017-08-07T00:00:00"/>
    <s v="First Class"/>
    <s v="HM-14860"/>
    <x v="447"/>
    <s v="Corporate"/>
    <s v="United States"/>
    <s v="Loveland"/>
    <s v="Colorado"/>
    <n v="80538"/>
    <x v="1"/>
    <s v="OFF-EN-10001141"/>
    <x v="1"/>
    <x v="12"/>
    <s v="Manila Recycled Extra-Heavyweight Clasp Envelopes, 6&quot; x 9&quot;"/>
    <n v="8.7840000000000007"/>
    <n v="1"/>
    <n v="0.2"/>
    <n v="3.1842000000000001"/>
    <n v="0.36249999999999999"/>
    <s v="Small"/>
    <x v="3"/>
    <x v="4"/>
  </r>
  <r>
    <n v="5092"/>
    <s v="CA-2017-156720"/>
    <d v="2017-12-30T00:00:00"/>
    <d v="2018-01-03T00:00:00"/>
    <s v="Standard Class"/>
    <s v="JM-15580"/>
    <x v="758"/>
    <s v="Consumer"/>
    <s v="United States"/>
    <s v="Loveland"/>
    <s v="Colorado"/>
    <n v="80538"/>
    <x v="1"/>
    <s v="OFF-FA-10003472"/>
    <x v="1"/>
    <x v="13"/>
    <s v="Bagged Rubber Bands"/>
    <n v="3.024"/>
    <n v="3"/>
    <n v="0.2"/>
    <n v="-0.6048"/>
    <n v="-0.2"/>
    <s v="Small"/>
    <x v="3"/>
    <x v="1"/>
  </r>
  <r>
    <n v="5093"/>
    <s v="CA-2015-119102"/>
    <d v="2015-05-23T00:00:00"/>
    <d v="2015-05-27T00:00:00"/>
    <s v="Standard Class"/>
    <s v="KH-16690"/>
    <x v="120"/>
    <s v="Corporate"/>
    <s v="United States"/>
    <s v="Woonsocket"/>
    <s v="Rhode Island"/>
    <n v="2895"/>
    <x v="3"/>
    <s v="OFF-ST-10004507"/>
    <x v="1"/>
    <x v="4"/>
    <s v="Advantus Rolling Storage Box"/>
    <n v="51.45"/>
    <n v="3"/>
    <n v="0"/>
    <n v="13.891500000000001"/>
    <n v="0.27"/>
    <s v="Small"/>
    <x v="1"/>
    <x v="5"/>
  </r>
  <r>
    <n v="5094"/>
    <s v="US-2014-140452"/>
    <d v="2014-06-12T00:00:00"/>
    <d v="2014-12-10T00:00:00"/>
    <s v="Standard Class"/>
    <s v="BK-11260"/>
    <x v="318"/>
    <s v="Consumer"/>
    <s v="United States"/>
    <s v="Chicago"/>
    <s v="Illinois"/>
    <n v="60610"/>
    <x v="2"/>
    <s v="OFF-AP-10004036"/>
    <x v="1"/>
    <x v="9"/>
    <s v="Bionaire 99.97% HEPA Air Cleaner"/>
    <n v="14.016"/>
    <n v="4"/>
    <n v="0.8"/>
    <n v="-31.536000000000001"/>
    <n v="-2.25"/>
    <s v="Small"/>
    <x v="2"/>
    <x v="9"/>
  </r>
  <r>
    <n v="5095"/>
    <s v="US-2014-140452"/>
    <d v="2014-06-12T00:00:00"/>
    <d v="2014-12-10T00:00:00"/>
    <s v="Standard Class"/>
    <s v="BK-11260"/>
    <x v="318"/>
    <s v="Consumer"/>
    <s v="United States"/>
    <s v="Chicago"/>
    <s v="Illinois"/>
    <n v="60610"/>
    <x v="2"/>
    <s v="FUR-TA-10004086"/>
    <x v="0"/>
    <x v="3"/>
    <s v="KI Adjustable-Height Table"/>
    <n v="214.95"/>
    <n v="5"/>
    <n v="0.5"/>
    <n v="-120.372"/>
    <n v="-0.56000000000000005"/>
    <s v="Medium"/>
    <x v="2"/>
    <x v="9"/>
  </r>
  <r>
    <n v="5096"/>
    <s v="US-2014-140452"/>
    <d v="2014-06-12T00:00:00"/>
    <d v="2014-12-10T00:00:00"/>
    <s v="Standard Class"/>
    <s v="BK-11260"/>
    <x v="318"/>
    <s v="Consumer"/>
    <s v="United States"/>
    <s v="Chicago"/>
    <s v="Illinois"/>
    <n v="60610"/>
    <x v="2"/>
    <s v="TEC-PH-10000307"/>
    <x v="2"/>
    <x v="7"/>
    <s v="Shocksock Galaxy S4 Armband"/>
    <n v="35.04"/>
    <n v="4"/>
    <n v="0.2"/>
    <n v="-7.008"/>
    <n v="-0.2"/>
    <s v="Small"/>
    <x v="2"/>
    <x v="9"/>
  </r>
  <r>
    <n v="5097"/>
    <s v="US-2014-140452"/>
    <d v="2014-06-12T00:00:00"/>
    <d v="2014-12-10T00:00:00"/>
    <s v="Standard Class"/>
    <s v="BK-11260"/>
    <x v="318"/>
    <s v="Consumer"/>
    <s v="United States"/>
    <s v="Chicago"/>
    <s v="Illinois"/>
    <n v="60610"/>
    <x v="2"/>
    <s v="FUR-FU-10002088"/>
    <x v="0"/>
    <x v="5"/>
    <s v="Nu-Dell Float Frame 11 x 14 1/2"/>
    <n v="10.776"/>
    <n v="3"/>
    <n v="0.6"/>
    <n v="-4.8491999999999997"/>
    <n v="-0.45"/>
    <s v="Small"/>
    <x v="2"/>
    <x v="9"/>
  </r>
  <r>
    <n v="5098"/>
    <s v="US-2014-140452"/>
    <d v="2014-06-12T00:00:00"/>
    <d v="2014-12-10T00:00:00"/>
    <s v="Standard Class"/>
    <s v="BK-11260"/>
    <x v="318"/>
    <s v="Consumer"/>
    <s v="United States"/>
    <s v="Chicago"/>
    <s v="Illinois"/>
    <n v="60610"/>
    <x v="2"/>
    <s v="OFF-BI-10004965"/>
    <x v="1"/>
    <x v="8"/>
    <s v="Ibico Covers for Plastic or Wire Binding Elements"/>
    <n v="4.5999999999999996"/>
    <n v="2"/>
    <n v="0.8"/>
    <n v="-8.0500000000000007"/>
    <n v="-1.7500000000000002"/>
    <s v="Small"/>
    <x v="2"/>
    <x v="9"/>
  </r>
  <r>
    <n v="5099"/>
    <s v="US-2014-140452"/>
    <d v="2014-06-12T00:00:00"/>
    <d v="2014-12-10T00:00:00"/>
    <s v="Standard Class"/>
    <s v="BK-11260"/>
    <x v="318"/>
    <s v="Consumer"/>
    <s v="United States"/>
    <s v="Chicago"/>
    <s v="Illinois"/>
    <n v="60610"/>
    <x v="2"/>
    <s v="OFF-ST-10002485"/>
    <x v="1"/>
    <x v="4"/>
    <s v="Rogers Deluxe File Chest"/>
    <n v="35.167999999999999"/>
    <n v="2"/>
    <n v="0.2"/>
    <n v="-8.3523999999999994"/>
    <n v="-0.23749999999999999"/>
    <s v="Small"/>
    <x v="2"/>
    <x v="9"/>
  </r>
  <r>
    <n v="5100"/>
    <s v="CA-2015-141936"/>
    <d v="2015-07-08T00:00:00"/>
    <d v="2015-08-12T00:00:00"/>
    <s v="Standard Class"/>
    <s v="PN-18775"/>
    <x v="43"/>
    <s v="Home Office"/>
    <s v="United States"/>
    <s v="Bakersfield"/>
    <s v="California"/>
    <n v="93309"/>
    <x v="1"/>
    <s v="OFF-BI-10002194"/>
    <x v="1"/>
    <x v="8"/>
    <s v="Cardinal Hold-It CD Pocket"/>
    <n v="19.152000000000001"/>
    <n v="3"/>
    <n v="0.2"/>
    <n v="6.4638"/>
    <n v="0.33749999999999997"/>
    <s v="Small"/>
    <x v="1"/>
    <x v="6"/>
  </r>
  <r>
    <n v="5101"/>
    <s v="CA-2014-158442"/>
    <d v="2014-03-17T00:00:00"/>
    <d v="2014-03-17T00:00:00"/>
    <s v="Same Day"/>
    <s v="AZ-10750"/>
    <x v="616"/>
    <s v="Consumer"/>
    <s v="United States"/>
    <s v="Dallas"/>
    <s v="Texas"/>
    <n v="75217"/>
    <x v="2"/>
    <s v="OFF-AR-10003732"/>
    <x v="1"/>
    <x v="6"/>
    <s v="Newell 333"/>
    <n v="4.4480000000000004"/>
    <n v="2"/>
    <n v="0.2"/>
    <n v="0.33360000000000001"/>
    <n v="7.4999999999999997E-2"/>
    <s v="Small"/>
    <x v="2"/>
    <x v="10"/>
  </r>
  <r>
    <n v="5102"/>
    <s v="CA-2014-158442"/>
    <d v="2014-03-17T00:00:00"/>
    <d v="2014-03-17T00:00:00"/>
    <s v="Same Day"/>
    <s v="AZ-10750"/>
    <x v="616"/>
    <s v="Consumer"/>
    <s v="United States"/>
    <s v="Dallas"/>
    <s v="Texas"/>
    <n v="75217"/>
    <x v="2"/>
    <s v="OFF-PA-10002195"/>
    <x v="1"/>
    <x v="10"/>
    <s v="Xerox 1966"/>
    <n v="5.1840000000000002"/>
    <n v="1"/>
    <n v="0.2"/>
    <n v="1.8792"/>
    <n v="0.36249999999999999"/>
    <s v="Small"/>
    <x v="2"/>
    <x v="10"/>
  </r>
  <r>
    <n v="5103"/>
    <s v="CA-2014-158442"/>
    <d v="2014-03-17T00:00:00"/>
    <d v="2014-03-17T00:00:00"/>
    <s v="Same Day"/>
    <s v="AZ-10750"/>
    <x v="616"/>
    <s v="Consumer"/>
    <s v="United States"/>
    <s v="Dallas"/>
    <s v="Texas"/>
    <n v="75217"/>
    <x v="2"/>
    <s v="OFF-PA-10002365"/>
    <x v="1"/>
    <x v="10"/>
    <s v="Xerox 1967"/>
    <n v="15.552"/>
    <n v="3"/>
    <n v="0.2"/>
    <n v="5.4432"/>
    <n v="0.35000000000000003"/>
    <s v="Small"/>
    <x v="2"/>
    <x v="10"/>
  </r>
  <r>
    <n v="5104"/>
    <s v="CA-2015-167374"/>
    <d v="2015-03-26T00:00:00"/>
    <d v="2015-03-30T00:00:00"/>
    <s v="Second Class"/>
    <s v="GM-14500"/>
    <x v="421"/>
    <s v="Consumer"/>
    <s v="United States"/>
    <s v="Philadelphia"/>
    <s v="Pennsylvania"/>
    <n v="19140"/>
    <x v="3"/>
    <s v="OFF-PA-10001950"/>
    <x v="1"/>
    <x v="10"/>
    <s v="Southworth 25% Cotton Antique Laid Paper &amp; Envelopes"/>
    <n v="40.031999999999996"/>
    <n v="6"/>
    <n v="0.2"/>
    <n v="12.51"/>
    <n v="0.3125"/>
    <s v="Small"/>
    <x v="1"/>
    <x v="10"/>
  </r>
  <r>
    <n v="5105"/>
    <s v="CA-2015-167374"/>
    <d v="2015-03-26T00:00:00"/>
    <d v="2015-03-30T00:00:00"/>
    <s v="Second Class"/>
    <s v="GM-14500"/>
    <x v="421"/>
    <s v="Consumer"/>
    <s v="United States"/>
    <s v="Philadelphia"/>
    <s v="Pennsylvania"/>
    <n v="19140"/>
    <x v="3"/>
    <s v="TEC-AC-10004633"/>
    <x v="2"/>
    <x v="11"/>
    <s v="Verbatim 25 GB 6x Blu-ray Single Layer Recordable Disc, 3/Pack"/>
    <n v="16.776"/>
    <n v="3"/>
    <n v="0.2"/>
    <n v="5.0327999999999999"/>
    <n v="0.3"/>
    <s v="Small"/>
    <x v="1"/>
    <x v="10"/>
  </r>
  <r>
    <n v="5106"/>
    <s v="CA-2014-116568"/>
    <d v="2014-12-14T00:00:00"/>
    <d v="2014-12-20T00:00:00"/>
    <s v="Standard Class"/>
    <s v="BM-11785"/>
    <x v="298"/>
    <s v="Consumer"/>
    <s v="United States"/>
    <s v="Deltona"/>
    <s v="Florida"/>
    <n v="32725"/>
    <x v="0"/>
    <s v="FUR-CH-10002439"/>
    <x v="0"/>
    <x v="1"/>
    <s v="Iceberg Nesting Folding Chair, 19w x 6d x 43h"/>
    <n v="186.304"/>
    <n v="4"/>
    <n v="0.2"/>
    <n v="13.972799999999999"/>
    <n v="7.4999999999999997E-2"/>
    <s v="Medium"/>
    <x v="2"/>
    <x v="1"/>
  </r>
  <r>
    <n v="5107"/>
    <s v="CA-2015-147102"/>
    <d v="2015-09-19T00:00:00"/>
    <d v="2015-09-26T00:00:00"/>
    <s v="Standard Class"/>
    <s v="NH-18610"/>
    <x v="468"/>
    <s v="Corporate"/>
    <s v="United States"/>
    <s v="Columbus"/>
    <s v="Georgia"/>
    <n v="31907"/>
    <x v="0"/>
    <s v="TEC-AC-10000682"/>
    <x v="2"/>
    <x v="11"/>
    <s v="Kensington K72356US Mouse-in-a-Box USB Desktop Mouse"/>
    <n v="66.36"/>
    <n v="4"/>
    <n v="0"/>
    <n v="23.225999999999999"/>
    <n v="0.35"/>
    <s v="Small"/>
    <x v="1"/>
    <x v="3"/>
  </r>
  <r>
    <n v="5108"/>
    <s v="CA-2017-132213"/>
    <d v="2017-04-25T00:00:00"/>
    <d v="2017-04-26T00:00:00"/>
    <s v="First Class"/>
    <s v="PN-18775"/>
    <x v="43"/>
    <s v="Home Office"/>
    <s v="United States"/>
    <s v="Nashville"/>
    <s v="Tennessee"/>
    <n v="37211"/>
    <x v="0"/>
    <s v="OFF-AR-10004078"/>
    <x v="1"/>
    <x v="6"/>
    <s v="Newell 312"/>
    <n v="42.048000000000002"/>
    <n v="9"/>
    <n v="0.2"/>
    <n v="5.2560000000000002"/>
    <n v="0.125"/>
    <s v="Small"/>
    <x v="3"/>
    <x v="4"/>
  </r>
  <r>
    <n v="5109"/>
    <s v="CA-2017-132213"/>
    <d v="2017-04-25T00:00:00"/>
    <d v="2017-04-26T00:00:00"/>
    <s v="First Class"/>
    <s v="PN-18775"/>
    <x v="43"/>
    <s v="Home Office"/>
    <s v="United States"/>
    <s v="Nashville"/>
    <s v="Tennessee"/>
    <n v="37211"/>
    <x v="0"/>
    <s v="OFF-AR-10001958"/>
    <x v="1"/>
    <x v="6"/>
    <s v="Stanley Bostitch Contemporary Electric Pencil Sharpeners"/>
    <n v="67.92"/>
    <n v="5"/>
    <n v="0.2"/>
    <n v="6.7919999999999998"/>
    <n v="9.9999999999999992E-2"/>
    <s v="Small"/>
    <x v="3"/>
    <x v="4"/>
  </r>
  <r>
    <n v="5110"/>
    <s v="CA-2014-138450"/>
    <d v="2014-10-18T00:00:00"/>
    <d v="2014-10-22T00:00:00"/>
    <s v="Standard Class"/>
    <s v="EH-13765"/>
    <x v="553"/>
    <s v="Corporate"/>
    <s v="United States"/>
    <s v="Philadelphia"/>
    <s v="Pennsylvania"/>
    <n v="19134"/>
    <x v="3"/>
    <s v="OFF-EN-10001335"/>
    <x v="1"/>
    <x v="12"/>
    <s v="White Business Envelopes with Contemporary Seam, Recycled White Business Envelopes"/>
    <n v="52.512"/>
    <n v="6"/>
    <n v="0.2"/>
    <n v="19.692"/>
    <n v="0.375"/>
    <s v="Small"/>
    <x v="2"/>
    <x v="8"/>
  </r>
  <r>
    <n v="5111"/>
    <s v="CA-2014-138450"/>
    <d v="2014-10-18T00:00:00"/>
    <d v="2014-10-22T00:00:00"/>
    <s v="Standard Class"/>
    <s v="EH-13765"/>
    <x v="553"/>
    <s v="Corporate"/>
    <s v="United States"/>
    <s v="Philadelphia"/>
    <s v="Pennsylvania"/>
    <n v="19134"/>
    <x v="3"/>
    <s v="OFF-ST-10003479"/>
    <x v="1"/>
    <x v="4"/>
    <s v="Eldon Base for stackable storage shelf, platinum"/>
    <n v="186.91200000000001"/>
    <n v="6"/>
    <n v="0.2"/>
    <n v="-35.045999999999999"/>
    <n v="-0.1875"/>
    <s v="Medium"/>
    <x v="2"/>
    <x v="8"/>
  </r>
  <r>
    <n v="5112"/>
    <s v="CA-2014-138450"/>
    <d v="2014-10-18T00:00:00"/>
    <d v="2014-10-22T00:00:00"/>
    <s v="Standard Class"/>
    <s v="EH-13765"/>
    <x v="553"/>
    <s v="Corporate"/>
    <s v="United States"/>
    <s v="Philadelphia"/>
    <s v="Pennsylvania"/>
    <n v="19134"/>
    <x v="3"/>
    <s v="OFF-PA-10003016"/>
    <x v="1"/>
    <x v="10"/>
    <s v="Adams &quot;While You Were Out&quot; Message Pads"/>
    <n v="10.048"/>
    <n v="4"/>
    <n v="0.2"/>
    <n v="3.14"/>
    <n v="0.3125"/>
    <s v="Small"/>
    <x v="2"/>
    <x v="8"/>
  </r>
  <r>
    <n v="5113"/>
    <s v="CA-2015-153073"/>
    <d v="2015-11-13T00:00:00"/>
    <d v="2015-11-13T00:00:00"/>
    <s v="Same Day"/>
    <s v="HA-14905"/>
    <x v="456"/>
    <s v="Consumer"/>
    <s v="United States"/>
    <s v="Chicago"/>
    <s v="Illinois"/>
    <n v="60610"/>
    <x v="2"/>
    <s v="FUR-FU-10001025"/>
    <x v="0"/>
    <x v="5"/>
    <s v="Eldon Imàge Series Desk Accessories, Clear"/>
    <n v="17.495999999999999"/>
    <n v="9"/>
    <n v="0.6"/>
    <n v="-7.4358000000000004"/>
    <n v="-0.42500000000000004"/>
    <s v="Small"/>
    <x v="1"/>
    <x v="2"/>
  </r>
  <r>
    <n v="5114"/>
    <s v="CA-2016-147970"/>
    <d v="2016-01-31T00:00:00"/>
    <d v="2016-02-02T00:00:00"/>
    <s v="Second Class"/>
    <s v="AB-10150"/>
    <x v="492"/>
    <s v="Consumer"/>
    <s v="United States"/>
    <s v="Dallas"/>
    <s v="Texas"/>
    <n v="75220"/>
    <x v="2"/>
    <s v="OFF-PA-10003936"/>
    <x v="1"/>
    <x v="10"/>
    <s v="Xerox 1994"/>
    <n v="15.552"/>
    <n v="3"/>
    <n v="0.2"/>
    <n v="5.4432"/>
    <n v="0.35000000000000003"/>
    <s v="Small"/>
    <x v="0"/>
    <x v="7"/>
  </r>
  <r>
    <n v="5115"/>
    <s v="CA-2016-150658"/>
    <d v="2016-11-17T00:00:00"/>
    <d v="2016-11-22T00:00:00"/>
    <s v="Standard Class"/>
    <s v="MS-17365"/>
    <x v="333"/>
    <s v="Consumer"/>
    <s v="United States"/>
    <s v="Carlsbad"/>
    <s v="New Mexico"/>
    <n v="88220"/>
    <x v="1"/>
    <s v="OFF-BI-10004140"/>
    <x v="1"/>
    <x v="8"/>
    <s v="Avery Non-Stick Binders"/>
    <n v="10.776"/>
    <n v="3"/>
    <n v="0.2"/>
    <n v="3.3675000000000002"/>
    <n v="0.3125"/>
    <s v="Small"/>
    <x v="0"/>
    <x v="2"/>
  </r>
  <r>
    <n v="5116"/>
    <s v="CA-2017-125640"/>
    <d v="2017-07-25T00:00:00"/>
    <d v="2017-07-29T00:00:00"/>
    <s v="Standard Class"/>
    <s v="DD-13570"/>
    <x v="732"/>
    <s v="Consumer"/>
    <s v="United States"/>
    <s v="Philadelphia"/>
    <s v="Pennsylvania"/>
    <n v="19134"/>
    <x v="3"/>
    <s v="OFF-LA-10004178"/>
    <x v="1"/>
    <x v="2"/>
    <s v="Avery 491"/>
    <n v="3.3039999999999998"/>
    <n v="1"/>
    <n v="0.2"/>
    <n v="1.0738000000000001"/>
    <n v="0.32500000000000007"/>
    <s v="Small"/>
    <x v="3"/>
    <x v="6"/>
  </r>
  <r>
    <n v="5117"/>
    <s v="CA-2017-154137"/>
    <d v="2017-11-11T00:00:00"/>
    <d v="2017-11-17T00:00:00"/>
    <s v="Standard Class"/>
    <s v="MT-17815"/>
    <x v="363"/>
    <s v="Consumer"/>
    <s v="United States"/>
    <s v="New York City"/>
    <s v="New York"/>
    <n v="10009"/>
    <x v="3"/>
    <s v="OFF-ST-10003324"/>
    <x v="1"/>
    <x v="4"/>
    <s v="Belkin OmniView SE Rackmount Kit"/>
    <n v="35.479999999999997"/>
    <n v="1"/>
    <n v="0"/>
    <n v="0"/>
    <n v="0"/>
    <s v="Small"/>
    <x v="3"/>
    <x v="2"/>
  </r>
  <r>
    <n v="5118"/>
    <s v="CA-2015-127173"/>
    <d v="2015-09-26T00:00:00"/>
    <d v="2015-10-03T00:00:00"/>
    <s v="Standard Class"/>
    <s v="GM-14500"/>
    <x v="421"/>
    <s v="Consumer"/>
    <s v="United States"/>
    <s v="Oceanside"/>
    <s v="New York"/>
    <n v="11572"/>
    <x v="3"/>
    <s v="OFF-FA-10004854"/>
    <x v="1"/>
    <x v="13"/>
    <s v="Vinyl Coated Wire Paper Clips in Organizer Box, 800/Box"/>
    <n v="34.44"/>
    <n v="3"/>
    <n v="0"/>
    <n v="16.186800000000002"/>
    <n v="0.47000000000000008"/>
    <s v="Small"/>
    <x v="1"/>
    <x v="3"/>
  </r>
  <r>
    <n v="5119"/>
    <s v="CA-2015-127173"/>
    <d v="2015-09-26T00:00:00"/>
    <d v="2015-10-03T00:00:00"/>
    <s v="Standard Class"/>
    <s v="GM-14500"/>
    <x v="421"/>
    <s v="Consumer"/>
    <s v="United States"/>
    <s v="Oceanside"/>
    <s v="New York"/>
    <n v="11572"/>
    <x v="3"/>
    <s v="TEC-MA-10002859"/>
    <x v="2"/>
    <x v="15"/>
    <s v="Ativa MDM8000 8-Sheet Micro-Cut Shredder"/>
    <n v="629.92999999999995"/>
    <n v="7"/>
    <n v="0"/>
    <n v="296.06709999999998"/>
    <n v="0.47000000000000003"/>
    <s v="Large"/>
    <x v="1"/>
    <x v="3"/>
  </r>
  <r>
    <n v="5120"/>
    <s v="CA-2015-127173"/>
    <d v="2015-09-26T00:00:00"/>
    <d v="2015-10-03T00:00:00"/>
    <s v="Standard Class"/>
    <s v="GM-14500"/>
    <x v="421"/>
    <s v="Consumer"/>
    <s v="United States"/>
    <s v="Oceanside"/>
    <s v="New York"/>
    <n v="11572"/>
    <x v="3"/>
    <s v="OFF-BI-10000088"/>
    <x v="1"/>
    <x v="8"/>
    <s v="GBC Imprintable Covers"/>
    <n v="79.055999999999997"/>
    <n v="9"/>
    <n v="0.2"/>
    <n v="28.657800000000002"/>
    <n v="0.36250000000000004"/>
    <s v="Small"/>
    <x v="1"/>
    <x v="3"/>
  </r>
  <r>
    <n v="5121"/>
    <s v="CA-2014-149538"/>
    <d v="2014-04-04T00:00:00"/>
    <d v="2014-04-08T00:00:00"/>
    <s v="Standard Class"/>
    <s v="KB-16585"/>
    <x v="10"/>
    <s v="Corporate"/>
    <s v="United States"/>
    <s v="Lafayette"/>
    <s v="Louisiana"/>
    <n v="70506"/>
    <x v="0"/>
    <s v="OFF-ST-10004180"/>
    <x v="1"/>
    <x v="4"/>
    <s v="Safco Commercial Shelving"/>
    <n v="232.55"/>
    <n v="5"/>
    <n v="0"/>
    <n v="9.3019999999999996"/>
    <n v="3.9999999999999994E-2"/>
    <s v="Medium"/>
    <x v="2"/>
    <x v="4"/>
  </r>
  <r>
    <n v="5122"/>
    <s v="CA-2014-149538"/>
    <d v="2014-04-04T00:00:00"/>
    <d v="2014-04-08T00:00:00"/>
    <s v="Standard Class"/>
    <s v="KB-16585"/>
    <x v="10"/>
    <s v="Corporate"/>
    <s v="United States"/>
    <s v="Lafayette"/>
    <s v="Louisiana"/>
    <n v="70506"/>
    <x v="0"/>
    <s v="TEC-AC-10002926"/>
    <x v="2"/>
    <x v="11"/>
    <s v="Logitech Wireless Marathon Mouse M705"/>
    <n v="99.98"/>
    <n v="2"/>
    <n v="0"/>
    <n v="42.991399999999999"/>
    <n v="0.43"/>
    <s v="Small"/>
    <x v="2"/>
    <x v="4"/>
  </r>
  <r>
    <n v="5123"/>
    <s v="CA-2014-149538"/>
    <d v="2014-04-04T00:00:00"/>
    <d v="2014-04-08T00:00:00"/>
    <s v="Standard Class"/>
    <s v="KB-16585"/>
    <x v="10"/>
    <s v="Corporate"/>
    <s v="United States"/>
    <s v="Lafayette"/>
    <s v="Louisiana"/>
    <n v="70506"/>
    <x v="0"/>
    <s v="OFF-PA-10003797"/>
    <x v="1"/>
    <x v="10"/>
    <s v="Xerox 209"/>
    <n v="19.440000000000001"/>
    <n v="3"/>
    <n v="0"/>
    <n v="9.3312000000000008"/>
    <n v="0.48000000000000004"/>
    <s v="Small"/>
    <x v="2"/>
    <x v="4"/>
  </r>
  <r>
    <n v="5124"/>
    <s v="CA-2014-149538"/>
    <d v="2014-04-04T00:00:00"/>
    <d v="2014-04-08T00:00:00"/>
    <s v="Standard Class"/>
    <s v="KB-16585"/>
    <x v="10"/>
    <s v="Corporate"/>
    <s v="United States"/>
    <s v="Lafayette"/>
    <s v="Louisiana"/>
    <n v="70506"/>
    <x v="0"/>
    <s v="OFF-PA-10002195"/>
    <x v="1"/>
    <x v="10"/>
    <s v="Xerox 1966"/>
    <n v="12.96"/>
    <n v="2"/>
    <n v="0"/>
    <n v="6.3503999999999996"/>
    <n v="0.48999999999999994"/>
    <s v="Small"/>
    <x v="2"/>
    <x v="4"/>
  </r>
  <r>
    <n v="5125"/>
    <s v="CA-2014-160766"/>
    <d v="2014-09-14T00:00:00"/>
    <d v="2014-09-14T00:00:00"/>
    <s v="Same Day"/>
    <s v="DM-13015"/>
    <x v="661"/>
    <s v="Consumer"/>
    <s v="United States"/>
    <s v="New York City"/>
    <s v="New York"/>
    <n v="10009"/>
    <x v="3"/>
    <s v="FUR-TA-10001039"/>
    <x v="0"/>
    <x v="3"/>
    <s v="KI Adjustable-Height Table"/>
    <n v="464.29199999999997"/>
    <n v="9"/>
    <n v="0.4"/>
    <n v="-108.3348"/>
    <n v="-0.23333333333333334"/>
    <s v="Medium"/>
    <x v="2"/>
    <x v="3"/>
  </r>
  <r>
    <n v="5126"/>
    <s v="CA-2014-160766"/>
    <d v="2014-09-14T00:00:00"/>
    <d v="2014-09-14T00:00:00"/>
    <s v="Same Day"/>
    <s v="DM-13015"/>
    <x v="661"/>
    <s v="Consumer"/>
    <s v="United States"/>
    <s v="New York City"/>
    <s v="New York"/>
    <n v="10009"/>
    <x v="3"/>
    <s v="OFF-EN-10001099"/>
    <x v="1"/>
    <x v="12"/>
    <s v="Staple envelope"/>
    <n v="68.459999999999994"/>
    <n v="7"/>
    <n v="0"/>
    <n v="31.491599999999998"/>
    <n v="0.46"/>
    <s v="Small"/>
    <x v="2"/>
    <x v="3"/>
  </r>
  <r>
    <n v="5127"/>
    <s v="CA-2014-160766"/>
    <d v="2014-09-14T00:00:00"/>
    <d v="2014-09-14T00:00:00"/>
    <s v="Same Day"/>
    <s v="DM-13015"/>
    <x v="661"/>
    <s v="Consumer"/>
    <s v="United States"/>
    <s v="New York City"/>
    <s v="New York"/>
    <n v="10009"/>
    <x v="3"/>
    <s v="TEC-MA-10003979"/>
    <x v="2"/>
    <x v="15"/>
    <s v="Ativa V4110MDD Micro-Cut Shredder"/>
    <n v="2799.96"/>
    <n v="4"/>
    <n v="0"/>
    <n v="1371.9803999999999"/>
    <n v="0.49"/>
    <s v="Large"/>
    <x v="2"/>
    <x v="3"/>
  </r>
  <r>
    <n v="5128"/>
    <s v="CA-2014-160766"/>
    <d v="2014-09-14T00:00:00"/>
    <d v="2014-09-14T00:00:00"/>
    <s v="Same Day"/>
    <s v="DM-13015"/>
    <x v="661"/>
    <s v="Consumer"/>
    <s v="United States"/>
    <s v="New York City"/>
    <s v="New York"/>
    <n v="10009"/>
    <x v="3"/>
    <s v="OFF-AP-10002945"/>
    <x v="1"/>
    <x v="9"/>
    <s v="Honeywell Enviracaire Portable HEPA Air Cleaner for 17' x 22' Room"/>
    <n v="601.29999999999995"/>
    <n v="2"/>
    <n v="0"/>
    <n v="198.429"/>
    <n v="0.33"/>
    <s v="Large"/>
    <x v="2"/>
    <x v="3"/>
  </r>
  <r>
    <n v="5129"/>
    <s v="CA-2014-160766"/>
    <d v="2014-09-14T00:00:00"/>
    <d v="2014-09-14T00:00:00"/>
    <s v="Same Day"/>
    <s v="DM-13015"/>
    <x v="661"/>
    <s v="Consumer"/>
    <s v="United States"/>
    <s v="New York City"/>
    <s v="New York"/>
    <n v="10009"/>
    <x v="3"/>
    <s v="TEC-PH-10001536"/>
    <x v="2"/>
    <x v="7"/>
    <s v="Spigen Samsung Galaxy S5 Case Wallet"/>
    <n v="16.989999999999998"/>
    <n v="1"/>
    <n v="0"/>
    <n v="4.4173999999999998"/>
    <n v="0.26"/>
    <s v="Small"/>
    <x v="2"/>
    <x v="3"/>
  </r>
  <r>
    <n v="5130"/>
    <s v="CA-2014-160766"/>
    <d v="2014-09-14T00:00:00"/>
    <d v="2014-09-14T00:00:00"/>
    <s v="Same Day"/>
    <s v="DM-13015"/>
    <x v="661"/>
    <s v="Consumer"/>
    <s v="United States"/>
    <s v="New York City"/>
    <s v="New York"/>
    <n v="10009"/>
    <x v="3"/>
    <s v="TEC-PH-10000526"/>
    <x v="2"/>
    <x v="7"/>
    <s v="Vtech CS6719"/>
    <n v="287.97000000000003"/>
    <n v="3"/>
    <n v="0"/>
    <n v="80.631600000000006"/>
    <n v="0.27999999999999997"/>
    <s v="Medium"/>
    <x v="2"/>
    <x v="3"/>
  </r>
  <r>
    <n v="5131"/>
    <s v="CA-2014-160766"/>
    <d v="2014-09-14T00:00:00"/>
    <d v="2014-09-14T00:00:00"/>
    <s v="Same Day"/>
    <s v="DM-13015"/>
    <x v="661"/>
    <s v="Consumer"/>
    <s v="United States"/>
    <s v="New York City"/>
    <s v="New York"/>
    <n v="10009"/>
    <x v="3"/>
    <s v="OFF-PA-10000213"/>
    <x v="1"/>
    <x v="10"/>
    <s v="Xerox 198"/>
    <n v="44.82"/>
    <n v="9"/>
    <n v="0"/>
    <n v="21.0654"/>
    <n v="0.47000000000000003"/>
    <s v="Small"/>
    <x v="2"/>
    <x v="3"/>
  </r>
  <r>
    <n v="5132"/>
    <s v="CA-2017-146626"/>
    <d v="2017-12-29T00:00:00"/>
    <d v="2018-01-05T00:00:00"/>
    <s v="Standard Class"/>
    <s v="BP-11185"/>
    <x v="130"/>
    <s v="Corporate"/>
    <s v="United States"/>
    <s v="Anaheim"/>
    <s v="California"/>
    <n v="92804"/>
    <x v="1"/>
    <s v="FUR-FU-10002501"/>
    <x v="0"/>
    <x v="5"/>
    <s v="Nu-Dell Executive Frame"/>
    <n v="101.12"/>
    <n v="8"/>
    <n v="0"/>
    <n v="37.414400000000001"/>
    <n v="0.37"/>
    <s v="Medium"/>
    <x v="3"/>
    <x v="1"/>
  </r>
  <r>
    <n v="5133"/>
    <s v="CA-2015-123330"/>
    <d v="2015-06-21T00:00:00"/>
    <d v="2015-06-27T00:00:00"/>
    <s v="Standard Class"/>
    <s v="EP-13915"/>
    <x v="212"/>
    <s v="Consumer"/>
    <s v="United States"/>
    <s v="Deltona"/>
    <s v="Florida"/>
    <n v="32725"/>
    <x v="0"/>
    <s v="TEC-PH-10001819"/>
    <x v="2"/>
    <x v="7"/>
    <s v="Innergie mMini Combo Duo USB Travel Charging Kit"/>
    <n v="107.976"/>
    <n v="3"/>
    <n v="0.2"/>
    <n v="37.791600000000003"/>
    <n v="0.35000000000000003"/>
    <s v="Medium"/>
    <x v="1"/>
    <x v="9"/>
  </r>
  <r>
    <n v="5134"/>
    <s v="CA-2017-155607"/>
    <d v="2017-11-26T00:00:00"/>
    <d v="2017-11-30T00:00:00"/>
    <s v="Standard Class"/>
    <s v="FG-14260"/>
    <x v="435"/>
    <s v="Home Office"/>
    <s v="United States"/>
    <s v="New York City"/>
    <s v="New York"/>
    <n v="10009"/>
    <x v="3"/>
    <s v="OFF-AP-10001962"/>
    <x v="1"/>
    <x v="9"/>
    <s v="Black &amp; Decker Filter for Double Action Dustbuster Cordless Vac BLDV7210"/>
    <n v="58.73"/>
    <n v="7"/>
    <n v="0"/>
    <n v="14.682499999999999"/>
    <n v="0.25"/>
    <s v="Small"/>
    <x v="3"/>
    <x v="2"/>
  </r>
  <r>
    <n v="5135"/>
    <s v="CA-2017-155607"/>
    <d v="2017-11-26T00:00:00"/>
    <d v="2017-11-30T00:00:00"/>
    <s v="Standard Class"/>
    <s v="FG-14260"/>
    <x v="435"/>
    <s v="Home Office"/>
    <s v="United States"/>
    <s v="New York City"/>
    <s v="New York"/>
    <n v="10009"/>
    <x v="3"/>
    <s v="OFF-BI-10003364"/>
    <x v="1"/>
    <x v="8"/>
    <s v="Binding Machine Supplies"/>
    <n v="93.343999999999994"/>
    <n v="4"/>
    <n v="0.2"/>
    <n v="32.670400000000001"/>
    <n v="0.35000000000000003"/>
    <s v="Small"/>
    <x v="3"/>
    <x v="2"/>
  </r>
  <r>
    <n v="5136"/>
    <s v="CA-2016-151323"/>
    <d v="2016-10-23T00:00:00"/>
    <d v="2016-10-28T00:00:00"/>
    <s v="Standard Class"/>
    <s v="AB-10255"/>
    <x v="437"/>
    <s v="Home Office"/>
    <s v="United States"/>
    <s v="Seattle"/>
    <s v="Washington"/>
    <n v="98103"/>
    <x v="1"/>
    <s v="OFF-FA-10002983"/>
    <x v="1"/>
    <x v="13"/>
    <s v="Advantus SlideClip Paper Clips"/>
    <n v="17.05"/>
    <n v="5"/>
    <n v="0"/>
    <n v="8.1839999999999993"/>
    <n v="0.47999999999999993"/>
    <s v="Small"/>
    <x v="0"/>
    <x v="8"/>
  </r>
  <r>
    <n v="5137"/>
    <s v="CA-2015-146696"/>
    <d v="2015-12-14T00:00:00"/>
    <d v="2015-12-19T00:00:00"/>
    <s v="Standard Class"/>
    <s v="RD-19480"/>
    <x v="502"/>
    <s v="Consumer"/>
    <s v="United States"/>
    <s v="San Diego"/>
    <s v="California"/>
    <n v="92105"/>
    <x v="1"/>
    <s v="OFF-BI-10002432"/>
    <x v="1"/>
    <x v="8"/>
    <s v="Wilson Jones Standard D-Ring Binders"/>
    <n v="8.0960000000000001"/>
    <n v="2"/>
    <n v="0.2"/>
    <n v="2.7324000000000002"/>
    <n v="0.33750000000000002"/>
    <s v="Small"/>
    <x v="1"/>
    <x v="1"/>
  </r>
  <r>
    <n v="5138"/>
    <s v="CA-2016-128972"/>
    <d v="2016-11-13T00:00:00"/>
    <d v="2016-11-17T00:00:00"/>
    <s v="Standard Class"/>
    <s v="TS-21430"/>
    <x v="747"/>
    <s v="Corporate"/>
    <s v="United States"/>
    <s v="Oklahoma City"/>
    <s v="Oklahoma"/>
    <n v="73120"/>
    <x v="2"/>
    <s v="FUR-FU-10003096"/>
    <x v="0"/>
    <x v="5"/>
    <s v="Master Giant Foot Doorstop, Safety Yellow"/>
    <n v="30.36"/>
    <n v="4"/>
    <n v="0"/>
    <n v="13.0548"/>
    <n v="0.43"/>
    <s v="Small"/>
    <x v="0"/>
    <x v="2"/>
  </r>
  <r>
    <n v="5139"/>
    <s v="CA-2017-128335"/>
    <d v="2017-09-29T00:00:00"/>
    <d v="2017-10-05T00:00:00"/>
    <s v="Standard Class"/>
    <s v="JA-15970"/>
    <x v="350"/>
    <s v="Consumer"/>
    <s v="United States"/>
    <s v="Mount Vernon"/>
    <s v="New York"/>
    <n v="10550"/>
    <x v="3"/>
    <s v="OFF-EN-10001539"/>
    <x v="1"/>
    <x v="12"/>
    <s v="Staple envelope"/>
    <n v="23.34"/>
    <n v="3"/>
    <n v="0"/>
    <n v="10.969799999999999"/>
    <n v="0.47"/>
    <s v="Small"/>
    <x v="3"/>
    <x v="3"/>
  </r>
  <r>
    <n v="5140"/>
    <s v="CA-2017-128335"/>
    <d v="2017-09-29T00:00:00"/>
    <d v="2017-10-05T00:00:00"/>
    <s v="Standard Class"/>
    <s v="JA-15970"/>
    <x v="350"/>
    <s v="Consumer"/>
    <s v="United States"/>
    <s v="Mount Vernon"/>
    <s v="New York"/>
    <n v="10550"/>
    <x v="3"/>
    <s v="OFF-PA-10004996"/>
    <x v="1"/>
    <x v="10"/>
    <s v="Speediset Carbonless Redi-Letter 7&quot; x 8 1/2&quot;"/>
    <n v="51.55"/>
    <n v="5"/>
    <n v="0"/>
    <n v="24.2285"/>
    <n v="0.47000000000000003"/>
    <s v="Small"/>
    <x v="3"/>
    <x v="3"/>
  </r>
  <r>
    <n v="5141"/>
    <s v="CA-2015-154886"/>
    <d v="2015-08-11T00:00:00"/>
    <d v="2015-11-12T00:00:00"/>
    <s v="Standard Class"/>
    <s v="SW-20455"/>
    <x v="517"/>
    <s v="Consumer"/>
    <s v="United States"/>
    <s v="San Francisco"/>
    <s v="California"/>
    <n v="94109"/>
    <x v="1"/>
    <s v="TEC-AC-10001956"/>
    <x v="2"/>
    <x v="11"/>
    <s v="Microsoft Arc Touch Mouse"/>
    <n v="119.9"/>
    <n v="2"/>
    <n v="0"/>
    <n v="43.164000000000001"/>
    <n v="0.36"/>
    <s v="Medium"/>
    <x v="1"/>
    <x v="0"/>
  </r>
  <r>
    <n v="5142"/>
    <s v="CA-2016-111213"/>
    <d v="2016-01-04T00:00:00"/>
    <d v="2016-04-05T00:00:00"/>
    <s v="Standard Class"/>
    <s v="FP-14320"/>
    <x v="224"/>
    <s v="Consumer"/>
    <s v="United States"/>
    <s v="New York City"/>
    <s v="New York"/>
    <n v="10009"/>
    <x v="3"/>
    <s v="FUR-CH-10000454"/>
    <x v="0"/>
    <x v="1"/>
    <s v="Hon Deluxe Fabric Upholstered Stacking Chairs, Rounded Back"/>
    <n v="1317.492"/>
    <n v="6"/>
    <n v="0.1"/>
    <n v="292.77600000000001"/>
    <n v="0.22222222222222224"/>
    <s v="Large"/>
    <x v="0"/>
    <x v="7"/>
  </r>
  <r>
    <n v="5143"/>
    <s v="CA-2016-111213"/>
    <d v="2016-01-04T00:00:00"/>
    <d v="2016-04-05T00:00:00"/>
    <s v="Standard Class"/>
    <s v="FP-14320"/>
    <x v="224"/>
    <s v="Consumer"/>
    <s v="United States"/>
    <s v="New York City"/>
    <s v="New York"/>
    <n v="10009"/>
    <x v="3"/>
    <s v="OFF-SU-10000946"/>
    <x v="1"/>
    <x v="14"/>
    <s v="Staple remover"/>
    <n v="63.84"/>
    <n v="8"/>
    <n v="0"/>
    <n v="18.5136"/>
    <n v="0.28999999999999998"/>
    <s v="Small"/>
    <x v="0"/>
    <x v="7"/>
  </r>
  <r>
    <n v="5144"/>
    <s v="CA-2016-111213"/>
    <d v="2016-01-04T00:00:00"/>
    <d v="2016-04-05T00:00:00"/>
    <s v="Standard Class"/>
    <s v="FP-14320"/>
    <x v="224"/>
    <s v="Consumer"/>
    <s v="United States"/>
    <s v="New York City"/>
    <s v="New York"/>
    <n v="10009"/>
    <x v="3"/>
    <s v="OFF-BI-10004140"/>
    <x v="1"/>
    <x v="8"/>
    <s v="Avery Non-Stick Binders"/>
    <n v="3.5920000000000001"/>
    <n v="1"/>
    <n v="0.2"/>
    <n v="1.1225000000000001"/>
    <n v="0.3125"/>
    <s v="Small"/>
    <x v="0"/>
    <x v="7"/>
  </r>
  <r>
    <n v="5145"/>
    <s v="CA-2017-161333"/>
    <d v="2017-02-02T00:00:00"/>
    <d v="2017-02-07T00:00:00"/>
    <s v="Standard Class"/>
    <s v="JL-15835"/>
    <x v="252"/>
    <s v="Consumer"/>
    <s v="United States"/>
    <s v="Los Angeles"/>
    <s v="California"/>
    <n v="90045"/>
    <x v="1"/>
    <s v="FUR-FU-10003039"/>
    <x v="0"/>
    <x v="5"/>
    <s v="Howard Miller 11-1/2&quot; Diameter Grantwood Wall Clock"/>
    <n v="86.26"/>
    <n v="2"/>
    <n v="0"/>
    <n v="29.328399999999998"/>
    <n v="0.33999999999999997"/>
    <s v="Small"/>
    <x v="3"/>
    <x v="11"/>
  </r>
  <r>
    <n v="5146"/>
    <s v="CA-2017-161333"/>
    <d v="2017-02-02T00:00:00"/>
    <d v="2017-02-07T00:00:00"/>
    <s v="Standard Class"/>
    <s v="JL-15835"/>
    <x v="252"/>
    <s v="Consumer"/>
    <s v="United States"/>
    <s v="Los Angeles"/>
    <s v="California"/>
    <n v="90045"/>
    <x v="1"/>
    <s v="OFF-ST-10000464"/>
    <x v="1"/>
    <x v="4"/>
    <s v="Multi-Use Personal File Cart and Caster Set, Three Stacking Bins"/>
    <n v="139.04"/>
    <n v="4"/>
    <n v="0"/>
    <n v="38.931199999999997"/>
    <n v="0.27999999999999997"/>
    <s v="Medium"/>
    <x v="3"/>
    <x v="11"/>
  </r>
  <r>
    <n v="5147"/>
    <s v="CA-2017-161333"/>
    <d v="2017-02-02T00:00:00"/>
    <d v="2017-02-07T00:00:00"/>
    <s v="Standard Class"/>
    <s v="JL-15835"/>
    <x v="252"/>
    <s v="Consumer"/>
    <s v="United States"/>
    <s v="Los Angeles"/>
    <s v="California"/>
    <n v="90045"/>
    <x v="1"/>
    <s v="OFF-AP-10000252"/>
    <x v="1"/>
    <x v="9"/>
    <s v="Harmony HEPA Quiet Air Purifiers"/>
    <n v="46.8"/>
    <n v="4"/>
    <n v="0"/>
    <n v="16.38"/>
    <n v="0.35"/>
    <s v="Small"/>
    <x v="3"/>
    <x v="11"/>
  </r>
  <r>
    <n v="5148"/>
    <s v="CA-2017-128734"/>
    <d v="2017-12-24T00:00:00"/>
    <d v="2017-12-31T00:00:00"/>
    <s v="Standard Class"/>
    <s v="JL-15175"/>
    <x v="311"/>
    <s v="Home Office"/>
    <s v="United States"/>
    <s v="Chandler"/>
    <s v="Arizona"/>
    <n v="85224"/>
    <x v="1"/>
    <s v="FUR-FU-10001731"/>
    <x v="0"/>
    <x v="5"/>
    <s v="Acrylic Self-Standing Desk Frames"/>
    <n v="8.5440000000000005"/>
    <n v="4"/>
    <n v="0.2"/>
    <n v="1.9224000000000001"/>
    <n v="0.22500000000000001"/>
    <s v="Small"/>
    <x v="3"/>
    <x v="1"/>
  </r>
  <r>
    <n v="5149"/>
    <s v="CA-2017-128734"/>
    <d v="2017-12-24T00:00:00"/>
    <d v="2017-12-31T00:00:00"/>
    <s v="Standard Class"/>
    <s v="JL-15175"/>
    <x v="311"/>
    <s v="Home Office"/>
    <s v="United States"/>
    <s v="Chandler"/>
    <s v="Arizona"/>
    <n v="85224"/>
    <x v="1"/>
    <s v="FUR-CH-10001394"/>
    <x v="0"/>
    <x v="1"/>
    <s v="Global Leather Executive Chair"/>
    <n v="842.37599999999998"/>
    <n v="3"/>
    <n v="0.2"/>
    <n v="105.297"/>
    <n v="0.125"/>
    <s v="Large"/>
    <x v="3"/>
    <x v="1"/>
  </r>
  <r>
    <n v="5150"/>
    <s v="CA-2014-141796"/>
    <d v="2014-06-21T00:00:00"/>
    <d v="2014-06-21T00:00:00"/>
    <s v="Same Day"/>
    <s v="JG-15160"/>
    <x v="506"/>
    <s v="Consumer"/>
    <s v="United States"/>
    <s v="Long Beach"/>
    <s v="New York"/>
    <n v="11561"/>
    <x v="3"/>
    <s v="TEC-PH-10001578"/>
    <x v="2"/>
    <x v="7"/>
    <s v="Polycom SoundStation2 EX Conference phone"/>
    <n v="1214.8499999999999"/>
    <n v="3"/>
    <n v="0"/>
    <n v="352.30650000000003"/>
    <n v="0.29000000000000004"/>
    <s v="Large"/>
    <x v="2"/>
    <x v="9"/>
  </r>
  <r>
    <n v="5151"/>
    <s v="CA-2017-125101"/>
    <d v="2017-06-03T00:00:00"/>
    <d v="2017-03-10T00:00:00"/>
    <s v="Second Class"/>
    <s v="SH-19975"/>
    <x v="64"/>
    <s v="Corporate"/>
    <s v="United States"/>
    <s v="San Francisco"/>
    <s v="California"/>
    <n v="94109"/>
    <x v="1"/>
    <s v="OFF-ST-10000675"/>
    <x v="1"/>
    <x v="4"/>
    <s v="File Shuttle II and Handi-File, Black"/>
    <n v="67.78"/>
    <n v="2"/>
    <n v="0"/>
    <n v="16.945"/>
    <n v="0.25"/>
    <s v="Small"/>
    <x v="3"/>
    <x v="9"/>
  </r>
  <r>
    <n v="5152"/>
    <s v="CA-2017-169929"/>
    <d v="2017-09-25T00:00:00"/>
    <d v="2017-09-28T00:00:00"/>
    <s v="First Class"/>
    <s v="LS-17200"/>
    <x v="624"/>
    <s v="Corporate"/>
    <s v="United States"/>
    <s v="Helena"/>
    <s v="Montana"/>
    <n v="59601"/>
    <x v="1"/>
    <s v="OFF-ST-10002352"/>
    <x v="1"/>
    <x v="4"/>
    <s v="Iris Project Case"/>
    <n v="39.9"/>
    <n v="5"/>
    <n v="0"/>
    <n v="10.374000000000001"/>
    <n v="0.26"/>
    <s v="Small"/>
    <x v="3"/>
    <x v="3"/>
  </r>
  <r>
    <n v="5153"/>
    <s v="US-2014-121566"/>
    <d v="2014-06-30T00:00:00"/>
    <d v="2014-07-06T00:00:00"/>
    <s v="Standard Class"/>
    <s v="CS-11860"/>
    <x v="750"/>
    <s v="Consumer"/>
    <s v="United States"/>
    <s v="New York City"/>
    <s v="New York"/>
    <n v="10011"/>
    <x v="3"/>
    <s v="OFF-BI-10004528"/>
    <x v="1"/>
    <x v="8"/>
    <s v="Cardinal Poly Pocket Divider Pockets for Ring Binders"/>
    <n v="2.6880000000000002"/>
    <n v="1"/>
    <n v="0.2"/>
    <n v="0.84"/>
    <n v="0.31249999999999994"/>
    <s v="Small"/>
    <x v="2"/>
    <x v="9"/>
  </r>
  <r>
    <n v="5154"/>
    <s v="US-2014-121566"/>
    <d v="2014-06-30T00:00:00"/>
    <d v="2014-07-06T00:00:00"/>
    <s v="Standard Class"/>
    <s v="CS-11860"/>
    <x v="750"/>
    <s v="Consumer"/>
    <s v="United States"/>
    <s v="New York City"/>
    <s v="New York"/>
    <n v="10011"/>
    <x v="3"/>
    <s v="OFF-AR-10001026"/>
    <x v="1"/>
    <x v="6"/>
    <s v="Sanford Uni-Blazer View Highlighters, Chisel Tip, Yellow"/>
    <n v="6.6"/>
    <n v="3"/>
    <n v="0"/>
    <n v="2.9039999999999999"/>
    <n v="0.44"/>
    <s v="Small"/>
    <x v="2"/>
    <x v="9"/>
  </r>
  <r>
    <n v="5155"/>
    <s v="US-2015-124219"/>
    <d v="2015-07-08T00:00:00"/>
    <d v="2015-08-08T00:00:00"/>
    <s v="First Class"/>
    <s v="KW-16570"/>
    <x v="608"/>
    <s v="Consumer"/>
    <s v="United States"/>
    <s v="Kirkwood"/>
    <s v="Missouri"/>
    <n v="63122"/>
    <x v="2"/>
    <s v="OFF-BI-10002215"/>
    <x v="1"/>
    <x v="8"/>
    <s v="Wilson Jones Hanging View Binder, White, 1&quot;"/>
    <n v="28.4"/>
    <n v="4"/>
    <n v="0"/>
    <n v="13.064"/>
    <n v="0.46"/>
    <s v="Small"/>
    <x v="1"/>
    <x v="6"/>
  </r>
  <r>
    <n v="5156"/>
    <s v="US-2015-124219"/>
    <d v="2015-07-08T00:00:00"/>
    <d v="2015-08-08T00:00:00"/>
    <s v="First Class"/>
    <s v="KW-16570"/>
    <x v="608"/>
    <s v="Consumer"/>
    <s v="United States"/>
    <s v="Kirkwood"/>
    <s v="Missouri"/>
    <n v="63122"/>
    <x v="2"/>
    <s v="FUR-FU-10000305"/>
    <x v="0"/>
    <x v="5"/>
    <s v="Tenex V2T-RE Standard Weight Series Chair Mat, 45&quot; x 53&quot;, Lip 25&quot; x 12&quot;"/>
    <n v="212.94"/>
    <n v="3"/>
    <n v="0"/>
    <n v="34.070399999999999"/>
    <n v="0.16"/>
    <s v="Medium"/>
    <x v="1"/>
    <x v="6"/>
  </r>
  <r>
    <n v="5157"/>
    <s v="CA-2017-163006"/>
    <d v="2017-06-30T00:00:00"/>
    <d v="2017-07-04T00:00:00"/>
    <s v="Second Class"/>
    <s v="GH-14410"/>
    <x v="689"/>
    <s v="Home Office"/>
    <s v="United States"/>
    <s v="Chicago"/>
    <s v="Illinois"/>
    <n v="60653"/>
    <x v="2"/>
    <s v="TEC-PH-10002584"/>
    <x v="2"/>
    <x v="7"/>
    <s v="Samsung Galaxy S4"/>
    <n v="1001.5839999999999"/>
    <n v="2"/>
    <n v="0.2"/>
    <n v="125.19799999999999"/>
    <n v="0.125"/>
    <s v="Large"/>
    <x v="3"/>
    <x v="9"/>
  </r>
  <r>
    <n v="5158"/>
    <s v="CA-2017-163006"/>
    <d v="2017-06-30T00:00:00"/>
    <d v="2017-07-04T00:00:00"/>
    <s v="Second Class"/>
    <s v="GH-14410"/>
    <x v="689"/>
    <s v="Home Office"/>
    <s v="United States"/>
    <s v="Chicago"/>
    <s v="Illinois"/>
    <n v="60653"/>
    <x v="2"/>
    <s v="FUR-CH-10000229"/>
    <x v="0"/>
    <x v="1"/>
    <s v="Global Enterprise Series Seating High-Back Swivel/Tilt Chairs"/>
    <n v="569.05799999999999"/>
    <n v="3"/>
    <n v="0.3"/>
    <n v="-178.8468"/>
    <n v="-0.31428571428571428"/>
    <s v="Large"/>
    <x v="3"/>
    <x v="9"/>
  </r>
  <r>
    <n v="5159"/>
    <s v="CA-2017-163006"/>
    <d v="2017-06-30T00:00:00"/>
    <d v="2017-07-04T00:00:00"/>
    <s v="Second Class"/>
    <s v="GH-14410"/>
    <x v="689"/>
    <s v="Home Office"/>
    <s v="United States"/>
    <s v="Chicago"/>
    <s v="Illinois"/>
    <n v="60653"/>
    <x v="2"/>
    <s v="FUR-FU-10003799"/>
    <x v="0"/>
    <x v="5"/>
    <s v="Seth Thomas 13 1/2&quot; Wall Clock"/>
    <n v="14.224"/>
    <n v="2"/>
    <n v="0.6"/>
    <n v="-10.3124"/>
    <n v="-0.72499999999999998"/>
    <s v="Small"/>
    <x v="3"/>
    <x v="9"/>
  </r>
  <r>
    <n v="5160"/>
    <s v="CA-2015-156146"/>
    <d v="2015-10-26T00:00:00"/>
    <d v="2015-10-30T00:00:00"/>
    <s v="Second Class"/>
    <s v="AG-10495"/>
    <x v="122"/>
    <s v="Corporate"/>
    <s v="United States"/>
    <s v="Peoria"/>
    <s v="Arizona"/>
    <n v="85345"/>
    <x v="1"/>
    <s v="TEC-PH-10001700"/>
    <x v="2"/>
    <x v="7"/>
    <s v="Panasonic KX-TG6844B Expandable Digital Cordless Telephone"/>
    <n v="105.584"/>
    <n v="2"/>
    <n v="0.2"/>
    <n v="9.2385999999999999"/>
    <n v="8.7499999999999994E-2"/>
    <s v="Medium"/>
    <x v="1"/>
    <x v="8"/>
  </r>
  <r>
    <n v="5161"/>
    <s v="CA-2015-156146"/>
    <d v="2015-10-26T00:00:00"/>
    <d v="2015-10-30T00:00:00"/>
    <s v="Second Class"/>
    <s v="AG-10495"/>
    <x v="122"/>
    <s v="Corporate"/>
    <s v="United States"/>
    <s v="Peoria"/>
    <s v="Arizona"/>
    <n v="85345"/>
    <x v="1"/>
    <s v="TEC-PH-10001527"/>
    <x v="2"/>
    <x v="7"/>
    <s v="Plantronics MX500i Earset"/>
    <n v="68.72"/>
    <n v="2"/>
    <n v="0.2"/>
    <n v="-14.603"/>
    <n v="-0.21249999999999999"/>
    <s v="Small"/>
    <x v="1"/>
    <x v="8"/>
  </r>
  <r>
    <n v="5162"/>
    <s v="CA-2014-111192"/>
    <d v="2014-07-30T00:00:00"/>
    <d v="2014-08-05T00:00:00"/>
    <s v="Standard Class"/>
    <s v="TS-21430"/>
    <x v="747"/>
    <s v="Corporate"/>
    <s v="United States"/>
    <s v="Seattle"/>
    <s v="Washington"/>
    <n v="98103"/>
    <x v="1"/>
    <s v="FUR-BO-10002916"/>
    <x v="0"/>
    <x v="0"/>
    <s v="Rush Hierlooms Collection 1&quot; Thick Stackable Bookcases"/>
    <n v="1367.84"/>
    <n v="8"/>
    <n v="0"/>
    <n v="259.88959999999997"/>
    <n v="0.19"/>
    <s v="Large"/>
    <x v="2"/>
    <x v="6"/>
  </r>
  <r>
    <n v="5163"/>
    <s v="CA-2016-115378"/>
    <d v="2016-11-18T00:00:00"/>
    <d v="2016-11-23T00:00:00"/>
    <s v="Second Class"/>
    <s v="AJ-10945"/>
    <x v="219"/>
    <s v="Consumer"/>
    <s v="United States"/>
    <s v="Taylor"/>
    <s v="Michigan"/>
    <n v="48180"/>
    <x v="2"/>
    <s v="FUR-CH-10000863"/>
    <x v="0"/>
    <x v="1"/>
    <s v="Novimex Swivel Fabric Task Chair"/>
    <n v="301.95999999999998"/>
    <n v="2"/>
    <n v="0"/>
    <n v="33.215600000000002"/>
    <n v="0.11000000000000001"/>
    <s v="Medium"/>
    <x v="0"/>
    <x v="2"/>
  </r>
  <r>
    <n v="5164"/>
    <s v="CA-2015-161627"/>
    <d v="2015-06-07T00:00:00"/>
    <d v="2015-07-11T00:00:00"/>
    <s v="Standard Class"/>
    <s v="SJ-20215"/>
    <x v="695"/>
    <s v="Consumer"/>
    <s v="United States"/>
    <s v="Pasadena"/>
    <s v="California"/>
    <n v="91104"/>
    <x v="1"/>
    <s v="FUR-CH-10003968"/>
    <x v="0"/>
    <x v="1"/>
    <s v="Novimex Turbo Task Chair"/>
    <n v="170.352"/>
    <n v="3"/>
    <n v="0.2"/>
    <n v="-17.0352"/>
    <n v="-9.9999999999999992E-2"/>
    <s v="Medium"/>
    <x v="1"/>
    <x v="9"/>
  </r>
  <r>
    <n v="5165"/>
    <s v="CA-2014-121006"/>
    <d v="2014-10-11T00:00:00"/>
    <d v="2014-11-16T00:00:00"/>
    <s v="Standard Class"/>
    <s v="SC-20020"/>
    <x v="710"/>
    <s v="Consumer"/>
    <s v="United States"/>
    <s v="Midland"/>
    <s v="Michigan"/>
    <n v="48640"/>
    <x v="2"/>
    <s v="OFF-AR-10001149"/>
    <x v="1"/>
    <x v="6"/>
    <s v="Avery Hi-Liter Comfort Grip Fluorescent Highlighter, Yellow Ink"/>
    <n v="3.9"/>
    <n v="2"/>
    <n v="0"/>
    <n v="1.5209999999999999"/>
    <n v="0.38999999999999996"/>
    <s v="Small"/>
    <x v="2"/>
    <x v="8"/>
  </r>
  <r>
    <n v="5166"/>
    <s v="CA-2014-121006"/>
    <d v="2014-10-11T00:00:00"/>
    <d v="2014-11-16T00:00:00"/>
    <s v="Standard Class"/>
    <s v="SC-20020"/>
    <x v="710"/>
    <s v="Consumer"/>
    <s v="United States"/>
    <s v="Midland"/>
    <s v="Michigan"/>
    <n v="48640"/>
    <x v="2"/>
    <s v="OFF-PA-10000130"/>
    <x v="1"/>
    <x v="10"/>
    <s v="Xerox 199"/>
    <n v="12.84"/>
    <n v="3"/>
    <n v="0"/>
    <n v="5.7779999999999996"/>
    <n v="0.44999999999999996"/>
    <s v="Small"/>
    <x v="2"/>
    <x v="8"/>
  </r>
  <r>
    <n v="5167"/>
    <s v="CA-2014-121006"/>
    <d v="2014-10-11T00:00:00"/>
    <d v="2014-11-16T00:00:00"/>
    <s v="Standard Class"/>
    <s v="SC-20020"/>
    <x v="710"/>
    <s v="Consumer"/>
    <s v="United States"/>
    <s v="Midland"/>
    <s v="Michigan"/>
    <n v="48640"/>
    <x v="2"/>
    <s v="OFF-PA-10002479"/>
    <x v="1"/>
    <x v="10"/>
    <s v="Xerox 4200 Series MultiUse Premium Copy Paper (20Lb. and 84 Bright)"/>
    <n v="15.84"/>
    <n v="3"/>
    <n v="0"/>
    <n v="7.1280000000000001"/>
    <n v="0.45"/>
    <s v="Small"/>
    <x v="2"/>
    <x v="8"/>
  </r>
  <r>
    <n v="5168"/>
    <s v="CA-2014-121006"/>
    <d v="2014-10-11T00:00:00"/>
    <d v="2014-11-16T00:00:00"/>
    <s v="Standard Class"/>
    <s v="SC-20020"/>
    <x v="710"/>
    <s v="Consumer"/>
    <s v="United States"/>
    <s v="Midland"/>
    <s v="Michigan"/>
    <n v="48640"/>
    <x v="2"/>
    <s v="FUR-CH-10004997"/>
    <x v="0"/>
    <x v="1"/>
    <s v="Hon Every-Day Series Multi-Task Chairs"/>
    <n v="563.94000000000005"/>
    <n v="3"/>
    <n v="0"/>
    <n v="112.788"/>
    <n v="0.19999999999999998"/>
    <s v="Large"/>
    <x v="2"/>
    <x v="8"/>
  </r>
  <r>
    <n v="5169"/>
    <s v="CA-2014-121006"/>
    <d v="2014-10-11T00:00:00"/>
    <d v="2014-11-16T00:00:00"/>
    <s v="Standard Class"/>
    <s v="SC-20020"/>
    <x v="710"/>
    <s v="Consumer"/>
    <s v="United States"/>
    <s v="Midland"/>
    <s v="Michigan"/>
    <n v="48640"/>
    <x v="2"/>
    <s v="OFF-ST-10004950"/>
    <x v="1"/>
    <x v="4"/>
    <s v="Acco Perma 3000 Stacking Storage Drawers"/>
    <n v="62.94"/>
    <n v="3"/>
    <n v="0"/>
    <n v="11.958600000000001"/>
    <n v="0.19"/>
    <s v="Small"/>
    <x v="2"/>
    <x v="8"/>
  </r>
  <r>
    <n v="5170"/>
    <s v="CA-2014-121006"/>
    <d v="2014-10-11T00:00:00"/>
    <d v="2014-11-16T00:00:00"/>
    <s v="Standard Class"/>
    <s v="SC-20020"/>
    <x v="710"/>
    <s v="Consumer"/>
    <s v="United States"/>
    <s v="Midland"/>
    <s v="Michigan"/>
    <n v="48640"/>
    <x v="2"/>
    <s v="OFF-ST-10001490"/>
    <x v="1"/>
    <x v="4"/>
    <s v="Hot File 7-Pocket, Floor Stand"/>
    <n v="535.41"/>
    <n v="3"/>
    <n v="0"/>
    <n v="160.62299999999999"/>
    <n v="0.3"/>
    <s v="Large"/>
    <x v="2"/>
    <x v="8"/>
  </r>
  <r>
    <n v="5171"/>
    <s v="CA-2016-122903"/>
    <d v="2016-05-27T00:00:00"/>
    <d v="2016-05-29T00:00:00"/>
    <s v="Second Class"/>
    <s v="LA-16780"/>
    <x v="156"/>
    <s v="Corporate"/>
    <s v="United States"/>
    <s v="Detroit"/>
    <s v="Michigan"/>
    <n v="48205"/>
    <x v="2"/>
    <s v="FUR-CH-10002024"/>
    <x v="0"/>
    <x v="1"/>
    <s v="HON 5400 Series Task Chairs for Big and Tall"/>
    <n v="3504.9"/>
    <n v="5"/>
    <n v="0"/>
    <n v="700.98"/>
    <n v="0.2"/>
    <s v="Large"/>
    <x v="0"/>
    <x v="5"/>
  </r>
  <r>
    <n v="5172"/>
    <s v="CA-2016-122903"/>
    <d v="2016-05-27T00:00:00"/>
    <d v="2016-05-29T00:00:00"/>
    <s v="Second Class"/>
    <s v="LA-16780"/>
    <x v="156"/>
    <s v="Corporate"/>
    <s v="United States"/>
    <s v="Detroit"/>
    <s v="Michigan"/>
    <n v="48205"/>
    <x v="2"/>
    <s v="OFF-PA-10001790"/>
    <x v="1"/>
    <x v="10"/>
    <s v="Xerox 1910"/>
    <n v="144.12"/>
    <n v="3"/>
    <n v="0"/>
    <n v="69.177599999999998"/>
    <n v="0.48"/>
    <s v="Medium"/>
    <x v="0"/>
    <x v="5"/>
  </r>
  <r>
    <n v="5173"/>
    <s v="CA-2016-122903"/>
    <d v="2016-05-27T00:00:00"/>
    <d v="2016-05-29T00:00:00"/>
    <s v="Second Class"/>
    <s v="LA-16780"/>
    <x v="156"/>
    <s v="Corporate"/>
    <s v="United States"/>
    <s v="Detroit"/>
    <s v="Michigan"/>
    <n v="48205"/>
    <x v="2"/>
    <s v="OFF-PA-10000994"/>
    <x v="1"/>
    <x v="10"/>
    <s v="Xerox 1915"/>
    <n v="314.55"/>
    <n v="3"/>
    <n v="0"/>
    <n v="150.98400000000001"/>
    <n v="0.48000000000000004"/>
    <s v="Medium"/>
    <x v="0"/>
    <x v="5"/>
  </r>
  <r>
    <n v="5174"/>
    <s v="CA-2015-107741"/>
    <d v="2015-08-03T00:00:00"/>
    <d v="2015-03-10T00:00:00"/>
    <s v="First Class"/>
    <s v="FC-14335"/>
    <x v="712"/>
    <s v="Corporate"/>
    <s v="United States"/>
    <s v="Pueblo"/>
    <s v="Colorado"/>
    <n v="81001"/>
    <x v="1"/>
    <s v="OFF-AR-10002399"/>
    <x v="1"/>
    <x v="6"/>
    <s v="Dixon Prang Watercolor Pencils, 10-Color Set with Brush"/>
    <n v="3.4079999999999999"/>
    <n v="1"/>
    <n v="0.2"/>
    <n v="0.89459999999999995"/>
    <n v="0.26250000000000001"/>
    <s v="Small"/>
    <x v="1"/>
    <x v="0"/>
  </r>
  <r>
    <n v="5175"/>
    <s v="CA-2017-106432"/>
    <d v="2017-10-19T00:00:00"/>
    <d v="2017-10-24T00:00:00"/>
    <s v="Standard Class"/>
    <s v="CA-12265"/>
    <x v="244"/>
    <s v="Consumer"/>
    <s v="United States"/>
    <s v="Waco"/>
    <s v="Texas"/>
    <n v="76706"/>
    <x v="2"/>
    <s v="OFF-BI-10002799"/>
    <x v="1"/>
    <x v="8"/>
    <s v="SlimView Poly Binder, 3/8&quot;"/>
    <n v="2.0720000000000001"/>
    <n v="2"/>
    <n v="0.8"/>
    <n v="-3.5224000000000002"/>
    <n v="-1.7"/>
    <s v="Small"/>
    <x v="3"/>
    <x v="8"/>
  </r>
  <r>
    <n v="5176"/>
    <s v="CA-2017-106432"/>
    <d v="2017-10-19T00:00:00"/>
    <d v="2017-10-24T00:00:00"/>
    <s v="Standard Class"/>
    <s v="CA-12265"/>
    <x v="244"/>
    <s v="Consumer"/>
    <s v="United States"/>
    <s v="Waco"/>
    <s v="Texas"/>
    <n v="76706"/>
    <x v="2"/>
    <s v="FUR-BO-10004360"/>
    <x v="0"/>
    <x v="0"/>
    <s v="Rush Hierlooms Collection Rich Wood Bookcases"/>
    <n v="328.39920000000001"/>
    <n v="3"/>
    <n v="0.32"/>
    <n v="-91.758600000000001"/>
    <n v="-0.27941176470588236"/>
    <s v="Medium"/>
    <x v="3"/>
    <x v="8"/>
  </r>
  <r>
    <n v="5177"/>
    <s v="CA-2016-148908"/>
    <d v="2016-05-11T00:00:00"/>
    <d v="2016-11-08T00:00:00"/>
    <s v="First Class"/>
    <s v="JH-15985"/>
    <x v="98"/>
    <s v="Consumer"/>
    <s v="United States"/>
    <s v="San Francisco"/>
    <s v="California"/>
    <n v="94109"/>
    <x v="1"/>
    <s v="OFF-BI-10002082"/>
    <x v="1"/>
    <x v="8"/>
    <s v="GBC Twin Loop Wire Binding Elements"/>
    <n v="53.247999999999998"/>
    <n v="2"/>
    <n v="0.2"/>
    <n v="19.968"/>
    <n v="0.375"/>
    <s v="Small"/>
    <x v="0"/>
    <x v="5"/>
  </r>
  <r>
    <n v="5178"/>
    <s v="CA-2016-123015"/>
    <d v="2016-12-26T00:00:00"/>
    <d v="2016-12-30T00:00:00"/>
    <s v="Standard Class"/>
    <s v="AJ-10795"/>
    <x v="295"/>
    <s v="Corporate"/>
    <s v="United States"/>
    <s v="New York City"/>
    <s v="New York"/>
    <n v="10024"/>
    <x v="3"/>
    <s v="OFF-BI-10004967"/>
    <x v="1"/>
    <x v="8"/>
    <s v="Round Ring Binders"/>
    <n v="4.992"/>
    <n v="3"/>
    <n v="0.2"/>
    <n v="1.6848000000000001"/>
    <n v="0.33750000000000002"/>
    <s v="Small"/>
    <x v="0"/>
    <x v="1"/>
  </r>
  <r>
    <n v="5179"/>
    <s v="US-2015-120502"/>
    <d v="2015-04-13T00:00:00"/>
    <d v="2015-04-19T00:00:00"/>
    <s v="Standard Class"/>
    <s v="BT-11395"/>
    <x v="387"/>
    <s v="Corporate"/>
    <s v="United States"/>
    <s v="Los Angeles"/>
    <s v="California"/>
    <n v="90036"/>
    <x v="1"/>
    <s v="FUR-FU-10004973"/>
    <x v="0"/>
    <x v="5"/>
    <s v="Flat Face Poster Frame"/>
    <n v="37.68"/>
    <n v="2"/>
    <n v="0"/>
    <n v="15.8256"/>
    <n v="0.42"/>
    <s v="Small"/>
    <x v="1"/>
    <x v="4"/>
  </r>
  <r>
    <n v="5180"/>
    <s v="US-2015-120502"/>
    <d v="2015-04-13T00:00:00"/>
    <d v="2015-04-19T00:00:00"/>
    <s v="Standard Class"/>
    <s v="BT-11395"/>
    <x v="387"/>
    <s v="Corporate"/>
    <s v="United States"/>
    <s v="Los Angeles"/>
    <s v="California"/>
    <n v="90036"/>
    <x v="1"/>
    <s v="TEC-PH-10003645"/>
    <x v="2"/>
    <x v="7"/>
    <s v="Aastra 57i VoIP phone"/>
    <n v="258.57600000000002"/>
    <n v="2"/>
    <n v="0.2"/>
    <n v="19.3932"/>
    <n v="7.4999999999999997E-2"/>
    <s v="Medium"/>
    <x v="1"/>
    <x v="4"/>
  </r>
  <r>
    <n v="5181"/>
    <s v="US-2015-120502"/>
    <d v="2015-04-13T00:00:00"/>
    <d v="2015-04-19T00:00:00"/>
    <s v="Standard Class"/>
    <s v="BT-11395"/>
    <x v="387"/>
    <s v="Corporate"/>
    <s v="United States"/>
    <s v="Los Angeles"/>
    <s v="California"/>
    <n v="90036"/>
    <x v="1"/>
    <s v="OFF-AP-10004980"/>
    <x v="1"/>
    <x v="9"/>
    <s v="3M Replacement Filter for Office Air Cleaner for 20' x 33' Room"/>
    <n v="75.84"/>
    <n v="2"/>
    <n v="0"/>
    <n v="29.5776"/>
    <n v="0.39"/>
    <s v="Small"/>
    <x v="1"/>
    <x v="4"/>
  </r>
  <r>
    <n v="5182"/>
    <s v="CA-2017-108749"/>
    <d v="2017-12-09T00:00:00"/>
    <d v="2017-09-15T00:00:00"/>
    <s v="First Class"/>
    <s v="DJ-13510"/>
    <x v="137"/>
    <s v="Corporate"/>
    <s v="United States"/>
    <s v="Woonsocket"/>
    <s v="Rhode Island"/>
    <n v="2895"/>
    <x v="3"/>
    <s v="OFF-PA-10003797"/>
    <x v="1"/>
    <x v="10"/>
    <s v="Xerox 209"/>
    <n v="45.36"/>
    <n v="7"/>
    <n v="0"/>
    <n v="21.7728"/>
    <n v="0.48"/>
    <s v="Small"/>
    <x v="3"/>
    <x v="1"/>
  </r>
  <r>
    <n v="5183"/>
    <s v="CA-2017-108749"/>
    <d v="2017-12-09T00:00:00"/>
    <d v="2017-09-15T00:00:00"/>
    <s v="First Class"/>
    <s v="DJ-13510"/>
    <x v="137"/>
    <s v="Corporate"/>
    <s v="United States"/>
    <s v="Woonsocket"/>
    <s v="Rhode Island"/>
    <n v="2895"/>
    <x v="3"/>
    <s v="OFF-BI-10003707"/>
    <x v="1"/>
    <x v="8"/>
    <s v="Aluminum Screw Posts"/>
    <n v="45.78"/>
    <n v="3"/>
    <n v="0"/>
    <n v="22.89"/>
    <n v="0.5"/>
    <s v="Small"/>
    <x v="3"/>
    <x v="1"/>
  </r>
  <r>
    <n v="5184"/>
    <s v="CA-2017-163335"/>
    <d v="2017-09-24T00:00:00"/>
    <d v="2017-09-27T00:00:00"/>
    <s v="First Class"/>
    <s v="AG-10675"/>
    <x v="165"/>
    <s v="Consumer"/>
    <s v="United States"/>
    <s v="Columbus"/>
    <s v="Georgia"/>
    <n v="31907"/>
    <x v="0"/>
    <s v="OFF-ST-10000885"/>
    <x v="1"/>
    <x v="4"/>
    <s v="Fellowes Desktop Hanging File Manager"/>
    <n v="40.29"/>
    <n v="3"/>
    <n v="0"/>
    <n v="10.0725"/>
    <n v="0.25"/>
    <s v="Small"/>
    <x v="3"/>
    <x v="3"/>
  </r>
  <r>
    <n v="5185"/>
    <s v="CA-2017-163335"/>
    <d v="2017-09-24T00:00:00"/>
    <d v="2017-09-27T00:00:00"/>
    <s v="First Class"/>
    <s v="AG-10675"/>
    <x v="165"/>
    <s v="Consumer"/>
    <s v="United States"/>
    <s v="Columbus"/>
    <s v="Georgia"/>
    <n v="31907"/>
    <x v="0"/>
    <s v="OFF-BI-10002827"/>
    <x v="1"/>
    <x v="8"/>
    <s v="Avery Durable Poly Binders"/>
    <n v="38.71"/>
    <n v="7"/>
    <n v="0"/>
    <n v="17.8066"/>
    <n v="0.45999999999999996"/>
    <s v="Small"/>
    <x v="3"/>
    <x v="3"/>
  </r>
  <r>
    <n v="5186"/>
    <s v="CA-2015-134719"/>
    <d v="2015-10-10T00:00:00"/>
    <d v="2015-10-15T00:00:00"/>
    <s v="Standard Class"/>
    <s v="JD-15790"/>
    <x v="479"/>
    <s v="Consumer"/>
    <s v="United States"/>
    <s v="Jacksonville"/>
    <s v="Florida"/>
    <n v="32216"/>
    <x v="0"/>
    <s v="OFF-ST-10004459"/>
    <x v="1"/>
    <x v="4"/>
    <s v="Tennsco Single-Tier Lockers"/>
    <n v="1801.6320000000001"/>
    <n v="6"/>
    <n v="0.2"/>
    <n v="-337.80599999999998"/>
    <n v="-0.18749999999999997"/>
    <s v="Large"/>
    <x v="1"/>
    <x v="8"/>
  </r>
  <r>
    <n v="5187"/>
    <s v="US-2015-154389"/>
    <d v="2015-11-27T00:00:00"/>
    <d v="2015-12-03T00:00:00"/>
    <s v="Standard Class"/>
    <s v="EH-14125"/>
    <x v="258"/>
    <s v="Home Office"/>
    <s v="United States"/>
    <s v="Philadelphia"/>
    <s v="Pennsylvania"/>
    <n v="19140"/>
    <x v="3"/>
    <s v="TEC-PH-10002789"/>
    <x v="2"/>
    <x v="7"/>
    <s v="LG Exalt"/>
    <n v="748.75199999999995"/>
    <n v="8"/>
    <n v="0.4"/>
    <n v="-162.2296"/>
    <n v="-0.21666666666666667"/>
    <s v="Large"/>
    <x v="1"/>
    <x v="2"/>
  </r>
  <r>
    <n v="5188"/>
    <s v="CA-2015-115567"/>
    <d v="2015-09-13T00:00:00"/>
    <d v="2015-09-18T00:00:00"/>
    <s v="Standard Class"/>
    <s v="ZC-21910"/>
    <x v="233"/>
    <s v="Consumer"/>
    <s v="United States"/>
    <s v="Columbus"/>
    <s v="Indiana"/>
    <n v="47201"/>
    <x v="2"/>
    <s v="TEC-AC-10001314"/>
    <x v="2"/>
    <x v="11"/>
    <s v="Case Logic 2.4GHz Wireless Keyboard"/>
    <n v="199.96"/>
    <n v="4"/>
    <n v="0"/>
    <n v="15.9968"/>
    <n v="0.08"/>
    <s v="Medium"/>
    <x v="1"/>
    <x v="3"/>
  </r>
  <r>
    <n v="5189"/>
    <s v="CA-2015-115567"/>
    <d v="2015-09-13T00:00:00"/>
    <d v="2015-09-18T00:00:00"/>
    <s v="Standard Class"/>
    <s v="ZC-21910"/>
    <x v="233"/>
    <s v="Consumer"/>
    <s v="United States"/>
    <s v="Columbus"/>
    <s v="Indiana"/>
    <n v="47201"/>
    <x v="2"/>
    <s v="FUR-CH-10000015"/>
    <x v="0"/>
    <x v="1"/>
    <s v="Hon Multipurpose Stacking Arm Chairs"/>
    <n v="1516.2"/>
    <n v="7"/>
    <n v="0"/>
    <n v="394.21199999999999"/>
    <n v="0.26"/>
    <s v="Large"/>
    <x v="1"/>
    <x v="3"/>
  </r>
  <r>
    <n v="5190"/>
    <s v="US-2017-136679"/>
    <d v="2017-11-14T00:00:00"/>
    <d v="2017-11-18T00:00:00"/>
    <s v="Standard Class"/>
    <s v="XP-21865"/>
    <x v="190"/>
    <s v="Consumer"/>
    <s v="United States"/>
    <s v="Pasadena"/>
    <s v="Texas"/>
    <n v="77506"/>
    <x v="2"/>
    <s v="TEC-AC-10004855"/>
    <x v="2"/>
    <x v="11"/>
    <s v="V7 USB Numeric Keypad"/>
    <n v="167.952"/>
    <n v="6"/>
    <n v="0.2"/>
    <n v="-27.292200000000001"/>
    <n v="-0.16250000000000001"/>
    <s v="Medium"/>
    <x v="3"/>
    <x v="2"/>
  </r>
  <r>
    <n v="5191"/>
    <s v="US-2017-136679"/>
    <d v="2017-11-14T00:00:00"/>
    <d v="2017-11-18T00:00:00"/>
    <s v="Standard Class"/>
    <s v="XP-21865"/>
    <x v="190"/>
    <s v="Consumer"/>
    <s v="United States"/>
    <s v="Pasadena"/>
    <s v="Texas"/>
    <n v="77506"/>
    <x v="2"/>
    <s v="OFF-AR-10003582"/>
    <x v="1"/>
    <x v="6"/>
    <s v="Boston Electric Pencil Sharpener, Model 1818, Charcoal Black"/>
    <n v="45.04"/>
    <n v="2"/>
    <n v="0.2"/>
    <n v="4.5039999999999996"/>
    <n v="9.9999999999999992E-2"/>
    <s v="Small"/>
    <x v="3"/>
    <x v="2"/>
  </r>
  <r>
    <n v="5192"/>
    <s v="US-2017-141943"/>
    <d v="2017-05-05T00:00:00"/>
    <d v="2017-05-09T00:00:00"/>
    <s v="Standard Class"/>
    <s v="DK-12985"/>
    <x v="213"/>
    <s v="Consumer"/>
    <s v="United States"/>
    <s v="San Francisco"/>
    <s v="California"/>
    <n v="94122"/>
    <x v="1"/>
    <s v="OFF-EN-10003448"/>
    <x v="1"/>
    <x v="12"/>
    <s v="Peel &amp; Seel Recycled Catalog Envelopes, Brown"/>
    <n v="23.16"/>
    <n v="2"/>
    <n v="0"/>
    <n v="11.58"/>
    <n v="0.5"/>
    <s v="Small"/>
    <x v="3"/>
    <x v="5"/>
  </r>
  <r>
    <n v="5193"/>
    <s v="CA-2014-101560"/>
    <d v="2014-11-28T00:00:00"/>
    <d v="2014-12-01T00:00:00"/>
    <s v="Second Class"/>
    <s v="CS-12250"/>
    <x v="294"/>
    <s v="Corporate"/>
    <s v="United States"/>
    <s v="Columbia"/>
    <s v="South Carolina"/>
    <n v="29203"/>
    <x v="0"/>
    <s v="FUR-FU-10003773"/>
    <x v="0"/>
    <x v="5"/>
    <s v="Eldon Cleatmat Plus Chair Mats for High Pile Carpets"/>
    <n v="397.6"/>
    <n v="5"/>
    <n v="0"/>
    <n v="43.735999999999997"/>
    <n v="0.10999999999999999"/>
    <s v="Medium"/>
    <x v="2"/>
    <x v="2"/>
  </r>
  <r>
    <n v="5194"/>
    <s v="CA-2014-101560"/>
    <d v="2014-11-28T00:00:00"/>
    <d v="2014-12-01T00:00:00"/>
    <s v="Second Class"/>
    <s v="CS-12250"/>
    <x v="294"/>
    <s v="Corporate"/>
    <s v="United States"/>
    <s v="Columbia"/>
    <s v="South Carolina"/>
    <n v="29203"/>
    <x v="0"/>
    <s v="OFF-PA-10001363"/>
    <x v="1"/>
    <x v="10"/>
    <s v="Xerox 1933"/>
    <n v="85.96"/>
    <n v="7"/>
    <n v="0"/>
    <n v="40.401200000000003"/>
    <n v="0.47000000000000008"/>
    <s v="Small"/>
    <x v="2"/>
    <x v="2"/>
  </r>
  <r>
    <n v="5195"/>
    <s v="CA-2014-101560"/>
    <d v="2014-11-28T00:00:00"/>
    <d v="2014-12-01T00:00:00"/>
    <s v="Second Class"/>
    <s v="CS-12250"/>
    <x v="294"/>
    <s v="Corporate"/>
    <s v="United States"/>
    <s v="Columbia"/>
    <s v="South Carolina"/>
    <n v="29203"/>
    <x v="0"/>
    <s v="OFF-AR-10004757"/>
    <x v="1"/>
    <x v="6"/>
    <s v="Crayola Colored Pencils"/>
    <n v="13.12"/>
    <n v="4"/>
    <n v="0"/>
    <n v="4.3296000000000001"/>
    <n v="0.33"/>
    <s v="Small"/>
    <x v="2"/>
    <x v="2"/>
  </r>
  <r>
    <n v="5196"/>
    <s v="CA-2014-101560"/>
    <d v="2014-11-28T00:00:00"/>
    <d v="2014-12-01T00:00:00"/>
    <s v="Second Class"/>
    <s v="CS-12250"/>
    <x v="294"/>
    <s v="Corporate"/>
    <s v="United States"/>
    <s v="Columbia"/>
    <s v="South Carolina"/>
    <n v="29203"/>
    <x v="0"/>
    <s v="OFF-BI-10000309"/>
    <x v="1"/>
    <x v="8"/>
    <s v="GBC Twin Loop Wire Binding Elements, 9/16&quot; Spine, Black"/>
    <n v="45.66"/>
    <n v="3"/>
    <n v="0"/>
    <n v="22.3734"/>
    <n v="0.49000000000000005"/>
    <s v="Small"/>
    <x v="2"/>
    <x v="2"/>
  </r>
  <r>
    <n v="5197"/>
    <s v="CA-2014-159709"/>
    <d v="2014-10-05T00:00:00"/>
    <d v="2014-05-15T00:00:00"/>
    <s v="Standard Class"/>
    <s v="AI-10855"/>
    <x v="482"/>
    <s v="Consumer"/>
    <s v="United States"/>
    <s v="Kent"/>
    <s v="Washington"/>
    <n v="98031"/>
    <x v="1"/>
    <s v="OFF-EN-10001434"/>
    <x v="1"/>
    <x v="12"/>
    <s v="Strathmore #10 Envelopes, Ultimate White"/>
    <n v="158.13"/>
    <n v="3"/>
    <n v="0"/>
    <n v="77.483699999999999"/>
    <n v="0.49"/>
    <s v="Medium"/>
    <x v="2"/>
    <x v="8"/>
  </r>
  <r>
    <n v="5198"/>
    <s v="CA-2014-159709"/>
    <d v="2014-10-05T00:00:00"/>
    <d v="2014-05-15T00:00:00"/>
    <s v="Standard Class"/>
    <s v="AI-10855"/>
    <x v="482"/>
    <s v="Consumer"/>
    <s v="United States"/>
    <s v="Kent"/>
    <s v="Washington"/>
    <n v="98031"/>
    <x v="1"/>
    <s v="TEC-PH-10003988"/>
    <x v="2"/>
    <x v="7"/>
    <s v="LF Elite 3D Dazzle Designer Hard Case Cover, Lf Stylus Pen and Wiper For Apple Iphone 5c Mini Lite"/>
    <n v="43.6"/>
    <n v="5"/>
    <n v="0.2"/>
    <n v="4.3600000000000003"/>
    <n v="0.1"/>
    <s v="Small"/>
    <x v="2"/>
    <x v="8"/>
  </r>
  <r>
    <n v="5199"/>
    <s v="CA-2016-103982"/>
    <d v="2016-03-03T00:00:00"/>
    <d v="2016-03-08T00:00:00"/>
    <s v="Standard Class"/>
    <s v="AA-10315"/>
    <x v="397"/>
    <s v="Consumer"/>
    <s v="United States"/>
    <s v="Round Rock"/>
    <s v="Texas"/>
    <n v="78664"/>
    <x v="2"/>
    <s v="OFF-SU-10000151"/>
    <x v="1"/>
    <x v="14"/>
    <s v="High Speed Automatic Electric Letter Opener"/>
    <n v="3930.0720000000001"/>
    <n v="3"/>
    <n v="0.2"/>
    <n v="-786.01440000000002"/>
    <n v="-0.2"/>
    <s v="Large"/>
    <x v="0"/>
    <x v="10"/>
  </r>
  <r>
    <n v="5200"/>
    <s v="CA-2016-103982"/>
    <d v="2016-03-03T00:00:00"/>
    <d v="2016-03-08T00:00:00"/>
    <s v="Standard Class"/>
    <s v="AA-10315"/>
    <x v="397"/>
    <s v="Consumer"/>
    <s v="United States"/>
    <s v="Round Rock"/>
    <s v="Texas"/>
    <n v="78664"/>
    <x v="2"/>
    <s v="OFF-FA-10001332"/>
    <x v="1"/>
    <x v="13"/>
    <s v="Acco Banker's Clasps, 5 3/4&quot;-Long"/>
    <n v="2.3039999999999998"/>
    <n v="1"/>
    <n v="0.2"/>
    <n v="0.77759999999999996"/>
    <n v="0.33750000000000002"/>
    <s v="Small"/>
    <x v="0"/>
    <x v="10"/>
  </r>
  <r>
    <n v="5201"/>
    <s v="CA-2016-103982"/>
    <d v="2016-03-03T00:00:00"/>
    <d v="2016-03-08T00:00:00"/>
    <s v="Standard Class"/>
    <s v="AA-10315"/>
    <x v="397"/>
    <s v="Consumer"/>
    <s v="United States"/>
    <s v="Round Rock"/>
    <s v="Texas"/>
    <n v="78664"/>
    <x v="2"/>
    <s v="TEC-PH-10000895"/>
    <x v="2"/>
    <x v="7"/>
    <s v="Polycom VVX 310 VoIP phone"/>
    <n v="431.976"/>
    <n v="3"/>
    <n v="0.2"/>
    <n v="32.398200000000003"/>
    <n v="7.5000000000000011E-2"/>
    <s v="Medium"/>
    <x v="0"/>
    <x v="10"/>
  </r>
  <r>
    <n v="5202"/>
    <s v="CA-2016-103982"/>
    <d v="2016-03-03T00:00:00"/>
    <d v="2016-03-08T00:00:00"/>
    <s v="Standard Class"/>
    <s v="AA-10315"/>
    <x v="397"/>
    <s v="Consumer"/>
    <s v="United States"/>
    <s v="Round Rock"/>
    <s v="Texas"/>
    <n v="78664"/>
    <x v="2"/>
    <s v="TEC-AC-10002857"/>
    <x v="2"/>
    <x v="11"/>
    <s v="Verbatim 25 GB 6x Blu-ray Single Layer Recordable Disc, 1/Pack"/>
    <n v="41.72"/>
    <n v="7"/>
    <n v="0.2"/>
    <n v="5.7365000000000004"/>
    <n v="0.13750000000000001"/>
    <s v="Small"/>
    <x v="0"/>
    <x v="10"/>
  </r>
  <r>
    <n v="5203"/>
    <s v="CA-2015-142454"/>
    <d v="2015-08-15T00:00:00"/>
    <d v="2015-08-19T00:00:00"/>
    <s v="Standard Class"/>
    <s v="RE-19450"/>
    <x v="681"/>
    <s v="Consumer"/>
    <s v="United States"/>
    <s v="Oakland"/>
    <s v="California"/>
    <n v="94601"/>
    <x v="1"/>
    <s v="FUR-FU-10004018"/>
    <x v="0"/>
    <x v="5"/>
    <s v="Tensor Computer Mounted Lamp"/>
    <n v="104.23"/>
    <n v="7"/>
    <n v="0"/>
    <n v="28.142099999999999"/>
    <n v="0.26999999999999996"/>
    <s v="Medium"/>
    <x v="1"/>
    <x v="0"/>
  </r>
  <r>
    <n v="5204"/>
    <s v="CA-2015-142454"/>
    <d v="2015-08-15T00:00:00"/>
    <d v="2015-08-19T00:00:00"/>
    <s v="Standard Class"/>
    <s v="RE-19450"/>
    <x v="681"/>
    <s v="Consumer"/>
    <s v="United States"/>
    <s v="Oakland"/>
    <s v="California"/>
    <n v="94601"/>
    <x v="1"/>
    <s v="OFF-ST-10003638"/>
    <x v="1"/>
    <x v="4"/>
    <s v="Mobile Personal File Cube"/>
    <n v="70.260000000000005"/>
    <n v="3"/>
    <n v="0"/>
    <n v="18.970199999999998"/>
    <n v="0.26999999999999996"/>
    <s v="Small"/>
    <x v="1"/>
    <x v="0"/>
  </r>
  <r>
    <n v="5205"/>
    <s v="CA-2015-102015"/>
    <d v="2015-12-09T00:00:00"/>
    <d v="2015-09-18T00:00:00"/>
    <s v="Standard Class"/>
    <s v="TM-21010"/>
    <x v="612"/>
    <s v="Consumer"/>
    <s v="United States"/>
    <s v="Auburn"/>
    <s v="New York"/>
    <n v="13021"/>
    <x v="3"/>
    <s v="OFF-AR-10004685"/>
    <x v="1"/>
    <x v="6"/>
    <s v="Binney &amp; Smith Crayola Metallic Colored Pencils, 8-Color Set"/>
    <n v="9.26"/>
    <n v="2"/>
    <n v="0"/>
    <n v="3.0558000000000001"/>
    <n v="0.33"/>
    <s v="Small"/>
    <x v="1"/>
    <x v="1"/>
  </r>
  <r>
    <n v="5206"/>
    <s v="CA-2015-102015"/>
    <d v="2015-12-09T00:00:00"/>
    <d v="2015-09-18T00:00:00"/>
    <s v="Standard Class"/>
    <s v="TM-21010"/>
    <x v="612"/>
    <s v="Consumer"/>
    <s v="United States"/>
    <s v="Auburn"/>
    <s v="New York"/>
    <n v="13021"/>
    <x v="3"/>
    <s v="OFF-ST-10001713"/>
    <x v="1"/>
    <x v="4"/>
    <s v="Gould Plastics 9-Pocket Panel Bin, 18-3/8w x 5-1/4d x 20-1/2h, Black"/>
    <n v="105.98"/>
    <n v="2"/>
    <n v="0"/>
    <n v="4.2392000000000003"/>
    <n v="0.04"/>
    <s v="Medium"/>
    <x v="1"/>
    <x v="1"/>
  </r>
  <r>
    <n v="5207"/>
    <s v="CA-2015-102015"/>
    <d v="2015-12-09T00:00:00"/>
    <d v="2015-09-18T00:00:00"/>
    <s v="Standard Class"/>
    <s v="TM-21010"/>
    <x v="612"/>
    <s v="Consumer"/>
    <s v="United States"/>
    <s v="Auburn"/>
    <s v="New York"/>
    <n v="13021"/>
    <x v="3"/>
    <s v="OFF-FA-10000490"/>
    <x v="1"/>
    <x v="13"/>
    <s v="OIC Binder Clips, Mini, 1/4&quot; Capacity, Black"/>
    <n v="1.24"/>
    <n v="1"/>
    <n v="0"/>
    <n v="0.58279999999999998"/>
    <n v="0.47"/>
    <s v="Small"/>
    <x v="1"/>
    <x v="1"/>
  </r>
  <r>
    <n v="5208"/>
    <s v="CA-2015-102015"/>
    <d v="2015-12-09T00:00:00"/>
    <d v="2015-09-18T00:00:00"/>
    <s v="Standard Class"/>
    <s v="TM-21010"/>
    <x v="612"/>
    <s v="Consumer"/>
    <s v="United States"/>
    <s v="Auburn"/>
    <s v="New York"/>
    <n v="13021"/>
    <x v="3"/>
    <s v="OFF-LA-10002043"/>
    <x v="1"/>
    <x v="2"/>
    <s v="Avery 489"/>
    <n v="20.7"/>
    <n v="2"/>
    <n v="0"/>
    <n v="9.9359999999999999"/>
    <n v="0.48000000000000004"/>
    <s v="Small"/>
    <x v="1"/>
    <x v="1"/>
  </r>
  <r>
    <n v="5209"/>
    <s v="CA-2015-102015"/>
    <d v="2015-12-09T00:00:00"/>
    <d v="2015-09-18T00:00:00"/>
    <s v="Standard Class"/>
    <s v="TM-21010"/>
    <x v="612"/>
    <s v="Consumer"/>
    <s v="United States"/>
    <s v="Auburn"/>
    <s v="New York"/>
    <n v="13021"/>
    <x v="3"/>
    <s v="OFF-PA-10002464"/>
    <x v="1"/>
    <x v="10"/>
    <s v="HP Office Recycled Paper (20Lb. and 87 Bright)"/>
    <n v="28.9"/>
    <n v="5"/>
    <n v="0"/>
    <n v="14.161"/>
    <n v="0.49"/>
    <s v="Small"/>
    <x v="1"/>
    <x v="1"/>
  </r>
  <r>
    <n v="5210"/>
    <s v="CA-2015-102015"/>
    <d v="2015-12-09T00:00:00"/>
    <d v="2015-09-18T00:00:00"/>
    <s v="Standard Class"/>
    <s v="TM-21010"/>
    <x v="612"/>
    <s v="Consumer"/>
    <s v="United States"/>
    <s v="Auburn"/>
    <s v="New York"/>
    <n v="13021"/>
    <x v="3"/>
    <s v="OFF-EN-10002504"/>
    <x v="1"/>
    <x v="12"/>
    <s v="Tyvek  Top-Opening Peel &amp; Seel Envelopes, Plain White"/>
    <n v="27.18"/>
    <n v="1"/>
    <n v="0"/>
    <n v="12.7746"/>
    <n v="0.47"/>
    <s v="Small"/>
    <x v="1"/>
    <x v="1"/>
  </r>
  <r>
    <n v="5211"/>
    <s v="CA-2015-156755"/>
    <d v="2015-12-01T00:00:00"/>
    <d v="2015-01-18T00:00:00"/>
    <s v="Standard Class"/>
    <s v="YS-21880"/>
    <x v="453"/>
    <s v="Corporate"/>
    <s v="United States"/>
    <s v="Newark"/>
    <s v="Delaware"/>
    <n v="19711"/>
    <x v="3"/>
    <s v="OFF-ST-10002615"/>
    <x v="1"/>
    <x v="4"/>
    <s v="Dual Level, Single-Width Filing Carts"/>
    <n v="465.18"/>
    <n v="3"/>
    <n v="0"/>
    <n v="120.9468"/>
    <n v="0.26"/>
    <s v="Medium"/>
    <x v="1"/>
    <x v="1"/>
  </r>
  <r>
    <n v="5212"/>
    <s v="CA-2015-130876"/>
    <d v="2015-12-05T00:00:00"/>
    <d v="2015-05-16T00:00:00"/>
    <s v="Second Class"/>
    <s v="AZ-10750"/>
    <x v="616"/>
    <s v="Consumer"/>
    <s v="United States"/>
    <s v="New York City"/>
    <s v="New York"/>
    <n v="10024"/>
    <x v="3"/>
    <s v="OFF-ST-10004258"/>
    <x v="1"/>
    <x v="4"/>
    <s v="Portable Personal File Box"/>
    <n v="36.630000000000003"/>
    <n v="3"/>
    <n v="0"/>
    <n v="9.8901000000000003"/>
    <n v="0.27"/>
    <s v="Small"/>
    <x v="1"/>
    <x v="1"/>
  </r>
  <r>
    <n v="5213"/>
    <s v="CA-2016-145898"/>
    <d v="2016-09-26T00:00:00"/>
    <d v="2016-09-26T00:00:00"/>
    <s v="Same Day"/>
    <s v="CM-12445"/>
    <x v="320"/>
    <s v="Consumer"/>
    <s v="United States"/>
    <s v="Redlands"/>
    <s v="California"/>
    <n v="92374"/>
    <x v="1"/>
    <s v="OFF-ST-10004507"/>
    <x v="1"/>
    <x v="4"/>
    <s v="Advantus Rolling Storage Box"/>
    <n v="51.45"/>
    <n v="3"/>
    <n v="0"/>
    <n v="13.891500000000001"/>
    <n v="0.27"/>
    <s v="Small"/>
    <x v="0"/>
    <x v="3"/>
  </r>
  <r>
    <n v="5214"/>
    <s v="CA-2016-145898"/>
    <d v="2016-09-26T00:00:00"/>
    <d v="2016-09-26T00:00:00"/>
    <s v="Same Day"/>
    <s v="CM-12445"/>
    <x v="320"/>
    <s v="Consumer"/>
    <s v="United States"/>
    <s v="Redlands"/>
    <s v="California"/>
    <n v="92374"/>
    <x v="1"/>
    <s v="OFF-LA-10000262"/>
    <x v="1"/>
    <x v="2"/>
    <s v="Avery 494"/>
    <n v="7.83"/>
    <n v="3"/>
    <n v="0"/>
    <n v="3.6017999999999999"/>
    <n v="0.45999999999999996"/>
    <s v="Small"/>
    <x v="0"/>
    <x v="3"/>
  </r>
  <r>
    <n v="5215"/>
    <s v="CA-2016-145898"/>
    <d v="2016-09-26T00:00:00"/>
    <d v="2016-09-26T00:00:00"/>
    <s v="Same Day"/>
    <s v="CM-12445"/>
    <x v="320"/>
    <s v="Consumer"/>
    <s v="United States"/>
    <s v="Redlands"/>
    <s v="California"/>
    <n v="92374"/>
    <x v="1"/>
    <s v="OFF-AR-10002445"/>
    <x v="1"/>
    <x v="6"/>
    <s v="SANFORD Major Accent Highlighters"/>
    <n v="35.4"/>
    <n v="5"/>
    <n v="0"/>
    <n v="13.452"/>
    <n v="0.38"/>
    <s v="Small"/>
    <x v="0"/>
    <x v="3"/>
  </r>
  <r>
    <n v="5216"/>
    <s v="CA-2016-145898"/>
    <d v="2016-09-26T00:00:00"/>
    <d v="2016-09-26T00:00:00"/>
    <s v="Same Day"/>
    <s v="CM-12445"/>
    <x v="320"/>
    <s v="Consumer"/>
    <s v="United States"/>
    <s v="Redlands"/>
    <s v="California"/>
    <n v="92374"/>
    <x v="1"/>
    <s v="OFF-PA-10001667"/>
    <x v="1"/>
    <x v="10"/>
    <s v="Great White Multi-Use Recycled Paper (20Lb. and 84 Bright)"/>
    <n v="29.9"/>
    <n v="5"/>
    <n v="0"/>
    <n v="13.455"/>
    <n v="0.45"/>
    <s v="Small"/>
    <x v="0"/>
    <x v="3"/>
  </r>
  <r>
    <n v="5217"/>
    <s v="US-2017-159562"/>
    <d v="2017-09-09T00:00:00"/>
    <d v="2017-09-15T00:00:00"/>
    <s v="Standard Class"/>
    <s v="JB-16000"/>
    <x v="677"/>
    <s v="Consumer"/>
    <s v="United States"/>
    <s v="Roseville"/>
    <s v="Michigan"/>
    <n v="48066"/>
    <x v="2"/>
    <s v="OFF-EN-10000461"/>
    <x v="1"/>
    <x v="12"/>
    <s v="#10- 4 1/8&quot; x 9 1/2&quot; Recycled Envelopes"/>
    <n v="17.48"/>
    <n v="2"/>
    <n v="0"/>
    <n v="8.2156000000000002"/>
    <n v="0.47000000000000003"/>
    <s v="Small"/>
    <x v="3"/>
    <x v="3"/>
  </r>
  <r>
    <n v="5218"/>
    <s v="CA-2017-134635"/>
    <d v="2017-04-15T00:00:00"/>
    <d v="2017-04-17T00:00:00"/>
    <s v="Second Class"/>
    <s v="NS-18640"/>
    <x v="374"/>
    <s v="Corporate"/>
    <s v="United States"/>
    <s v="Los Angeles"/>
    <s v="California"/>
    <n v="90049"/>
    <x v="1"/>
    <s v="OFF-PA-10002254"/>
    <x v="1"/>
    <x v="10"/>
    <s v="Xerox 1883"/>
    <n v="79.14"/>
    <n v="3"/>
    <n v="0"/>
    <n v="36.404400000000003"/>
    <n v="0.46"/>
    <s v="Small"/>
    <x v="3"/>
    <x v="4"/>
  </r>
  <r>
    <n v="5219"/>
    <s v="CA-2017-167080"/>
    <d v="2017-10-06T00:00:00"/>
    <d v="2017-06-14T00:00:00"/>
    <s v="Standard Class"/>
    <s v="LC-16930"/>
    <x v="18"/>
    <s v="Corporate"/>
    <s v="United States"/>
    <s v="New York City"/>
    <s v="New York"/>
    <n v="10011"/>
    <x v="3"/>
    <s v="OFF-AR-10001868"/>
    <x v="1"/>
    <x v="6"/>
    <s v="Prang Dustless Chalk Sticks"/>
    <n v="8.4"/>
    <n v="5"/>
    <n v="0"/>
    <n v="4.2"/>
    <n v="0.5"/>
    <s v="Small"/>
    <x v="3"/>
    <x v="8"/>
  </r>
  <r>
    <n v="5220"/>
    <s v="CA-2017-145653"/>
    <d v="2017-01-09T00:00:00"/>
    <d v="2017-09-01T00:00:00"/>
    <s v="Same Day"/>
    <s v="CA-12775"/>
    <x v="222"/>
    <s v="Consumer"/>
    <s v="United States"/>
    <s v="Detroit"/>
    <s v="Michigan"/>
    <n v="48205"/>
    <x v="2"/>
    <s v="FUR-CH-10004875"/>
    <x v="0"/>
    <x v="1"/>
    <s v="Harbour Creations 67200 Series Stacking Chairs"/>
    <n v="498.26"/>
    <n v="7"/>
    <n v="0"/>
    <n v="134.53020000000001"/>
    <n v="0.27"/>
    <s v="Medium"/>
    <x v="3"/>
    <x v="7"/>
  </r>
  <r>
    <n v="5221"/>
    <s v="CA-2014-140487"/>
    <d v="2014-06-14T00:00:00"/>
    <d v="2014-06-20T00:00:00"/>
    <s v="Standard Class"/>
    <s v="SR-20425"/>
    <x v="676"/>
    <s v="Home Office"/>
    <s v="United States"/>
    <s v="Detroit"/>
    <s v="Michigan"/>
    <n v="48234"/>
    <x v="2"/>
    <s v="FUR-BO-10000711"/>
    <x v="0"/>
    <x v="0"/>
    <s v="Hon Metal Bookcases, Gray"/>
    <n v="212.94"/>
    <n v="3"/>
    <n v="0"/>
    <n v="57.4938"/>
    <n v="0.27"/>
    <s v="Medium"/>
    <x v="2"/>
    <x v="9"/>
  </r>
  <r>
    <n v="5222"/>
    <s v="CA-2017-117401"/>
    <d v="2017-05-18T00:00:00"/>
    <d v="2017-05-22T00:00:00"/>
    <s v="Second Class"/>
    <s v="PP-18955"/>
    <x v="452"/>
    <s v="Home Office"/>
    <s v="United States"/>
    <s v="Springfield"/>
    <s v="Missouri"/>
    <n v="65807"/>
    <x v="2"/>
    <s v="OFF-AP-10000938"/>
    <x v="1"/>
    <x v="9"/>
    <s v="Avanti 1.7 Cu. Ft. Refrigerator"/>
    <n v="706.86"/>
    <n v="7"/>
    <n v="0"/>
    <n v="197.92080000000001"/>
    <n v="0.28000000000000003"/>
    <s v="Large"/>
    <x v="3"/>
    <x v="5"/>
  </r>
  <r>
    <n v="5223"/>
    <s v="CA-2017-117401"/>
    <d v="2017-05-18T00:00:00"/>
    <d v="2017-05-22T00:00:00"/>
    <s v="Second Class"/>
    <s v="PP-18955"/>
    <x v="452"/>
    <s v="Home Office"/>
    <s v="United States"/>
    <s v="Springfield"/>
    <s v="Missouri"/>
    <n v="65807"/>
    <x v="2"/>
    <s v="TEC-PH-10003555"/>
    <x v="2"/>
    <x v="7"/>
    <s v="Motorola HK250 Universal Bluetooth Headset"/>
    <n v="114.95"/>
    <n v="5"/>
    <n v="0"/>
    <n v="2.2989999999999999"/>
    <n v="0.02"/>
    <s v="Medium"/>
    <x v="3"/>
    <x v="5"/>
  </r>
  <r>
    <n v="5224"/>
    <s v="CA-2017-117401"/>
    <d v="2017-05-18T00:00:00"/>
    <d v="2017-05-22T00:00:00"/>
    <s v="Second Class"/>
    <s v="PP-18955"/>
    <x v="452"/>
    <s v="Home Office"/>
    <s v="United States"/>
    <s v="Springfield"/>
    <s v="Missouri"/>
    <n v="65807"/>
    <x v="2"/>
    <s v="OFF-BI-10001267"/>
    <x v="1"/>
    <x v="8"/>
    <s v="Universal Recycled Hanging Pressboard Report Binders, Letter Size"/>
    <n v="43.19"/>
    <n v="7"/>
    <n v="0"/>
    <n v="20.731200000000001"/>
    <n v="0.48000000000000004"/>
    <s v="Small"/>
    <x v="3"/>
    <x v="5"/>
  </r>
  <r>
    <n v="5225"/>
    <s v="US-2017-109582"/>
    <d v="2017-12-09T00:00:00"/>
    <d v="2017-09-17T00:00:00"/>
    <s v="Second Class"/>
    <s v="JM-15865"/>
    <x v="622"/>
    <s v="Consumer"/>
    <s v="United States"/>
    <s v="Los Angeles"/>
    <s v="California"/>
    <n v="90036"/>
    <x v="1"/>
    <s v="OFF-PA-10004071"/>
    <x v="1"/>
    <x v="10"/>
    <s v="Eaton Premium Continuous-Feed Paper, 25% Cotton, Letter Size, White, 1000 Shts/Box"/>
    <n v="166.44"/>
    <n v="3"/>
    <n v="0"/>
    <n v="79.891199999999998"/>
    <n v="0.48"/>
    <s v="Medium"/>
    <x v="3"/>
    <x v="1"/>
  </r>
  <r>
    <n v="5226"/>
    <s v="CA-2016-119865"/>
    <d v="2016-06-21T00:00:00"/>
    <d v="2016-06-26T00:00:00"/>
    <s v="Standard Class"/>
    <s v="AS-10090"/>
    <x v="548"/>
    <s v="Consumer"/>
    <s v="United States"/>
    <s v="New York City"/>
    <s v="New York"/>
    <n v="10011"/>
    <x v="3"/>
    <s v="OFF-BI-10001553"/>
    <x v="1"/>
    <x v="8"/>
    <s v="SpineVue Locking Slant-D Ring Binders by Cardinal"/>
    <n v="36.56"/>
    <n v="5"/>
    <n v="0.2"/>
    <n v="12.795999999999999"/>
    <n v="0.35"/>
    <s v="Small"/>
    <x v="0"/>
    <x v="9"/>
  </r>
  <r>
    <n v="5227"/>
    <s v="CA-2016-119865"/>
    <d v="2016-06-21T00:00:00"/>
    <d v="2016-06-26T00:00:00"/>
    <s v="Standard Class"/>
    <s v="AS-10090"/>
    <x v="548"/>
    <s v="Consumer"/>
    <s v="United States"/>
    <s v="New York City"/>
    <s v="New York"/>
    <n v="10011"/>
    <x v="3"/>
    <s v="OFF-BI-10003007"/>
    <x v="1"/>
    <x v="8"/>
    <s v="Premium Transparent Presentation Covers, No Pattern/Clear, 8 1/2&quot; x 11&quot;"/>
    <n v="186.14400000000001"/>
    <n v="6"/>
    <n v="0.2"/>
    <n v="60.4968"/>
    <n v="0.32500000000000001"/>
    <s v="Medium"/>
    <x v="0"/>
    <x v="9"/>
  </r>
  <r>
    <n v="5228"/>
    <s v="CA-2016-119865"/>
    <d v="2016-06-21T00:00:00"/>
    <d v="2016-06-26T00:00:00"/>
    <s v="Standard Class"/>
    <s v="AS-10090"/>
    <x v="548"/>
    <s v="Consumer"/>
    <s v="United States"/>
    <s v="New York City"/>
    <s v="New York"/>
    <n v="10011"/>
    <x v="3"/>
    <s v="FUR-BO-10003272"/>
    <x v="0"/>
    <x v="0"/>
    <s v="O'Sullivan Living Dimensions 5-Shelf Bookcases"/>
    <n v="353.56799999999998"/>
    <n v="2"/>
    <n v="0.2"/>
    <n v="-44.195999999999998"/>
    <n v="-0.125"/>
    <s v="Medium"/>
    <x v="0"/>
    <x v="9"/>
  </r>
  <r>
    <n v="5229"/>
    <s v="US-2014-147648"/>
    <d v="2014-11-26T00:00:00"/>
    <d v="2014-12-01T00:00:00"/>
    <s v="Standard Class"/>
    <s v="LS-16975"/>
    <x v="60"/>
    <s v="Home Office"/>
    <s v="United States"/>
    <s v="San Francisco"/>
    <s v="California"/>
    <n v="94109"/>
    <x v="1"/>
    <s v="OFF-PA-10001033"/>
    <x v="1"/>
    <x v="10"/>
    <s v="Xerox 1893"/>
    <n v="81.98"/>
    <n v="2"/>
    <n v="0"/>
    <n v="40.170200000000001"/>
    <n v="0.49"/>
    <s v="Small"/>
    <x v="2"/>
    <x v="2"/>
  </r>
  <r>
    <n v="5230"/>
    <s v="CA-2017-124436"/>
    <d v="2017-03-19T00:00:00"/>
    <d v="2017-03-22T00:00:00"/>
    <s v="Second Class"/>
    <s v="SA-20830"/>
    <x v="193"/>
    <s v="Consumer"/>
    <s v="United States"/>
    <s v="Fresno"/>
    <s v="California"/>
    <n v="93727"/>
    <x v="1"/>
    <s v="OFF-BI-10001553"/>
    <x v="1"/>
    <x v="8"/>
    <s v="SpineVue Locking Slant-D Ring Binders by Cardinal"/>
    <n v="14.624000000000001"/>
    <n v="2"/>
    <n v="0.2"/>
    <n v="5.1184000000000003"/>
    <n v="0.35000000000000003"/>
    <s v="Small"/>
    <x v="3"/>
    <x v="10"/>
  </r>
  <r>
    <n v="5231"/>
    <s v="CA-2017-124436"/>
    <d v="2017-03-19T00:00:00"/>
    <d v="2017-03-22T00:00:00"/>
    <s v="Second Class"/>
    <s v="SA-20830"/>
    <x v="193"/>
    <s v="Consumer"/>
    <s v="United States"/>
    <s v="Fresno"/>
    <s v="California"/>
    <n v="93727"/>
    <x v="1"/>
    <s v="FUR-TA-10001095"/>
    <x v="0"/>
    <x v="3"/>
    <s v="Chromcraft Round Conference Tables"/>
    <n v="697.16"/>
    <n v="5"/>
    <n v="0.2"/>
    <n v="8.7144999999999992"/>
    <n v="1.2499999999999999E-2"/>
    <s v="Large"/>
    <x v="3"/>
    <x v="10"/>
  </r>
  <r>
    <n v="5232"/>
    <s v="CA-2017-124436"/>
    <d v="2017-03-19T00:00:00"/>
    <d v="2017-03-22T00:00:00"/>
    <s v="Second Class"/>
    <s v="SA-20830"/>
    <x v="193"/>
    <s v="Consumer"/>
    <s v="United States"/>
    <s v="Fresno"/>
    <s v="California"/>
    <n v="93727"/>
    <x v="1"/>
    <s v="FUR-FU-10001185"/>
    <x v="0"/>
    <x v="5"/>
    <s v="Advantus Employee of the Month Certificate Frame, 11 x 13-1/2"/>
    <n v="30.93"/>
    <n v="1"/>
    <n v="0"/>
    <n v="12.6813"/>
    <n v="0.41000000000000003"/>
    <s v="Small"/>
    <x v="3"/>
    <x v="10"/>
  </r>
  <r>
    <n v="5233"/>
    <s v="CA-2017-124436"/>
    <d v="2017-03-19T00:00:00"/>
    <d v="2017-03-22T00:00:00"/>
    <s v="Second Class"/>
    <s v="SA-20830"/>
    <x v="193"/>
    <s v="Consumer"/>
    <s v="United States"/>
    <s v="Fresno"/>
    <s v="California"/>
    <n v="93727"/>
    <x v="1"/>
    <s v="OFF-BI-10000343"/>
    <x v="1"/>
    <x v="8"/>
    <s v="Pressboard Covers with Storage Hooks, 9 1/2&quot; x 11&quot;, Light Blue"/>
    <n v="27.495999999999999"/>
    <n v="7"/>
    <n v="0.2"/>
    <n v="9.2798999999999996"/>
    <n v="0.33750000000000002"/>
    <s v="Small"/>
    <x v="3"/>
    <x v="10"/>
  </r>
  <r>
    <n v="5234"/>
    <s v="CA-2014-115084"/>
    <d v="2014-10-18T00:00:00"/>
    <d v="2014-10-22T00:00:00"/>
    <s v="Standard Class"/>
    <s v="LS-17200"/>
    <x v="624"/>
    <s v="Corporate"/>
    <s v="United States"/>
    <s v="Texarkana"/>
    <s v="Arkansas"/>
    <n v="71854"/>
    <x v="0"/>
    <s v="FUR-CH-10004626"/>
    <x v="0"/>
    <x v="1"/>
    <s v="Office Star Flex Back Scooter Chair with Aluminum Finish Frame"/>
    <n v="605.34"/>
    <n v="6"/>
    <n v="0"/>
    <n v="145.2816"/>
    <n v="0.24"/>
    <s v="Large"/>
    <x v="2"/>
    <x v="8"/>
  </r>
  <r>
    <n v="5235"/>
    <s v="CA-2017-131037"/>
    <d v="2017-08-22T00:00:00"/>
    <d v="2017-08-23T00:00:00"/>
    <s v="First Class"/>
    <s v="TM-21490"/>
    <x v="746"/>
    <s v="Consumer"/>
    <s v="United States"/>
    <s v="San Francisco"/>
    <s v="California"/>
    <n v="94110"/>
    <x v="1"/>
    <s v="FUR-TA-10001768"/>
    <x v="0"/>
    <x v="3"/>
    <s v="Hon Racetrack Conference Tables"/>
    <n v="210.00800000000001"/>
    <n v="1"/>
    <n v="0.2"/>
    <n v="2.6251000000000002"/>
    <n v="1.2500000000000001E-2"/>
    <s v="Medium"/>
    <x v="3"/>
    <x v="0"/>
  </r>
  <r>
    <n v="5236"/>
    <s v="CA-2016-111143"/>
    <d v="2016-11-19T00:00:00"/>
    <d v="2016-11-22T00:00:00"/>
    <s v="First Class"/>
    <s v="TT-21265"/>
    <x v="640"/>
    <s v="Corporate"/>
    <s v="United States"/>
    <s v="Indianapolis"/>
    <s v="Indiana"/>
    <n v="46203"/>
    <x v="2"/>
    <s v="OFF-AP-10001947"/>
    <x v="1"/>
    <x v="9"/>
    <s v="Acco 6 Outlet Guardian Premium Plus Surge Suppressor"/>
    <n v="54.96"/>
    <n v="3"/>
    <n v="0"/>
    <n v="15.9384"/>
    <n v="0.28999999999999998"/>
    <s v="Small"/>
    <x v="0"/>
    <x v="2"/>
  </r>
  <r>
    <n v="5237"/>
    <s v="CA-2014-166744"/>
    <d v="2014-09-20T00:00:00"/>
    <d v="2014-09-24T00:00:00"/>
    <s v="Standard Class"/>
    <s v="DN-13690"/>
    <x v="35"/>
    <s v="Consumer"/>
    <s v="United States"/>
    <s v="Columbia"/>
    <s v="Maryland"/>
    <n v="21044"/>
    <x v="3"/>
    <s v="FUR-FU-10004952"/>
    <x v="0"/>
    <x v="5"/>
    <s v="C-Line Cubicle Keepers Polyproplyene Holder w/Velcro Back, 8-1/2x11, 25/Bx"/>
    <n v="164.22"/>
    <n v="3"/>
    <n v="0"/>
    <n v="50.908200000000001"/>
    <n v="0.31"/>
    <s v="Medium"/>
    <x v="2"/>
    <x v="3"/>
  </r>
  <r>
    <n v="5238"/>
    <s v="CA-2014-166744"/>
    <d v="2014-09-20T00:00:00"/>
    <d v="2014-09-24T00:00:00"/>
    <s v="Standard Class"/>
    <s v="DN-13690"/>
    <x v="35"/>
    <s v="Consumer"/>
    <s v="United States"/>
    <s v="Columbia"/>
    <s v="Maryland"/>
    <n v="21044"/>
    <x v="3"/>
    <s v="FUR-BO-10001337"/>
    <x v="0"/>
    <x v="0"/>
    <s v="O'Sullivan Living Dimensions 2-Shelf Bookcases"/>
    <n v="362.94"/>
    <n v="3"/>
    <n v="0"/>
    <n v="36.293999999999997"/>
    <n v="9.9999999999999992E-2"/>
    <s v="Medium"/>
    <x v="2"/>
    <x v="3"/>
  </r>
  <r>
    <n v="5239"/>
    <s v="CA-2014-166744"/>
    <d v="2014-09-20T00:00:00"/>
    <d v="2014-09-24T00:00:00"/>
    <s v="Standard Class"/>
    <s v="DN-13690"/>
    <x v="35"/>
    <s v="Consumer"/>
    <s v="United States"/>
    <s v="Columbia"/>
    <s v="Maryland"/>
    <n v="21044"/>
    <x v="3"/>
    <s v="TEC-AC-10003628"/>
    <x v="2"/>
    <x v="11"/>
    <s v="Logitech 910-002974 M325 Wireless Mouse for Web Scrolling"/>
    <n v="59.98"/>
    <n v="2"/>
    <n v="0"/>
    <n v="26.391200000000001"/>
    <n v="0.44000000000000006"/>
    <s v="Small"/>
    <x v="2"/>
    <x v="3"/>
  </r>
  <r>
    <n v="5240"/>
    <s v="CA-2016-116561"/>
    <d v="2016-11-09T00:00:00"/>
    <d v="2016-09-17T00:00:00"/>
    <s v="Standard Class"/>
    <s v="EB-14110"/>
    <x v="686"/>
    <s v="Consumer"/>
    <s v="United States"/>
    <s v="San Jose"/>
    <s v="California"/>
    <n v="95123"/>
    <x v="1"/>
    <s v="OFF-ST-10004186"/>
    <x v="1"/>
    <x v="4"/>
    <s v="Stur-D-Stor Shelving, Vertical 5-Shelf: 72&quot;H x 36&quot;W x 18 1/2&quot;D"/>
    <n v="332.94"/>
    <n v="3"/>
    <n v="0"/>
    <n v="6.6588000000000003"/>
    <n v="0.02"/>
    <s v="Medium"/>
    <x v="0"/>
    <x v="2"/>
  </r>
  <r>
    <n v="5241"/>
    <s v="CA-2016-116561"/>
    <d v="2016-11-09T00:00:00"/>
    <d v="2016-09-17T00:00:00"/>
    <s v="Standard Class"/>
    <s v="EB-14110"/>
    <x v="686"/>
    <s v="Consumer"/>
    <s v="United States"/>
    <s v="San Jose"/>
    <s v="California"/>
    <n v="95123"/>
    <x v="1"/>
    <s v="OFF-BI-10001658"/>
    <x v="1"/>
    <x v="8"/>
    <s v="GBC Standard Therm-A-Bind Covers"/>
    <n v="39.872"/>
    <n v="2"/>
    <n v="0.2"/>
    <n v="12.958399999999999"/>
    <n v="0.32499999999999996"/>
    <s v="Small"/>
    <x v="0"/>
    <x v="2"/>
  </r>
  <r>
    <n v="5242"/>
    <s v="CA-2016-110730"/>
    <d v="2016-09-23T00:00:00"/>
    <d v="2016-09-26T00:00:00"/>
    <s v="Second Class"/>
    <s v="CM-11815"/>
    <x v="698"/>
    <s v="Corporate"/>
    <s v="United States"/>
    <s v="Seattle"/>
    <s v="Washington"/>
    <n v="98115"/>
    <x v="1"/>
    <s v="OFF-SU-10004737"/>
    <x v="1"/>
    <x v="14"/>
    <s v="Acme Design Stainless Steel Bent Scissors"/>
    <n v="13.68"/>
    <n v="2"/>
    <n v="0"/>
    <n v="3.6936"/>
    <n v="0.27"/>
    <s v="Small"/>
    <x v="0"/>
    <x v="3"/>
  </r>
  <r>
    <n v="5243"/>
    <s v="CA-2017-146367"/>
    <d v="2017-04-08T00:00:00"/>
    <d v="2017-08-08T00:00:00"/>
    <s v="Standard Class"/>
    <s v="HM-14860"/>
    <x v="447"/>
    <s v="Corporate"/>
    <s v="United States"/>
    <s v="Carrollton"/>
    <s v="Texas"/>
    <n v="75007"/>
    <x v="2"/>
    <s v="OFF-BI-10002827"/>
    <x v="1"/>
    <x v="8"/>
    <s v="Avery Durable Poly Binders"/>
    <n v="3.3180000000000001"/>
    <n v="3"/>
    <n v="0.8"/>
    <n v="-5.6406000000000001"/>
    <n v="-1.7"/>
    <s v="Small"/>
    <x v="3"/>
    <x v="4"/>
  </r>
  <r>
    <n v="5244"/>
    <s v="CA-2016-149454"/>
    <d v="2016-07-25T00:00:00"/>
    <d v="2016-07-26T00:00:00"/>
    <s v="First Class"/>
    <s v="KM-16375"/>
    <x v="454"/>
    <s v="Home Office"/>
    <s v="United States"/>
    <s v="Arlington"/>
    <s v="Virginia"/>
    <n v="22204"/>
    <x v="0"/>
    <s v="OFF-BI-10003694"/>
    <x v="1"/>
    <x v="8"/>
    <s v="Avery 3 1/2&quot; Diskette Storage Pages, 10/Pack"/>
    <n v="10.44"/>
    <n v="1"/>
    <n v="0"/>
    <n v="4.8023999999999996"/>
    <n v="0.45999999999999996"/>
    <s v="Small"/>
    <x v="0"/>
    <x v="6"/>
  </r>
  <r>
    <n v="5245"/>
    <s v="CA-2016-156265"/>
    <d v="2016-02-08T00:00:00"/>
    <d v="2016-08-04T00:00:00"/>
    <s v="Second Class"/>
    <s v="BF-11020"/>
    <x v="292"/>
    <s v="Corporate"/>
    <s v="United States"/>
    <s v="Los Angeles"/>
    <s v="California"/>
    <n v="90032"/>
    <x v="1"/>
    <s v="FUR-TA-10001691"/>
    <x v="0"/>
    <x v="3"/>
    <s v="Barricks Non-Folding Utility Table with Steel Legs, Laminate Tops"/>
    <n v="136.464"/>
    <n v="2"/>
    <n v="0.2"/>
    <n v="15.3522"/>
    <n v="0.1125"/>
    <s v="Medium"/>
    <x v="0"/>
    <x v="11"/>
  </r>
  <r>
    <n v="5246"/>
    <s v="CA-2016-156265"/>
    <d v="2016-02-08T00:00:00"/>
    <d v="2016-08-04T00:00:00"/>
    <s v="Second Class"/>
    <s v="BF-11020"/>
    <x v="292"/>
    <s v="Corporate"/>
    <s v="United States"/>
    <s v="Los Angeles"/>
    <s v="California"/>
    <n v="90032"/>
    <x v="1"/>
    <s v="TEC-PH-10001918"/>
    <x v="2"/>
    <x v="7"/>
    <s v="Nortel Business Series Terminal T7208 Digital phone"/>
    <n v="333.57600000000002"/>
    <n v="3"/>
    <n v="0.2"/>
    <n v="33.357599999999998"/>
    <n v="9.9999999999999992E-2"/>
    <s v="Medium"/>
    <x v="0"/>
    <x v="11"/>
  </r>
  <r>
    <n v="5247"/>
    <s v="CA-2016-156265"/>
    <d v="2016-02-08T00:00:00"/>
    <d v="2016-08-04T00:00:00"/>
    <s v="Second Class"/>
    <s v="BF-11020"/>
    <x v="292"/>
    <s v="Corporate"/>
    <s v="United States"/>
    <s v="Los Angeles"/>
    <s v="California"/>
    <n v="90032"/>
    <x v="1"/>
    <s v="OFF-BI-10000285"/>
    <x v="1"/>
    <x v="8"/>
    <s v="XtraLife ClearVue Slant-D Ring Binders by Cardinal"/>
    <n v="12.544"/>
    <n v="2"/>
    <n v="0.2"/>
    <n v="4.7039999999999997"/>
    <n v="0.37499999999999994"/>
    <s v="Small"/>
    <x v="0"/>
    <x v="11"/>
  </r>
  <r>
    <n v="5248"/>
    <s v="US-2015-168914"/>
    <d v="2015-05-21T00:00:00"/>
    <d v="2015-05-27T00:00:00"/>
    <s v="Standard Class"/>
    <s v="JE-15745"/>
    <x v="32"/>
    <s v="Consumer"/>
    <s v="United States"/>
    <s v="Frankfort"/>
    <s v="Illinois"/>
    <n v="60423"/>
    <x v="2"/>
    <s v="OFF-AP-10000358"/>
    <x v="1"/>
    <x v="9"/>
    <s v="Fellowes Basic Home/Office Series Surge Protectors"/>
    <n v="20.768000000000001"/>
    <n v="8"/>
    <n v="0.8"/>
    <n v="-52.958399999999997"/>
    <n v="-2.5499999999999998"/>
    <s v="Small"/>
    <x v="1"/>
    <x v="5"/>
  </r>
  <r>
    <n v="5249"/>
    <s v="US-2017-110989"/>
    <d v="2017-03-11T00:00:00"/>
    <d v="2017-11-05T00:00:00"/>
    <s v="Second Class"/>
    <s v="EJ-14155"/>
    <x v="412"/>
    <s v="Consumer"/>
    <s v="United States"/>
    <s v="Seattle"/>
    <s v="Washington"/>
    <n v="98105"/>
    <x v="1"/>
    <s v="TEC-AC-10002345"/>
    <x v="2"/>
    <x v="11"/>
    <s v="HP Standard 104 key PS/2 Keyboard"/>
    <n v="43.5"/>
    <n v="3"/>
    <n v="0"/>
    <n v="10.875"/>
    <n v="0.25"/>
    <s v="Small"/>
    <x v="3"/>
    <x v="10"/>
  </r>
  <r>
    <n v="5250"/>
    <s v="CA-2015-106215"/>
    <d v="2015-04-16T00:00:00"/>
    <d v="2015-04-21T00:00:00"/>
    <s v="Standard Class"/>
    <s v="BN-11470"/>
    <x v="272"/>
    <s v="Corporate"/>
    <s v="United States"/>
    <s v="Philadelphia"/>
    <s v="Pennsylvania"/>
    <n v="19143"/>
    <x v="3"/>
    <s v="OFF-FA-10001229"/>
    <x v="1"/>
    <x v="13"/>
    <s v="Staples"/>
    <n v="12.576000000000001"/>
    <n v="4"/>
    <n v="0.2"/>
    <n v="4.0872000000000002"/>
    <n v="0.32500000000000001"/>
    <s v="Small"/>
    <x v="1"/>
    <x v="4"/>
  </r>
  <r>
    <n v="5251"/>
    <s v="US-2016-169369"/>
    <d v="2016-12-12T00:00:00"/>
    <d v="2016-12-18T00:00:00"/>
    <s v="Standard Class"/>
    <s v="EC-14050"/>
    <x v="685"/>
    <s v="Consumer"/>
    <s v="United States"/>
    <s v="Columbus"/>
    <s v="Georgia"/>
    <n v="31907"/>
    <x v="0"/>
    <s v="TEC-AC-10001314"/>
    <x v="2"/>
    <x v="11"/>
    <s v="Case Logic 2.4GHz Wireless Keyboard"/>
    <n v="249.95"/>
    <n v="5"/>
    <n v="0"/>
    <n v="19.995999999999999"/>
    <n v="0.08"/>
    <s v="Medium"/>
    <x v="0"/>
    <x v="1"/>
  </r>
  <r>
    <n v="5252"/>
    <s v="US-2016-169369"/>
    <d v="2016-12-12T00:00:00"/>
    <d v="2016-12-18T00:00:00"/>
    <s v="Standard Class"/>
    <s v="EC-14050"/>
    <x v="685"/>
    <s v="Consumer"/>
    <s v="United States"/>
    <s v="Columbus"/>
    <s v="Georgia"/>
    <n v="31907"/>
    <x v="0"/>
    <s v="OFF-PA-10004438"/>
    <x v="1"/>
    <x v="10"/>
    <s v="Xerox 1907"/>
    <n v="49.12"/>
    <n v="4"/>
    <n v="0"/>
    <n v="23.086400000000001"/>
    <n v="0.47000000000000003"/>
    <s v="Small"/>
    <x v="0"/>
    <x v="1"/>
  </r>
  <r>
    <n v="5253"/>
    <s v="CA-2015-132318"/>
    <d v="2015-10-30T00:00:00"/>
    <d v="2015-11-02T00:00:00"/>
    <s v="First Class"/>
    <s v="TT-21220"/>
    <x v="627"/>
    <s v="Consumer"/>
    <s v="United States"/>
    <s v="Virginia Beach"/>
    <s v="Virginia"/>
    <n v="23464"/>
    <x v="0"/>
    <s v="OFF-AP-10000026"/>
    <x v="1"/>
    <x v="9"/>
    <s v="Tripp Lite Isotel 6 Outlet Surge Protector with Fax/Modem Protection"/>
    <n v="182.91"/>
    <n v="3"/>
    <n v="0"/>
    <n v="53.043900000000001"/>
    <n v="0.29000000000000004"/>
    <s v="Medium"/>
    <x v="1"/>
    <x v="8"/>
  </r>
  <r>
    <n v="5254"/>
    <s v="US-2014-131982"/>
    <d v="2014-07-03T00:00:00"/>
    <d v="2014-03-11T00:00:00"/>
    <s v="Second Class"/>
    <s v="NP-18685"/>
    <x v="472"/>
    <s v="Home Office"/>
    <s v="United States"/>
    <s v="Des Moines"/>
    <s v="Washington"/>
    <n v="98198"/>
    <x v="1"/>
    <s v="OFF-BI-10004224"/>
    <x v="1"/>
    <x v="8"/>
    <s v="Catalog Binders with Expanding Posts"/>
    <n v="107.648"/>
    <n v="2"/>
    <n v="0.2"/>
    <n v="33.64"/>
    <n v="0.3125"/>
    <s v="Medium"/>
    <x v="2"/>
    <x v="6"/>
  </r>
  <r>
    <n v="5255"/>
    <s v="CA-2015-125185"/>
    <d v="2015-05-03T00:00:00"/>
    <d v="2015-03-07T00:00:00"/>
    <s v="Second Class"/>
    <s v="AH-10195"/>
    <x v="124"/>
    <s v="Corporate"/>
    <s v="United States"/>
    <s v="Bethlehem"/>
    <s v="Pennsylvania"/>
    <n v="18018"/>
    <x v="3"/>
    <s v="FUR-CH-10002647"/>
    <x v="0"/>
    <x v="1"/>
    <s v="Situations Contoured Folding Chairs, 4/Set"/>
    <n v="99.372"/>
    <n v="2"/>
    <n v="0.3"/>
    <n v="-7.0979999999999999"/>
    <n v="-7.1428571428571425E-2"/>
    <s v="Small"/>
    <x v="1"/>
    <x v="5"/>
  </r>
  <r>
    <n v="5256"/>
    <s v="CA-2015-125185"/>
    <d v="2015-05-03T00:00:00"/>
    <d v="2015-03-07T00:00:00"/>
    <s v="Second Class"/>
    <s v="AH-10195"/>
    <x v="124"/>
    <s v="Corporate"/>
    <s v="United States"/>
    <s v="Bethlehem"/>
    <s v="Pennsylvania"/>
    <n v="18018"/>
    <x v="3"/>
    <s v="FUR-FU-10003247"/>
    <x v="0"/>
    <x v="5"/>
    <s v="36X48 HARDFLOOR CHAIRMAT"/>
    <n v="33.567999999999998"/>
    <n v="2"/>
    <n v="0.2"/>
    <n v="-5.4547999999999996"/>
    <n v="-0.16250000000000001"/>
    <s v="Small"/>
    <x v="1"/>
    <x v="5"/>
  </r>
  <r>
    <n v="5257"/>
    <s v="CA-2016-130078"/>
    <d v="2016-08-08T00:00:00"/>
    <d v="2016-08-14T00:00:00"/>
    <s v="Standard Class"/>
    <s v="CC-12145"/>
    <x v="230"/>
    <s v="Consumer"/>
    <s v="United States"/>
    <s v="Oklahoma City"/>
    <s v="Oklahoma"/>
    <n v="73120"/>
    <x v="2"/>
    <s v="OFF-PA-10003270"/>
    <x v="1"/>
    <x v="10"/>
    <s v="Xerox 1954"/>
    <n v="10.56"/>
    <n v="2"/>
    <n v="0"/>
    <n v="4.7519999999999998"/>
    <n v="0.44999999999999996"/>
    <s v="Small"/>
    <x v="0"/>
    <x v="0"/>
  </r>
  <r>
    <n v="5258"/>
    <s v="US-2017-114034"/>
    <d v="2017-03-01T00:00:00"/>
    <d v="2017-01-08T00:00:00"/>
    <s v="Standard Class"/>
    <s v="DL-13315"/>
    <x v="111"/>
    <s v="Consumer"/>
    <s v="United States"/>
    <s v="Rancho Cucamonga"/>
    <s v="California"/>
    <n v="91730"/>
    <x v="1"/>
    <s v="OFF-PA-10004735"/>
    <x v="1"/>
    <x v="10"/>
    <s v="Xerox 1905"/>
    <n v="38.880000000000003"/>
    <n v="6"/>
    <n v="0"/>
    <n v="18.662400000000002"/>
    <n v="0.48000000000000004"/>
    <s v="Small"/>
    <x v="3"/>
    <x v="10"/>
  </r>
  <r>
    <n v="5259"/>
    <s v="US-2017-115595"/>
    <d v="2017-09-10T00:00:00"/>
    <d v="2017-10-11T00:00:00"/>
    <s v="First Class"/>
    <s v="XP-21865"/>
    <x v="190"/>
    <s v="Consumer"/>
    <s v="United States"/>
    <s v="Los Angeles"/>
    <s v="California"/>
    <n v="90032"/>
    <x v="1"/>
    <s v="OFF-PA-10001745"/>
    <x v="1"/>
    <x v="10"/>
    <s v="Wirebound Message Books, 2 7/8&quot; x 5&quot;, 3 Forms per Page"/>
    <n v="35.200000000000003"/>
    <n v="5"/>
    <n v="0"/>
    <n v="16.544"/>
    <n v="0.47"/>
    <s v="Small"/>
    <x v="3"/>
    <x v="3"/>
  </r>
  <r>
    <n v="5260"/>
    <s v="CA-2017-158722"/>
    <d v="2017-10-20T00:00:00"/>
    <d v="2017-10-26T00:00:00"/>
    <s v="Standard Class"/>
    <s v="MA-17560"/>
    <x v="15"/>
    <s v="Home Office"/>
    <s v="United States"/>
    <s v="Philadelphia"/>
    <s v="Pennsylvania"/>
    <n v="19120"/>
    <x v="3"/>
    <s v="OFF-PA-10000176"/>
    <x v="1"/>
    <x v="10"/>
    <s v="Xerox 1887"/>
    <n v="45.527999999999999"/>
    <n v="3"/>
    <n v="0.2"/>
    <n v="15.934799999999999"/>
    <n v="0.35"/>
    <s v="Small"/>
    <x v="3"/>
    <x v="8"/>
  </r>
  <r>
    <n v="5261"/>
    <s v="CA-2014-105165"/>
    <d v="2014-07-09T00:00:00"/>
    <d v="2014-09-10T00:00:00"/>
    <s v="First Class"/>
    <s v="SZ-20035"/>
    <x v="449"/>
    <s v="Home Office"/>
    <s v="United States"/>
    <s v="Houston"/>
    <s v="Texas"/>
    <n v="77036"/>
    <x v="2"/>
    <s v="TEC-PH-10000675"/>
    <x v="2"/>
    <x v="7"/>
    <s v="Panasonic KX TS3282B Corded phone"/>
    <n v="196.77600000000001"/>
    <n v="3"/>
    <n v="0.2"/>
    <n v="14.7582"/>
    <n v="7.4999999999999997E-2"/>
    <s v="Medium"/>
    <x v="2"/>
    <x v="6"/>
  </r>
  <r>
    <n v="5262"/>
    <s v="CA-2014-105165"/>
    <d v="2014-07-09T00:00:00"/>
    <d v="2014-09-10T00:00:00"/>
    <s v="First Class"/>
    <s v="SZ-20035"/>
    <x v="449"/>
    <s v="Home Office"/>
    <s v="United States"/>
    <s v="Houston"/>
    <s v="Texas"/>
    <n v="77036"/>
    <x v="2"/>
    <s v="OFF-BI-10000050"/>
    <x v="1"/>
    <x v="8"/>
    <s v="Angle-D Binders with Locking Rings, Label Holders"/>
    <n v="2.92"/>
    <n v="2"/>
    <n v="0.8"/>
    <n v="-4.8179999999999996"/>
    <n v="-1.65"/>
    <s v="Small"/>
    <x v="2"/>
    <x v="6"/>
  </r>
  <r>
    <n v="5263"/>
    <s v="CA-2014-105165"/>
    <d v="2014-07-09T00:00:00"/>
    <d v="2014-09-10T00:00:00"/>
    <s v="First Class"/>
    <s v="SZ-20035"/>
    <x v="449"/>
    <s v="Home Office"/>
    <s v="United States"/>
    <s v="Houston"/>
    <s v="Texas"/>
    <n v="77036"/>
    <x v="2"/>
    <s v="FUR-TA-10004154"/>
    <x v="0"/>
    <x v="3"/>
    <s v="Riverside Furniture Oval Coffee Table, Oval End Table, End Table with Drawer"/>
    <n v="200.79499999999999"/>
    <n v="1"/>
    <n v="0.3"/>
    <n v="-22.948"/>
    <n v="-0.1142857142857143"/>
    <s v="Medium"/>
    <x v="2"/>
    <x v="6"/>
  </r>
  <r>
    <n v="5264"/>
    <s v="CA-2014-105165"/>
    <d v="2014-07-09T00:00:00"/>
    <d v="2014-09-10T00:00:00"/>
    <s v="First Class"/>
    <s v="SZ-20035"/>
    <x v="449"/>
    <s v="Home Office"/>
    <s v="United States"/>
    <s v="Houston"/>
    <s v="Texas"/>
    <n v="77036"/>
    <x v="2"/>
    <s v="TEC-AC-10002718"/>
    <x v="2"/>
    <x v="11"/>
    <s v="Belkin Standard 104 key USB Keyboard"/>
    <n v="46.688000000000002"/>
    <n v="4"/>
    <n v="0.2"/>
    <n v="-2.9180000000000001"/>
    <n v="-6.25E-2"/>
    <s v="Small"/>
    <x v="2"/>
    <x v="6"/>
  </r>
  <r>
    <n v="5265"/>
    <s v="CA-2014-105165"/>
    <d v="2014-07-09T00:00:00"/>
    <d v="2014-09-10T00:00:00"/>
    <s v="First Class"/>
    <s v="SZ-20035"/>
    <x v="449"/>
    <s v="Home Office"/>
    <s v="United States"/>
    <s v="Houston"/>
    <s v="Texas"/>
    <n v="77036"/>
    <x v="2"/>
    <s v="OFF-AR-10003179"/>
    <x v="1"/>
    <x v="6"/>
    <s v="Dixon Ticonderoga Core-Lock Colored Pencils"/>
    <n v="21.864000000000001"/>
    <n v="3"/>
    <n v="0.2"/>
    <n v="3.5529000000000002"/>
    <n v="0.16250000000000001"/>
    <s v="Small"/>
    <x v="2"/>
    <x v="6"/>
  </r>
  <r>
    <n v="5266"/>
    <s v="CA-2017-147452"/>
    <d v="2017-09-30T00:00:00"/>
    <d v="2017-10-03T00:00:00"/>
    <s v="First Class"/>
    <s v="CS-11845"/>
    <x v="688"/>
    <s v="Corporate"/>
    <s v="United States"/>
    <s v="Seattle"/>
    <s v="Washington"/>
    <n v="98103"/>
    <x v="1"/>
    <s v="OFF-PA-10001838"/>
    <x v="1"/>
    <x v="10"/>
    <s v="Adams Telephone Message Book W/Dividers/Space For Phone Numbers, 5 1/4&quot;X8 1/2&quot;, 300/Messages"/>
    <n v="11.76"/>
    <n v="2"/>
    <n v="0"/>
    <n v="5.7624000000000004"/>
    <n v="0.49000000000000005"/>
    <s v="Small"/>
    <x v="3"/>
    <x v="3"/>
  </r>
  <r>
    <n v="5267"/>
    <s v="CA-2017-147452"/>
    <d v="2017-09-30T00:00:00"/>
    <d v="2017-10-03T00:00:00"/>
    <s v="First Class"/>
    <s v="CS-11845"/>
    <x v="688"/>
    <s v="Corporate"/>
    <s v="United States"/>
    <s v="Seattle"/>
    <s v="Washington"/>
    <n v="98103"/>
    <x v="1"/>
    <s v="OFF-PA-10004039"/>
    <x v="1"/>
    <x v="10"/>
    <s v="Xerox 1882"/>
    <n v="167.94"/>
    <n v="3"/>
    <n v="0"/>
    <n v="82.290599999999998"/>
    <n v="0.49"/>
    <s v="Medium"/>
    <x v="3"/>
    <x v="3"/>
  </r>
  <r>
    <n v="5268"/>
    <s v="CA-2017-147452"/>
    <d v="2017-09-30T00:00:00"/>
    <d v="2017-10-03T00:00:00"/>
    <s v="First Class"/>
    <s v="CS-11845"/>
    <x v="688"/>
    <s v="Corporate"/>
    <s v="United States"/>
    <s v="Seattle"/>
    <s v="Washington"/>
    <n v="98103"/>
    <x v="1"/>
    <s v="OFF-AP-10001626"/>
    <x v="1"/>
    <x v="9"/>
    <s v="Commercial WindTunnel Clean Air Upright Vacuum, Replacement Belts, Filtration Bags"/>
    <n v="3.89"/>
    <n v="1"/>
    <n v="0"/>
    <n v="1.0114000000000001"/>
    <n v="0.26"/>
    <s v="Small"/>
    <x v="3"/>
    <x v="3"/>
  </r>
  <r>
    <n v="5269"/>
    <s v="US-2017-114657"/>
    <d v="2017-11-16T00:00:00"/>
    <d v="2017-11-21T00:00:00"/>
    <s v="Standard Class"/>
    <s v="MH-18115"/>
    <x v="414"/>
    <s v="Home Office"/>
    <s v="United States"/>
    <s v="Yonkers"/>
    <s v="New York"/>
    <n v="10701"/>
    <x v="3"/>
    <s v="TEC-MA-10003173"/>
    <x v="2"/>
    <x v="15"/>
    <s v="Hewlett-Packard 300S Scientific Calculator"/>
    <n v="52.44"/>
    <n v="4"/>
    <n v="0"/>
    <n v="24.122399999999999"/>
    <n v="0.46"/>
    <s v="Small"/>
    <x v="3"/>
    <x v="2"/>
  </r>
  <r>
    <n v="5270"/>
    <s v="CA-2017-144484"/>
    <d v="2017-11-09T00:00:00"/>
    <d v="2017-09-11T00:00:00"/>
    <s v="Same Day"/>
    <s v="CB-12025"/>
    <x v="90"/>
    <s v="Consumer"/>
    <s v="United States"/>
    <s v="San Francisco"/>
    <s v="California"/>
    <n v="94110"/>
    <x v="1"/>
    <s v="FUR-FU-10000260"/>
    <x v="0"/>
    <x v="5"/>
    <s v="6&quot; Cubicle Wall Clock, Black"/>
    <n v="32.36"/>
    <n v="4"/>
    <n v="0"/>
    <n v="11.6496"/>
    <n v="0.36"/>
    <s v="Small"/>
    <x v="3"/>
    <x v="2"/>
  </r>
  <r>
    <n v="5271"/>
    <s v="CA-2017-144484"/>
    <d v="2017-11-09T00:00:00"/>
    <d v="2017-09-11T00:00:00"/>
    <s v="Same Day"/>
    <s v="CB-12025"/>
    <x v="90"/>
    <s v="Consumer"/>
    <s v="United States"/>
    <s v="San Francisco"/>
    <s v="California"/>
    <n v="94110"/>
    <x v="1"/>
    <s v="OFF-AP-10004487"/>
    <x v="1"/>
    <x v="9"/>
    <s v="Kensington 4 Outlet MasterPiece Compact Power Control Center"/>
    <n v="406.6"/>
    <n v="5"/>
    <n v="0"/>
    <n v="113.848"/>
    <n v="0.27999999999999997"/>
    <s v="Medium"/>
    <x v="3"/>
    <x v="2"/>
  </r>
  <r>
    <n v="5272"/>
    <s v="CA-2017-125913"/>
    <d v="2017-01-16T00:00:00"/>
    <d v="2017-01-16T00:00:00"/>
    <s v="Same Day"/>
    <s v="JO-15145"/>
    <x v="705"/>
    <s v="Corporate"/>
    <s v="United States"/>
    <s v="Los Angeles"/>
    <s v="California"/>
    <n v="90008"/>
    <x v="1"/>
    <s v="FUR-FU-10001487"/>
    <x v="0"/>
    <x v="5"/>
    <s v="Eldon Expressions Wood and Plastic Desk Accessories, Cherry Wood"/>
    <n v="27.92"/>
    <n v="4"/>
    <n v="0"/>
    <n v="8.0968"/>
    <n v="0.28999999999999998"/>
    <s v="Small"/>
    <x v="3"/>
    <x v="7"/>
  </r>
  <r>
    <n v="5273"/>
    <s v="CA-2017-125913"/>
    <d v="2017-01-16T00:00:00"/>
    <d v="2017-01-16T00:00:00"/>
    <s v="Same Day"/>
    <s v="JO-15145"/>
    <x v="705"/>
    <s v="Corporate"/>
    <s v="United States"/>
    <s v="Los Angeles"/>
    <s v="California"/>
    <n v="90008"/>
    <x v="1"/>
    <s v="FUR-TA-10001520"/>
    <x v="0"/>
    <x v="3"/>
    <s v="Lesro Sheffield Collection Coffee Table, End Table, Center Table, Corner Table"/>
    <n v="399.67200000000003"/>
    <n v="7"/>
    <n v="0.2"/>
    <n v="-14.9877"/>
    <n v="-3.7499999999999999E-2"/>
    <s v="Medium"/>
    <x v="3"/>
    <x v="7"/>
  </r>
  <r>
    <n v="5274"/>
    <s v="US-2016-158309"/>
    <d v="2016-11-26T00:00:00"/>
    <d v="2016-11-29T00:00:00"/>
    <s v="First Class"/>
    <s v="PA-19060"/>
    <x v="50"/>
    <s v="Home Office"/>
    <s v="United States"/>
    <s v="Miami"/>
    <s v="Florida"/>
    <n v="33142"/>
    <x v="0"/>
    <s v="OFF-BI-10000145"/>
    <x v="1"/>
    <x v="8"/>
    <s v="Zipper Ring Binder Pockets"/>
    <n v="3.7440000000000002"/>
    <n v="4"/>
    <n v="0.7"/>
    <n v="-2.6208"/>
    <n v="-0.7"/>
    <s v="Small"/>
    <x v="0"/>
    <x v="2"/>
  </r>
  <r>
    <n v="5275"/>
    <s v="CA-2015-162887"/>
    <d v="2015-07-11T00:00:00"/>
    <d v="2015-11-09T00:00:00"/>
    <s v="Second Class"/>
    <s v="SV-20785"/>
    <x v="647"/>
    <s v="Consumer"/>
    <s v="United States"/>
    <s v="Burlington"/>
    <s v="Vermont"/>
    <n v="5408"/>
    <x v="3"/>
    <s v="FUR-CH-10000595"/>
    <x v="0"/>
    <x v="1"/>
    <s v="Safco Contoured Stacking Chairs"/>
    <n v="715.2"/>
    <n v="3"/>
    <n v="0"/>
    <n v="178.8"/>
    <n v="0.25"/>
    <s v="Large"/>
    <x v="1"/>
    <x v="6"/>
  </r>
  <r>
    <n v="5276"/>
    <s v="CA-2017-147333"/>
    <d v="2017-12-14T00:00:00"/>
    <d v="2017-12-20T00:00:00"/>
    <s v="Standard Class"/>
    <s v="KL-16555"/>
    <x v="126"/>
    <s v="Corporate"/>
    <s v="United States"/>
    <s v="Fayetteville"/>
    <s v="Arkansas"/>
    <n v="72701"/>
    <x v="0"/>
    <s v="TEC-AC-10004469"/>
    <x v="2"/>
    <x v="11"/>
    <s v="Microsoft Sculpt Comfort Mouse"/>
    <n v="159.80000000000001"/>
    <n v="4"/>
    <n v="0"/>
    <n v="70.311999999999998"/>
    <n v="0.43999999999999995"/>
    <s v="Medium"/>
    <x v="3"/>
    <x v="1"/>
  </r>
  <r>
    <n v="5277"/>
    <s v="CA-2017-147333"/>
    <d v="2017-12-14T00:00:00"/>
    <d v="2017-12-20T00:00:00"/>
    <s v="Standard Class"/>
    <s v="KL-16555"/>
    <x v="126"/>
    <s v="Corporate"/>
    <s v="United States"/>
    <s v="Fayetteville"/>
    <s v="Arkansas"/>
    <n v="72701"/>
    <x v="0"/>
    <s v="TEC-AC-10003038"/>
    <x v="2"/>
    <x v="11"/>
    <s v="Kingston Digital DataTraveler 16GB USB 2.0"/>
    <n v="44.75"/>
    <n v="5"/>
    <n v="0"/>
    <n v="8.5024999999999995"/>
    <n v="0.19"/>
    <s v="Small"/>
    <x v="3"/>
    <x v="1"/>
  </r>
  <r>
    <n v="5278"/>
    <s v="CA-2014-113859"/>
    <d v="2014-09-13T00:00:00"/>
    <d v="2014-09-17T00:00:00"/>
    <s v="Standard Class"/>
    <s v="BC-11125"/>
    <x v="604"/>
    <s v="Home Office"/>
    <s v="United States"/>
    <s v="Odessa"/>
    <s v="Texas"/>
    <n v="79762"/>
    <x v="2"/>
    <s v="FUR-CH-10004698"/>
    <x v="0"/>
    <x v="1"/>
    <s v="Padded Folding Chairs, Black, 4/Carton"/>
    <n v="340.11599999999999"/>
    <n v="6"/>
    <n v="0.3"/>
    <n v="-9.7175999999999991"/>
    <n v="-2.8571428571428571E-2"/>
    <s v="Medium"/>
    <x v="2"/>
    <x v="3"/>
  </r>
  <r>
    <n v="5279"/>
    <s v="CA-2014-159681"/>
    <d v="2014-07-12T00:00:00"/>
    <d v="2014-12-13T00:00:00"/>
    <s v="Standard Class"/>
    <s v="PO-18850"/>
    <x v="138"/>
    <s v="Consumer"/>
    <s v="United States"/>
    <s v="Virginia Beach"/>
    <s v="Virginia"/>
    <n v="23464"/>
    <x v="0"/>
    <s v="OFF-PA-10003641"/>
    <x v="1"/>
    <x v="10"/>
    <s v="Xerox 1909"/>
    <n v="105.52"/>
    <n v="4"/>
    <n v="0"/>
    <n v="48.539200000000001"/>
    <n v="0.46"/>
    <s v="Medium"/>
    <x v="2"/>
    <x v="6"/>
  </r>
  <r>
    <n v="5280"/>
    <s v="US-2017-104094"/>
    <d v="2017-07-09T00:00:00"/>
    <d v="2017-09-11T00:00:00"/>
    <s v="Standard Class"/>
    <s v="AG-10675"/>
    <x v="165"/>
    <s v="Consumer"/>
    <s v="United States"/>
    <s v="Milwaukee"/>
    <s v="Wisconsin"/>
    <n v="53209"/>
    <x v="2"/>
    <s v="TEC-AC-10002134"/>
    <x v="2"/>
    <x v="11"/>
    <s v="Rosewill 107 Normal Keys USB Wired Standard Keyboard"/>
    <n v="13.48"/>
    <n v="1"/>
    <n v="0"/>
    <n v="1.8872"/>
    <n v="0.13999999999999999"/>
    <s v="Small"/>
    <x v="3"/>
    <x v="6"/>
  </r>
  <r>
    <n v="5281"/>
    <s v="CA-2017-152709"/>
    <d v="2017-07-10T00:00:00"/>
    <d v="2017-10-12T00:00:00"/>
    <s v="Standard Class"/>
    <s v="DB-13210"/>
    <x v="203"/>
    <s v="Consumer"/>
    <s v="United States"/>
    <s v="Detroit"/>
    <s v="Michigan"/>
    <n v="48234"/>
    <x v="2"/>
    <s v="OFF-ST-10001837"/>
    <x v="1"/>
    <x v="4"/>
    <s v="SAFCO Mobile Desk Side File, Wire Frame"/>
    <n v="85.52"/>
    <n v="2"/>
    <n v="0"/>
    <n v="22.235199999999999"/>
    <n v="0.26"/>
    <s v="Small"/>
    <x v="3"/>
    <x v="6"/>
  </r>
  <r>
    <n v="5282"/>
    <s v="CA-2015-105158"/>
    <d v="2015-05-09T00:00:00"/>
    <d v="2015-09-10T00:00:00"/>
    <s v="Standard Class"/>
    <s v="SP-20860"/>
    <x v="133"/>
    <s v="Corporate"/>
    <s v="United States"/>
    <s v="Rochester"/>
    <s v="Minnesota"/>
    <n v="55901"/>
    <x v="2"/>
    <s v="FUR-FU-10001706"/>
    <x v="0"/>
    <x v="5"/>
    <s v="Longer-Life Soft White Bulbs"/>
    <n v="6.16"/>
    <n v="2"/>
    <n v="0"/>
    <n v="2.9567999999999999"/>
    <n v="0.48"/>
    <s v="Small"/>
    <x v="1"/>
    <x v="5"/>
  </r>
  <r>
    <n v="5283"/>
    <s v="CA-2015-105158"/>
    <d v="2015-05-09T00:00:00"/>
    <d v="2015-09-10T00:00:00"/>
    <s v="Standard Class"/>
    <s v="SP-20860"/>
    <x v="133"/>
    <s v="Corporate"/>
    <s v="United States"/>
    <s v="Rochester"/>
    <s v="Minnesota"/>
    <n v="55901"/>
    <x v="2"/>
    <s v="OFF-PA-10001970"/>
    <x v="1"/>
    <x v="10"/>
    <s v="Xerox 1881"/>
    <n v="36.840000000000003"/>
    <n v="3"/>
    <n v="0"/>
    <n v="17.314800000000002"/>
    <n v="0.47000000000000003"/>
    <s v="Small"/>
    <x v="1"/>
    <x v="5"/>
  </r>
  <r>
    <n v="5284"/>
    <s v="CA-2014-133424"/>
    <d v="2014-03-30T00:00:00"/>
    <d v="2014-04-04T00:00:00"/>
    <s v="Standard Class"/>
    <s v="Dl-13600"/>
    <x v="114"/>
    <s v="Corporate"/>
    <s v="United States"/>
    <s v="Seattle"/>
    <s v="Washington"/>
    <n v="98105"/>
    <x v="1"/>
    <s v="OFF-ST-10002957"/>
    <x v="1"/>
    <x v="4"/>
    <s v="Sterilite Show Offs Storage Containers"/>
    <n v="15.84"/>
    <n v="3"/>
    <n v="0"/>
    <n v="0"/>
    <n v="0"/>
    <s v="Small"/>
    <x v="2"/>
    <x v="10"/>
  </r>
  <r>
    <n v="5285"/>
    <s v="CA-2014-133424"/>
    <d v="2014-03-30T00:00:00"/>
    <d v="2014-04-04T00:00:00"/>
    <s v="Standard Class"/>
    <s v="Dl-13600"/>
    <x v="114"/>
    <s v="Corporate"/>
    <s v="United States"/>
    <s v="Seattle"/>
    <s v="Washington"/>
    <n v="98105"/>
    <x v="1"/>
    <s v="OFF-LA-10002312"/>
    <x v="1"/>
    <x v="2"/>
    <s v="Avery 490"/>
    <n v="44.4"/>
    <n v="3"/>
    <n v="0"/>
    <n v="22.2"/>
    <n v="0.5"/>
    <s v="Small"/>
    <x v="2"/>
    <x v="10"/>
  </r>
  <r>
    <n v="5286"/>
    <s v="CA-2017-105991"/>
    <d v="2017-05-05T00:00:00"/>
    <d v="2017-05-06T00:00:00"/>
    <s v="First Class"/>
    <s v="LH-17020"/>
    <x v="293"/>
    <s v="Consumer"/>
    <s v="United States"/>
    <s v="Louisville"/>
    <s v="Colorado"/>
    <n v="80027"/>
    <x v="1"/>
    <s v="OFF-EN-10002600"/>
    <x v="1"/>
    <x v="12"/>
    <s v="Redi-Strip #10 Envelopes, 4 1/8 x 9 1/2"/>
    <n v="21.24"/>
    <n v="9"/>
    <n v="0.2"/>
    <n v="7.4340000000000002"/>
    <n v="0.35000000000000003"/>
    <s v="Small"/>
    <x v="3"/>
    <x v="5"/>
  </r>
  <r>
    <n v="5287"/>
    <s v="CA-2017-105991"/>
    <d v="2017-05-05T00:00:00"/>
    <d v="2017-05-06T00:00:00"/>
    <s v="First Class"/>
    <s v="LH-17020"/>
    <x v="293"/>
    <s v="Consumer"/>
    <s v="United States"/>
    <s v="Louisville"/>
    <s v="Colorado"/>
    <n v="80027"/>
    <x v="1"/>
    <s v="OFF-BI-10003274"/>
    <x v="1"/>
    <x v="8"/>
    <s v="Avery Durable Slant Ring Binders, No Labels"/>
    <n v="9.5519999999999996"/>
    <n v="8"/>
    <n v="0.7"/>
    <n v="-7.3231999999999999"/>
    <n v="-0.76666666666666672"/>
    <s v="Small"/>
    <x v="3"/>
    <x v="5"/>
  </r>
  <r>
    <n v="5288"/>
    <s v="CA-2017-105991"/>
    <d v="2017-05-05T00:00:00"/>
    <d v="2017-05-06T00:00:00"/>
    <s v="First Class"/>
    <s v="LH-17020"/>
    <x v="293"/>
    <s v="Consumer"/>
    <s v="United States"/>
    <s v="Louisville"/>
    <s v="Colorado"/>
    <n v="80027"/>
    <x v="1"/>
    <s v="FUR-BO-10004467"/>
    <x v="0"/>
    <x v="0"/>
    <s v="Bestar Classic Bookcase"/>
    <n v="89.991"/>
    <n v="3"/>
    <n v="0.7"/>
    <n v="-152.9847"/>
    <n v="-1.7"/>
    <s v="Small"/>
    <x v="3"/>
    <x v="5"/>
  </r>
  <r>
    <n v="5289"/>
    <s v="US-2017-136784"/>
    <d v="2017-04-30T00:00:00"/>
    <d v="2017-05-05T00:00:00"/>
    <s v="Standard Class"/>
    <s v="AD-10180"/>
    <x v="57"/>
    <s v="Home Office"/>
    <s v="United States"/>
    <s v="San Francisco"/>
    <s v="California"/>
    <n v="94122"/>
    <x v="1"/>
    <s v="OFF-PA-10000675"/>
    <x v="1"/>
    <x v="10"/>
    <s v="Xerox 1919"/>
    <n v="163.96"/>
    <n v="4"/>
    <n v="0"/>
    <n v="80.340400000000002"/>
    <n v="0.49"/>
    <s v="Medium"/>
    <x v="3"/>
    <x v="4"/>
  </r>
  <r>
    <n v="5290"/>
    <s v="CA-2014-146283"/>
    <d v="2014-08-09T00:00:00"/>
    <d v="2014-09-15T00:00:00"/>
    <s v="Standard Class"/>
    <s v="KT-16465"/>
    <x v="446"/>
    <s v="Consumer"/>
    <s v="United States"/>
    <s v="Houston"/>
    <s v="Texas"/>
    <n v="77036"/>
    <x v="2"/>
    <s v="OFF-PA-10002259"/>
    <x v="1"/>
    <x v="10"/>
    <s v="Geographics Note Cards, Blank, White, 8 1/2&quot; x 11&quot;"/>
    <n v="17.904"/>
    <n v="2"/>
    <n v="0.2"/>
    <n v="6.2664"/>
    <n v="0.35"/>
    <s v="Small"/>
    <x v="2"/>
    <x v="0"/>
  </r>
  <r>
    <n v="5291"/>
    <s v="CA-2014-146283"/>
    <d v="2014-08-09T00:00:00"/>
    <d v="2014-09-15T00:00:00"/>
    <s v="Standard Class"/>
    <s v="KT-16465"/>
    <x v="446"/>
    <s v="Consumer"/>
    <s v="United States"/>
    <s v="Houston"/>
    <s v="Texas"/>
    <n v="77036"/>
    <x v="2"/>
    <s v="FUR-CH-10004287"/>
    <x v="0"/>
    <x v="1"/>
    <s v="SAFCO Arco Folding Chair"/>
    <n v="966.7"/>
    <n v="5"/>
    <n v="0.3"/>
    <n v="-13.81"/>
    <n v="-1.4285714285714285E-2"/>
    <s v="Large"/>
    <x v="2"/>
    <x v="0"/>
  </r>
  <r>
    <n v="5292"/>
    <s v="CA-2014-146283"/>
    <d v="2014-08-09T00:00:00"/>
    <d v="2014-09-15T00:00:00"/>
    <s v="Standard Class"/>
    <s v="KT-16465"/>
    <x v="446"/>
    <s v="Consumer"/>
    <s v="United States"/>
    <s v="Houston"/>
    <s v="Texas"/>
    <n v="77036"/>
    <x v="2"/>
    <s v="OFF-PA-10000482"/>
    <x v="1"/>
    <x v="10"/>
    <s v="Snap-A-Way Black Print Carbonless Ruled Speed Letter, Triplicate"/>
    <n v="182.11199999999999"/>
    <n v="6"/>
    <n v="0.2"/>
    <n v="61.462800000000001"/>
    <n v="0.33750000000000002"/>
    <s v="Medium"/>
    <x v="2"/>
    <x v="0"/>
  </r>
  <r>
    <n v="5293"/>
    <s v="CA-2017-151218"/>
    <d v="2017-06-20T00:00:00"/>
    <d v="2017-06-23T00:00:00"/>
    <s v="First Class"/>
    <s v="PJ-19015"/>
    <x v="307"/>
    <s v="Consumer"/>
    <s v="United States"/>
    <s v="Miami"/>
    <s v="Florida"/>
    <n v="33180"/>
    <x v="0"/>
    <s v="OFF-ST-10004835"/>
    <x v="1"/>
    <x v="4"/>
    <s v="Plastic Stacking Crates &amp; Casters"/>
    <n v="4.4640000000000004"/>
    <n v="1"/>
    <n v="0.2"/>
    <n v="0.33479999999999999"/>
    <n v="7.4999999999999983E-2"/>
    <s v="Small"/>
    <x v="3"/>
    <x v="9"/>
  </r>
  <r>
    <n v="5294"/>
    <s v="CA-2015-111073"/>
    <d v="2015-12-26T00:00:00"/>
    <d v="2015-12-30T00:00:00"/>
    <s v="Standard Class"/>
    <s v="MC-18100"/>
    <x v="498"/>
    <s v="Consumer"/>
    <s v="United States"/>
    <s v="Medina"/>
    <s v="Ohio"/>
    <n v="44256"/>
    <x v="3"/>
    <s v="FUR-TA-10004086"/>
    <x v="0"/>
    <x v="3"/>
    <s v="KI Adjustable-Height Table"/>
    <n v="51.588000000000001"/>
    <n v="1"/>
    <n v="0.4"/>
    <n v="-15.4764"/>
    <n v="-0.3"/>
    <s v="Small"/>
    <x v="1"/>
    <x v="1"/>
  </r>
  <r>
    <n v="5295"/>
    <s v="CA-2017-144883"/>
    <d v="2017-08-15T00:00:00"/>
    <d v="2017-08-19T00:00:00"/>
    <s v="Standard Class"/>
    <s v="BO-11350"/>
    <x v="635"/>
    <s v="Corporate"/>
    <s v="United States"/>
    <s v="Roseville"/>
    <s v="Minnesota"/>
    <n v="55113"/>
    <x v="2"/>
    <s v="OFF-LA-10000305"/>
    <x v="1"/>
    <x v="2"/>
    <s v="Avery 495"/>
    <n v="50.4"/>
    <n v="8"/>
    <n v="0"/>
    <n v="23.184000000000001"/>
    <n v="0.46"/>
    <s v="Small"/>
    <x v="3"/>
    <x v="0"/>
  </r>
  <r>
    <n v="5296"/>
    <s v="CA-2017-142174"/>
    <d v="2017-04-03T00:00:00"/>
    <d v="2017-03-09T00:00:00"/>
    <s v="Standard Class"/>
    <s v="DP-13000"/>
    <x v="24"/>
    <s v="Consumer"/>
    <s v="United States"/>
    <s v="Houston"/>
    <s v="Texas"/>
    <n v="77041"/>
    <x v="2"/>
    <s v="OFF-PA-10000806"/>
    <x v="1"/>
    <x v="10"/>
    <s v="Xerox 1934"/>
    <n v="89.567999999999998"/>
    <n v="2"/>
    <n v="0.2"/>
    <n v="32.468400000000003"/>
    <n v="0.36250000000000004"/>
    <s v="Small"/>
    <x v="3"/>
    <x v="4"/>
  </r>
  <r>
    <n v="5297"/>
    <s v="CA-2017-108791"/>
    <d v="2017-07-27T00:00:00"/>
    <d v="2017-07-31T00:00:00"/>
    <s v="Standard Class"/>
    <s v="TM-21490"/>
    <x v="746"/>
    <s v="Consumer"/>
    <s v="United States"/>
    <s v="Yonkers"/>
    <s v="New York"/>
    <n v="10701"/>
    <x v="3"/>
    <s v="FUR-FU-10004018"/>
    <x v="0"/>
    <x v="5"/>
    <s v="Tensor Computer Mounted Lamp"/>
    <n v="14.89"/>
    <n v="1"/>
    <n v="0"/>
    <n v="4.0202999999999998"/>
    <n v="0.26999999999999996"/>
    <s v="Small"/>
    <x v="3"/>
    <x v="6"/>
  </r>
  <r>
    <n v="5298"/>
    <s v="CA-2017-108791"/>
    <d v="2017-07-27T00:00:00"/>
    <d v="2017-07-31T00:00:00"/>
    <s v="Standard Class"/>
    <s v="TM-21490"/>
    <x v="746"/>
    <s v="Consumer"/>
    <s v="United States"/>
    <s v="Yonkers"/>
    <s v="New York"/>
    <n v="10701"/>
    <x v="3"/>
    <s v="TEC-PH-10002660"/>
    <x v="2"/>
    <x v="7"/>
    <s v="Nortel Networks T7316 E Nt8 B27"/>
    <n v="543.91999999999996"/>
    <n v="8"/>
    <n v="0"/>
    <n v="135.97999999999999"/>
    <n v="0.25"/>
    <s v="Large"/>
    <x v="3"/>
    <x v="6"/>
  </r>
  <r>
    <n v="5299"/>
    <s v="CA-2016-106656"/>
    <d v="2016-09-23T00:00:00"/>
    <d v="2016-09-26T00:00:00"/>
    <s v="First Class"/>
    <s v="DV-13045"/>
    <x v="1"/>
    <s v="Corporate"/>
    <s v="United States"/>
    <s v="San Diego"/>
    <s v="California"/>
    <n v="92037"/>
    <x v="1"/>
    <s v="OFF-EN-10001509"/>
    <x v="1"/>
    <x v="12"/>
    <s v="Poly String Tie Envelopes"/>
    <n v="4.08"/>
    <n v="2"/>
    <n v="0"/>
    <n v="1.9176"/>
    <n v="0.47"/>
    <s v="Small"/>
    <x v="0"/>
    <x v="3"/>
  </r>
  <r>
    <n v="5300"/>
    <s v="CA-2016-106656"/>
    <d v="2016-09-23T00:00:00"/>
    <d v="2016-09-26T00:00:00"/>
    <s v="First Class"/>
    <s v="DV-13045"/>
    <x v="1"/>
    <s v="Corporate"/>
    <s v="United States"/>
    <s v="San Diego"/>
    <s v="California"/>
    <n v="92037"/>
    <x v="1"/>
    <s v="OFF-LA-10003148"/>
    <x v="1"/>
    <x v="2"/>
    <s v="Avery 51"/>
    <n v="18.899999999999999"/>
    <n v="3"/>
    <n v="0"/>
    <n v="8.6940000000000008"/>
    <n v="0.46000000000000008"/>
    <s v="Small"/>
    <x v="0"/>
    <x v="3"/>
  </r>
  <r>
    <n v="5301"/>
    <s v="CA-2016-113831"/>
    <d v="2016-05-30T00:00:00"/>
    <d v="2016-06-03T00:00:00"/>
    <s v="Standard Class"/>
    <s v="AH-10690"/>
    <x v="706"/>
    <s v="Corporate"/>
    <s v="United States"/>
    <s v="Springfield"/>
    <s v="Virginia"/>
    <n v="22153"/>
    <x v="0"/>
    <s v="FUR-TA-10002645"/>
    <x v="0"/>
    <x v="3"/>
    <s v="Hon Rectangular Conference Tables"/>
    <n v="2275.5"/>
    <n v="10"/>
    <n v="0"/>
    <n v="386.83499999999998"/>
    <n v="0.16999999999999998"/>
    <s v="Large"/>
    <x v="0"/>
    <x v="5"/>
  </r>
  <r>
    <n v="5302"/>
    <s v="CA-2016-113831"/>
    <d v="2016-05-30T00:00:00"/>
    <d v="2016-06-03T00:00:00"/>
    <s v="Standard Class"/>
    <s v="AH-10690"/>
    <x v="706"/>
    <s v="Corporate"/>
    <s v="United States"/>
    <s v="Springfield"/>
    <s v="Virginia"/>
    <n v="22153"/>
    <x v="0"/>
    <s v="TEC-AC-10003033"/>
    <x v="2"/>
    <x v="11"/>
    <s v="Plantronics CS510 - Over-the-Head monaural Wireless Headset System"/>
    <n v="1979.7"/>
    <n v="6"/>
    <n v="0"/>
    <n v="653.30100000000004"/>
    <n v="0.33"/>
    <s v="Large"/>
    <x v="0"/>
    <x v="5"/>
  </r>
  <r>
    <n v="5303"/>
    <s v="CA-2016-113831"/>
    <d v="2016-05-30T00:00:00"/>
    <d v="2016-06-03T00:00:00"/>
    <s v="Standard Class"/>
    <s v="AH-10690"/>
    <x v="706"/>
    <s v="Corporate"/>
    <s v="United States"/>
    <s v="Springfield"/>
    <s v="Virginia"/>
    <n v="22153"/>
    <x v="0"/>
    <s v="OFF-LA-10001297"/>
    <x v="1"/>
    <x v="2"/>
    <s v="Avery 473"/>
    <n v="62.1"/>
    <n v="6"/>
    <n v="0"/>
    <n v="29.808"/>
    <n v="0.48"/>
    <s v="Small"/>
    <x v="0"/>
    <x v="5"/>
  </r>
  <r>
    <n v="5304"/>
    <s v="US-2014-139500"/>
    <d v="2014-11-16T00:00:00"/>
    <d v="2014-11-20T00:00:00"/>
    <s v="Standard Class"/>
    <s v="AB-10165"/>
    <x v="269"/>
    <s v="Consumer"/>
    <s v="United States"/>
    <s v="Decatur"/>
    <s v="Illinois"/>
    <n v="62521"/>
    <x v="2"/>
    <s v="FUR-CH-10002017"/>
    <x v="0"/>
    <x v="1"/>
    <s v="SAFCO Optional Arm Kit for Workspace Cribbage Stacking Chair"/>
    <n v="37.295999999999999"/>
    <n v="2"/>
    <n v="0.3"/>
    <n v="-1.0656000000000001"/>
    <n v="-2.8571428571428574E-2"/>
    <s v="Small"/>
    <x v="2"/>
    <x v="2"/>
  </r>
  <r>
    <n v="5305"/>
    <s v="US-2014-166310"/>
    <d v="2014-09-21T00:00:00"/>
    <d v="2014-09-23T00:00:00"/>
    <s v="First Class"/>
    <s v="JS-15940"/>
    <x v="185"/>
    <s v="Home Office"/>
    <s v="United States"/>
    <s v="Garland"/>
    <s v="Texas"/>
    <n v="75043"/>
    <x v="2"/>
    <s v="FUR-FU-10001546"/>
    <x v="0"/>
    <x v="5"/>
    <s v="Dana Swing-Arm Lamps"/>
    <n v="8.5440000000000005"/>
    <n v="2"/>
    <n v="0.6"/>
    <n v="-7.476"/>
    <n v="-0.875"/>
    <s v="Small"/>
    <x v="2"/>
    <x v="3"/>
  </r>
  <r>
    <n v="5306"/>
    <s v="US-2016-168410"/>
    <d v="2016-02-21T00:00:00"/>
    <d v="2016-02-26T00:00:00"/>
    <s v="Standard Class"/>
    <s v="BV-11245"/>
    <x v="296"/>
    <s v="Corporate"/>
    <s v="United States"/>
    <s v="Oceanside"/>
    <s v="New York"/>
    <n v="11572"/>
    <x v="3"/>
    <s v="FUR-FU-10000629"/>
    <x v="0"/>
    <x v="5"/>
    <s v="9-3/4 Diameter Round Wall Clock"/>
    <n v="68.95"/>
    <n v="5"/>
    <n v="0"/>
    <n v="28.959"/>
    <n v="0.42"/>
    <s v="Small"/>
    <x v="0"/>
    <x v="11"/>
  </r>
  <r>
    <n v="5307"/>
    <s v="US-2016-168410"/>
    <d v="2016-02-21T00:00:00"/>
    <d v="2016-02-26T00:00:00"/>
    <s v="Standard Class"/>
    <s v="BV-11245"/>
    <x v="296"/>
    <s v="Corporate"/>
    <s v="United States"/>
    <s v="Oceanside"/>
    <s v="New York"/>
    <n v="11572"/>
    <x v="3"/>
    <s v="OFF-ST-10000036"/>
    <x v="1"/>
    <x v="4"/>
    <s v="Recycled Data-Pak for Archival Bound Computer Printouts, 12-1/2 x 12-1/2 x 16"/>
    <n v="296.37"/>
    <n v="3"/>
    <n v="0"/>
    <n v="80.019900000000007"/>
    <n v="0.27"/>
    <s v="Medium"/>
    <x v="0"/>
    <x v="11"/>
  </r>
  <r>
    <n v="5308"/>
    <s v="US-2016-168410"/>
    <d v="2016-02-21T00:00:00"/>
    <d v="2016-02-26T00:00:00"/>
    <s v="Standard Class"/>
    <s v="BV-11245"/>
    <x v="296"/>
    <s v="Corporate"/>
    <s v="United States"/>
    <s v="Oceanside"/>
    <s v="New York"/>
    <n v="11572"/>
    <x v="3"/>
    <s v="TEC-PH-10002583"/>
    <x v="2"/>
    <x v="7"/>
    <s v="iOttie HLCRIO102 Car Mount"/>
    <n v="39.979999999999997"/>
    <n v="2"/>
    <n v="0"/>
    <n v="1.9990000000000001"/>
    <n v="5.000000000000001E-2"/>
    <s v="Small"/>
    <x v="0"/>
    <x v="11"/>
  </r>
  <r>
    <n v="5309"/>
    <s v="CA-2017-131254"/>
    <d v="2017-11-19T00:00:00"/>
    <d v="2017-11-21T00:00:00"/>
    <s v="First Class"/>
    <s v="NC-18415"/>
    <x v="720"/>
    <s v="Consumer"/>
    <s v="United States"/>
    <s v="Houston"/>
    <s v="Texas"/>
    <n v="77095"/>
    <x v="2"/>
    <s v="FUR-CH-10003774"/>
    <x v="0"/>
    <x v="1"/>
    <s v="Global Wood Trimmed Manager's Task Chair, Khaki"/>
    <n v="191.05799999999999"/>
    <n v="3"/>
    <n v="0.3"/>
    <n v="-46.399799999999999"/>
    <n v="-0.24285714285714285"/>
    <s v="Medium"/>
    <x v="3"/>
    <x v="2"/>
  </r>
  <r>
    <n v="5310"/>
    <s v="CA-2017-131254"/>
    <d v="2017-11-19T00:00:00"/>
    <d v="2017-11-21T00:00:00"/>
    <s v="First Class"/>
    <s v="NC-18415"/>
    <x v="720"/>
    <s v="Consumer"/>
    <s v="United States"/>
    <s v="Houston"/>
    <s v="Texas"/>
    <n v="77095"/>
    <x v="2"/>
    <s v="OFF-AR-10003876"/>
    <x v="1"/>
    <x v="6"/>
    <s v="Avery Hi-Liter GlideStik Fluorescent Highlighter, Yellow Ink"/>
    <n v="13.04"/>
    <n v="5"/>
    <n v="0.2"/>
    <n v="3.9119999999999999"/>
    <n v="0.3"/>
    <s v="Small"/>
    <x v="3"/>
    <x v="2"/>
  </r>
  <r>
    <n v="5311"/>
    <s v="CA-2017-131254"/>
    <d v="2017-11-19T00:00:00"/>
    <d v="2017-11-21T00:00:00"/>
    <s v="First Class"/>
    <s v="NC-18415"/>
    <x v="720"/>
    <s v="Consumer"/>
    <s v="United States"/>
    <s v="Houston"/>
    <s v="Texas"/>
    <n v="77095"/>
    <x v="2"/>
    <s v="OFF-BI-10003527"/>
    <x v="1"/>
    <x v="8"/>
    <s v="Fellowes PB500 Electric Punch Plastic Comb Binding Machine with Manual Bind"/>
    <n v="1525.1880000000001"/>
    <n v="6"/>
    <n v="0.8"/>
    <n v="-2287.7820000000002"/>
    <n v="-1.5"/>
    <s v="Large"/>
    <x v="3"/>
    <x v="2"/>
  </r>
  <r>
    <n v="5312"/>
    <s v="CA-2016-123414"/>
    <d v="2016-08-21T00:00:00"/>
    <d v="2016-08-27T00:00:00"/>
    <s v="Standard Class"/>
    <s v="SU-20665"/>
    <x v="711"/>
    <s v="Home Office"/>
    <s v="United States"/>
    <s v="Greenville"/>
    <s v="North Carolina"/>
    <n v="27834"/>
    <x v="0"/>
    <s v="OFF-LA-10004559"/>
    <x v="1"/>
    <x v="2"/>
    <s v="Avery 49"/>
    <n v="9.2159999999999993"/>
    <n v="4"/>
    <n v="0.2"/>
    <n v="3.3408000000000002"/>
    <n v="0.36250000000000004"/>
    <s v="Small"/>
    <x v="0"/>
    <x v="0"/>
  </r>
  <r>
    <n v="5313"/>
    <s v="CA-2016-123414"/>
    <d v="2016-08-21T00:00:00"/>
    <d v="2016-08-27T00:00:00"/>
    <s v="Standard Class"/>
    <s v="SU-20665"/>
    <x v="711"/>
    <s v="Home Office"/>
    <s v="United States"/>
    <s v="Greenville"/>
    <s v="North Carolina"/>
    <n v="27834"/>
    <x v="0"/>
    <s v="OFF-SU-10002573"/>
    <x v="1"/>
    <x v="14"/>
    <s v="Acme 10&quot; Easy Grip Assistive Scissors"/>
    <n v="28.047999999999998"/>
    <n v="2"/>
    <n v="0.2"/>
    <n v="3.5059999999999998"/>
    <n v="0.125"/>
    <s v="Small"/>
    <x v="0"/>
    <x v="0"/>
  </r>
  <r>
    <n v="5314"/>
    <s v="CA-2017-137876"/>
    <d v="2017-04-30T00:00:00"/>
    <d v="2017-05-05T00:00:00"/>
    <s v="Standard Class"/>
    <s v="DJ-13510"/>
    <x v="137"/>
    <s v="Corporate"/>
    <s v="United States"/>
    <s v="San Francisco"/>
    <s v="California"/>
    <n v="94110"/>
    <x v="1"/>
    <s v="FUR-FU-10000222"/>
    <x v="0"/>
    <x v="5"/>
    <s v="Seth Thomas 16&quot; Steel Case Clock"/>
    <n v="64.959999999999994"/>
    <n v="2"/>
    <n v="0"/>
    <n v="21.436800000000002"/>
    <n v="0.33000000000000007"/>
    <s v="Small"/>
    <x v="3"/>
    <x v="4"/>
  </r>
  <r>
    <n v="5315"/>
    <s v="CA-2017-137876"/>
    <d v="2017-04-30T00:00:00"/>
    <d v="2017-05-05T00:00:00"/>
    <s v="Standard Class"/>
    <s v="DJ-13510"/>
    <x v="137"/>
    <s v="Corporate"/>
    <s v="United States"/>
    <s v="San Francisco"/>
    <s v="California"/>
    <n v="94110"/>
    <x v="1"/>
    <s v="OFF-EN-10001219"/>
    <x v="1"/>
    <x v="12"/>
    <s v="#10- 4 1/8&quot; x 9 1/2&quot; Security-Tint Envelopes"/>
    <n v="30.56"/>
    <n v="4"/>
    <n v="0"/>
    <n v="14.974399999999999"/>
    <n v="0.49"/>
    <s v="Small"/>
    <x v="3"/>
    <x v="4"/>
  </r>
  <r>
    <n v="5316"/>
    <s v="CA-2016-154060"/>
    <d v="2016-02-05T00:00:00"/>
    <d v="2016-05-08T00:00:00"/>
    <s v="Standard Class"/>
    <s v="DL-12865"/>
    <x v="297"/>
    <s v="Consumer"/>
    <s v="United States"/>
    <s v="Greensboro"/>
    <s v="North Carolina"/>
    <n v="27405"/>
    <x v="0"/>
    <s v="FUR-CH-10002304"/>
    <x v="0"/>
    <x v="1"/>
    <s v="Global Stack Chair without Arms, Black"/>
    <n v="187.05600000000001"/>
    <n v="9"/>
    <n v="0.2"/>
    <n v="11.691000000000001"/>
    <n v="6.25E-2"/>
    <s v="Medium"/>
    <x v="0"/>
    <x v="11"/>
  </r>
  <r>
    <n v="5317"/>
    <s v="US-2017-162558"/>
    <d v="2017-02-10T00:00:00"/>
    <d v="2017-10-05T00:00:00"/>
    <s v="First Class"/>
    <s v="Dp-13240"/>
    <x v="656"/>
    <s v="Home Office"/>
    <s v="United States"/>
    <s v="Knoxville"/>
    <s v="Tennessee"/>
    <n v="37918"/>
    <x v="0"/>
    <s v="FUR-FU-10002364"/>
    <x v="0"/>
    <x v="5"/>
    <s v="Eldon Expressions Wood Desk Accessories, Oak"/>
    <n v="11.808"/>
    <n v="2"/>
    <n v="0.2"/>
    <n v="1.3284"/>
    <n v="0.1125"/>
    <s v="Small"/>
    <x v="3"/>
    <x v="11"/>
  </r>
  <r>
    <n v="5318"/>
    <s v="US-2017-162558"/>
    <d v="2017-02-10T00:00:00"/>
    <d v="2017-10-05T00:00:00"/>
    <s v="First Class"/>
    <s v="Dp-13240"/>
    <x v="656"/>
    <s v="Home Office"/>
    <s v="United States"/>
    <s v="Knoxville"/>
    <s v="Tennessee"/>
    <n v="37918"/>
    <x v="0"/>
    <s v="FUR-FU-10004864"/>
    <x v="0"/>
    <x v="5"/>
    <s v="Eldon 500 Class Desk Accessories"/>
    <n v="9.6560000000000006"/>
    <n v="1"/>
    <n v="0.2"/>
    <n v="1.5690999999999999"/>
    <n v="0.16249999999999998"/>
    <s v="Small"/>
    <x v="3"/>
    <x v="11"/>
  </r>
  <r>
    <n v="5319"/>
    <s v="US-2017-162558"/>
    <d v="2017-02-10T00:00:00"/>
    <d v="2017-10-05T00:00:00"/>
    <s v="First Class"/>
    <s v="Dp-13240"/>
    <x v="656"/>
    <s v="Home Office"/>
    <s v="United States"/>
    <s v="Knoxville"/>
    <s v="Tennessee"/>
    <n v="37918"/>
    <x v="0"/>
    <s v="OFF-PA-10003172"/>
    <x v="1"/>
    <x v="10"/>
    <s v="Xerox 1996"/>
    <n v="20.736000000000001"/>
    <n v="4"/>
    <n v="0.2"/>
    <n v="7.2576000000000001"/>
    <n v="0.35"/>
    <s v="Small"/>
    <x v="3"/>
    <x v="11"/>
  </r>
  <r>
    <n v="5320"/>
    <s v="US-2017-162558"/>
    <d v="2017-02-10T00:00:00"/>
    <d v="2017-10-05T00:00:00"/>
    <s v="First Class"/>
    <s v="Dp-13240"/>
    <x v="656"/>
    <s v="Home Office"/>
    <s v="United States"/>
    <s v="Knoxville"/>
    <s v="Tennessee"/>
    <n v="37918"/>
    <x v="0"/>
    <s v="OFF-BI-10000977"/>
    <x v="1"/>
    <x v="8"/>
    <s v="Ibico Plastic Spiral Binding Combs"/>
    <n v="27.36"/>
    <n v="3"/>
    <n v="0.7"/>
    <n v="-21.888000000000002"/>
    <n v="-0.8"/>
    <s v="Small"/>
    <x v="3"/>
    <x v="11"/>
  </r>
  <r>
    <n v="5321"/>
    <s v="US-2017-162558"/>
    <d v="2017-02-10T00:00:00"/>
    <d v="2017-10-05T00:00:00"/>
    <s v="First Class"/>
    <s v="Dp-13240"/>
    <x v="656"/>
    <s v="Home Office"/>
    <s v="United States"/>
    <s v="Knoxville"/>
    <s v="Tennessee"/>
    <n v="37918"/>
    <x v="0"/>
    <s v="FUR-TA-10000198"/>
    <x v="0"/>
    <x v="3"/>
    <s v="Chromcraft Bull-Nose Wood Oval Conference Tables &amp; Bases"/>
    <n v="2314.116"/>
    <n v="7"/>
    <n v="0.4"/>
    <n v="-1002.7836"/>
    <n v="-0.43333333333333335"/>
    <s v="Large"/>
    <x v="3"/>
    <x v="11"/>
  </r>
  <r>
    <n v="5322"/>
    <s v="US-2017-162558"/>
    <d v="2017-02-10T00:00:00"/>
    <d v="2017-10-05T00:00:00"/>
    <s v="First Class"/>
    <s v="Dp-13240"/>
    <x v="656"/>
    <s v="Home Office"/>
    <s v="United States"/>
    <s v="Knoxville"/>
    <s v="Tennessee"/>
    <n v="37918"/>
    <x v="0"/>
    <s v="OFF-BI-10003984"/>
    <x v="1"/>
    <x v="8"/>
    <s v="Lock-Up Easel 'Spel-Binder'"/>
    <n v="34.235999999999997"/>
    <n v="4"/>
    <n v="0.7"/>
    <n v="-26.247599999999998"/>
    <n v="-0.76666666666666672"/>
    <s v="Small"/>
    <x v="3"/>
    <x v="11"/>
  </r>
  <r>
    <n v="5323"/>
    <s v="US-2017-162558"/>
    <d v="2017-02-10T00:00:00"/>
    <d v="2017-10-05T00:00:00"/>
    <s v="First Class"/>
    <s v="Dp-13240"/>
    <x v="656"/>
    <s v="Home Office"/>
    <s v="United States"/>
    <s v="Knoxville"/>
    <s v="Tennessee"/>
    <n v="37918"/>
    <x v="0"/>
    <s v="FUR-FU-10003691"/>
    <x v="0"/>
    <x v="5"/>
    <s v="Eldon Image Series Desk Accessories, Ebony"/>
    <n v="19.760000000000002"/>
    <n v="2"/>
    <n v="0.2"/>
    <n v="5.9279999999999999"/>
    <n v="0.3"/>
    <s v="Small"/>
    <x v="3"/>
    <x v="11"/>
  </r>
  <r>
    <n v="5324"/>
    <s v="CA-2017-134439"/>
    <d v="2017-09-18T00:00:00"/>
    <d v="2017-09-23T00:00:00"/>
    <s v="Second Class"/>
    <s v="TM-21010"/>
    <x v="612"/>
    <s v="Consumer"/>
    <s v="United States"/>
    <s v="Grand Island"/>
    <s v="Nebraska"/>
    <n v="68801"/>
    <x v="2"/>
    <s v="OFF-PA-10004082"/>
    <x v="1"/>
    <x v="10"/>
    <s v="Adams Telephone Message Book w/Frequently-Called Numbers Space, 400 Messages per Book"/>
    <n v="15.96"/>
    <n v="2"/>
    <n v="0"/>
    <n v="7.98"/>
    <n v="0.5"/>
    <s v="Small"/>
    <x v="3"/>
    <x v="3"/>
  </r>
  <r>
    <n v="5325"/>
    <s v="CA-2015-119508"/>
    <d v="2015-04-12T00:00:00"/>
    <d v="2015-12-09T00:00:00"/>
    <s v="Standard Class"/>
    <s v="TZ-21580"/>
    <x v="356"/>
    <s v="Consumer"/>
    <s v="United States"/>
    <s v="Lakewood"/>
    <s v="California"/>
    <n v="90712"/>
    <x v="1"/>
    <s v="OFF-AR-10003723"/>
    <x v="1"/>
    <x v="6"/>
    <s v="Avery Hi-Liter Fluorescent Desk Style Markers"/>
    <n v="16.899999999999999"/>
    <n v="5"/>
    <n v="0"/>
    <n v="6.2530000000000001"/>
    <n v="0.37000000000000005"/>
    <s v="Small"/>
    <x v="1"/>
    <x v="4"/>
  </r>
  <r>
    <n v="5326"/>
    <s v="CA-2015-119508"/>
    <d v="2015-04-12T00:00:00"/>
    <d v="2015-12-09T00:00:00"/>
    <s v="Standard Class"/>
    <s v="TZ-21580"/>
    <x v="356"/>
    <s v="Consumer"/>
    <s v="United States"/>
    <s v="Lakewood"/>
    <s v="California"/>
    <n v="90712"/>
    <x v="1"/>
    <s v="FUR-FU-10004270"/>
    <x v="0"/>
    <x v="5"/>
    <s v="Eldon Image Series Desk Accessories, Burgundy"/>
    <n v="25.08"/>
    <n v="6"/>
    <n v="0"/>
    <n v="9.0288000000000004"/>
    <n v="0.36000000000000004"/>
    <s v="Small"/>
    <x v="1"/>
    <x v="4"/>
  </r>
  <r>
    <n v="5327"/>
    <s v="CA-2015-152681"/>
    <d v="2015-01-17T00:00:00"/>
    <d v="2015-01-22T00:00:00"/>
    <s v="Standard Class"/>
    <s v="SC-20260"/>
    <x v="609"/>
    <s v="Corporate"/>
    <s v="United States"/>
    <s v="Lawrence"/>
    <s v="Massachusetts"/>
    <n v="1841"/>
    <x v="3"/>
    <s v="OFF-AR-10003183"/>
    <x v="1"/>
    <x v="6"/>
    <s v="Avery Fluorescent Highlighter Four-Color Set"/>
    <n v="6.68"/>
    <n v="2"/>
    <n v="0"/>
    <n v="2.004"/>
    <n v="0.3"/>
    <s v="Small"/>
    <x v="1"/>
    <x v="7"/>
  </r>
  <r>
    <n v="5328"/>
    <s v="CA-2014-130813"/>
    <d v="2014-06-01T00:00:00"/>
    <d v="2014-01-08T00:00:00"/>
    <s v="Second Class"/>
    <s v="LS-17230"/>
    <x v="721"/>
    <s v="Consumer"/>
    <s v="United States"/>
    <s v="Los Angeles"/>
    <s v="California"/>
    <n v="90049"/>
    <x v="1"/>
    <s v="OFF-PA-10002005"/>
    <x v="1"/>
    <x v="10"/>
    <s v="Xerox 225"/>
    <n v="19.440000000000001"/>
    <n v="3"/>
    <n v="0"/>
    <n v="9.3312000000000008"/>
    <n v="0.48000000000000004"/>
    <s v="Small"/>
    <x v="2"/>
    <x v="9"/>
  </r>
  <r>
    <n v="5329"/>
    <s v="CA-2015-120320"/>
    <d v="2015-05-03T00:00:00"/>
    <d v="2015-03-09T00:00:00"/>
    <s v="Standard Class"/>
    <s v="MV-18190"/>
    <x v="160"/>
    <s v="Consumer"/>
    <s v="United States"/>
    <s v="Houston"/>
    <s v="Texas"/>
    <n v="77036"/>
    <x v="2"/>
    <s v="TEC-PH-10000149"/>
    <x v="2"/>
    <x v="7"/>
    <s v="Cisco SPA525G2 IP Phone - Wireless"/>
    <n v="31.92"/>
    <n v="2"/>
    <n v="0.2"/>
    <n v="2.3940000000000001"/>
    <n v="7.4999999999999997E-2"/>
    <s v="Small"/>
    <x v="1"/>
    <x v="5"/>
  </r>
  <r>
    <n v="5330"/>
    <s v="CA-2016-111941"/>
    <d v="2016-12-25T00:00:00"/>
    <d v="2016-12-28T00:00:00"/>
    <s v="Second Class"/>
    <s v="BD-11620"/>
    <x v="379"/>
    <s v="Consumer"/>
    <s v="United States"/>
    <s v="New York City"/>
    <s v="New York"/>
    <n v="10035"/>
    <x v="3"/>
    <s v="OFF-BI-10001524"/>
    <x v="1"/>
    <x v="8"/>
    <s v="GBC Premium Transparent Covers with Diagonal Lined Pattern"/>
    <n v="33.567999999999998"/>
    <n v="2"/>
    <n v="0.2"/>
    <n v="11.748799999999999"/>
    <n v="0.35"/>
    <s v="Small"/>
    <x v="0"/>
    <x v="1"/>
  </r>
  <r>
    <n v="5331"/>
    <s v="CA-2016-123120"/>
    <d v="2016-04-09T00:00:00"/>
    <d v="2016-09-08T00:00:00"/>
    <s v="Standard Class"/>
    <s v="CV-12295"/>
    <x v="610"/>
    <s v="Consumer"/>
    <s v="United States"/>
    <s v="New York City"/>
    <s v="New York"/>
    <n v="10011"/>
    <x v="3"/>
    <s v="FUR-FU-10004748"/>
    <x v="0"/>
    <x v="5"/>
    <s v="Howard Miller 16&quot; Diameter Gallery Wall Clock"/>
    <n v="63.94"/>
    <n v="1"/>
    <n v="0"/>
    <n v="24.936599999999999"/>
    <n v="0.39"/>
    <s v="Small"/>
    <x v="0"/>
    <x v="4"/>
  </r>
  <r>
    <n v="5332"/>
    <s v="CA-2016-123120"/>
    <d v="2016-04-09T00:00:00"/>
    <d v="2016-09-08T00:00:00"/>
    <s v="Standard Class"/>
    <s v="CV-12295"/>
    <x v="610"/>
    <s v="Consumer"/>
    <s v="United States"/>
    <s v="New York City"/>
    <s v="New York"/>
    <n v="10011"/>
    <x v="3"/>
    <s v="OFF-BI-10001460"/>
    <x v="1"/>
    <x v="8"/>
    <s v="Plastic Binding Combs"/>
    <n v="60.6"/>
    <n v="5"/>
    <n v="0.2"/>
    <n v="20.452500000000001"/>
    <n v="0.33750000000000002"/>
    <s v="Small"/>
    <x v="0"/>
    <x v="4"/>
  </r>
  <r>
    <n v="5333"/>
    <s v="CA-2016-123120"/>
    <d v="2016-04-09T00:00:00"/>
    <d v="2016-09-08T00:00:00"/>
    <s v="Standard Class"/>
    <s v="CV-12295"/>
    <x v="610"/>
    <s v="Consumer"/>
    <s v="United States"/>
    <s v="New York City"/>
    <s v="New York"/>
    <n v="10011"/>
    <x v="3"/>
    <s v="OFF-SU-10002503"/>
    <x v="1"/>
    <x v="14"/>
    <s v="Acme Preferred Stainless Steel Scissors"/>
    <n v="22.72"/>
    <n v="4"/>
    <n v="0"/>
    <n v="6.5888"/>
    <n v="0.29000000000000004"/>
    <s v="Small"/>
    <x v="0"/>
    <x v="4"/>
  </r>
  <r>
    <n v="5334"/>
    <s v="CA-2014-103331"/>
    <d v="2014-08-26T00:00:00"/>
    <d v="2014-09-01T00:00:00"/>
    <s v="Standard Class"/>
    <s v="KB-16315"/>
    <x v="41"/>
    <s v="Consumer"/>
    <s v="United States"/>
    <s v="Newark"/>
    <s v="Delaware"/>
    <n v="19711"/>
    <x v="3"/>
    <s v="FUR-FU-10001731"/>
    <x v="0"/>
    <x v="5"/>
    <s v="Acrylic Self-Standing Desk Frames"/>
    <n v="10.68"/>
    <n v="4"/>
    <n v="0"/>
    <n v="4.0583999999999998"/>
    <n v="0.38"/>
    <s v="Small"/>
    <x v="2"/>
    <x v="0"/>
  </r>
  <r>
    <n v="5335"/>
    <s v="CA-2014-103331"/>
    <d v="2014-08-26T00:00:00"/>
    <d v="2014-09-01T00:00:00"/>
    <s v="Standard Class"/>
    <s v="KB-16315"/>
    <x v="41"/>
    <s v="Consumer"/>
    <s v="United States"/>
    <s v="Newark"/>
    <s v="Delaware"/>
    <n v="19711"/>
    <x v="3"/>
    <s v="OFF-PA-10002160"/>
    <x v="1"/>
    <x v="10"/>
    <s v="Xerox 1978"/>
    <n v="17.34"/>
    <n v="3"/>
    <n v="0"/>
    <n v="8.4966000000000008"/>
    <n v="0.49000000000000005"/>
    <s v="Small"/>
    <x v="2"/>
    <x v="0"/>
  </r>
  <r>
    <n v="5336"/>
    <s v="CA-2014-103331"/>
    <d v="2014-08-26T00:00:00"/>
    <d v="2014-09-01T00:00:00"/>
    <s v="Standard Class"/>
    <s v="KB-16315"/>
    <x v="41"/>
    <s v="Consumer"/>
    <s v="United States"/>
    <s v="Newark"/>
    <s v="Delaware"/>
    <n v="19711"/>
    <x v="3"/>
    <s v="OFF-PA-10002659"/>
    <x v="1"/>
    <x v="10"/>
    <s v="Avoid Verbal Orders Carbonless Minifold Book"/>
    <n v="3.38"/>
    <n v="1"/>
    <n v="0"/>
    <n v="1.5548"/>
    <n v="0.46"/>
    <s v="Small"/>
    <x v="2"/>
    <x v="0"/>
  </r>
  <r>
    <n v="5337"/>
    <s v="CA-2015-169278"/>
    <d v="2015-05-21T00:00:00"/>
    <d v="2015-05-25T00:00:00"/>
    <s v="Standard Class"/>
    <s v="ME-18010"/>
    <x v="545"/>
    <s v="Corporate"/>
    <s v="United States"/>
    <s v="Seattle"/>
    <s v="Washington"/>
    <n v="98105"/>
    <x v="1"/>
    <s v="OFF-BI-10001636"/>
    <x v="1"/>
    <x v="8"/>
    <s v="Ibico Plastic and Wire Spiral Binding Combs"/>
    <n v="26.975999999999999"/>
    <n v="4"/>
    <n v="0.2"/>
    <n v="8.7672000000000008"/>
    <n v="0.32500000000000007"/>
    <s v="Small"/>
    <x v="1"/>
    <x v="5"/>
  </r>
  <r>
    <n v="5338"/>
    <s v="CA-2017-111577"/>
    <d v="2017-10-16T00:00:00"/>
    <d v="2017-10-21T00:00:00"/>
    <s v="Standard Class"/>
    <s v="AJ-10780"/>
    <x v="321"/>
    <s v="Corporate"/>
    <s v="United States"/>
    <s v="Scottsdale"/>
    <s v="Arizona"/>
    <n v="85254"/>
    <x v="1"/>
    <s v="OFF-PA-10000062"/>
    <x v="1"/>
    <x v="10"/>
    <s v="Green Bar Computer Printout Paper"/>
    <n v="307.77600000000001"/>
    <n v="7"/>
    <n v="0.2"/>
    <n v="111.5688"/>
    <n v="0.36249999999999999"/>
    <s v="Medium"/>
    <x v="3"/>
    <x v="8"/>
  </r>
  <r>
    <n v="5339"/>
    <s v="CA-2015-146486"/>
    <d v="2015-09-11T00:00:00"/>
    <d v="2015-11-14T00:00:00"/>
    <s v="Second Class"/>
    <s v="DV-13465"/>
    <x v="231"/>
    <s v="Consumer"/>
    <s v="United States"/>
    <s v="Oceanside"/>
    <s v="New York"/>
    <n v="11572"/>
    <x v="3"/>
    <s v="OFF-ST-10002554"/>
    <x v="1"/>
    <x v="4"/>
    <s v="Tennsco Industrial Shelving"/>
    <n v="244.55"/>
    <n v="5"/>
    <n v="0"/>
    <n v="4.891"/>
    <n v="0.02"/>
    <s v="Medium"/>
    <x v="1"/>
    <x v="3"/>
  </r>
  <r>
    <n v="5340"/>
    <s v="CA-2015-146486"/>
    <d v="2015-09-11T00:00:00"/>
    <d v="2015-11-14T00:00:00"/>
    <s v="Second Class"/>
    <s v="DV-13465"/>
    <x v="231"/>
    <s v="Consumer"/>
    <s v="United States"/>
    <s v="Oceanside"/>
    <s v="New York"/>
    <n v="11572"/>
    <x v="3"/>
    <s v="OFF-EN-10001509"/>
    <x v="1"/>
    <x v="12"/>
    <s v="Poly String Tie Envelopes"/>
    <n v="12.24"/>
    <n v="6"/>
    <n v="0"/>
    <n v="5.7527999999999997"/>
    <n v="0.47"/>
    <s v="Small"/>
    <x v="1"/>
    <x v="3"/>
  </r>
  <r>
    <n v="5341"/>
    <s v="CA-2015-146486"/>
    <d v="2015-09-11T00:00:00"/>
    <d v="2015-11-14T00:00:00"/>
    <s v="Second Class"/>
    <s v="DV-13465"/>
    <x v="231"/>
    <s v="Consumer"/>
    <s v="United States"/>
    <s v="Oceanside"/>
    <s v="New York"/>
    <n v="11572"/>
    <x v="3"/>
    <s v="TEC-AC-10002018"/>
    <x v="2"/>
    <x v="11"/>
    <s v="AmazonBasics 3-Button USB Wired Mouse"/>
    <n v="13.98"/>
    <n v="2"/>
    <n v="0"/>
    <n v="6.0114000000000001"/>
    <n v="0.43"/>
    <s v="Small"/>
    <x v="1"/>
    <x v="3"/>
  </r>
  <r>
    <n v="5342"/>
    <s v="CA-2015-146486"/>
    <d v="2015-09-11T00:00:00"/>
    <d v="2015-11-14T00:00:00"/>
    <s v="Second Class"/>
    <s v="DV-13465"/>
    <x v="231"/>
    <s v="Consumer"/>
    <s v="United States"/>
    <s v="Oceanside"/>
    <s v="New York"/>
    <n v="11572"/>
    <x v="3"/>
    <s v="TEC-AC-10002637"/>
    <x v="2"/>
    <x v="11"/>
    <s v="Logitech VX Revolution Cordless Laser Mouse for Notebooks (Black)"/>
    <n v="899.95"/>
    <n v="5"/>
    <n v="0"/>
    <n v="53.997"/>
    <n v="0.06"/>
    <s v="Large"/>
    <x v="1"/>
    <x v="3"/>
  </r>
  <r>
    <n v="5343"/>
    <s v="US-2014-168501"/>
    <d v="2014-11-21T00:00:00"/>
    <d v="2014-11-27T00:00:00"/>
    <s v="Standard Class"/>
    <s v="JK-15325"/>
    <x v="759"/>
    <s v="Corporate"/>
    <s v="United States"/>
    <s v="Dallas"/>
    <s v="Texas"/>
    <n v="75220"/>
    <x v="2"/>
    <s v="OFF-EN-10001509"/>
    <x v="1"/>
    <x v="12"/>
    <s v="Poly String Tie Envelopes"/>
    <n v="1.6319999999999999"/>
    <n v="1"/>
    <n v="0.2"/>
    <n v="0.55079999999999996"/>
    <n v="0.33750000000000002"/>
    <s v="Small"/>
    <x v="2"/>
    <x v="2"/>
  </r>
  <r>
    <n v="5344"/>
    <s v="US-2014-168501"/>
    <d v="2014-11-21T00:00:00"/>
    <d v="2014-11-27T00:00:00"/>
    <s v="Standard Class"/>
    <s v="JK-15325"/>
    <x v="759"/>
    <s v="Corporate"/>
    <s v="United States"/>
    <s v="Dallas"/>
    <s v="Texas"/>
    <n v="75220"/>
    <x v="2"/>
    <s v="TEC-PH-10004922"/>
    <x v="2"/>
    <x v="7"/>
    <s v="RCA Visys Integrated PBX 8-Line Router"/>
    <n v="267.95999999999998"/>
    <n v="5"/>
    <n v="0.2"/>
    <n v="16.747499999999999"/>
    <n v="6.25E-2"/>
    <s v="Medium"/>
    <x v="2"/>
    <x v="2"/>
  </r>
  <r>
    <n v="5345"/>
    <s v="CA-2015-112053"/>
    <d v="2015-11-10T00:00:00"/>
    <d v="2015-10-13T00:00:00"/>
    <s v="Second Class"/>
    <s v="SH-20395"/>
    <x v="129"/>
    <s v="Consumer"/>
    <s v="United States"/>
    <s v="Rochester"/>
    <s v="New York"/>
    <n v="14609"/>
    <x v="3"/>
    <s v="TEC-AC-10002550"/>
    <x v="2"/>
    <x v="11"/>
    <s v="Memorex 25GB 6X Branded Blu-Ray Recordable Disc, 30/Pack"/>
    <n v="31.95"/>
    <n v="1"/>
    <n v="0"/>
    <n v="2.2364999999999999"/>
    <n v="6.9999999999999993E-2"/>
    <s v="Small"/>
    <x v="1"/>
    <x v="2"/>
  </r>
  <r>
    <n v="5346"/>
    <s v="CA-2017-108539"/>
    <d v="2017-03-21T00:00:00"/>
    <d v="2017-03-23T00:00:00"/>
    <s v="Second Class"/>
    <s v="SC-20725"/>
    <x v="56"/>
    <s v="Consumer"/>
    <s v="United States"/>
    <s v="Los Angeles"/>
    <s v="California"/>
    <n v="90045"/>
    <x v="1"/>
    <s v="OFF-ST-10003208"/>
    <x v="1"/>
    <x v="4"/>
    <s v="Adjustable Depth Letter/Legal Cart"/>
    <n v="725.84"/>
    <n v="4"/>
    <n v="0"/>
    <n v="210.49359999999999"/>
    <n v="0.28999999999999998"/>
    <s v="Large"/>
    <x v="3"/>
    <x v="10"/>
  </r>
  <r>
    <n v="5347"/>
    <s v="CA-2017-108539"/>
    <d v="2017-03-21T00:00:00"/>
    <d v="2017-03-23T00:00:00"/>
    <s v="Second Class"/>
    <s v="SC-20725"/>
    <x v="56"/>
    <s v="Consumer"/>
    <s v="United States"/>
    <s v="Los Angeles"/>
    <s v="California"/>
    <n v="90045"/>
    <x v="1"/>
    <s v="OFF-BI-10003981"/>
    <x v="1"/>
    <x v="8"/>
    <s v="Avery Durable Plastic 1&quot; Binders"/>
    <n v="10.896000000000001"/>
    <n v="3"/>
    <n v="0.2"/>
    <n v="3.9498000000000002"/>
    <n v="0.36249999999999999"/>
    <s v="Small"/>
    <x v="3"/>
    <x v="10"/>
  </r>
  <r>
    <n v="5348"/>
    <s v="CA-2017-108539"/>
    <d v="2017-03-21T00:00:00"/>
    <d v="2017-03-23T00:00:00"/>
    <s v="Second Class"/>
    <s v="SC-20725"/>
    <x v="56"/>
    <s v="Consumer"/>
    <s v="United States"/>
    <s v="Los Angeles"/>
    <s v="California"/>
    <n v="90045"/>
    <x v="1"/>
    <s v="OFF-BI-10001031"/>
    <x v="1"/>
    <x v="8"/>
    <s v="Pressboard Data Binders by Wilson Jones"/>
    <n v="8.5440000000000005"/>
    <n v="2"/>
    <n v="0.2"/>
    <n v="2.8835999999999999"/>
    <n v="0.33749999999999997"/>
    <s v="Small"/>
    <x v="3"/>
    <x v="10"/>
  </r>
  <r>
    <n v="5349"/>
    <s v="CA-2015-149811"/>
    <d v="2015-04-01T00:00:00"/>
    <d v="2015-01-10T00:00:00"/>
    <s v="Standard Class"/>
    <s v="CS-12250"/>
    <x v="294"/>
    <s v="Corporate"/>
    <s v="United States"/>
    <s v="Woodbury"/>
    <s v="Minnesota"/>
    <n v="55125"/>
    <x v="2"/>
    <s v="OFF-BI-10003676"/>
    <x v="1"/>
    <x v="8"/>
    <s v="GBC Standard Recycled Report Covers, Clear Plastic Sheets"/>
    <n v="32.340000000000003"/>
    <n v="3"/>
    <n v="0"/>
    <n v="15.523199999999999"/>
    <n v="0.47999999999999993"/>
    <s v="Small"/>
    <x v="1"/>
    <x v="4"/>
  </r>
  <r>
    <n v="5350"/>
    <s v="CA-2015-149811"/>
    <d v="2015-04-01T00:00:00"/>
    <d v="2015-01-10T00:00:00"/>
    <s v="Standard Class"/>
    <s v="CS-12250"/>
    <x v="294"/>
    <s v="Corporate"/>
    <s v="United States"/>
    <s v="Woodbury"/>
    <s v="Minnesota"/>
    <n v="55125"/>
    <x v="2"/>
    <s v="OFF-PA-10004082"/>
    <x v="1"/>
    <x v="10"/>
    <s v="Adams Telephone Message Book w/Frequently-Called Numbers Space, 400 Messages per Book"/>
    <n v="39.9"/>
    <n v="5"/>
    <n v="0"/>
    <n v="19.95"/>
    <n v="0.5"/>
    <s v="Small"/>
    <x v="1"/>
    <x v="4"/>
  </r>
  <r>
    <n v="5351"/>
    <s v="US-2017-103814"/>
    <d v="2017-09-12T00:00:00"/>
    <d v="2017-12-16T00:00:00"/>
    <s v="Standard Class"/>
    <s v="LH-16900"/>
    <x v="23"/>
    <s v="Consumer"/>
    <s v="United States"/>
    <s v="Park Ridge"/>
    <s v="Illinois"/>
    <n v="60068"/>
    <x v="2"/>
    <s v="OFF-PA-10001019"/>
    <x v="1"/>
    <x v="10"/>
    <s v="Xerox 1884"/>
    <n v="143.85599999999999"/>
    <n v="9"/>
    <n v="0.2"/>
    <n v="48.551400000000001"/>
    <n v="0.33750000000000002"/>
    <s v="Medium"/>
    <x v="3"/>
    <x v="3"/>
  </r>
  <r>
    <n v="5352"/>
    <s v="CA-2016-123932"/>
    <d v="2016-06-09T00:00:00"/>
    <d v="2016-09-12T00:00:00"/>
    <s v="Standard Class"/>
    <s v="YC-21895"/>
    <x v="289"/>
    <s v="Corporate"/>
    <s v="United States"/>
    <s v="Dallas"/>
    <s v="Texas"/>
    <n v="75217"/>
    <x v="2"/>
    <s v="OFF-PA-10004665"/>
    <x v="1"/>
    <x v="10"/>
    <s v="Advantus Motivational Note Cards"/>
    <n v="41.92"/>
    <n v="4"/>
    <n v="0.2"/>
    <n v="15.196"/>
    <n v="0.36249999999999999"/>
    <s v="Small"/>
    <x v="0"/>
    <x v="9"/>
  </r>
  <r>
    <n v="5353"/>
    <s v="CA-2016-123932"/>
    <d v="2016-06-09T00:00:00"/>
    <d v="2016-09-12T00:00:00"/>
    <s v="Standard Class"/>
    <s v="YC-21895"/>
    <x v="289"/>
    <s v="Corporate"/>
    <s v="United States"/>
    <s v="Dallas"/>
    <s v="Texas"/>
    <n v="75217"/>
    <x v="2"/>
    <s v="TEC-PH-10002447"/>
    <x v="2"/>
    <x v="7"/>
    <s v="AT&amp;T CL83451 4-Handset Telephone"/>
    <n v="329.584"/>
    <n v="2"/>
    <n v="0.2"/>
    <n v="37.078200000000002"/>
    <n v="0.1125"/>
    <s v="Medium"/>
    <x v="0"/>
    <x v="9"/>
  </r>
  <r>
    <n v="5354"/>
    <s v="US-2016-101616"/>
    <d v="2016-03-09T00:00:00"/>
    <d v="2016-09-06T00:00:00"/>
    <s v="First Class"/>
    <s v="CY-12745"/>
    <x v="388"/>
    <s v="Corporate"/>
    <s v="United States"/>
    <s v="Monroe"/>
    <s v="Louisiana"/>
    <n v="71203"/>
    <x v="0"/>
    <s v="OFF-BI-10000014"/>
    <x v="1"/>
    <x v="8"/>
    <s v="Heavy-Duty E-Z-D Binders"/>
    <n v="87.28"/>
    <n v="8"/>
    <n v="0"/>
    <n v="41.021599999999999"/>
    <n v="0.47"/>
    <s v="Small"/>
    <x v="0"/>
    <x v="10"/>
  </r>
  <r>
    <n v="5355"/>
    <s v="CA-2014-113768"/>
    <d v="2014-05-13T00:00:00"/>
    <d v="2014-05-19T00:00:00"/>
    <s v="Standard Class"/>
    <s v="AH-10030"/>
    <x v="692"/>
    <s v="Corporate"/>
    <s v="United States"/>
    <s v="Los Angeles"/>
    <s v="California"/>
    <n v="90004"/>
    <x v="1"/>
    <s v="FUR-CH-10002439"/>
    <x v="0"/>
    <x v="1"/>
    <s v="Iceberg Nesting Folding Chair, 19w x 6d x 43h"/>
    <n v="279.45600000000002"/>
    <n v="6"/>
    <n v="0.2"/>
    <n v="20.959199999999999"/>
    <n v="7.4999999999999997E-2"/>
    <s v="Medium"/>
    <x v="2"/>
    <x v="5"/>
  </r>
  <r>
    <n v="5356"/>
    <s v="CA-2014-113768"/>
    <d v="2014-05-13T00:00:00"/>
    <d v="2014-05-19T00:00:00"/>
    <s v="Standard Class"/>
    <s v="AH-10030"/>
    <x v="692"/>
    <s v="Corporate"/>
    <s v="United States"/>
    <s v="Los Angeles"/>
    <s v="California"/>
    <n v="90004"/>
    <x v="1"/>
    <s v="OFF-PA-10003063"/>
    <x v="1"/>
    <x v="10"/>
    <s v="EcoTones Memo Sheets"/>
    <n v="8"/>
    <n v="2"/>
    <n v="0"/>
    <n v="3.84"/>
    <n v="0.48"/>
    <s v="Small"/>
    <x v="2"/>
    <x v="5"/>
  </r>
  <r>
    <n v="5357"/>
    <s v="CA-2016-138037"/>
    <d v="2016-09-29T00:00:00"/>
    <d v="2016-10-03T00:00:00"/>
    <s v="Standard Class"/>
    <s v="AR-10540"/>
    <x v="481"/>
    <s v="Consumer"/>
    <s v="United States"/>
    <s v="San Francisco"/>
    <s v="California"/>
    <n v="94109"/>
    <x v="1"/>
    <s v="OFF-BI-10002982"/>
    <x v="1"/>
    <x v="8"/>
    <s v="Avery Self-Adhesive Photo Pockets for Polaroid Photos"/>
    <n v="27.24"/>
    <n v="5"/>
    <n v="0.2"/>
    <n v="9.5340000000000007"/>
    <n v="0.35000000000000003"/>
    <s v="Small"/>
    <x v="0"/>
    <x v="3"/>
  </r>
  <r>
    <n v="5358"/>
    <s v="CA-2014-150490"/>
    <d v="2014-05-08T00:00:00"/>
    <d v="2014-08-11T00:00:00"/>
    <s v="Standard Class"/>
    <s v="SS-20590"/>
    <x v="196"/>
    <s v="Consumer"/>
    <s v="United States"/>
    <s v="San Francisco"/>
    <s v="California"/>
    <n v="94122"/>
    <x v="1"/>
    <s v="TEC-AC-10004510"/>
    <x v="2"/>
    <x v="11"/>
    <s v="Logitech Desktop MK120 Mouse and keyboard Combo"/>
    <n v="16.36"/>
    <n v="1"/>
    <n v="0"/>
    <n v="1.6359999999999999"/>
    <n v="9.9999999999999992E-2"/>
    <s v="Small"/>
    <x v="2"/>
    <x v="5"/>
  </r>
  <r>
    <n v="5359"/>
    <s v="CA-2014-150490"/>
    <d v="2014-05-08T00:00:00"/>
    <d v="2014-08-11T00:00:00"/>
    <s v="Standard Class"/>
    <s v="SS-20590"/>
    <x v="196"/>
    <s v="Consumer"/>
    <s v="United States"/>
    <s v="San Francisco"/>
    <s v="California"/>
    <n v="94122"/>
    <x v="1"/>
    <s v="OFF-ST-10000321"/>
    <x v="1"/>
    <x v="4"/>
    <s v="Akro Stacking Bins"/>
    <n v="15.78"/>
    <n v="2"/>
    <n v="0"/>
    <n v="0.63119999999999998"/>
    <n v="0.04"/>
    <s v="Small"/>
    <x v="2"/>
    <x v="5"/>
  </r>
  <r>
    <n v="5360"/>
    <s v="CA-2014-150490"/>
    <d v="2014-05-08T00:00:00"/>
    <d v="2014-08-11T00:00:00"/>
    <s v="Standard Class"/>
    <s v="SS-20590"/>
    <x v="196"/>
    <s v="Consumer"/>
    <s v="United States"/>
    <s v="San Francisco"/>
    <s v="California"/>
    <n v="94122"/>
    <x v="1"/>
    <s v="OFF-AR-10004602"/>
    <x v="1"/>
    <x v="6"/>
    <s v="Boston KS Multi-Size Manual Pencil Sharpener"/>
    <n v="45.98"/>
    <n v="2"/>
    <n v="0"/>
    <n v="12.8744"/>
    <n v="0.28000000000000003"/>
    <s v="Small"/>
    <x v="2"/>
    <x v="5"/>
  </r>
  <r>
    <n v="5361"/>
    <s v="US-2017-126060"/>
    <d v="2017-04-14T00:00:00"/>
    <d v="2017-04-18T00:00:00"/>
    <s v="Standard Class"/>
    <s v="DW-13585"/>
    <x v="61"/>
    <s v="Corporate"/>
    <s v="United States"/>
    <s v="Fayetteville"/>
    <s v="North Carolina"/>
    <n v="28314"/>
    <x v="0"/>
    <s v="FUR-BO-10003433"/>
    <x v="0"/>
    <x v="0"/>
    <s v="Sauder Cornerstone Collection Library"/>
    <n v="198.27199999999999"/>
    <n v="8"/>
    <n v="0.2"/>
    <n v="-32.219200000000001"/>
    <n v="-0.16250000000000001"/>
    <s v="Medium"/>
    <x v="3"/>
    <x v="4"/>
  </r>
  <r>
    <n v="5362"/>
    <s v="CA-2017-100951"/>
    <d v="2017-09-06T00:00:00"/>
    <d v="2017-06-10T00:00:00"/>
    <s v="First Class"/>
    <s v="NC-18625"/>
    <x v="544"/>
    <s v="Corporate"/>
    <s v="United States"/>
    <s v="Dallas"/>
    <s v="Texas"/>
    <n v="75217"/>
    <x v="2"/>
    <s v="OFF-ST-10001496"/>
    <x v="1"/>
    <x v="4"/>
    <s v="Standard Rollaway File with Lock"/>
    <n v="720.76"/>
    <n v="5"/>
    <n v="0.2"/>
    <n v="54.057000000000002"/>
    <n v="7.4999999999999997E-2"/>
    <s v="Large"/>
    <x v="3"/>
    <x v="3"/>
  </r>
  <r>
    <n v="5363"/>
    <s v="CA-2016-122017"/>
    <d v="2016-12-29T00:00:00"/>
    <d v="2017-01-02T00:00:00"/>
    <s v="Standard Class"/>
    <s v="CD-11920"/>
    <x v="303"/>
    <s v="Consumer"/>
    <s v="United States"/>
    <s v="Wichita"/>
    <s v="Kansas"/>
    <n v="67212"/>
    <x v="2"/>
    <s v="FUR-FU-10000672"/>
    <x v="0"/>
    <x v="5"/>
    <s v="Executive Impressions 10&quot; Spectator Wall Clock"/>
    <n v="70.56"/>
    <n v="6"/>
    <n v="0"/>
    <n v="23.990400000000001"/>
    <n v="0.34"/>
    <s v="Small"/>
    <x v="0"/>
    <x v="1"/>
  </r>
  <r>
    <n v="5364"/>
    <s v="CA-2016-122017"/>
    <d v="2016-12-29T00:00:00"/>
    <d v="2017-01-02T00:00:00"/>
    <s v="Standard Class"/>
    <s v="CD-11920"/>
    <x v="303"/>
    <s v="Consumer"/>
    <s v="United States"/>
    <s v="Wichita"/>
    <s v="Kansas"/>
    <n v="67212"/>
    <x v="2"/>
    <s v="OFF-AP-10001293"/>
    <x v="1"/>
    <x v="9"/>
    <s v="Belkin 8 Outlet Surge Protector"/>
    <n v="81.96"/>
    <n v="2"/>
    <n v="0"/>
    <n v="22.948799999999999"/>
    <n v="0.28000000000000003"/>
    <s v="Small"/>
    <x v="0"/>
    <x v="1"/>
  </r>
  <r>
    <n v="5365"/>
    <s v="CA-2014-123477"/>
    <d v="2014-01-18T00:00:00"/>
    <d v="2014-01-21T00:00:00"/>
    <s v="Second Class"/>
    <s v="DW-13195"/>
    <x v="694"/>
    <s v="Corporate"/>
    <s v="United States"/>
    <s v="Springfield"/>
    <s v="Oregon"/>
    <n v="97477"/>
    <x v="1"/>
    <s v="OFF-AP-10000692"/>
    <x v="1"/>
    <x v="9"/>
    <s v="Fellowes Mighty 8 Compact Surge Protector"/>
    <n v="64.864000000000004"/>
    <n v="4"/>
    <n v="0.2"/>
    <n v="6.4863999999999997"/>
    <n v="9.9999999999999992E-2"/>
    <s v="Small"/>
    <x v="2"/>
    <x v="7"/>
  </r>
  <r>
    <n v="5366"/>
    <s v="CA-2016-107790"/>
    <d v="2016-11-20T00:00:00"/>
    <d v="2016-11-24T00:00:00"/>
    <s v="Standard Class"/>
    <s v="EH-13990"/>
    <x v="552"/>
    <s v="Consumer"/>
    <s v="United States"/>
    <s v="Houston"/>
    <s v="Texas"/>
    <n v="77041"/>
    <x v="2"/>
    <s v="TEC-PH-10004539"/>
    <x v="2"/>
    <x v="7"/>
    <s v="Wireless Extenders zBoost YX545 SOHO Signal Booster"/>
    <n v="151.19200000000001"/>
    <n v="1"/>
    <n v="0.2"/>
    <n v="13.2293"/>
    <n v="8.7499999999999994E-2"/>
    <s v="Medium"/>
    <x v="0"/>
    <x v="2"/>
  </r>
  <r>
    <n v="5367"/>
    <s v="CA-2017-158071"/>
    <d v="2017-10-06T00:00:00"/>
    <d v="2017-06-15T00:00:00"/>
    <s v="Standard Class"/>
    <s v="BD-11320"/>
    <x v="217"/>
    <s v="Consumer"/>
    <s v="United States"/>
    <s v="Seattle"/>
    <s v="Washington"/>
    <n v="98103"/>
    <x v="1"/>
    <s v="TEC-PH-10002923"/>
    <x v="2"/>
    <x v="7"/>
    <s v="Logitech B530 USB Headset - headset - Full size, Binaural"/>
    <n v="88.775999999999996"/>
    <n v="3"/>
    <n v="0.2"/>
    <n v="7.7679"/>
    <n v="8.7500000000000008E-2"/>
    <s v="Small"/>
    <x v="3"/>
    <x v="8"/>
  </r>
  <r>
    <n v="5368"/>
    <s v="CA-2017-158071"/>
    <d v="2017-10-06T00:00:00"/>
    <d v="2017-06-15T00:00:00"/>
    <s v="Standard Class"/>
    <s v="BD-11320"/>
    <x v="217"/>
    <s v="Consumer"/>
    <s v="United States"/>
    <s v="Seattle"/>
    <s v="Washington"/>
    <n v="98103"/>
    <x v="1"/>
    <s v="OFF-LA-10004689"/>
    <x v="1"/>
    <x v="2"/>
    <s v="Avery 512"/>
    <n v="11.56"/>
    <n v="4"/>
    <n v="0"/>
    <n v="5.4332000000000003"/>
    <n v="0.47000000000000003"/>
    <s v="Small"/>
    <x v="3"/>
    <x v="8"/>
  </r>
  <r>
    <n v="5369"/>
    <s v="CA-2017-158071"/>
    <d v="2017-10-06T00:00:00"/>
    <d v="2017-06-15T00:00:00"/>
    <s v="Standard Class"/>
    <s v="BD-11320"/>
    <x v="217"/>
    <s v="Consumer"/>
    <s v="United States"/>
    <s v="Seattle"/>
    <s v="Washington"/>
    <n v="98103"/>
    <x v="1"/>
    <s v="OFF-ST-10001228"/>
    <x v="1"/>
    <x v="4"/>
    <s v="Personal File Boxes with Fold-Down Carry Handle"/>
    <n v="15.58"/>
    <n v="1"/>
    <n v="0"/>
    <n v="3.895"/>
    <n v="0.25"/>
    <s v="Small"/>
    <x v="3"/>
    <x v="8"/>
  </r>
  <r>
    <n v="5370"/>
    <s v="CA-2017-147403"/>
    <d v="2017-10-09T00:00:00"/>
    <d v="2017-09-13T00:00:00"/>
    <s v="First Class"/>
    <s v="KH-16630"/>
    <x v="175"/>
    <s v="Corporate"/>
    <s v="United States"/>
    <s v="Akron"/>
    <s v="Ohio"/>
    <n v="44312"/>
    <x v="3"/>
    <s v="OFF-PA-10003302"/>
    <x v="1"/>
    <x v="10"/>
    <s v="Xerox 1906"/>
    <n v="85.055999999999997"/>
    <n v="3"/>
    <n v="0.2"/>
    <n v="28.706399999999999"/>
    <n v="0.33749999999999997"/>
    <s v="Small"/>
    <x v="3"/>
    <x v="8"/>
  </r>
  <r>
    <n v="5371"/>
    <s v="US-2017-136721"/>
    <d v="2017-08-04T00:00:00"/>
    <d v="2017-04-12T00:00:00"/>
    <s v="Standard Class"/>
    <s v="NH-18610"/>
    <x v="468"/>
    <s v="Corporate"/>
    <s v="United States"/>
    <s v="Oak Park"/>
    <s v="Michigan"/>
    <n v="48237"/>
    <x v="2"/>
    <s v="FUR-FU-10004665"/>
    <x v="0"/>
    <x v="5"/>
    <s v="3M Polarizing Task Lamp with Clamp Arm, Light Gray"/>
    <n v="273.95999999999998"/>
    <n v="2"/>
    <n v="0"/>
    <n v="71.229600000000005"/>
    <n v="0.26000000000000006"/>
    <s v="Medium"/>
    <x v="3"/>
    <x v="0"/>
  </r>
  <r>
    <n v="5372"/>
    <s v="US-2017-136721"/>
    <d v="2017-08-04T00:00:00"/>
    <d v="2017-04-12T00:00:00"/>
    <s v="Standard Class"/>
    <s v="NH-18610"/>
    <x v="468"/>
    <s v="Corporate"/>
    <s v="United States"/>
    <s v="Oak Park"/>
    <s v="Michigan"/>
    <n v="48237"/>
    <x v="2"/>
    <s v="FUR-FU-10004188"/>
    <x v="0"/>
    <x v="5"/>
    <s v="Luxo Professional Combination Clamp-On Lamps"/>
    <n v="306.89999999999998"/>
    <n v="3"/>
    <n v="0"/>
    <n v="79.793999999999997"/>
    <n v="0.26"/>
    <s v="Medium"/>
    <x v="3"/>
    <x v="0"/>
  </r>
  <r>
    <n v="5373"/>
    <s v="CA-2015-118738"/>
    <d v="2015-10-24T00:00:00"/>
    <d v="2015-10-30T00:00:00"/>
    <s v="Standard Class"/>
    <s v="AG-10495"/>
    <x v="122"/>
    <s v="Corporate"/>
    <s v="United States"/>
    <s v="Houston"/>
    <s v="Texas"/>
    <n v="77041"/>
    <x v="2"/>
    <s v="OFF-PA-10003177"/>
    <x v="1"/>
    <x v="10"/>
    <s v="Xerox 1999"/>
    <n v="15.552"/>
    <n v="3"/>
    <n v="0.2"/>
    <n v="5.4432"/>
    <n v="0.35000000000000003"/>
    <s v="Small"/>
    <x v="1"/>
    <x v="8"/>
  </r>
  <r>
    <n v="5374"/>
    <s v="CA-2015-118738"/>
    <d v="2015-10-24T00:00:00"/>
    <d v="2015-10-30T00:00:00"/>
    <s v="Standard Class"/>
    <s v="AG-10495"/>
    <x v="122"/>
    <s v="Corporate"/>
    <s v="United States"/>
    <s v="Houston"/>
    <s v="Texas"/>
    <n v="77041"/>
    <x v="2"/>
    <s v="FUR-TA-10002607"/>
    <x v="0"/>
    <x v="3"/>
    <s v="KI Conference Tables"/>
    <n v="347.36099999999999"/>
    <n v="7"/>
    <n v="0.3"/>
    <n v="-69.472200000000001"/>
    <n v="-0.2"/>
    <s v="Medium"/>
    <x v="1"/>
    <x v="8"/>
  </r>
  <r>
    <n v="5375"/>
    <s v="CA-2015-118738"/>
    <d v="2015-10-24T00:00:00"/>
    <d v="2015-10-30T00:00:00"/>
    <s v="Standard Class"/>
    <s v="AG-10495"/>
    <x v="122"/>
    <s v="Corporate"/>
    <s v="United States"/>
    <s v="Houston"/>
    <s v="Texas"/>
    <n v="77041"/>
    <x v="2"/>
    <s v="OFF-PA-10001166"/>
    <x v="1"/>
    <x v="10"/>
    <s v="Xerox 2"/>
    <n v="10.368"/>
    <n v="2"/>
    <n v="0.2"/>
    <n v="3.6288"/>
    <n v="0.35"/>
    <s v="Small"/>
    <x v="1"/>
    <x v="8"/>
  </r>
  <r>
    <n v="5376"/>
    <s v="CA-2017-134152"/>
    <d v="2017-05-27T00:00:00"/>
    <d v="2017-05-31T00:00:00"/>
    <s v="Standard Class"/>
    <s v="RP-19855"/>
    <x v="532"/>
    <s v="Corporate"/>
    <s v="United States"/>
    <s v="Seattle"/>
    <s v="Washington"/>
    <n v="98103"/>
    <x v="1"/>
    <s v="TEC-AC-10004510"/>
    <x v="2"/>
    <x v="11"/>
    <s v="Logitech Desktop MK120 Mouse and keyboard Combo"/>
    <n v="98.16"/>
    <n v="6"/>
    <n v="0"/>
    <n v="9.8160000000000007"/>
    <n v="0.1"/>
    <s v="Small"/>
    <x v="3"/>
    <x v="5"/>
  </r>
  <r>
    <n v="5377"/>
    <s v="CA-2017-134152"/>
    <d v="2017-05-27T00:00:00"/>
    <d v="2017-05-31T00:00:00"/>
    <s v="Standard Class"/>
    <s v="RP-19855"/>
    <x v="532"/>
    <s v="Corporate"/>
    <s v="United States"/>
    <s v="Seattle"/>
    <s v="Washington"/>
    <n v="98103"/>
    <x v="1"/>
    <s v="OFF-AR-10004062"/>
    <x v="1"/>
    <x v="6"/>
    <s v="Staples in misc. colors"/>
    <n v="31.44"/>
    <n v="3"/>
    <n v="0"/>
    <n v="7.86"/>
    <n v="0.25"/>
    <s v="Small"/>
    <x v="3"/>
    <x v="5"/>
  </r>
  <r>
    <n v="5378"/>
    <s v="CA-2014-125542"/>
    <d v="2014-05-12T00:00:00"/>
    <d v="2014-12-07T00:00:00"/>
    <s v="First Class"/>
    <s v="NB-18655"/>
    <x v="240"/>
    <s v="Corporate"/>
    <s v="United States"/>
    <s v="Philadelphia"/>
    <s v="Pennsylvania"/>
    <n v="19134"/>
    <x v="3"/>
    <s v="OFF-EN-10000056"/>
    <x v="1"/>
    <x v="12"/>
    <s v="Cameo Buff Policy Envelopes"/>
    <n v="348.488"/>
    <n v="7"/>
    <n v="0.2"/>
    <n v="117.6147"/>
    <n v="0.33750000000000002"/>
    <s v="Medium"/>
    <x v="2"/>
    <x v="5"/>
  </r>
  <r>
    <n v="5379"/>
    <s v="CA-2014-125542"/>
    <d v="2014-05-12T00:00:00"/>
    <d v="2014-12-07T00:00:00"/>
    <s v="First Class"/>
    <s v="NB-18655"/>
    <x v="240"/>
    <s v="Corporate"/>
    <s v="United States"/>
    <s v="Philadelphia"/>
    <s v="Pennsylvania"/>
    <n v="19134"/>
    <x v="3"/>
    <s v="OFF-ST-10001469"/>
    <x v="1"/>
    <x v="4"/>
    <s v="Fellowes Bankers Box Recycled Super Stor/Drawer"/>
    <n v="172.73599999999999"/>
    <n v="4"/>
    <n v="0.2"/>
    <n v="-30.2288"/>
    <n v="-0.17500000000000002"/>
    <s v="Medium"/>
    <x v="2"/>
    <x v="5"/>
  </r>
  <r>
    <n v="5380"/>
    <s v="CA-2016-136021"/>
    <d v="2016-08-14T00:00:00"/>
    <d v="2016-08-18T00:00:00"/>
    <s v="Standard Class"/>
    <s v="JM-15580"/>
    <x v="758"/>
    <s v="Consumer"/>
    <s v="United States"/>
    <s v="Los Angeles"/>
    <s v="California"/>
    <n v="90045"/>
    <x v="1"/>
    <s v="OFF-PA-10000551"/>
    <x v="1"/>
    <x v="10"/>
    <s v="Array Memo Cubes"/>
    <n v="15.54"/>
    <n v="3"/>
    <n v="0"/>
    <n v="7.6146000000000003"/>
    <n v="0.49000000000000005"/>
    <s v="Small"/>
    <x v="0"/>
    <x v="0"/>
  </r>
  <r>
    <n v="5381"/>
    <s v="CA-2016-136021"/>
    <d v="2016-08-14T00:00:00"/>
    <d v="2016-08-18T00:00:00"/>
    <s v="Standard Class"/>
    <s v="JM-15580"/>
    <x v="758"/>
    <s v="Consumer"/>
    <s v="United States"/>
    <s v="Los Angeles"/>
    <s v="California"/>
    <n v="90045"/>
    <x v="1"/>
    <s v="TEC-MA-10000423"/>
    <x v="2"/>
    <x v="15"/>
    <s v="Texas Instruments TI-34 Scientific Calculator"/>
    <n v="105.55200000000001"/>
    <n v="6"/>
    <n v="0.2"/>
    <n v="35.623800000000003"/>
    <n v="0.33750000000000002"/>
    <s v="Medium"/>
    <x v="0"/>
    <x v="0"/>
  </r>
  <r>
    <n v="5382"/>
    <s v="CA-2016-149195"/>
    <d v="2016-05-09T00:00:00"/>
    <d v="2016-09-07T00:00:00"/>
    <s v="Second Class"/>
    <s v="DM-13525"/>
    <x v="760"/>
    <s v="Corporate"/>
    <s v="United States"/>
    <s v="Houston"/>
    <s v="Texas"/>
    <n v="77070"/>
    <x v="2"/>
    <s v="OFF-PA-10001870"/>
    <x v="1"/>
    <x v="10"/>
    <s v="Xerox 202"/>
    <n v="25.92"/>
    <n v="5"/>
    <n v="0.2"/>
    <n v="9.0719999999999992"/>
    <n v="0.34999999999999992"/>
    <s v="Small"/>
    <x v="0"/>
    <x v="5"/>
  </r>
  <r>
    <n v="5383"/>
    <s v="CA-2016-149195"/>
    <d v="2016-05-09T00:00:00"/>
    <d v="2016-09-07T00:00:00"/>
    <s v="Second Class"/>
    <s v="DM-13525"/>
    <x v="760"/>
    <s v="Corporate"/>
    <s v="United States"/>
    <s v="Houston"/>
    <s v="Texas"/>
    <n v="77070"/>
    <x v="2"/>
    <s v="OFF-FA-10001843"/>
    <x v="1"/>
    <x v="13"/>
    <s v="Staples"/>
    <n v="15.808"/>
    <n v="8"/>
    <n v="0.2"/>
    <n v="5.3352000000000004"/>
    <n v="0.33750000000000002"/>
    <s v="Small"/>
    <x v="0"/>
    <x v="5"/>
  </r>
  <r>
    <n v="5384"/>
    <s v="CA-2016-149195"/>
    <d v="2016-05-09T00:00:00"/>
    <d v="2016-09-07T00:00:00"/>
    <s v="Second Class"/>
    <s v="DM-13525"/>
    <x v="760"/>
    <s v="Corporate"/>
    <s v="United States"/>
    <s v="Houston"/>
    <s v="Texas"/>
    <n v="77070"/>
    <x v="2"/>
    <s v="OFF-PA-10002036"/>
    <x v="1"/>
    <x v="10"/>
    <s v="Xerox 1930"/>
    <n v="10.368"/>
    <n v="2"/>
    <n v="0.2"/>
    <n v="3.7584"/>
    <n v="0.36249999999999999"/>
    <s v="Small"/>
    <x v="0"/>
    <x v="5"/>
  </r>
  <r>
    <n v="5385"/>
    <s v="CA-2017-161410"/>
    <d v="2017-06-26T00:00:00"/>
    <d v="2017-07-03T00:00:00"/>
    <s v="Standard Class"/>
    <s v="CC-12220"/>
    <x v="417"/>
    <s v="Consumer"/>
    <s v="United States"/>
    <s v="Philadelphia"/>
    <s v="Pennsylvania"/>
    <n v="19143"/>
    <x v="3"/>
    <s v="TEC-PH-10001760"/>
    <x v="2"/>
    <x v="7"/>
    <s v="Bose SoundLink Bluetooth Speaker"/>
    <n v="358.2"/>
    <n v="3"/>
    <n v="0.4"/>
    <n v="41.79"/>
    <n v="0.11666666666666667"/>
    <s v="Medium"/>
    <x v="3"/>
    <x v="9"/>
  </r>
  <r>
    <n v="5386"/>
    <s v="CA-2017-161410"/>
    <d v="2017-06-26T00:00:00"/>
    <d v="2017-07-03T00:00:00"/>
    <s v="Standard Class"/>
    <s v="CC-12220"/>
    <x v="417"/>
    <s v="Consumer"/>
    <s v="United States"/>
    <s v="Philadelphia"/>
    <s v="Pennsylvania"/>
    <n v="19143"/>
    <x v="3"/>
    <s v="TEC-PH-10000673"/>
    <x v="2"/>
    <x v="7"/>
    <s v="Plantronics Voyager Pro HD - Bluetooth Headset"/>
    <n v="545.91600000000005"/>
    <n v="14"/>
    <n v="0.4"/>
    <n v="72.788799999999995"/>
    <n v="0.1333333333333333"/>
    <s v="Large"/>
    <x v="3"/>
    <x v="9"/>
  </r>
  <r>
    <n v="5387"/>
    <s v="CA-2017-152786"/>
    <d v="2017-12-03T00:00:00"/>
    <d v="2017-03-17T00:00:00"/>
    <s v="Standard Class"/>
    <s v="GA-14725"/>
    <x v="315"/>
    <s v="Consumer"/>
    <s v="United States"/>
    <s v="Rogers"/>
    <s v="Arkansas"/>
    <n v="72756"/>
    <x v="0"/>
    <s v="OFF-BI-10000829"/>
    <x v="1"/>
    <x v="8"/>
    <s v="Avery Non-Stick Binders"/>
    <n v="40.409999999999997"/>
    <n v="9"/>
    <n v="0"/>
    <n v="18.5886"/>
    <n v="0.46"/>
    <s v="Small"/>
    <x v="3"/>
    <x v="1"/>
  </r>
  <r>
    <n v="5388"/>
    <s v="CA-2017-164707"/>
    <d v="2017-02-18T00:00:00"/>
    <d v="2017-02-21T00:00:00"/>
    <s v="Second Class"/>
    <s v="CV-12805"/>
    <x v="51"/>
    <s v="Corporate"/>
    <s v="United States"/>
    <s v="Los Angeles"/>
    <s v="California"/>
    <n v="90045"/>
    <x v="1"/>
    <s v="TEC-PH-10001924"/>
    <x v="2"/>
    <x v="7"/>
    <s v="iHome FM Clock Radio with Lightning Dock"/>
    <n v="167.976"/>
    <n v="3"/>
    <n v="0.2"/>
    <n v="10.4985"/>
    <n v="6.25E-2"/>
    <s v="Medium"/>
    <x v="3"/>
    <x v="11"/>
  </r>
  <r>
    <n v="5389"/>
    <s v="CA-2017-164707"/>
    <d v="2017-02-18T00:00:00"/>
    <d v="2017-02-21T00:00:00"/>
    <s v="Second Class"/>
    <s v="CV-12805"/>
    <x v="51"/>
    <s v="Corporate"/>
    <s v="United States"/>
    <s v="Los Angeles"/>
    <s v="California"/>
    <n v="90045"/>
    <x v="1"/>
    <s v="TEC-AC-10004864"/>
    <x v="2"/>
    <x v="11"/>
    <s v="Memorex Micro Travel Drive 32 GB"/>
    <n v="109.53"/>
    <n v="3"/>
    <n v="0"/>
    <n v="47.097900000000003"/>
    <n v="0.43"/>
    <s v="Medium"/>
    <x v="3"/>
    <x v="11"/>
  </r>
  <r>
    <n v="5390"/>
    <s v="CA-2017-164707"/>
    <d v="2017-02-18T00:00:00"/>
    <d v="2017-02-21T00:00:00"/>
    <s v="Second Class"/>
    <s v="CV-12805"/>
    <x v="51"/>
    <s v="Corporate"/>
    <s v="United States"/>
    <s v="Los Angeles"/>
    <s v="California"/>
    <n v="90045"/>
    <x v="1"/>
    <s v="OFF-LA-10004345"/>
    <x v="1"/>
    <x v="2"/>
    <s v="Avery 493"/>
    <n v="9.82"/>
    <n v="2"/>
    <n v="0"/>
    <n v="4.8117999999999999"/>
    <n v="0.49"/>
    <s v="Small"/>
    <x v="3"/>
    <x v="11"/>
  </r>
  <r>
    <n v="5391"/>
    <s v="CA-2017-163874"/>
    <d v="2017-10-11T00:00:00"/>
    <d v="2017-11-12T00:00:00"/>
    <s v="Second Class"/>
    <s v="NC-18535"/>
    <x v="714"/>
    <s v="Corporate"/>
    <s v="United States"/>
    <s v="Seattle"/>
    <s v="Washington"/>
    <n v="98105"/>
    <x v="1"/>
    <s v="OFF-BI-10000088"/>
    <x v="1"/>
    <x v="8"/>
    <s v="GBC Imprintable Covers"/>
    <n v="26.352"/>
    <n v="3"/>
    <n v="0.2"/>
    <n v="9.5526"/>
    <n v="0.36249999999999999"/>
    <s v="Small"/>
    <x v="3"/>
    <x v="8"/>
  </r>
  <r>
    <n v="5392"/>
    <s v="US-2014-123183"/>
    <d v="2014-11-19T00:00:00"/>
    <d v="2014-11-25T00:00:00"/>
    <s v="Standard Class"/>
    <s v="GR-14560"/>
    <x v="744"/>
    <s v="Corporate"/>
    <s v="United States"/>
    <s v="Wilmington"/>
    <s v="Delaware"/>
    <n v="19805"/>
    <x v="3"/>
    <s v="OFF-LA-10002787"/>
    <x v="1"/>
    <x v="2"/>
    <s v="Avery 480"/>
    <n v="22.5"/>
    <n v="6"/>
    <n v="0"/>
    <n v="10.8"/>
    <n v="0.48000000000000004"/>
    <s v="Small"/>
    <x v="2"/>
    <x v="2"/>
  </r>
  <r>
    <n v="5393"/>
    <s v="US-2014-123183"/>
    <d v="2014-11-19T00:00:00"/>
    <d v="2014-11-25T00:00:00"/>
    <s v="Standard Class"/>
    <s v="GR-14560"/>
    <x v="744"/>
    <s v="Corporate"/>
    <s v="United States"/>
    <s v="Wilmington"/>
    <s v="Delaware"/>
    <n v="19805"/>
    <x v="3"/>
    <s v="OFF-LA-10001569"/>
    <x v="1"/>
    <x v="2"/>
    <s v="Avery 499"/>
    <n v="9.9600000000000009"/>
    <n v="2"/>
    <n v="0"/>
    <n v="4.5815999999999999"/>
    <n v="0.45999999999999996"/>
    <s v="Small"/>
    <x v="2"/>
    <x v="2"/>
  </r>
  <r>
    <n v="5394"/>
    <s v="US-2014-123183"/>
    <d v="2014-11-19T00:00:00"/>
    <d v="2014-11-25T00:00:00"/>
    <s v="Standard Class"/>
    <s v="GR-14560"/>
    <x v="744"/>
    <s v="Corporate"/>
    <s v="United States"/>
    <s v="Wilmington"/>
    <s v="Delaware"/>
    <n v="19805"/>
    <x v="3"/>
    <s v="OFF-BI-10002429"/>
    <x v="1"/>
    <x v="8"/>
    <s v="Premier Elliptical Ring Binder, Black"/>
    <n v="213.08"/>
    <n v="7"/>
    <n v="0"/>
    <n v="102.2784"/>
    <n v="0.48"/>
    <s v="Medium"/>
    <x v="2"/>
    <x v="2"/>
  </r>
  <r>
    <n v="5395"/>
    <s v="US-2014-123183"/>
    <d v="2014-11-19T00:00:00"/>
    <d v="2014-11-25T00:00:00"/>
    <s v="Standard Class"/>
    <s v="GR-14560"/>
    <x v="744"/>
    <s v="Corporate"/>
    <s v="United States"/>
    <s v="Wilmington"/>
    <s v="Delaware"/>
    <n v="19805"/>
    <x v="3"/>
    <s v="FUR-BO-10000362"/>
    <x v="0"/>
    <x v="0"/>
    <s v="Sauder Inglewood Library Bookcases"/>
    <n v="1025.8800000000001"/>
    <n v="6"/>
    <n v="0"/>
    <n v="235.95240000000001"/>
    <n v="0.22999999999999998"/>
    <s v="Large"/>
    <x v="2"/>
    <x v="2"/>
  </r>
  <r>
    <n v="5396"/>
    <s v="CA-2014-104829"/>
    <d v="2014-11-18T00:00:00"/>
    <d v="2014-11-21T00:00:00"/>
    <s v="Second Class"/>
    <s v="JG-15805"/>
    <x v="189"/>
    <s v="Corporate"/>
    <s v="United States"/>
    <s v="Provo"/>
    <s v="Utah"/>
    <n v="84604"/>
    <x v="1"/>
    <s v="OFF-PA-10003016"/>
    <x v="1"/>
    <x v="10"/>
    <s v="Adams &quot;While You Were Out&quot; Message Pads"/>
    <n v="21.98"/>
    <n v="7"/>
    <n v="0"/>
    <n v="9.891"/>
    <n v="0.45"/>
    <s v="Small"/>
    <x v="2"/>
    <x v="2"/>
  </r>
  <r>
    <n v="5397"/>
    <s v="US-2016-147340"/>
    <d v="2016-09-24T00:00:00"/>
    <d v="2016-09-24T00:00:00"/>
    <s v="Same Day"/>
    <s v="EB-13750"/>
    <x v="494"/>
    <s v="Corporate"/>
    <s v="United States"/>
    <s v="San Francisco"/>
    <s v="California"/>
    <n v="94110"/>
    <x v="1"/>
    <s v="FUR-FU-10002501"/>
    <x v="0"/>
    <x v="5"/>
    <s v="Nu-Dell Executive Frame"/>
    <n v="63.2"/>
    <n v="5"/>
    <n v="0"/>
    <n v="23.384"/>
    <n v="0.37"/>
    <s v="Small"/>
    <x v="0"/>
    <x v="3"/>
  </r>
  <r>
    <n v="5398"/>
    <s v="CA-2016-145492"/>
    <d v="2016-11-20T00:00:00"/>
    <d v="2016-11-27T00:00:00"/>
    <s v="Standard Class"/>
    <s v="MC-17605"/>
    <x v="204"/>
    <s v="Corporate"/>
    <s v="United States"/>
    <s v="Los Angeles"/>
    <s v="California"/>
    <n v="90004"/>
    <x v="1"/>
    <s v="OFF-AP-10003622"/>
    <x v="1"/>
    <x v="9"/>
    <s v="Bravo II Megaboss 12-Amp Hard Body Upright, Replacement Belts, 2 Belts per Pack"/>
    <n v="39"/>
    <n v="12"/>
    <n v="0"/>
    <n v="11.31"/>
    <n v="0.29000000000000004"/>
    <s v="Small"/>
    <x v="0"/>
    <x v="2"/>
  </r>
  <r>
    <n v="5399"/>
    <s v="CA-2016-163202"/>
    <d v="2016-09-27T00:00:00"/>
    <d v="2016-10-02T00:00:00"/>
    <s v="Standard Class"/>
    <s v="BM-11650"/>
    <x v="312"/>
    <s v="Corporate"/>
    <s v="United States"/>
    <s v="Lancaster"/>
    <s v="Ohio"/>
    <n v="43130"/>
    <x v="3"/>
    <s v="OFF-BI-10002764"/>
    <x v="1"/>
    <x v="8"/>
    <s v="Recycled Pressboard Report Cover with Reinforced Top Hinge"/>
    <n v="2.907"/>
    <n v="3"/>
    <n v="0.7"/>
    <n v="-2.0348999999999999"/>
    <n v="-0.7"/>
    <s v="Small"/>
    <x v="0"/>
    <x v="3"/>
  </r>
  <r>
    <n v="5400"/>
    <s v="CA-2016-117681"/>
    <d v="2016-09-04T00:00:00"/>
    <d v="2016-04-14T00:00:00"/>
    <s v="Standard Class"/>
    <s v="HF-14995"/>
    <x v="520"/>
    <s v="Consumer"/>
    <s v="United States"/>
    <s v="Los Angeles"/>
    <s v="California"/>
    <n v="90004"/>
    <x v="1"/>
    <s v="FUR-BO-10001798"/>
    <x v="0"/>
    <x v="0"/>
    <s v="Bush Somerset Collection Bookcase"/>
    <n v="556.66499999999996"/>
    <n v="5"/>
    <n v="0.15"/>
    <n v="6.5490000000000004"/>
    <n v="1.1764705882352943E-2"/>
    <s v="Large"/>
    <x v="0"/>
    <x v="3"/>
  </r>
  <r>
    <n v="5401"/>
    <s v="CA-2017-132262"/>
    <d v="2017-09-21T00:00:00"/>
    <d v="2017-09-23T00:00:00"/>
    <s v="First Class"/>
    <s v="ML-18265"/>
    <x v="761"/>
    <s v="Consumer"/>
    <s v="United States"/>
    <s v="Seattle"/>
    <s v="Washington"/>
    <n v="98103"/>
    <x v="1"/>
    <s v="TEC-AC-10000158"/>
    <x v="2"/>
    <x v="11"/>
    <s v="Sony 64GB Class 10 Micro SDHC R40 Memory Card"/>
    <n v="71.98"/>
    <n v="2"/>
    <n v="0"/>
    <n v="15.1158"/>
    <n v="0.21"/>
    <s v="Small"/>
    <x v="3"/>
    <x v="3"/>
  </r>
  <r>
    <n v="5402"/>
    <s v="CA-2017-132262"/>
    <d v="2017-09-21T00:00:00"/>
    <d v="2017-09-23T00:00:00"/>
    <s v="First Class"/>
    <s v="ML-18265"/>
    <x v="761"/>
    <s v="Consumer"/>
    <s v="United States"/>
    <s v="Seattle"/>
    <s v="Washington"/>
    <n v="98103"/>
    <x v="1"/>
    <s v="TEC-AC-10000303"/>
    <x v="2"/>
    <x v="11"/>
    <s v="Logitech M510 Wireless Mouse"/>
    <n v="79.98"/>
    <n v="2"/>
    <n v="0"/>
    <n v="26.3934"/>
    <n v="0.32999999999999996"/>
    <s v="Small"/>
    <x v="3"/>
    <x v="3"/>
  </r>
  <r>
    <n v="5403"/>
    <s v="CA-2017-123043"/>
    <d v="2017-08-24T00:00:00"/>
    <d v="2017-08-29T00:00:00"/>
    <s v="Standard Class"/>
    <s v="AH-10195"/>
    <x v="124"/>
    <s v="Corporate"/>
    <s v="United States"/>
    <s v="New York City"/>
    <s v="New York"/>
    <n v="10024"/>
    <x v="3"/>
    <s v="OFF-BI-10003910"/>
    <x v="1"/>
    <x v="8"/>
    <s v="DXL Angle-View Binders with Locking Rings by Samsill"/>
    <n v="24.672000000000001"/>
    <n v="4"/>
    <n v="0.2"/>
    <n v="7.71"/>
    <n v="0.3125"/>
    <s v="Small"/>
    <x v="3"/>
    <x v="0"/>
  </r>
  <r>
    <n v="5404"/>
    <s v="CA-2017-123043"/>
    <d v="2017-08-24T00:00:00"/>
    <d v="2017-08-29T00:00:00"/>
    <s v="Standard Class"/>
    <s v="AH-10195"/>
    <x v="124"/>
    <s v="Corporate"/>
    <s v="United States"/>
    <s v="New York City"/>
    <s v="New York"/>
    <n v="10024"/>
    <x v="3"/>
    <s v="OFF-BI-10000138"/>
    <x v="1"/>
    <x v="8"/>
    <s v="Acco Translucent Poly Ring Binders"/>
    <n v="3.7440000000000002"/>
    <n v="1"/>
    <n v="0.2"/>
    <n v="1.3104"/>
    <n v="0.35"/>
    <s v="Small"/>
    <x v="3"/>
    <x v="0"/>
  </r>
  <r>
    <n v="5405"/>
    <s v="US-2016-143280"/>
    <d v="2016-02-22T00:00:00"/>
    <d v="2016-02-26T00:00:00"/>
    <s v="Standard Class"/>
    <s v="TZ-21580"/>
    <x v="356"/>
    <s v="Consumer"/>
    <s v="United States"/>
    <s v="Los Angeles"/>
    <s v="California"/>
    <n v="90045"/>
    <x v="1"/>
    <s v="TEC-PH-10002398"/>
    <x v="2"/>
    <x v="7"/>
    <s v="AT&amp;T 1070 Corded Phone"/>
    <n v="445.96"/>
    <n v="5"/>
    <n v="0.2"/>
    <n v="55.744999999999997"/>
    <n v="0.125"/>
    <s v="Medium"/>
    <x v="0"/>
    <x v="11"/>
  </r>
  <r>
    <n v="5406"/>
    <s v="US-2016-143280"/>
    <d v="2016-02-22T00:00:00"/>
    <d v="2016-02-26T00:00:00"/>
    <s v="Standard Class"/>
    <s v="TZ-21580"/>
    <x v="356"/>
    <s v="Consumer"/>
    <s v="United States"/>
    <s v="Los Angeles"/>
    <s v="California"/>
    <n v="90045"/>
    <x v="1"/>
    <s v="TEC-AC-10003399"/>
    <x v="2"/>
    <x v="11"/>
    <s v="Memorex Mini Travel Drive 64 GB USB 2.0 Flash Drive"/>
    <n v="36.24"/>
    <n v="1"/>
    <n v="0"/>
    <n v="15.220800000000001"/>
    <n v="0.42"/>
    <s v="Small"/>
    <x v="0"/>
    <x v="11"/>
  </r>
  <r>
    <n v="5407"/>
    <s v="US-2016-143280"/>
    <d v="2016-02-22T00:00:00"/>
    <d v="2016-02-26T00:00:00"/>
    <s v="Standard Class"/>
    <s v="TZ-21580"/>
    <x v="356"/>
    <s v="Consumer"/>
    <s v="United States"/>
    <s v="Los Angeles"/>
    <s v="California"/>
    <n v="90045"/>
    <x v="1"/>
    <s v="OFF-FA-10000992"/>
    <x v="1"/>
    <x v="13"/>
    <s v="Acco Clips to Go Binder Clips, 24 Clips in Two Sizes"/>
    <n v="10.65"/>
    <n v="3"/>
    <n v="0"/>
    <n v="5.0054999999999996"/>
    <n v="0.47"/>
    <s v="Small"/>
    <x v="0"/>
    <x v="11"/>
  </r>
  <r>
    <n v="5408"/>
    <s v="CA-2017-108854"/>
    <d v="2017-08-12T00:00:00"/>
    <d v="2017-12-14T00:00:00"/>
    <s v="Standard Class"/>
    <s v="DM-13345"/>
    <x v="664"/>
    <s v="Corporate"/>
    <s v="United States"/>
    <s v="San Francisco"/>
    <s v="California"/>
    <n v="94109"/>
    <x v="1"/>
    <s v="OFF-PA-10003022"/>
    <x v="1"/>
    <x v="10"/>
    <s v="Standard Line “While You Were Out” Hardbound Telephone Message Book"/>
    <n v="87.92"/>
    <n v="4"/>
    <n v="0"/>
    <n v="40.443199999999997"/>
    <n v="0.45999999999999996"/>
    <s v="Small"/>
    <x v="3"/>
    <x v="0"/>
  </r>
  <r>
    <n v="5409"/>
    <s v="CA-2017-108854"/>
    <d v="2017-08-12T00:00:00"/>
    <d v="2017-12-14T00:00:00"/>
    <s v="Standard Class"/>
    <s v="DM-13345"/>
    <x v="664"/>
    <s v="Corporate"/>
    <s v="United States"/>
    <s v="San Francisco"/>
    <s v="California"/>
    <n v="94109"/>
    <x v="1"/>
    <s v="OFF-BI-10002854"/>
    <x v="1"/>
    <x v="8"/>
    <s v="Performers Binder/Pad Holder, Black"/>
    <n v="22.423999999999999"/>
    <n v="1"/>
    <n v="0.2"/>
    <n v="8.4090000000000007"/>
    <n v="0.37500000000000006"/>
    <s v="Small"/>
    <x v="3"/>
    <x v="0"/>
  </r>
  <r>
    <n v="5410"/>
    <s v="CA-2017-108854"/>
    <d v="2017-08-12T00:00:00"/>
    <d v="2017-12-14T00:00:00"/>
    <s v="Standard Class"/>
    <s v="DM-13345"/>
    <x v="664"/>
    <s v="Corporate"/>
    <s v="United States"/>
    <s v="San Francisco"/>
    <s v="California"/>
    <n v="94109"/>
    <x v="1"/>
    <s v="OFF-BI-10001670"/>
    <x v="1"/>
    <x v="8"/>
    <s v="Vinyl Sectional Post Binders"/>
    <n v="90.48"/>
    <n v="3"/>
    <n v="0.2"/>
    <n v="33.93"/>
    <n v="0.375"/>
    <s v="Small"/>
    <x v="3"/>
    <x v="0"/>
  </r>
  <r>
    <n v="5411"/>
    <s v="CA-2017-108854"/>
    <d v="2017-08-12T00:00:00"/>
    <d v="2017-12-14T00:00:00"/>
    <s v="Standard Class"/>
    <s v="DM-13345"/>
    <x v="664"/>
    <s v="Corporate"/>
    <s v="United States"/>
    <s v="San Francisco"/>
    <s v="California"/>
    <n v="94109"/>
    <x v="1"/>
    <s v="OFF-ST-10001837"/>
    <x v="1"/>
    <x v="4"/>
    <s v="SAFCO Mobile Desk Side File, Wire Frame"/>
    <n v="42.76"/>
    <n v="1"/>
    <n v="0"/>
    <n v="11.117599999999999"/>
    <n v="0.26"/>
    <s v="Small"/>
    <x v="3"/>
    <x v="0"/>
  </r>
  <r>
    <n v="5412"/>
    <s v="CA-2017-166856"/>
    <d v="2017-09-18T00:00:00"/>
    <d v="2017-09-22T00:00:00"/>
    <s v="Standard Class"/>
    <s v="TS-21505"/>
    <x v="700"/>
    <s v="Consumer"/>
    <s v="United States"/>
    <s v="Clovis"/>
    <s v="New Mexico"/>
    <n v="88101"/>
    <x v="1"/>
    <s v="OFF-BI-10002012"/>
    <x v="1"/>
    <x v="8"/>
    <s v="Wilson Jones Easy Flow II Sheet Lifters"/>
    <n v="10.08"/>
    <n v="7"/>
    <n v="0.2"/>
    <n v="3.528"/>
    <n v="0.35"/>
    <s v="Small"/>
    <x v="3"/>
    <x v="3"/>
  </r>
  <r>
    <n v="5413"/>
    <s v="CA-2017-166856"/>
    <d v="2017-09-18T00:00:00"/>
    <d v="2017-09-22T00:00:00"/>
    <s v="Standard Class"/>
    <s v="TS-21505"/>
    <x v="700"/>
    <s v="Consumer"/>
    <s v="United States"/>
    <s v="Clovis"/>
    <s v="New Mexico"/>
    <n v="88101"/>
    <x v="1"/>
    <s v="TEC-AC-10004992"/>
    <x v="2"/>
    <x v="11"/>
    <s v="Kingston Digital DataTraveler 64GB USB 2.0"/>
    <n v="101.34"/>
    <n v="3"/>
    <n v="0"/>
    <n v="8.1072000000000006"/>
    <n v="0.08"/>
    <s v="Medium"/>
    <x v="3"/>
    <x v="3"/>
  </r>
  <r>
    <n v="5414"/>
    <s v="CA-2016-153157"/>
    <d v="2016-11-09T00:00:00"/>
    <d v="2016-09-14T00:00:00"/>
    <s v="First Class"/>
    <s v="TB-21625"/>
    <x v="577"/>
    <s v="Consumer"/>
    <s v="United States"/>
    <s v="Wichita"/>
    <s v="Kansas"/>
    <n v="67212"/>
    <x v="2"/>
    <s v="TEC-PH-10003171"/>
    <x v="2"/>
    <x v="7"/>
    <s v="Plantronics Encore H101 Dual Earpieces Headset"/>
    <n v="224.75"/>
    <n v="5"/>
    <n v="0"/>
    <n v="62.93"/>
    <n v="0.27999999999999997"/>
    <s v="Medium"/>
    <x v="0"/>
    <x v="2"/>
  </r>
  <r>
    <n v="5415"/>
    <s v="US-2017-125647"/>
    <d v="2017-09-23T00:00:00"/>
    <d v="2017-09-28T00:00:00"/>
    <s v="Standard Class"/>
    <s v="LC-16870"/>
    <x v="48"/>
    <s v="Consumer"/>
    <s v="United States"/>
    <s v="Chicago"/>
    <s v="Illinois"/>
    <n v="60653"/>
    <x v="2"/>
    <s v="OFF-AP-10000390"/>
    <x v="1"/>
    <x v="9"/>
    <s v="Euro Pro Shark Stick Mini Vacuum"/>
    <n v="73.176000000000002"/>
    <n v="6"/>
    <n v="0.8"/>
    <n v="-197.5752"/>
    <n v="-2.6999999999999997"/>
    <s v="Small"/>
    <x v="3"/>
    <x v="3"/>
  </r>
  <r>
    <n v="5416"/>
    <s v="US-2017-125647"/>
    <d v="2017-09-23T00:00:00"/>
    <d v="2017-09-28T00:00:00"/>
    <s v="Standard Class"/>
    <s v="LC-16870"/>
    <x v="48"/>
    <s v="Consumer"/>
    <s v="United States"/>
    <s v="Chicago"/>
    <s v="Illinois"/>
    <n v="60653"/>
    <x v="2"/>
    <s v="OFF-PA-10004888"/>
    <x v="1"/>
    <x v="10"/>
    <s v="Xerox 217"/>
    <n v="20.736000000000001"/>
    <n v="4"/>
    <n v="0.2"/>
    <n v="7.2576000000000001"/>
    <n v="0.35"/>
    <s v="Small"/>
    <x v="3"/>
    <x v="3"/>
  </r>
  <r>
    <n v="5417"/>
    <s v="US-2017-125647"/>
    <d v="2017-09-23T00:00:00"/>
    <d v="2017-09-28T00:00:00"/>
    <s v="Standard Class"/>
    <s v="LC-16870"/>
    <x v="48"/>
    <s v="Consumer"/>
    <s v="United States"/>
    <s v="Chicago"/>
    <s v="Illinois"/>
    <n v="60653"/>
    <x v="2"/>
    <s v="TEC-PH-10004188"/>
    <x v="2"/>
    <x v="7"/>
    <s v="OtterBox Commuter Series Case - Samsung Galaxy S4"/>
    <n v="39.984000000000002"/>
    <n v="2"/>
    <n v="0.2"/>
    <n v="-8.9963999999999995"/>
    <n v="-0.22499999999999998"/>
    <s v="Small"/>
    <x v="3"/>
    <x v="3"/>
  </r>
  <r>
    <n v="5418"/>
    <s v="CA-2014-132542"/>
    <d v="2014-06-10T00:00:00"/>
    <d v="2014-10-08T00:00:00"/>
    <s v="Second Class"/>
    <s v="AM-10360"/>
    <x v="87"/>
    <s v="Corporate"/>
    <s v="United States"/>
    <s v="Omaha"/>
    <s v="Nebraska"/>
    <n v="68104"/>
    <x v="2"/>
    <s v="OFF-BI-10004099"/>
    <x v="1"/>
    <x v="8"/>
    <s v="GBC VeloBinder Strips"/>
    <n v="15.36"/>
    <n v="2"/>
    <n v="0"/>
    <n v="7.68"/>
    <n v="0.5"/>
    <s v="Small"/>
    <x v="2"/>
    <x v="9"/>
  </r>
  <r>
    <n v="5419"/>
    <s v="CA-2015-110877"/>
    <d v="2015-10-23T00:00:00"/>
    <d v="2015-10-26T00:00:00"/>
    <s v="First Class"/>
    <s v="JE-15715"/>
    <x v="555"/>
    <s v="Consumer"/>
    <s v="United States"/>
    <s v="Houston"/>
    <s v="Texas"/>
    <n v="77041"/>
    <x v="2"/>
    <s v="OFF-PA-10004621"/>
    <x v="1"/>
    <x v="10"/>
    <s v="Xerox 212"/>
    <n v="36.287999999999997"/>
    <n v="7"/>
    <n v="0.2"/>
    <n v="12.700799999999999"/>
    <n v="0.35000000000000003"/>
    <s v="Small"/>
    <x v="1"/>
    <x v="8"/>
  </r>
  <r>
    <n v="5420"/>
    <s v="CA-2015-110877"/>
    <d v="2015-10-23T00:00:00"/>
    <d v="2015-10-26T00:00:00"/>
    <s v="First Class"/>
    <s v="JE-15715"/>
    <x v="555"/>
    <s v="Consumer"/>
    <s v="United States"/>
    <s v="Houston"/>
    <s v="Texas"/>
    <n v="77041"/>
    <x v="2"/>
    <s v="TEC-PH-10002103"/>
    <x v="2"/>
    <x v="7"/>
    <s v="Jabra SPEAK 410"/>
    <n v="150.38399999999999"/>
    <n v="2"/>
    <n v="0.2"/>
    <n v="15.038399999999999"/>
    <n v="0.1"/>
    <s v="Medium"/>
    <x v="1"/>
    <x v="8"/>
  </r>
  <r>
    <n v="5421"/>
    <s v="US-2016-151827"/>
    <d v="2016-03-31T00:00:00"/>
    <d v="2016-04-02T00:00:00"/>
    <s v="Second Class"/>
    <s v="CS-11950"/>
    <x v="229"/>
    <s v="Consumer"/>
    <s v="United States"/>
    <s v="Philadelphia"/>
    <s v="Pennsylvania"/>
    <n v="19134"/>
    <x v="3"/>
    <s v="TEC-PH-10002789"/>
    <x v="2"/>
    <x v="7"/>
    <s v="LG Exalt"/>
    <n v="280.78199999999998"/>
    <n v="3"/>
    <n v="0.4"/>
    <n v="-60.836100000000002"/>
    <n v="-0.21666666666666667"/>
    <s v="Medium"/>
    <x v="0"/>
    <x v="10"/>
  </r>
  <r>
    <n v="5422"/>
    <s v="US-2016-151827"/>
    <d v="2016-03-31T00:00:00"/>
    <d v="2016-04-02T00:00:00"/>
    <s v="Second Class"/>
    <s v="CS-11950"/>
    <x v="229"/>
    <s v="Consumer"/>
    <s v="United States"/>
    <s v="Philadelphia"/>
    <s v="Pennsylvania"/>
    <n v="19134"/>
    <x v="3"/>
    <s v="TEC-AC-10003289"/>
    <x v="2"/>
    <x v="11"/>
    <s v="Anker Ultra-Slim Mini Bluetooth 3.0 Wireless Keyboard"/>
    <n v="31.984000000000002"/>
    <n v="2"/>
    <n v="0.2"/>
    <n v="1.1994"/>
    <n v="3.7499999999999999E-2"/>
    <s v="Small"/>
    <x v="0"/>
    <x v="10"/>
  </r>
  <r>
    <n v="5423"/>
    <s v="US-2016-163258"/>
    <d v="2016-12-29T00:00:00"/>
    <d v="2017-01-02T00:00:00"/>
    <s v="Standard Class"/>
    <s v="PF-19225"/>
    <x v="418"/>
    <s v="Consumer"/>
    <s v="United States"/>
    <s v="Los Angeles"/>
    <s v="California"/>
    <n v="90045"/>
    <x v="1"/>
    <s v="OFF-BI-10000138"/>
    <x v="1"/>
    <x v="8"/>
    <s v="Acco Translucent Poly Ring Binders"/>
    <n v="11.231999999999999"/>
    <n v="3"/>
    <n v="0.2"/>
    <n v="3.9312"/>
    <n v="0.35000000000000003"/>
    <s v="Small"/>
    <x v="0"/>
    <x v="1"/>
  </r>
  <r>
    <n v="5424"/>
    <s v="CA-2017-103009"/>
    <d v="2017-03-11T00:00:00"/>
    <d v="2017-11-05T00:00:00"/>
    <s v="Second Class"/>
    <s v="PJ-18835"/>
    <x v="601"/>
    <s v="Corporate"/>
    <s v="United States"/>
    <s v="Richmond"/>
    <s v="Kentucky"/>
    <n v="40475"/>
    <x v="0"/>
    <s v="OFF-PA-10001215"/>
    <x v="1"/>
    <x v="10"/>
    <s v="Xerox 1963"/>
    <n v="26.4"/>
    <n v="5"/>
    <n v="0"/>
    <n v="11.88"/>
    <n v="0.45000000000000007"/>
    <s v="Small"/>
    <x v="3"/>
    <x v="10"/>
  </r>
  <r>
    <n v="5425"/>
    <s v="US-2017-120649"/>
    <d v="2017-01-20T00:00:00"/>
    <d v="2017-01-26T00:00:00"/>
    <s v="Standard Class"/>
    <s v="JF-15490"/>
    <x v="223"/>
    <s v="Consumer"/>
    <s v="United States"/>
    <s v="Waterbury"/>
    <s v="Connecticut"/>
    <n v="6708"/>
    <x v="3"/>
    <s v="OFF-AR-10001545"/>
    <x v="1"/>
    <x v="6"/>
    <s v="Newell 326"/>
    <n v="3.52"/>
    <n v="2"/>
    <n v="0"/>
    <n v="1.0207999999999999"/>
    <n v="0.28999999999999998"/>
    <s v="Small"/>
    <x v="3"/>
    <x v="7"/>
  </r>
  <r>
    <n v="5426"/>
    <s v="CA-2016-153598"/>
    <d v="2016-03-12T00:00:00"/>
    <d v="2016-12-06T00:00:00"/>
    <s v="First Class"/>
    <s v="NM-18520"/>
    <x v="392"/>
    <s v="Consumer"/>
    <s v="United States"/>
    <s v="Los Angeles"/>
    <s v="California"/>
    <n v="90045"/>
    <x v="1"/>
    <s v="TEC-AC-10003870"/>
    <x v="2"/>
    <x v="11"/>
    <s v="Logitech Z-906 Speaker sys - home theater - 5.1-CH"/>
    <n v="1649.95"/>
    <n v="5"/>
    <n v="0"/>
    <n v="659.98"/>
    <n v="0.4"/>
    <s v="Large"/>
    <x v="0"/>
    <x v="10"/>
  </r>
  <r>
    <n v="5427"/>
    <s v="CA-2016-153598"/>
    <d v="2016-03-12T00:00:00"/>
    <d v="2016-12-06T00:00:00"/>
    <s v="First Class"/>
    <s v="NM-18520"/>
    <x v="392"/>
    <s v="Consumer"/>
    <s v="United States"/>
    <s v="Los Angeles"/>
    <s v="California"/>
    <n v="90045"/>
    <x v="1"/>
    <s v="FUR-FU-10001085"/>
    <x v="0"/>
    <x v="5"/>
    <s v="3M Polarizing Light Filter Sleeves"/>
    <n v="111.9"/>
    <n v="6"/>
    <n v="0"/>
    <n v="51.473999999999997"/>
    <n v="0.45999999999999996"/>
    <s v="Medium"/>
    <x v="0"/>
    <x v="10"/>
  </r>
  <r>
    <n v="5428"/>
    <s v="US-2016-108497"/>
    <d v="2016-06-14T00:00:00"/>
    <d v="2016-06-14T00:00:00"/>
    <s v="Same Day"/>
    <s v="MH-17290"/>
    <x v="762"/>
    <s v="Home Office"/>
    <s v="United States"/>
    <s v="Los Angeles"/>
    <s v="California"/>
    <n v="90036"/>
    <x v="1"/>
    <s v="FUR-BO-10004218"/>
    <x v="0"/>
    <x v="0"/>
    <s v="Bush Heritage Pine Collection 5-Shelf Bookcase, Albany Pine Finish, *Special Order"/>
    <n v="599.16499999999996"/>
    <n v="5"/>
    <n v="0.15"/>
    <n v="35.244999999999997"/>
    <n v="5.8823529411764705E-2"/>
    <s v="Large"/>
    <x v="0"/>
    <x v="9"/>
  </r>
  <r>
    <n v="5429"/>
    <s v="CA-2016-113096"/>
    <d v="2016-02-09T00:00:00"/>
    <d v="2016-09-04T00:00:00"/>
    <s v="First Class"/>
    <s v="SZ-20035"/>
    <x v="449"/>
    <s v="Home Office"/>
    <s v="United States"/>
    <s v="San Francisco"/>
    <s v="California"/>
    <n v="94122"/>
    <x v="1"/>
    <s v="OFF-ST-10003455"/>
    <x v="1"/>
    <x v="4"/>
    <s v="Tenex File Box, Personal Filing Tote with Lid, Black"/>
    <n v="46.53"/>
    <n v="3"/>
    <n v="0"/>
    <n v="12.097799999999999"/>
    <n v="0.26"/>
    <s v="Small"/>
    <x v="0"/>
    <x v="11"/>
  </r>
  <r>
    <n v="5430"/>
    <s v="CA-2014-136861"/>
    <d v="2014-05-09T00:00:00"/>
    <d v="2014-09-07T00:00:00"/>
    <s v="First Class"/>
    <s v="PR-18880"/>
    <x v="701"/>
    <s v="Consumer"/>
    <s v="United States"/>
    <s v="Saint Petersburg"/>
    <s v="Florida"/>
    <n v="33710"/>
    <x v="0"/>
    <s v="FUR-FU-10001967"/>
    <x v="0"/>
    <x v="5"/>
    <s v="Telescoping Adjustable Floor Lamp"/>
    <n v="31.984000000000002"/>
    <n v="2"/>
    <n v="0.2"/>
    <n v="1.9990000000000001"/>
    <n v="6.25E-2"/>
    <s v="Small"/>
    <x v="2"/>
    <x v="5"/>
  </r>
  <r>
    <n v="5431"/>
    <s v="CA-2017-117422"/>
    <d v="2017-10-21T00:00:00"/>
    <d v="2017-10-25T00:00:00"/>
    <s v="Standard Class"/>
    <s v="FC-14245"/>
    <x v="763"/>
    <s v="Home Office"/>
    <s v="United States"/>
    <s v="Lakewood"/>
    <s v="Ohio"/>
    <n v="44107"/>
    <x v="3"/>
    <s v="OFF-AP-10000938"/>
    <x v="1"/>
    <x v="9"/>
    <s v="Avanti 1.7 Cu. Ft. Refrigerator"/>
    <n v="161.56800000000001"/>
    <n v="2"/>
    <n v="0.2"/>
    <n v="16.1568"/>
    <n v="9.9999999999999992E-2"/>
    <s v="Medium"/>
    <x v="3"/>
    <x v="8"/>
  </r>
  <r>
    <n v="5432"/>
    <s v="CA-2017-117422"/>
    <d v="2017-10-21T00:00:00"/>
    <d v="2017-10-25T00:00:00"/>
    <s v="Standard Class"/>
    <s v="FC-14245"/>
    <x v="763"/>
    <s v="Home Office"/>
    <s v="United States"/>
    <s v="Lakewood"/>
    <s v="Ohio"/>
    <n v="44107"/>
    <x v="3"/>
    <s v="OFF-PA-10002195"/>
    <x v="1"/>
    <x v="10"/>
    <s v="RSVP Cards &amp; Envelopes, Blank White, 8-1/2&quot; X 11&quot;, 24 Cards/25 Envelopes/Set"/>
    <n v="4.0640000000000001"/>
    <n v="1"/>
    <n v="0.2"/>
    <n v="1.3715999999999999"/>
    <n v="0.33749999999999997"/>
    <s v="Small"/>
    <x v="3"/>
    <x v="8"/>
  </r>
  <r>
    <n v="5433"/>
    <s v="CA-2017-117422"/>
    <d v="2017-10-21T00:00:00"/>
    <d v="2017-10-25T00:00:00"/>
    <s v="Standard Class"/>
    <s v="FC-14245"/>
    <x v="763"/>
    <s v="Home Office"/>
    <s v="United States"/>
    <s v="Lakewood"/>
    <s v="Ohio"/>
    <n v="44107"/>
    <x v="3"/>
    <s v="OFF-BI-10002799"/>
    <x v="1"/>
    <x v="8"/>
    <s v="SlimView Poly Binder, 3/8&quot;"/>
    <n v="6.2160000000000002"/>
    <n v="4"/>
    <n v="0.7"/>
    <n v="-4.9728000000000003"/>
    <n v="-0.8"/>
    <s v="Small"/>
    <x v="3"/>
    <x v="8"/>
  </r>
  <r>
    <n v="5434"/>
    <s v="CA-2017-129707"/>
    <d v="2017-04-25T00:00:00"/>
    <d v="2017-04-29T00:00:00"/>
    <s v="Standard Class"/>
    <s v="LH-16750"/>
    <x v="405"/>
    <s v="Consumer"/>
    <s v="United States"/>
    <s v="Chandler"/>
    <s v="Arizona"/>
    <n v="85224"/>
    <x v="1"/>
    <s v="OFF-AR-10000246"/>
    <x v="1"/>
    <x v="6"/>
    <s v="Newell 318"/>
    <n v="8.8960000000000008"/>
    <n v="4"/>
    <n v="0.2"/>
    <n v="0.66720000000000002"/>
    <n v="7.4999999999999997E-2"/>
    <s v="Small"/>
    <x v="3"/>
    <x v="4"/>
  </r>
  <r>
    <n v="5435"/>
    <s v="CA-2015-160171"/>
    <d v="2015-10-19T00:00:00"/>
    <d v="2015-10-24T00:00:00"/>
    <s v="Standard Class"/>
    <s v="RM-19675"/>
    <x v="84"/>
    <s v="Home Office"/>
    <s v="United States"/>
    <s v="Los Angeles"/>
    <s v="California"/>
    <n v="90008"/>
    <x v="1"/>
    <s v="OFF-AP-10000275"/>
    <x v="1"/>
    <x v="9"/>
    <s v="Sanyo Counter Height Refrigerator with Crisper, 3.6 Cubic Foot, Stainless Steel/Black"/>
    <n v="1640.7"/>
    <n v="5"/>
    <n v="0"/>
    <n v="459.39600000000002"/>
    <n v="0.28000000000000003"/>
    <s v="Large"/>
    <x v="1"/>
    <x v="8"/>
  </r>
  <r>
    <n v="5436"/>
    <s v="CA-2015-160171"/>
    <d v="2015-10-19T00:00:00"/>
    <d v="2015-10-24T00:00:00"/>
    <s v="Standard Class"/>
    <s v="RM-19675"/>
    <x v="84"/>
    <s v="Home Office"/>
    <s v="United States"/>
    <s v="Los Angeles"/>
    <s v="California"/>
    <n v="90008"/>
    <x v="1"/>
    <s v="TEC-AC-10000892"/>
    <x v="2"/>
    <x v="11"/>
    <s v="NETGEAR N750 Dual Band Wi-Fi Gigabit Router"/>
    <n v="270"/>
    <n v="3"/>
    <n v="0"/>
    <n v="97.2"/>
    <n v="0.36"/>
    <s v="Medium"/>
    <x v="1"/>
    <x v="8"/>
  </r>
  <r>
    <n v="5437"/>
    <s v="CA-2014-103317"/>
    <d v="2014-05-07T00:00:00"/>
    <d v="2014-07-08T00:00:00"/>
    <s v="First Class"/>
    <s v="DM-13525"/>
    <x v="760"/>
    <s v="Corporate"/>
    <s v="United States"/>
    <s v="Palm Coast"/>
    <s v="Florida"/>
    <n v="32137"/>
    <x v="0"/>
    <s v="FUR-FU-10001591"/>
    <x v="0"/>
    <x v="5"/>
    <s v="Advantus Panel Wall Certificate Holder - 8.5x11"/>
    <n v="19.52"/>
    <n v="2"/>
    <n v="0.2"/>
    <n v="5.3680000000000003"/>
    <n v="0.27500000000000002"/>
    <s v="Small"/>
    <x v="2"/>
    <x v="5"/>
  </r>
  <r>
    <n v="5438"/>
    <s v="CA-2014-103317"/>
    <d v="2014-05-07T00:00:00"/>
    <d v="2014-07-08T00:00:00"/>
    <s v="First Class"/>
    <s v="DM-13525"/>
    <x v="760"/>
    <s v="Corporate"/>
    <s v="United States"/>
    <s v="Palm Coast"/>
    <s v="Florida"/>
    <n v="32137"/>
    <x v="0"/>
    <s v="OFF-BI-10001787"/>
    <x v="1"/>
    <x v="8"/>
    <s v="Wilson Jones Four-Pocket Poly Binders"/>
    <n v="9.81"/>
    <n v="5"/>
    <n v="0.7"/>
    <n v="-6.867"/>
    <n v="-0.7"/>
    <s v="Small"/>
    <x v="2"/>
    <x v="5"/>
  </r>
  <r>
    <n v="5439"/>
    <s v="CA-2014-103317"/>
    <d v="2014-05-07T00:00:00"/>
    <d v="2014-07-08T00:00:00"/>
    <s v="First Class"/>
    <s v="DM-13525"/>
    <x v="760"/>
    <s v="Corporate"/>
    <s v="United States"/>
    <s v="Palm Coast"/>
    <s v="Florida"/>
    <n v="32137"/>
    <x v="0"/>
    <s v="FUR-FU-10003192"/>
    <x v="0"/>
    <x v="5"/>
    <s v="Luxo Adjustable Task Clamp Lamp"/>
    <n v="213.21600000000001"/>
    <n v="3"/>
    <n v="0.2"/>
    <n v="15.991199999999999"/>
    <n v="7.4999999999999997E-2"/>
    <s v="Medium"/>
    <x v="2"/>
    <x v="5"/>
  </r>
  <r>
    <n v="5440"/>
    <s v="CA-2016-167115"/>
    <d v="2016-04-04T00:00:00"/>
    <d v="2016-04-09T00:00:00"/>
    <s v="Standard Class"/>
    <s v="EH-14185"/>
    <x v="699"/>
    <s v="Consumer"/>
    <s v="United States"/>
    <s v="New York City"/>
    <s v="New York"/>
    <n v="10035"/>
    <x v="3"/>
    <s v="OFF-BI-10004600"/>
    <x v="1"/>
    <x v="8"/>
    <s v="Ibico Ibimaster 300 Manual Binding System"/>
    <n v="588.78399999999999"/>
    <n v="2"/>
    <n v="0.2"/>
    <n v="183.995"/>
    <n v="0.3125"/>
    <s v="Large"/>
    <x v="0"/>
    <x v="4"/>
  </r>
  <r>
    <n v="5441"/>
    <s v="US-2017-153633"/>
    <d v="2017-11-13T00:00:00"/>
    <d v="2017-11-18T00:00:00"/>
    <s v="Second Class"/>
    <s v="TC-21295"/>
    <x v="646"/>
    <s v="Consumer"/>
    <s v="United States"/>
    <s v="Jupiter"/>
    <s v="Florida"/>
    <n v="33458"/>
    <x v="0"/>
    <s v="OFF-AR-10002335"/>
    <x v="1"/>
    <x v="6"/>
    <s v="DIXON Oriole Pencils"/>
    <n v="2.0640000000000001"/>
    <n v="1"/>
    <n v="0.2"/>
    <n v="0.15479999999999999"/>
    <n v="7.4999999999999997E-2"/>
    <s v="Small"/>
    <x v="3"/>
    <x v="2"/>
  </r>
  <r>
    <n v="5442"/>
    <s v="CA-2017-155929"/>
    <d v="2017-09-09T00:00:00"/>
    <d v="2017-09-13T00:00:00"/>
    <s v="Standard Class"/>
    <s v="AI-10855"/>
    <x v="482"/>
    <s v="Consumer"/>
    <s v="United States"/>
    <s v="Glendale"/>
    <s v="Arizona"/>
    <n v="85301"/>
    <x v="1"/>
    <s v="OFF-PA-10000859"/>
    <x v="1"/>
    <x v="10"/>
    <s v="Unpadded Memo Slips"/>
    <n v="6.3680000000000003"/>
    <n v="2"/>
    <n v="0.2"/>
    <n v="2.3879999999999999"/>
    <n v="0.37499999999999994"/>
    <s v="Small"/>
    <x v="3"/>
    <x v="3"/>
  </r>
  <r>
    <n v="5443"/>
    <s v="CA-2015-148712"/>
    <d v="2015-04-17T00:00:00"/>
    <d v="2015-04-23T00:00:00"/>
    <s v="Standard Class"/>
    <s v="JM-15535"/>
    <x v="341"/>
    <s v="Consumer"/>
    <s v="United States"/>
    <s v="New York City"/>
    <s v="New York"/>
    <n v="10035"/>
    <x v="3"/>
    <s v="TEC-AC-10003198"/>
    <x v="2"/>
    <x v="11"/>
    <s v="Enermax Acrylux Wireless Keyboard"/>
    <n v="99.6"/>
    <n v="1"/>
    <n v="0"/>
    <n v="36.851999999999997"/>
    <n v="0.37"/>
    <s v="Small"/>
    <x v="1"/>
    <x v="4"/>
  </r>
  <r>
    <n v="5444"/>
    <s v="CA-2015-148712"/>
    <d v="2015-04-17T00:00:00"/>
    <d v="2015-04-23T00:00:00"/>
    <s v="Standard Class"/>
    <s v="JM-15535"/>
    <x v="341"/>
    <s v="Consumer"/>
    <s v="United States"/>
    <s v="New York City"/>
    <s v="New York"/>
    <n v="10035"/>
    <x v="3"/>
    <s v="OFF-BI-10001900"/>
    <x v="1"/>
    <x v="8"/>
    <s v="DXL Angle-View Binders with Locking Rings, Black"/>
    <n v="62.295999999999999"/>
    <n v="13"/>
    <n v="0.2"/>
    <n v="21.024899999999999"/>
    <n v="0.33749999999999997"/>
    <s v="Small"/>
    <x v="1"/>
    <x v="4"/>
  </r>
  <r>
    <n v="5445"/>
    <s v="CA-2015-148712"/>
    <d v="2015-04-17T00:00:00"/>
    <d v="2015-04-23T00:00:00"/>
    <s v="Standard Class"/>
    <s v="JM-15535"/>
    <x v="341"/>
    <s v="Consumer"/>
    <s v="United States"/>
    <s v="New York City"/>
    <s v="New York"/>
    <n v="10035"/>
    <x v="3"/>
    <s v="OFF-AR-10000614"/>
    <x v="1"/>
    <x v="6"/>
    <s v="Barrel Sharpener"/>
    <n v="10.71"/>
    <n v="3"/>
    <n v="0"/>
    <n v="2.7846000000000002"/>
    <n v="0.26"/>
    <s v="Small"/>
    <x v="1"/>
    <x v="4"/>
  </r>
  <r>
    <n v="5446"/>
    <s v="CA-2016-128307"/>
    <d v="2016-07-25T00:00:00"/>
    <d v="2016-07-29T00:00:00"/>
    <s v="Standard Class"/>
    <s v="BE-11335"/>
    <x v="336"/>
    <s v="Home Office"/>
    <s v="United States"/>
    <s v="Houston"/>
    <s v="Texas"/>
    <n v="77041"/>
    <x v="2"/>
    <s v="OFF-EN-10003040"/>
    <x v="1"/>
    <x v="12"/>
    <s v="Quality Park Security Envelopes"/>
    <n v="20.936"/>
    <n v="1"/>
    <n v="0.2"/>
    <n v="7.0659000000000001"/>
    <n v="0.33750000000000002"/>
    <s v="Small"/>
    <x v="0"/>
    <x v="6"/>
  </r>
  <r>
    <n v="5447"/>
    <s v="US-2016-127425"/>
    <d v="2016-08-26T00:00:00"/>
    <d v="2016-08-31T00:00:00"/>
    <s v="Standard Class"/>
    <s v="DR-12880"/>
    <x v="112"/>
    <s v="Corporate"/>
    <s v="United States"/>
    <s v="New York City"/>
    <s v="New York"/>
    <n v="10035"/>
    <x v="3"/>
    <s v="TEC-PH-10003442"/>
    <x v="2"/>
    <x v="7"/>
    <s v="Samsung Replacement EH64AVFWE Premium Headset"/>
    <n v="33"/>
    <n v="6"/>
    <n v="0"/>
    <n v="8.25"/>
    <n v="0.25"/>
    <s v="Small"/>
    <x v="0"/>
    <x v="0"/>
  </r>
  <r>
    <n v="5448"/>
    <s v="US-2016-127425"/>
    <d v="2016-08-26T00:00:00"/>
    <d v="2016-08-31T00:00:00"/>
    <s v="Standard Class"/>
    <s v="DR-12880"/>
    <x v="112"/>
    <s v="Corporate"/>
    <s v="United States"/>
    <s v="New York City"/>
    <s v="New York"/>
    <n v="10035"/>
    <x v="3"/>
    <s v="TEC-AC-10002800"/>
    <x v="2"/>
    <x v="11"/>
    <s v="Plantronics Audio 478 Stereo USB Headset"/>
    <n v="249.95"/>
    <n v="5"/>
    <n v="0"/>
    <n v="87.482500000000002"/>
    <n v="0.35000000000000003"/>
    <s v="Medium"/>
    <x v="0"/>
    <x v="0"/>
  </r>
  <r>
    <n v="5449"/>
    <s v="US-2014-119081"/>
    <d v="2014-12-09T00:00:00"/>
    <d v="2014-09-19T00:00:00"/>
    <s v="Standard Class"/>
    <s v="TA-21385"/>
    <x v="638"/>
    <s v="Home Office"/>
    <s v="United States"/>
    <s v="Olathe"/>
    <s v="Kansas"/>
    <n v="66062"/>
    <x v="2"/>
    <s v="OFF-SU-10000157"/>
    <x v="1"/>
    <x v="14"/>
    <s v="Compact Automatic Electric Letter Opener"/>
    <n v="357.93"/>
    <n v="3"/>
    <n v="0"/>
    <n v="7.1585999999999999"/>
    <n v="0.02"/>
    <s v="Medium"/>
    <x v="2"/>
    <x v="1"/>
  </r>
  <r>
    <n v="5450"/>
    <s v="US-2014-119081"/>
    <d v="2014-12-09T00:00:00"/>
    <d v="2014-09-19T00:00:00"/>
    <s v="Standard Class"/>
    <s v="TA-21385"/>
    <x v="638"/>
    <s v="Home Office"/>
    <s v="United States"/>
    <s v="Olathe"/>
    <s v="Kansas"/>
    <n v="66062"/>
    <x v="2"/>
    <s v="TEC-AC-10001542"/>
    <x v="2"/>
    <x v="11"/>
    <s v="SanDisk Cruzer 16 GB USB Flash Drive"/>
    <n v="57.4"/>
    <n v="5"/>
    <n v="0"/>
    <n v="10.906000000000001"/>
    <n v="0.19"/>
    <s v="Small"/>
    <x v="2"/>
    <x v="1"/>
  </r>
  <r>
    <n v="5451"/>
    <s v="US-2014-119081"/>
    <d v="2014-12-09T00:00:00"/>
    <d v="2014-09-19T00:00:00"/>
    <s v="Standard Class"/>
    <s v="TA-21385"/>
    <x v="638"/>
    <s v="Home Office"/>
    <s v="United States"/>
    <s v="Olathe"/>
    <s v="Kansas"/>
    <n v="66062"/>
    <x v="2"/>
    <s v="OFF-BI-10004519"/>
    <x v="1"/>
    <x v="8"/>
    <s v="GBC DocuBind P100 Manual Binding Machine"/>
    <n v="331.96"/>
    <n v="2"/>
    <n v="0"/>
    <n v="149.38200000000001"/>
    <n v="0.45000000000000007"/>
    <s v="Medium"/>
    <x v="2"/>
    <x v="1"/>
  </r>
  <r>
    <n v="5452"/>
    <s v="US-2014-119081"/>
    <d v="2014-12-09T00:00:00"/>
    <d v="2014-09-19T00:00:00"/>
    <s v="Standard Class"/>
    <s v="TA-21385"/>
    <x v="638"/>
    <s v="Home Office"/>
    <s v="United States"/>
    <s v="Olathe"/>
    <s v="Kansas"/>
    <n v="66062"/>
    <x v="2"/>
    <s v="FUR-FU-10003464"/>
    <x v="0"/>
    <x v="5"/>
    <s v="Seth Thomas 8 1/2&quot; Cubicle Clock"/>
    <n v="40.56"/>
    <n v="2"/>
    <n v="0"/>
    <n v="12.979200000000001"/>
    <n v="0.32"/>
    <s v="Small"/>
    <x v="2"/>
    <x v="1"/>
  </r>
  <r>
    <n v="5453"/>
    <s v="CA-2016-140613"/>
    <d v="2016-07-22T00:00:00"/>
    <d v="2016-07-29T00:00:00"/>
    <s v="Standard Class"/>
    <s v="KN-16705"/>
    <x v="607"/>
    <s v="Home Office"/>
    <s v="United States"/>
    <s v="Sparks"/>
    <s v="Nevada"/>
    <n v="89431"/>
    <x v="1"/>
    <s v="OFF-SU-10004261"/>
    <x v="1"/>
    <x v="14"/>
    <s v="Fiskars 8&quot; Scissors, 2/Pack"/>
    <n v="86.2"/>
    <n v="5"/>
    <n v="0"/>
    <n v="24.998000000000001"/>
    <n v="0.28999999999999998"/>
    <s v="Small"/>
    <x v="0"/>
    <x v="6"/>
  </r>
  <r>
    <n v="5454"/>
    <s v="US-2017-108700"/>
    <d v="2017-05-19T00:00:00"/>
    <d v="2017-05-23T00:00:00"/>
    <s v="Standard Class"/>
    <s v="PJ-18835"/>
    <x v="601"/>
    <s v="Corporate"/>
    <s v="United States"/>
    <s v="Rockford"/>
    <s v="Illinois"/>
    <n v="61107"/>
    <x v="2"/>
    <s v="OFF-PA-10004733"/>
    <x v="1"/>
    <x v="10"/>
    <s v="Things To Do Today Spiral Book"/>
    <n v="38.015999999999998"/>
    <n v="6"/>
    <n v="0.2"/>
    <n v="13.780799999999999"/>
    <n v="0.36249999999999999"/>
    <s v="Small"/>
    <x v="3"/>
    <x v="5"/>
  </r>
  <r>
    <n v="5455"/>
    <s v="CA-2017-160962"/>
    <d v="2017-04-28T00:00:00"/>
    <d v="2017-05-02T00:00:00"/>
    <s v="Standard Class"/>
    <s v="MC-17605"/>
    <x v="204"/>
    <s v="Corporate"/>
    <s v="United States"/>
    <s v="Philadelphia"/>
    <s v="Pennsylvania"/>
    <n v="19143"/>
    <x v="3"/>
    <s v="OFF-ST-10001325"/>
    <x v="1"/>
    <x v="4"/>
    <s v="Sterilite Officeware Hinged File Box"/>
    <n v="8.3840000000000003"/>
    <n v="1"/>
    <n v="0.2"/>
    <n v="0.73360000000000003"/>
    <n v="8.7499999999999994E-2"/>
    <s v="Small"/>
    <x v="3"/>
    <x v="4"/>
  </r>
  <r>
    <n v="5456"/>
    <s v="CA-2017-160962"/>
    <d v="2017-04-28T00:00:00"/>
    <d v="2017-05-02T00:00:00"/>
    <s v="Standard Class"/>
    <s v="MC-17605"/>
    <x v="204"/>
    <s v="Corporate"/>
    <s v="United States"/>
    <s v="Philadelphia"/>
    <s v="Pennsylvania"/>
    <n v="19143"/>
    <x v="3"/>
    <s v="OFF-AR-10003056"/>
    <x v="1"/>
    <x v="6"/>
    <s v="Newell 341"/>
    <n v="6.8479999999999999"/>
    <n v="2"/>
    <n v="0.2"/>
    <n v="0.77039999999999997"/>
    <n v="0.1125"/>
    <s v="Small"/>
    <x v="3"/>
    <x v="4"/>
  </r>
  <r>
    <n v="5457"/>
    <s v="CA-2017-130631"/>
    <d v="2017-12-29T00:00:00"/>
    <d v="2018-01-02T00:00:00"/>
    <s v="Standard Class"/>
    <s v="BS-11755"/>
    <x v="94"/>
    <s v="Consumer"/>
    <s v="United States"/>
    <s v="Edmonds"/>
    <s v="Washington"/>
    <n v="98026"/>
    <x v="1"/>
    <s v="OFF-FA-10000089"/>
    <x v="1"/>
    <x v="13"/>
    <s v="Acco Glide Clips"/>
    <n v="19.600000000000001"/>
    <n v="5"/>
    <n v="0"/>
    <n v="9.6039999999999992"/>
    <n v="0.48999999999999994"/>
    <s v="Small"/>
    <x v="3"/>
    <x v="1"/>
  </r>
  <r>
    <n v="5458"/>
    <s v="CA-2017-130631"/>
    <d v="2017-12-29T00:00:00"/>
    <d v="2018-01-02T00:00:00"/>
    <s v="Standard Class"/>
    <s v="BS-11755"/>
    <x v="94"/>
    <s v="Consumer"/>
    <s v="United States"/>
    <s v="Edmonds"/>
    <s v="Washington"/>
    <n v="98026"/>
    <x v="1"/>
    <s v="FUR-FU-10004093"/>
    <x v="0"/>
    <x v="5"/>
    <s v="Hand-Finished Solid Wood Document Frame"/>
    <n v="68.459999999999994"/>
    <n v="2"/>
    <n v="0"/>
    <n v="20.538"/>
    <n v="0.30000000000000004"/>
    <s v="Small"/>
    <x v="3"/>
    <x v="1"/>
  </r>
  <r>
    <n v="5459"/>
    <s v="CA-2017-116680"/>
    <d v="2017-04-09T00:00:00"/>
    <d v="2017-09-06T00:00:00"/>
    <s v="Second Class"/>
    <s v="PK-19075"/>
    <x v="7"/>
    <s v="Consumer"/>
    <s v="United States"/>
    <s v="San Francisco"/>
    <s v="California"/>
    <n v="94122"/>
    <x v="1"/>
    <s v="OFF-BI-10004022"/>
    <x v="1"/>
    <x v="8"/>
    <s v="Acco Suede Grain Vinyl Round Ring Binder"/>
    <n v="13.343999999999999"/>
    <n v="6"/>
    <n v="0.2"/>
    <n v="4.3368000000000002"/>
    <n v="0.32500000000000001"/>
    <s v="Small"/>
    <x v="3"/>
    <x v="4"/>
  </r>
  <r>
    <n v="5460"/>
    <s v="CA-2017-116680"/>
    <d v="2017-04-09T00:00:00"/>
    <d v="2017-09-06T00:00:00"/>
    <s v="Second Class"/>
    <s v="PK-19075"/>
    <x v="7"/>
    <s v="Consumer"/>
    <s v="United States"/>
    <s v="San Francisco"/>
    <s v="California"/>
    <n v="94122"/>
    <x v="1"/>
    <s v="FUR-TA-10001771"/>
    <x v="0"/>
    <x v="3"/>
    <s v="Bush Cubix Conference Tables, Fully Assembled"/>
    <n v="1478.2719999999999"/>
    <n v="8"/>
    <n v="0.2"/>
    <n v="92.391999999999996"/>
    <n v="6.25E-2"/>
    <s v="Large"/>
    <x v="3"/>
    <x v="4"/>
  </r>
  <r>
    <n v="5461"/>
    <s v="US-2014-107405"/>
    <d v="2014-03-21T00:00:00"/>
    <d v="2014-03-25T00:00:00"/>
    <s v="Standard Class"/>
    <s v="TS-21205"/>
    <x v="131"/>
    <s v="Corporate"/>
    <s v="United States"/>
    <s v="Asheville"/>
    <s v="North Carolina"/>
    <n v="28806"/>
    <x v="0"/>
    <s v="OFF-ST-10002301"/>
    <x v="1"/>
    <x v="4"/>
    <s v="Tennsco Commercial Shelving"/>
    <n v="16.271999999999998"/>
    <n v="1"/>
    <n v="0.2"/>
    <n v="-3.8645999999999998"/>
    <n v="-0.23750000000000002"/>
    <s v="Small"/>
    <x v="2"/>
    <x v="10"/>
  </r>
  <r>
    <n v="5462"/>
    <s v="CA-2017-101574"/>
    <d v="2017-09-28T00:00:00"/>
    <d v="2017-10-04T00:00:00"/>
    <s v="Standard Class"/>
    <s v="BD-11725"/>
    <x v="232"/>
    <s v="Consumer"/>
    <s v="United States"/>
    <s v="Los Angeles"/>
    <s v="California"/>
    <n v="90032"/>
    <x v="1"/>
    <s v="FUR-FU-10001706"/>
    <x v="0"/>
    <x v="5"/>
    <s v="Longer-Life Soft White Bulbs"/>
    <n v="9.24"/>
    <n v="3"/>
    <n v="0"/>
    <n v="4.4352"/>
    <n v="0.48"/>
    <s v="Small"/>
    <x v="3"/>
    <x v="3"/>
  </r>
  <r>
    <n v="5463"/>
    <s v="CA-2014-146591"/>
    <d v="2014-01-19T00:00:00"/>
    <d v="2014-01-20T00:00:00"/>
    <s v="First Class"/>
    <s v="TS-21340"/>
    <x v="358"/>
    <s v="Consumer"/>
    <s v="United States"/>
    <s v="Scottsdale"/>
    <s v="Arizona"/>
    <n v="85254"/>
    <x v="1"/>
    <s v="OFF-BI-10003676"/>
    <x v="1"/>
    <x v="8"/>
    <s v="GBC Standard Recycled Report Covers, Clear Plastic Sheets"/>
    <n v="32.340000000000003"/>
    <n v="10"/>
    <n v="0.7"/>
    <n v="-23.716000000000001"/>
    <n v="-0.73333333333333328"/>
    <s v="Small"/>
    <x v="2"/>
    <x v="7"/>
  </r>
  <r>
    <n v="5464"/>
    <s v="CA-2014-146591"/>
    <d v="2014-01-19T00:00:00"/>
    <d v="2014-01-20T00:00:00"/>
    <s v="First Class"/>
    <s v="TS-21340"/>
    <x v="358"/>
    <s v="Consumer"/>
    <s v="United States"/>
    <s v="Scottsdale"/>
    <s v="Arizona"/>
    <n v="85254"/>
    <x v="1"/>
    <s v="OFF-PA-10000659"/>
    <x v="1"/>
    <x v="10"/>
    <s v="TOPS Carbonless Receipt Book, Four 2-3/4 x 7-1/4 Money Receipts per Page"/>
    <n v="56.064"/>
    <n v="4"/>
    <n v="0.2"/>
    <n v="19.622399999999999"/>
    <n v="0.35"/>
    <s v="Small"/>
    <x v="2"/>
    <x v="7"/>
  </r>
  <r>
    <n v="5465"/>
    <s v="CA-2014-146591"/>
    <d v="2014-01-19T00:00:00"/>
    <d v="2014-01-20T00:00:00"/>
    <s v="First Class"/>
    <s v="TS-21340"/>
    <x v="358"/>
    <s v="Consumer"/>
    <s v="United States"/>
    <s v="Scottsdale"/>
    <s v="Arizona"/>
    <n v="85254"/>
    <x v="1"/>
    <s v="OFF-EN-10002504"/>
    <x v="1"/>
    <x v="12"/>
    <s v="Tyvek  Top-Opening Peel &amp; Seel Envelopes, Plain White"/>
    <n v="108.72"/>
    <n v="5"/>
    <n v="0.2"/>
    <n v="36.692999999999998"/>
    <n v="0.33749999999999997"/>
    <s v="Medium"/>
    <x v="2"/>
    <x v="7"/>
  </r>
  <r>
    <n v="5466"/>
    <s v="CA-2014-146591"/>
    <d v="2014-01-19T00:00:00"/>
    <d v="2014-01-20T00:00:00"/>
    <s v="First Class"/>
    <s v="TS-21340"/>
    <x v="358"/>
    <s v="Consumer"/>
    <s v="United States"/>
    <s v="Scottsdale"/>
    <s v="Arizona"/>
    <n v="85254"/>
    <x v="1"/>
    <s v="FUR-BO-10001972"/>
    <x v="0"/>
    <x v="0"/>
    <s v="O'Sullivan 4-Shelf Bookcase in Odessa Pine"/>
    <n v="181.47"/>
    <n v="5"/>
    <n v="0.7"/>
    <n v="-320.59699999999998"/>
    <n v="-1.7666666666666666"/>
    <s v="Medium"/>
    <x v="2"/>
    <x v="7"/>
  </r>
  <r>
    <n v="5467"/>
    <s v="CA-2014-107706"/>
    <d v="2014-02-14T00:00:00"/>
    <d v="2014-02-19T00:00:00"/>
    <s v="Second Class"/>
    <s v="ST-20530"/>
    <x v="461"/>
    <s v="Consumer"/>
    <s v="United States"/>
    <s v="Houston"/>
    <s v="Texas"/>
    <n v="77095"/>
    <x v="2"/>
    <s v="OFF-PA-10000466"/>
    <x v="1"/>
    <x v="10"/>
    <s v="Memo Book, 100 Message Capacity, 5 3/8” x 11”"/>
    <n v="16.175999999999998"/>
    <n v="3"/>
    <n v="0.2"/>
    <n v="6.0659999999999998"/>
    <n v="0.375"/>
    <s v="Small"/>
    <x v="2"/>
    <x v="11"/>
  </r>
  <r>
    <n v="5468"/>
    <s v="CA-2016-122448"/>
    <d v="2016-09-06T00:00:00"/>
    <d v="2016-06-14T00:00:00"/>
    <s v="Standard Class"/>
    <s v="DB-13210"/>
    <x v="203"/>
    <s v="Consumer"/>
    <s v="United States"/>
    <s v="San Francisco"/>
    <s v="California"/>
    <n v="94109"/>
    <x v="1"/>
    <s v="FUR-CH-10002774"/>
    <x v="0"/>
    <x v="1"/>
    <s v="Global Deluxe Stacking Chair, Gray"/>
    <n v="122.352"/>
    <n v="3"/>
    <n v="0.2"/>
    <n v="13.7646"/>
    <n v="0.11249999999999999"/>
    <s v="Medium"/>
    <x v="0"/>
    <x v="3"/>
  </r>
  <r>
    <n v="5469"/>
    <s v="CA-2014-132451"/>
    <d v="2014-09-26T00:00:00"/>
    <d v="2014-09-27T00:00:00"/>
    <s v="First Class"/>
    <s v="KF-16285"/>
    <x v="580"/>
    <s v="Home Office"/>
    <s v="United States"/>
    <s v="San Diego"/>
    <s v="California"/>
    <n v="92105"/>
    <x v="1"/>
    <s v="FUR-CH-10000454"/>
    <x v="0"/>
    <x v="1"/>
    <s v="Hon Deluxe Fabric Upholstered Stacking Chairs, Rounded Back"/>
    <n v="585.55200000000002"/>
    <n v="3"/>
    <n v="0.2"/>
    <n v="73.194000000000003"/>
    <n v="0.125"/>
    <s v="Large"/>
    <x v="2"/>
    <x v="3"/>
  </r>
  <r>
    <n v="5470"/>
    <s v="CA-2014-132451"/>
    <d v="2014-09-26T00:00:00"/>
    <d v="2014-09-27T00:00:00"/>
    <s v="First Class"/>
    <s v="KF-16285"/>
    <x v="580"/>
    <s v="Home Office"/>
    <s v="United States"/>
    <s v="San Diego"/>
    <s v="California"/>
    <n v="92105"/>
    <x v="1"/>
    <s v="OFF-PA-10004888"/>
    <x v="1"/>
    <x v="10"/>
    <s v="Xerox 217"/>
    <n v="19.440000000000001"/>
    <n v="3"/>
    <n v="0"/>
    <n v="9.3312000000000008"/>
    <n v="0.48000000000000004"/>
    <s v="Small"/>
    <x v="2"/>
    <x v="3"/>
  </r>
  <r>
    <n v="5471"/>
    <s v="CA-2016-158547"/>
    <d v="2016-05-30T00:00:00"/>
    <d v="2016-06-04T00:00:00"/>
    <s v="Standard Class"/>
    <s v="JM-16195"/>
    <x v="594"/>
    <s v="Consumer"/>
    <s v="United States"/>
    <s v="Hamilton"/>
    <s v="Ohio"/>
    <n v="45011"/>
    <x v="3"/>
    <s v="OFF-AP-10003842"/>
    <x v="1"/>
    <x v="9"/>
    <s v="Euro-Pro Shark Turbo Vacuum"/>
    <n v="123.92"/>
    <n v="5"/>
    <n v="0.2"/>
    <n v="9.2940000000000005"/>
    <n v="7.4999999999999997E-2"/>
    <s v="Medium"/>
    <x v="0"/>
    <x v="5"/>
  </r>
  <r>
    <n v="5472"/>
    <s v="CA-2017-116946"/>
    <d v="2017-12-19T00:00:00"/>
    <d v="2017-12-23T00:00:00"/>
    <s v="Standard Class"/>
    <s v="TS-21505"/>
    <x v="700"/>
    <s v="Consumer"/>
    <s v="United States"/>
    <s v="Parker"/>
    <s v="Colorado"/>
    <n v="80134"/>
    <x v="1"/>
    <s v="FUR-FU-10000320"/>
    <x v="0"/>
    <x v="5"/>
    <s v="OIC Stacking Trays"/>
    <n v="13.36"/>
    <n v="5"/>
    <n v="0.2"/>
    <n v="4.008"/>
    <n v="0.3"/>
    <s v="Small"/>
    <x v="3"/>
    <x v="1"/>
  </r>
  <r>
    <n v="5473"/>
    <s v="CA-2017-116946"/>
    <d v="2017-12-19T00:00:00"/>
    <d v="2017-12-23T00:00:00"/>
    <s v="Standard Class"/>
    <s v="TS-21505"/>
    <x v="700"/>
    <s v="Consumer"/>
    <s v="United States"/>
    <s v="Parker"/>
    <s v="Colorado"/>
    <n v="80134"/>
    <x v="1"/>
    <s v="OFF-ST-10002554"/>
    <x v="1"/>
    <x v="4"/>
    <s v="Tennsco Industrial Shelving"/>
    <n v="78.256"/>
    <n v="2"/>
    <n v="0.2"/>
    <n v="-17.607600000000001"/>
    <n v="-0.22500000000000001"/>
    <s v="Small"/>
    <x v="3"/>
    <x v="1"/>
  </r>
  <r>
    <n v="5474"/>
    <s v="CA-2017-116946"/>
    <d v="2017-12-19T00:00:00"/>
    <d v="2017-12-23T00:00:00"/>
    <s v="Standard Class"/>
    <s v="TS-21505"/>
    <x v="700"/>
    <s v="Consumer"/>
    <s v="United States"/>
    <s v="Parker"/>
    <s v="Colorado"/>
    <n v="80134"/>
    <x v="1"/>
    <s v="FUR-BO-10000468"/>
    <x v="0"/>
    <x v="0"/>
    <s v="O'Sullivan 2-Shelf Heavy-Duty Bookcases"/>
    <n v="102.018"/>
    <n v="7"/>
    <n v="0.7"/>
    <n v="-183.63239999999999"/>
    <n v="-1.7999999999999998"/>
    <s v="Medium"/>
    <x v="3"/>
    <x v="1"/>
  </r>
  <r>
    <n v="5475"/>
    <s v="CA-2017-121741"/>
    <d v="2017-12-26T00:00:00"/>
    <d v="2017-12-26T00:00:00"/>
    <s v="Same Day"/>
    <s v="YC-21895"/>
    <x v="289"/>
    <s v="Corporate"/>
    <s v="United States"/>
    <s v="Fremont"/>
    <s v="Nebraska"/>
    <n v="68025"/>
    <x v="2"/>
    <s v="OFF-ST-10004459"/>
    <x v="1"/>
    <x v="4"/>
    <s v="Tennsco Single-Tier Lockers"/>
    <n v="750.68"/>
    <n v="2"/>
    <n v="0"/>
    <n v="37.533999999999999"/>
    <n v="0.05"/>
    <s v="Large"/>
    <x v="3"/>
    <x v="1"/>
  </r>
  <r>
    <n v="5476"/>
    <s v="CA-2017-169691"/>
    <d v="2017-06-15T00:00:00"/>
    <d v="2017-06-18T00:00:00"/>
    <s v="First Class"/>
    <s v="Dp-13240"/>
    <x v="656"/>
    <s v="Home Office"/>
    <s v="United States"/>
    <s v="Maple Grove"/>
    <s v="Minnesota"/>
    <n v="55369"/>
    <x v="2"/>
    <s v="OFF-LA-10002312"/>
    <x v="1"/>
    <x v="2"/>
    <s v="Avery 490"/>
    <n v="44.4"/>
    <n v="3"/>
    <n v="0"/>
    <n v="22.2"/>
    <n v="0.5"/>
    <s v="Small"/>
    <x v="3"/>
    <x v="9"/>
  </r>
  <r>
    <n v="5477"/>
    <s v="CA-2017-169691"/>
    <d v="2017-06-15T00:00:00"/>
    <d v="2017-06-18T00:00:00"/>
    <s v="First Class"/>
    <s v="Dp-13240"/>
    <x v="656"/>
    <s v="Home Office"/>
    <s v="United States"/>
    <s v="Maple Grove"/>
    <s v="Minnesota"/>
    <n v="55369"/>
    <x v="2"/>
    <s v="OFF-ST-10001291"/>
    <x v="1"/>
    <x v="4"/>
    <s v="Tenex Personal Self-Stacking Standard File Box, Black/Gray"/>
    <n v="84.55"/>
    <n v="5"/>
    <n v="0"/>
    <n v="22.828499999999998"/>
    <n v="0.26999999999999996"/>
    <s v="Small"/>
    <x v="3"/>
    <x v="9"/>
  </r>
  <r>
    <n v="5478"/>
    <s v="CA-2017-169691"/>
    <d v="2017-06-15T00:00:00"/>
    <d v="2017-06-18T00:00:00"/>
    <s v="First Class"/>
    <s v="Dp-13240"/>
    <x v="656"/>
    <s v="Home Office"/>
    <s v="United States"/>
    <s v="Maple Grove"/>
    <s v="Minnesota"/>
    <n v="55369"/>
    <x v="2"/>
    <s v="OFF-PA-10003022"/>
    <x v="1"/>
    <x v="10"/>
    <s v="Xerox 1992"/>
    <n v="17.940000000000001"/>
    <n v="3"/>
    <n v="0"/>
    <n v="8.7905999999999995"/>
    <n v="0.48999999999999994"/>
    <s v="Small"/>
    <x v="3"/>
    <x v="9"/>
  </r>
  <r>
    <n v="5479"/>
    <s v="CA-2016-121356"/>
    <d v="2016-11-20T00:00:00"/>
    <d v="2016-11-24T00:00:00"/>
    <s v="Standard Class"/>
    <s v="SJ-20500"/>
    <x v="81"/>
    <s v="Consumer"/>
    <s v="United States"/>
    <s v="Newark"/>
    <s v="Delaware"/>
    <n v="19711"/>
    <x v="3"/>
    <s v="OFF-BI-10002133"/>
    <x v="1"/>
    <x v="8"/>
    <s v="Wilson Jones Elliptical Ring 3 1/2&quot; Capacity Binders, 800 sheets"/>
    <n v="128.4"/>
    <n v="3"/>
    <n v="0"/>
    <n v="62.915999999999997"/>
    <n v="0.48999999999999994"/>
    <s v="Medium"/>
    <x v="0"/>
    <x v="2"/>
  </r>
  <r>
    <n v="5480"/>
    <s v="CA-2014-101770"/>
    <d v="2014-03-31T00:00:00"/>
    <d v="2014-04-04T00:00:00"/>
    <s v="Standard Class"/>
    <s v="KB-16240"/>
    <x v="208"/>
    <s v="Corporate"/>
    <s v="United States"/>
    <s v="Miami"/>
    <s v="Florida"/>
    <n v="33180"/>
    <x v="0"/>
    <s v="OFF-BI-10001097"/>
    <x v="1"/>
    <x v="8"/>
    <s v="Avery Hole Reinforcements"/>
    <n v="1.869"/>
    <n v="1"/>
    <n v="0.7"/>
    <n v="-1.3083"/>
    <n v="-0.70000000000000007"/>
    <s v="Small"/>
    <x v="2"/>
    <x v="10"/>
  </r>
  <r>
    <n v="5481"/>
    <s v="CA-2017-105487"/>
    <d v="2017-08-10T00:00:00"/>
    <d v="2017-10-14T00:00:00"/>
    <s v="Standard Class"/>
    <s v="CS-12250"/>
    <x v="294"/>
    <s v="Corporate"/>
    <s v="United States"/>
    <s v="San Diego"/>
    <s v="California"/>
    <n v="92105"/>
    <x v="1"/>
    <s v="TEC-PH-10001336"/>
    <x v="2"/>
    <x v="7"/>
    <s v="Digium D40 VoIP phone"/>
    <n v="103.19199999999999"/>
    <n v="1"/>
    <n v="0.2"/>
    <n v="11.6091"/>
    <n v="0.1125"/>
    <s v="Medium"/>
    <x v="3"/>
    <x v="0"/>
  </r>
  <r>
    <n v="5482"/>
    <s v="CA-2017-105487"/>
    <d v="2017-08-10T00:00:00"/>
    <d v="2017-10-14T00:00:00"/>
    <s v="Standard Class"/>
    <s v="CS-12250"/>
    <x v="294"/>
    <s v="Corporate"/>
    <s v="United States"/>
    <s v="San Diego"/>
    <s v="California"/>
    <n v="92105"/>
    <x v="1"/>
    <s v="TEC-AC-10002305"/>
    <x v="2"/>
    <x v="11"/>
    <s v="KeyTronic E03601U1 - Keyboard - Beige"/>
    <n v="36"/>
    <n v="2"/>
    <n v="0"/>
    <n v="6.48"/>
    <n v="0.18000000000000002"/>
    <s v="Small"/>
    <x v="3"/>
    <x v="0"/>
  </r>
  <r>
    <n v="5483"/>
    <s v="CA-2017-105487"/>
    <d v="2017-08-10T00:00:00"/>
    <d v="2017-10-14T00:00:00"/>
    <s v="Standard Class"/>
    <s v="CS-12250"/>
    <x v="294"/>
    <s v="Corporate"/>
    <s v="United States"/>
    <s v="San Diego"/>
    <s v="California"/>
    <n v="92105"/>
    <x v="1"/>
    <s v="TEC-AC-10003610"/>
    <x v="2"/>
    <x v="11"/>
    <s v="Logitech Illuminated - Keyboard"/>
    <n v="239.96"/>
    <n v="4"/>
    <n v="0"/>
    <n v="115.1808"/>
    <n v="0.48"/>
    <s v="Medium"/>
    <x v="3"/>
    <x v="0"/>
  </r>
  <r>
    <n v="5484"/>
    <s v="CA-2017-105487"/>
    <d v="2017-08-10T00:00:00"/>
    <d v="2017-10-14T00:00:00"/>
    <s v="Standard Class"/>
    <s v="CS-12250"/>
    <x v="294"/>
    <s v="Corporate"/>
    <s v="United States"/>
    <s v="San Diego"/>
    <s v="California"/>
    <n v="92105"/>
    <x v="1"/>
    <s v="OFF-ST-10002301"/>
    <x v="1"/>
    <x v="4"/>
    <s v="Tennsco Commercial Shelving"/>
    <n v="40.68"/>
    <n v="2"/>
    <n v="0"/>
    <n v="0.40679999999999999"/>
    <n v="0.01"/>
    <s v="Small"/>
    <x v="3"/>
    <x v="0"/>
  </r>
  <r>
    <n v="5485"/>
    <s v="CA-2017-148999"/>
    <d v="2017-01-30T00:00:00"/>
    <d v="2017-02-04T00:00:00"/>
    <s v="Standard Class"/>
    <s v="EB-13870"/>
    <x v="12"/>
    <s v="Consumer"/>
    <s v="United States"/>
    <s v="Miami"/>
    <s v="Florida"/>
    <n v="33142"/>
    <x v="0"/>
    <s v="FUR-CH-10002044"/>
    <x v="0"/>
    <x v="1"/>
    <s v="Office Star - Contemporary Task Swivel chair with 2-way adjustable arms, Plum"/>
    <n v="419.13600000000002"/>
    <n v="4"/>
    <n v="0.2"/>
    <n v="-68.1096"/>
    <n v="-0.16249999999999998"/>
    <s v="Medium"/>
    <x v="3"/>
    <x v="7"/>
  </r>
  <r>
    <n v="5486"/>
    <s v="CA-2014-107573"/>
    <d v="2014-12-12T00:00:00"/>
    <d v="2014-12-17T00:00:00"/>
    <s v="Standard Class"/>
    <s v="PB-19150"/>
    <x v="171"/>
    <s v="Consumer"/>
    <s v="United States"/>
    <s v="Miami"/>
    <s v="Florida"/>
    <n v="33178"/>
    <x v="0"/>
    <s v="OFF-EN-10001099"/>
    <x v="1"/>
    <x v="12"/>
    <s v="Staple envelope"/>
    <n v="23.472000000000001"/>
    <n v="3"/>
    <n v="0.2"/>
    <n v="7.6284000000000001"/>
    <n v="0.32500000000000001"/>
    <s v="Small"/>
    <x v="2"/>
    <x v="1"/>
  </r>
  <r>
    <n v="5487"/>
    <s v="CA-2015-156608"/>
    <d v="2015-10-24T00:00:00"/>
    <d v="2015-10-29T00:00:00"/>
    <s v="Standard Class"/>
    <s v="MT-18070"/>
    <x v="192"/>
    <s v="Home Office"/>
    <s v="United States"/>
    <s v="San Antonio"/>
    <s v="Texas"/>
    <n v="78207"/>
    <x v="2"/>
    <s v="OFF-BI-10004140"/>
    <x v="1"/>
    <x v="8"/>
    <s v="Avery Non-Stick Binders"/>
    <n v="3.5920000000000001"/>
    <n v="4"/>
    <n v="0.8"/>
    <n v="-6.2859999999999996"/>
    <n v="-1.7499999999999998"/>
    <s v="Small"/>
    <x v="1"/>
    <x v="8"/>
  </r>
  <r>
    <n v="5488"/>
    <s v="CA-2017-134495"/>
    <d v="2017-01-04T00:00:00"/>
    <d v="2017-04-04T00:00:00"/>
    <s v="Second Class"/>
    <s v="BF-11020"/>
    <x v="292"/>
    <s v="Corporate"/>
    <s v="United States"/>
    <s v="Jacksonville"/>
    <s v="Florida"/>
    <n v="32216"/>
    <x v="0"/>
    <s v="TEC-PH-10004897"/>
    <x v="2"/>
    <x v="7"/>
    <s v="Mediabridge Sport Armband iPhone 5s"/>
    <n v="23.975999999999999"/>
    <n v="3"/>
    <n v="0.2"/>
    <n v="-5.6943000000000001"/>
    <n v="-0.23750000000000002"/>
    <s v="Small"/>
    <x v="3"/>
    <x v="7"/>
  </r>
  <r>
    <n v="5489"/>
    <s v="CA-2017-134495"/>
    <d v="2017-01-04T00:00:00"/>
    <d v="2017-04-04T00:00:00"/>
    <s v="Second Class"/>
    <s v="BF-11020"/>
    <x v="292"/>
    <s v="Corporate"/>
    <s v="United States"/>
    <s v="Jacksonville"/>
    <s v="Florida"/>
    <n v="32216"/>
    <x v="0"/>
    <s v="OFF-LA-10000262"/>
    <x v="1"/>
    <x v="2"/>
    <s v="Avery 494"/>
    <n v="6.2640000000000002"/>
    <n v="3"/>
    <n v="0.2"/>
    <n v="2.0358000000000001"/>
    <n v="0.32500000000000001"/>
    <s v="Small"/>
    <x v="3"/>
    <x v="7"/>
  </r>
  <r>
    <n v="5490"/>
    <s v="CA-2017-134495"/>
    <d v="2017-01-04T00:00:00"/>
    <d v="2017-04-04T00:00:00"/>
    <s v="Second Class"/>
    <s v="BF-11020"/>
    <x v="292"/>
    <s v="Corporate"/>
    <s v="United States"/>
    <s v="Jacksonville"/>
    <s v="Florida"/>
    <n v="32216"/>
    <x v="0"/>
    <s v="OFF-AP-10002222"/>
    <x v="1"/>
    <x v="9"/>
    <s v="Staple holder"/>
    <n v="20.808"/>
    <n v="3"/>
    <n v="0.2"/>
    <n v="1.8207"/>
    <n v="8.7499999999999994E-2"/>
    <s v="Small"/>
    <x v="3"/>
    <x v="7"/>
  </r>
  <r>
    <n v="5491"/>
    <s v="CA-2017-134495"/>
    <d v="2017-01-04T00:00:00"/>
    <d v="2017-04-04T00:00:00"/>
    <s v="Second Class"/>
    <s v="BF-11020"/>
    <x v="292"/>
    <s v="Corporate"/>
    <s v="United States"/>
    <s v="Jacksonville"/>
    <s v="Florida"/>
    <n v="32216"/>
    <x v="0"/>
    <s v="FUR-CH-10003774"/>
    <x v="0"/>
    <x v="1"/>
    <s v="Global Wood Trimmed Manager's Task Chair, Khaki"/>
    <n v="218.352"/>
    <n v="3"/>
    <n v="0.2"/>
    <n v="-19.105799999999999"/>
    <n v="-8.7499999999999994E-2"/>
    <s v="Medium"/>
    <x v="3"/>
    <x v="7"/>
  </r>
  <r>
    <n v="5492"/>
    <s v="CA-2017-164098"/>
    <d v="2017-01-26T00:00:00"/>
    <d v="2017-01-27T00:00:00"/>
    <s v="First Class"/>
    <s v="CG-12520"/>
    <x v="0"/>
    <s v="Consumer"/>
    <s v="United States"/>
    <s v="Houston"/>
    <s v="Texas"/>
    <n v="77070"/>
    <x v="2"/>
    <s v="OFF-ST-10000615"/>
    <x v="1"/>
    <x v="4"/>
    <s v="SimpliFile Personal File, Black Granite, 15w x 6-15/16d x 11-1/4h"/>
    <n v="18.16"/>
    <n v="2"/>
    <n v="0.2"/>
    <n v="1.8160000000000001"/>
    <n v="0.1"/>
    <s v="Small"/>
    <x v="3"/>
    <x v="7"/>
  </r>
  <r>
    <n v="5493"/>
    <s v="CA-2014-105249"/>
    <d v="2014-11-28T00:00:00"/>
    <d v="2014-11-28T00:00:00"/>
    <s v="Same Day"/>
    <s v="DH-13675"/>
    <x v="723"/>
    <s v="Home Office"/>
    <s v="United States"/>
    <s v="San Francisco"/>
    <s v="California"/>
    <n v="94122"/>
    <x v="1"/>
    <s v="OFF-SU-10001225"/>
    <x v="1"/>
    <x v="14"/>
    <s v="Staple remover"/>
    <n v="7.36"/>
    <n v="2"/>
    <n v="0"/>
    <n v="0.1472"/>
    <n v="0.02"/>
    <s v="Small"/>
    <x v="2"/>
    <x v="2"/>
  </r>
  <r>
    <n v="5494"/>
    <s v="CA-2014-105249"/>
    <d v="2014-11-28T00:00:00"/>
    <d v="2014-11-28T00:00:00"/>
    <s v="Same Day"/>
    <s v="DH-13675"/>
    <x v="723"/>
    <s v="Home Office"/>
    <s v="United States"/>
    <s v="San Francisco"/>
    <s v="California"/>
    <n v="94122"/>
    <x v="1"/>
    <s v="OFF-LA-10002043"/>
    <x v="1"/>
    <x v="2"/>
    <s v="Avery 489"/>
    <n v="41.4"/>
    <n v="4"/>
    <n v="0"/>
    <n v="19.872"/>
    <n v="0.48000000000000004"/>
    <s v="Small"/>
    <x v="2"/>
    <x v="2"/>
  </r>
  <r>
    <n v="5495"/>
    <s v="CA-2014-105249"/>
    <d v="2014-11-28T00:00:00"/>
    <d v="2014-11-28T00:00:00"/>
    <s v="Same Day"/>
    <s v="DH-13675"/>
    <x v="723"/>
    <s v="Home Office"/>
    <s v="United States"/>
    <s v="San Francisco"/>
    <s v="California"/>
    <n v="94122"/>
    <x v="1"/>
    <s v="FUR-BO-10000330"/>
    <x v="0"/>
    <x v="0"/>
    <s v="Sauder Camden County Barrister Bookcase, Planked Cherry Finish"/>
    <n v="411.33199999999999"/>
    <n v="4"/>
    <n v="0.15"/>
    <n v="-4.8391999999999999"/>
    <n v="-1.1764705882352941E-2"/>
    <s v="Medium"/>
    <x v="2"/>
    <x v="2"/>
  </r>
  <r>
    <n v="5496"/>
    <s v="CA-2015-113523"/>
    <d v="2015-04-09T00:00:00"/>
    <d v="2015-09-08T00:00:00"/>
    <s v="Standard Class"/>
    <s v="SC-20440"/>
    <x v="464"/>
    <s v="Corporate"/>
    <s v="United States"/>
    <s v="Philadelphia"/>
    <s v="Pennsylvania"/>
    <n v="19140"/>
    <x v="3"/>
    <s v="OFF-BI-10001249"/>
    <x v="1"/>
    <x v="8"/>
    <s v="Avery Heavy-Duty EZD View Binder with Locking Rings"/>
    <n v="7.6559999999999997"/>
    <n v="4"/>
    <n v="0.7"/>
    <n v="-6.1247999999999996"/>
    <n v="-0.79999999999999993"/>
    <s v="Small"/>
    <x v="1"/>
    <x v="4"/>
  </r>
  <r>
    <n v="5497"/>
    <s v="CA-2017-117821"/>
    <d v="2017-12-06T00:00:00"/>
    <d v="2017-06-16T00:00:00"/>
    <s v="Standard Class"/>
    <s v="HG-15025"/>
    <x v="643"/>
    <s v="Consumer"/>
    <s v="United States"/>
    <s v="Marion"/>
    <s v="Ohio"/>
    <n v="43302"/>
    <x v="3"/>
    <s v="TEC-AC-10004469"/>
    <x v="2"/>
    <x v="11"/>
    <s v="Microsoft Sculpt Comfort Mouse"/>
    <n v="63.92"/>
    <n v="2"/>
    <n v="0.2"/>
    <n v="19.175999999999998"/>
    <n v="0.3"/>
    <s v="Small"/>
    <x v="3"/>
    <x v="1"/>
  </r>
  <r>
    <n v="5498"/>
    <s v="CA-2017-164378"/>
    <d v="2017-07-15T00:00:00"/>
    <d v="2017-07-18T00:00:00"/>
    <s v="Second Class"/>
    <s v="MM-18055"/>
    <x v="514"/>
    <s v="Consumer"/>
    <s v="United States"/>
    <s v="New York City"/>
    <s v="New York"/>
    <n v="10024"/>
    <x v="3"/>
    <s v="OFF-AR-10001177"/>
    <x v="1"/>
    <x v="6"/>
    <s v="Newell 349"/>
    <n v="6.56"/>
    <n v="2"/>
    <n v="0"/>
    <n v="1.9024000000000001"/>
    <n v="0.29000000000000004"/>
    <s v="Small"/>
    <x v="3"/>
    <x v="6"/>
  </r>
  <r>
    <n v="5499"/>
    <s v="CA-2017-164378"/>
    <d v="2017-07-15T00:00:00"/>
    <d v="2017-07-18T00:00:00"/>
    <s v="Second Class"/>
    <s v="MM-18055"/>
    <x v="514"/>
    <s v="Consumer"/>
    <s v="United States"/>
    <s v="New York City"/>
    <s v="New York"/>
    <n v="10024"/>
    <x v="3"/>
    <s v="OFF-LA-10000634"/>
    <x v="1"/>
    <x v="2"/>
    <s v="Avery 509"/>
    <n v="7.83"/>
    <n v="3"/>
    <n v="0"/>
    <n v="3.6017999999999999"/>
    <n v="0.45999999999999996"/>
    <s v="Small"/>
    <x v="3"/>
    <x v="6"/>
  </r>
  <r>
    <n v="5500"/>
    <s v="CA-2017-164378"/>
    <d v="2017-07-15T00:00:00"/>
    <d v="2017-07-18T00:00:00"/>
    <s v="Second Class"/>
    <s v="MM-18055"/>
    <x v="514"/>
    <s v="Consumer"/>
    <s v="United States"/>
    <s v="New York City"/>
    <s v="New York"/>
    <n v="10024"/>
    <x v="3"/>
    <s v="TEC-AC-10004708"/>
    <x v="2"/>
    <x v="11"/>
    <s v="Sony 32GB Class 10 Micro SDHC R40 Memory Card"/>
    <n v="41.9"/>
    <n v="2"/>
    <n v="0"/>
    <n v="8.7989999999999995"/>
    <n v="0.21"/>
    <s v="Small"/>
    <x v="3"/>
    <x v="6"/>
  </r>
  <r>
    <n v="5501"/>
    <s v="CA-2017-164378"/>
    <d v="2017-07-15T00:00:00"/>
    <d v="2017-07-18T00:00:00"/>
    <s v="Second Class"/>
    <s v="MM-18055"/>
    <x v="514"/>
    <s v="Consumer"/>
    <s v="United States"/>
    <s v="New York City"/>
    <s v="New York"/>
    <n v="10024"/>
    <x v="3"/>
    <s v="FUR-CH-10002084"/>
    <x v="0"/>
    <x v="1"/>
    <s v="Hon Mobius Operator's Chair"/>
    <n v="664.14599999999996"/>
    <n v="6"/>
    <n v="0.1"/>
    <n v="88.552800000000005"/>
    <n v="0.13333333333333336"/>
    <s v="Large"/>
    <x v="3"/>
    <x v="6"/>
  </r>
  <r>
    <n v="5502"/>
    <s v="CA-2017-164378"/>
    <d v="2017-07-15T00:00:00"/>
    <d v="2017-07-18T00:00:00"/>
    <s v="Second Class"/>
    <s v="MM-18055"/>
    <x v="514"/>
    <s v="Consumer"/>
    <s v="United States"/>
    <s v="New York City"/>
    <s v="New York"/>
    <n v="10024"/>
    <x v="3"/>
    <s v="OFF-PA-10004519"/>
    <x v="1"/>
    <x v="10"/>
    <s v="Spiral Phone Message Books with Labels by Adams"/>
    <n v="8.9600000000000009"/>
    <n v="2"/>
    <n v="0"/>
    <n v="4.3903999999999996"/>
    <n v="0.48999999999999994"/>
    <s v="Small"/>
    <x v="3"/>
    <x v="6"/>
  </r>
  <r>
    <n v="5503"/>
    <s v="CA-2017-127782"/>
    <d v="2017-02-11T00:00:00"/>
    <d v="2017-11-06T00:00:00"/>
    <s v="Standard Class"/>
    <s v="TH-21115"/>
    <x v="764"/>
    <s v="Corporate"/>
    <s v="United States"/>
    <s v="Philadelphia"/>
    <s v="Pennsylvania"/>
    <n v="19140"/>
    <x v="3"/>
    <s v="FUR-FU-10001847"/>
    <x v="0"/>
    <x v="5"/>
    <s v="Eldon Image Series Black Desk Accessories"/>
    <n v="3.3119999999999998"/>
    <n v="1"/>
    <n v="0.2"/>
    <n v="0.66239999999999999"/>
    <n v="0.2"/>
    <s v="Small"/>
    <x v="3"/>
    <x v="11"/>
  </r>
  <r>
    <n v="5504"/>
    <s v="CA-2017-127782"/>
    <d v="2017-02-11T00:00:00"/>
    <d v="2017-11-06T00:00:00"/>
    <s v="Standard Class"/>
    <s v="TH-21115"/>
    <x v="764"/>
    <s v="Corporate"/>
    <s v="United States"/>
    <s v="Philadelphia"/>
    <s v="Pennsylvania"/>
    <n v="19140"/>
    <x v="3"/>
    <s v="OFF-AP-10001962"/>
    <x v="1"/>
    <x v="9"/>
    <s v="Black &amp; Decker Filter for Double Action Dustbuster Cordless Vac BLDV7210"/>
    <n v="20.135999999999999"/>
    <n v="3"/>
    <n v="0.2"/>
    <n v="1.2585"/>
    <n v="6.25E-2"/>
    <s v="Small"/>
    <x v="3"/>
    <x v="11"/>
  </r>
  <r>
    <n v="5505"/>
    <s v="CA-2017-127782"/>
    <d v="2017-02-11T00:00:00"/>
    <d v="2017-11-06T00:00:00"/>
    <s v="Standard Class"/>
    <s v="TH-21115"/>
    <x v="764"/>
    <s v="Corporate"/>
    <s v="United States"/>
    <s v="Philadelphia"/>
    <s v="Pennsylvania"/>
    <n v="19140"/>
    <x v="3"/>
    <s v="OFF-EN-10003845"/>
    <x v="1"/>
    <x v="12"/>
    <s v="Colored Envelopes"/>
    <n v="8.8559999999999999"/>
    <n v="3"/>
    <n v="0.2"/>
    <n v="2.8782000000000001"/>
    <n v="0.32500000000000001"/>
    <s v="Small"/>
    <x v="3"/>
    <x v="11"/>
  </r>
  <r>
    <n v="5506"/>
    <s v="CA-2017-127782"/>
    <d v="2017-02-11T00:00:00"/>
    <d v="2017-11-06T00:00:00"/>
    <s v="Standard Class"/>
    <s v="TH-21115"/>
    <x v="764"/>
    <s v="Corporate"/>
    <s v="United States"/>
    <s v="Philadelphia"/>
    <s v="Pennsylvania"/>
    <n v="19140"/>
    <x v="3"/>
    <s v="TEC-PH-10001817"/>
    <x v="2"/>
    <x v="7"/>
    <s v="Wilson Electronics DB Pro Signal Booster"/>
    <n v="859.2"/>
    <n v="4"/>
    <n v="0.4"/>
    <n v="-186.16"/>
    <n v="-0.21666666666666665"/>
    <s v="Large"/>
    <x v="3"/>
    <x v="11"/>
  </r>
  <r>
    <n v="5507"/>
    <s v="US-2016-162026"/>
    <d v="2016-08-10T00:00:00"/>
    <d v="2016-10-08T00:00:00"/>
    <s v="Same Day"/>
    <s v="JE-15745"/>
    <x v="32"/>
    <s v="Consumer"/>
    <s v="United States"/>
    <s v="Los Angeles"/>
    <s v="California"/>
    <n v="90036"/>
    <x v="1"/>
    <s v="OFF-PA-10000167"/>
    <x v="1"/>
    <x v="10"/>
    <s v="Xerox 1925"/>
    <n v="61.96"/>
    <n v="2"/>
    <n v="0"/>
    <n v="27.882000000000001"/>
    <n v="0.45"/>
    <s v="Small"/>
    <x v="0"/>
    <x v="0"/>
  </r>
  <r>
    <n v="5508"/>
    <s v="CA-2016-150000"/>
    <d v="2016-08-04T00:00:00"/>
    <d v="2016-04-14T00:00:00"/>
    <s v="Standard Class"/>
    <s v="PG-18820"/>
    <x v="310"/>
    <s v="Consumer"/>
    <s v="United States"/>
    <s v="Smyrna"/>
    <s v="Georgia"/>
    <n v="30080"/>
    <x v="0"/>
    <s v="OFF-EN-10002973"/>
    <x v="1"/>
    <x v="12"/>
    <s v="Ampad #10 Peel &amp; Seel Holiday Envelopes"/>
    <n v="17.920000000000002"/>
    <n v="4"/>
    <n v="0"/>
    <n v="8.6015999999999995"/>
    <n v="0.47999999999999993"/>
    <s v="Small"/>
    <x v="0"/>
    <x v="0"/>
  </r>
  <r>
    <n v="5509"/>
    <s v="CA-2015-168529"/>
    <d v="2015-08-10T00:00:00"/>
    <d v="2015-10-12T00:00:00"/>
    <s v="Standard Class"/>
    <s v="MB-17305"/>
    <x v="93"/>
    <s v="Consumer"/>
    <s v="United States"/>
    <s v="San Francisco"/>
    <s v="California"/>
    <n v="94122"/>
    <x v="1"/>
    <s v="FUR-FU-10001588"/>
    <x v="0"/>
    <x v="5"/>
    <s v="Deflect-o SuperTray Unbreakable Stackable Tray, Letter, Black"/>
    <n v="145.9"/>
    <n v="5"/>
    <n v="0"/>
    <n v="62.737000000000002"/>
    <n v="0.43"/>
    <s v="Medium"/>
    <x v="1"/>
    <x v="0"/>
  </r>
  <r>
    <n v="5510"/>
    <s v="US-2017-152569"/>
    <d v="2017-05-15T00:00:00"/>
    <d v="2017-05-20T00:00:00"/>
    <s v="Standard Class"/>
    <s v="JD-16015"/>
    <x v="557"/>
    <s v="Consumer"/>
    <s v="United States"/>
    <s v="Chicago"/>
    <s v="Illinois"/>
    <n v="60653"/>
    <x v="2"/>
    <s v="OFF-PA-10001736"/>
    <x v="1"/>
    <x v="10"/>
    <s v="Xerox 1880"/>
    <n v="56.704000000000001"/>
    <n v="2"/>
    <n v="0.2"/>
    <n v="19.137599999999999"/>
    <n v="0.33749999999999997"/>
    <s v="Small"/>
    <x v="3"/>
    <x v="5"/>
  </r>
  <r>
    <n v="5511"/>
    <s v="US-2017-152569"/>
    <d v="2017-05-15T00:00:00"/>
    <d v="2017-05-20T00:00:00"/>
    <s v="Standard Class"/>
    <s v="JD-16015"/>
    <x v="557"/>
    <s v="Consumer"/>
    <s v="United States"/>
    <s v="Chicago"/>
    <s v="Illinois"/>
    <n v="60653"/>
    <x v="2"/>
    <s v="TEC-PH-10002185"/>
    <x v="2"/>
    <x v="7"/>
    <s v="QVS USB Car Charger 2-Port 2.1Amp for iPod/iPhone/iPad/iPad 2/iPad 3"/>
    <n v="11.12"/>
    <n v="2"/>
    <n v="0.2"/>
    <n v="3.4750000000000001"/>
    <n v="0.31250000000000006"/>
    <s v="Small"/>
    <x v="3"/>
    <x v="5"/>
  </r>
  <r>
    <n v="5512"/>
    <s v="US-2014-137680"/>
    <d v="2014-02-24T00:00:00"/>
    <d v="2014-03-02T00:00:00"/>
    <s v="Standard Class"/>
    <s v="JH-15430"/>
    <x v="371"/>
    <s v="Consumer"/>
    <s v="United States"/>
    <s v="Medford"/>
    <s v="Oregon"/>
    <n v="97504"/>
    <x v="1"/>
    <s v="OFF-PA-10000174"/>
    <x v="1"/>
    <x v="10"/>
    <s v="Message Book, Wirebound, Four 5 1/2&quot; X 4&quot; Forms/Pg., 200 Dupl. Sets/Book"/>
    <n v="32.896000000000001"/>
    <n v="4"/>
    <n v="0.2"/>
    <n v="11.102399999999999"/>
    <n v="0.33749999999999997"/>
    <s v="Small"/>
    <x v="2"/>
    <x v="11"/>
  </r>
  <r>
    <n v="5513"/>
    <s v="US-2014-137680"/>
    <d v="2014-02-24T00:00:00"/>
    <d v="2014-03-02T00:00:00"/>
    <s v="Standard Class"/>
    <s v="JH-15430"/>
    <x v="371"/>
    <s v="Consumer"/>
    <s v="United States"/>
    <s v="Medford"/>
    <s v="Oregon"/>
    <n v="97504"/>
    <x v="1"/>
    <s v="OFF-PA-10000069"/>
    <x v="1"/>
    <x v="10"/>
    <s v="TOPS 4 x 6 Fluorescent Color Memo Sheets, 500 Sheets per Pack"/>
    <n v="22.776"/>
    <n v="3"/>
    <n v="0.2"/>
    <n v="7.6868999999999996"/>
    <n v="0.33749999999999997"/>
    <s v="Small"/>
    <x v="2"/>
    <x v="11"/>
  </r>
  <r>
    <n v="5514"/>
    <s v="CA-2015-103177"/>
    <d v="2015-05-30T00:00:00"/>
    <d v="2015-06-01T00:00:00"/>
    <s v="First Class"/>
    <s v="EN-13780"/>
    <x v="633"/>
    <s v="Consumer"/>
    <s v="United States"/>
    <s v="New York City"/>
    <s v="New York"/>
    <n v="10009"/>
    <x v="3"/>
    <s v="TEC-PH-10001795"/>
    <x v="2"/>
    <x v="7"/>
    <s v="RCA H5401RE1 DECT 6.0 4-Line Cordless Handset With Caller ID/Call Waiting"/>
    <n v="239.97"/>
    <n v="3"/>
    <n v="0"/>
    <n v="2.3997000000000002"/>
    <n v="0.01"/>
    <s v="Medium"/>
    <x v="1"/>
    <x v="5"/>
  </r>
  <r>
    <n v="5515"/>
    <s v="CA-2015-103177"/>
    <d v="2015-05-30T00:00:00"/>
    <d v="2015-06-01T00:00:00"/>
    <s v="First Class"/>
    <s v="EN-13780"/>
    <x v="633"/>
    <s v="Consumer"/>
    <s v="United States"/>
    <s v="New York City"/>
    <s v="New York"/>
    <n v="10009"/>
    <x v="3"/>
    <s v="OFF-AP-10004540"/>
    <x v="1"/>
    <x v="9"/>
    <s v="Eureka The Boss Lite 10-Amp Upright Vacuum, Blue"/>
    <n v="160.32"/>
    <n v="2"/>
    <n v="0"/>
    <n v="44.889600000000002"/>
    <n v="0.28000000000000003"/>
    <s v="Medium"/>
    <x v="1"/>
    <x v="5"/>
  </r>
  <r>
    <n v="5516"/>
    <s v="CA-2015-103177"/>
    <d v="2015-05-30T00:00:00"/>
    <d v="2015-06-01T00:00:00"/>
    <s v="First Class"/>
    <s v="EN-13780"/>
    <x v="633"/>
    <s v="Consumer"/>
    <s v="United States"/>
    <s v="New York City"/>
    <s v="New York"/>
    <n v="10009"/>
    <x v="3"/>
    <s v="TEC-PH-10001527"/>
    <x v="2"/>
    <x v="7"/>
    <s v="Plantronics MX500i Earset"/>
    <n v="128.85"/>
    <n v="3"/>
    <n v="0"/>
    <n v="3.8654999999999999"/>
    <n v="3.0000000000000002E-2"/>
    <s v="Medium"/>
    <x v="1"/>
    <x v="5"/>
  </r>
  <r>
    <n v="5517"/>
    <s v="US-2016-138408"/>
    <d v="2016-11-18T00:00:00"/>
    <d v="2016-11-21T00:00:00"/>
    <s v="Second Class"/>
    <s v="KC-16255"/>
    <x v="346"/>
    <s v="Corporate"/>
    <s v="United States"/>
    <s v="Huntsville"/>
    <s v="Alabama"/>
    <n v="35810"/>
    <x v="0"/>
    <s v="TEC-AC-10003870"/>
    <x v="2"/>
    <x v="11"/>
    <s v="Logitech Z-906 Speaker sys - home theater - 5.1-CH"/>
    <n v="1319.96"/>
    <n v="4"/>
    <n v="0"/>
    <n v="527.98400000000004"/>
    <n v="0.4"/>
    <s v="Large"/>
    <x v="0"/>
    <x v="2"/>
  </r>
  <r>
    <n v="5518"/>
    <s v="CA-2017-117667"/>
    <d v="2017-04-12T00:00:00"/>
    <d v="2017-12-09T00:00:00"/>
    <s v="Standard Class"/>
    <s v="MS-17980"/>
    <x v="99"/>
    <s v="Corporate"/>
    <s v="United States"/>
    <s v="Philadelphia"/>
    <s v="Pennsylvania"/>
    <n v="19134"/>
    <x v="3"/>
    <s v="FUR-CH-10004540"/>
    <x v="0"/>
    <x v="1"/>
    <s v="Global Chrome Stack Chair"/>
    <n v="239.96"/>
    <n v="10"/>
    <n v="0.3"/>
    <n v="-10.284000000000001"/>
    <n v="-4.2857142857142858E-2"/>
    <s v="Medium"/>
    <x v="3"/>
    <x v="4"/>
  </r>
  <r>
    <n v="5519"/>
    <s v="CA-2017-117667"/>
    <d v="2017-04-12T00:00:00"/>
    <d v="2017-12-09T00:00:00"/>
    <s v="Standard Class"/>
    <s v="MS-17980"/>
    <x v="99"/>
    <s v="Corporate"/>
    <s v="United States"/>
    <s v="Philadelphia"/>
    <s v="Pennsylvania"/>
    <n v="19134"/>
    <x v="3"/>
    <s v="FUR-FU-10004093"/>
    <x v="0"/>
    <x v="5"/>
    <s v="Hand-Finished Solid Wood Document Frame"/>
    <n v="54.768000000000001"/>
    <n v="2"/>
    <n v="0.2"/>
    <n v="6.8460000000000001"/>
    <n v="0.125"/>
    <s v="Small"/>
    <x v="3"/>
    <x v="4"/>
  </r>
  <r>
    <n v="5520"/>
    <s v="CA-2017-117667"/>
    <d v="2017-04-12T00:00:00"/>
    <d v="2017-12-09T00:00:00"/>
    <s v="Standard Class"/>
    <s v="MS-17980"/>
    <x v="99"/>
    <s v="Corporate"/>
    <s v="United States"/>
    <s v="Philadelphia"/>
    <s v="Pennsylvania"/>
    <n v="19134"/>
    <x v="3"/>
    <s v="OFF-AR-10000716"/>
    <x v="1"/>
    <x v="6"/>
    <s v="DIXON Ticonderoga Erasable Checking Pencils"/>
    <n v="13.391999999999999"/>
    <n v="3"/>
    <n v="0.2"/>
    <n v="3.1806000000000001"/>
    <n v="0.23750000000000002"/>
    <s v="Small"/>
    <x v="3"/>
    <x v="4"/>
  </r>
  <r>
    <n v="5521"/>
    <s v="CA-2017-117667"/>
    <d v="2017-04-12T00:00:00"/>
    <d v="2017-12-09T00:00:00"/>
    <s v="Standard Class"/>
    <s v="MS-17980"/>
    <x v="99"/>
    <s v="Corporate"/>
    <s v="United States"/>
    <s v="Philadelphia"/>
    <s v="Pennsylvania"/>
    <n v="19134"/>
    <x v="3"/>
    <s v="OFF-PA-10002709"/>
    <x v="1"/>
    <x v="10"/>
    <s v="Xerox 1956"/>
    <n v="23.92"/>
    <n v="5"/>
    <n v="0.2"/>
    <n v="8.6709999999999994"/>
    <n v="0.36249999999999993"/>
    <s v="Small"/>
    <x v="3"/>
    <x v="4"/>
  </r>
  <r>
    <n v="5522"/>
    <s v="CA-2017-117667"/>
    <d v="2017-04-12T00:00:00"/>
    <d v="2017-12-09T00:00:00"/>
    <s v="Standard Class"/>
    <s v="MS-17980"/>
    <x v="99"/>
    <s v="Corporate"/>
    <s v="United States"/>
    <s v="Philadelphia"/>
    <s v="Pennsylvania"/>
    <n v="19134"/>
    <x v="3"/>
    <s v="TEC-AC-10000580"/>
    <x v="2"/>
    <x v="11"/>
    <s v="Logitech G13 Programmable Gameboard with LCD Display"/>
    <n v="255.96799999999999"/>
    <n v="4"/>
    <n v="0.2"/>
    <n v="-28.796399999999998"/>
    <n v="-0.1125"/>
    <s v="Medium"/>
    <x v="3"/>
    <x v="4"/>
  </r>
  <r>
    <n v="5523"/>
    <s v="CA-2016-110982"/>
    <d v="2016-05-06T00:00:00"/>
    <d v="2016-06-07T00:00:00"/>
    <s v="First Class"/>
    <s v="CK-12205"/>
    <x v="237"/>
    <s v="Consumer"/>
    <s v="United States"/>
    <s v="Santa Clara"/>
    <s v="California"/>
    <n v="95051"/>
    <x v="1"/>
    <s v="OFF-BI-10000829"/>
    <x v="1"/>
    <x v="8"/>
    <s v="Avery Non-Stick Binders"/>
    <n v="21.552"/>
    <n v="6"/>
    <n v="0.2"/>
    <n v="7.0044000000000004"/>
    <n v="0.32500000000000001"/>
    <s v="Small"/>
    <x v="0"/>
    <x v="5"/>
  </r>
  <r>
    <n v="5524"/>
    <s v="CA-2016-110982"/>
    <d v="2016-05-06T00:00:00"/>
    <d v="2016-06-07T00:00:00"/>
    <s v="First Class"/>
    <s v="CK-12205"/>
    <x v="237"/>
    <s v="Consumer"/>
    <s v="United States"/>
    <s v="Santa Clara"/>
    <s v="California"/>
    <n v="95051"/>
    <x v="1"/>
    <s v="OFF-AP-10004859"/>
    <x v="1"/>
    <x v="9"/>
    <s v="Acco 6 Outlet Guardian Premium Surge Suppressor"/>
    <n v="58.24"/>
    <n v="4"/>
    <n v="0"/>
    <n v="15.7248"/>
    <n v="0.27"/>
    <s v="Small"/>
    <x v="0"/>
    <x v="5"/>
  </r>
  <r>
    <n v="5525"/>
    <s v="CA-2016-147123"/>
    <d v="2016-10-12T00:00:00"/>
    <d v="2016-12-12T00:00:00"/>
    <s v="First Class"/>
    <s v="SJ-20125"/>
    <x v="319"/>
    <s v="Home Office"/>
    <s v="United States"/>
    <s v="Long Beach"/>
    <s v="California"/>
    <n v="90805"/>
    <x v="1"/>
    <s v="OFF-PA-10000575"/>
    <x v="1"/>
    <x v="10"/>
    <s v="Wirebound Message Books, Four 2 3/4 x 5 White Forms per Page"/>
    <n v="80.28"/>
    <n v="12"/>
    <n v="0"/>
    <n v="36.928800000000003"/>
    <n v="0.46"/>
    <s v="Small"/>
    <x v="0"/>
    <x v="8"/>
  </r>
  <r>
    <n v="5526"/>
    <s v="CA-2017-154501"/>
    <d v="2017-04-30T00:00:00"/>
    <d v="2017-05-05T00:00:00"/>
    <s v="Standard Class"/>
    <s v="EA-14035"/>
    <x v="105"/>
    <s v="Corporate"/>
    <s v="United States"/>
    <s v="Los Angeles"/>
    <s v="California"/>
    <n v="90008"/>
    <x v="1"/>
    <s v="OFF-AR-10002804"/>
    <x v="1"/>
    <x v="6"/>
    <s v="Faber Castell Col-Erase Pencils"/>
    <n v="9.7799999999999994"/>
    <n v="2"/>
    <n v="0"/>
    <n v="4.0098000000000003"/>
    <n v="0.41000000000000003"/>
    <s v="Small"/>
    <x v="3"/>
    <x v="4"/>
  </r>
  <r>
    <n v="5527"/>
    <s v="CA-2017-166933"/>
    <d v="2017-04-24T00:00:00"/>
    <d v="2017-04-28T00:00:00"/>
    <s v="Standard Class"/>
    <s v="MG-17890"/>
    <x v="450"/>
    <s v="Home Office"/>
    <s v="United States"/>
    <s v="Santa Barbara"/>
    <s v="California"/>
    <n v="93101"/>
    <x v="1"/>
    <s v="OFF-FA-10002676"/>
    <x v="1"/>
    <x v="13"/>
    <s v="Colored Push Pins"/>
    <n v="1.81"/>
    <n v="1"/>
    <n v="0"/>
    <n v="0.65159999999999996"/>
    <n v="0.36"/>
    <s v="Small"/>
    <x v="3"/>
    <x v="4"/>
  </r>
  <r>
    <n v="5528"/>
    <s v="CA-2015-142055"/>
    <d v="2015-08-05T00:00:00"/>
    <d v="2015-05-10T00:00:00"/>
    <s v="First Class"/>
    <s v="AB-10255"/>
    <x v="437"/>
    <s v="Home Office"/>
    <s v="United States"/>
    <s v="New York City"/>
    <s v="New York"/>
    <n v="10009"/>
    <x v="3"/>
    <s v="OFF-PA-10003465"/>
    <x v="1"/>
    <x v="10"/>
    <s v="Xerox 1912"/>
    <n v="37.94"/>
    <n v="2"/>
    <n v="0"/>
    <n v="18.211200000000002"/>
    <n v="0.48000000000000009"/>
    <s v="Small"/>
    <x v="1"/>
    <x v="0"/>
  </r>
  <r>
    <n v="5529"/>
    <s v="CA-2015-137106"/>
    <d v="2015-03-31T00:00:00"/>
    <d v="2015-04-04T00:00:00"/>
    <s v="Standard Class"/>
    <s v="SC-20260"/>
    <x v="609"/>
    <s v="Corporate"/>
    <s v="United States"/>
    <s v="Jacksonville"/>
    <s v="Florida"/>
    <n v="32216"/>
    <x v="0"/>
    <s v="TEC-PH-10000011"/>
    <x v="2"/>
    <x v="7"/>
    <s v="PureGear Roll-On Screen Protector"/>
    <n v="79.959999999999994"/>
    <n v="5"/>
    <n v="0.2"/>
    <n v="27.986000000000001"/>
    <n v="0.35000000000000003"/>
    <s v="Small"/>
    <x v="1"/>
    <x v="10"/>
  </r>
  <r>
    <n v="5530"/>
    <s v="CA-2017-136609"/>
    <d v="2017-06-08T00:00:00"/>
    <d v="2017-08-11T00:00:00"/>
    <s v="Standard Class"/>
    <s v="TB-21355"/>
    <x v="422"/>
    <s v="Corporate"/>
    <s v="United States"/>
    <s v="Cedar Hill"/>
    <s v="Texas"/>
    <n v="75104"/>
    <x v="2"/>
    <s v="OFF-PA-10004381"/>
    <x v="1"/>
    <x v="10"/>
    <s v="14-7/8 x 11 Blue Bar Computer Printout Paper"/>
    <n v="115.29600000000001"/>
    <n v="3"/>
    <n v="0.2"/>
    <n v="40.3536"/>
    <n v="0.35"/>
    <s v="Medium"/>
    <x v="3"/>
    <x v="9"/>
  </r>
  <r>
    <n v="5531"/>
    <s v="CA-2017-160885"/>
    <d v="2017-02-12T00:00:00"/>
    <d v="2017-12-06T00:00:00"/>
    <s v="Standard Class"/>
    <s v="JK-16090"/>
    <x v="765"/>
    <s v="Consumer"/>
    <s v="United States"/>
    <s v="Omaha"/>
    <s v="Nebraska"/>
    <n v="68104"/>
    <x v="2"/>
    <s v="TEC-PH-10001795"/>
    <x v="2"/>
    <x v="7"/>
    <s v="ClearOne CHATAttach 160 - speaker phone"/>
    <n v="2479.96"/>
    <n v="4"/>
    <n v="0"/>
    <n v="743.98800000000006"/>
    <n v="0.30000000000000004"/>
    <s v="Large"/>
    <x v="3"/>
    <x v="11"/>
  </r>
  <r>
    <n v="5532"/>
    <s v="US-2016-167472"/>
    <d v="2016-06-06T00:00:00"/>
    <d v="2016-06-07T00:00:00"/>
    <s v="First Class"/>
    <s v="CK-12595"/>
    <x v="242"/>
    <s v="Consumer"/>
    <s v="United States"/>
    <s v="Little Rock"/>
    <s v="Arkansas"/>
    <n v="72209"/>
    <x v="0"/>
    <s v="TEC-AC-10001109"/>
    <x v="2"/>
    <x v="11"/>
    <s v="Logitech Trackman Marble Mouse"/>
    <n v="179.94"/>
    <n v="6"/>
    <n v="0"/>
    <n v="75.574799999999996"/>
    <n v="0.42"/>
    <s v="Medium"/>
    <x v="0"/>
    <x v="9"/>
  </r>
  <r>
    <n v="5533"/>
    <s v="US-2016-167472"/>
    <d v="2016-06-06T00:00:00"/>
    <d v="2016-06-07T00:00:00"/>
    <s v="First Class"/>
    <s v="CK-12595"/>
    <x v="242"/>
    <s v="Consumer"/>
    <s v="United States"/>
    <s v="Little Rock"/>
    <s v="Arkansas"/>
    <n v="72209"/>
    <x v="0"/>
    <s v="TEC-AC-10003038"/>
    <x v="2"/>
    <x v="11"/>
    <s v="Kingston Digital DataTraveler 16GB USB 2.0"/>
    <n v="26.85"/>
    <n v="3"/>
    <n v="0"/>
    <n v="5.1014999999999997"/>
    <n v="0.18999999999999997"/>
    <s v="Small"/>
    <x v="0"/>
    <x v="9"/>
  </r>
  <r>
    <n v="5534"/>
    <s v="US-2016-167472"/>
    <d v="2016-06-06T00:00:00"/>
    <d v="2016-06-07T00:00:00"/>
    <s v="First Class"/>
    <s v="CK-12595"/>
    <x v="242"/>
    <s v="Consumer"/>
    <s v="United States"/>
    <s v="Little Rock"/>
    <s v="Arkansas"/>
    <n v="72209"/>
    <x v="0"/>
    <s v="TEC-AC-10003174"/>
    <x v="2"/>
    <x v="11"/>
    <s v="Plantronics S12 Corded Telephone Headset System"/>
    <n v="323.37"/>
    <n v="3"/>
    <n v="0"/>
    <n v="129.34800000000001"/>
    <n v="0.4"/>
    <s v="Medium"/>
    <x v="0"/>
    <x v="9"/>
  </r>
  <r>
    <n v="5535"/>
    <s v="US-2016-167472"/>
    <d v="2016-06-06T00:00:00"/>
    <d v="2016-06-07T00:00:00"/>
    <s v="First Class"/>
    <s v="CK-12595"/>
    <x v="242"/>
    <s v="Consumer"/>
    <s v="United States"/>
    <s v="Little Rock"/>
    <s v="Arkansas"/>
    <n v="72209"/>
    <x v="0"/>
    <s v="OFF-PA-10000157"/>
    <x v="1"/>
    <x v="10"/>
    <s v="Xerox 191"/>
    <n v="59.94"/>
    <n v="3"/>
    <n v="0"/>
    <n v="28.171800000000001"/>
    <n v="0.47000000000000003"/>
    <s v="Small"/>
    <x v="0"/>
    <x v="9"/>
  </r>
  <r>
    <n v="5536"/>
    <s v="US-2016-167472"/>
    <d v="2016-06-06T00:00:00"/>
    <d v="2016-06-07T00:00:00"/>
    <s v="First Class"/>
    <s v="CK-12595"/>
    <x v="242"/>
    <s v="Consumer"/>
    <s v="United States"/>
    <s v="Little Rock"/>
    <s v="Arkansas"/>
    <n v="72209"/>
    <x v="0"/>
    <s v="OFF-BI-10001721"/>
    <x v="1"/>
    <x v="8"/>
    <s v="Trimflex Flexible Post Binders"/>
    <n v="64.14"/>
    <n v="3"/>
    <n v="0"/>
    <n v="30.787199999999999"/>
    <n v="0.48"/>
    <s v="Small"/>
    <x v="0"/>
    <x v="9"/>
  </r>
  <r>
    <n v="5537"/>
    <s v="US-2016-167472"/>
    <d v="2016-06-06T00:00:00"/>
    <d v="2016-06-07T00:00:00"/>
    <s v="First Class"/>
    <s v="CK-12595"/>
    <x v="242"/>
    <s v="Consumer"/>
    <s v="United States"/>
    <s v="Little Rock"/>
    <s v="Arkansas"/>
    <n v="72209"/>
    <x v="0"/>
    <s v="OFF-BI-10000591"/>
    <x v="1"/>
    <x v="8"/>
    <s v="Avery Binder Labels"/>
    <n v="11.67"/>
    <n v="3"/>
    <n v="0"/>
    <n v="5.6016000000000004"/>
    <n v="0.48000000000000004"/>
    <s v="Small"/>
    <x v="0"/>
    <x v="9"/>
  </r>
  <r>
    <n v="5538"/>
    <s v="US-2016-167472"/>
    <d v="2016-06-06T00:00:00"/>
    <d v="2016-06-07T00:00:00"/>
    <s v="First Class"/>
    <s v="CK-12595"/>
    <x v="242"/>
    <s v="Consumer"/>
    <s v="United States"/>
    <s v="Little Rock"/>
    <s v="Arkansas"/>
    <n v="72209"/>
    <x v="0"/>
    <s v="OFF-PA-10001534"/>
    <x v="1"/>
    <x v="10"/>
    <s v="Xerox 230"/>
    <n v="12.96"/>
    <n v="2"/>
    <n v="0"/>
    <n v="6.2207999999999997"/>
    <n v="0.47999999999999993"/>
    <s v="Small"/>
    <x v="0"/>
    <x v="9"/>
  </r>
  <r>
    <n v="5539"/>
    <s v="CA-2015-120551"/>
    <d v="2015-04-13T00:00:00"/>
    <d v="2015-04-20T00:00:00"/>
    <s v="Standard Class"/>
    <s v="SS-20590"/>
    <x v="196"/>
    <s v="Consumer"/>
    <s v="United States"/>
    <s v="Norfolk"/>
    <s v="Nebraska"/>
    <n v="68701"/>
    <x v="2"/>
    <s v="OFF-BI-10002071"/>
    <x v="1"/>
    <x v="8"/>
    <s v="Fellowes Black Plastic Comb Bindings"/>
    <n v="17.43"/>
    <n v="3"/>
    <n v="0"/>
    <n v="8.0177999999999994"/>
    <n v="0.45999999999999996"/>
    <s v="Small"/>
    <x v="1"/>
    <x v="4"/>
  </r>
  <r>
    <n v="5540"/>
    <s v="US-2017-150595"/>
    <d v="2017-05-22T00:00:00"/>
    <d v="2017-05-26T00:00:00"/>
    <s v="Standard Class"/>
    <s v="LE-16810"/>
    <x v="97"/>
    <s v="Consumer"/>
    <s v="United States"/>
    <s v="Chicago"/>
    <s v="Illinois"/>
    <n v="60653"/>
    <x v="2"/>
    <s v="FUR-CH-10000513"/>
    <x v="0"/>
    <x v="1"/>
    <s v="High-Back Leather Manager's Chair"/>
    <n v="181.98599999999999"/>
    <n v="2"/>
    <n v="0.3"/>
    <n v="-54.595799999999997"/>
    <n v="-0.3"/>
    <s v="Medium"/>
    <x v="3"/>
    <x v="5"/>
  </r>
  <r>
    <n v="5541"/>
    <s v="US-2017-150595"/>
    <d v="2017-05-22T00:00:00"/>
    <d v="2017-05-26T00:00:00"/>
    <s v="Standard Class"/>
    <s v="LE-16810"/>
    <x v="97"/>
    <s v="Consumer"/>
    <s v="United States"/>
    <s v="Chicago"/>
    <s v="Illinois"/>
    <n v="60653"/>
    <x v="2"/>
    <s v="OFF-BI-10003274"/>
    <x v="1"/>
    <x v="8"/>
    <s v="Avery Durable Slant Ring Binders, No Labels"/>
    <n v="1.5920000000000001"/>
    <n v="2"/>
    <n v="0.8"/>
    <n v="-2.6267999999999998"/>
    <n v="-1.6499999999999997"/>
    <s v="Small"/>
    <x v="3"/>
    <x v="5"/>
  </r>
  <r>
    <n v="5542"/>
    <s v="US-2017-150595"/>
    <d v="2017-05-22T00:00:00"/>
    <d v="2017-05-26T00:00:00"/>
    <s v="Standard Class"/>
    <s v="LE-16810"/>
    <x v="97"/>
    <s v="Consumer"/>
    <s v="United States"/>
    <s v="Chicago"/>
    <s v="Illinois"/>
    <n v="60653"/>
    <x v="2"/>
    <s v="OFF-SU-10000381"/>
    <x v="1"/>
    <x v="14"/>
    <s v="Acme Forged Steel Scissors with Black Enamel Handles"/>
    <n v="22.344000000000001"/>
    <n v="3"/>
    <n v="0.2"/>
    <n v="2.5137"/>
    <n v="0.1125"/>
    <s v="Small"/>
    <x v="3"/>
    <x v="5"/>
  </r>
  <r>
    <n v="5543"/>
    <s v="CA-2016-134936"/>
    <d v="2016-12-19T00:00:00"/>
    <d v="2016-12-25T00:00:00"/>
    <s v="Standard Class"/>
    <s v="ES-14080"/>
    <x v="20"/>
    <s v="Corporate"/>
    <s v="United States"/>
    <s v="Tucson"/>
    <s v="Arizona"/>
    <n v="85705"/>
    <x v="1"/>
    <s v="FUR-TA-10001086"/>
    <x v="0"/>
    <x v="3"/>
    <s v="SAFCO PlanMaster Boards, 60w x 37-1/2d, White Melamine"/>
    <n v="455.97"/>
    <n v="6"/>
    <n v="0.5"/>
    <n v="-218.8656"/>
    <n v="-0.48"/>
    <s v="Medium"/>
    <x v="0"/>
    <x v="1"/>
  </r>
  <r>
    <n v="5544"/>
    <s v="CA-2016-134936"/>
    <d v="2016-12-19T00:00:00"/>
    <d v="2016-12-25T00:00:00"/>
    <s v="Standard Class"/>
    <s v="ES-14080"/>
    <x v="20"/>
    <s v="Corporate"/>
    <s v="United States"/>
    <s v="Tucson"/>
    <s v="Arizona"/>
    <n v="85705"/>
    <x v="1"/>
    <s v="OFF-BI-10000174"/>
    <x v="1"/>
    <x v="8"/>
    <s v="Wilson Jones Clip &amp; Carry Folder Binder Tool for Ring Binders, Clear"/>
    <n v="10.44"/>
    <n v="6"/>
    <n v="0.7"/>
    <n v="-7.6559999999999997"/>
    <n v="-0.73333333333333339"/>
    <s v="Small"/>
    <x v="0"/>
    <x v="1"/>
  </r>
  <r>
    <n v="5545"/>
    <s v="CA-2016-134936"/>
    <d v="2016-12-19T00:00:00"/>
    <d v="2016-12-25T00:00:00"/>
    <s v="Standard Class"/>
    <s v="ES-14080"/>
    <x v="20"/>
    <s v="Corporate"/>
    <s v="United States"/>
    <s v="Tucson"/>
    <s v="Arizona"/>
    <n v="85705"/>
    <x v="1"/>
    <s v="OFF-BI-10002103"/>
    <x v="1"/>
    <x v="8"/>
    <s v="Cardinal Slant-D Ring Binder, Heavy Gauge Vinyl"/>
    <n v="5.2140000000000004"/>
    <n v="2"/>
    <n v="0.7"/>
    <n v="-4.1711999999999998"/>
    <n v="-0.79999999999999993"/>
    <s v="Small"/>
    <x v="0"/>
    <x v="1"/>
  </r>
  <r>
    <n v="5546"/>
    <s v="CA-2017-102967"/>
    <d v="2017-09-22T00:00:00"/>
    <d v="2017-09-26T00:00:00"/>
    <s v="Standard Class"/>
    <s v="MG-17890"/>
    <x v="450"/>
    <s v="Home Office"/>
    <s v="United States"/>
    <s v="Concord"/>
    <s v="New Hampshire"/>
    <n v="3301"/>
    <x v="3"/>
    <s v="OFF-ST-10001590"/>
    <x v="1"/>
    <x v="4"/>
    <s v="Tenex Personal Project File with Scoop Front Design, Black"/>
    <n v="67.400000000000006"/>
    <n v="5"/>
    <n v="0"/>
    <n v="17.524000000000001"/>
    <n v="0.26"/>
    <s v="Small"/>
    <x v="3"/>
    <x v="3"/>
  </r>
  <r>
    <n v="5547"/>
    <s v="CA-2017-151008"/>
    <d v="2017-07-09T00:00:00"/>
    <d v="2017-09-08T00:00:00"/>
    <s v="First Class"/>
    <s v="JM-16195"/>
    <x v="594"/>
    <s v="Consumer"/>
    <s v="United States"/>
    <s v="Draper"/>
    <s v="Utah"/>
    <n v="84020"/>
    <x v="1"/>
    <s v="FUR-FU-10002396"/>
    <x v="0"/>
    <x v="5"/>
    <s v="DAX Copper Panel Document Frame, 5 x 7 Size"/>
    <n v="25.16"/>
    <n v="2"/>
    <n v="0"/>
    <n v="10.5672"/>
    <n v="0.42"/>
    <s v="Small"/>
    <x v="3"/>
    <x v="6"/>
  </r>
  <r>
    <n v="5548"/>
    <s v="CA-2017-151008"/>
    <d v="2017-07-09T00:00:00"/>
    <d v="2017-09-08T00:00:00"/>
    <s v="First Class"/>
    <s v="JM-16195"/>
    <x v="594"/>
    <s v="Consumer"/>
    <s v="United States"/>
    <s v="Draper"/>
    <s v="Utah"/>
    <n v="84020"/>
    <x v="1"/>
    <s v="TEC-PH-10002807"/>
    <x v="2"/>
    <x v="7"/>
    <s v="Motorla HX550 Universal Bluetooth Headset"/>
    <n v="126.56"/>
    <n v="4"/>
    <n v="0.2"/>
    <n v="47.46"/>
    <n v="0.375"/>
    <s v="Medium"/>
    <x v="3"/>
    <x v="6"/>
  </r>
  <r>
    <n v="5549"/>
    <s v="CA-2014-159800"/>
    <d v="2014-11-28T00:00:00"/>
    <d v="2014-12-01T00:00:00"/>
    <s v="First Class"/>
    <s v="SG-20470"/>
    <x v="495"/>
    <s v="Consumer"/>
    <s v="United States"/>
    <s v="San Francisco"/>
    <s v="California"/>
    <n v="94109"/>
    <x v="1"/>
    <s v="OFF-AP-10004859"/>
    <x v="1"/>
    <x v="9"/>
    <s v="Acco 6 Outlet Guardian Premium Surge Suppressor"/>
    <n v="43.68"/>
    <n v="3"/>
    <n v="0"/>
    <n v="11.7936"/>
    <n v="0.27"/>
    <s v="Small"/>
    <x v="2"/>
    <x v="2"/>
  </r>
  <r>
    <n v="5550"/>
    <s v="CA-2014-159800"/>
    <d v="2014-11-28T00:00:00"/>
    <d v="2014-12-01T00:00:00"/>
    <s v="First Class"/>
    <s v="SG-20470"/>
    <x v="495"/>
    <s v="Consumer"/>
    <s v="United States"/>
    <s v="San Francisco"/>
    <s v="California"/>
    <n v="94109"/>
    <x v="1"/>
    <s v="TEC-AC-10003447"/>
    <x v="2"/>
    <x v="11"/>
    <s v="Micropad Numeric Keypads"/>
    <n v="139.93"/>
    <n v="7"/>
    <n v="0"/>
    <n v="34.982500000000002"/>
    <n v="0.25"/>
    <s v="Medium"/>
    <x v="2"/>
    <x v="2"/>
  </r>
  <r>
    <n v="5551"/>
    <s v="US-2014-159618"/>
    <d v="2014-12-11T00:00:00"/>
    <d v="2014-11-16T00:00:00"/>
    <s v="Standard Class"/>
    <s v="DB-12970"/>
    <x v="715"/>
    <s v="Corporate"/>
    <s v="United States"/>
    <s v="Houston"/>
    <s v="Texas"/>
    <n v="77036"/>
    <x v="2"/>
    <s v="OFF-AR-10003183"/>
    <x v="1"/>
    <x v="6"/>
    <s v="Avery Fluorescent Highlighter Four-Color Set"/>
    <n v="2.6720000000000002"/>
    <n v="1"/>
    <n v="0.2"/>
    <n v="0.33400000000000002"/>
    <n v="0.125"/>
    <s v="Small"/>
    <x v="2"/>
    <x v="1"/>
  </r>
  <r>
    <n v="5552"/>
    <s v="US-2014-159618"/>
    <d v="2014-12-11T00:00:00"/>
    <d v="2014-11-16T00:00:00"/>
    <s v="Standard Class"/>
    <s v="DB-12970"/>
    <x v="715"/>
    <s v="Corporate"/>
    <s v="United States"/>
    <s v="Houston"/>
    <s v="Texas"/>
    <n v="77036"/>
    <x v="2"/>
    <s v="OFF-SU-10000432"/>
    <x v="1"/>
    <x v="14"/>
    <s v="Acco Side-Punched Conventional Columnar Pads"/>
    <n v="16.655999999999999"/>
    <n v="6"/>
    <n v="0.2"/>
    <n v="-3.1230000000000002"/>
    <n v="-0.18750000000000003"/>
    <s v="Small"/>
    <x v="2"/>
    <x v="1"/>
  </r>
  <r>
    <n v="5553"/>
    <s v="US-2014-159618"/>
    <d v="2014-12-11T00:00:00"/>
    <d v="2014-11-16T00:00:00"/>
    <s v="Standard Class"/>
    <s v="DB-12970"/>
    <x v="715"/>
    <s v="Corporate"/>
    <s v="United States"/>
    <s v="Houston"/>
    <s v="Texas"/>
    <n v="77036"/>
    <x v="2"/>
    <s v="TEC-AC-10003832"/>
    <x v="2"/>
    <x v="11"/>
    <s v="Imation 16GB Mini TravelDrive USB 2.0 Flash Drive"/>
    <n v="79.512"/>
    <n v="3"/>
    <n v="0.2"/>
    <n v="20.8719"/>
    <n v="0.26250000000000001"/>
    <s v="Small"/>
    <x v="2"/>
    <x v="1"/>
  </r>
  <r>
    <n v="5554"/>
    <s v="US-2014-159618"/>
    <d v="2014-12-11T00:00:00"/>
    <d v="2014-11-16T00:00:00"/>
    <s v="Standard Class"/>
    <s v="DB-12970"/>
    <x v="715"/>
    <s v="Corporate"/>
    <s v="United States"/>
    <s v="Houston"/>
    <s v="Texas"/>
    <n v="77036"/>
    <x v="2"/>
    <s v="OFF-PA-10004100"/>
    <x v="1"/>
    <x v="10"/>
    <s v="Xerox 216"/>
    <n v="36.287999999999997"/>
    <n v="7"/>
    <n v="0.2"/>
    <n v="12.700799999999999"/>
    <n v="0.35000000000000003"/>
    <s v="Small"/>
    <x v="2"/>
    <x v="1"/>
  </r>
  <r>
    <n v="5555"/>
    <s v="US-2014-159618"/>
    <d v="2014-12-11T00:00:00"/>
    <d v="2014-11-16T00:00:00"/>
    <s v="Standard Class"/>
    <s v="DB-12970"/>
    <x v="715"/>
    <s v="Corporate"/>
    <s v="United States"/>
    <s v="Houston"/>
    <s v="Texas"/>
    <n v="77036"/>
    <x v="2"/>
    <s v="FUR-BO-10004467"/>
    <x v="0"/>
    <x v="0"/>
    <s v="Bestar Classic Bookcase"/>
    <n v="67.993200000000002"/>
    <n v="1"/>
    <n v="0.32"/>
    <n v="-12.998699999999999"/>
    <n v="-0.19117647058823528"/>
    <s v="Small"/>
    <x v="2"/>
    <x v="1"/>
  </r>
  <r>
    <n v="5556"/>
    <s v="CA-2017-116113"/>
    <d v="2017-02-10T00:00:00"/>
    <d v="2017-10-06T00:00:00"/>
    <s v="Second Class"/>
    <s v="JW-15220"/>
    <x v="478"/>
    <s v="Corporate"/>
    <s v="United States"/>
    <s v="Montgomery"/>
    <s v="Alabama"/>
    <n v="36116"/>
    <x v="0"/>
    <s v="FUR-FU-10002963"/>
    <x v="0"/>
    <x v="5"/>
    <s v="Master Caster Door Stop, Gray"/>
    <n v="10.16"/>
    <n v="2"/>
    <n v="0"/>
    <n v="3.4544000000000001"/>
    <n v="0.34"/>
    <s v="Small"/>
    <x v="3"/>
    <x v="11"/>
  </r>
  <r>
    <n v="5557"/>
    <s v="CA-2015-125066"/>
    <d v="2015-12-14T00:00:00"/>
    <d v="2015-12-18T00:00:00"/>
    <s v="Standard Class"/>
    <s v="KD-16495"/>
    <x v="470"/>
    <s v="Corporate"/>
    <s v="United States"/>
    <s v="Jackson"/>
    <s v="Mississippi"/>
    <n v="39212"/>
    <x v="0"/>
    <s v="FUR-FU-10003829"/>
    <x v="0"/>
    <x v="5"/>
    <s v="Stackable Trays"/>
    <n v="6.16"/>
    <n v="2"/>
    <n v="0"/>
    <n v="1.9712000000000001"/>
    <n v="0.32"/>
    <s v="Small"/>
    <x v="1"/>
    <x v="1"/>
  </r>
  <r>
    <n v="5558"/>
    <s v="CA-2015-125066"/>
    <d v="2015-12-14T00:00:00"/>
    <d v="2015-12-18T00:00:00"/>
    <s v="Standard Class"/>
    <s v="KD-16495"/>
    <x v="470"/>
    <s v="Corporate"/>
    <s v="United States"/>
    <s v="Jackson"/>
    <s v="Mississippi"/>
    <n v="39212"/>
    <x v="0"/>
    <s v="OFF-AR-10003582"/>
    <x v="1"/>
    <x v="6"/>
    <s v="Boston Electric Pencil Sharpener, Model 1818, Charcoal Black"/>
    <n v="56.3"/>
    <n v="2"/>
    <n v="0"/>
    <n v="15.763999999999999"/>
    <n v="0.28000000000000003"/>
    <s v="Small"/>
    <x v="1"/>
    <x v="1"/>
  </r>
  <r>
    <n v="5559"/>
    <s v="US-2015-114741"/>
    <d v="2015-06-12T00:00:00"/>
    <d v="2015-12-10T00:00:00"/>
    <s v="Standard Class"/>
    <s v="IL-15100"/>
    <x v="582"/>
    <s v="Consumer"/>
    <s v="United States"/>
    <s v="North Las Vegas"/>
    <s v="Nevada"/>
    <n v="89031"/>
    <x v="1"/>
    <s v="OFF-PA-10000048"/>
    <x v="1"/>
    <x v="10"/>
    <s v="Xerox 20"/>
    <n v="6.48"/>
    <n v="1"/>
    <n v="0"/>
    <n v="3.1103999999999998"/>
    <n v="0.47999999999999993"/>
    <s v="Small"/>
    <x v="1"/>
    <x v="9"/>
  </r>
  <r>
    <n v="5560"/>
    <s v="US-2015-114741"/>
    <d v="2015-06-12T00:00:00"/>
    <d v="2015-12-10T00:00:00"/>
    <s v="Standard Class"/>
    <s v="IL-15100"/>
    <x v="582"/>
    <s v="Consumer"/>
    <s v="United States"/>
    <s v="North Las Vegas"/>
    <s v="Nevada"/>
    <n v="89031"/>
    <x v="1"/>
    <s v="OFF-ST-10000078"/>
    <x v="1"/>
    <x v="4"/>
    <s v="Tennsco 6- and 18-Compartment Lockers"/>
    <n v="1325.85"/>
    <n v="5"/>
    <n v="0"/>
    <n v="238.65299999999999"/>
    <n v="0.18"/>
    <s v="Large"/>
    <x v="1"/>
    <x v="9"/>
  </r>
  <r>
    <n v="5561"/>
    <s v="US-2015-114741"/>
    <d v="2015-06-12T00:00:00"/>
    <d v="2015-12-10T00:00:00"/>
    <s v="Standard Class"/>
    <s v="IL-15100"/>
    <x v="582"/>
    <s v="Consumer"/>
    <s v="United States"/>
    <s v="North Las Vegas"/>
    <s v="Nevada"/>
    <n v="89031"/>
    <x v="1"/>
    <s v="OFF-LA-10004853"/>
    <x v="1"/>
    <x v="2"/>
    <s v="Avery 483"/>
    <n v="14.94"/>
    <n v="3"/>
    <n v="0"/>
    <n v="6.8723999999999998"/>
    <n v="0.46"/>
    <s v="Small"/>
    <x v="1"/>
    <x v="9"/>
  </r>
  <r>
    <n v="5562"/>
    <s v="CA-2017-133263"/>
    <d v="2017-03-31T00:00:00"/>
    <d v="2017-04-02T00:00:00"/>
    <s v="Second Class"/>
    <s v="JE-15610"/>
    <x v="531"/>
    <s v="Corporate"/>
    <s v="United States"/>
    <s v="Atlanta"/>
    <s v="Georgia"/>
    <n v="30318"/>
    <x v="0"/>
    <s v="OFF-BI-10001153"/>
    <x v="1"/>
    <x v="8"/>
    <s v="Ibico Recycled Grain-Textured Covers"/>
    <n v="34.54"/>
    <n v="1"/>
    <n v="0"/>
    <n v="17.27"/>
    <n v="0.5"/>
    <s v="Small"/>
    <x v="3"/>
    <x v="10"/>
  </r>
  <r>
    <n v="5563"/>
    <s v="CA-2017-133263"/>
    <d v="2017-03-31T00:00:00"/>
    <d v="2017-04-02T00:00:00"/>
    <s v="Second Class"/>
    <s v="JE-15610"/>
    <x v="531"/>
    <s v="Corporate"/>
    <s v="United States"/>
    <s v="Atlanta"/>
    <s v="Georgia"/>
    <n v="30318"/>
    <x v="0"/>
    <s v="TEC-CO-10001449"/>
    <x v="2"/>
    <x v="16"/>
    <s v="Hewlett Packard LaserJet 3310 Copier"/>
    <n v="2999.95"/>
    <n v="5"/>
    <n v="0"/>
    <n v="1439.9760000000001"/>
    <n v="0.48000000000000009"/>
    <s v="Large"/>
    <x v="3"/>
    <x v="10"/>
  </r>
  <r>
    <n v="5564"/>
    <s v="CA-2017-133263"/>
    <d v="2017-03-31T00:00:00"/>
    <d v="2017-04-02T00:00:00"/>
    <s v="Second Class"/>
    <s v="JE-15610"/>
    <x v="531"/>
    <s v="Corporate"/>
    <s v="United States"/>
    <s v="Atlanta"/>
    <s v="Georgia"/>
    <n v="30318"/>
    <x v="0"/>
    <s v="OFF-BI-10000474"/>
    <x v="1"/>
    <x v="8"/>
    <s v="Avery Recycled Flexi-View Covers for Binding Systems"/>
    <n v="64.12"/>
    <n v="4"/>
    <n v="0"/>
    <n v="30.7776"/>
    <n v="0.48"/>
    <s v="Small"/>
    <x v="3"/>
    <x v="10"/>
  </r>
  <r>
    <n v="5565"/>
    <s v="CA-2017-157966"/>
    <d v="2017-03-13T00:00:00"/>
    <d v="2017-03-13T00:00:00"/>
    <s v="Same Day"/>
    <s v="SU-20665"/>
    <x v="711"/>
    <s v="Home Office"/>
    <s v="United States"/>
    <s v="Chicago"/>
    <s v="Illinois"/>
    <n v="60610"/>
    <x v="2"/>
    <s v="OFF-AR-10000799"/>
    <x v="1"/>
    <x v="6"/>
    <s v="Col-Erase Pencils with Erasers"/>
    <n v="19.456"/>
    <n v="4"/>
    <n v="0.2"/>
    <n v="2.1888000000000001"/>
    <n v="0.1125"/>
    <s v="Small"/>
    <x v="3"/>
    <x v="10"/>
  </r>
  <r>
    <n v="5566"/>
    <s v="CA-2017-157966"/>
    <d v="2017-03-13T00:00:00"/>
    <d v="2017-03-13T00:00:00"/>
    <s v="Same Day"/>
    <s v="SU-20665"/>
    <x v="711"/>
    <s v="Home Office"/>
    <s v="United States"/>
    <s v="Chicago"/>
    <s v="Illinois"/>
    <n v="60610"/>
    <x v="2"/>
    <s v="TEC-MA-10002109"/>
    <x v="2"/>
    <x v="15"/>
    <s v="HP Officejet Pro 8600 e-All-In-One Printer, Copier, Scanner, Fax"/>
    <n v="209.98599999999999"/>
    <n v="2"/>
    <n v="0.3"/>
    <n v="8.9993999999999996"/>
    <n v="4.2857142857142858E-2"/>
    <s v="Medium"/>
    <x v="3"/>
    <x v="10"/>
  </r>
  <r>
    <n v="5567"/>
    <s v="CA-2017-157966"/>
    <d v="2017-03-13T00:00:00"/>
    <d v="2017-03-13T00:00:00"/>
    <s v="Same Day"/>
    <s v="SU-20665"/>
    <x v="711"/>
    <s v="Home Office"/>
    <s v="United States"/>
    <s v="Chicago"/>
    <s v="Illinois"/>
    <n v="60610"/>
    <x v="2"/>
    <s v="OFF-AR-10003338"/>
    <x v="1"/>
    <x v="6"/>
    <s v="Eberhard Faber 3 1/2&quot; Golf Pencils"/>
    <n v="29.76"/>
    <n v="5"/>
    <n v="0.2"/>
    <n v="1.86"/>
    <n v="6.25E-2"/>
    <s v="Small"/>
    <x v="3"/>
    <x v="10"/>
  </r>
  <r>
    <n v="5568"/>
    <s v="CA-2017-157966"/>
    <d v="2017-03-13T00:00:00"/>
    <d v="2017-03-13T00:00:00"/>
    <s v="Same Day"/>
    <s v="SU-20665"/>
    <x v="711"/>
    <s v="Home Office"/>
    <s v="United States"/>
    <s v="Chicago"/>
    <s v="Illinois"/>
    <n v="60610"/>
    <x v="2"/>
    <s v="FUR-CH-10003606"/>
    <x v="0"/>
    <x v="1"/>
    <s v="SAFCO Folding Chair Trolley"/>
    <n v="89.768000000000001"/>
    <n v="1"/>
    <n v="0.3"/>
    <n v="-2.5648"/>
    <n v="-2.8571428571428571E-2"/>
    <s v="Small"/>
    <x v="3"/>
    <x v="10"/>
  </r>
  <r>
    <n v="5569"/>
    <s v="CA-2017-157966"/>
    <d v="2017-03-13T00:00:00"/>
    <d v="2017-03-13T00:00:00"/>
    <s v="Same Day"/>
    <s v="SU-20665"/>
    <x v="711"/>
    <s v="Home Office"/>
    <s v="United States"/>
    <s v="Chicago"/>
    <s v="Illinois"/>
    <n v="60610"/>
    <x v="2"/>
    <s v="TEC-CO-10001449"/>
    <x v="2"/>
    <x v="16"/>
    <s v="Hewlett Packard LaserJet 3310 Copier"/>
    <n v="959.98400000000004"/>
    <n v="2"/>
    <n v="0.2"/>
    <n v="335.99439999999998"/>
    <n v="0.35"/>
    <s v="Large"/>
    <x v="3"/>
    <x v="10"/>
  </r>
  <r>
    <n v="5570"/>
    <s v="CA-2017-157966"/>
    <d v="2017-03-13T00:00:00"/>
    <d v="2017-03-13T00:00:00"/>
    <s v="Same Day"/>
    <s v="SU-20665"/>
    <x v="711"/>
    <s v="Home Office"/>
    <s v="United States"/>
    <s v="Chicago"/>
    <s v="Illinois"/>
    <n v="60610"/>
    <x v="2"/>
    <s v="OFF-PA-10001934"/>
    <x v="1"/>
    <x v="10"/>
    <s v="Xerox 1993"/>
    <n v="15.552"/>
    <n v="3"/>
    <n v="0.2"/>
    <n v="5.6375999999999999"/>
    <n v="0.36249999999999999"/>
    <s v="Small"/>
    <x v="3"/>
    <x v="10"/>
  </r>
  <r>
    <n v="5571"/>
    <s v="CA-2017-157966"/>
    <d v="2017-03-13T00:00:00"/>
    <d v="2017-03-13T00:00:00"/>
    <s v="Same Day"/>
    <s v="SU-20665"/>
    <x v="711"/>
    <s v="Home Office"/>
    <s v="United States"/>
    <s v="Chicago"/>
    <s v="Illinois"/>
    <n v="60610"/>
    <x v="2"/>
    <s v="TEC-PH-10001527"/>
    <x v="2"/>
    <x v="7"/>
    <s v="Plantronics MX500i Earset"/>
    <n v="34.36"/>
    <n v="1"/>
    <n v="0.2"/>
    <n v="-7.3014999999999999"/>
    <n v="-0.21249999999999999"/>
    <s v="Small"/>
    <x v="3"/>
    <x v="10"/>
  </r>
  <r>
    <n v="5572"/>
    <s v="CA-2014-151162"/>
    <d v="2014-05-12T00:00:00"/>
    <d v="2014-12-09T00:00:00"/>
    <s v="Standard Class"/>
    <s v="EA-14035"/>
    <x v="105"/>
    <s v="Corporate"/>
    <s v="United States"/>
    <s v="Columbus"/>
    <s v="Ohio"/>
    <n v="43229"/>
    <x v="3"/>
    <s v="OFF-PA-10001033"/>
    <x v="1"/>
    <x v="10"/>
    <s v="Xerox 1893"/>
    <n v="98.376000000000005"/>
    <n v="3"/>
    <n v="0.2"/>
    <n v="35.661299999999997"/>
    <n v="0.36249999999999993"/>
    <s v="Small"/>
    <x v="2"/>
    <x v="5"/>
  </r>
  <r>
    <n v="5573"/>
    <s v="CA-2014-151162"/>
    <d v="2014-05-12T00:00:00"/>
    <d v="2014-12-09T00:00:00"/>
    <s v="Standard Class"/>
    <s v="EA-14035"/>
    <x v="105"/>
    <s v="Corporate"/>
    <s v="United States"/>
    <s v="Columbus"/>
    <s v="Ohio"/>
    <n v="43229"/>
    <x v="3"/>
    <s v="OFF-BI-10003719"/>
    <x v="1"/>
    <x v="8"/>
    <s v="Large Capacity Hanging Post Binders"/>
    <n v="29.94"/>
    <n v="4"/>
    <n v="0.7"/>
    <n v="-23.952000000000002"/>
    <n v="-0.8"/>
    <s v="Small"/>
    <x v="2"/>
    <x v="5"/>
  </r>
  <r>
    <n v="5574"/>
    <s v="CA-2014-151162"/>
    <d v="2014-05-12T00:00:00"/>
    <d v="2014-12-09T00:00:00"/>
    <s v="Standard Class"/>
    <s v="EA-14035"/>
    <x v="105"/>
    <s v="Corporate"/>
    <s v="United States"/>
    <s v="Columbus"/>
    <s v="Ohio"/>
    <n v="43229"/>
    <x v="3"/>
    <s v="OFF-PA-10003036"/>
    <x v="1"/>
    <x v="10"/>
    <s v="Black Print Carbonless 8 1/2&quot; x 8 1/4&quot; Rapid Memo Book"/>
    <n v="17.472000000000001"/>
    <n v="3"/>
    <n v="0.2"/>
    <n v="5.6783999999999999"/>
    <n v="0.32499999999999996"/>
    <s v="Small"/>
    <x v="2"/>
    <x v="5"/>
  </r>
  <r>
    <n v="5575"/>
    <s v="CA-2014-151162"/>
    <d v="2014-05-12T00:00:00"/>
    <d v="2014-12-09T00:00:00"/>
    <s v="Standard Class"/>
    <s v="EA-14035"/>
    <x v="105"/>
    <s v="Corporate"/>
    <s v="United States"/>
    <s v="Columbus"/>
    <s v="Ohio"/>
    <n v="43229"/>
    <x v="3"/>
    <s v="TEC-PH-10001870"/>
    <x v="2"/>
    <x v="7"/>
    <s v="Lunatik TT5L-002 Taktik Strike Impact Protection System for iPhone 5"/>
    <n v="36.738"/>
    <n v="1"/>
    <n v="0.4"/>
    <n v="-9.1844999999999999"/>
    <n v="-0.25"/>
    <s v="Small"/>
    <x v="2"/>
    <x v="5"/>
  </r>
  <r>
    <n v="5576"/>
    <s v="CA-2014-151162"/>
    <d v="2014-05-12T00:00:00"/>
    <d v="2014-12-09T00:00:00"/>
    <s v="Standard Class"/>
    <s v="EA-14035"/>
    <x v="105"/>
    <s v="Corporate"/>
    <s v="United States"/>
    <s v="Columbus"/>
    <s v="Ohio"/>
    <n v="43229"/>
    <x v="3"/>
    <s v="TEC-PH-10001809"/>
    <x v="2"/>
    <x v="7"/>
    <s v="Panasonic KX T7736-B Digital phone"/>
    <n v="179.94"/>
    <n v="2"/>
    <n v="0.4"/>
    <n v="-44.984999999999999"/>
    <n v="-0.25"/>
    <s v="Medium"/>
    <x v="2"/>
    <x v="5"/>
  </r>
  <r>
    <n v="5577"/>
    <s v="CA-2016-136686"/>
    <d v="2016-12-12T00:00:00"/>
    <d v="2016-12-16T00:00:00"/>
    <s v="Standard Class"/>
    <s v="RF-19840"/>
    <x v="167"/>
    <s v="Consumer"/>
    <s v="United States"/>
    <s v="Pasadena"/>
    <s v="California"/>
    <n v="91104"/>
    <x v="1"/>
    <s v="FUR-FU-10004864"/>
    <x v="0"/>
    <x v="5"/>
    <s v="Howard Miller 14-1/2&quot; Diameter Chrome Round Wall Clock"/>
    <n v="383.64"/>
    <n v="6"/>
    <n v="0"/>
    <n v="122.76479999999999"/>
    <n v="0.32"/>
    <s v="Medium"/>
    <x v="0"/>
    <x v="1"/>
  </r>
  <r>
    <n v="5578"/>
    <s v="CA-2016-136686"/>
    <d v="2016-12-12T00:00:00"/>
    <d v="2016-12-16T00:00:00"/>
    <s v="Standard Class"/>
    <s v="RF-19840"/>
    <x v="167"/>
    <s v="Consumer"/>
    <s v="United States"/>
    <s v="Pasadena"/>
    <s v="California"/>
    <n v="91104"/>
    <x v="1"/>
    <s v="OFF-AP-10002350"/>
    <x v="1"/>
    <x v="9"/>
    <s v="Belkin F9H710-06 7 Outlet SurgeMaster Surge Protector"/>
    <n v="56.52"/>
    <n v="3"/>
    <n v="0"/>
    <n v="15.8256"/>
    <n v="0.27999999999999997"/>
    <s v="Small"/>
    <x v="0"/>
    <x v="1"/>
  </r>
  <r>
    <n v="5579"/>
    <s v="CA-2017-137498"/>
    <d v="2017-09-09T00:00:00"/>
    <d v="2017-09-14T00:00:00"/>
    <s v="Second Class"/>
    <s v="LC-17050"/>
    <x v="702"/>
    <s v="Consumer"/>
    <s v="United States"/>
    <s v="Los Angeles"/>
    <s v="California"/>
    <n v="90004"/>
    <x v="1"/>
    <s v="OFF-AR-10003829"/>
    <x v="1"/>
    <x v="6"/>
    <s v="Newell 35"/>
    <n v="6.56"/>
    <n v="2"/>
    <n v="0"/>
    <n v="1.9024000000000001"/>
    <n v="0.29000000000000004"/>
    <s v="Small"/>
    <x v="3"/>
    <x v="3"/>
  </r>
  <r>
    <n v="5580"/>
    <s v="CA-2017-137498"/>
    <d v="2017-09-09T00:00:00"/>
    <d v="2017-09-14T00:00:00"/>
    <s v="Second Class"/>
    <s v="LC-17050"/>
    <x v="702"/>
    <s v="Consumer"/>
    <s v="United States"/>
    <s v="Los Angeles"/>
    <s v="California"/>
    <n v="90004"/>
    <x v="1"/>
    <s v="FUR-CH-10003833"/>
    <x v="0"/>
    <x v="1"/>
    <s v="Novimex Fabric Task Chair"/>
    <n v="243.92"/>
    <n v="5"/>
    <n v="0.2"/>
    <n v="-15.244999999999999"/>
    <n v="-6.25E-2"/>
    <s v="Medium"/>
    <x v="3"/>
    <x v="3"/>
  </r>
  <r>
    <n v="5581"/>
    <s v="CA-2017-137498"/>
    <d v="2017-09-09T00:00:00"/>
    <d v="2017-09-14T00:00:00"/>
    <s v="Second Class"/>
    <s v="LC-17050"/>
    <x v="702"/>
    <s v="Consumer"/>
    <s v="United States"/>
    <s v="Los Angeles"/>
    <s v="California"/>
    <n v="90004"/>
    <x v="1"/>
    <s v="OFF-PA-10000143"/>
    <x v="1"/>
    <x v="10"/>
    <s v="Astroparche Fine Business Paper"/>
    <n v="47.52"/>
    <n v="9"/>
    <n v="0"/>
    <n v="22.8096"/>
    <n v="0.48"/>
    <s v="Small"/>
    <x v="3"/>
    <x v="3"/>
  </r>
  <r>
    <n v="5582"/>
    <s v="CA-2017-163818"/>
    <d v="2017-04-10T00:00:00"/>
    <d v="2017-10-08T00:00:00"/>
    <s v="Standard Class"/>
    <s v="PS-18970"/>
    <x v="28"/>
    <s v="Home Office"/>
    <s v="United States"/>
    <s v="Clinton"/>
    <s v="Maryland"/>
    <n v="20735"/>
    <x v="3"/>
    <s v="FUR-FU-10000076"/>
    <x v="0"/>
    <x v="5"/>
    <s v="24-Hour Round Wall Clock"/>
    <n v="19.98"/>
    <n v="1"/>
    <n v="0"/>
    <n v="8.5914000000000001"/>
    <n v="0.43"/>
    <s v="Small"/>
    <x v="3"/>
    <x v="4"/>
  </r>
  <r>
    <n v="5583"/>
    <s v="CA-2016-161158"/>
    <d v="2016-09-05T00:00:00"/>
    <d v="2016-05-13T00:00:00"/>
    <s v="Standard Class"/>
    <s v="PS-18970"/>
    <x v="28"/>
    <s v="Home Office"/>
    <s v="United States"/>
    <s v="New York City"/>
    <s v="New York"/>
    <n v="10024"/>
    <x v="3"/>
    <s v="OFF-AR-10000462"/>
    <x v="1"/>
    <x v="6"/>
    <s v="Sanford Pocket Accent Highlighters"/>
    <n v="8"/>
    <n v="5"/>
    <n v="0"/>
    <n v="3.44"/>
    <n v="0.43"/>
    <s v="Small"/>
    <x v="0"/>
    <x v="3"/>
  </r>
  <r>
    <n v="5584"/>
    <s v="CA-2014-116673"/>
    <d v="2014-12-15T00:00:00"/>
    <d v="2014-12-19T00:00:00"/>
    <s v="Second Class"/>
    <s v="JO-15280"/>
    <x v="123"/>
    <s v="Consumer"/>
    <s v="United States"/>
    <s v="San Diego"/>
    <s v="California"/>
    <n v="92037"/>
    <x v="1"/>
    <s v="FUR-FU-10003829"/>
    <x v="0"/>
    <x v="5"/>
    <s v="Stackable Trays"/>
    <n v="6.16"/>
    <n v="2"/>
    <n v="0"/>
    <n v="1.9712000000000001"/>
    <n v="0.32"/>
    <s v="Small"/>
    <x v="2"/>
    <x v="1"/>
  </r>
  <r>
    <n v="5585"/>
    <s v="CA-2017-105333"/>
    <d v="2017-11-30T00:00:00"/>
    <d v="2017-12-04T00:00:00"/>
    <s v="Standard Class"/>
    <s v="VP-21730"/>
    <x v="163"/>
    <s v="Home Office"/>
    <s v="United States"/>
    <s v="New York City"/>
    <s v="New York"/>
    <n v="10011"/>
    <x v="3"/>
    <s v="OFF-ST-10002182"/>
    <x v="1"/>
    <x v="4"/>
    <s v="Iris 3-Drawer Stacking Bin, Black"/>
    <n v="83.56"/>
    <n v="4"/>
    <n v="0"/>
    <n v="1.6712"/>
    <n v="0.02"/>
    <s v="Small"/>
    <x v="3"/>
    <x v="2"/>
  </r>
  <r>
    <n v="5586"/>
    <s v="CA-2017-105333"/>
    <d v="2017-11-30T00:00:00"/>
    <d v="2017-12-04T00:00:00"/>
    <s v="Standard Class"/>
    <s v="VP-21730"/>
    <x v="163"/>
    <s v="Home Office"/>
    <s v="United States"/>
    <s v="New York City"/>
    <s v="New York"/>
    <n v="10011"/>
    <x v="3"/>
    <s v="TEC-PH-10001468"/>
    <x v="2"/>
    <x v="7"/>
    <s v="Panasonic Business Telephones KX-T7736"/>
    <n v="546.05999999999995"/>
    <n v="3"/>
    <n v="0"/>
    <n v="163.81800000000001"/>
    <n v="0.30000000000000004"/>
    <s v="Large"/>
    <x v="3"/>
    <x v="2"/>
  </r>
  <r>
    <n v="5587"/>
    <s v="CA-2017-105333"/>
    <d v="2017-11-30T00:00:00"/>
    <d v="2017-12-04T00:00:00"/>
    <s v="Standard Class"/>
    <s v="VP-21730"/>
    <x v="163"/>
    <s v="Home Office"/>
    <s v="United States"/>
    <s v="New York City"/>
    <s v="New York"/>
    <n v="10011"/>
    <x v="3"/>
    <s v="OFF-ST-10001809"/>
    <x v="1"/>
    <x v="4"/>
    <s v="Fellowes Officeware Wire Shelving"/>
    <n v="269.49"/>
    <n v="3"/>
    <n v="0"/>
    <n v="5.3898000000000001"/>
    <n v="0.02"/>
    <s v="Medium"/>
    <x v="3"/>
    <x v="2"/>
  </r>
  <r>
    <n v="5588"/>
    <s v="CA-2015-149993"/>
    <d v="2015-03-19T00:00:00"/>
    <d v="2015-03-20T00:00:00"/>
    <s v="First Class"/>
    <s v="GA-14725"/>
    <x v="315"/>
    <s v="Consumer"/>
    <s v="United States"/>
    <s v="Lancaster"/>
    <s v="California"/>
    <n v="93534"/>
    <x v="1"/>
    <s v="OFF-FA-10001561"/>
    <x v="1"/>
    <x v="13"/>
    <s v="Stockwell Push Pins"/>
    <n v="10.9"/>
    <n v="5"/>
    <n v="0"/>
    <n v="3.597"/>
    <n v="0.32999999999999996"/>
    <s v="Small"/>
    <x v="1"/>
    <x v="10"/>
  </r>
  <r>
    <n v="5589"/>
    <s v="CA-2014-168158"/>
    <d v="2014-07-19T00:00:00"/>
    <d v="2014-07-24T00:00:00"/>
    <s v="Standard Class"/>
    <s v="EM-14140"/>
    <x v="670"/>
    <s v="Home Office"/>
    <s v="United States"/>
    <s v="Great Falls"/>
    <s v="Montana"/>
    <n v="59405"/>
    <x v="1"/>
    <s v="OFF-BI-10001759"/>
    <x v="1"/>
    <x v="8"/>
    <s v="Acco Pressboard Covers with Storage Hooks, 14 7/8&quot; x 11&quot;, Dark Blue"/>
    <n v="6.0960000000000001"/>
    <n v="2"/>
    <n v="0.2"/>
    <n v="2.2098"/>
    <n v="0.36249999999999999"/>
    <s v="Small"/>
    <x v="2"/>
    <x v="6"/>
  </r>
  <r>
    <n v="5590"/>
    <s v="CA-2016-115224"/>
    <d v="2016-08-12T00:00:00"/>
    <d v="2016-12-11T00:00:00"/>
    <s v="Second Class"/>
    <s v="DB-13615"/>
    <x v="140"/>
    <s v="Consumer"/>
    <s v="United States"/>
    <s v="San Francisco"/>
    <s v="California"/>
    <n v="94110"/>
    <x v="1"/>
    <s v="OFF-ST-10000615"/>
    <x v="1"/>
    <x v="4"/>
    <s v="SimpliFile Personal File, Black Granite, 15w x 6-15/16d x 11-1/4h"/>
    <n v="34.049999999999997"/>
    <n v="3"/>
    <n v="0"/>
    <n v="9.5340000000000007"/>
    <n v="0.28000000000000003"/>
    <s v="Small"/>
    <x v="0"/>
    <x v="0"/>
  </r>
  <r>
    <n v="5591"/>
    <s v="CA-2016-115224"/>
    <d v="2016-08-12T00:00:00"/>
    <d v="2016-12-11T00:00:00"/>
    <s v="Second Class"/>
    <s v="DB-13615"/>
    <x v="140"/>
    <s v="Consumer"/>
    <s v="United States"/>
    <s v="San Francisco"/>
    <s v="California"/>
    <n v="94110"/>
    <x v="1"/>
    <s v="OFF-ST-10003816"/>
    <x v="1"/>
    <x v="4"/>
    <s v="Fellowes High-Stak Drawer Files"/>
    <n v="352.38"/>
    <n v="2"/>
    <n v="0"/>
    <n v="81.047399999999996"/>
    <n v="0.22999999999999998"/>
    <s v="Medium"/>
    <x v="0"/>
    <x v="0"/>
  </r>
  <r>
    <n v="5592"/>
    <s v="CA-2014-164742"/>
    <d v="2014-10-13T00:00:00"/>
    <d v="2014-10-18T00:00:00"/>
    <s v="Second Class"/>
    <s v="ML-17395"/>
    <x v="504"/>
    <s v="Corporate"/>
    <s v="United States"/>
    <s v="Lakewood"/>
    <s v="New Jersey"/>
    <n v="8701"/>
    <x v="3"/>
    <s v="FUR-CH-10002880"/>
    <x v="0"/>
    <x v="1"/>
    <s v="Global High-Back Leather Tilter, Burgundy"/>
    <n v="245.98"/>
    <n v="2"/>
    <n v="0"/>
    <n v="27.0578"/>
    <n v="0.11"/>
    <s v="Medium"/>
    <x v="2"/>
    <x v="8"/>
  </r>
  <r>
    <n v="5593"/>
    <s v="CA-2014-164742"/>
    <d v="2014-10-13T00:00:00"/>
    <d v="2014-10-18T00:00:00"/>
    <s v="Second Class"/>
    <s v="ML-17395"/>
    <x v="504"/>
    <s v="Corporate"/>
    <s v="United States"/>
    <s v="Lakewood"/>
    <s v="New Jersey"/>
    <n v="8701"/>
    <x v="3"/>
    <s v="OFF-BI-10004738"/>
    <x v="1"/>
    <x v="8"/>
    <s v="Flexible Leather- Look Classic Collection Ring Binder"/>
    <n v="18.940000000000001"/>
    <n v="1"/>
    <n v="0"/>
    <n v="9.4700000000000006"/>
    <n v="0.5"/>
    <s v="Small"/>
    <x v="2"/>
    <x v="8"/>
  </r>
  <r>
    <n v="5594"/>
    <s v="US-2017-108014"/>
    <d v="2017-11-19T00:00:00"/>
    <d v="2017-11-25T00:00:00"/>
    <s v="Standard Class"/>
    <s v="JH-15430"/>
    <x v="371"/>
    <s v="Consumer"/>
    <s v="United States"/>
    <s v="Cleveland"/>
    <s v="Ohio"/>
    <n v="44105"/>
    <x v="3"/>
    <s v="OFF-BI-10003984"/>
    <x v="1"/>
    <x v="8"/>
    <s v="Lock-Up Easel 'Spel-Binder'"/>
    <n v="59.912999999999997"/>
    <n v="7"/>
    <n v="0.7"/>
    <n v="-45.933300000000003"/>
    <n v="-0.76666666666666672"/>
    <s v="Small"/>
    <x v="3"/>
    <x v="2"/>
  </r>
  <r>
    <n v="5595"/>
    <s v="CA-2017-160325"/>
    <d v="2017-09-24T00:00:00"/>
    <d v="2017-09-24T00:00:00"/>
    <s v="Same Day"/>
    <s v="BP-11095"/>
    <x v="162"/>
    <s v="Corporate"/>
    <s v="United States"/>
    <s v="Lawrence"/>
    <s v="Massachusetts"/>
    <n v="1841"/>
    <x v="3"/>
    <s v="TEC-PH-10000984"/>
    <x v="2"/>
    <x v="7"/>
    <s v="Panasonic KX-TG9471B"/>
    <n v="391.98"/>
    <n v="2"/>
    <n v="0"/>
    <n v="109.7544"/>
    <n v="0.27999999999999997"/>
    <s v="Medium"/>
    <x v="3"/>
    <x v="3"/>
  </r>
  <r>
    <n v="5596"/>
    <s v="CA-2017-160325"/>
    <d v="2017-09-24T00:00:00"/>
    <d v="2017-09-24T00:00:00"/>
    <s v="Same Day"/>
    <s v="BP-11095"/>
    <x v="162"/>
    <s v="Corporate"/>
    <s v="United States"/>
    <s v="Lawrence"/>
    <s v="Massachusetts"/>
    <n v="1841"/>
    <x v="3"/>
    <s v="TEC-PH-10001944"/>
    <x v="2"/>
    <x v="7"/>
    <s v="Wi-Ex zBoost YX540 Cellular Phone Signal Booster"/>
    <n v="437.85"/>
    <n v="3"/>
    <n v="0"/>
    <n v="131.35499999999999"/>
    <n v="0.29999999999999993"/>
    <s v="Medium"/>
    <x v="3"/>
    <x v="3"/>
  </r>
  <r>
    <n v="5597"/>
    <s v="CA-2015-159779"/>
    <d v="2015-09-25T00:00:00"/>
    <d v="2015-09-29T00:00:00"/>
    <s v="Standard Class"/>
    <s v="SB-20185"/>
    <x v="766"/>
    <s v="Consumer"/>
    <s v="United States"/>
    <s v="Concord"/>
    <s v="New Hampshire"/>
    <n v="3301"/>
    <x v="3"/>
    <s v="OFF-BI-10002735"/>
    <x v="1"/>
    <x v="8"/>
    <s v="GBC Prestige Therm-A-Bind Covers"/>
    <n v="68.62"/>
    <n v="2"/>
    <n v="0"/>
    <n v="32.251399999999997"/>
    <n v="0.46999999999999992"/>
    <s v="Small"/>
    <x v="1"/>
    <x v="3"/>
  </r>
  <r>
    <n v="5598"/>
    <s v="CA-2017-151176"/>
    <d v="2017-02-13T00:00:00"/>
    <d v="2017-02-20T00:00:00"/>
    <s v="Standard Class"/>
    <s v="SV-20785"/>
    <x v="647"/>
    <s v="Consumer"/>
    <s v="United States"/>
    <s v="Baltimore"/>
    <s v="Maryland"/>
    <n v="21215"/>
    <x v="3"/>
    <s v="OFF-SU-10001165"/>
    <x v="1"/>
    <x v="14"/>
    <s v="Acme Elite Stainless Steel Scissors"/>
    <n v="25.02"/>
    <n v="3"/>
    <n v="0"/>
    <n v="6.5052000000000003"/>
    <n v="0.26"/>
    <s v="Small"/>
    <x v="3"/>
    <x v="11"/>
  </r>
  <r>
    <n v="5599"/>
    <s v="CA-2017-151176"/>
    <d v="2017-02-13T00:00:00"/>
    <d v="2017-02-20T00:00:00"/>
    <s v="Standard Class"/>
    <s v="SV-20785"/>
    <x v="647"/>
    <s v="Consumer"/>
    <s v="United States"/>
    <s v="Baltimore"/>
    <s v="Maryland"/>
    <n v="21215"/>
    <x v="3"/>
    <s v="OFF-AR-10000614"/>
    <x v="1"/>
    <x v="6"/>
    <s v="Barrel Sharpener"/>
    <n v="10.71"/>
    <n v="3"/>
    <n v="0"/>
    <n v="2.7846000000000002"/>
    <n v="0.26"/>
    <s v="Small"/>
    <x v="3"/>
    <x v="11"/>
  </r>
  <r>
    <n v="5600"/>
    <s v="CA-2014-108903"/>
    <d v="2014-03-10T00:00:00"/>
    <d v="2014-10-03T00:00:00"/>
    <s v="Same Day"/>
    <s v="DO-13435"/>
    <x v="157"/>
    <s v="Consumer"/>
    <s v="United States"/>
    <s v="Columbus"/>
    <s v="Ohio"/>
    <n v="43229"/>
    <x v="3"/>
    <s v="OFF-AR-10004010"/>
    <x v="1"/>
    <x v="6"/>
    <s v="Hunt Boston Vacuum Mount KS Pencil Sharpener"/>
    <n v="55.984000000000002"/>
    <n v="2"/>
    <n v="0.2"/>
    <n v="4.1988000000000003"/>
    <n v="7.4999999999999997E-2"/>
    <s v="Small"/>
    <x v="2"/>
    <x v="10"/>
  </r>
  <r>
    <n v="5601"/>
    <s v="CA-2014-108903"/>
    <d v="2014-03-10T00:00:00"/>
    <d v="2014-10-03T00:00:00"/>
    <s v="Same Day"/>
    <s v="DO-13435"/>
    <x v="157"/>
    <s v="Consumer"/>
    <s v="United States"/>
    <s v="Columbus"/>
    <s v="Ohio"/>
    <n v="43229"/>
    <x v="3"/>
    <s v="OFF-EN-10004030"/>
    <x v="1"/>
    <x v="12"/>
    <s v="Convenience Packs of Business Envelopes"/>
    <n v="14.48"/>
    <n v="5"/>
    <n v="0.2"/>
    <n v="4.8869999999999996"/>
    <n v="0.33749999999999997"/>
    <s v="Small"/>
    <x v="2"/>
    <x v="10"/>
  </r>
  <r>
    <n v="5602"/>
    <s v="CA-2014-108903"/>
    <d v="2014-03-10T00:00:00"/>
    <d v="2014-10-03T00:00:00"/>
    <s v="Same Day"/>
    <s v="DO-13435"/>
    <x v="157"/>
    <s v="Consumer"/>
    <s v="United States"/>
    <s v="Columbus"/>
    <s v="Ohio"/>
    <n v="43229"/>
    <x v="3"/>
    <s v="TEC-AC-10003023"/>
    <x v="2"/>
    <x v="11"/>
    <s v="Logitech G105 Gaming Keyboard"/>
    <n v="142.488"/>
    <n v="3"/>
    <n v="0.2"/>
    <n v="-3.5621999999999998"/>
    <n v="-2.4999999999999998E-2"/>
    <s v="Medium"/>
    <x v="2"/>
    <x v="10"/>
  </r>
  <r>
    <n v="5603"/>
    <s v="CA-2016-117919"/>
    <d v="2016-08-27T00:00:00"/>
    <d v="2016-08-29T00:00:00"/>
    <s v="Second Class"/>
    <s v="TB-21355"/>
    <x v="422"/>
    <s v="Corporate"/>
    <s v="United States"/>
    <s v="Houston"/>
    <s v="Texas"/>
    <n v="77041"/>
    <x v="2"/>
    <s v="OFF-ST-10003572"/>
    <x v="1"/>
    <x v="4"/>
    <s v="Portfile Personal File Boxes"/>
    <n v="14.16"/>
    <n v="1"/>
    <n v="0.2"/>
    <n v="1.0620000000000001"/>
    <n v="7.4999999999999997E-2"/>
    <s v="Small"/>
    <x v="0"/>
    <x v="0"/>
  </r>
  <r>
    <n v="5604"/>
    <s v="CA-2016-117919"/>
    <d v="2016-08-27T00:00:00"/>
    <d v="2016-08-29T00:00:00"/>
    <s v="Second Class"/>
    <s v="TB-21355"/>
    <x v="422"/>
    <s v="Corporate"/>
    <s v="United States"/>
    <s v="Houston"/>
    <s v="Texas"/>
    <n v="77041"/>
    <x v="2"/>
    <s v="OFF-PA-10004353"/>
    <x v="1"/>
    <x v="10"/>
    <s v="Southworth 25% Cotton Premium Laser Paper and Envelopes"/>
    <n v="79.92"/>
    <n v="5"/>
    <n v="0.2"/>
    <n v="27.972000000000001"/>
    <n v="0.35000000000000003"/>
    <s v="Small"/>
    <x v="0"/>
    <x v="0"/>
  </r>
  <r>
    <n v="5605"/>
    <s v="CA-2015-142475"/>
    <d v="2015-03-12T00:00:00"/>
    <d v="2015-12-07T00:00:00"/>
    <s v="Standard Class"/>
    <s v="BS-11380"/>
    <x v="510"/>
    <s v="Corporate"/>
    <s v="United States"/>
    <s v="New York City"/>
    <s v="New York"/>
    <n v="10011"/>
    <x v="3"/>
    <s v="OFF-BI-10003718"/>
    <x v="1"/>
    <x v="8"/>
    <s v="GBC Therma-A-Bind 250T Electric Binding System"/>
    <n v="590.35199999999998"/>
    <n v="6"/>
    <n v="0.2"/>
    <n v="206.6232"/>
    <n v="0.35000000000000003"/>
    <s v="Large"/>
    <x v="1"/>
    <x v="10"/>
  </r>
  <r>
    <n v="5606"/>
    <s v="CA-2016-134516"/>
    <d v="2016-09-20T00:00:00"/>
    <d v="2016-09-25T00:00:00"/>
    <s v="Standard Class"/>
    <s v="FM-14215"/>
    <x v="524"/>
    <s v="Corporate"/>
    <s v="United States"/>
    <s v="Greensboro"/>
    <s v="North Carolina"/>
    <n v="27405"/>
    <x v="0"/>
    <s v="FUR-FU-10001546"/>
    <x v="0"/>
    <x v="5"/>
    <s v="Dana Swing-Arm Lamps"/>
    <n v="17.088000000000001"/>
    <n v="2"/>
    <n v="0.2"/>
    <n v="1.0680000000000001"/>
    <n v="6.25E-2"/>
    <s v="Small"/>
    <x v="0"/>
    <x v="3"/>
  </r>
  <r>
    <n v="5607"/>
    <s v="CA-2016-134516"/>
    <d v="2016-09-20T00:00:00"/>
    <d v="2016-09-25T00:00:00"/>
    <s v="Standard Class"/>
    <s v="FM-14215"/>
    <x v="524"/>
    <s v="Corporate"/>
    <s v="United States"/>
    <s v="Greensboro"/>
    <s v="North Carolina"/>
    <n v="27405"/>
    <x v="0"/>
    <s v="FUR-CH-10002880"/>
    <x v="0"/>
    <x v="1"/>
    <s v="Global High-Back Leather Tilter, Burgundy"/>
    <n v="98.391999999999996"/>
    <n v="1"/>
    <n v="0.2"/>
    <n v="-11.069100000000001"/>
    <n v="-0.11250000000000002"/>
    <s v="Small"/>
    <x v="0"/>
    <x v="3"/>
  </r>
  <r>
    <n v="5608"/>
    <s v="CA-2017-105193"/>
    <d v="2017-03-25T00:00:00"/>
    <d v="2017-03-31T00:00:00"/>
    <s v="Standard Class"/>
    <s v="JL-15835"/>
    <x v="252"/>
    <s v="Consumer"/>
    <s v="United States"/>
    <s v="New York City"/>
    <s v="New York"/>
    <n v="10024"/>
    <x v="3"/>
    <s v="OFF-AR-10001547"/>
    <x v="1"/>
    <x v="6"/>
    <s v="Newell 311"/>
    <n v="11.05"/>
    <n v="5"/>
    <n v="0"/>
    <n v="2.9834999999999998"/>
    <n v="0.26999999999999996"/>
    <s v="Small"/>
    <x v="3"/>
    <x v="10"/>
  </r>
  <r>
    <n v="5609"/>
    <s v="CA-2015-168634"/>
    <d v="2015-06-12T00:00:00"/>
    <d v="2015-12-11T00:00:00"/>
    <s v="Standard Class"/>
    <s v="AF-10870"/>
    <x v="578"/>
    <s v="Consumer"/>
    <s v="United States"/>
    <s v="San Francisco"/>
    <s v="California"/>
    <n v="94109"/>
    <x v="1"/>
    <s v="OFF-AP-10001626"/>
    <x v="1"/>
    <x v="9"/>
    <s v="Commercial WindTunnel Clean Air Upright Vacuum, Replacement Belts, Filtration Bags"/>
    <n v="7.78"/>
    <n v="2"/>
    <n v="0"/>
    <n v="2.0228000000000002"/>
    <n v="0.26"/>
    <s v="Small"/>
    <x v="1"/>
    <x v="9"/>
  </r>
  <r>
    <n v="5610"/>
    <s v="CA-2017-117198"/>
    <d v="2017-08-31T00:00:00"/>
    <d v="2017-09-05T00:00:00"/>
    <s v="Standard Class"/>
    <s v="BG-11035"/>
    <x v="767"/>
    <s v="Consumer"/>
    <s v="United States"/>
    <s v="Monroe"/>
    <s v="Louisiana"/>
    <n v="71203"/>
    <x v="0"/>
    <s v="TEC-AC-10003033"/>
    <x v="2"/>
    <x v="11"/>
    <s v="Plantronics CS510 - Over-the-Head monaural Wireless Headset System"/>
    <n v="659.9"/>
    <n v="2"/>
    <n v="0"/>
    <n v="217.767"/>
    <n v="0.33"/>
    <s v="Large"/>
    <x v="3"/>
    <x v="0"/>
  </r>
  <r>
    <n v="5611"/>
    <s v="CA-2015-145828"/>
    <d v="2015-05-10T00:00:00"/>
    <d v="2015-10-07T00:00:00"/>
    <s v="First Class"/>
    <s v="MB-17305"/>
    <x v="93"/>
    <s v="Consumer"/>
    <s v="United States"/>
    <s v="Cincinnati"/>
    <s v="Ohio"/>
    <n v="45231"/>
    <x v="3"/>
    <s v="TEC-AC-10002323"/>
    <x v="2"/>
    <x v="11"/>
    <s v="SanDisk Ultra 32 GB MicroSDHC Class 10 Memory Card"/>
    <n v="53.04"/>
    <n v="3"/>
    <n v="0.2"/>
    <n v="-4.641"/>
    <n v="-8.7500000000000008E-2"/>
    <s v="Small"/>
    <x v="1"/>
    <x v="5"/>
  </r>
  <r>
    <n v="5612"/>
    <s v="CA-2017-121027"/>
    <d v="2017-08-18T00:00:00"/>
    <d v="2017-08-22T00:00:00"/>
    <s v="Standard Class"/>
    <s v="HW-14935"/>
    <x v="304"/>
    <s v="Corporate"/>
    <s v="United States"/>
    <s v="Seattle"/>
    <s v="Washington"/>
    <n v="98105"/>
    <x v="1"/>
    <s v="TEC-AC-10002049"/>
    <x v="2"/>
    <x v="11"/>
    <s v="Plantronics Savi W720 Multi-Device Wireless Headset System"/>
    <n v="843.9"/>
    <n v="2"/>
    <n v="0"/>
    <n v="371.31599999999997"/>
    <n v="0.44"/>
    <s v="Large"/>
    <x v="3"/>
    <x v="0"/>
  </r>
  <r>
    <n v="5613"/>
    <s v="CA-2017-121027"/>
    <d v="2017-08-18T00:00:00"/>
    <d v="2017-08-22T00:00:00"/>
    <s v="Standard Class"/>
    <s v="HW-14935"/>
    <x v="304"/>
    <s v="Corporate"/>
    <s v="United States"/>
    <s v="Seattle"/>
    <s v="Washington"/>
    <n v="98105"/>
    <x v="1"/>
    <s v="TEC-AC-10002253"/>
    <x v="2"/>
    <x v="11"/>
    <s v="Imation Bio 8GB USB Flash Drive Imation Corp"/>
    <n v="1496.16"/>
    <n v="9"/>
    <n v="0"/>
    <n v="224.42400000000001"/>
    <n v="0.15"/>
    <s v="Large"/>
    <x v="3"/>
    <x v="0"/>
  </r>
  <r>
    <n v="5614"/>
    <s v="CA-2016-147431"/>
    <d v="2016-02-02T00:00:00"/>
    <d v="2016-02-07T00:00:00"/>
    <s v="Standard Class"/>
    <s v="AB-10105"/>
    <x v="455"/>
    <s v="Consumer"/>
    <s v="United States"/>
    <s v="New York City"/>
    <s v="New York"/>
    <n v="10011"/>
    <x v="3"/>
    <s v="OFF-ST-10003994"/>
    <x v="1"/>
    <x v="4"/>
    <s v="Belkin 19&quot; Center-Weighted Shelf, Gray"/>
    <n v="117.96"/>
    <n v="2"/>
    <n v="0"/>
    <n v="5.8979999999999997"/>
    <n v="0.05"/>
    <s v="Medium"/>
    <x v="0"/>
    <x v="11"/>
  </r>
  <r>
    <n v="5615"/>
    <s v="CA-2016-158001"/>
    <d v="2016-08-23T00:00:00"/>
    <d v="2016-08-27T00:00:00"/>
    <s v="Standard Class"/>
    <s v="JP-15460"/>
    <x v="687"/>
    <s v="Corporate"/>
    <s v="United States"/>
    <s v="New York City"/>
    <s v="New York"/>
    <n v="10035"/>
    <x v="3"/>
    <s v="OFF-AR-10002399"/>
    <x v="1"/>
    <x v="6"/>
    <s v="Dixon Prang Watercolor Pencils, 10-Color Set with Brush"/>
    <n v="21.3"/>
    <n v="5"/>
    <n v="0"/>
    <n v="8.7330000000000005"/>
    <n v="0.41000000000000003"/>
    <s v="Small"/>
    <x v="0"/>
    <x v="0"/>
  </r>
  <r>
    <n v="5616"/>
    <s v="CA-2016-158001"/>
    <d v="2016-08-23T00:00:00"/>
    <d v="2016-08-27T00:00:00"/>
    <s v="Standard Class"/>
    <s v="JP-15460"/>
    <x v="687"/>
    <s v="Corporate"/>
    <s v="United States"/>
    <s v="New York City"/>
    <s v="New York"/>
    <n v="10035"/>
    <x v="3"/>
    <s v="OFF-AP-10002118"/>
    <x v="1"/>
    <x v="9"/>
    <s v="1.7 Cubic Foot Compact &quot;Cube&quot; Office Refrigerators"/>
    <n v="1040.8"/>
    <n v="5"/>
    <n v="0"/>
    <n v="281.01600000000002"/>
    <n v="0.27"/>
    <s v="Large"/>
    <x v="0"/>
    <x v="0"/>
  </r>
  <r>
    <n v="5617"/>
    <s v="CA-2016-158001"/>
    <d v="2016-08-23T00:00:00"/>
    <d v="2016-08-27T00:00:00"/>
    <s v="Standard Class"/>
    <s v="JP-15460"/>
    <x v="687"/>
    <s v="Corporate"/>
    <s v="United States"/>
    <s v="New York City"/>
    <s v="New York"/>
    <n v="10035"/>
    <x v="3"/>
    <s v="OFF-AR-10001954"/>
    <x v="1"/>
    <x v="6"/>
    <s v="Newell 331"/>
    <n v="29.34"/>
    <n v="6"/>
    <n v="0"/>
    <n v="7.9218000000000002"/>
    <n v="0.27"/>
    <s v="Small"/>
    <x v="0"/>
    <x v="0"/>
  </r>
  <r>
    <n v="5618"/>
    <s v="CA-2017-125745"/>
    <d v="2017-06-30T00:00:00"/>
    <d v="2017-07-04T00:00:00"/>
    <s v="Standard Class"/>
    <s v="DV-13045"/>
    <x v="1"/>
    <s v="Corporate"/>
    <s v="United States"/>
    <s v="Memphis"/>
    <s v="Tennessee"/>
    <n v="38109"/>
    <x v="0"/>
    <s v="FUR-FU-10001591"/>
    <x v="0"/>
    <x v="5"/>
    <s v="Advantus Panel Wall Certificate Holder - 8.5x11"/>
    <n v="19.52"/>
    <n v="2"/>
    <n v="0.2"/>
    <n v="5.3680000000000003"/>
    <n v="0.27500000000000002"/>
    <s v="Small"/>
    <x v="3"/>
    <x v="9"/>
  </r>
  <r>
    <n v="5619"/>
    <s v="CA-2015-101154"/>
    <d v="2015-09-18T00:00:00"/>
    <d v="2015-09-21T00:00:00"/>
    <s v="First Class"/>
    <s v="CM-12190"/>
    <x v="496"/>
    <s v="Consumer"/>
    <s v="United States"/>
    <s v="San Diego"/>
    <s v="California"/>
    <n v="92105"/>
    <x v="1"/>
    <s v="OFF-ST-10004186"/>
    <x v="1"/>
    <x v="4"/>
    <s v="Stur-D-Stor Shelving, Vertical 5-Shelf: 72&quot;H x 36&quot;W x 18 1/2&quot;D"/>
    <n v="443.92"/>
    <n v="4"/>
    <n v="0"/>
    <n v="8.8783999999999992"/>
    <n v="1.9999999999999997E-2"/>
    <s v="Medium"/>
    <x v="1"/>
    <x v="3"/>
  </r>
  <r>
    <n v="5620"/>
    <s v="US-2016-124163"/>
    <d v="2016-09-25T00:00:00"/>
    <d v="2016-09-30T00:00:00"/>
    <s v="Standard Class"/>
    <s v="SC-20695"/>
    <x v="281"/>
    <s v="Corporate"/>
    <s v="United States"/>
    <s v="La Crosse"/>
    <s v="Wisconsin"/>
    <n v="54601"/>
    <x v="2"/>
    <s v="TEC-AC-10001908"/>
    <x v="2"/>
    <x v="11"/>
    <s v="Logitech Wireless Headset h800"/>
    <n v="499.95"/>
    <n v="5"/>
    <n v="0"/>
    <n v="174.98249999999999"/>
    <n v="0.35"/>
    <s v="Medium"/>
    <x v="0"/>
    <x v="3"/>
  </r>
  <r>
    <n v="5621"/>
    <s v="US-2016-124163"/>
    <d v="2016-09-25T00:00:00"/>
    <d v="2016-09-30T00:00:00"/>
    <s v="Standard Class"/>
    <s v="SC-20695"/>
    <x v="281"/>
    <s v="Corporate"/>
    <s v="United States"/>
    <s v="La Crosse"/>
    <s v="Wisconsin"/>
    <n v="54601"/>
    <x v="2"/>
    <s v="OFF-AR-10000817"/>
    <x v="1"/>
    <x v="6"/>
    <s v="Manco Dry-Lighter Erasable Highlighter"/>
    <n v="3.04"/>
    <n v="1"/>
    <n v="0"/>
    <n v="1.0336000000000001"/>
    <n v="0.34"/>
    <s v="Small"/>
    <x v="0"/>
    <x v="3"/>
  </r>
  <r>
    <n v="5622"/>
    <s v="US-2016-124163"/>
    <d v="2016-09-25T00:00:00"/>
    <d v="2016-09-30T00:00:00"/>
    <s v="Standard Class"/>
    <s v="SC-20695"/>
    <x v="281"/>
    <s v="Corporate"/>
    <s v="United States"/>
    <s v="La Crosse"/>
    <s v="Wisconsin"/>
    <n v="54601"/>
    <x v="2"/>
    <s v="FUR-CH-10004218"/>
    <x v="0"/>
    <x v="1"/>
    <s v="Global Fabric Manager's Chair, Dark Gray"/>
    <n v="201.96"/>
    <n v="2"/>
    <n v="0"/>
    <n v="50.49"/>
    <n v="0.25"/>
    <s v="Medium"/>
    <x v="0"/>
    <x v="3"/>
  </r>
  <r>
    <n v="5623"/>
    <s v="US-2016-124163"/>
    <d v="2016-09-25T00:00:00"/>
    <d v="2016-09-30T00:00:00"/>
    <s v="Standard Class"/>
    <s v="SC-20695"/>
    <x v="281"/>
    <s v="Corporate"/>
    <s v="United States"/>
    <s v="La Crosse"/>
    <s v="Wisconsin"/>
    <n v="54601"/>
    <x v="2"/>
    <s v="FUR-FU-10000755"/>
    <x v="0"/>
    <x v="5"/>
    <s v="Eldon Expressions Mahogany Wood Desk Collection"/>
    <n v="68.64"/>
    <n v="11"/>
    <n v="0"/>
    <n v="17.16"/>
    <n v="0.25"/>
    <s v="Small"/>
    <x v="0"/>
    <x v="3"/>
  </r>
  <r>
    <n v="5624"/>
    <s v="CA-2016-121748"/>
    <d v="2016-10-24T00:00:00"/>
    <d v="2016-10-28T00:00:00"/>
    <s v="Second Class"/>
    <s v="VW-21775"/>
    <x v="100"/>
    <s v="Corporate"/>
    <s v="United States"/>
    <s v="Los Angeles"/>
    <s v="California"/>
    <n v="90032"/>
    <x v="1"/>
    <s v="TEC-AC-10003063"/>
    <x v="2"/>
    <x v="11"/>
    <s v="Micro Innovations USB RF Wireless Keyboard with Mouse"/>
    <n v="100"/>
    <n v="4"/>
    <n v="0"/>
    <n v="21"/>
    <n v="0.21"/>
    <s v="Medium"/>
    <x v="0"/>
    <x v="8"/>
  </r>
  <r>
    <n v="5625"/>
    <s v="CA-2016-121748"/>
    <d v="2016-10-24T00:00:00"/>
    <d v="2016-10-28T00:00:00"/>
    <s v="Second Class"/>
    <s v="VW-21775"/>
    <x v="100"/>
    <s v="Corporate"/>
    <s v="United States"/>
    <s v="Los Angeles"/>
    <s v="California"/>
    <n v="90032"/>
    <x v="1"/>
    <s v="TEC-AC-10002637"/>
    <x v="2"/>
    <x v="11"/>
    <s v="Logitech VX Revolution Cordless Laser Mouse for Notebooks (Black)"/>
    <n v="359.98"/>
    <n v="2"/>
    <n v="0"/>
    <n v="21.598800000000001"/>
    <n v="0.06"/>
    <s v="Medium"/>
    <x v="0"/>
    <x v="8"/>
  </r>
  <r>
    <n v="5626"/>
    <s v="CA-2014-126683"/>
    <d v="2014-09-29T00:00:00"/>
    <d v="2014-10-01T00:00:00"/>
    <s v="Second Class"/>
    <s v="PP-18955"/>
    <x v="452"/>
    <s v="Home Office"/>
    <s v="United States"/>
    <s v="Seattle"/>
    <s v="Washington"/>
    <n v="98115"/>
    <x v="1"/>
    <s v="FUR-FU-10001706"/>
    <x v="0"/>
    <x v="5"/>
    <s v="Longer-Life Soft White Bulbs"/>
    <n v="6.16"/>
    <n v="2"/>
    <n v="0"/>
    <n v="2.9567999999999999"/>
    <n v="0.48"/>
    <s v="Small"/>
    <x v="2"/>
    <x v="3"/>
  </r>
  <r>
    <n v="5627"/>
    <s v="CA-2014-126683"/>
    <d v="2014-09-29T00:00:00"/>
    <d v="2014-10-01T00:00:00"/>
    <s v="Second Class"/>
    <s v="PP-18955"/>
    <x v="452"/>
    <s v="Home Office"/>
    <s v="United States"/>
    <s v="Seattle"/>
    <s v="Washington"/>
    <n v="98115"/>
    <x v="1"/>
    <s v="FUR-TA-10002958"/>
    <x v="0"/>
    <x v="3"/>
    <s v="Bevis Oval Conference Table, Walnut"/>
    <n v="2348.8200000000002"/>
    <n v="9"/>
    <n v="0"/>
    <n v="399.29939999999999"/>
    <n v="0.16999999999999998"/>
    <s v="Large"/>
    <x v="2"/>
    <x v="3"/>
  </r>
  <r>
    <n v="5628"/>
    <s v="CA-2017-148810"/>
    <d v="2017-06-26T00:00:00"/>
    <d v="2017-07-01T00:00:00"/>
    <s v="Standard Class"/>
    <s v="DR-12880"/>
    <x v="112"/>
    <s v="Corporate"/>
    <s v="United States"/>
    <s v="Miami"/>
    <s v="Florida"/>
    <n v="33180"/>
    <x v="0"/>
    <s v="OFF-LA-10004689"/>
    <x v="1"/>
    <x v="2"/>
    <s v="Avery 512"/>
    <n v="13.872"/>
    <n v="6"/>
    <n v="0.2"/>
    <n v="4.6818"/>
    <n v="0.33750000000000002"/>
    <s v="Small"/>
    <x v="3"/>
    <x v="9"/>
  </r>
  <r>
    <n v="5629"/>
    <s v="CA-2017-148810"/>
    <d v="2017-06-26T00:00:00"/>
    <d v="2017-07-01T00:00:00"/>
    <s v="Standard Class"/>
    <s v="DR-12880"/>
    <x v="112"/>
    <s v="Corporate"/>
    <s v="United States"/>
    <s v="Miami"/>
    <s v="Florida"/>
    <n v="33180"/>
    <x v="0"/>
    <s v="FUR-CH-10001545"/>
    <x v="0"/>
    <x v="1"/>
    <s v="Hon Comfortask Task/Swivel Chairs"/>
    <n v="273.55200000000002"/>
    <n v="3"/>
    <n v="0.2"/>
    <n v="-13.6776"/>
    <n v="-4.9999999999999996E-2"/>
    <s v="Medium"/>
    <x v="3"/>
    <x v="9"/>
  </r>
  <r>
    <n v="5630"/>
    <s v="US-2016-146066"/>
    <d v="2016-08-21T00:00:00"/>
    <d v="2016-08-23T00:00:00"/>
    <s v="Second Class"/>
    <s v="RB-19465"/>
    <x v="46"/>
    <s v="Home Office"/>
    <s v="United States"/>
    <s v="Philadelphia"/>
    <s v="Pennsylvania"/>
    <n v="19143"/>
    <x v="3"/>
    <s v="FUR-TA-10002530"/>
    <x v="0"/>
    <x v="3"/>
    <s v="Iceberg OfficeWorks 42&quot; Round Tables"/>
    <n v="815.29200000000003"/>
    <n v="9"/>
    <n v="0.4"/>
    <n v="-339.70499999999998"/>
    <n v="-0.41666666666666663"/>
    <s v="Large"/>
    <x v="0"/>
    <x v="0"/>
  </r>
  <r>
    <n v="5631"/>
    <s v="CA-2014-127614"/>
    <d v="2014-11-02T00:00:00"/>
    <d v="2014-02-15T00:00:00"/>
    <s v="Standard Class"/>
    <s v="NF-18385"/>
    <x v="173"/>
    <s v="Consumer"/>
    <s v="United States"/>
    <s v="Chesapeake"/>
    <s v="Virginia"/>
    <n v="23320"/>
    <x v="0"/>
    <s v="TEC-AC-10001432"/>
    <x v="2"/>
    <x v="11"/>
    <s v="Enermax Aurora Lite Keyboard"/>
    <n v="234.45"/>
    <n v="3"/>
    <n v="0"/>
    <n v="103.158"/>
    <n v="0.44"/>
    <s v="Medium"/>
    <x v="2"/>
    <x v="2"/>
  </r>
  <r>
    <n v="5632"/>
    <s v="CA-2014-127614"/>
    <d v="2014-11-02T00:00:00"/>
    <d v="2014-02-15T00:00:00"/>
    <s v="Standard Class"/>
    <s v="NF-18385"/>
    <x v="173"/>
    <s v="Consumer"/>
    <s v="United States"/>
    <s v="Chesapeake"/>
    <s v="Virginia"/>
    <n v="23320"/>
    <x v="0"/>
    <s v="FUR-TA-10003715"/>
    <x v="0"/>
    <x v="3"/>
    <s v="Hon 2111 Invitation Series Corner Table"/>
    <n v="1256.22"/>
    <n v="6"/>
    <n v="0"/>
    <n v="75.373199999999997"/>
    <n v="0.06"/>
    <s v="Large"/>
    <x v="2"/>
    <x v="2"/>
  </r>
  <r>
    <n v="5633"/>
    <s v="CA-2014-127614"/>
    <d v="2014-11-02T00:00:00"/>
    <d v="2014-02-15T00:00:00"/>
    <s v="Standard Class"/>
    <s v="NF-18385"/>
    <x v="173"/>
    <s v="Consumer"/>
    <s v="United States"/>
    <s v="Chesapeake"/>
    <s v="Virginia"/>
    <n v="23320"/>
    <x v="0"/>
    <s v="OFF-BI-10003291"/>
    <x v="1"/>
    <x v="8"/>
    <s v="Wilson Jones Leather-Like Binders with DublLock Round Rings"/>
    <n v="17.46"/>
    <n v="2"/>
    <n v="0"/>
    <n v="8.2062000000000008"/>
    <n v="0.47000000000000003"/>
    <s v="Small"/>
    <x v="2"/>
    <x v="2"/>
  </r>
  <r>
    <n v="5634"/>
    <s v="CA-2016-101742"/>
    <d v="2016-09-23T00:00:00"/>
    <d v="2016-09-28T00:00:00"/>
    <s v="Second Class"/>
    <s v="CR-12580"/>
    <x v="615"/>
    <s v="Home Office"/>
    <s v="United States"/>
    <s v="New York City"/>
    <s v="New York"/>
    <n v="10009"/>
    <x v="3"/>
    <s v="OFF-BI-10004187"/>
    <x v="1"/>
    <x v="8"/>
    <s v="3-ring staple pack"/>
    <n v="10.528"/>
    <n v="7"/>
    <n v="0.2"/>
    <n v="3.6848000000000001"/>
    <n v="0.35"/>
    <s v="Small"/>
    <x v="0"/>
    <x v="3"/>
  </r>
  <r>
    <n v="5635"/>
    <s v="CA-2015-134943"/>
    <d v="2015-05-12T00:00:00"/>
    <d v="2015-12-06T00:00:00"/>
    <s v="First Class"/>
    <s v="SU-20665"/>
    <x v="711"/>
    <s v="Home Office"/>
    <s v="United States"/>
    <s v="Ann Arbor"/>
    <s v="Michigan"/>
    <n v="48104"/>
    <x v="2"/>
    <s v="OFF-BI-10000666"/>
    <x v="1"/>
    <x v="8"/>
    <s v="Surelock Post Binders"/>
    <n v="152.80000000000001"/>
    <n v="5"/>
    <n v="0"/>
    <n v="76.400000000000006"/>
    <n v="0.5"/>
    <s v="Medium"/>
    <x v="1"/>
    <x v="5"/>
  </r>
  <r>
    <n v="5636"/>
    <s v="CA-2017-123022"/>
    <d v="2017-03-09T00:00:00"/>
    <d v="2017-09-08T00:00:00"/>
    <s v="Standard Class"/>
    <s v="SC-20050"/>
    <x v="337"/>
    <s v="Home Office"/>
    <s v="United States"/>
    <s v="La Mesa"/>
    <s v="California"/>
    <n v="91941"/>
    <x v="1"/>
    <s v="OFF-BI-10002225"/>
    <x v="1"/>
    <x v="8"/>
    <s v="Square Ring Data Binders, Rigid 75 Pt. Covers, 11&quot; x 14-7/8&quot;"/>
    <n v="82.56"/>
    <n v="5"/>
    <n v="0.2"/>
    <n v="28.896000000000001"/>
    <n v="0.35"/>
    <s v="Small"/>
    <x v="3"/>
    <x v="10"/>
  </r>
  <r>
    <n v="5637"/>
    <s v="CA-2017-123022"/>
    <d v="2017-03-09T00:00:00"/>
    <d v="2017-09-08T00:00:00"/>
    <s v="Standard Class"/>
    <s v="SC-20050"/>
    <x v="337"/>
    <s v="Home Office"/>
    <s v="United States"/>
    <s v="La Mesa"/>
    <s v="California"/>
    <n v="91941"/>
    <x v="1"/>
    <s v="TEC-AC-10000474"/>
    <x v="2"/>
    <x v="11"/>
    <s v="Kensington Expert Mouse Optical USB Trackball for PC or Mac"/>
    <n v="284.97000000000003"/>
    <n v="3"/>
    <n v="0"/>
    <n v="85.491"/>
    <n v="0.3"/>
    <s v="Medium"/>
    <x v="3"/>
    <x v="10"/>
  </r>
  <r>
    <n v="5638"/>
    <s v="CA-2017-113208"/>
    <d v="2017-03-26T00:00:00"/>
    <d v="2017-04-02T00:00:00"/>
    <s v="Standard Class"/>
    <s v="ML-18040"/>
    <x v="614"/>
    <s v="Corporate"/>
    <s v="United States"/>
    <s v="Dearborn"/>
    <s v="Michigan"/>
    <n v="48126"/>
    <x v="2"/>
    <s v="FUR-FU-10004245"/>
    <x v="0"/>
    <x v="5"/>
    <s v="Career Cubicle Clock, 8 1/4&quot;, Black"/>
    <n v="60.84"/>
    <n v="3"/>
    <n v="0"/>
    <n v="23.119199999999999"/>
    <n v="0.37999999999999995"/>
    <s v="Small"/>
    <x v="3"/>
    <x v="10"/>
  </r>
  <r>
    <n v="5639"/>
    <s v="CA-2014-154893"/>
    <d v="2014-12-21T00:00:00"/>
    <d v="2014-12-27T00:00:00"/>
    <s v="Standard Class"/>
    <s v="GM-14440"/>
    <x v="306"/>
    <s v="Consumer"/>
    <s v="United States"/>
    <s v="San Diego"/>
    <s v="California"/>
    <n v="92024"/>
    <x v="1"/>
    <s v="FUR-CH-10004287"/>
    <x v="0"/>
    <x v="1"/>
    <s v="SAFCO Arco Folding Chair"/>
    <n v="1325.76"/>
    <n v="6"/>
    <n v="0.2"/>
    <n v="149.148"/>
    <n v="0.1125"/>
    <s v="Large"/>
    <x v="2"/>
    <x v="1"/>
  </r>
  <r>
    <n v="5640"/>
    <s v="CA-2014-154893"/>
    <d v="2014-12-21T00:00:00"/>
    <d v="2014-12-27T00:00:00"/>
    <s v="Standard Class"/>
    <s v="GM-14440"/>
    <x v="306"/>
    <s v="Consumer"/>
    <s v="United States"/>
    <s v="San Diego"/>
    <s v="California"/>
    <n v="92024"/>
    <x v="1"/>
    <s v="FUR-CH-10000595"/>
    <x v="0"/>
    <x v="1"/>
    <s v="Safco Contoured Stacking Chairs"/>
    <n v="572.16"/>
    <n v="3"/>
    <n v="0.2"/>
    <n v="35.76"/>
    <n v="6.25E-2"/>
    <s v="Large"/>
    <x v="2"/>
    <x v="1"/>
  </r>
  <r>
    <n v="5641"/>
    <s v="CA-2014-147900"/>
    <d v="2014-09-23T00:00:00"/>
    <d v="2014-09-28T00:00:00"/>
    <s v="Standard Class"/>
    <s v="JK-15640"/>
    <x v="82"/>
    <s v="Home Office"/>
    <s v="United States"/>
    <s v="Lakewood"/>
    <s v="Ohio"/>
    <n v="44107"/>
    <x v="3"/>
    <s v="OFF-PA-10003063"/>
    <x v="1"/>
    <x v="10"/>
    <s v="EcoTones Memo Sheets"/>
    <n v="28.8"/>
    <n v="9"/>
    <n v="0.2"/>
    <n v="10.08"/>
    <n v="0.35"/>
    <s v="Small"/>
    <x v="2"/>
    <x v="3"/>
  </r>
  <r>
    <n v="5642"/>
    <s v="CA-2017-106355"/>
    <d v="2017-02-04T00:00:00"/>
    <d v="2017-04-05T00:00:00"/>
    <s v="First Class"/>
    <s v="AT-10435"/>
    <x v="401"/>
    <s v="Home Office"/>
    <s v="United States"/>
    <s v="Meriden"/>
    <s v="Connecticut"/>
    <n v="6450"/>
    <x v="3"/>
    <s v="OFF-AR-10000246"/>
    <x v="1"/>
    <x v="6"/>
    <s v="Newell 318"/>
    <n v="11.12"/>
    <n v="4"/>
    <n v="0"/>
    <n v="2.8912"/>
    <n v="0.26"/>
    <s v="Small"/>
    <x v="3"/>
    <x v="11"/>
  </r>
  <r>
    <n v="5643"/>
    <s v="CA-2016-127985"/>
    <d v="2016-01-04T00:00:00"/>
    <d v="2016-04-05T00:00:00"/>
    <s v="Second Class"/>
    <s v="DB-12910"/>
    <x v="626"/>
    <s v="Home Office"/>
    <s v="United States"/>
    <s v="Columbus"/>
    <s v="Georgia"/>
    <n v="31907"/>
    <x v="0"/>
    <s v="FUR-FU-10003274"/>
    <x v="0"/>
    <x v="5"/>
    <s v="Regeneration Desk Collection"/>
    <n v="7.04"/>
    <n v="4"/>
    <n v="0"/>
    <n v="3.0975999999999999"/>
    <n v="0.44"/>
    <s v="Small"/>
    <x v="0"/>
    <x v="7"/>
  </r>
  <r>
    <n v="5644"/>
    <s v="CA-2015-166604"/>
    <d v="2015-05-15T00:00:00"/>
    <d v="2015-05-20T00:00:00"/>
    <s v="Second Class"/>
    <s v="AH-10690"/>
    <x v="706"/>
    <s v="Corporate"/>
    <s v="United States"/>
    <s v="Roswell"/>
    <s v="Georgia"/>
    <n v="30076"/>
    <x v="0"/>
    <s v="OFF-EN-10004147"/>
    <x v="1"/>
    <x v="12"/>
    <s v="Wausau Papers Astrobrights Colored Envelopes"/>
    <n v="17.940000000000001"/>
    <n v="3"/>
    <n v="0"/>
    <n v="8.7905999999999995"/>
    <n v="0.48999999999999994"/>
    <s v="Small"/>
    <x v="1"/>
    <x v="5"/>
  </r>
  <r>
    <n v="5645"/>
    <s v="CA-2017-120719"/>
    <d v="2017-03-23T00:00:00"/>
    <d v="2017-03-26T00:00:00"/>
    <s v="First Class"/>
    <s v="SJ-20125"/>
    <x v="319"/>
    <s v="Home Office"/>
    <s v="United States"/>
    <s v="Seattle"/>
    <s v="Washington"/>
    <n v="98105"/>
    <x v="1"/>
    <s v="OFF-BI-10002103"/>
    <x v="1"/>
    <x v="8"/>
    <s v="Cardinal Slant-D Ring Binder, Heavy Gauge Vinyl"/>
    <n v="34.76"/>
    <n v="5"/>
    <n v="0.2"/>
    <n v="11.297000000000001"/>
    <n v="0.32500000000000001"/>
    <s v="Small"/>
    <x v="3"/>
    <x v="10"/>
  </r>
  <r>
    <n v="5646"/>
    <s v="CA-2017-127117"/>
    <d v="2017-04-14T00:00:00"/>
    <d v="2017-04-19T00:00:00"/>
    <s v="Standard Class"/>
    <s v="HM-14860"/>
    <x v="447"/>
    <s v="Corporate"/>
    <s v="United States"/>
    <s v="Morristown"/>
    <s v="New Jersey"/>
    <n v="7960"/>
    <x v="3"/>
    <s v="FUR-FU-10004018"/>
    <x v="0"/>
    <x v="5"/>
    <s v="Tensor Computer Mounted Lamp"/>
    <n v="74.45"/>
    <n v="5"/>
    <n v="0"/>
    <n v="20.101500000000001"/>
    <n v="0.27"/>
    <s v="Small"/>
    <x v="3"/>
    <x v="4"/>
  </r>
  <r>
    <n v="5647"/>
    <s v="CA-2015-104241"/>
    <d v="2015-04-01T00:00:00"/>
    <d v="2015-01-09T00:00:00"/>
    <s v="Standard Class"/>
    <s v="AG-10495"/>
    <x v="122"/>
    <s v="Corporate"/>
    <s v="United States"/>
    <s v="Alexandria"/>
    <s v="Virginia"/>
    <n v="22304"/>
    <x v="0"/>
    <s v="FUR-FU-10001473"/>
    <x v="0"/>
    <x v="5"/>
    <s v="DAX Wood Document Frame"/>
    <n v="192.22"/>
    <n v="14"/>
    <n v="0"/>
    <n v="69.199200000000005"/>
    <n v="0.36000000000000004"/>
    <s v="Medium"/>
    <x v="1"/>
    <x v="4"/>
  </r>
  <r>
    <n v="5648"/>
    <s v="CA-2017-168179"/>
    <d v="2017-02-11T00:00:00"/>
    <d v="2017-11-07T00:00:00"/>
    <s v="Standard Class"/>
    <s v="JB-16000"/>
    <x v="677"/>
    <s v="Consumer"/>
    <s v="United States"/>
    <s v="Salt Lake City"/>
    <s v="Utah"/>
    <n v="84106"/>
    <x v="1"/>
    <s v="OFF-PA-10001800"/>
    <x v="1"/>
    <x v="10"/>
    <s v="Xerox 220"/>
    <n v="19.440000000000001"/>
    <n v="3"/>
    <n v="0"/>
    <n v="9.3312000000000008"/>
    <n v="0.48000000000000004"/>
    <s v="Small"/>
    <x v="3"/>
    <x v="11"/>
  </r>
  <r>
    <n v="5649"/>
    <s v="CA-2017-142342"/>
    <d v="2017-07-17T00:00:00"/>
    <d v="2017-07-19T00:00:00"/>
    <s v="Second Class"/>
    <s v="AJ-10795"/>
    <x v="295"/>
    <s v="Corporate"/>
    <s v="United States"/>
    <s v="Apple Valley"/>
    <s v="California"/>
    <n v="92307"/>
    <x v="1"/>
    <s v="OFF-PA-10004609"/>
    <x v="1"/>
    <x v="10"/>
    <s v="Xerox 221"/>
    <n v="32.4"/>
    <n v="5"/>
    <n v="0"/>
    <n v="15.552"/>
    <n v="0.48"/>
    <s v="Small"/>
    <x v="3"/>
    <x v="6"/>
  </r>
  <r>
    <n v="5650"/>
    <s v="CA-2017-142342"/>
    <d v="2017-07-17T00:00:00"/>
    <d v="2017-07-19T00:00:00"/>
    <s v="Second Class"/>
    <s v="AJ-10795"/>
    <x v="295"/>
    <s v="Corporate"/>
    <s v="United States"/>
    <s v="Apple Valley"/>
    <s v="California"/>
    <n v="92307"/>
    <x v="1"/>
    <s v="OFF-EN-10002592"/>
    <x v="1"/>
    <x v="12"/>
    <s v="Peel &amp; Seel Recycled Catalog Envelopes, Brown"/>
    <n v="57.9"/>
    <n v="5"/>
    <n v="0"/>
    <n v="28.95"/>
    <n v="0.5"/>
    <s v="Small"/>
    <x v="3"/>
    <x v="6"/>
  </r>
  <r>
    <n v="5651"/>
    <s v="CA-2017-142342"/>
    <d v="2017-07-17T00:00:00"/>
    <d v="2017-07-19T00:00:00"/>
    <s v="Second Class"/>
    <s v="AJ-10795"/>
    <x v="295"/>
    <s v="Corporate"/>
    <s v="United States"/>
    <s v="Apple Valley"/>
    <s v="California"/>
    <n v="92307"/>
    <x v="1"/>
    <s v="OFF-ST-10002957"/>
    <x v="1"/>
    <x v="4"/>
    <s v="Sterilite Show Offs Storage Containers"/>
    <n v="10.56"/>
    <n v="2"/>
    <n v="0"/>
    <n v="0"/>
    <n v="0"/>
    <s v="Small"/>
    <x v="3"/>
    <x v="6"/>
  </r>
  <r>
    <n v="5652"/>
    <s v="CA-2017-142342"/>
    <d v="2017-07-17T00:00:00"/>
    <d v="2017-07-19T00:00:00"/>
    <s v="Second Class"/>
    <s v="AJ-10795"/>
    <x v="295"/>
    <s v="Corporate"/>
    <s v="United States"/>
    <s v="Apple Valley"/>
    <s v="California"/>
    <n v="92307"/>
    <x v="1"/>
    <s v="FUR-BO-10002613"/>
    <x v="0"/>
    <x v="0"/>
    <s v="Atlantic Metals Mobile 4-Shelf Bookcases, Custom Colors"/>
    <n v="1194.165"/>
    <n v="5"/>
    <n v="0.15"/>
    <n v="210.73500000000001"/>
    <n v="0.17647058823529413"/>
    <s v="Large"/>
    <x v="3"/>
    <x v="6"/>
  </r>
  <r>
    <n v="5653"/>
    <s v="CA-2017-109099"/>
    <d v="2017-06-10T00:00:00"/>
    <d v="2017-10-11T00:00:00"/>
    <s v="Standard Class"/>
    <s v="MM-18280"/>
    <x v="152"/>
    <s v="Corporate"/>
    <s v="United States"/>
    <s v="New York City"/>
    <s v="New York"/>
    <n v="10009"/>
    <x v="3"/>
    <s v="OFF-PA-10001033"/>
    <x v="1"/>
    <x v="10"/>
    <s v="Xerox 1893"/>
    <n v="40.99"/>
    <n v="1"/>
    <n v="0"/>
    <n v="20.085100000000001"/>
    <n v="0.49"/>
    <s v="Small"/>
    <x v="3"/>
    <x v="9"/>
  </r>
  <r>
    <n v="5654"/>
    <s v="US-2014-134187"/>
    <d v="2014-04-11T00:00:00"/>
    <d v="2014-11-11T00:00:00"/>
    <s v="Standard Class"/>
    <s v="TH-21235"/>
    <x v="260"/>
    <s v="Corporate"/>
    <s v="United States"/>
    <s v="Long Beach"/>
    <s v="California"/>
    <n v="90805"/>
    <x v="1"/>
    <s v="OFF-AR-10000940"/>
    <x v="1"/>
    <x v="6"/>
    <s v="Newell 343"/>
    <n v="2.94"/>
    <n v="1"/>
    <n v="0"/>
    <n v="0.79379999999999995"/>
    <n v="0.26999999999999996"/>
    <s v="Small"/>
    <x v="2"/>
    <x v="4"/>
  </r>
  <r>
    <n v="5655"/>
    <s v="CA-2016-145261"/>
    <d v="2016-12-18T00:00:00"/>
    <d v="2016-12-21T00:00:00"/>
    <s v="First Class"/>
    <s v="AH-10120"/>
    <x v="571"/>
    <s v="Home Office"/>
    <s v="United States"/>
    <s v="Salem"/>
    <s v="Oregon"/>
    <n v="97301"/>
    <x v="1"/>
    <s v="OFF-BI-10001670"/>
    <x v="1"/>
    <x v="8"/>
    <s v="Vinyl Sectional Post Binders"/>
    <n v="45.24"/>
    <n v="4"/>
    <n v="0.7"/>
    <n v="-30.16"/>
    <n v="-0.66666666666666663"/>
    <s v="Small"/>
    <x v="0"/>
    <x v="1"/>
  </r>
  <r>
    <n v="5656"/>
    <s v="CA-2016-145261"/>
    <d v="2016-12-18T00:00:00"/>
    <d v="2016-12-21T00:00:00"/>
    <s v="First Class"/>
    <s v="AH-10120"/>
    <x v="571"/>
    <s v="Home Office"/>
    <s v="United States"/>
    <s v="Salem"/>
    <s v="Oregon"/>
    <n v="97301"/>
    <x v="1"/>
    <s v="OFF-AR-10004078"/>
    <x v="1"/>
    <x v="6"/>
    <s v="Newell 312"/>
    <n v="18.687999999999999"/>
    <n v="4"/>
    <n v="0.2"/>
    <n v="2.3359999999999999"/>
    <n v="0.125"/>
    <s v="Small"/>
    <x v="0"/>
    <x v="1"/>
  </r>
  <r>
    <n v="5657"/>
    <s v="CA-2016-145261"/>
    <d v="2016-12-18T00:00:00"/>
    <d v="2016-12-21T00:00:00"/>
    <s v="First Class"/>
    <s v="AH-10120"/>
    <x v="571"/>
    <s v="Home Office"/>
    <s v="United States"/>
    <s v="Salem"/>
    <s v="Oregon"/>
    <n v="97301"/>
    <x v="1"/>
    <s v="OFF-PA-10003036"/>
    <x v="1"/>
    <x v="10"/>
    <s v="Black Print Carbonless 8 1/2&quot; x 8 1/4&quot; Rapid Memo Book"/>
    <n v="11.648"/>
    <n v="2"/>
    <n v="0.2"/>
    <n v="3.7856000000000001"/>
    <n v="0.32500000000000001"/>
    <s v="Small"/>
    <x v="0"/>
    <x v="1"/>
  </r>
  <r>
    <n v="5658"/>
    <s v="CA-2016-145261"/>
    <d v="2016-12-18T00:00:00"/>
    <d v="2016-12-21T00:00:00"/>
    <s v="First Class"/>
    <s v="AH-10120"/>
    <x v="571"/>
    <s v="Home Office"/>
    <s v="United States"/>
    <s v="Salem"/>
    <s v="Oregon"/>
    <n v="97301"/>
    <x v="1"/>
    <s v="TEC-AC-10000991"/>
    <x v="2"/>
    <x v="11"/>
    <s v="Sony Micro Vault Click 8 GB USB 2.0 Flash Drive"/>
    <n v="112.776"/>
    <n v="3"/>
    <n v="0.2"/>
    <n v="-8.4581999999999997"/>
    <n v="-7.4999999999999997E-2"/>
    <s v="Medium"/>
    <x v="0"/>
    <x v="1"/>
  </r>
  <r>
    <n v="5659"/>
    <s v="CA-2016-145261"/>
    <d v="2016-12-18T00:00:00"/>
    <d v="2016-12-21T00:00:00"/>
    <s v="First Class"/>
    <s v="AH-10120"/>
    <x v="571"/>
    <s v="Home Office"/>
    <s v="United States"/>
    <s v="Salem"/>
    <s v="Oregon"/>
    <n v="97301"/>
    <x v="1"/>
    <s v="FUR-TA-10002530"/>
    <x v="0"/>
    <x v="3"/>
    <s v="Iceberg OfficeWorks 42&quot; Round Tables"/>
    <n v="377.45"/>
    <n v="5"/>
    <n v="0.5"/>
    <n v="-264.21499999999997"/>
    <n v="-0.7"/>
    <s v="Medium"/>
    <x v="0"/>
    <x v="1"/>
  </r>
  <r>
    <n v="5660"/>
    <s v="CA-2016-145261"/>
    <d v="2016-12-18T00:00:00"/>
    <d v="2016-12-21T00:00:00"/>
    <s v="First Class"/>
    <s v="AH-10120"/>
    <x v="571"/>
    <s v="Home Office"/>
    <s v="United States"/>
    <s v="Salem"/>
    <s v="Oregon"/>
    <n v="97301"/>
    <x v="1"/>
    <s v="OFF-LA-10000407"/>
    <x v="1"/>
    <x v="2"/>
    <s v="Avery White Multi-Purpose Labels"/>
    <n v="15.936"/>
    <n v="4"/>
    <n v="0.2"/>
    <n v="5.1791999999999998"/>
    <n v="0.32500000000000001"/>
    <s v="Small"/>
    <x v="0"/>
    <x v="1"/>
  </r>
  <r>
    <n v="5661"/>
    <s v="CA-2016-145261"/>
    <d v="2016-12-18T00:00:00"/>
    <d v="2016-12-21T00:00:00"/>
    <s v="First Class"/>
    <s v="AH-10120"/>
    <x v="571"/>
    <s v="Home Office"/>
    <s v="United States"/>
    <s v="Salem"/>
    <s v="Oregon"/>
    <n v="97301"/>
    <x v="1"/>
    <s v="TEC-PH-10004833"/>
    <x v="2"/>
    <x v="7"/>
    <s v="Macally Suction Cup Mount"/>
    <n v="28.68"/>
    <n v="3"/>
    <n v="0.2"/>
    <n v="-7.17"/>
    <n v="-0.25"/>
    <s v="Small"/>
    <x v="0"/>
    <x v="1"/>
  </r>
  <r>
    <n v="5662"/>
    <s v="CA-2016-108875"/>
    <d v="2016-09-24T00:00:00"/>
    <d v="2016-10-01T00:00:00"/>
    <s v="Standard Class"/>
    <s v="CL-12700"/>
    <x v="642"/>
    <s v="Home Office"/>
    <s v="United States"/>
    <s v="Aurora"/>
    <s v="Colorado"/>
    <n v="80013"/>
    <x v="1"/>
    <s v="FUR-FU-10002671"/>
    <x v="0"/>
    <x v="5"/>
    <s v="Electrix 20W Halogen Replacement Bulb for Zoom-In Desk Lamp"/>
    <n v="21.44"/>
    <n v="2"/>
    <n v="0.2"/>
    <n v="7.5039999999999996"/>
    <n v="0.35"/>
    <s v="Small"/>
    <x v="0"/>
    <x v="3"/>
  </r>
  <r>
    <n v="5663"/>
    <s v="CA-2016-108875"/>
    <d v="2016-09-24T00:00:00"/>
    <d v="2016-10-01T00:00:00"/>
    <s v="Standard Class"/>
    <s v="CL-12700"/>
    <x v="642"/>
    <s v="Home Office"/>
    <s v="United States"/>
    <s v="Aurora"/>
    <s v="Colorado"/>
    <n v="80013"/>
    <x v="1"/>
    <s v="OFF-ST-10001370"/>
    <x v="1"/>
    <x v="4"/>
    <s v="Sensible Storage WireTech Storage Systems"/>
    <n v="511.05599999999998"/>
    <n v="9"/>
    <n v="0.2"/>
    <n v="-95.822999999999993"/>
    <n v="-0.1875"/>
    <s v="Large"/>
    <x v="0"/>
    <x v="3"/>
  </r>
  <r>
    <n v="5664"/>
    <s v="CA-2016-141957"/>
    <d v="2016-07-21T00:00:00"/>
    <d v="2016-07-21T00:00:00"/>
    <s v="Same Day"/>
    <s v="JG-15310"/>
    <x v="684"/>
    <s v="Corporate"/>
    <s v="United States"/>
    <s v="Newark"/>
    <s v="Ohio"/>
    <n v="43055"/>
    <x v="3"/>
    <s v="OFF-AR-10000914"/>
    <x v="1"/>
    <x v="6"/>
    <s v="Boston 16765 Mini Stand Up Battery Pencil Sharpener"/>
    <n v="18.655999999999999"/>
    <n v="2"/>
    <n v="0.2"/>
    <n v="1.3992"/>
    <n v="7.5000000000000011E-2"/>
    <s v="Small"/>
    <x v="0"/>
    <x v="6"/>
  </r>
  <r>
    <n v="5665"/>
    <s v="CA-2016-141957"/>
    <d v="2016-07-21T00:00:00"/>
    <d v="2016-07-21T00:00:00"/>
    <s v="Same Day"/>
    <s v="JG-15310"/>
    <x v="684"/>
    <s v="Corporate"/>
    <s v="United States"/>
    <s v="Newark"/>
    <s v="Ohio"/>
    <n v="43055"/>
    <x v="3"/>
    <s v="OFF-BI-10001116"/>
    <x v="1"/>
    <x v="8"/>
    <s v="Wilson Jones 1&quot; Hanging DublLock Ring Binders"/>
    <n v="11.087999999999999"/>
    <n v="7"/>
    <n v="0.7"/>
    <n v="-8.1311999999999998"/>
    <n v="-0.73333333333333339"/>
    <s v="Small"/>
    <x v="0"/>
    <x v="6"/>
  </r>
  <r>
    <n v="5666"/>
    <s v="CA-2016-141957"/>
    <d v="2016-07-21T00:00:00"/>
    <d v="2016-07-21T00:00:00"/>
    <s v="Same Day"/>
    <s v="JG-15310"/>
    <x v="684"/>
    <s v="Corporate"/>
    <s v="United States"/>
    <s v="Newark"/>
    <s v="Ohio"/>
    <n v="43055"/>
    <x v="3"/>
    <s v="OFF-ST-10002276"/>
    <x v="1"/>
    <x v="4"/>
    <s v="Safco Steel Mobile File Cart"/>
    <n v="66.688000000000002"/>
    <n v="1"/>
    <n v="0.2"/>
    <n v="4.1680000000000001"/>
    <n v="6.25E-2"/>
    <s v="Small"/>
    <x v="0"/>
    <x v="6"/>
  </r>
  <r>
    <n v="5667"/>
    <s v="CA-2016-141957"/>
    <d v="2016-07-21T00:00:00"/>
    <d v="2016-07-21T00:00:00"/>
    <s v="Same Day"/>
    <s v="JG-15310"/>
    <x v="684"/>
    <s v="Corporate"/>
    <s v="United States"/>
    <s v="Newark"/>
    <s v="Ohio"/>
    <n v="43055"/>
    <x v="3"/>
    <s v="OFF-ST-10004340"/>
    <x v="1"/>
    <x v="4"/>
    <s v="Fellowes Mobile File Cart, Black"/>
    <n v="99.488"/>
    <n v="2"/>
    <n v="0.2"/>
    <n v="8.7051999999999996"/>
    <n v="8.7499999999999994E-2"/>
    <s v="Small"/>
    <x v="0"/>
    <x v="6"/>
  </r>
  <r>
    <n v="5668"/>
    <s v="CA-2016-142405"/>
    <d v="2016-11-06T00:00:00"/>
    <d v="2016-06-15T00:00:00"/>
    <s v="Standard Class"/>
    <s v="SE-20110"/>
    <x v="339"/>
    <s v="Consumer"/>
    <s v="United States"/>
    <s v="Seattle"/>
    <s v="Washington"/>
    <n v="98103"/>
    <x v="1"/>
    <s v="OFF-LA-10004093"/>
    <x v="1"/>
    <x v="2"/>
    <s v="Avery 486"/>
    <n v="14.62"/>
    <n v="2"/>
    <n v="0"/>
    <n v="6.8714000000000004"/>
    <n v="0.47000000000000003"/>
    <s v="Small"/>
    <x v="0"/>
    <x v="2"/>
  </r>
  <r>
    <n v="5669"/>
    <s v="CA-2016-142405"/>
    <d v="2016-11-06T00:00:00"/>
    <d v="2016-06-15T00:00:00"/>
    <s v="Standard Class"/>
    <s v="SE-20110"/>
    <x v="339"/>
    <s v="Consumer"/>
    <s v="United States"/>
    <s v="Seattle"/>
    <s v="Washington"/>
    <n v="98103"/>
    <x v="1"/>
    <s v="OFF-BI-10004728"/>
    <x v="1"/>
    <x v="8"/>
    <s v="Wilson Jones Turn Tabs Binder Tool for Ring Binders"/>
    <n v="53.984000000000002"/>
    <n v="14"/>
    <n v="0.2"/>
    <n v="17.544799999999999"/>
    <n v="0.32499999999999996"/>
    <s v="Small"/>
    <x v="0"/>
    <x v="2"/>
  </r>
  <r>
    <n v="5670"/>
    <s v="CA-2016-142405"/>
    <d v="2016-11-06T00:00:00"/>
    <d v="2016-06-15T00:00:00"/>
    <s v="Standard Class"/>
    <s v="SE-20110"/>
    <x v="339"/>
    <s v="Consumer"/>
    <s v="United States"/>
    <s v="Seattle"/>
    <s v="Washington"/>
    <n v="98103"/>
    <x v="1"/>
    <s v="TEC-AC-10003095"/>
    <x v="2"/>
    <x v="11"/>
    <s v="Logitech G35 7.1-Channel Surround Sound Headset"/>
    <n v="389.97"/>
    <n v="3"/>
    <n v="0"/>
    <n v="132.5898"/>
    <n v="0.33999999999999997"/>
    <s v="Medium"/>
    <x v="0"/>
    <x v="2"/>
  </r>
  <r>
    <n v="5671"/>
    <s v="CA-2015-141012"/>
    <d v="2015-09-06T00:00:00"/>
    <d v="2015-06-11T00:00:00"/>
    <s v="Second Class"/>
    <s v="TG-21640"/>
    <x v="228"/>
    <s v="Consumer"/>
    <s v="United States"/>
    <s v="Pocatello"/>
    <s v="Idaho"/>
    <n v="83201"/>
    <x v="1"/>
    <s v="FUR-FU-10003192"/>
    <x v="0"/>
    <x v="5"/>
    <s v="Luxo Adjustable Task Clamp Lamp"/>
    <n v="355.36"/>
    <n v="4"/>
    <n v="0"/>
    <n v="92.393600000000006"/>
    <n v="0.26"/>
    <s v="Medium"/>
    <x v="1"/>
    <x v="3"/>
  </r>
  <r>
    <n v="5672"/>
    <s v="CA-2015-141012"/>
    <d v="2015-09-06T00:00:00"/>
    <d v="2015-06-11T00:00:00"/>
    <s v="Second Class"/>
    <s v="TG-21640"/>
    <x v="228"/>
    <s v="Consumer"/>
    <s v="United States"/>
    <s v="Pocatello"/>
    <s v="Idaho"/>
    <n v="83201"/>
    <x v="1"/>
    <s v="TEC-PH-10004522"/>
    <x v="2"/>
    <x v="7"/>
    <s v="Dexim XPower Skin Super-Thin Power Case for iPhone 5 - Black"/>
    <n v="140.376"/>
    <n v="3"/>
    <n v="0.2"/>
    <n v="8.7735000000000003"/>
    <n v="6.25E-2"/>
    <s v="Medium"/>
    <x v="1"/>
    <x v="3"/>
  </r>
  <r>
    <n v="5673"/>
    <s v="CA-2017-127922"/>
    <d v="2017-10-27T00:00:00"/>
    <d v="2017-11-03T00:00:00"/>
    <s v="Standard Class"/>
    <s v="SH-19975"/>
    <x v="64"/>
    <s v="Corporate"/>
    <s v="United States"/>
    <s v="Dallas"/>
    <s v="Texas"/>
    <n v="75081"/>
    <x v="2"/>
    <s v="OFF-EN-10003068"/>
    <x v="1"/>
    <x v="12"/>
    <s v="#6 3/4 Gummed Flap White Envelopes"/>
    <n v="15.84"/>
    <n v="2"/>
    <n v="0.2"/>
    <n v="5.5439999999999996"/>
    <n v="0.35"/>
    <s v="Small"/>
    <x v="3"/>
    <x v="8"/>
  </r>
  <r>
    <n v="5674"/>
    <s v="CA-2017-127922"/>
    <d v="2017-10-27T00:00:00"/>
    <d v="2017-11-03T00:00:00"/>
    <s v="Standard Class"/>
    <s v="SH-19975"/>
    <x v="64"/>
    <s v="Corporate"/>
    <s v="United States"/>
    <s v="Dallas"/>
    <s v="Texas"/>
    <n v="75081"/>
    <x v="2"/>
    <s v="OFF-PA-10001204"/>
    <x v="1"/>
    <x v="10"/>
    <s v="Xerox 1972"/>
    <n v="8.4480000000000004"/>
    <n v="2"/>
    <n v="0.2"/>
    <n v="2.64"/>
    <n v="0.3125"/>
    <s v="Small"/>
    <x v="3"/>
    <x v="8"/>
  </r>
  <r>
    <n v="5675"/>
    <s v="CA-2016-146318"/>
    <d v="2016-01-22T00:00:00"/>
    <d v="2016-01-27T00:00:00"/>
    <s v="Standard Class"/>
    <s v="MC-17275"/>
    <x v="507"/>
    <s v="Consumer"/>
    <s v="United States"/>
    <s v="Seattle"/>
    <s v="Washington"/>
    <n v="98105"/>
    <x v="1"/>
    <s v="OFF-PA-10003953"/>
    <x v="1"/>
    <x v="10"/>
    <s v="Xerox 218"/>
    <n v="12.96"/>
    <n v="2"/>
    <n v="0"/>
    <n v="6.2207999999999997"/>
    <n v="0.47999999999999993"/>
    <s v="Small"/>
    <x v="0"/>
    <x v="7"/>
  </r>
  <r>
    <n v="5676"/>
    <s v="CA-2014-135993"/>
    <d v="2014-05-28T00:00:00"/>
    <d v="2014-06-02T00:00:00"/>
    <s v="Standard Class"/>
    <s v="PJ-18835"/>
    <x v="601"/>
    <s v="Corporate"/>
    <s v="United States"/>
    <s v="Seattle"/>
    <s v="Washington"/>
    <n v="98115"/>
    <x v="1"/>
    <s v="TEC-PH-10001552"/>
    <x v="2"/>
    <x v="7"/>
    <s v="I Need's 3d Hello Kitty Hybrid Silicone Case Cover for HTC One X 4g with 3d Hello Kitty Stylus Pen Green/pink"/>
    <n v="57.408000000000001"/>
    <n v="6"/>
    <n v="0.2"/>
    <n v="5.7408000000000001"/>
    <n v="0.1"/>
    <s v="Small"/>
    <x v="2"/>
    <x v="5"/>
  </r>
  <r>
    <n v="5677"/>
    <s v="CA-2014-135993"/>
    <d v="2014-05-28T00:00:00"/>
    <d v="2014-06-02T00:00:00"/>
    <s v="Standard Class"/>
    <s v="PJ-18835"/>
    <x v="601"/>
    <s v="Corporate"/>
    <s v="United States"/>
    <s v="Seattle"/>
    <s v="Washington"/>
    <n v="98115"/>
    <x v="1"/>
    <s v="TEC-AC-10004877"/>
    <x v="2"/>
    <x v="11"/>
    <s v="Imation 30456 USB Flash Drive 8GB"/>
    <n v="27.6"/>
    <n v="4"/>
    <n v="0"/>
    <n v="2.2080000000000002"/>
    <n v="0.08"/>
    <s v="Small"/>
    <x v="2"/>
    <x v="5"/>
  </r>
  <r>
    <n v="5678"/>
    <s v="CA-2014-126802"/>
    <d v="2014-12-29T00:00:00"/>
    <d v="2015-01-05T00:00:00"/>
    <s v="Standard Class"/>
    <s v="ZC-21910"/>
    <x v="233"/>
    <s v="Consumer"/>
    <s v="United States"/>
    <s v="Chicago"/>
    <s v="Illinois"/>
    <n v="60610"/>
    <x v="2"/>
    <s v="FUR-FU-10000193"/>
    <x v="0"/>
    <x v="5"/>
    <s v="Tenex Chairmats For Use with Hard Floors"/>
    <n v="38.975999999999999"/>
    <n v="3"/>
    <n v="0.6"/>
    <n v="-50.668799999999997"/>
    <n v="-1.3"/>
    <s v="Small"/>
    <x v="2"/>
    <x v="1"/>
  </r>
  <r>
    <n v="5679"/>
    <s v="CA-2016-143924"/>
    <d v="2016-07-28T00:00:00"/>
    <d v="2016-08-03T00:00:00"/>
    <s v="Standard Class"/>
    <s v="SC-20680"/>
    <x v="649"/>
    <s v="Home Office"/>
    <s v="United States"/>
    <s v="Holland"/>
    <s v="Michigan"/>
    <n v="49423"/>
    <x v="2"/>
    <s v="OFF-FA-10000735"/>
    <x v="1"/>
    <x v="13"/>
    <s v="Staples"/>
    <n v="20.440000000000001"/>
    <n v="7"/>
    <n v="0"/>
    <n v="9.1980000000000004"/>
    <n v="0.45"/>
    <s v="Small"/>
    <x v="0"/>
    <x v="6"/>
  </r>
  <r>
    <n v="5680"/>
    <s v="CA-2016-143924"/>
    <d v="2016-07-28T00:00:00"/>
    <d v="2016-08-03T00:00:00"/>
    <s v="Standard Class"/>
    <s v="SC-20680"/>
    <x v="649"/>
    <s v="Home Office"/>
    <s v="United States"/>
    <s v="Holland"/>
    <s v="Michigan"/>
    <n v="49423"/>
    <x v="2"/>
    <s v="OFF-PA-10002120"/>
    <x v="1"/>
    <x v="10"/>
    <s v="Xerox 1889"/>
    <n v="109.92"/>
    <n v="2"/>
    <n v="0"/>
    <n v="53.860799999999998"/>
    <n v="0.49"/>
    <s v="Medium"/>
    <x v="0"/>
    <x v="6"/>
  </r>
  <r>
    <n v="5681"/>
    <s v="CA-2016-141551"/>
    <d v="2016-09-24T00:00:00"/>
    <d v="2016-09-30T00:00:00"/>
    <s v="Standard Class"/>
    <s v="BP-11230"/>
    <x v="546"/>
    <s v="Consumer"/>
    <s v="United States"/>
    <s v="Broken Arrow"/>
    <s v="Oklahoma"/>
    <n v="74012"/>
    <x v="2"/>
    <s v="OFF-BI-10001249"/>
    <x v="1"/>
    <x v="8"/>
    <s v="Avery Heavy-Duty EZD View Binder with Locking Rings"/>
    <n v="6.38"/>
    <n v="1"/>
    <n v="0"/>
    <n v="2.9348000000000001"/>
    <n v="0.46"/>
    <s v="Small"/>
    <x v="0"/>
    <x v="3"/>
  </r>
  <r>
    <n v="5682"/>
    <s v="CA-2016-141551"/>
    <d v="2016-09-24T00:00:00"/>
    <d v="2016-09-30T00:00:00"/>
    <s v="Standard Class"/>
    <s v="BP-11230"/>
    <x v="546"/>
    <s v="Consumer"/>
    <s v="United States"/>
    <s v="Broken Arrow"/>
    <s v="Oklahoma"/>
    <n v="74012"/>
    <x v="2"/>
    <s v="OFF-PA-10001569"/>
    <x v="1"/>
    <x v="10"/>
    <s v="Xerox 232"/>
    <n v="6.48"/>
    <n v="1"/>
    <n v="0"/>
    <n v="3.1103999999999998"/>
    <n v="0.47999999999999993"/>
    <s v="Small"/>
    <x v="0"/>
    <x v="3"/>
  </r>
  <r>
    <n v="5683"/>
    <s v="CA-2014-164315"/>
    <d v="2014-02-04T00:00:00"/>
    <d v="2014-04-08T00:00:00"/>
    <s v="Standard Class"/>
    <s v="RD-19585"/>
    <x v="361"/>
    <s v="Consumer"/>
    <s v="United States"/>
    <s v="Athens"/>
    <s v="Georgia"/>
    <n v="30605"/>
    <x v="0"/>
    <s v="OFF-PA-10004248"/>
    <x v="1"/>
    <x v="10"/>
    <s v="Xerox 1990"/>
    <n v="15.84"/>
    <n v="3"/>
    <n v="0"/>
    <n v="7.1280000000000001"/>
    <n v="0.45"/>
    <s v="Small"/>
    <x v="2"/>
    <x v="11"/>
  </r>
  <r>
    <n v="5684"/>
    <s v="CA-2014-164315"/>
    <d v="2014-02-04T00:00:00"/>
    <d v="2014-04-08T00:00:00"/>
    <s v="Standard Class"/>
    <s v="RD-19585"/>
    <x v="361"/>
    <s v="Consumer"/>
    <s v="United States"/>
    <s v="Athens"/>
    <s v="Georgia"/>
    <n v="30605"/>
    <x v="0"/>
    <s v="TEC-PH-10001128"/>
    <x v="2"/>
    <x v="7"/>
    <s v="Motorola Droid Maxx"/>
    <n v="1049.93"/>
    <n v="7"/>
    <n v="0"/>
    <n v="293.98039999999997"/>
    <n v="0.27999999999999997"/>
    <s v="Large"/>
    <x v="2"/>
    <x v="11"/>
  </r>
  <r>
    <n v="5685"/>
    <s v="CA-2014-164315"/>
    <d v="2014-02-04T00:00:00"/>
    <d v="2014-04-08T00:00:00"/>
    <s v="Standard Class"/>
    <s v="RD-19585"/>
    <x v="361"/>
    <s v="Consumer"/>
    <s v="United States"/>
    <s v="Athens"/>
    <s v="Georgia"/>
    <n v="30605"/>
    <x v="0"/>
    <s v="OFF-AP-10003842"/>
    <x v="1"/>
    <x v="9"/>
    <s v="Euro-Pro Shark Turbo Vacuum"/>
    <n v="154.9"/>
    <n v="5"/>
    <n v="0"/>
    <n v="40.274000000000001"/>
    <n v="0.26"/>
    <s v="Medium"/>
    <x v="2"/>
    <x v="11"/>
  </r>
  <r>
    <n v="5686"/>
    <s v="CA-2015-131072"/>
    <d v="2015-05-11T00:00:00"/>
    <d v="2015-11-05T00:00:00"/>
    <s v="Same Day"/>
    <s v="KL-16645"/>
    <x v="107"/>
    <s v="Consumer"/>
    <s v="United States"/>
    <s v="Seattle"/>
    <s v="Washington"/>
    <n v="98105"/>
    <x v="1"/>
    <s v="OFF-BI-10002794"/>
    <x v="1"/>
    <x v="8"/>
    <s v="Avery Trapezoid Ring Binder, 3&quot; Capacity, Black, 1040 sheets"/>
    <n v="98.352000000000004"/>
    <n v="3"/>
    <n v="0.2"/>
    <n v="35.6526"/>
    <n v="0.36249999999999999"/>
    <s v="Small"/>
    <x v="1"/>
    <x v="5"/>
  </r>
  <r>
    <n v="5687"/>
    <s v="CA-2014-131541"/>
    <d v="2014-07-28T00:00:00"/>
    <d v="2014-07-28T00:00:00"/>
    <s v="Same Day"/>
    <s v="CK-12205"/>
    <x v="237"/>
    <s v="Consumer"/>
    <s v="United States"/>
    <s v="Apopka"/>
    <s v="Florida"/>
    <n v="32712"/>
    <x v="0"/>
    <s v="OFF-FA-10000621"/>
    <x v="1"/>
    <x v="13"/>
    <s v="OIC Colored Binder Clips, Assorted Sizes"/>
    <n v="14.32"/>
    <n v="5"/>
    <n v="0.2"/>
    <n v="5.1909999999999998"/>
    <n v="0.36249999999999999"/>
    <s v="Small"/>
    <x v="2"/>
    <x v="6"/>
  </r>
  <r>
    <n v="5688"/>
    <s v="CA-2014-131541"/>
    <d v="2014-07-28T00:00:00"/>
    <d v="2014-07-28T00:00:00"/>
    <s v="Same Day"/>
    <s v="CK-12205"/>
    <x v="237"/>
    <s v="Consumer"/>
    <s v="United States"/>
    <s v="Apopka"/>
    <s v="Florida"/>
    <n v="32712"/>
    <x v="0"/>
    <s v="FUR-FU-10003623"/>
    <x v="0"/>
    <x v="5"/>
    <s v="DataProducts Ampli Magnifier Task Lamp, Black,"/>
    <n v="129.88800000000001"/>
    <n v="6"/>
    <n v="0.2"/>
    <n v="12.988799999999999"/>
    <n v="9.9999999999999992E-2"/>
    <s v="Medium"/>
    <x v="2"/>
    <x v="6"/>
  </r>
  <r>
    <n v="5689"/>
    <s v="CA-2014-131541"/>
    <d v="2014-07-28T00:00:00"/>
    <d v="2014-07-28T00:00:00"/>
    <s v="Same Day"/>
    <s v="CK-12205"/>
    <x v="237"/>
    <s v="Consumer"/>
    <s v="United States"/>
    <s v="Apopka"/>
    <s v="Florida"/>
    <n v="32712"/>
    <x v="0"/>
    <s v="OFF-EN-10000781"/>
    <x v="1"/>
    <x v="12"/>
    <s v="#10- 4 1/8&quot; x 9 1/2&quot; Recycled Envelopes"/>
    <n v="48.944000000000003"/>
    <n v="7"/>
    <n v="0.2"/>
    <n v="16.518599999999999"/>
    <n v="0.33749999999999997"/>
    <s v="Small"/>
    <x v="2"/>
    <x v="6"/>
  </r>
  <r>
    <n v="5690"/>
    <s v="CA-2015-119550"/>
    <d v="2015-12-26T00:00:00"/>
    <d v="2015-12-31T00:00:00"/>
    <s v="Standard Class"/>
    <s v="RB-19705"/>
    <x v="42"/>
    <s v="Home Office"/>
    <s v="United States"/>
    <s v="Houston"/>
    <s v="Texas"/>
    <n v="77070"/>
    <x v="2"/>
    <s v="FUR-CH-10002044"/>
    <x v="0"/>
    <x v="1"/>
    <s v="Office Star - Contemporary Task Swivel chair with 2-way adjustable arms, Plum"/>
    <n v="275.05799999999999"/>
    <n v="3"/>
    <n v="0.3"/>
    <n v="-90.376199999999997"/>
    <n v="-0.32857142857142857"/>
    <s v="Medium"/>
    <x v="1"/>
    <x v="1"/>
  </r>
  <r>
    <n v="5691"/>
    <s v="US-2015-138093"/>
    <d v="2015-10-12T00:00:00"/>
    <d v="2015-12-16T00:00:00"/>
    <s v="Standard Class"/>
    <s v="KM-16225"/>
    <x v="366"/>
    <s v="Corporate"/>
    <s v="United States"/>
    <s v="Baltimore"/>
    <s v="Maryland"/>
    <n v="21215"/>
    <x v="3"/>
    <s v="OFF-AR-10000817"/>
    <x v="1"/>
    <x v="6"/>
    <s v="Manco Dry-Lighter Erasable Highlighter"/>
    <n v="27.36"/>
    <n v="9"/>
    <n v="0"/>
    <n v="9.3024000000000004"/>
    <n v="0.34"/>
    <s v="Small"/>
    <x v="1"/>
    <x v="8"/>
  </r>
  <r>
    <n v="5692"/>
    <s v="US-2015-138093"/>
    <d v="2015-10-12T00:00:00"/>
    <d v="2015-12-16T00:00:00"/>
    <s v="Standard Class"/>
    <s v="KM-16225"/>
    <x v="366"/>
    <s v="Corporate"/>
    <s v="United States"/>
    <s v="Baltimore"/>
    <s v="Maryland"/>
    <n v="21215"/>
    <x v="3"/>
    <s v="OFF-PA-10001509"/>
    <x v="1"/>
    <x v="10"/>
    <s v="Recycled Desk Saver Line &quot;While You Were Out&quot; Book, 5 1/2&quot; X 4&quot;"/>
    <n v="44.75"/>
    <n v="5"/>
    <n v="0"/>
    <n v="20.585000000000001"/>
    <n v="0.46"/>
    <s v="Small"/>
    <x v="1"/>
    <x v="8"/>
  </r>
  <r>
    <n v="5693"/>
    <s v="US-2015-138093"/>
    <d v="2015-10-12T00:00:00"/>
    <d v="2015-12-16T00:00:00"/>
    <s v="Standard Class"/>
    <s v="KM-16225"/>
    <x v="366"/>
    <s v="Corporate"/>
    <s v="United States"/>
    <s v="Baltimore"/>
    <s v="Maryland"/>
    <n v="21215"/>
    <x v="3"/>
    <s v="TEC-PH-10004667"/>
    <x v="2"/>
    <x v="7"/>
    <s v="Cisco 8x8 Inc. 6753i IP Business Phone System"/>
    <n v="134.99"/>
    <n v="1"/>
    <n v="0"/>
    <n v="36.447299999999998"/>
    <n v="0.26999999999999996"/>
    <s v="Medium"/>
    <x v="1"/>
    <x v="8"/>
  </r>
  <r>
    <n v="5694"/>
    <s v="US-2015-138093"/>
    <d v="2015-10-12T00:00:00"/>
    <d v="2015-12-16T00:00:00"/>
    <s v="Standard Class"/>
    <s v="KM-16225"/>
    <x v="366"/>
    <s v="Corporate"/>
    <s v="United States"/>
    <s v="Baltimore"/>
    <s v="Maryland"/>
    <n v="21215"/>
    <x v="3"/>
    <s v="OFF-PA-10000143"/>
    <x v="1"/>
    <x v="10"/>
    <s v="Astroparche Fine Business Paper"/>
    <n v="26.4"/>
    <n v="5"/>
    <n v="0"/>
    <n v="12.672000000000001"/>
    <n v="0.48000000000000004"/>
    <s v="Small"/>
    <x v="1"/>
    <x v="8"/>
  </r>
  <r>
    <n v="5695"/>
    <s v="US-2015-138093"/>
    <d v="2015-10-12T00:00:00"/>
    <d v="2015-12-16T00:00:00"/>
    <s v="Standard Class"/>
    <s v="KM-16225"/>
    <x v="366"/>
    <s v="Corporate"/>
    <s v="United States"/>
    <s v="Baltimore"/>
    <s v="Maryland"/>
    <n v="21215"/>
    <x v="3"/>
    <s v="FUR-CH-10000785"/>
    <x v="0"/>
    <x v="1"/>
    <s v="Global Ergonomic Managers Chair"/>
    <n v="542.94000000000005"/>
    <n v="3"/>
    <n v="0"/>
    <n v="141.1644"/>
    <n v="0.25999999999999995"/>
    <s v="Large"/>
    <x v="1"/>
    <x v="8"/>
  </r>
  <r>
    <n v="5696"/>
    <s v="CA-2016-126165"/>
    <d v="2016-05-05T00:00:00"/>
    <d v="2016-05-07T00:00:00"/>
    <s v="Second Class"/>
    <s v="AH-10465"/>
    <x v="733"/>
    <s v="Consumer"/>
    <s v="United States"/>
    <s v="San Francisco"/>
    <s v="California"/>
    <n v="94109"/>
    <x v="1"/>
    <s v="FUR-TA-10001676"/>
    <x v="0"/>
    <x v="3"/>
    <s v="Hon 61000 Series Interactive Training Tables"/>
    <n v="71.087999999999994"/>
    <n v="2"/>
    <n v="0.2"/>
    <n v="-1.7771999999999999"/>
    <n v="-2.5000000000000001E-2"/>
    <s v="Small"/>
    <x v="0"/>
    <x v="5"/>
  </r>
  <r>
    <n v="5697"/>
    <s v="CA-2017-126123"/>
    <d v="2017-10-14T00:00:00"/>
    <d v="2017-10-18T00:00:00"/>
    <s v="Standard Class"/>
    <s v="AG-10765"/>
    <x v="326"/>
    <s v="Home Office"/>
    <s v="United States"/>
    <s v="Chicago"/>
    <s v="Illinois"/>
    <n v="60623"/>
    <x v="2"/>
    <s v="OFF-BI-10000309"/>
    <x v="1"/>
    <x v="8"/>
    <s v="GBC Twin Loop Wire Binding Elements, 9/16&quot; Spine, Black"/>
    <n v="27.396000000000001"/>
    <n v="9"/>
    <n v="0.8"/>
    <n v="-42.463799999999999"/>
    <n v="-1.5499999999999998"/>
    <s v="Small"/>
    <x v="3"/>
    <x v="8"/>
  </r>
  <r>
    <n v="5698"/>
    <s v="CA-2017-126123"/>
    <d v="2017-10-14T00:00:00"/>
    <d v="2017-10-18T00:00:00"/>
    <s v="Standard Class"/>
    <s v="AG-10765"/>
    <x v="326"/>
    <s v="Home Office"/>
    <s v="United States"/>
    <s v="Chicago"/>
    <s v="Illinois"/>
    <n v="60623"/>
    <x v="2"/>
    <s v="OFF-BI-10004224"/>
    <x v="1"/>
    <x v="8"/>
    <s v="Catalog Binders with Expanding Posts"/>
    <n v="13.456"/>
    <n v="1"/>
    <n v="0.8"/>
    <n v="-23.547999999999998"/>
    <n v="-1.75"/>
    <s v="Small"/>
    <x v="3"/>
    <x v="8"/>
  </r>
  <r>
    <n v="5699"/>
    <s v="CA-2016-143441"/>
    <d v="2016-05-11T00:00:00"/>
    <d v="2016-11-05T00:00:00"/>
    <s v="Same Day"/>
    <s v="EB-14170"/>
    <x v="432"/>
    <s v="Consumer"/>
    <s v="United States"/>
    <s v="Laredo"/>
    <s v="Texas"/>
    <n v="78041"/>
    <x v="2"/>
    <s v="OFF-LA-10002312"/>
    <x v="1"/>
    <x v="2"/>
    <s v="Avery 490"/>
    <n v="11.84"/>
    <n v="1"/>
    <n v="0.2"/>
    <n v="4.4400000000000004"/>
    <n v="0.37500000000000006"/>
    <s v="Small"/>
    <x v="0"/>
    <x v="5"/>
  </r>
  <r>
    <n v="5700"/>
    <s v="CA-2017-148320"/>
    <d v="2017-03-11T00:00:00"/>
    <d v="2017-11-08T00:00:00"/>
    <s v="Standard Class"/>
    <s v="PG-18895"/>
    <x v="38"/>
    <s v="Consumer"/>
    <s v="United States"/>
    <s v="San Francisco"/>
    <s v="California"/>
    <n v="94109"/>
    <x v="1"/>
    <s v="OFF-PA-10003022"/>
    <x v="1"/>
    <x v="10"/>
    <s v="Xerox 1992"/>
    <n v="35.880000000000003"/>
    <n v="6"/>
    <n v="0"/>
    <n v="17.581199999999999"/>
    <n v="0.48999999999999994"/>
    <s v="Small"/>
    <x v="3"/>
    <x v="10"/>
  </r>
  <r>
    <n v="5701"/>
    <s v="CA-2016-125661"/>
    <d v="2016-11-24T00:00:00"/>
    <d v="2016-11-26T00:00:00"/>
    <s v="First Class"/>
    <s v="CA-12055"/>
    <x v="402"/>
    <s v="Home Office"/>
    <s v="United States"/>
    <s v="Cleveland"/>
    <s v="Ohio"/>
    <n v="44105"/>
    <x v="3"/>
    <s v="OFF-EN-10001532"/>
    <x v="1"/>
    <x v="12"/>
    <s v="Brown Kraft Recycled Envelopes"/>
    <n v="40.752000000000002"/>
    <n v="3"/>
    <n v="0.2"/>
    <n v="15.282"/>
    <n v="0.375"/>
    <s v="Small"/>
    <x v="0"/>
    <x v="2"/>
  </r>
  <r>
    <n v="5702"/>
    <s v="CA-2016-125661"/>
    <d v="2016-11-24T00:00:00"/>
    <d v="2016-11-26T00:00:00"/>
    <s v="First Class"/>
    <s v="CA-12055"/>
    <x v="402"/>
    <s v="Home Office"/>
    <s v="United States"/>
    <s v="Cleveland"/>
    <s v="Ohio"/>
    <n v="44105"/>
    <x v="3"/>
    <s v="TEC-AC-10004855"/>
    <x v="2"/>
    <x v="11"/>
    <s v="V7 USB Numeric Keypad"/>
    <n v="139.96"/>
    <n v="5"/>
    <n v="0.2"/>
    <n v="-22.743500000000001"/>
    <n v="-0.16250000000000001"/>
    <s v="Medium"/>
    <x v="0"/>
    <x v="2"/>
  </r>
  <r>
    <n v="5703"/>
    <s v="US-2014-123519"/>
    <d v="2014-12-14T00:00:00"/>
    <d v="2014-12-21T00:00:00"/>
    <s v="Standard Class"/>
    <s v="SS-20875"/>
    <x v="286"/>
    <s v="Consumer"/>
    <s v="United States"/>
    <s v="Marion"/>
    <s v="Ohio"/>
    <n v="43302"/>
    <x v="3"/>
    <s v="OFF-AR-10003829"/>
    <x v="1"/>
    <x v="6"/>
    <s v="Newell 35"/>
    <n v="2.6240000000000001"/>
    <n v="1"/>
    <n v="0.2"/>
    <n v="0.29520000000000002"/>
    <n v="0.1125"/>
    <s v="Small"/>
    <x v="2"/>
    <x v="1"/>
  </r>
  <r>
    <n v="5704"/>
    <s v="US-2014-123519"/>
    <d v="2014-12-14T00:00:00"/>
    <d v="2014-12-21T00:00:00"/>
    <s v="Standard Class"/>
    <s v="SS-20875"/>
    <x v="286"/>
    <s v="Consumer"/>
    <s v="United States"/>
    <s v="Marion"/>
    <s v="Ohio"/>
    <n v="43302"/>
    <x v="3"/>
    <s v="FUR-TA-10002645"/>
    <x v="0"/>
    <x v="3"/>
    <s v="Hon Rectangular Conference Tables"/>
    <n v="136.53"/>
    <n v="1"/>
    <n v="0.4"/>
    <n v="-52.336500000000001"/>
    <n v="-0.38333333333333336"/>
    <s v="Medium"/>
    <x v="2"/>
    <x v="1"/>
  </r>
  <r>
    <n v="5705"/>
    <s v="US-2014-123519"/>
    <d v="2014-12-14T00:00:00"/>
    <d v="2014-12-21T00:00:00"/>
    <s v="Standard Class"/>
    <s v="SS-20875"/>
    <x v="286"/>
    <s v="Consumer"/>
    <s v="United States"/>
    <s v="Marion"/>
    <s v="Ohio"/>
    <n v="43302"/>
    <x v="3"/>
    <s v="TEC-AC-10003033"/>
    <x v="2"/>
    <x v="11"/>
    <s v="Plantronics CS510 - Over-the-Head monaural Wireless Headset System"/>
    <n v="263.95999999999998"/>
    <n v="1"/>
    <n v="0.2"/>
    <n v="42.893500000000003"/>
    <n v="0.16250000000000003"/>
    <s v="Medium"/>
    <x v="2"/>
    <x v="1"/>
  </r>
  <r>
    <n v="5706"/>
    <s v="CA-2014-155593"/>
    <d v="2014-03-11T00:00:00"/>
    <d v="2014-11-08T00:00:00"/>
    <s v="Standard Class"/>
    <s v="RP-19390"/>
    <x v="261"/>
    <s v="Consumer"/>
    <s v="United States"/>
    <s v="Fairfield"/>
    <s v="Connecticut"/>
    <n v="6824"/>
    <x v="3"/>
    <s v="OFF-SU-10002522"/>
    <x v="1"/>
    <x v="14"/>
    <s v="Acme Kleen Earth Office Shears"/>
    <n v="11.64"/>
    <n v="3"/>
    <n v="0"/>
    <n v="3.3755999999999999"/>
    <n v="0.28999999999999998"/>
    <s v="Small"/>
    <x v="2"/>
    <x v="10"/>
  </r>
  <r>
    <n v="5707"/>
    <s v="CA-2017-136000"/>
    <d v="2017-09-22T00:00:00"/>
    <d v="2017-09-25T00:00:00"/>
    <s v="Second Class"/>
    <s v="SC-20440"/>
    <x v="464"/>
    <s v="Corporate"/>
    <s v="United States"/>
    <s v="New York City"/>
    <s v="New York"/>
    <n v="10009"/>
    <x v="3"/>
    <s v="OFF-BI-10004828"/>
    <x v="1"/>
    <x v="8"/>
    <s v="GBC Poly Designer Binding Covers"/>
    <n v="40.176000000000002"/>
    <n v="3"/>
    <n v="0.2"/>
    <n v="14.563800000000001"/>
    <n v="0.36249999999999999"/>
    <s v="Small"/>
    <x v="3"/>
    <x v="3"/>
  </r>
  <r>
    <n v="5708"/>
    <s v="US-2015-160857"/>
    <d v="2015-08-05T00:00:00"/>
    <d v="2015-05-15T00:00:00"/>
    <s v="Standard Class"/>
    <s v="NW-18400"/>
    <x v="508"/>
    <s v="Consumer"/>
    <s v="United States"/>
    <s v="New York City"/>
    <s v="New York"/>
    <n v="10024"/>
    <x v="3"/>
    <s v="FUR-FU-10001095"/>
    <x v="0"/>
    <x v="5"/>
    <s v="DAX Black Cherry Wood-Tone Poster Frame"/>
    <n v="79.44"/>
    <n v="3"/>
    <n v="0"/>
    <n v="30.187200000000001"/>
    <n v="0.38"/>
    <s v="Small"/>
    <x v="1"/>
    <x v="0"/>
  </r>
  <r>
    <n v="5709"/>
    <s v="US-2015-160857"/>
    <d v="2015-08-05T00:00:00"/>
    <d v="2015-05-15T00:00:00"/>
    <s v="Standard Class"/>
    <s v="NW-18400"/>
    <x v="508"/>
    <s v="Consumer"/>
    <s v="United States"/>
    <s v="New York City"/>
    <s v="New York"/>
    <n v="10024"/>
    <x v="3"/>
    <s v="OFF-SU-10000157"/>
    <x v="1"/>
    <x v="14"/>
    <s v="Compact Automatic Electric Letter Opener"/>
    <n v="357.93"/>
    <n v="3"/>
    <n v="0"/>
    <n v="7.1585999999999999"/>
    <n v="0.02"/>
    <s v="Medium"/>
    <x v="1"/>
    <x v="0"/>
  </r>
  <r>
    <n v="5710"/>
    <s v="US-2015-160857"/>
    <d v="2015-08-05T00:00:00"/>
    <d v="2015-05-15T00:00:00"/>
    <s v="Standard Class"/>
    <s v="NW-18400"/>
    <x v="508"/>
    <s v="Consumer"/>
    <s v="United States"/>
    <s v="New York City"/>
    <s v="New York"/>
    <n v="10024"/>
    <x v="3"/>
    <s v="FUR-CH-10002647"/>
    <x v="0"/>
    <x v="1"/>
    <s v="Situations Contoured Folding Chairs, 4/Set"/>
    <n v="127.764"/>
    <n v="2"/>
    <n v="0.1"/>
    <n v="21.294"/>
    <n v="0.16666666666666669"/>
    <s v="Medium"/>
    <x v="1"/>
    <x v="0"/>
  </r>
  <r>
    <n v="5711"/>
    <s v="US-2015-160857"/>
    <d v="2015-08-05T00:00:00"/>
    <d v="2015-05-15T00:00:00"/>
    <s v="Standard Class"/>
    <s v="NW-18400"/>
    <x v="508"/>
    <s v="Consumer"/>
    <s v="United States"/>
    <s v="New York City"/>
    <s v="New York"/>
    <n v="10024"/>
    <x v="3"/>
    <s v="TEC-CO-10004115"/>
    <x v="2"/>
    <x v="16"/>
    <s v="Sharp AL-1530CS Digital Copier"/>
    <n v="2799.944"/>
    <n v="7"/>
    <n v="0.2"/>
    <n v="1014.9797"/>
    <n v="0.36249999999999999"/>
    <s v="Large"/>
    <x v="1"/>
    <x v="0"/>
  </r>
  <r>
    <n v="5712"/>
    <s v="US-2015-160857"/>
    <d v="2015-08-05T00:00:00"/>
    <d v="2015-05-15T00:00:00"/>
    <s v="Standard Class"/>
    <s v="NW-18400"/>
    <x v="508"/>
    <s v="Consumer"/>
    <s v="United States"/>
    <s v="New York City"/>
    <s v="New York"/>
    <n v="10024"/>
    <x v="3"/>
    <s v="OFF-PA-10003363"/>
    <x v="1"/>
    <x v="10"/>
    <s v="Xerox 204"/>
    <n v="19.440000000000001"/>
    <n v="3"/>
    <n v="0"/>
    <n v="9.3312000000000008"/>
    <n v="0.48000000000000004"/>
    <s v="Small"/>
    <x v="1"/>
    <x v="0"/>
  </r>
  <r>
    <n v="5713"/>
    <s v="CA-2017-115805"/>
    <d v="2017-07-31T00:00:00"/>
    <d v="2017-07-31T00:00:00"/>
    <s v="Same Day"/>
    <s v="KW-16435"/>
    <x v="147"/>
    <s v="Consumer"/>
    <s v="United States"/>
    <s v="Chicago"/>
    <s v="Illinois"/>
    <n v="60653"/>
    <x v="2"/>
    <s v="TEC-PH-10003092"/>
    <x v="2"/>
    <x v="7"/>
    <s v="Motorola L804"/>
    <n v="36.792000000000002"/>
    <n v="1"/>
    <n v="0.2"/>
    <n v="4.1391"/>
    <n v="0.11249999999999999"/>
    <s v="Small"/>
    <x v="3"/>
    <x v="6"/>
  </r>
  <r>
    <n v="5714"/>
    <s v="US-2014-143707"/>
    <d v="2014-01-03T00:00:00"/>
    <d v="2014-03-05T00:00:00"/>
    <s v="Standard Class"/>
    <s v="HR-14770"/>
    <x v="367"/>
    <s v="Home Office"/>
    <s v="United States"/>
    <s v="New York City"/>
    <s v="New York"/>
    <n v="10035"/>
    <x v="3"/>
    <s v="TEC-PH-10003655"/>
    <x v="2"/>
    <x v="7"/>
    <s v="Sannysis Cute Owl Design Soft Skin Case Cover for Samsung Galaxy S4"/>
    <n v="5.94"/>
    <n v="3"/>
    <n v="0"/>
    <n v="1.6037999999999999"/>
    <n v="0.26999999999999996"/>
    <s v="Small"/>
    <x v="2"/>
    <x v="7"/>
  </r>
  <r>
    <n v="5715"/>
    <s v="CA-2017-116939"/>
    <d v="2017-09-25T00:00:00"/>
    <d v="2017-09-29T00:00:00"/>
    <s v="Standard Class"/>
    <s v="AG-10900"/>
    <x v="151"/>
    <s v="Consumer"/>
    <s v="United States"/>
    <s v="Richmond"/>
    <s v="Virginia"/>
    <n v="23223"/>
    <x v="0"/>
    <s v="OFF-ST-10001476"/>
    <x v="1"/>
    <x v="4"/>
    <s v="Steel Personal Filing/Posting Tote"/>
    <n v="177.55"/>
    <n v="5"/>
    <n v="0"/>
    <n v="47.938499999999998"/>
    <n v="0.26999999999999996"/>
    <s v="Medium"/>
    <x v="3"/>
    <x v="3"/>
  </r>
  <r>
    <n v="5716"/>
    <s v="CA-2015-124107"/>
    <d v="2015-09-10T00:00:00"/>
    <d v="2015-10-12T00:00:00"/>
    <s v="Second Class"/>
    <s v="BM-11650"/>
    <x v="312"/>
    <s v="Corporate"/>
    <s v="United States"/>
    <s v="Ann Arbor"/>
    <s v="Michigan"/>
    <n v="48104"/>
    <x v="2"/>
    <s v="TEC-AC-10002049"/>
    <x v="2"/>
    <x v="11"/>
    <s v="Logitech G19 Programmable Gaming Keyboard"/>
    <n v="619.95000000000005"/>
    <n v="5"/>
    <n v="0"/>
    <n v="111.59099999999999"/>
    <n v="0.17999999999999997"/>
    <s v="Large"/>
    <x v="1"/>
    <x v="3"/>
  </r>
  <r>
    <n v="5717"/>
    <s v="CA-2015-124107"/>
    <d v="2015-09-10T00:00:00"/>
    <d v="2015-10-12T00:00:00"/>
    <s v="Second Class"/>
    <s v="BM-11650"/>
    <x v="312"/>
    <s v="Corporate"/>
    <s v="United States"/>
    <s v="Ann Arbor"/>
    <s v="Michigan"/>
    <n v="48104"/>
    <x v="2"/>
    <s v="TEC-PH-10003875"/>
    <x v="2"/>
    <x v="7"/>
    <s v="KLD Oscar II Style Snap-on Ultra Thin Side Flip Synthetic Leather Cover Case for HTC One HTC M7"/>
    <n v="29.16"/>
    <n v="3"/>
    <n v="0"/>
    <n v="8.4564000000000004"/>
    <n v="0.29000000000000004"/>
    <s v="Small"/>
    <x v="1"/>
    <x v="3"/>
  </r>
  <r>
    <n v="5718"/>
    <s v="CA-2015-124107"/>
    <d v="2015-09-10T00:00:00"/>
    <d v="2015-10-12T00:00:00"/>
    <s v="Second Class"/>
    <s v="BM-11650"/>
    <x v="312"/>
    <s v="Corporate"/>
    <s v="United States"/>
    <s v="Ann Arbor"/>
    <s v="Michigan"/>
    <n v="48104"/>
    <x v="2"/>
    <s v="OFF-EN-10003286"/>
    <x v="1"/>
    <x v="12"/>
    <s v="Staple envelope"/>
    <n v="57.96"/>
    <n v="7"/>
    <n v="0"/>
    <n v="27.241199999999999"/>
    <n v="0.47"/>
    <s v="Small"/>
    <x v="1"/>
    <x v="3"/>
  </r>
  <r>
    <n v="5719"/>
    <s v="CA-2015-124107"/>
    <d v="2015-09-10T00:00:00"/>
    <d v="2015-10-12T00:00:00"/>
    <s v="Second Class"/>
    <s v="BM-11650"/>
    <x v="312"/>
    <s v="Corporate"/>
    <s v="United States"/>
    <s v="Ann Arbor"/>
    <s v="Michigan"/>
    <n v="48104"/>
    <x v="2"/>
    <s v="OFF-AP-10003971"/>
    <x v="1"/>
    <x v="9"/>
    <s v="Belkin 6 Outlet Metallic Surge Strip"/>
    <n v="29.402999999999999"/>
    <n v="3"/>
    <n v="0.1"/>
    <n v="5.2271999999999998"/>
    <n v="0.17777777777777778"/>
    <s v="Small"/>
    <x v="1"/>
    <x v="3"/>
  </r>
  <r>
    <n v="5720"/>
    <s v="CA-2017-126550"/>
    <d v="2017-03-29T00:00:00"/>
    <d v="2017-04-02T00:00:00"/>
    <s v="Second Class"/>
    <s v="RD-19720"/>
    <x v="742"/>
    <s v="Consumer"/>
    <s v="United States"/>
    <s v="Lafayette"/>
    <s v="Indiana"/>
    <n v="47905"/>
    <x v="2"/>
    <s v="OFF-ST-10001031"/>
    <x v="1"/>
    <x v="4"/>
    <s v="Adjustable Personal File Tote"/>
    <n v="81.400000000000006"/>
    <n v="5"/>
    <n v="0"/>
    <n v="21.164000000000001"/>
    <n v="0.26"/>
    <s v="Small"/>
    <x v="3"/>
    <x v="10"/>
  </r>
  <r>
    <n v="5721"/>
    <s v="CA-2015-138674"/>
    <d v="2015-11-14T00:00:00"/>
    <d v="2015-11-17T00:00:00"/>
    <s v="First Class"/>
    <s v="KB-16585"/>
    <x v="10"/>
    <s v="Corporate"/>
    <s v="United States"/>
    <s v="Springfield"/>
    <s v="Oregon"/>
    <n v="97477"/>
    <x v="1"/>
    <s v="OFF-FA-10000304"/>
    <x v="1"/>
    <x v="13"/>
    <s v="Advantus Push Pins"/>
    <n v="8.7200000000000006"/>
    <n v="5"/>
    <n v="0.2"/>
    <n v="2.2890000000000001"/>
    <n v="0.26250000000000001"/>
    <s v="Small"/>
    <x v="1"/>
    <x v="2"/>
  </r>
  <r>
    <n v="5722"/>
    <s v="CA-2015-138674"/>
    <d v="2015-11-14T00:00:00"/>
    <d v="2015-11-17T00:00:00"/>
    <s v="First Class"/>
    <s v="KB-16585"/>
    <x v="10"/>
    <s v="Corporate"/>
    <s v="United States"/>
    <s v="Springfield"/>
    <s v="Oregon"/>
    <n v="97477"/>
    <x v="1"/>
    <s v="TEC-AC-10000358"/>
    <x v="2"/>
    <x v="11"/>
    <s v="Imation Secure Drive + Hardware Encrypted USB flash drive - 16 GB"/>
    <n v="91.176000000000002"/>
    <n v="3"/>
    <n v="0.2"/>
    <n v="4.5587999999999997"/>
    <n v="4.9999999999999996E-2"/>
    <s v="Small"/>
    <x v="1"/>
    <x v="2"/>
  </r>
  <r>
    <n v="5723"/>
    <s v="CA-2015-138674"/>
    <d v="2015-11-14T00:00:00"/>
    <d v="2015-11-17T00:00:00"/>
    <s v="First Class"/>
    <s v="KB-16585"/>
    <x v="10"/>
    <s v="Corporate"/>
    <s v="United States"/>
    <s v="Springfield"/>
    <s v="Oregon"/>
    <n v="97477"/>
    <x v="1"/>
    <s v="TEC-AC-10002800"/>
    <x v="2"/>
    <x v="11"/>
    <s v="Plantronics Audio 478 Stereo USB Headset"/>
    <n v="159.96799999999999"/>
    <n v="4"/>
    <n v="0.2"/>
    <n v="29.994"/>
    <n v="0.1875"/>
    <s v="Medium"/>
    <x v="1"/>
    <x v="2"/>
  </r>
  <r>
    <n v="5724"/>
    <s v="CA-2016-165820"/>
    <d v="2016-09-26T00:00:00"/>
    <d v="2016-09-30T00:00:00"/>
    <s v="Standard Class"/>
    <s v="DW-13585"/>
    <x v="61"/>
    <s v="Corporate"/>
    <s v="United States"/>
    <s v="San Francisco"/>
    <s v="California"/>
    <n v="94109"/>
    <x v="1"/>
    <s v="OFF-PA-10004735"/>
    <x v="1"/>
    <x v="10"/>
    <s v="Xerox 1905"/>
    <n v="12.96"/>
    <n v="2"/>
    <n v="0"/>
    <n v="6.2207999999999997"/>
    <n v="0.47999999999999993"/>
    <s v="Small"/>
    <x v="0"/>
    <x v="3"/>
  </r>
  <r>
    <n v="5725"/>
    <s v="CA-2014-103191"/>
    <d v="2014-09-22T00:00:00"/>
    <d v="2014-09-27T00:00:00"/>
    <s v="Standard Class"/>
    <s v="VG-21805"/>
    <x v="500"/>
    <s v="Corporate"/>
    <s v="United States"/>
    <s v="Chicago"/>
    <s v="Illinois"/>
    <n v="60653"/>
    <x v="2"/>
    <s v="OFF-ST-10002574"/>
    <x v="1"/>
    <x v="4"/>
    <s v="SAFCO Commercial Wire Shelving, Black"/>
    <n v="331.536"/>
    <n v="3"/>
    <n v="0.2"/>
    <n v="-82.884"/>
    <n v="-0.25"/>
    <s v="Medium"/>
    <x v="2"/>
    <x v="3"/>
  </r>
  <r>
    <n v="5726"/>
    <s v="CA-2015-103933"/>
    <d v="2015-09-25T00:00:00"/>
    <d v="2015-09-27T00:00:00"/>
    <s v="First Class"/>
    <s v="DR-12880"/>
    <x v="112"/>
    <s v="Corporate"/>
    <s v="United States"/>
    <s v="New York City"/>
    <s v="New York"/>
    <n v="10011"/>
    <x v="3"/>
    <s v="TEC-AC-10004171"/>
    <x v="2"/>
    <x v="11"/>
    <s v="Razer Kraken 7.1 Surround Sound Over Ear USB Gaming Headset"/>
    <n v="899.91"/>
    <n v="9"/>
    <n v="0"/>
    <n v="395.96039999999999"/>
    <n v="0.44"/>
    <s v="Large"/>
    <x v="1"/>
    <x v="3"/>
  </r>
  <r>
    <n v="5727"/>
    <s v="CA-2015-110548"/>
    <d v="2015-04-05T00:00:00"/>
    <d v="2015-05-08T00:00:00"/>
    <s v="Standard Class"/>
    <s v="AH-10690"/>
    <x v="706"/>
    <s v="Corporate"/>
    <s v="United States"/>
    <s v="Houston"/>
    <s v="Texas"/>
    <n v="77095"/>
    <x v="2"/>
    <s v="TEC-PH-10002922"/>
    <x v="2"/>
    <x v="7"/>
    <s v="ShoreTel ShorePhone IP 230 VoIP phone"/>
    <n v="946.34400000000005"/>
    <n v="7"/>
    <n v="0.2"/>
    <n v="118.29300000000001"/>
    <n v="0.125"/>
    <s v="Large"/>
    <x v="1"/>
    <x v="4"/>
  </r>
  <r>
    <n v="5728"/>
    <s v="CA-2017-117324"/>
    <d v="2017-08-12T00:00:00"/>
    <d v="2017-12-13T00:00:00"/>
    <s v="Standard Class"/>
    <s v="JP-15520"/>
    <x v="187"/>
    <s v="Consumer"/>
    <s v="United States"/>
    <s v="Madison"/>
    <s v="Wisconsin"/>
    <n v="53711"/>
    <x v="2"/>
    <s v="TEC-AC-10003023"/>
    <x v="2"/>
    <x v="11"/>
    <s v="Logitech G105 Gaming Keyboard"/>
    <n v="178.11"/>
    <n v="3"/>
    <n v="0"/>
    <n v="32.059800000000003"/>
    <n v="0.18"/>
    <s v="Medium"/>
    <x v="3"/>
    <x v="0"/>
  </r>
  <r>
    <n v="5729"/>
    <s v="CA-2017-117324"/>
    <d v="2017-08-12T00:00:00"/>
    <d v="2017-12-13T00:00:00"/>
    <s v="Standard Class"/>
    <s v="JP-15520"/>
    <x v="187"/>
    <s v="Consumer"/>
    <s v="United States"/>
    <s v="Madison"/>
    <s v="Wisconsin"/>
    <n v="53711"/>
    <x v="2"/>
    <s v="OFF-AP-10003590"/>
    <x v="1"/>
    <x v="9"/>
    <s v="Hoover WindTunnel Plus Canister Vacuum"/>
    <n v="1089.75"/>
    <n v="3"/>
    <n v="0"/>
    <n v="305.13"/>
    <n v="0.27999999999999997"/>
    <s v="Large"/>
    <x v="3"/>
    <x v="0"/>
  </r>
  <r>
    <n v="5730"/>
    <s v="CA-2017-117324"/>
    <d v="2017-08-12T00:00:00"/>
    <d v="2017-12-13T00:00:00"/>
    <s v="Standard Class"/>
    <s v="JP-15520"/>
    <x v="187"/>
    <s v="Consumer"/>
    <s v="United States"/>
    <s v="Madison"/>
    <s v="Wisconsin"/>
    <n v="53711"/>
    <x v="2"/>
    <s v="OFF-LA-10003510"/>
    <x v="1"/>
    <x v="2"/>
    <s v="Avery 4027 File Folder Labels for Dot Matrix Printers, 5000 Labels per Box, White"/>
    <n v="61.06"/>
    <n v="2"/>
    <n v="0"/>
    <n v="28.087599999999998"/>
    <n v="0.45999999999999996"/>
    <s v="Small"/>
    <x v="3"/>
    <x v="0"/>
  </r>
  <r>
    <n v="5731"/>
    <s v="CA-2017-117324"/>
    <d v="2017-08-12T00:00:00"/>
    <d v="2017-12-13T00:00:00"/>
    <s v="Standard Class"/>
    <s v="JP-15520"/>
    <x v="187"/>
    <s v="Consumer"/>
    <s v="United States"/>
    <s v="Madison"/>
    <s v="Wisconsin"/>
    <n v="53711"/>
    <x v="2"/>
    <s v="FUR-BO-10003159"/>
    <x v="0"/>
    <x v="0"/>
    <s v="Sauder Camden County Collection Libraries, Planked Cherry Finish"/>
    <n v="459.92"/>
    <n v="4"/>
    <n v="0"/>
    <n v="41.392800000000001"/>
    <n v="0.09"/>
    <s v="Medium"/>
    <x v="3"/>
    <x v="0"/>
  </r>
  <r>
    <n v="5732"/>
    <s v="CA-2017-117324"/>
    <d v="2017-08-12T00:00:00"/>
    <d v="2017-12-13T00:00:00"/>
    <s v="Standard Class"/>
    <s v="JP-15520"/>
    <x v="187"/>
    <s v="Consumer"/>
    <s v="United States"/>
    <s v="Madison"/>
    <s v="Wisconsin"/>
    <n v="53711"/>
    <x v="2"/>
    <s v="OFF-PA-10002713"/>
    <x v="1"/>
    <x v="10"/>
    <s v="Adams Phone Message Book, 200 Message Capacity, 8 1/16” x 11”"/>
    <n v="27.52"/>
    <n v="4"/>
    <n v="0"/>
    <n v="12.6592"/>
    <n v="0.46"/>
    <s v="Small"/>
    <x v="3"/>
    <x v="0"/>
  </r>
  <r>
    <n v="5733"/>
    <s v="CA-2017-143574"/>
    <d v="2017-06-29T00:00:00"/>
    <d v="2017-07-02T00:00:00"/>
    <s v="First Class"/>
    <s v="DR-12880"/>
    <x v="112"/>
    <s v="Corporate"/>
    <s v="United States"/>
    <s v="Milford"/>
    <s v="Connecticut"/>
    <n v="6460"/>
    <x v="3"/>
    <s v="FUR-BO-10002598"/>
    <x v="0"/>
    <x v="0"/>
    <s v="Hon Metal Bookcases, Putty"/>
    <n v="638.82000000000005"/>
    <n v="9"/>
    <n v="0"/>
    <n v="185.2578"/>
    <n v="0.28999999999999998"/>
    <s v="Large"/>
    <x v="3"/>
    <x v="9"/>
  </r>
  <r>
    <n v="5734"/>
    <s v="CA-2017-143574"/>
    <d v="2017-06-29T00:00:00"/>
    <d v="2017-07-02T00:00:00"/>
    <s v="First Class"/>
    <s v="DR-12880"/>
    <x v="112"/>
    <s v="Corporate"/>
    <s v="United States"/>
    <s v="Milford"/>
    <s v="Connecticut"/>
    <n v="6460"/>
    <x v="3"/>
    <s v="OFF-SU-10002537"/>
    <x v="1"/>
    <x v="14"/>
    <s v="Acme Box Cutter Scissors"/>
    <n v="30.69"/>
    <n v="3"/>
    <n v="0"/>
    <n v="7.9794"/>
    <n v="0.26"/>
    <s v="Small"/>
    <x v="3"/>
    <x v="9"/>
  </r>
  <r>
    <n v="5735"/>
    <s v="CA-2017-143574"/>
    <d v="2017-06-29T00:00:00"/>
    <d v="2017-07-02T00:00:00"/>
    <s v="First Class"/>
    <s v="DR-12880"/>
    <x v="112"/>
    <s v="Corporate"/>
    <s v="United States"/>
    <s v="Milford"/>
    <s v="Connecticut"/>
    <n v="6460"/>
    <x v="3"/>
    <s v="FUR-FU-10003976"/>
    <x v="0"/>
    <x v="5"/>
    <s v="DAX Executive Solid Wood Document Frame, Desktop or Hang, Mahogany, 5 x 7"/>
    <n v="25.16"/>
    <n v="2"/>
    <n v="0"/>
    <n v="8.5543999999999993"/>
    <n v="0.33999999999999997"/>
    <s v="Small"/>
    <x v="3"/>
    <x v="9"/>
  </r>
  <r>
    <n v="5736"/>
    <s v="CA-2014-111773"/>
    <d v="2014-06-29T00:00:00"/>
    <d v="2014-07-03T00:00:00"/>
    <s v="Standard Class"/>
    <s v="JK-15625"/>
    <x v="600"/>
    <s v="Consumer"/>
    <s v="United States"/>
    <s v="New York City"/>
    <s v="New York"/>
    <n v="10024"/>
    <x v="3"/>
    <s v="OFF-BI-10000174"/>
    <x v="1"/>
    <x v="8"/>
    <s v="Wilson Jones Clip &amp; Carry Folder Binder Tool for Ring Binders, Clear"/>
    <n v="13.92"/>
    <n v="3"/>
    <n v="0.2"/>
    <n v="4.8719999999999999"/>
    <n v="0.35"/>
    <s v="Small"/>
    <x v="2"/>
    <x v="9"/>
  </r>
  <r>
    <n v="5737"/>
    <s v="CA-2014-148614"/>
    <d v="2014-01-20T00:00:00"/>
    <d v="2014-01-25T00:00:00"/>
    <s v="Standard Class"/>
    <s v="MV-17485"/>
    <x v="597"/>
    <s v="Consumer"/>
    <s v="United States"/>
    <s v="Los Angeles"/>
    <s v="California"/>
    <n v="90049"/>
    <x v="1"/>
    <s v="OFF-PA-10002893"/>
    <x v="1"/>
    <x v="10"/>
    <s v="Wirebound Service Call Books, 5 1/2&quot; x 4&quot;"/>
    <n v="19.36"/>
    <n v="2"/>
    <n v="0"/>
    <n v="9.2927999999999997"/>
    <n v="0.48"/>
    <s v="Small"/>
    <x v="2"/>
    <x v="7"/>
  </r>
  <r>
    <n v="5738"/>
    <s v="CA-2014-148614"/>
    <d v="2014-01-20T00:00:00"/>
    <d v="2014-01-25T00:00:00"/>
    <s v="Standard Class"/>
    <s v="MV-17485"/>
    <x v="597"/>
    <s v="Consumer"/>
    <s v="United States"/>
    <s v="Los Angeles"/>
    <s v="California"/>
    <n v="90049"/>
    <x v="1"/>
    <s v="FUR-FU-10003194"/>
    <x v="0"/>
    <x v="5"/>
    <s v="Eldon Expressions Desk Accessory, Wood Pencil Holder, Oak"/>
    <n v="19.3"/>
    <n v="2"/>
    <n v="0"/>
    <n v="5.79"/>
    <n v="0.3"/>
    <s v="Small"/>
    <x v="2"/>
    <x v="7"/>
  </r>
  <r>
    <n v="5739"/>
    <s v="CA-2017-156139"/>
    <d v="2016-12-31T00:00:00"/>
    <d v="2017-01-06T00:00:00"/>
    <s v="Standard Class"/>
    <s v="BP-11155"/>
    <x v="669"/>
    <s v="Consumer"/>
    <s v="United States"/>
    <s v="San Francisco"/>
    <s v="California"/>
    <n v="94109"/>
    <x v="1"/>
    <s v="OFF-BI-10004233"/>
    <x v="1"/>
    <x v="8"/>
    <s v="GBC Pre-Punched Binding Paper, Plastic, White, 8-1/2&quot; x 11&quot;"/>
    <n v="38.375999999999998"/>
    <n v="3"/>
    <n v="0.2"/>
    <n v="13.4316"/>
    <n v="0.35000000000000003"/>
    <s v="Small"/>
    <x v="0"/>
    <x v="1"/>
  </r>
  <r>
    <n v="5740"/>
    <s v="US-2017-147886"/>
    <d v="2017-03-28T00:00:00"/>
    <d v="2017-03-31T00:00:00"/>
    <s v="First Class"/>
    <s v="DH-13075"/>
    <x v="704"/>
    <s v="Corporate"/>
    <s v="United States"/>
    <s v="Fairfield"/>
    <s v="California"/>
    <n v="94533"/>
    <x v="1"/>
    <s v="OFF-PA-10000232"/>
    <x v="1"/>
    <x v="10"/>
    <s v="Xerox 1975"/>
    <n v="12.96"/>
    <n v="2"/>
    <n v="0"/>
    <n v="6.3503999999999996"/>
    <n v="0.48999999999999994"/>
    <s v="Small"/>
    <x v="3"/>
    <x v="10"/>
  </r>
  <r>
    <n v="5741"/>
    <s v="US-2017-147886"/>
    <d v="2017-03-28T00:00:00"/>
    <d v="2017-03-31T00:00:00"/>
    <s v="First Class"/>
    <s v="DH-13075"/>
    <x v="704"/>
    <s v="Corporate"/>
    <s v="United States"/>
    <s v="Fairfield"/>
    <s v="California"/>
    <n v="94533"/>
    <x v="1"/>
    <s v="FUR-FU-10001095"/>
    <x v="0"/>
    <x v="5"/>
    <s v="DAX Black Cherry Wood-Tone Poster Frame"/>
    <n v="26.48"/>
    <n v="1"/>
    <n v="0"/>
    <n v="10.0624"/>
    <n v="0.38"/>
    <s v="Small"/>
    <x v="3"/>
    <x v="10"/>
  </r>
  <r>
    <n v="5742"/>
    <s v="US-2017-147886"/>
    <d v="2017-03-28T00:00:00"/>
    <d v="2017-03-31T00:00:00"/>
    <s v="First Class"/>
    <s v="DH-13075"/>
    <x v="704"/>
    <s v="Corporate"/>
    <s v="United States"/>
    <s v="Fairfield"/>
    <s v="California"/>
    <n v="94533"/>
    <x v="1"/>
    <s v="TEC-MA-10004679"/>
    <x v="2"/>
    <x v="15"/>
    <s v="StarTech.com 10/100 VDSL2 Ethernet Extender Kit"/>
    <n v="532.72"/>
    <n v="2"/>
    <n v="0.2"/>
    <n v="53.271999999999998"/>
    <n v="9.9999999999999992E-2"/>
    <s v="Large"/>
    <x v="3"/>
    <x v="10"/>
  </r>
  <r>
    <n v="5743"/>
    <s v="US-2017-147886"/>
    <d v="2017-03-28T00:00:00"/>
    <d v="2017-03-31T00:00:00"/>
    <s v="First Class"/>
    <s v="DH-13075"/>
    <x v="704"/>
    <s v="Corporate"/>
    <s v="United States"/>
    <s v="Fairfield"/>
    <s v="California"/>
    <n v="94533"/>
    <x v="1"/>
    <s v="OFF-PA-10003651"/>
    <x v="1"/>
    <x v="10"/>
    <s v="Xerox 1968"/>
    <n v="26.72"/>
    <n v="4"/>
    <n v="0"/>
    <n v="12.8256"/>
    <n v="0.48"/>
    <s v="Small"/>
    <x v="3"/>
    <x v="10"/>
  </r>
  <r>
    <n v="5744"/>
    <s v="US-2017-147886"/>
    <d v="2017-03-28T00:00:00"/>
    <d v="2017-03-31T00:00:00"/>
    <s v="First Class"/>
    <s v="DH-13075"/>
    <x v="704"/>
    <s v="Corporate"/>
    <s v="United States"/>
    <s v="Fairfield"/>
    <s v="California"/>
    <n v="94533"/>
    <x v="1"/>
    <s v="OFF-PA-10000743"/>
    <x v="1"/>
    <x v="10"/>
    <s v="Xerox 1977"/>
    <n v="20.04"/>
    <n v="3"/>
    <n v="0"/>
    <n v="9.6191999999999993"/>
    <n v="0.48"/>
    <s v="Small"/>
    <x v="3"/>
    <x v="10"/>
  </r>
  <r>
    <n v="5745"/>
    <s v="US-2017-147886"/>
    <d v="2017-03-28T00:00:00"/>
    <d v="2017-03-31T00:00:00"/>
    <s v="First Class"/>
    <s v="DH-13075"/>
    <x v="704"/>
    <s v="Corporate"/>
    <s v="United States"/>
    <s v="Fairfield"/>
    <s v="California"/>
    <n v="94533"/>
    <x v="1"/>
    <s v="OFF-ST-10002743"/>
    <x v="1"/>
    <x v="4"/>
    <s v="SAFCO Boltless Steel Shelving"/>
    <n v="795.48"/>
    <n v="7"/>
    <n v="0"/>
    <n v="7.9547999999999996"/>
    <n v="9.9999999999999985E-3"/>
    <s v="Large"/>
    <x v="3"/>
    <x v="10"/>
  </r>
  <r>
    <n v="5746"/>
    <s v="US-2017-147886"/>
    <d v="2017-03-28T00:00:00"/>
    <d v="2017-03-31T00:00:00"/>
    <s v="First Class"/>
    <s v="DH-13075"/>
    <x v="704"/>
    <s v="Corporate"/>
    <s v="United States"/>
    <s v="Fairfield"/>
    <s v="California"/>
    <n v="94533"/>
    <x v="1"/>
    <s v="FUR-FU-10003829"/>
    <x v="0"/>
    <x v="5"/>
    <s v="Stackable Trays"/>
    <n v="21.56"/>
    <n v="7"/>
    <n v="0"/>
    <n v="6.8992000000000004"/>
    <n v="0.32000000000000006"/>
    <s v="Small"/>
    <x v="3"/>
    <x v="10"/>
  </r>
  <r>
    <n v="5747"/>
    <s v="CA-2016-113733"/>
    <d v="2016-08-12T00:00:00"/>
    <d v="2016-12-12T00:00:00"/>
    <s v="Standard Class"/>
    <s v="LH-16900"/>
    <x v="23"/>
    <s v="Consumer"/>
    <s v="United States"/>
    <s v="Greenville"/>
    <s v="North Carolina"/>
    <n v="27834"/>
    <x v="0"/>
    <s v="TEC-PH-10002496"/>
    <x v="2"/>
    <x v="7"/>
    <s v="Cisco SPA301"/>
    <n v="249.584"/>
    <n v="2"/>
    <n v="0.2"/>
    <n v="31.198"/>
    <n v="0.125"/>
    <s v="Medium"/>
    <x v="0"/>
    <x v="0"/>
  </r>
  <r>
    <n v="5748"/>
    <s v="CA-2016-113733"/>
    <d v="2016-08-12T00:00:00"/>
    <d v="2016-12-12T00:00:00"/>
    <s v="Standard Class"/>
    <s v="LH-16900"/>
    <x v="23"/>
    <s v="Consumer"/>
    <s v="United States"/>
    <s v="Greenville"/>
    <s v="North Carolina"/>
    <n v="27834"/>
    <x v="0"/>
    <s v="TEC-AC-10002473"/>
    <x v="2"/>
    <x v="11"/>
    <s v="Maxell 4.7GB DVD-R"/>
    <n v="68.111999999999995"/>
    <n v="3"/>
    <n v="0.2"/>
    <n v="17.8794"/>
    <n v="0.26250000000000001"/>
    <s v="Small"/>
    <x v="0"/>
    <x v="0"/>
  </r>
  <r>
    <n v="5749"/>
    <s v="CA-2016-113733"/>
    <d v="2016-08-12T00:00:00"/>
    <d v="2016-12-12T00:00:00"/>
    <s v="Standard Class"/>
    <s v="LH-16900"/>
    <x v="23"/>
    <s v="Consumer"/>
    <s v="United States"/>
    <s v="Greenville"/>
    <s v="North Carolina"/>
    <n v="27834"/>
    <x v="0"/>
    <s v="TEC-AC-10004877"/>
    <x v="2"/>
    <x v="11"/>
    <s v="Imation 30456 USB Flash Drive 8GB"/>
    <n v="16.559999999999999"/>
    <n v="3"/>
    <n v="0.2"/>
    <n v="-2.484"/>
    <n v="-0.15000000000000002"/>
    <s v="Small"/>
    <x v="0"/>
    <x v="0"/>
  </r>
  <r>
    <n v="5750"/>
    <s v="CA-2017-104913"/>
    <d v="2017-11-18T00:00:00"/>
    <d v="2017-11-22T00:00:00"/>
    <s v="Standard Class"/>
    <s v="DK-13090"/>
    <x v="54"/>
    <s v="Consumer"/>
    <s v="United States"/>
    <s v="Long Beach"/>
    <s v="New York"/>
    <n v="11561"/>
    <x v="3"/>
    <s v="TEC-PH-10000923"/>
    <x v="2"/>
    <x v="7"/>
    <s v="Belkin SportFit Armband For iPhone 5s/5c, Fuchsia"/>
    <n v="74.95"/>
    <n v="5"/>
    <n v="0"/>
    <n v="36.725499999999997"/>
    <n v="0.48999999999999994"/>
    <s v="Small"/>
    <x v="3"/>
    <x v="2"/>
  </r>
  <r>
    <n v="5751"/>
    <s v="CA-2014-145800"/>
    <d v="2014-05-30T00:00:00"/>
    <d v="2014-06-05T00:00:00"/>
    <s v="Standard Class"/>
    <s v="SS-20410"/>
    <x v="757"/>
    <s v="Consumer"/>
    <s v="United States"/>
    <s v="Buffalo Grove"/>
    <s v="Illinois"/>
    <n v="60089"/>
    <x v="2"/>
    <s v="FUR-TA-10001539"/>
    <x v="0"/>
    <x v="3"/>
    <s v="Chromcraft Rectangular Conference Tables"/>
    <n v="355.45499999999998"/>
    <n v="3"/>
    <n v="0.5"/>
    <n v="-184.8366"/>
    <n v="-0.52"/>
    <s v="Medium"/>
    <x v="2"/>
    <x v="5"/>
  </r>
  <r>
    <n v="5752"/>
    <s v="CA-2016-125850"/>
    <d v="2016-01-22T00:00:00"/>
    <d v="2016-01-28T00:00:00"/>
    <s v="Standard Class"/>
    <s v="FP-14320"/>
    <x v="224"/>
    <s v="Consumer"/>
    <s v="United States"/>
    <s v="San Diego"/>
    <s v="California"/>
    <n v="92037"/>
    <x v="1"/>
    <s v="OFF-LA-10003498"/>
    <x v="1"/>
    <x v="2"/>
    <s v="Avery 475"/>
    <n v="44.4"/>
    <n v="3"/>
    <n v="0"/>
    <n v="22.2"/>
    <n v="0.5"/>
    <s v="Small"/>
    <x v="0"/>
    <x v="7"/>
  </r>
  <r>
    <n v="5753"/>
    <s v="CA-2016-125850"/>
    <d v="2016-01-22T00:00:00"/>
    <d v="2016-01-28T00:00:00"/>
    <s v="Standard Class"/>
    <s v="FP-14320"/>
    <x v="224"/>
    <s v="Consumer"/>
    <s v="United States"/>
    <s v="San Diego"/>
    <s v="California"/>
    <n v="92037"/>
    <x v="1"/>
    <s v="OFF-LA-10004484"/>
    <x v="1"/>
    <x v="2"/>
    <s v="Avery 476"/>
    <n v="20.65"/>
    <n v="5"/>
    <n v="0"/>
    <n v="9.4990000000000006"/>
    <n v="0.46000000000000008"/>
    <s v="Small"/>
    <x v="0"/>
    <x v="7"/>
  </r>
  <r>
    <n v="5754"/>
    <s v="CA-2016-118514"/>
    <d v="2016-03-02T00:00:00"/>
    <d v="2016-02-10T00:00:00"/>
    <s v="Standard Class"/>
    <s v="LC-17050"/>
    <x v="702"/>
    <s v="Consumer"/>
    <s v="United States"/>
    <s v="Richmond"/>
    <s v="Kentucky"/>
    <n v="40475"/>
    <x v="0"/>
    <s v="FUR-CH-10000015"/>
    <x v="0"/>
    <x v="1"/>
    <s v="Hon Multipurpose Stacking Arm Chairs"/>
    <n v="866.4"/>
    <n v="4"/>
    <n v="0"/>
    <n v="225.26400000000001"/>
    <n v="0.26"/>
    <s v="Large"/>
    <x v="0"/>
    <x v="10"/>
  </r>
  <r>
    <n v="5755"/>
    <s v="CA-2015-150749"/>
    <d v="2015-03-29T00:00:00"/>
    <d v="2015-04-03T00:00:00"/>
    <s v="Second Class"/>
    <s v="AS-10240"/>
    <x v="238"/>
    <s v="Consumer"/>
    <s v="United States"/>
    <s v="Springfield"/>
    <s v="Virginia"/>
    <n v="22153"/>
    <x v="0"/>
    <s v="OFF-AR-10003732"/>
    <x v="1"/>
    <x v="6"/>
    <s v="Newell 333"/>
    <n v="5.56"/>
    <n v="2"/>
    <n v="0"/>
    <n v="1.4456"/>
    <n v="0.26"/>
    <s v="Small"/>
    <x v="1"/>
    <x v="10"/>
  </r>
  <r>
    <n v="5756"/>
    <s v="CA-2014-163748"/>
    <d v="2014-10-14T00:00:00"/>
    <d v="2014-10-18T00:00:00"/>
    <s v="Standard Class"/>
    <s v="HG-15025"/>
    <x v="643"/>
    <s v="Consumer"/>
    <s v="United States"/>
    <s v="Fort Worth"/>
    <s v="Texas"/>
    <n v="76106"/>
    <x v="2"/>
    <s v="OFF-AP-10004052"/>
    <x v="1"/>
    <x v="9"/>
    <s v="Hoover Replacement Belts For Soft Guard &amp; Commercial Ltweight Upright Vacs, 2/Pk"/>
    <n v="3.16"/>
    <n v="4"/>
    <n v="0.8"/>
    <n v="-8.532"/>
    <n v="-2.6999999999999997"/>
    <s v="Small"/>
    <x v="2"/>
    <x v="8"/>
  </r>
  <r>
    <n v="5757"/>
    <s v="CA-2014-163748"/>
    <d v="2014-10-14T00:00:00"/>
    <d v="2014-10-18T00:00:00"/>
    <s v="Standard Class"/>
    <s v="HG-15025"/>
    <x v="643"/>
    <s v="Consumer"/>
    <s v="United States"/>
    <s v="Fort Worth"/>
    <s v="Texas"/>
    <n v="76106"/>
    <x v="2"/>
    <s v="TEC-CO-10002095"/>
    <x v="2"/>
    <x v="16"/>
    <s v="Hewlett Packard 610 Color Digital Copier / Printer"/>
    <n v="1999.96"/>
    <n v="5"/>
    <n v="0.2"/>
    <n v="624.98749999999995"/>
    <n v="0.31249999999999994"/>
    <s v="Large"/>
    <x v="2"/>
    <x v="8"/>
  </r>
  <r>
    <n v="5758"/>
    <s v="CA-2015-119634"/>
    <d v="2015-11-08T00:00:00"/>
    <d v="2015-08-16T00:00:00"/>
    <s v="Standard Class"/>
    <s v="BW-11065"/>
    <x v="768"/>
    <s v="Consumer"/>
    <s v="United States"/>
    <s v="Raleigh"/>
    <s v="North Carolina"/>
    <n v="27604"/>
    <x v="0"/>
    <s v="FUR-FU-10004270"/>
    <x v="0"/>
    <x v="5"/>
    <s v="Executive Impressions 13&quot; Clairmont Wall Clock"/>
    <n v="46.152000000000001"/>
    <n v="3"/>
    <n v="0.2"/>
    <n v="12.1149"/>
    <n v="0.26250000000000001"/>
    <s v="Small"/>
    <x v="1"/>
    <x v="2"/>
  </r>
  <r>
    <n v="5759"/>
    <s v="CA-2015-149300"/>
    <d v="2015-11-22T00:00:00"/>
    <d v="2015-11-23T00:00:00"/>
    <s v="First Class"/>
    <s v="BH-11710"/>
    <x v="3"/>
    <s v="Consumer"/>
    <s v="United States"/>
    <s v="Hialeah"/>
    <s v="Florida"/>
    <n v="33012"/>
    <x v="0"/>
    <s v="TEC-MA-10000423"/>
    <x v="2"/>
    <x v="15"/>
    <s v="Texas Instruments TI-34 Scientific Calculator"/>
    <n v="32.984999999999999"/>
    <n v="3"/>
    <n v="0.5"/>
    <n v="-1.9791000000000001"/>
    <n v="-6.0000000000000005E-2"/>
    <s v="Small"/>
    <x v="1"/>
    <x v="2"/>
  </r>
  <r>
    <n v="5760"/>
    <s v="US-2016-111528"/>
    <d v="2016-12-30T00:00:00"/>
    <d v="2016-12-30T00:00:00"/>
    <s v="Same Day"/>
    <s v="JP-16135"/>
    <x v="655"/>
    <s v="Home Office"/>
    <s v="United States"/>
    <s v="Los Angeles"/>
    <s v="California"/>
    <n v="90032"/>
    <x v="1"/>
    <s v="OFF-ST-10001526"/>
    <x v="1"/>
    <x v="4"/>
    <s v="Iceberg Mobile Mega Data/Printer Cart "/>
    <n v="481.32"/>
    <n v="4"/>
    <n v="0"/>
    <n v="125.14319999999999"/>
    <n v="0.26"/>
    <s v="Medium"/>
    <x v="0"/>
    <x v="1"/>
  </r>
  <r>
    <n v="5761"/>
    <s v="US-2016-111528"/>
    <d v="2016-12-30T00:00:00"/>
    <d v="2016-12-30T00:00:00"/>
    <s v="Same Day"/>
    <s v="JP-16135"/>
    <x v="655"/>
    <s v="Home Office"/>
    <s v="United States"/>
    <s v="Los Angeles"/>
    <s v="California"/>
    <n v="90032"/>
    <x v="1"/>
    <s v="OFF-BI-10002194"/>
    <x v="1"/>
    <x v="8"/>
    <s v="Cardinal Hold-It CD Pocket"/>
    <n v="6.3840000000000003"/>
    <n v="1"/>
    <n v="0.2"/>
    <n v="2.1545999999999998"/>
    <n v="0.33749999999999997"/>
    <s v="Small"/>
    <x v="0"/>
    <x v="1"/>
  </r>
  <r>
    <n v="5762"/>
    <s v="CA-2017-158169"/>
    <d v="2017-12-08T00:00:00"/>
    <d v="2017-08-15T00:00:00"/>
    <s v="First Class"/>
    <s v="JM-16195"/>
    <x v="594"/>
    <s v="Consumer"/>
    <s v="United States"/>
    <s v="Lake Forest"/>
    <s v="California"/>
    <n v="92630"/>
    <x v="1"/>
    <s v="OFF-AP-10000828"/>
    <x v="1"/>
    <x v="9"/>
    <s v="Avanti 4.4 Cu. Ft. Refrigerator"/>
    <n v="542.94000000000005"/>
    <n v="3"/>
    <n v="0"/>
    <n v="152.0232"/>
    <n v="0.27999999999999997"/>
    <s v="Large"/>
    <x v="3"/>
    <x v="1"/>
  </r>
  <r>
    <n v="5763"/>
    <s v="CA-2017-158169"/>
    <d v="2017-12-08T00:00:00"/>
    <d v="2017-08-15T00:00:00"/>
    <s v="First Class"/>
    <s v="JM-16195"/>
    <x v="594"/>
    <s v="Consumer"/>
    <s v="United States"/>
    <s v="Lake Forest"/>
    <s v="California"/>
    <n v="92630"/>
    <x v="1"/>
    <s v="FUR-FU-10001473"/>
    <x v="0"/>
    <x v="5"/>
    <s v="DAX Wood Document Frame"/>
    <n v="54.92"/>
    <n v="4"/>
    <n v="0"/>
    <n v="19.7712"/>
    <n v="0.36"/>
    <s v="Small"/>
    <x v="3"/>
    <x v="1"/>
  </r>
  <r>
    <n v="5764"/>
    <s v="CA-2015-162047"/>
    <d v="2015-03-11T00:00:00"/>
    <d v="2015-11-05T00:00:00"/>
    <s v="First Class"/>
    <s v="FH-14365"/>
    <x v="92"/>
    <s v="Corporate"/>
    <s v="United States"/>
    <s v="Long Beach"/>
    <s v="New York"/>
    <n v="11561"/>
    <x v="3"/>
    <s v="FUR-CH-10004983"/>
    <x v="0"/>
    <x v="1"/>
    <s v="Office Star - Mid Back Dual function Ergonomic High Back Chair with 2-Way Adjustable Arms"/>
    <n v="1448.82"/>
    <n v="10"/>
    <n v="0.1"/>
    <n v="209.274"/>
    <n v="0.14444444444444446"/>
    <s v="Large"/>
    <x v="1"/>
    <x v="10"/>
  </r>
  <r>
    <n v="5765"/>
    <s v="CA-2015-117772"/>
    <d v="2015-10-09T00:00:00"/>
    <d v="2015-09-12T00:00:00"/>
    <s v="Second Class"/>
    <s v="MC-17575"/>
    <x v="430"/>
    <s v="Consumer"/>
    <s v="United States"/>
    <s v="Seattle"/>
    <s v="Washington"/>
    <n v="98103"/>
    <x v="1"/>
    <s v="OFF-ST-10003994"/>
    <x v="1"/>
    <x v="4"/>
    <s v="Belkin 19&quot; Center-Weighted Shelf, Gray"/>
    <n v="353.88"/>
    <n v="6"/>
    <n v="0"/>
    <n v="17.693999999999999"/>
    <n v="4.9999999999999996E-2"/>
    <s v="Medium"/>
    <x v="1"/>
    <x v="8"/>
  </r>
  <r>
    <n v="5766"/>
    <s v="US-2014-126340"/>
    <d v="2014-08-11T00:00:00"/>
    <d v="2014-11-14T00:00:00"/>
    <s v="Standard Class"/>
    <s v="EB-13870"/>
    <x v="12"/>
    <s v="Consumer"/>
    <s v="United States"/>
    <s v="Redding"/>
    <s v="California"/>
    <n v="96003"/>
    <x v="1"/>
    <s v="TEC-PH-10004447"/>
    <x v="2"/>
    <x v="7"/>
    <s v="Toshiba IPT2010-SD IP Telephone"/>
    <n v="333.57600000000002"/>
    <n v="3"/>
    <n v="0.2"/>
    <n v="25.0182"/>
    <n v="7.4999999999999997E-2"/>
    <s v="Medium"/>
    <x v="2"/>
    <x v="0"/>
  </r>
  <r>
    <n v="5767"/>
    <s v="CA-2016-149685"/>
    <d v="2016-08-10T00:00:00"/>
    <d v="2016-10-15T00:00:00"/>
    <s v="Standard Class"/>
    <s v="PM-19135"/>
    <x v="327"/>
    <s v="Home Office"/>
    <s v="United States"/>
    <s v="San Antonio"/>
    <s v="Texas"/>
    <n v="78207"/>
    <x v="2"/>
    <s v="OFF-LA-10004545"/>
    <x v="1"/>
    <x v="2"/>
    <s v="Avery 50"/>
    <n v="60.143999999999998"/>
    <n v="6"/>
    <n v="0.2"/>
    <n v="20.2986"/>
    <n v="0.33750000000000002"/>
    <s v="Small"/>
    <x v="0"/>
    <x v="0"/>
  </r>
  <r>
    <n v="5768"/>
    <s v="CA-2017-126396"/>
    <d v="2017-08-09T00:00:00"/>
    <d v="2017-09-12T00:00:00"/>
    <s v="Second Class"/>
    <s v="AR-10345"/>
    <x v="753"/>
    <s v="Corporate"/>
    <s v="United States"/>
    <s v="Houston"/>
    <s v="Texas"/>
    <n v="77070"/>
    <x v="2"/>
    <s v="TEC-AC-10003116"/>
    <x v="2"/>
    <x v="11"/>
    <s v="Memorex Froggy Flash Drive 8 GB"/>
    <n v="85.2"/>
    <n v="6"/>
    <n v="0.2"/>
    <n v="20.234999999999999"/>
    <n v="0.23749999999999999"/>
    <s v="Small"/>
    <x v="3"/>
    <x v="0"/>
  </r>
  <r>
    <n v="5769"/>
    <s v="CA-2015-154900"/>
    <d v="2015-02-25T00:00:00"/>
    <d v="2015-03-01T00:00:00"/>
    <s v="Standard Class"/>
    <s v="SS-20875"/>
    <x v="286"/>
    <s v="Consumer"/>
    <s v="United States"/>
    <s v="Leominster"/>
    <s v="Massachusetts"/>
    <n v="1453"/>
    <x v="3"/>
    <s v="OFF-LA-10001641"/>
    <x v="1"/>
    <x v="2"/>
    <s v="Avery 518"/>
    <n v="3.15"/>
    <n v="1"/>
    <n v="0"/>
    <n v="1.512"/>
    <n v="0.48000000000000004"/>
    <s v="Small"/>
    <x v="1"/>
    <x v="11"/>
  </r>
  <r>
    <n v="5770"/>
    <s v="CA-2015-154900"/>
    <d v="2015-02-25T00:00:00"/>
    <d v="2015-03-01T00:00:00"/>
    <s v="Standard Class"/>
    <s v="SS-20875"/>
    <x v="286"/>
    <s v="Consumer"/>
    <s v="United States"/>
    <s v="Leominster"/>
    <s v="Massachusetts"/>
    <n v="1453"/>
    <x v="3"/>
    <s v="OFF-PA-10002377"/>
    <x v="1"/>
    <x v="10"/>
    <s v="Adams Telephone Message Book W/Dividers/Space For Phone Numbers, 5 1/4&quot;X8 1/2&quot;, 200/Messages"/>
    <n v="22.72"/>
    <n v="4"/>
    <n v="0"/>
    <n v="10.224"/>
    <n v="0.45"/>
    <s v="Small"/>
    <x v="1"/>
    <x v="11"/>
  </r>
  <r>
    <n v="5771"/>
    <s v="CA-2015-103835"/>
    <d v="2015-09-24T00:00:00"/>
    <d v="2015-09-28T00:00:00"/>
    <s v="Standard Class"/>
    <s v="SC-20440"/>
    <x v="464"/>
    <s v="Corporate"/>
    <s v="United States"/>
    <s v="Los Angeles"/>
    <s v="California"/>
    <n v="90032"/>
    <x v="1"/>
    <s v="FUR-FU-10000010"/>
    <x v="0"/>
    <x v="5"/>
    <s v="DAX Value U-Channel Document Frames, Easel Back"/>
    <n v="14.91"/>
    <n v="3"/>
    <n v="0"/>
    <n v="4.6220999999999997"/>
    <n v="0.31"/>
    <s v="Small"/>
    <x v="1"/>
    <x v="3"/>
  </r>
  <r>
    <n v="5772"/>
    <s v="CA-2015-103835"/>
    <d v="2015-09-24T00:00:00"/>
    <d v="2015-09-28T00:00:00"/>
    <s v="Standard Class"/>
    <s v="SC-20440"/>
    <x v="464"/>
    <s v="Corporate"/>
    <s v="United States"/>
    <s v="Los Angeles"/>
    <s v="California"/>
    <n v="90032"/>
    <x v="1"/>
    <s v="OFF-AP-10002651"/>
    <x v="1"/>
    <x v="9"/>
    <s v="Hoover Upright Vacuum With Dirt Cup"/>
    <n v="1158.1199999999999"/>
    <n v="4"/>
    <n v="0"/>
    <n v="335.85480000000001"/>
    <n v="0.29000000000000004"/>
    <s v="Large"/>
    <x v="1"/>
    <x v="3"/>
  </r>
  <r>
    <n v="5773"/>
    <s v="CA-2015-158939"/>
    <d v="2015-11-26T00:00:00"/>
    <d v="2015-12-01T00:00:00"/>
    <s v="Standard Class"/>
    <s v="EA-14035"/>
    <x v="105"/>
    <s v="Corporate"/>
    <s v="United States"/>
    <s v="Springfield"/>
    <s v="Missouri"/>
    <n v="65807"/>
    <x v="2"/>
    <s v="TEC-CO-10002313"/>
    <x v="2"/>
    <x v="16"/>
    <s v="Canon PC1080F Personal Copier"/>
    <n v="599.99"/>
    <n v="1"/>
    <n v="0"/>
    <n v="233.99610000000001"/>
    <n v="0.39"/>
    <s v="Large"/>
    <x v="1"/>
    <x v="2"/>
  </r>
  <r>
    <n v="5774"/>
    <s v="CA-2016-117408"/>
    <d v="2016-08-31T00:00:00"/>
    <d v="2016-09-06T00:00:00"/>
    <s v="Standard Class"/>
    <s v="TP-21130"/>
    <x v="236"/>
    <s v="Consumer"/>
    <s v="United States"/>
    <s v="Waco"/>
    <s v="Texas"/>
    <n v="76706"/>
    <x v="2"/>
    <s v="OFF-ST-10001580"/>
    <x v="1"/>
    <x v="4"/>
    <s v="Super Decoflex Portable Personal File"/>
    <n v="23.968"/>
    <n v="2"/>
    <n v="0.2"/>
    <n v="2.3967999999999998"/>
    <n v="9.9999999999999992E-2"/>
    <s v="Small"/>
    <x v="0"/>
    <x v="0"/>
  </r>
  <r>
    <n v="5775"/>
    <s v="CA-2016-142398"/>
    <d v="2016-12-04T00:00:00"/>
    <d v="2016-04-16T00:00:00"/>
    <s v="Standard Class"/>
    <s v="BP-11290"/>
    <x v="443"/>
    <s v="Consumer"/>
    <s v="United States"/>
    <s v="Los Angeles"/>
    <s v="California"/>
    <n v="90036"/>
    <x v="1"/>
    <s v="FUR-CH-10001545"/>
    <x v="0"/>
    <x v="1"/>
    <s v="Hon Comfortask Task/Swivel Chairs"/>
    <n v="638.28800000000001"/>
    <n v="7"/>
    <n v="0.2"/>
    <n v="-31.914400000000001"/>
    <n v="-0.05"/>
    <s v="Large"/>
    <x v="0"/>
    <x v="1"/>
  </r>
  <r>
    <n v="5776"/>
    <s v="CA-2016-142398"/>
    <d v="2016-12-04T00:00:00"/>
    <d v="2016-04-16T00:00:00"/>
    <s v="Standard Class"/>
    <s v="BP-11290"/>
    <x v="443"/>
    <s v="Consumer"/>
    <s v="United States"/>
    <s v="Los Angeles"/>
    <s v="California"/>
    <n v="90036"/>
    <x v="1"/>
    <s v="OFF-BI-10004826"/>
    <x v="1"/>
    <x v="8"/>
    <s v="JM Magazine Binder"/>
    <n v="13.208"/>
    <n v="1"/>
    <n v="0.2"/>
    <n v="4.6227999999999998"/>
    <n v="0.35"/>
    <s v="Small"/>
    <x v="0"/>
    <x v="1"/>
  </r>
  <r>
    <n v="5777"/>
    <s v="CA-2016-105277"/>
    <d v="2016-04-12T00:00:00"/>
    <d v="2016-12-08T00:00:00"/>
    <s v="Standard Class"/>
    <s v="LM-17065"/>
    <x v="215"/>
    <s v="Consumer"/>
    <s v="United States"/>
    <s v="Auburn"/>
    <s v="New York"/>
    <n v="13021"/>
    <x v="3"/>
    <s v="OFF-BI-10000301"/>
    <x v="1"/>
    <x v="8"/>
    <s v="GBC Instant Report Kit"/>
    <n v="15.528"/>
    <n v="3"/>
    <n v="0.2"/>
    <n v="5.8230000000000004"/>
    <n v="0.375"/>
    <s v="Small"/>
    <x v="0"/>
    <x v="4"/>
  </r>
  <r>
    <n v="5778"/>
    <s v="CA-2016-112060"/>
    <d v="2016-04-12T00:00:00"/>
    <d v="2016-12-09T00:00:00"/>
    <s v="Standard Class"/>
    <s v="KT-16465"/>
    <x v="446"/>
    <s v="Consumer"/>
    <s v="United States"/>
    <s v="San Francisco"/>
    <s v="California"/>
    <n v="94109"/>
    <x v="1"/>
    <s v="OFF-PA-10000994"/>
    <x v="1"/>
    <x v="10"/>
    <s v="Xerox 1915"/>
    <n v="104.85"/>
    <n v="1"/>
    <n v="0"/>
    <n v="50.328000000000003"/>
    <n v="0.48000000000000004"/>
    <s v="Medium"/>
    <x v="0"/>
    <x v="4"/>
  </r>
  <r>
    <n v="5779"/>
    <s v="CA-2014-105270"/>
    <d v="2014-11-11T00:00:00"/>
    <d v="2014-11-18T00:00:00"/>
    <s v="Standard Class"/>
    <s v="AP-10915"/>
    <x v="275"/>
    <s v="Consumer"/>
    <s v="United States"/>
    <s v="Los Angeles"/>
    <s v="California"/>
    <n v="90008"/>
    <x v="1"/>
    <s v="OFF-AR-10003156"/>
    <x v="1"/>
    <x v="6"/>
    <s v="50 Colored Long Pencils"/>
    <n v="30.48"/>
    <n v="3"/>
    <n v="0"/>
    <n v="7.9248000000000003"/>
    <n v="0.26"/>
    <s v="Small"/>
    <x v="2"/>
    <x v="2"/>
  </r>
  <r>
    <n v="5780"/>
    <s v="CA-2014-105270"/>
    <d v="2014-11-11T00:00:00"/>
    <d v="2014-11-18T00:00:00"/>
    <s v="Standard Class"/>
    <s v="AP-10915"/>
    <x v="275"/>
    <s v="Consumer"/>
    <s v="United States"/>
    <s v="Los Angeles"/>
    <s v="California"/>
    <n v="90008"/>
    <x v="1"/>
    <s v="FUR-CH-10000988"/>
    <x v="0"/>
    <x v="1"/>
    <s v="Hon Olson Stacker Stools"/>
    <n v="112.648"/>
    <n v="1"/>
    <n v="0.2"/>
    <n v="11.264799999999999"/>
    <n v="9.9999999999999992E-2"/>
    <s v="Medium"/>
    <x v="2"/>
    <x v="2"/>
  </r>
  <r>
    <n v="5781"/>
    <s v="US-2015-159513"/>
    <d v="2015-02-04T00:00:00"/>
    <d v="2015-04-09T00:00:00"/>
    <s v="Standard Class"/>
    <s v="JD-15790"/>
    <x v="479"/>
    <s v="Consumer"/>
    <s v="United States"/>
    <s v="Los Angeles"/>
    <s v="California"/>
    <n v="90049"/>
    <x v="1"/>
    <s v="TEC-MA-10003329"/>
    <x v="2"/>
    <x v="15"/>
    <s v="Vtech AT&amp;T CL2940 Corded Speakerphone, Black"/>
    <n v="71.975999999999999"/>
    <n v="3"/>
    <n v="0.2"/>
    <n v="24.291899999999998"/>
    <n v="0.33749999999999997"/>
    <s v="Small"/>
    <x v="1"/>
    <x v="11"/>
  </r>
  <r>
    <n v="5782"/>
    <s v="CA-2015-155586"/>
    <d v="2015-12-12T00:00:00"/>
    <d v="2015-12-16T00:00:00"/>
    <s v="Second Class"/>
    <s v="XP-21865"/>
    <x v="190"/>
    <s v="Consumer"/>
    <s v="United States"/>
    <s v="Chico"/>
    <s v="California"/>
    <n v="95928"/>
    <x v="1"/>
    <s v="OFF-AR-10001547"/>
    <x v="1"/>
    <x v="6"/>
    <s v="Newell 311"/>
    <n v="2.21"/>
    <n v="1"/>
    <n v="0"/>
    <n v="0.59670000000000001"/>
    <n v="0.27"/>
    <s v="Small"/>
    <x v="1"/>
    <x v="1"/>
  </r>
  <r>
    <n v="5783"/>
    <s v="CA-2015-155586"/>
    <d v="2015-12-12T00:00:00"/>
    <d v="2015-12-16T00:00:00"/>
    <s v="Second Class"/>
    <s v="XP-21865"/>
    <x v="190"/>
    <s v="Consumer"/>
    <s v="United States"/>
    <s v="Chico"/>
    <s v="California"/>
    <n v="95928"/>
    <x v="1"/>
    <s v="OFF-EN-10003072"/>
    <x v="1"/>
    <x v="12"/>
    <s v="Peel &amp; Seel Envelopes"/>
    <n v="15.52"/>
    <n v="4"/>
    <n v="0"/>
    <n v="7.4496000000000002"/>
    <n v="0.48000000000000004"/>
    <s v="Small"/>
    <x v="1"/>
    <x v="1"/>
  </r>
  <r>
    <n v="5784"/>
    <s v="CA-2015-155586"/>
    <d v="2015-12-12T00:00:00"/>
    <d v="2015-12-16T00:00:00"/>
    <s v="Second Class"/>
    <s v="XP-21865"/>
    <x v="190"/>
    <s v="Consumer"/>
    <s v="United States"/>
    <s v="Chico"/>
    <s v="California"/>
    <n v="95928"/>
    <x v="1"/>
    <s v="OFF-PA-10000726"/>
    <x v="1"/>
    <x v="10"/>
    <s v="Black Print Carbonless Snap-Off Rapid Letter, 8 1/2&quot; x 7&quot;"/>
    <n v="36.44"/>
    <n v="4"/>
    <n v="0"/>
    <n v="16.398"/>
    <n v="0.45"/>
    <s v="Small"/>
    <x v="1"/>
    <x v="1"/>
  </r>
  <r>
    <n v="5785"/>
    <s v="CA-2017-141117"/>
    <d v="2017-02-10T00:00:00"/>
    <d v="2017-10-08T00:00:00"/>
    <s v="Standard Class"/>
    <s v="JK-16090"/>
    <x v="765"/>
    <s v="Consumer"/>
    <s v="United States"/>
    <s v="Springfield"/>
    <s v="Oregon"/>
    <n v="97477"/>
    <x v="1"/>
    <s v="FUR-BO-10001972"/>
    <x v="0"/>
    <x v="0"/>
    <s v="O'Sullivan 4-Shelf Bookcase in Odessa Pine"/>
    <n v="217.76400000000001"/>
    <n v="6"/>
    <n v="0.7"/>
    <n v="-384.71640000000002"/>
    <n v="-1.7666666666666666"/>
    <s v="Medium"/>
    <x v="3"/>
    <x v="11"/>
  </r>
  <r>
    <n v="5786"/>
    <s v="CA-2017-141117"/>
    <d v="2017-02-10T00:00:00"/>
    <d v="2017-10-08T00:00:00"/>
    <s v="Standard Class"/>
    <s v="JK-16090"/>
    <x v="765"/>
    <s v="Consumer"/>
    <s v="United States"/>
    <s v="Springfield"/>
    <s v="Oregon"/>
    <n v="97477"/>
    <x v="1"/>
    <s v="OFF-SU-10004664"/>
    <x v="1"/>
    <x v="14"/>
    <s v="Acme Softgrip Scissors"/>
    <n v="39.072000000000003"/>
    <n v="6"/>
    <n v="0.2"/>
    <n v="4.3956"/>
    <n v="0.11249999999999999"/>
    <s v="Small"/>
    <x v="3"/>
    <x v="11"/>
  </r>
  <r>
    <n v="5787"/>
    <s v="CA-2017-141117"/>
    <d v="2017-02-10T00:00:00"/>
    <d v="2017-10-08T00:00:00"/>
    <s v="Standard Class"/>
    <s v="JK-16090"/>
    <x v="765"/>
    <s v="Consumer"/>
    <s v="United States"/>
    <s v="Springfield"/>
    <s v="Oregon"/>
    <n v="97477"/>
    <x v="1"/>
    <s v="OFF-BI-10003676"/>
    <x v="1"/>
    <x v="8"/>
    <s v="GBC Standard Recycled Report Covers, Clear Plastic Sheets"/>
    <n v="22.638000000000002"/>
    <n v="7"/>
    <n v="0.7"/>
    <n v="-16.601199999999999"/>
    <n v="-0.73333333333333317"/>
    <s v="Small"/>
    <x v="3"/>
    <x v="11"/>
  </r>
  <r>
    <n v="5788"/>
    <s v="CA-2017-141117"/>
    <d v="2017-02-10T00:00:00"/>
    <d v="2017-10-08T00:00:00"/>
    <s v="Standard Class"/>
    <s v="JK-16090"/>
    <x v="765"/>
    <s v="Consumer"/>
    <s v="United States"/>
    <s v="Springfield"/>
    <s v="Oregon"/>
    <n v="97477"/>
    <x v="1"/>
    <s v="OFF-AR-10003727"/>
    <x v="1"/>
    <x v="6"/>
    <s v="Berol Giant Pencil Sharpener"/>
    <n v="95.144000000000005"/>
    <n v="7"/>
    <n v="0.2"/>
    <n v="10.7037"/>
    <n v="0.11249999999999999"/>
    <s v="Small"/>
    <x v="3"/>
    <x v="11"/>
  </r>
  <r>
    <n v="5789"/>
    <s v="CA-2017-115070"/>
    <d v="2017-10-04T00:00:00"/>
    <d v="2017-04-14T00:00:00"/>
    <s v="Second Class"/>
    <s v="MG-18205"/>
    <x v="769"/>
    <s v="Corporate"/>
    <s v="United States"/>
    <s v="Jacksonville"/>
    <s v="Florida"/>
    <n v="32216"/>
    <x v="0"/>
    <s v="FUR-FU-10003829"/>
    <x v="0"/>
    <x v="5"/>
    <s v="Stackable Trays"/>
    <n v="12.32"/>
    <n v="5"/>
    <n v="0.2"/>
    <n v="1.8480000000000001"/>
    <n v="0.15"/>
    <s v="Small"/>
    <x v="3"/>
    <x v="8"/>
  </r>
  <r>
    <n v="5790"/>
    <s v="CA-2017-115070"/>
    <d v="2017-10-04T00:00:00"/>
    <d v="2017-04-14T00:00:00"/>
    <s v="Second Class"/>
    <s v="MG-18205"/>
    <x v="769"/>
    <s v="Corporate"/>
    <s v="United States"/>
    <s v="Jacksonville"/>
    <s v="Florida"/>
    <n v="32216"/>
    <x v="0"/>
    <s v="OFF-BI-10003712"/>
    <x v="1"/>
    <x v="8"/>
    <s v="Acco Pressboard Covers with Storage Hooks, 14 7/8&quot; x 11&quot;, Light Blue"/>
    <n v="4.4189999999999996"/>
    <n v="3"/>
    <n v="0.7"/>
    <n v="-3.0933000000000002"/>
    <n v="-0.70000000000000007"/>
    <s v="Small"/>
    <x v="3"/>
    <x v="8"/>
  </r>
  <r>
    <n v="5791"/>
    <s v="CA-2017-140186"/>
    <d v="2017-09-29T00:00:00"/>
    <d v="2017-10-02T00:00:00"/>
    <s v="First Class"/>
    <s v="PG-18820"/>
    <x v="310"/>
    <s v="Consumer"/>
    <s v="United States"/>
    <s v="Bakersfield"/>
    <s v="California"/>
    <n v="93309"/>
    <x v="1"/>
    <s v="OFF-FA-10002280"/>
    <x v="1"/>
    <x v="13"/>
    <s v="Advantus Plastic Paper Clips"/>
    <n v="35"/>
    <n v="7"/>
    <n v="0"/>
    <n v="16.8"/>
    <n v="0.48000000000000004"/>
    <s v="Small"/>
    <x v="3"/>
    <x v="3"/>
  </r>
  <r>
    <n v="5792"/>
    <s v="CA-2017-140186"/>
    <d v="2017-09-29T00:00:00"/>
    <d v="2017-10-02T00:00:00"/>
    <s v="First Class"/>
    <s v="PG-18820"/>
    <x v="310"/>
    <s v="Consumer"/>
    <s v="United States"/>
    <s v="Bakersfield"/>
    <s v="California"/>
    <n v="93309"/>
    <x v="1"/>
    <s v="FUR-CH-10002961"/>
    <x v="0"/>
    <x v="1"/>
    <s v="Leather Task Chair, Black"/>
    <n v="72.784000000000006"/>
    <n v="1"/>
    <n v="0.2"/>
    <n v="0"/>
    <n v="0"/>
    <s v="Small"/>
    <x v="3"/>
    <x v="3"/>
  </r>
  <r>
    <n v="5793"/>
    <s v="CA-2017-140186"/>
    <d v="2017-09-29T00:00:00"/>
    <d v="2017-10-02T00:00:00"/>
    <s v="First Class"/>
    <s v="PG-18820"/>
    <x v="310"/>
    <s v="Consumer"/>
    <s v="United States"/>
    <s v="Bakersfield"/>
    <s v="California"/>
    <n v="93309"/>
    <x v="1"/>
    <s v="OFF-AP-10002578"/>
    <x v="1"/>
    <x v="9"/>
    <s v="Fellowes Premier Superior Surge Suppressor, 10-Outlet, With Phone and Remote"/>
    <n v="97.84"/>
    <n v="2"/>
    <n v="0"/>
    <n v="25.438400000000001"/>
    <n v="0.26"/>
    <s v="Small"/>
    <x v="3"/>
    <x v="3"/>
  </r>
  <r>
    <n v="5794"/>
    <s v="CA-2017-140186"/>
    <d v="2017-09-29T00:00:00"/>
    <d v="2017-10-02T00:00:00"/>
    <s v="First Class"/>
    <s v="PG-18820"/>
    <x v="310"/>
    <s v="Consumer"/>
    <s v="United States"/>
    <s v="Bakersfield"/>
    <s v="California"/>
    <n v="93309"/>
    <x v="1"/>
    <s v="FUR-FU-10004848"/>
    <x v="0"/>
    <x v="5"/>
    <s v="Howard Miller 13-3/4&quot; Diameter Brushed Chrome Round Wall Clock"/>
    <n v="51.75"/>
    <n v="1"/>
    <n v="0"/>
    <n v="15.525"/>
    <n v="0.3"/>
    <s v="Small"/>
    <x v="3"/>
    <x v="3"/>
  </r>
  <r>
    <n v="5795"/>
    <s v="CA-2017-140186"/>
    <d v="2017-09-29T00:00:00"/>
    <d v="2017-10-02T00:00:00"/>
    <s v="First Class"/>
    <s v="PG-18820"/>
    <x v="310"/>
    <s v="Consumer"/>
    <s v="United States"/>
    <s v="Bakersfield"/>
    <s v="California"/>
    <n v="93309"/>
    <x v="1"/>
    <s v="OFF-BI-10003364"/>
    <x v="1"/>
    <x v="8"/>
    <s v="Binding Machine Supplies"/>
    <n v="46.671999999999997"/>
    <n v="2"/>
    <n v="0.2"/>
    <n v="16.3352"/>
    <n v="0.35000000000000003"/>
    <s v="Small"/>
    <x v="3"/>
    <x v="3"/>
  </r>
  <r>
    <n v="5796"/>
    <s v="CA-2014-124856"/>
    <d v="2014-09-29T00:00:00"/>
    <d v="2014-10-03T00:00:00"/>
    <s v="Second Class"/>
    <s v="LD-17005"/>
    <x v="436"/>
    <s v="Consumer"/>
    <s v="United States"/>
    <s v="New York City"/>
    <s v="New York"/>
    <n v="10011"/>
    <x v="3"/>
    <s v="OFF-ST-10002615"/>
    <x v="1"/>
    <x v="4"/>
    <s v="Dual Level, Single-Width Filing Carts"/>
    <n v="1395.54"/>
    <n v="9"/>
    <n v="0"/>
    <n v="362.84039999999999"/>
    <n v="0.26"/>
    <s v="Large"/>
    <x v="2"/>
    <x v="3"/>
  </r>
  <r>
    <n v="5797"/>
    <s v="CA-2014-124856"/>
    <d v="2014-09-29T00:00:00"/>
    <d v="2014-10-03T00:00:00"/>
    <s v="Second Class"/>
    <s v="LD-17005"/>
    <x v="436"/>
    <s v="Consumer"/>
    <s v="United States"/>
    <s v="New York City"/>
    <s v="New York"/>
    <n v="10011"/>
    <x v="3"/>
    <s v="FUR-FU-10000521"/>
    <x v="0"/>
    <x v="5"/>
    <s v="Seth Thomas 14&quot; Putty-Colored Wall Clock"/>
    <n v="117.36"/>
    <n v="4"/>
    <n v="0"/>
    <n v="36.381599999999999"/>
    <n v="0.31"/>
    <s v="Medium"/>
    <x v="2"/>
    <x v="3"/>
  </r>
  <r>
    <n v="5798"/>
    <s v="CA-2014-124856"/>
    <d v="2014-09-29T00:00:00"/>
    <d v="2014-10-03T00:00:00"/>
    <s v="Second Class"/>
    <s v="LD-17005"/>
    <x v="436"/>
    <s v="Consumer"/>
    <s v="United States"/>
    <s v="New York City"/>
    <s v="New York"/>
    <n v="10011"/>
    <x v="3"/>
    <s v="OFF-LA-10000121"/>
    <x v="1"/>
    <x v="2"/>
    <s v="Avery 48"/>
    <n v="18.899999999999999"/>
    <n v="3"/>
    <n v="0"/>
    <n v="8.6940000000000008"/>
    <n v="0.46000000000000008"/>
    <s v="Small"/>
    <x v="2"/>
    <x v="3"/>
  </r>
  <r>
    <n v="5799"/>
    <s v="CA-2014-124856"/>
    <d v="2014-09-29T00:00:00"/>
    <d v="2014-10-03T00:00:00"/>
    <s v="Second Class"/>
    <s v="LD-17005"/>
    <x v="436"/>
    <s v="Consumer"/>
    <s v="United States"/>
    <s v="New York City"/>
    <s v="New York"/>
    <n v="10011"/>
    <x v="3"/>
    <s v="OFF-PA-10001289"/>
    <x v="1"/>
    <x v="10"/>
    <s v="White Computer Printout Paper by Universal"/>
    <n v="77.52"/>
    <n v="2"/>
    <n v="0"/>
    <n v="37.9848"/>
    <n v="0.49000000000000005"/>
    <s v="Small"/>
    <x v="2"/>
    <x v="3"/>
  </r>
  <r>
    <n v="5800"/>
    <s v="CA-2014-166716"/>
    <d v="2014-08-20T00:00:00"/>
    <d v="2014-08-25T00:00:00"/>
    <s v="Second Class"/>
    <s v="CR-12730"/>
    <x v="257"/>
    <s v="Consumer"/>
    <s v="United States"/>
    <s v="Chicago"/>
    <s v="Illinois"/>
    <n v="60610"/>
    <x v="2"/>
    <s v="FUR-CH-10004495"/>
    <x v="0"/>
    <x v="1"/>
    <s v="Global Leather and Oak Executive Chair, Black"/>
    <n v="421.37200000000001"/>
    <n v="2"/>
    <n v="0.3"/>
    <n v="-6.0195999999999996"/>
    <n v="-1.4285714285714284E-2"/>
    <s v="Medium"/>
    <x v="2"/>
    <x v="0"/>
  </r>
  <r>
    <n v="5801"/>
    <s v="CA-2014-123225"/>
    <d v="2014-11-07T00:00:00"/>
    <d v="2014-07-14T00:00:00"/>
    <s v="First Class"/>
    <s v="MN-17935"/>
    <x v="438"/>
    <s v="Consumer"/>
    <s v="United States"/>
    <s v="El Paso"/>
    <s v="Texas"/>
    <n v="79907"/>
    <x v="2"/>
    <s v="TEC-PH-10000895"/>
    <x v="2"/>
    <x v="7"/>
    <s v="Polycom VVX 310 VoIP phone"/>
    <n v="575.96799999999996"/>
    <n v="4"/>
    <n v="0.2"/>
    <n v="43.197600000000001"/>
    <n v="7.5000000000000011E-2"/>
    <s v="Large"/>
    <x v="2"/>
    <x v="2"/>
  </r>
  <r>
    <n v="5802"/>
    <s v="CA-2014-123225"/>
    <d v="2014-11-07T00:00:00"/>
    <d v="2014-07-14T00:00:00"/>
    <s v="First Class"/>
    <s v="MN-17935"/>
    <x v="438"/>
    <s v="Consumer"/>
    <s v="United States"/>
    <s v="El Paso"/>
    <s v="Texas"/>
    <n v="79907"/>
    <x v="2"/>
    <s v="OFF-PA-10000552"/>
    <x v="1"/>
    <x v="10"/>
    <s v="Xerox 200"/>
    <n v="10.368"/>
    <n v="2"/>
    <n v="0.2"/>
    <n v="3.6288"/>
    <n v="0.35"/>
    <s v="Small"/>
    <x v="2"/>
    <x v="2"/>
  </r>
  <r>
    <n v="5803"/>
    <s v="CA-2015-163440"/>
    <d v="2015-03-22T00:00:00"/>
    <d v="2015-03-24T00:00:00"/>
    <s v="First Class"/>
    <s v="RD-19900"/>
    <x v="76"/>
    <s v="Consumer"/>
    <s v="United States"/>
    <s v="Thousand Oaks"/>
    <s v="California"/>
    <n v="91360"/>
    <x v="1"/>
    <s v="TEC-PH-10000376"/>
    <x v="2"/>
    <x v="7"/>
    <s v="Square Credit Card Reader"/>
    <n v="15.984"/>
    <n v="2"/>
    <n v="0.2"/>
    <n v="1.1988000000000001"/>
    <n v="7.5000000000000011E-2"/>
    <s v="Small"/>
    <x v="1"/>
    <x v="10"/>
  </r>
  <r>
    <n v="5804"/>
    <s v="US-2017-106796"/>
    <d v="2017-12-05T00:00:00"/>
    <d v="2017-05-19T00:00:00"/>
    <s v="Standard Class"/>
    <s v="JP-16135"/>
    <x v="655"/>
    <s v="Home Office"/>
    <s v="United States"/>
    <s v="Springfield"/>
    <s v="Ohio"/>
    <n v="45503"/>
    <x v="3"/>
    <s v="OFF-AR-10003504"/>
    <x v="1"/>
    <x v="6"/>
    <s v="Newell 347"/>
    <n v="10.272"/>
    <n v="3"/>
    <n v="0.2"/>
    <n v="1.1556"/>
    <n v="0.11249999999999999"/>
    <s v="Small"/>
    <x v="3"/>
    <x v="1"/>
  </r>
  <r>
    <n v="5805"/>
    <s v="CA-2017-113873"/>
    <d v="2017-11-13T00:00:00"/>
    <d v="2017-11-19T00:00:00"/>
    <s v="Standard Class"/>
    <s v="KE-16420"/>
    <x v="722"/>
    <s v="Corporate"/>
    <s v="United States"/>
    <s v="Dallas"/>
    <s v="Texas"/>
    <n v="75220"/>
    <x v="2"/>
    <s v="OFF-ST-10000943"/>
    <x v="1"/>
    <x v="4"/>
    <s v="Eldon ProFile File 'N Store Portable File Tub Letter/Legal Size Black"/>
    <n v="61.792000000000002"/>
    <n v="4"/>
    <n v="0.2"/>
    <n v="6.1791999999999998"/>
    <n v="9.9999999999999992E-2"/>
    <s v="Small"/>
    <x v="3"/>
    <x v="2"/>
  </r>
  <r>
    <n v="5806"/>
    <s v="CA-2017-113873"/>
    <d v="2017-11-13T00:00:00"/>
    <d v="2017-11-19T00:00:00"/>
    <s v="Standard Class"/>
    <s v="KE-16420"/>
    <x v="722"/>
    <s v="Corporate"/>
    <s v="United States"/>
    <s v="Dallas"/>
    <s v="Texas"/>
    <n v="75220"/>
    <x v="2"/>
    <s v="FUR-BO-10003441"/>
    <x v="0"/>
    <x v="0"/>
    <s v="Bush Westfield Collection Bookcases, Fully Assembled"/>
    <n v="205.9992"/>
    <n v="3"/>
    <n v="0.32"/>
    <n v="-27.264600000000002"/>
    <n v="-0.13235294117647059"/>
    <s v="Medium"/>
    <x v="3"/>
    <x v="2"/>
  </r>
  <r>
    <n v="5807"/>
    <s v="CA-2016-149783"/>
    <d v="2016-04-09T00:00:00"/>
    <d v="2016-09-07T00:00:00"/>
    <s v="Second Class"/>
    <s v="DL-13315"/>
    <x v="111"/>
    <s v="Consumer"/>
    <s v="United States"/>
    <s v="Knoxville"/>
    <s v="Tennessee"/>
    <n v="37918"/>
    <x v="0"/>
    <s v="OFF-PA-10002195"/>
    <x v="1"/>
    <x v="10"/>
    <s v="RSVP Cards &amp; Envelopes, Blank White, 8-1/2&quot; X 11&quot;, 24 Cards/25 Envelopes/Set"/>
    <n v="12.192"/>
    <n v="3"/>
    <n v="0.2"/>
    <n v="4.1147999999999998"/>
    <n v="0.33749999999999997"/>
    <s v="Small"/>
    <x v="0"/>
    <x v="4"/>
  </r>
  <r>
    <n v="5808"/>
    <s v="CA-2016-149783"/>
    <d v="2016-04-09T00:00:00"/>
    <d v="2016-09-07T00:00:00"/>
    <s v="Second Class"/>
    <s v="DL-13315"/>
    <x v="111"/>
    <s v="Consumer"/>
    <s v="United States"/>
    <s v="Knoxville"/>
    <s v="Tennessee"/>
    <n v="37918"/>
    <x v="0"/>
    <s v="OFF-AP-10001205"/>
    <x v="1"/>
    <x v="9"/>
    <s v="Belkin 5 Outlet SurgeMaster Power Centers"/>
    <n v="87.168000000000006"/>
    <n v="2"/>
    <n v="0.2"/>
    <n v="8.7167999999999992"/>
    <n v="9.9999999999999978E-2"/>
    <s v="Small"/>
    <x v="0"/>
    <x v="4"/>
  </r>
  <r>
    <n v="5809"/>
    <s v="CA-2016-149783"/>
    <d v="2016-04-09T00:00:00"/>
    <d v="2016-09-07T00:00:00"/>
    <s v="Second Class"/>
    <s v="DL-13315"/>
    <x v="111"/>
    <s v="Consumer"/>
    <s v="United States"/>
    <s v="Knoxville"/>
    <s v="Tennessee"/>
    <n v="37918"/>
    <x v="0"/>
    <s v="OFF-AR-10002987"/>
    <x v="1"/>
    <x v="6"/>
    <s v="Prismacolor Color Pencil Set"/>
    <n v="31.744"/>
    <n v="2"/>
    <n v="0.2"/>
    <n v="8.3328000000000007"/>
    <n v="0.26250000000000001"/>
    <s v="Small"/>
    <x v="0"/>
    <x v="4"/>
  </r>
  <r>
    <n v="5810"/>
    <s v="CA-2016-125017"/>
    <d v="2016-06-02T00:00:00"/>
    <d v="2016-02-11T00:00:00"/>
    <s v="Standard Class"/>
    <s v="KB-16240"/>
    <x v="208"/>
    <s v="Corporate"/>
    <s v="United States"/>
    <s v="Chattanooga"/>
    <s v="Tennessee"/>
    <n v="37421"/>
    <x v="0"/>
    <s v="FUR-FU-10000723"/>
    <x v="0"/>
    <x v="5"/>
    <s v="Deflect-o EconoMat Studded, No Bevel Mat for Low Pile Carpeting"/>
    <n v="132.22399999999999"/>
    <n v="4"/>
    <n v="0.2"/>
    <n v="-18.180800000000001"/>
    <n v="-0.13750000000000001"/>
    <s v="Medium"/>
    <x v="0"/>
    <x v="9"/>
  </r>
  <r>
    <n v="5811"/>
    <s v="US-2015-163279"/>
    <d v="2015-03-22T00:00:00"/>
    <d v="2015-03-26T00:00:00"/>
    <s v="Standard Class"/>
    <s v="JD-16150"/>
    <x v="251"/>
    <s v="Corporate"/>
    <s v="United States"/>
    <s v="San Diego"/>
    <s v="California"/>
    <n v="92037"/>
    <x v="1"/>
    <s v="OFF-PA-10003127"/>
    <x v="1"/>
    <x v="10"/>
    <s v="Easy-staple paper"/>
    <n v="105.52"/>
    <n v="4"/>
    <n v="0"/>
    <n v="48.539200000000001"/>
    <n v="0.46"/>
    <s v="Medium"/>
    <x v="1"/>
    <x v="10"/>
  </r>
  <r>
    <n v="5812"/>
    <s v="US-2015-163279"/>
    <d v="2015-03-22T00:00:00"/>
    <d v="2015-03-26T00:00:00"/>
    <s v="Standard Class"/>
    <s v="JD-16150"/>
    <x v="251"/>
    <s v="Corporate"/>
    <s v="United States"/>
    <s v="San Diego"/>
    <s v="California"/>
    <n v="92037"/>
    <x v="1"/>
    <s v="FUR-FU-10000747"/>
    <x v="0"/>
    <x v="5"/>
    <s v="Tenex B1-RE Series Chair Mats for Low Pile Carpets"/>
    <n v="91.96"/>
    <n v="2"/>
    <n v="0"/>
    <n v="15.6332"/>
    <n v="0.17"/>
    <s v="Small"/>
    <x v="1"/>
    <x v="10"/>
  </r>
  <r>
    <n v="5813"/>
    <s v="US-2015-163279"/>
    <d v="2015-03-22T00:00:00"/>
    <d v="2015-03-26T00:00:00"/>
    <s v="Standard Class"/>
    <s v="JD-16150"/>
    <x v="251"/>
    <s v="Corporate"/>
    <s v="United States"/>
    <s v="San Diego"/>
    <s v="California"/>
    <n v="92037"/>
    <x v="1"/>
    <s v="TEC-PH-10001795"/>
    <x v="2"/>
    <x v="7"/>
    <s v="ClearOne CHATAttach 160 - speaker phone"/>
    <n v="1487.9760000000001"/>
    <n v="3"/>
    <n v="0.2"/>
    <n v="185.99700000000001"/>
    <n v="0.125"/>
    <s v="Large"/>
    <x v="1"/>
    <x v="10"/>
  </r>
  <r>
    <n v="5814"/>
    <s v="CA-2015-150196"/>
    <d v="2015-02-07T00:00:00"/>
    <d v="2015-07-03T00:00:00"/>
    <s v="First Class"/>
    <s v="SR-20740"/>
    <x v="256"/>
    <s v="Home Office"/>
    <s v="United States"/>
    <s v="New York City"/>
    <s v="New York"/>
    <n v="10024"/>
    <x v="3"/>
    <s v="OFF-PA-10003797"/>
    <x v="1"/>
    <x v="10"/>
    <s v="Xerox 209"/>
    <n v="19.440000000000001"/>
    <n v="3"/>
    <n v="0"/>
    <n v="9.3312000000000008"/>
    <n v="0.48000000000000004"/>
    <s v="Small"/>
    <x v="1"/>
    <x v="11"/>
  </r>
  <r>
    <n v="5815"/>
    <s v="US-2015-106495"/>
    <d v="2015-06-15T00:00:00"/>
    <d v="2015-06-17T00:00:00"/>
    <s v="First Class"/>
    <s v="AC-10450"/>
    <x v="549"/>
    <s v="Consumer"/>
    <s v="United States"/>
    <s v="Tampa"/>
    <s v="Florida"/>
    <n v="33614"/>
    <x v="0"/>
    <s v="TEC-AC-10002718"/>
    <x v="2"/>
    <x v="11"/>
    <s v="Belkin Standard 104 key USB Keyboard"/>
    <n v="11.672000000000001"/>
    <n v="1"/>
    <n v="0.2"/>
    <n v="-0.72950000000000004"/>
    <n v="-6.25E-2"/>
    <s v="Small"/>
    <x v="1"/>
    <x v="9"/>
  </r>
  <r>
    <n v="5816"/>
    <s v="CA-2014-124730"/>
    <d v="2014-11-26T00:00:00"/>
    <d v="2014-11-26T00:00:00"/>
    <s v="Same Day"/>
    <s v="LS-17245"/>
    <x v="201"/>
    <s v="Consumer"/>
    <s v="United States"/>
    <s v="Utica"/>
    <s v="New York"/>
    <n v="13501"/>
    <x v="3"/>
    <s v="TEC-PH-10002170"/>
    <x v="2"/>
    <x v="7"/>
    <s v="ClearSounds CSC500 Amplified Spirit Phone Corded phone"/>
    <n v="279.95999999999998"/>
    <n v="4"/>
    <n v="0"/>
    <n v="78.388800000000003"/>
    <n v="0.28000000000000003"/>
    <s v="Medium"/>
    <x v="2"/>
    <x v="2"/>
  </r>
  <r>
    <n v="5817"/>
    <s v="CA-2014-124730"/>
    <d v="2014-11-26T00:00:00"/>
    <d v="2014-11-26T00:00:00"/>
    <s v="Same Day"/>
    <s v="LS-17245"/>
    <x v="201"/>
    <s v="Consumer"/>
    <s v="United States"/>
    <s v="Utica"/>
    <s v="New York"/>
    <n v="13501"/>
    <x v="3"/>
    <s v="OFF-BI-10001078"/>
    <x v="1"/>
    <x v="8"/>
    <s v="Acco PRESSTEX Data Binder with Storage Hooks, Dark Blue, 14 7/8&quot; X 11&quot;"/>
    <n v="12.912000000000001"/>
    <n v="3"/>
    <n v="0.2"/>
    <n v="4.6806000000000001"/>
    <n v="0.36249999999999999"/>
    <s v="Small"/>
    <x v="2"/>
    <x v="2"/>
  </r>
  <r>
    <n v="5818"/>
    <s v="CA-2014-124730"/>
    <d v="2014-11-26T00:00:00"/>
    <d v="2014-11-26T00:00:00"/>
    <s v="Same Day"/>
    <s v="LS-17245"/>
    <x v="201"/>
    <s v="Consumer"/>
    <s v="United States"/>
    <s v="Utica"/>
    <s v="New York"/>
    <n v="13501"/>
    <x v="3"/>
    <s v="OFF-BI-10001031"/>
    <x v="1"/>
    <x v="8"/>
    <s v="Pressboard Data Binders by Wilson Jones"/>
    <n v="17.088000000000001"/>
    <n v="4"/>
    <n v="0.2"/>
    <n v="5.7671999999999999"/>
    <n v="0.33749999999999997"/>
    <s v="Small"/>
    <x v="2"/>
    <x v="2"/>
  </r>
  <r>
    <n v="5819"/>
    <s v="CA-2014-124730"/>
    <d v="2014-11-26T00:00:00"/>
    <d v="2014-11-26T00:00:00"/>
    <s v="Same Day"/>
    <s v="LS-17245"/>
    <x v="201"/>
    <s v="Consumer"/>
    <s v="United States"/>
    <s v="Utica"/>
    <s v="New York"/>
    <n v="13501"/>
    <x v="3"/>
    <s v="OFF-LA-10001158"/>
    <x v="1"/>
    <x v="2"/>
    <s v="Avery Address/Shipping Labels for Typewriters, 4&quot; x 2&quot;"/>
    <n v="93.15"/>
    <n v="9"/>
    <n v="0"/>
    <n v="44.712000000000003"/>
    <n v="0.48"/>
    <s v="Small"/>
    <x v="2"/>
    <x v="2"/>
  </r>
  <r>
    <n v="5820"/>
    <s v="CA-2014-124730"/>
    <d v="2014-11-26T00:00:00"/>
    <d v="2014-11-26T00:00:00"/>
    <s v="Same Day"/>
    <s v="LS-17245"/>
    <x v="201"/>
    <s v="Consumer"/>
    <s v="United States"/>
    <s v="Utica"/>
    <s v="New York"/>
    <n v="13501"/>
    <x v="3"/>
    <s v="OFF-LA-10001613"/>
    <x v="1"/>
    <x v="2"/>
    <s v="Avery File Folder Labels"/>
    <n v="11.52"/>
    <n v="4"/>
    <n v="0"/>
    <n v="5.6448"/>
    <n v="0.49000000000000005"/>
    <s v="Small"/>
    <x v="2"/>
    <x v="2"/>
  </r>
  <r>
    <n v="5821"/>
    <s v="CA-2017-117632"/>
    <d v="2017-12-05T00:00:00"/>
    <d v="2017-05-18T00:00:00"/>
    <s v="Standard Class"/>
    <s v="CS-12175"/>
    <x v="728"/>
    <s v="Corporate"/>
    <s v="United States"/>
    <s v="San Francisco"/>
    <s v="California"/>
    <n v="94122"/>
    <x v="1"/>
    <s v="OFF-SU-10000157"/>
    <x v="1"/>
    <x v="14"/>
    <s v="Compact Automatic Electric Letter Opener"/>
    <n v="238.62"/>
    <n v="2"/>
    <n v="0"/>
    <n v="4.7724000000000002"/>
    <n v="0.02"/>
    <s v="Medium"/>
    <x v="3"/>
    <x v="1"/>
  </r>
  <r>
    <n v="5822"/>
    <s v="CA-2017-117632"/>
    <d v="2017-12-05T00:00:00"/>
    <d v="2017-05-18T00:00:00"/>
    <s v="Standard Class"/>
    <s v="CS-12175"/>
    <x v="728"/>
    <s v="Corporate"/>
    <s v="United States"/>
    <s v="San Francisco"/>
    <s v="California"/>
    <n v="94122"/>
    <x v="1"/>
    <s v="OFF-AP-10004868"/>
    <x v="1"/>
    <x v="9"/>
    <s v="Hoover Commercial Soft Guard Upright Vacuum And Disposable Filtration Bags"/>
    <n v="7.77"/>
    <n v="1"/>
    <n v="0"/>
    <n v="2.0979000000000001"/>
    <n v="0.27"/>
    <s v="Small"/>
    <x v="3"/>
    <x v="1"/>
  </r>
  <r>
    <n v="5823"/>
    <s v="CA-2017-117632"/>
    <d v="2017-12-05T00:00:00"/>
    <d v="2017-05-18T00:00:00"/>
    <s v="Standard Class"/>
    <s v="CS-12175"/>
    <x v="728"/>
    <s v="Corporate"/>
    <s v="United States"/>
    <s v="San Francisco"/>
    <s v="California"/>
    <n v="94122"/>
    <x v="1"/>
    <s v="FUR-TA-10001520"/>
    <x v="0"/>
    <x v="3"/>
    <s v="Lesro Sheffield Collection Coffee Table, End Table, Center Table, Corner Table"/>
    <n v="285.48"/>
    <n v="5"/>
    <n v="0.2"/>
    <n v="-10.705500000000001"/>
    <n v="-3.7499999999999999E-2"/>
    <s v="Medium"/>
    <x v="3"/>
    <x v="1"/>
  </r>
  <r>
    <n v="5824"/>
    <s v="CA-2017-117632"/>
    <d v="2017-12-05T00:00:00"/>
    <d v="2017-05-18T00:00:00"/>
    <s v="Standard Class"/>
    <s v="CS-12175"/>
    <x v="728"/>
    <s v="Corporate"/>
    <s v="United States"/>
    <s v="San Francisco"/>
    <s v="California"/>
    <n v="94122"/>
    <x v="1"/>
    <s v="OFF-BI-10001900"/>
    <x v="1"/>
    <x v="8"/>
    <s v="DXL Angle-View Binders with Locking Rings, Black"/>
    <n v="19.167999999999999"/>
    <n v="4"/>
    <n v="0.2"/>
    <n v="6.4691999999999998"/>
    <n v="0.33750000000000002"/>
    <s v="Small"/>
    <x v="3"/>
    <x v="1"/>
  </r>
  <r>
    <n v="5825"/>
    <s v="CA-2014-115056"/>
    <d v="2014-02-05T00:00:00"/>
    <d v="2014-05-02T00:00:00"/>
    <s v="Same Day"/>
    <s v="AR-10510"/>
    <x v="239"/>
    <s v="Consumer"/>
    <s v="United States"/>
    <s v="Columbus"/>
    <s v="Ohio"/>
    <n v="43229"/>
    <x v="3"/>
    <s v="OFF-AP-10003971"/>
    <x v="1"/>
    <x v="9"/>
    <s v="Belkin 6 Outlet Metallic Surge Strip"/>
    <n v="26.135999999999999"/>
    <n v="3"/>
    <n v="0.2"/>
    <n v="1.9601999999999999"/>
    <n v="7.4999999999999997E-2"/>
    <s v="Small"/>
    <x v="2"/>
    <x v="11"/>
  </r>
  <r>
    <n v="5826"/>
    <s v="CA-2017-161067"/>
    <d v="2017-03-09T00:00:00"/>
    <d v="2017-09-06T00:00:00"/>
    <s v="Second Class"/>
    <s v="KB-16405"/>
    <x v="683"/>
    <s v="Home Office"/>
    <s v="United States"/>
    <s v="New York City"/>
    <s v="New York"/>
    <n v="10035"/>
    <x v="3"/>
    <s v="OFF-PA-10000418"/>
    <x v="1"/>
    <x v="10"/>
    <s v="Xerox 189"/>
    <n v="419.4"/>
    <n v="4"/>
    <n v="0"/>
    <n v="201.31200000000001"/>
    <n v="0.48000000000000004"/>
    <s v="Medium"/>
    <x v="3"/>
    <x v="10"/>
  </r>
  <r>
    <n v="5827"/>
    <s v="CA-2017-161067"/>
    <d v="2017-03-09T00:00:00"/>
    <d v="2017-09-06T00:00:00"/>
    <s v="Second Class"/>
    <s v="KB-16405"/>
    <x v="683"/>
    <s v="Home Office"/>
    <s v="United States"/>
    <s v="New York City"/>
    <s v="New York"/>
    <n v="10035"/>
    <x v="3"/>
    <s v="FUR-CH-10004626"/>
    <x v="0"/>
    <x v="1"/>
    <s v="Office Star Flex Back Scooter Chair with Aluminum Finish Frame"/>
    <n v="90.801000000000002"/>
    <n v="1"/>
    <n v="0.1"/>
    <n v="14.124599999999999"/>
    <n v="0.15555555555555553"/>
    <s v="Small"/>
    <x v="3"/>
    <x v="10"/>
  </r>
  <r>
    <n v="5828"/>
    <s v="CA-2017-161067"/>
    <d v="2017-03-09T00:00:00"/>
    <d v="2017-09-06T00:00:00"/>
    <s v="Second Class"/>
    <s v="KB-16405"/>
    <x v="683"/>
    <s v="Home Office"/>
    <s v="United States"/>
    <s v="New York City"/>
    <s v="New York"/>
    <n v="10035"/>
    <x v="3"/>
    <s v="FUR-CH-10004860"/>
    <x v="0"/>
    <x v="1"/>
    <s v="Global Low Back Tilter Chair"/>
    <n v="181.76400000000001"/>
    <n v="2"/>
    <n v="0.1"/>
    <n v="-8.0784000000000002"/>
    <n v="-4.4444444444444446E-2"/>
    <s v="Medium"/>
    <x v="3"/>
    <x v="10"/>
  </r>
  <r>
    <n v="5829"/>
    <s v="CA-2017-161067"/>
    <d v="2017-03-09T00:00:00"/>
    <d v="2017-09-06T00:00:00"/>
    <s v="Second Class"/>
    <s v="KB-16405"/>
    <x v="683"/>
    <s v="Home Office"/>
    <s v="United States"/>
    <s v="New York City"/>
    <s v="New York"/>
    <n v="10035"/>
    <x v="3"/>
    <s v="OFF-AR-10003251"/>
    <x v="1"/>
    <x v="6"/>
    <s v="Prang Drawing Pencil Set"/>
    <n v="5.56"/>
    <n v="2"/>
    <n v="0"/>
    <n v="2.2240000000000002"/>
    <n v="0.40000000000000008"/>
    <s v="Small"/>
    <x v="3"/>
    <x v="10"/>
  </r>
  <r>
    <n v="5830"/>
    <s v="CA-2016-122063"/>
    <d v="2016-03-12T00:00:00"/>
    <d v="2016-12-07T00:00:00"/>
    <s v="Standard Class"/>
    <s v="MM-17920"/>
    <x v="462"/>
    <s v="Consumer"/>
    <s v="United States"/>
    <s v="Richmond"/>
    <s v="Indiana"/>
    <n v="47374"/>
    <x v="2"/>
    <s v="FUR-TA-10004575"/>
    <x v="0"/>
    <x v="3"/>
    <s v="Hon 5100 Series Wood Tables"/>
    <n v="581.96"/>
    <n v="2"/>
    <n v="0"/>
    <n v="104.75279999999999"/>
    <n v="0.17999999999999997"/>
    <s v="Large"/>
    <x v="0"/>
    <x v="10"/>
  </r>
  <r>
    <n v="5831"/>
    <s v="CA-2016-122063"/>
    <d v="2016-03-12T00:00:00"/>
    <d v="2016-12-07T00:00:00"/>
    <s v="Standard Class"/>
    <s v="MM-17920"/>
    <x v="462"/>
    <s v="Consumer"/>
    <s v="United States"/>
    <s v="Richmond"/>
    <s v="Indiana"/>
    <n v="47374"/>
    <x v="2"/>
    <s v="FUR-CH-10004754"/>
    <x v="0"/>
    <x v="1"/>
    <s v="Global Stack Chair with Arms, Black"/>
    <n v="29.98"/>
    <n v="1"/>
    <n v="0"/>
    <n v="8.0945999999999998"/>
    <n v="0.26999999999999996"/>
    <s v="Small"/>
    <x v="0"/>
    <x v="10"/>
  </r>
  <r>
    <n v="5832"/>
    <s v="CA-2015-111206"/>
    <d v="2015-07-18T00:00:00"/>
    <d v="2015-07-22T00:00:00"/>
    <s v="Standard Class"/>
    <s v="RF-19735"/>
    <x v="288"/>
    <s v="Consumer"/>
    <s v="United States"/>
    <s v="San Diego"/>
    <s v="California"/>
    <n v="92105"/>
    <x v="1"/>
    <s v="TEC-AC-10003095"/>
    <x v="2"/>
    <x v="11"/>
    <s v="Logitech G35 7.1-Channel Surround Sound Headset"/>
    <n v="519.96"/>
    <n v="4"/>
    <n v="0"/>
    <n v="176.78639999999999"/>
    <n v="0.33999999999999997"/>
    <s v="Large"/>
    <x v="1"/>
    <x v="6"/>
  </r>
  <r>
    <n v="5833"/>
    <s v="CA-2016-142895"/>
    <d v="2016-07-21T00:00:00"/>
    <d v="2016-07-26T00:00:00"/>
    <s v="Standard Class"/>
    <s v="BP-11290"/>
    <x v="443"/>
    <s v="Consumer"/>
    <s v="United States"/>
    <s v="Concord"/>
    <s v="North Carolina"/>
    <n v="28027"/>
    <x v="0"/>
    <s v="OFF-LA-10000262"/>
    <x v="1"/>
    <x v="2"/>
    <s v="Avery 494"/>
    <n v="6.2640000000000002"/>
    <n v="3"/>
    <n v="0.2"/>
    <n v="2.0358000000000001"/>
    <n v="0.32500000000000001"/>
    <s v="Small"/>
    <x v="0"/>
    <x v="6"/>
  </r>
  <r>
    <n v="5834"/>
    <s v="CA-2016-142895"/>
    <d v="2016-07-21T00:00:00"/>
    <d v="2016-07-26T00:00:00"/>
    <s v="Standard Class"/>
    <s v="BP-11290"/>
    <x v="443"/>
    <s v="Consumer"/>
    <s v="United States"/>
    <s v="Concord"/>
    <s v="North Carolina"/>
    <n v="28027"/>
    <x v="0"/>
    <s v="FUR-CH-10002961"/>
    <x v="0"/>
    <x v="1"/>
    <s v="Leather Task Chair, Black"/>
    <n v="363.92"/>
    <n v="5"/>
    <n v="0.2"/>
    <n v="0"/>
    <n v="0"/>
    <s v="Medium"/>
    <x v="0"/>
    <x v="6"/>
  </r>
  <r>
    <n v="5835"/>
    <s v="CA-2015-101868"/>
    <d v="2015-09-06T00:00:00"/>
    <d v="2015-06-16T00:00:00"/>
    <s v="Standard Class"/>
    <s v="MJ-17740"/>
    <x v="77"/>
    <s v="Consumer"/>
    <s v="United States"/>
    <s v="Miami"/>
    <s v="Florida"/>
    <n v="33178"/>
    <x v="0"/>
    <s v="OFF-BI-10003876"/>
    <x v="1"/>
    <x v="8"/>
    <s v="Green Canvas Binder for 8-1/2&quot; x 14&quot; Sheets"/>
    <n v="64.2"/>
    <n v="5"/>
    <n v="0.7"/>
    <n v="-42.8"/>
    <n v="-0.66666666666666663"/>
    <s v="Small"/>
    <x v="1"/>
    <x v="3"/>
  </r>
  <r>
    <n v="5836"/>
    <s v="CA-2015-101868"/>
    <d v="2015-09-06T00:00:00"/>
    <d v="2015-06-16T00:00:00"/>
    <s v="Standard Class"/>
    <s v="MJ-17740"/>
    <x v="77"/>
    <s v="Consumer"/>
    <s v="United States"/>
    <s v="Miami"/>
    <s v="Florida"/>
    <n v="33178"/>
    <x v="0"/>
    <s v="OFF-BI-10002133"/>
    <x v="1"/>
    <x v="8"/>
    <s v="Wilson Jones Elliptical Ring 3 1/2&quot; Capacity Binders, 800 sheets"/>
    <n v="38.520000000000003"/>
    <n v="3"/>
    <n v="0.7"/>
    <n v="-26.963999999999999"/>
    <n v="-0.7"/>
    <s v="Small"/>
    <x v="1"/>
    <x v="3"/>
  </r>
  <r>
    <n v="5837"/>
    <s v="CA-2015-101868"/>
    <d v="2015-09-06T00:00:00"/>
    <d v="2015-06-16T00:00:00"/>
    <s v="Standard Class"/>
    <s v="MJ-17740"/>
    <x v="77"/>
    <s v="Consumer"/>
    <s v="United States"/>
    <s v="Miami"/>
    <s v="Florida"/>
    <n v="33178"/>
    <x v="0"/>
    <s v="TEC-AC-10004396"/>
    <x v="2"/>
    <x v="11"/>
    <s v="Logitech Keyboard K120"/>
    <n v="72.599999999999994"/>
    <n v="5"/>
    <n v="0.2"/>
    <n v="-8.1675000000000004"/>
    <n v="-0.11250000000000002"/>
    <s v="Small"/>
    <x v="1"/>
    <x v="3"/>
  </r>
  <r>
    <n v="5838"/>
    <s v="CA-2017-133207"/>
    <d v="2017-11-27T00:00:00"/>
    <d v="2017-12-03T00:00:00"/>
    <s v="Standard Class"/>
    <s v="DO-13645"/>
    <x v="770"/>
    <s v="Consumer"/>
    <s v="United States"/>
    <s v="Los Angeles"/>
    <s v="California"/>
    <n v="90036"/>
    <x v="1"/>
    <s v="TEC-PH-10004100"/>
    <x v="2"/>
    <x v="7"/>
    <s v="Griffin GC17055 Auxiliary Audio Cable"/>
    <n v="57.567999999999998"/>
    <n v="4"/>
    <n v="0.2"/>
    <n v="5.7568000000000001"/>
    <n v="0.1"/>
    <s v="Small"/>
    <x v="3"/>
    <x v="2"/>
  </r>
  <r>
    <n v="5839"/>
    <s v="CA-2015-132948"/>
    <d v="2015-03-27T00:00:00"/>
    <d v="2015-04-03T00:00:00"/>
    <s v="Standard Class"/>
    <s v="MV-17485"/>
    <x v="597"/>
    <s v="Consumer"/>
    <s v="United States"/>
    <s v="Seattle"/>
    <s v="Washington"/>
    <n v="98115"/>
    <x v="1"/>
    <s v="OFF-ST-10000636"/>
    <x v="1"/>
    <x v="4"/>
    <s v="Rogers Profile Extra Capacity Storage Tub"/>
    <n v="83.7"/>
    <n v="5"/>
    <n v="0"/>
    <n v="3.3479999999999999"/>
    <n v="3.9999999999999994E-2"/>
    <s v="Small"/>
    <x v="1"/>
    <x v="10"/>
  </r>
  <r>
    <n v="5840"/>
    <s v="CA-2015-134992"/>
    <d v="2015-09-22T00:00:00"/>
    <d v="2015-09-26T00:00:00"/>
    <s v="Second Class"/>
    <s v="MG-17875"/>
    <x v="675"/>
    <s v="Home Office"/>
    <s v="United States"/>
    <s v="Arlington"/>
    <s v="Virginia"/>
    <n v="22204"/>
    <x v="0"/>
    <s v="OFF-PA-10001972"/>
    <x v="1"/>
    <x v="10"/>
    <s v="Xerox 214"/>
    <n v="32.4"/>
    <n v="5"/>
    <n v="0"/>
    <n v="15.552"/>
    <n v="0.48"/>
    <s v="Small"/>
    <x v="1"/>
    <x v="3"/>
  </r>
  <r>
    <n v="5841"/>
    <s v="CA-2015-134992"/>
    <d v="2015-09-22T00:00:00"/>
    <d v="2015-09-26T00:00:00"/>
    <s v="Second Class"/>
    <s v="MG-17875"/>
    <x v="675"/>
    <s v="Home Office"/>
    <s v="United States"/>
    <s v="Arlington"/>
    <s v="Virginia"/>
    <n v="22204"/>
    <x v="0"/>
    <s v="FUR-FU-10002554"/>
    <x v="0"/>
    <x v="5"/>
    <s v="Westinghouse Floor Lamp with Metal Mesh Shade, Black"/>
    <n v="47.98"/>
    <n v="2"/>
    <n v="0"/>
    <n v="11.035399999999999"/>
    <n v="0.23"/>
    <s v="Small"/>
    <x v="1"/>
    <x v="3"/>
  </r>
  <r>
    <n v="5842"/>
    <s v="CA-2015-126725"/>
    <d v="2015-11-17T00:00:00"/>
    <d v="2015-11-21T00:00:00"/>
    <s v="Standard Class"/>
    <s v="BS-11665"/>
    <x v="574"/>
    <s v="Consumer"/>
    <s v="United States"/>
    <s v="San Diego"/>
    <s v="California"/>
    <n v="92105"/>
    <x v="1"/>
    <s v="TEC-PH-10003174"/>
    <x v="2"/>
    <x v="7"/>
    <s v="RCA ViSYS 25825 Wireless digital phone"/>
    <n v="415.96800000000002"/>
    <n v="4"/>
    <n v="0.2"/>
    <n v="51.996000000000002"/>
    <n v="0.125"/>
    <s v="Medium"/>
    <x v="1"/>
    <x v="2"/>
  </r>
  <r>
    <n v="5843"/>
    <s v="CA-2015-126725"/>
    <d v="2015-11-17T00:00:00"/>
    <d v="2015-11-21T00:00:00"/>
    <s v="Standard Class"/>
    <s v="BS-11665"/>
    <x v="574"/>
    <s v="Consumer"/>
    <s v="United States"/>
    <s v="San Diego"/>
    <s v="California"/>
    <n v="92105"/>
    <x v="1"/>
    <s v="OFF-ST-10001418"/>
    <x v="1"/>
    <x v="4"/>
    <s v="Carina Media Storage Towers in Natural &amp; Black"/>
    <n v="304.89999999999998"/>
    <n v="5"/>
    <n v="0"/>
    <n v="6.0979999999999999"/>
    <n v="0.02"/>
    <s v="Medium"/>
    <x v="1"/>
    <x v="2"/>
  </r>
  <r>
    <n v="5844"/>
    <s v="CA-2015-126725"/>
    <d v="2015-11-17T00:00:00"/>
    <d v="2015-11-21T00:00:00"/>
    <s v="Standard Class"/>
    <s v="BS-11665"/>
    <x v="574"/>
    <s v="Consumer"/>
    <s v="United States"/>
    <s v="San Diego"/>
    <s v="California"/>
    <n v="92105"/>
    <x v="1"/>
    <s v="FUR-FU-10002813"/>
    <x v="0"/>
    <x v="5"/>
    <s v="DAX Contemporary Wood Frame with Silver Metal Mat, Desktop, 11 x 14 Size"/>
    <n v="80.959999999999994"/>
    <n v="4"/>
    <n v="0"/>
    <n v="29.145600000000002"/>
    <n v="0.36000000000000004"/>
    <s v="Small"/>
    <x v="1"/>
    <x v="2"/>
  </r>
  <r>
    <n v="5845"/>
    <s v="CA-2015-126725"/>
    <d v="2015-11-17T00:00:00"/>
    <d v="2015-11-21T00:00:00"/>
    <s v="Standard Class"/>
    <s v="BS-11665"/>
    <x v="574"/>
    <s v="Consumer"/>
    <s v="United States"/>
    <s v="San Diego"/>
    <s v="California"/>
    <n v="92105"/>
    <x v="1"/>
    <s v="OFF-ST-10000129"/>
    <x v="1"/>
    <x v="4"/>
    <s v="Fellowes Recycled Storage Drawers"/>
    <n v="777.21"/>
    <n v="7"/>
    <n v="0"/>
    <n v="54.404699999999998"/>
    <n v="6.9999999999999993E-2"/>
    <s v="Large"/>
    <x v="1"/>
    <x v="2"/>
  </r>
  <r>
    <n v="5846"/>
    <s v="CA-2015-126725"/>
    <d v="2015-11-17T00:00:00"/>
    <d v="2015-11-21T00:00:00"/>
    <s v="Standard Class"/>
    <s v="BS-11665"/>
    <x v="574"/>
    <s v="Consumer"/>
    <s v="United States"/>
    <s v="San Diego"/>
    <s v="California"/>
    <n v="92105"/>
    <x v="1"/>
    <s v="OFF-PA-10001639"/>
    <x v="1"/>
    <x v="10"/>
    <s v="Xerox 203"/>
    <n v="32.4"/>
    <n v="5"/>
    <n v="0"/>
    <n v="15.552"/>
    <n v="0.48"/>
    <s v="Small"/>
    <x v="1"/>
    <x v="2"/>
  </r>
  <r>
    <n v="5847"/>
    <s v="CA-2015-126725"/>
    <d v="2015-11-17T00:00:00"/>
    <d v="2015-11-21T00:00:00"/>
    <s v="Standard Class"/>
    <s v="BS-11665"/>
    <x v="574"/>
    <s v="Consumer"/>
    <s v="United States"/>
    <s v="San Diego"/>
    <s v="California"/>
    <n v="92105"/>
    <x v="1"/>
    <s v="FUR-CH-10001708"/>
    <x v="0"/>
    <x v="1"/>
    <s v="Office Star - Contemporary Swivel Chair with Padded Adjustable Arms and Flex Back"/>
    <n v="225.56800000000001"/>
    <n v="2"/>
    <n v="0.2"/>
    <n v="2.8195999999999999"/>
    <n v="1.2499999999999999E-2"/>
    <s v="Medium"/>
    <x v="1"/>
    <x v="2"/>
  </r>
  <r>
    <n v="5848"/>
    <s v="CA-2015-126725"/>
    <d v="2015-11-17T00:00:00"/>
    <d v="2015-11-21T00:00:00"/>
    <s v="Standard Class"/>
    <s v="BS-11665"/>
    <x v="574"/>
    <s v="Consumer"/>
    <s v="United States"/>
    <s v="San Diego"/>
    <s v="California"/>
    <n v="92105"/>
    <x v="1"/>
    <s v="FUR-FU-10001591"/>
    <x v="0"/>
    <x v="5"/>
    <s v="Advantus Panel Wall Certificate Holder - 8.5x11"/>
    <n v="36.6"/>
    <n v="3"/>
    <n v="0"/>
    <n v="15.372"/>
    <n v="0.42"/>
    <s v="Small"/>
    <x v="1"/>
    <x v="2"/>
  </r>
  <r>
    <n v="5849"/>
    <s v="CA-2015-121783"/>
    <d v="2015-10-11T00:00:00"/>
    <d v="2015-11-14T00:00:00"/>
    <s v="Standard Class"/>
    <s v="PO-19180"/>
    <x v="178"/>
    <s v="Home Office"/>
    <s v="United States"/>
    <s v="Roseville"/>
    <s v="Minnesota"/>
    <n v="55113"/>
    <x v="2"/>
    <s v="OFF-AP-10003849"/>
    <x v="1"/>
    <x v="9"/>
    <s v="Hoover Shoulder Vac Commercial Portable Vacuum"/>
    <n v="715.64"/>
    <n v="2"/>
    <n v="0"/>
    <n v="178.91"/>
    <n v="0.25"/>
    <s v="Large"/>
    <x v="1"/>
    <x v="8"/>
  </r>
  <r>
    <n v="5850"/>
    <s v="CA-2015-121783"/>
    <d v="2015-10-11T00:00:00"/>
    <d v="2015-11-14T00:00:00"/>
    <s v="Standard Class"/>
    <s v="PO-19180"/>
    <x v="178"/>
    <s v="Home Office"/>
    <s v="United States"/>
    <s v="Roseville"/>
    <s v="Minnesota"/>
    <n v="55113"/>
    <x v="2"/>
    <s v="OFF-ST-10000078"/>
    <x v="1"/>
    <x v="4"/>
    <s v="Tennsco 6- and 18-Compartment Lockers"/>
    <n v="795.51"/>
    <n v="3"/>
    <n v="0"/>
    <n v="143.1918"/>
    <n v="0.18"/>
    <s v="Large"/>
    <x v="1"/>
    <x v="8"/>
  </r>
  <r>
    <n v="5851"/>
    <s v="CA-2015-121783"/>
    <d v="2015-10-11T00:00:00"/>
    <d v="2015-11-14T00:00:00"/>
    <s v="Standard Class"/>
    <s v="PO-19180"/>
    <x v="178"/>
    <s v="Home Office"/>
    <s v="United States"/>
    <s v="Roseville"/>
    <s v="Minnesota"/>
    <n v="55113"/>
    <x v="2"/>
    <s v="TEC-CO-10001571"/>
    <x v="2"/>
    <x v="16"/>
    <s v="Sharp 1540cs Digital Laser Copier"/>
    <n v="549.99"/>
    <n v="1"/>
    <n v="0"/>
    <n v="274.995"/>
    <n v="0.5"/>
    <s v="Large"/>
    <x v="1"/>
    <x v="8"/>
  </r>
  <r>
    <n v="5852"/>
    <s v="CA-2015-121783"/>
    <d v="2015-10-11T00:00:00"/>
    <d v="2015-11-14T00:00:00"/>
    <s v="Standard Class"/>
    <s v="PO-19180"/>
    <x v="178"/>
    <s v="Home Office"/>
    <s v="United States"/>
    <s v="Roseville"/>
    <s v="Minnesota"/>
    <n v="55113"/>
    <x v="2"/>
    <s v="OFF-BI-10001658"/>
    <x v="1"/>
    <x v="8"/>
    <s v="GBC Standard Therm-A-Bind Covers"/>
    <n v="74.760000000000005"/>
    <n v="3"/>
    <n v="0"/>
    <n v="34.389600000000002"/>
    <n v="0.45999999999999996"/>
    <s v="Small"/>
    <x v="1"/>
    <x v="8"/>
  </r>
  <r>
    <n v="5853"/>
    <s v="CA-2015-121783"/>
    <d v="2015-10-11T00:00:00"/>
    <d v="2015-11-14T00:00:00"/>
    <s v="Standard Class"/>
    <s v="PO-19180"/>
    <x v="178"/>
    <s v="Home Office"/>
    <s v="United States"/>
    <s v="Roseville"/>
    <s v="Minnesota"/>
    <n v="55113"/>
    <x v="2"/>
    <s v="FUR-FU-10004351"/>
    <x v="0"/>
    <x v="5"/>
    <s v="Staple-based wall hangings"/>
    <n v="29.22"/>
    <n v="3"/>
    <n v="0"/>
    <n v="12.8568"/>
    <n v="0.44"/>
    <s v="Small"/>
    <x v="1"/>
    <x v="8"/>
  </r>
  <r>
    <n v="5854"/>
    <s v="US-2014-138835"/>
    <d v="2014-10-09T00:00:00"/>
    <d v="2014-09-14T00:00:00"/>
    <s v="Standard Class"/>
    <s v="DA-13450"/>
    <x v="526"/>
    <s v="Home Office"/>
    <s v="United States"/>
    <s v="Virginia Beach"/>
    <s v="Virginia"/>
    <n v="23464"/>
    <x v="0"/>
    <s v="OFF-BI-10003314"/>
    <x v="1"/>
    <x v="8"/>
    <s v="Tuff Stuff Recycled Round Ring Binders"/>
    <n v="9.64"/>
    <n v="2"/>
    <n v="0"/>
    <n v="4.7236000000000002"/>
    <n v="0.49"/>
    <s v="Small"/>
    <x v="2"/>
    <x v="8"/>
  </r>
  <r>
    <n v="5855"/>
    <s v="CA-2015-112214"/>
    <d v="2015-05-08T00:00:00"/>
    <d v="2015-08-11T00:00:00"/>
    <s v="Standard Class"/>
    <s v="AH-10690"/>
    <x v="706"/>
    <s v="Corporate"/>
    <s v="United States"/>
    <s v="Dallas"/>
    <s v="Texas"/>
    <n v="75220"/>
    <x v="2"/>
    <s v="OFF-ST-10001505"/>
    <x v="1"/>
    <x v="4"/>
    <s v="Perma STOR-ALL Hanging File Box, 13 1/8&quot;W x 12 1/4&quot;D x 10 1/2&quot;H"/>
    <n v="33.488"/>
    <n v="7"/>
    <n v="0.2"/>
    <n v="-1.2558"/>
    <n v="-3.7499999999999999E-2"/>
    <s v="Small"/>
    <x v="1"/>
    <x v="5"/>
  </r>
  <r>
    <n v="5856"/>
    <s v="CA-2015-112214"/>
    <d v="2015-05-08T00:00:00"/>
    <d v="2015-08-11T00:00:00"/>
    <s v="Standard Class"/>
    <s v="AH-10690"/>
    <x v="706"/>
    <s v="Corporate"/>
    <s v="United States"/>
    <s v="Dallas"/>
    <s v="Texas"/>
    <n v="75220"/>
    <x v="2"/>
    <s v="OFF-SU-10003567"/>
    <x v="1"/>
    <x v="14"/>
    <s v="Stiletto Hand Letter Openers"/>
    <n v="23.04"/>
    <n v="3"/>
    <n v="0.2"/>
    <n v="-4.8959999999999999"/>
    <n v="-0.21249999999999999"/>
    <s v="Small"/>
    <x v="1"/>
    <x v="5"/>
  </r>
  <r>
    <n v="5857"/>
    <s v="CA-2015-112214"/>
    <d v="2015-05-08T00:00:00"/>
    <d v="2015-08-11T00:00:00"/>
    <s v="Standard Class"/>
    <s v="AH-10690"/>
    <x v="706"/>
    <s v="Corporate"/>
    <s v="United States"/>
    <s v="Dallas"/>
    <s v="Texas"/>
    <n v="75220"/>
    <x v="2"/>
    <s v="OFF-BI-10002982"/>
    <x v="1"/>
    <x v="8"/>
    <s v="Avery Self-Adhesive Photo Pockets for Polaroid Photos"/>
    <n v="1.3620000000000001"/>
    <n v="1"/>
    <n v="0.8"/>
    <n v="-2.1791999999999998"/>
    <n v="-1.5999999999999996"/>
    <s v="Small"/>
    <x v="1"/>
    <x v="5"/>
  </r>
  <r>
    <n v="5858"/>
    <s v="CA-2015-112214"/>
    <d v="2015-05-08T00:00:00"/>
    <d v="2015-08-11T00:00:00"/>
    <s v="Standard Class"/>
    <s v="AH-10690"/>
    <x v="706"/>
    <s v="Corporate"/>
    <s v="United States"/>
    <s v="Dallas"/>
    <s v="Texas"/>
    <n v="75220"/>
    <x v="2"/>
    <s v="FUR-FU-10002364"/>
    <x v="0"/>
    <x v="5"/>
    <s v="Eldon Expressions Wood Desk Accessories, Oak"/>
    <n v="14.76"/>
    <n v="5"/>
    <n v="0.6"/>
    <n v="-11.439"/>
    <n v="-0.77500000000000002"/>
    <s v="Small"/>
    <x v="1"/>
    <x v="5"/>
  </r>
  <r>
    <n v="5859"/>
    <s v="US-2017-153255"/>
    <d v="2017-03-09T00:00:00"/>
    <d v="2017-09-07T00:00:00"/>
    <s v="Second Class"/>
    <s v="JK-15730"/>
    <x v="300"/>
    <s v="Consumer"/>
    <s v="United States"/>
    <s v="Concord"/>
    <s v="California"/>
    <n v="94521"/>
    <x v="1"/>
    <s v="FUR-BO-10004218"/>
    <x v="0"/>
    <x v="0"/>
    <s v="Bush Heritage Pine Collection 5-Shelf Bookcase, Albany Pine Finish, *Special Order"/>
    <n v="239.666"/>
    <n v="2"/>
    <n v="0.15"/>
    <n v="14.098000000000001"/>
    <n v="5.8823529411764712E-2"/>
    <s v="Medium"/>
    <x v="3"/>
    <x v="10"/>
  </r>
  <r>
    <n v="5860"/>
    <s v="CA-2015-108119"/>
    <d v="2015-01-11T00:00:00"/>
    <d v="2015-11-08T00:00:00"/>
    <s v="Standard Class"/>
    <s v="MS-17530"/>
    <x v="652"/>
    <s v="Consumer"/>
    <s v="United States"/>
    <s v="Conway"/>
    <s v="Arkansas"/>
    <n v="72032"/>
    <x v="0"/>
    <s v="FUR-TA-10002530"/>
    <x v="0"/>
    <x v="3"/>
    <s v="Iceberg OfficeWorks 42&quot; Round Tables"/>
    <n v="301.95999999999998"/>
    <n v="2"/>
    <n v="0"/>
    <n v="45.293999999999997"/>
    <n v="0.15"/>
    <s v="Medium"/>
    <x v="1"/>
    <x v="7"/>
  </r>
  <r>
    <n v="5861"/>
    <s v="CA-2015-157434"/>
    <d v="2015-04-29T00:00:00"/>
    <d v="2015-05-04T00:00:00"/>
    <s v="Second Class"/>
    <s v="JK-15640"/>
    <x v="82"/>
    <s v="Home Office"/>
    <s v="United States"/>
    <s v="Philadelphia"/>
    <s v="Pennsylvania"/>
    <n v="19120"/>
    <x v="3"/>
    <s v="OFF-PA-10001526"/>
    <x v="1"/>
    <x v="10"/>
    <s v="Xerox 1949"/>
    <n v="7.968"/>
    <n v="2"/>
    <n v="0.2"/>
    <n v="2.8883999999999999"/>
    <n v="0.36249999999999999"/>
    <s v="Small"/>
    <x v="1"/>
    <x v="4"/>
  </r>
  <r>
    <n v="5862"/>
    <s v="CA-2016-101525"/>
    <d v="2016-01-05T00:00:00"/>
    <d v="2016-05-04T00:00:00"/>
    <s v="Second Class"/>
    <s v="CM-12235"/>
    <x v="632"/>
    <s v="Consumer"/>
    <s v="United States"/>
    <s v="Little Rock"/>
    <s v="Arkansas"/>
    <n v="72209"/>
    <x v="0"/>
    <s v="OFF-PA-10001497"/>
    <x v="1"/>
    <x v="10"/>
    <s v="Xerox 1914"/>
    <n v="109.92"/>
    <n v="2"/>
    <n v="0"/>
    <n v="53.860799999999998"/>
    <n v="0.49"/>
    <s v="Medium"/>
    <x v="0"/>
    <x v="7"/>
  </r>
  <r>
    <n v="5863"/>
    <s v="CA-2016-101525"/>
    <d v="2016-01-05T00:00:00"/>
    <d v="2016-05-04T00:00:00"/>
    <s v="Second Class"/>
    <s v="CM-12235"/>
    <x v="632"/>
    <s v="Consumer"/>
    <s v="United States"/>
    <s v="Little Rock"/>
    <s v="Arkansas"/>
    <n v="72209"/>
    <x v="0"/>
    <s v="OFF-PA-10003936"/>
    <x v="1"/>
    <x v="10"/>
    <s v="Xerox 1994"/>
    <n v="19.440000000000001"/>
    <n v="3"/>
    <n v="0"/>
    <n v="9.3312000000000008"/>
    <n v="0.48000000000000004"/>
    <s v="Small"/>
    <x v="0"/>
    <x v="7"/>
  </r>
  <r>
    <n v="5864"/>
    <s v="CA-2016-101525"/>
    <d v="2016-01-05T00:00:00"/>
    <d v="2016-05-04T00:00:00"/>
    <s v="Second Class"/>
    <s v="CM-12235"/>
    <x v="632"/>
    <s v="Consumer"/>
    <s v="United States"/>
    <s v="Little Rock"/>
    <s v="Arkansas"/>
    <n v="72209"/>
    <x v="0"/>
    <s v="OFF-AR-10000716"/>
    <x v="1"/>
    <x v="6"/>
    <s v="DIXON Ticonderoga Erasable Checking Pencils"/>
    <n v="11.16"/>
    <n v="2"/>
    <n v="0"/>
    <n v="4.3524000000000003"/>
    <n v="0.39"/>
    <s v="Small"/>
    <x v="0"/>
    <x v="7"/>
  </r>
  <r>
    <n v="5865"/>
    <s v="US-2014-117968"/>
    <d v="2014-05-08T00:00:00"/>
    <d v="2014-08-07T00:00:00"/>
    <s v="Second Class"/>
    <s v="RS-19420"/>
    <x v="602"/>
    <s v="Corporate"/>
    <s v="United States"/>
    <s v="Meriden"/>
    <s v="Connecticut"/>
    <n v="6450"/>
    <x v="3"/>
    <s v="OFF-AP-10002765"/>
    <x v="1"/>
    <x v="9"/>
    <s v="Fellowes Advanced Computer Series Surge Protectors"/>
    <n v="79.47"/>
    <n v="3"/>
    <n v="0"/>
    <n v="22.2516"/>
    <n v="0.28000000000000003"/>
    <s v="Small"/>
    <x v="2"/>
    <x v="5"/>
  </r>
  <r>
    <n v="5866"/>
    <s v="US-2014-117968"/>
    <d v="2014-05-08T00:00:00"/>
    <d v="2014-08-07T00:00:00"/>
    <s v="Second Class"/>
    <s v="RS-19420"/>
    <x v="602"/>
    <s v="Corporate"/>
    <s v="United States"/>
    <s v="Meriden"/>
    <s v="Connecticut"/>
    <n v="6450"/>
    <x v="3"/>
    <s v="OFF-AR-10004165"/>
    <x v="1"/>
    <x v="6"/>
    <s v="Binney &amp; Smith inkTank Erasable Pocket Highlighter, Chisel Tip, Yellow"/>
    <n v="4.5599999999999996"/>
    <n v="2"/>
    <n v="0"/>
    <n v="2.0064000000000002"/>
    <n v="0.44000000000000006"/>
    <s v="Small"/>
    <x v="2"/>
    <x v="5"/>
  </r>
  <r>
    <n v="5867"/>
    <s v="US-2014-117968"/>
    <d v="2014-05-08T00:00:00"/>
    <d v="2014-08-07T00:00:00"/>
    <s v="Second Class"/>
    <s v="RS-19420"/>
    <x v="602"/>
    <s v="Corporate"/>
    <s v="United States"/>
    <s v="Meriden"/>
    <s v="Connecticut"/>
    <n v="6450"/>
    <x v="3"/>
    <s v="FUR-CH-10002335"/>
    <x v="0"/>
    <x v="1"/>
    <s v="Hon GuestStacker Chair"/>
    <n v="1133.3499999999999"/>
    <n v="5"/>
    <n v="0"/>
    <n v="294.67099999999999"/>
    <n v="0.26"/>
    <s v="Large"/>
    <x v="2"/>
    <x v="5"/>
  </r>
  <r>
    <n v="5868"/>
    <s v="CA-2016-158211"/>
    <d v="2016-04-01T00:00:00"/>
    <d v="2016-01-08T00:00:00"/>
    <s v="Standard Class"/>
    <s v="BP-11185"/>
    <x v="130"/>
    <s v="Corporate"/>
    <s v="United States"/>
    <s v="Philadelphia"/>
    <s v="Pennsylvania"/>
    <n v="19143"/>
    <x v="3"/>
    <s v="OFF-AR-10004078"/>
    <x v="1"/>
    <x v="6"/>
    <s v="Newell 312"/>
    <n v="4.6719999999999997"/>
    <n v="1"/>
    <n v="0.2"/>
    <n v="0.58399999999999996"/>
    <n v="0.125"/>
    <s v="Small"/>
    <x v="0"/>
    <x v="4"/>
  </r>
  <r>
    <n v="5869"/>
    <s v="CA-2016-158211"/>
    <d v="2016-04-01T00:00:00"/>
    <d v="2016-01-08T00:00:00"/>
    <s v="Standard Class"/>
    <s v="BP-11185"/>
    <x v="130"/>
    <s v="Corporate"/>
    <s v="United States"/>
    <s v="Philadelphia"/>
    <s v="Pennsylvania"/>
    <n v="19143"/>
    <x v="3"/>
    <s v="OFF-BI-10002026"/>
    <x v="1"/>
    <x v="8"/>
    <s v="Avery Arch Ring Binders"/>
    <n v="104.58"/>
    <n v="6"/>
    <n v="0.7"/>
    <n v="-80.177999999999997"/>
    <n v="-0.76666666666666661"/>
    <s v="Medium"/>
    <x v="0"/>
    <x v="4"/>
  </r>
  <r>
    <n v="5870"/>
    <s v="CA-2016-152247"/>
    <d v="2016-07-11T00:00:00"/>
    <d v="2016-11-12T00:00:00"/>
    <s v="Standard Class"/>
    <s v="MA-17995"/>
    <x v="671"/>
    <s v="Home Office"/>
    <s v="United States"/>
    <s v="Cheyenne"/>
    <s v="Wyoming"/>
    <n v="82001"/>
    <x v="1"/>
    <s v="FUR-CH-10001215"/>
    <x v="0"/>
    <x v="1"/>
    <s v="Global Troy Executive Leather Low-Back Tilter"/>
    <n v="1603.136"/>
    <n v="4"/>
    <n v="0.2"/>
    <n v="100.196"/>
    <n v="6.25E-2"/>
    <s v="Large"/>
    <x v="0"/>
    <x v="6"/>
  </r>
  <r>
    <n v="5871"/>
    <s v="CA-2016-128223"/>
    <d v="2016-06-14T00:00:00"/>
    <d v="2016-06-14T00:00:00"/>
    <s v="Same Day"/>
    <s v="EB-13705"/>
    <x v="182"/>
    <s v="Corporate"/>
    <s v="United States"/>
    <s v="Anaheim"/>
    <s v="California"/>
    <n v="92804"/>
    <x v="1"/>
    <s v="FUR-TA-10001771"/>
    <x v="0"/>
    <x v="3"/>
    <s v="Bush Cubix Conference Tables, Fully Assembled"/>
    <n v="1293.4880000000001"/>
    <n v="7"/>
    <n v="0.2"/>
    <n v="80.843000000000004"/>
    <n v="6.25E-2"/>
    <s v="Large"/>
    <x v="0"/>
    <x v="9"/>
  </r>
  <r>
    <n v="5872"/>
    <s v="CA-2016-154235"/>
    <d v="2016-09-24T00:00:00"/>
    <d v="2016-09-28T00:00:00"/>
    <s v="Standard Class"/>
    <s v="RD-19900"/>
    <x v="76"/>
    <s v="Consumer"/>
    <s v="United States"/>
    <s v="Bloomington"/>
    <s v="Indiana"/>
    <n v="47401"/>
    <x v="2"/>
    <s v="FUR-FU-10004006"/>
    <x v="0"/>
    <x v="5"/>
    <s v="Deflect-o DuraMat Lighweight, Studded, Beveled Mat for Low Pile Carpeting"/>
    <n v="127.95"/>
    <n v="3"/>
    <n v="0"/>
    <n v="21.7515"/>
    <n v="0.16999999999999998"/>
    <s v="Medium"/>
    <x v="0"/>
    <x v="3"/>
  </r>
  <r>
    <n v="5873"/>
    <s v="CA-2017-129910"/>
    <d v="2017-03-30T00:00:00"/>
    <d v="2017-04-03T00:00:00"/>
    <s v="Standard Class"/>
    <s v="ME-17320"/>
    <x v="467"/>
    <s v="Home Office"/>
    <s v="United States"/>
    <s v="Columbus"/>
    <s v="Georgia"/>
    <n v="31907"/>
    <x v="0"/>
    <s v="OFF-ST-10003282"/>
    <x v="1"/>
    <x v="4"/>
    <s v="Advantus 10-Drawer Portable Organizer, Chrome Metal Frame, Smoke Drawers"/>
    <n v="59.76"/>
    <n v="1"/>
    <n v="0"/>
    <n v="16.732800000000001"/>
    <n v="0.28000000000000003"/>
    <s v="Small"/>
    <x v="3"/>
    <x v="10"/>
  </r>
  <r>
    <n v="5874"/>
    <s v="CA-2017-133095"/>
    <d v="2017-04-06T00:00:00"/>
    <d v="2017-06-04T00:00:00"/>
    <s v="Same Day"/>
    <s v="EH-14005"/>
    <x v="382"/>
    <s v="Home Office"/>
    <s v="United States"/>
    <s v="Jonesboro"/>
    <s v="Arkansas"/>
    <n v="72401"/>
    <x v="0"/>
    <s v="OFF-BI-10002353"/>
    <x v="1"/>
    <x v="8"/>
    <s v="GBC VeloBind Cover Sets"/>
    <n v="108.08"/>
    <n v="7"/>
    <n v="0"/>
    <n v="54.04"/>
    <n v="0.5"/>
    <s v="Medium"/>
    <x v="3"/>
    <x v="4"/>
  </r>
  <r>
    <n v="5875"/>
    <s v="CA-2017-133095"/>
    <d v="2017-04-06T00:00:00"/>
    <d v="2017-06-04T00:00:00"/>
    <s v="Same Day"/>
    <s v="EH-14005"/>
    <x v="382"/>
    <s v="Home Office"/>
    <s v="United States"/>
    <s v="Jonesboro"/>
    <s v="Arkansas"/>
    <n v="72401"/>
    <x v="0"/>
    <s v="OFF-BI-10004141"/>
    <x v="1"/>
    <x v="8"/>
    <s v="Insertable Tab Indexes For Data Binders"/>
    <n v="9.5399999999999991"/>
    <n v="3"/>
    <n v="0"/>
    <n v="4.3883999999999999"/>
    <n v="0.46"/>
    <s v="Small"/>
    <x v="3"/>
    <x v="4"/>
  </r>
  <r>
    <n v="5876"/>
    <s v="CA-2015-130554"/>
    <d v="2015-07-04T00:00:00"/>
    <d v="2015-04-09T00:00:00"/>
    <s v="First Class"/>
    <s v="FM-14290"/>
    <x v="86"/>
    <s v="Home Office"/>
    <s v="United States"/>
    <s v="Philadelphia"/>
    <s v="Pennsylvania"/>
    <n v="19140"/>
    <x v="3"/>
    <s v="OFF-AR-10001954"/>
    <x v="1"/>
    <x v="6"/>
    <s v="Newell 331"/>
    <n v="11.736000000000001"/>
    <n v="3"/>
    <n v="0.2"/>
    <n v="1.0268999999999999"/>
    <n v="8.7499999999999994E-2"/>
    <s v="Small"/>
    <x v="1"/>
    <x v="6"/>
  </r>
  <r>
    <n v="5877"/>
    <s v="CA-2014-152443"/>
    <d v="2014-05-21T00:00:00"/>
    <d v="2014-05-26T00:00:00"/>
    <s v="Standard Class"/>
    <s v="FG-14260"/>
    <x v="435"/>
    <s v="Home Office"/>
    <s v="United States"/>
    <s v="Lawrence"/>
    <s v="Massachusetts"/>
    <n v="1841"/>
    <x v="3"/>
    <s v="OFF-BI-10001071"/>
    <x v="1"/>
    <x v="8"/>
    <s v="GBC ProClick Punch Binding System"/>
    <n v="447.86"/>
    <n v="7"/>
    <n v="0"/>
    <n v="219.45140000000001"/>
    <n v="0.49"/>
    <s v="Medium"/>
    <x v="2"/>
    <x v="5"/>
  </r>
  <r>
    <n v="5878"/>
    <s v="CA-2014-152443"/>
    <d v="2014-05-21T00:00:00"/>
    <d v="2014-05-26T00:00:00"/>
    <s v="Standard Class"/>
    <s v="FG-14260"/>
    <x v="435"/>
    <s v="Home Office"/>
    <s v="United States"/>
    <s v="Lawrence"/>
    <s v="Massachusetts"/>
    <n v="1841"/>
    <x v="3"/>
    <s v="OFF-PA-10003022"/>
    <x v="1"/>
    <x v="10"/>
    <s v="Xerox 1992"/>
    <n v="17.940000000000001"/>
    <n v="3"/>
    <n v="0"/>
    <n v="8.7905999999999995"/>
    <n v="0.48999999999999994"/>
    <s v="Small"/>
    <x v="2"/>
    <x v="5"/>
  </r>
  <r>
    <n v="5879"/>
    <s v="CA-2014-152443"/>
    <d v="2014-05-21T00:00:00"/>
    <d v="2014-05-26T00:00:00"/>
    <s v="Standard Class"/>
    <s v="FG-14260"/>
    <x v="435"/>
    <s v="Home Office"/>
    <s v="United States"/>
    <s v="Lawrence"/>
    <s v="Massachusetts"/>
    <n v="1841"/>
    <x v="3"/>
    <s v="OFF-AP-10001293"/>
    <x v="1"/>
    <x v="9"/>
    <s v="Belkin 8 Outlet Surge Protector"/>
    <n v="245.88"/>
    <n v="6"/>
    <n v="0"/>
    <n v="68.846400000000003"/>
    <n v="0.28000000000000003"/>
    <s v="Medium"/>
    <x v="2"/>
    <x v="5"/>
  </r>
  <r>
    <n v="5880"/>
    <s v="CA-2016-133319"/>
    <d v="2016-05-09T00:00:00"/>
    <d v="2016-09-11T00:00:00"/>
    <s v="Standard Class"/>
    <s v="MV-17485"/>
    <x v="597"/>
    <s v="Consumer"/>
    <s v="United States"/>
    <s v="New York City"/>
    <s v="New York"/>
    <n v="10011"/>
    <x v="3"/>
    <s v="OFF-PA-10001815"/>
    <x v="1"/>
    <x v="10"/>
    <s v="Xerox 1885"/>
    <n v="192.16"/>
    <n v="4"/>
    <n v="0"/>
    <n v="92.236800000000002"/>
    <n v="0.48000000000000004"/>
    <s v="Medium"/>
    <x v="0"/>
    <x v="5"/>
  </r>
  <r>
    <n v="5881"/>
    <s v="CA-2016-133935"/>
    <d v="2016-09-18T00:00:00"/>
    <d v="2016-09-22T00:00:00"/>
    <s v="Standard Class"/>
    <s v="JW-15220"/>
    <x v="478"/>
    <s v="Corporate"/>
    <s v="United States"/>
    <s v="San Diego"/>
    <s v="California"/>
    <n v="92105"/>
    <x v="1"/>
    <s v="FUR-CH-10001215"/>
    <x v="0"/>
    <x v="1"/>
    <s v="Global Troy Executive Leather Low-Back Tilter"/>
    <n v="801.56799999999998"/>
    <n v="2"/>
    <n v="0.2"/>
    <n v="50.097999999999999"/>
    <n v="6.25E-2"/>
    <s v="Large"/>
    <x v="0"/>
    <x v="3"/>
  </r>
  <r>
    <n v="5882"/>
    <s v="CA-2016-133935"/>
    <d v="2016-09-18T00:00:00"/>
    <d v="2016-09-22T00:00:00"/>
    <s v="Standard Class"/>
    <s v="JW-15220"/>
    <x v="478"/>
    <s v="Corporate"/>
    <s v="United States"/>
    <s v="San Diego"/>
    <s v="California"/>
    <n v="92105"/>
    <x v="1"/>
    <s v="OFF-PA-10000100"/>
    <x v="1"/>
    <x v="10"/>
    <s v="Xerox 1945"/>
    <n v="368.91"/>
    <n v="9"/>
    <n v="0"/>
    <n v="180.76589999999999"/>
    <n v="0.48999999999999994"/>
    <s v="Medium"/>
    <x v="0"/>
    <x v="3"/>
  </r>
  <r>
    <n v="5883"/>
    <s v="CA-2016-133935"/>
    <d v="2016-09-18T00:00:00"/>
    <d v="2016-09-22T00:00:00"/>
    <s v="Standard Class"/>
    <s v="JW-15220"/>
    <x v="478"/>
    <s v="Corporate"/>
    <s v="United States"/>
    <s v="San Diego"/>
    <s v="California"/>
    <n v="92105"/>
    <x v="1"/>
    <s v="FUR-CH-10002880"/>
    <x v="0"/>
    <x v="1"/>
    <s v="Global High-Back Leather Tilter, Burgundy"/>
    <n v="885.52800000000002"/>
    <n v="9"/>
    <n v="0.2"/>
    <n v="-99.621899999999997"/>
    <n v="-0.11249999999999999"/>
    <s v="Large"/>
    <x v="0"/>
    <x v="3"/>
  </r>
  <r>
    <n v="5884"/>
    <s v="CA-2016-136301"/>
    <d v="2016-03-13T00:00:00"/>
    <d v="2016-03-15T00:00:00"/>
    <s v="Second Class"/>
    <s v="EH-13765"/>
    <x v="553"/>
    <s v="Corporate"/>
    <s v="United States"/>
    <s v="San Francisco"/>
    <s v="California"/>
    <n v="94109"/>
    <x v="1"/>
    <s v="FUR-FU-10004712"/>
    <x v="0"/>
    <x v="5"/>
    <s v="Westinghouse Mesh Shade Clip-On Gooseneck Lamp, Black"/>
    <n v="28.28"/>
    <n v="2"/>
    <n v="0"/>
    <n v="7.3528000000000002"/>
    <n v="0.26"/>
    <s v="Small"/>
    <x v="0"/>
    <x v="10"/>
  </r>
  <r>
    <n v="5885"/>
    <s v="CA-2016-136301"/>
    <d v="2016-03-13T00:00:00"/>
    <d v="2016-03-15T00:00:00"/>
    <s v="Second Class"/>
    <s v="EH-13765"/>
    <x v="553"/>
    <s v="Corporate"/>
    <s v="United States"/>
    <s v="San Francisco"/>
    <s v="California"/>
    <n v="94109"/>
    <x v="1"/>
    <s v="OFF-SU-10000151"/>
    <x v="1"/>
    <x v="14"/>
    <s v="High Speed Automatic Electric Letter Opener"/>
    <n v="4912.59"/>
    <n v="3"/>
    <n v="0"/>
    <n v="196.50360000000001"/>
    <n v="0.04"/>
    <s v="Large"/>
    <x v="0"/>
    <x v="10"/>
  </r>
  <r>
    <n v="5886"/>
    <s v="US-2014-109456"/>
    <d v="2014-10-16T00:00:00"/>
    <d v="2014-10-17T00:00:00"/>
    <s v="Same Day"/>
    <s v="LS-17245"/>
    <x v="201"/>
    <s v="Consumer"/>
    <s v="United States"/>
    <s v="San Francisco"/>
    <s v="California"/>
    <n v="94110"/>
    <x v="1"/>
    <s v="OFF-BI-10000136"/>
    <x v="1"/>
    <x v="8"/>
    <s v="Avery Non-Stick Heavy Duty View Round Locking Ring Binders"/>
    <n v="14.352"/>
    <n v="3"/>
    <n v="0.2"/>
    <n v="5.0232000000000001"/>
    <n v="0.35"/>
    <s v="Small"/>
    <x v="2"/>
    <x v="8"/>
  </r>
  <r>
    <n v="5887"/>
    <s v="US-2014-109456"/>
    <d v="2014-10-16T00:00:00"/>
    <d v="2014-10-17T00:00:00"/>
    <s v="Same Day"/>
    <s v="LS-17245"/>
    <x v="201"/>
    <s v="Consumer"/>
    <s v="United States"/>
    <s v="San Francisco"/>
    <s v="California"/>
    <n v="94110"/>
    <x v="1"/>
    <s v="TEC-AC-10003610"/>
    <x v="2"/>
    <x v="11"/>
    <s v="Logitech Illuminated - Keyboard"/>
    <n v="179.97"/>
    <n v="3"/>
    <n v="0"/>
    <n v="86.385599999999997"/>
    <n v="0.48"/>
    <s v="Medium"/>
    <x v="2"/>
    <x v="8"/>
  </r>
  <r>
    <n v="5888"/>
    <s v="CA-2017-151596"/>
    <d v="2017-08-10T00:00:00"/>
    <d v="2017-10-11T00:00:00"/>
    <s v="First Class"/>
    <s v="BP-11050"/>
    <x v="771"/>
    <s v="Corporate"/>
    <s v="United States"/>
    <s v="Cranston"/>
    <s v="Rhode Island"/>
    <n v="2920"/>
    <x v="3"/>
    <s v="OFF-ST-10001837"/>
    <x v="1"/>
    <x v="4"/>
    <s v="SAFCO Mobile Desk Side File, Wire Frame"/>
    <n v="42.76"/>
    <n v="1"/>
    <n v="0"/>
    <n v="11.117599999999999"/>
    <n v="0.26"/>
    <s v="Small"/>
    <x v="3"/>
    <x v="0"/>
  </r>
  <r>
    <n v="5889"/>
    <s v="CA-2015-147879"/>
    <d v="2015-07-05T00:00:00"/>
    <d v="2015-05-12T00:00:00"/>
    <s v="Standard Class"/>
    <s v="CC-12220"/>
    <x v="417"/>
    <s v="Consumer"/>
    <s v="United States"/>
    <s v="Owensboro"/>
    <s v="Kentucky"/>
    <n v="42301"/>
    <x v="0"/>
    <s v="OFF-PA-10001952"/>
    <x v="1"/>
    <x v="10"/>
    <s v="Xerox 1902"/>
    <n v="45.68"/>
    <n v="2"/>
    <n v="0"/>
    <n v="21.012799999999999"/>
    <n v="0.45999999999999996"/>
    <s v="Small"/>
    <x v="1"/>
    <x v="6"/>
  </r>
  <r>
    <n v="5890"/>
    <s v="CA-2016-166625"/>
    <d v="2016-04-14T00:00:00"/>
    <d v="2016-04-17T00:00:00"/>
    <s v="First Class"/>
    <s v="JM-15580"/>
    <x v="758"/>
    <s v="Consumer"/>
    <s v="United States"/>
    <s v="Baltimore"/>
    <s v="Maryland"/>
    <n v="21215"/>
    <x v="3"/>
    <s v="OFF-BI-10002414"/>
    <x v="1"/>
    <x v="8"/>
    <s v="GBC ProClick Spines for 32-Hole Punch"/>
    <n v="25.06"/>
    <n v="2"/>
    <n v="0"/>
    <n v="11.7782"/>
    <n v="0.47000000000000003"/>
    <s v="Small"/>
    <x v="0"/>
    <x v="4"/>
  </r>
  <r>
    <n v="5891"/>
    <s v="CA-2016-146157"/>
    <d v="2016-11-21T00:00:00"/>
    <d v="2016-11-26T00:00:00"/>
    <s v="Standard Class"/>
    <s v="RD-19720"/>
    <x v="742"/>
    <s v="Consumer"/>
    <s v="United States"/>
    <s v="Chicago"/>
    <s v="Illinois"/>
    <n v="60610"/>
    <x v="2"/>
    <s v="OFF-PA-10001790"/>
    <x v="1"/>
    <x v="10"/>
    <s v="Xerox 1910"/>
    <n v="38.432000000000002"/>
    <n v="1"/>
    <n v="0.2"/>
    <n v="13.4512"/>
    <n v="0.35"/>
    <s v="Small"/>
    <x v="0"/>
    <x v="2"/>
  </r>
  <r>
    <n v="5892"/>
    <s v="CA-2016-146157"/>
    <d v="2016-11-21T00:00:00"/>
    <d v="2016-11-26T00:00:00"/>
    <s v="Standard Class"/>
    <s v="RD-19720"/>
    <x v="742"/>
    <s v="Consumer"/>
    <s v="United States"/>
    <s v="Chicago"/>
    <s v="Illinois"/>
    <n v="60610"/>
    <x v="2"/>
    <s v="OFF-ST-10001590"/>
    <x v="1"/>
    <x v="4"/>
    <s v="Tenex Personal Project File with Scoop Front Design, Black"/>
    <n v="21.568000000000001"/>
    <n v="2"/>
    <n v="0.2"/>
    <n v="1.6175999999999999"/>
    <n v="7.4999999999999997E-2"/>
    <s v="Small"/>
    <x v="0"/>
    <x v="2"/>
  </r>
  <r>
    <n v="5893"/>
    <s v="CA-2016-146157"/>
    <d v="2016-11-21T00:00:00"/>
    <d v="2016-11-26T00:00:00"/>
    <s v="Standard Class"/>
    <s v="RD-19720"/>
    <x v="742"/>
    <s v="Consumer"/>
    <s v="United States"/>
    <s v="Chicago"/>
    <s v="Illinois"/>
    <n v="60610"/>
    <x v="2"/>
    <s v="TEC-AC-10003657"/>
    <x v="2"/>
    <x v="11"/>
    <s v="Lenovo 17-Key USB Numeric Keypad"/>
    <n v="81.575999999999993"/>
    <n v="3"/>
    <n v="0.2"/>
    <n v="2.0394000000000001"/>
    <n v="2.5000000000000005E-2"/>
    <s v="Small"/>
    <x v="0"/>
    <x v="2"/>
  </r>
  <r>
    <n v="5894"/>
    <s v="CA-2017-159954"/>
    <d v="2017-10-09T00:00:00"/>
    <d v="2017-09-14T00:00:00"/>
    <s v="Standard Class"/>
    <s v="SS-20410"/>
    <x v="757"/>
    <s v="Consumer"/>
    <s v="United States"/>
    <s v="Atlanta"/>
    <s v="Georgia"/>
    <n v="30318"/>
    <x v="0"/>
    <s v="OFF-BI-10004876"/>
    <x v="1"/>
    <x v="8"/>
    <s v="Wilson Jones Suede Grain Vinyl Binders"/>
    <n v="2.78"/>
    <n v="1"/>
    <n v="0"/>
    <n v="1.3622000000000001"/>
    <n v="0.49000000000000005"/>
    <s v="Small"/>
    <x v="3"/>
    <x v="8"/>
  </r>
  <r>
    <n v="5895"/>
    <s v="CA-2017-100825"/>
    <d v="2017-09-09T00:00:00"/>
    <d v="2017-09-14T00:00:00"/>
    <s v="Standard Class"/>
    <s v="KD-16495"/>
    <x v="470"/>
    <s v="Corporate"/>
    <s v="United States"/>
    <s v="Los Angeles"/>
    <s v="California"/>
    <n v="90036"/>
    <x v="1"/>
    <s v="OFF-ST-10003123"/>
    <x v="1"/>
    <x v="4"/>
    <s v="Fellowes Bases and Tops For Staxonsteel/High-Stak Systems"/>
    <n v="99.87"/>
    <n v="3"/>
    <n v="0"/>
    <n v="23.968800000000002"/>
    <n v="0.24000000000000002"/>
    <s v="Small"/>
    <x v="3"/>
    <x v="3"/>
  </r>
  <r>
    <n v="5896"/>
    <s v="CA-2014-168305"/>
    <d v="2014-01-11T00:00:00"/>
    <d v="2014-11-08T00:00:00"/>
    <s v="Standard Class"/>
    <s v="PL-18925"/>
    <x v="484"/>
    <s v="Home Office"/>
    <s v="United States"/>
    <s v="Los Angeles"/>
    <s v="California"/>
    <n v="90049"/>
    <x v="1"/>
    <s v="OFF-LA-10003498"/>
    <x v="1"/>
    <x v="2"/>
    <s v="Avery 475"/>
    <n v="44.4"/>
    <n v="3"/>
    <n v="0"/>
    <n v="22.2"/>
    <n v="0.5"/>
    <s v="Small"/>
    <x v="2"/>
    <x v="7"/>
  </r>
  <r>
    <n v="5897"/>
    <s v="CA-2014-168305"/>
    <d v="2014-01-11T00:00:00"/>
    <d v="2014-11-08T00:00:00"/>
    <s v="Standard Class"/>
    <s v="PL-18925"/>
    <x v="484"/>
    <s v="Home Office"/>
    <s v="United States"/>
    <s v="Los Angeles"/>
    <s v="California"/>
    <n v="90049"/>
    <x v="1"/>
    <s v="OFF-PA-10004947"/>
    <x v="1"/>
    <x v="10"/>
    <s v="Easy-staple paper"/>
    <n v="21.4"/>
    <n v="5"/>
    <n v="0"/>
    <n v="9.6300000000000008"/>
    <n v="0.45000000000000007"/>
    <s v="Small"/>
    <x v="2"/>
    <x v="7"/>
  </r>
  <r>
    <n v="5898"/>
    <s v="CA-2016-167682"/>
    <d v="2016-03-04T00:00:00"/>
    <d v="2016-04-09T00:00:00"/>
    <s v="Standard Class"/>
    <s v="ZD-21925"/>
    <x v="9"/>
    <s v="Consumer"/>
    <s v="United States"/>
    <s v="Richmond"/>
    <s v="Indiana"/>
    <n v="47374"/>
    <x v="2"/>
    <s v="FUR-FU-10003799"/>
    <x v="0"/>
    <x v="5"/>
    <s v="Seth Thomas 13 1/2&quot; Wall Clock"/>
    <n v="71.12"/>
    <n v="4"/>
    <n v="0"/>
    <n v="22.0472"/>
    <n v="0.31"/>
    <s v="Small"/>
    <x v="0"/>
    <x v="10"/>
  </r>
  <r>
    <n v="5899"/>
    <s v="CA-2016-167682"/>
    <d v="2016-03-04T00:00:00"/>
    <d v="2016-04-09T00:00:00"/>
    <s v="Standard Class"/>
    <s v="ZD-21925"/>
    <x v="9"/>
    <s v="Consumer"/>
    <s v="United States"/>
    <s v="Richmond"/>
    <s v="Indiana"/>
    <n v="47374"/>
    <x v="2"/>
    <s v="TEC-PH-10000673"/>
    <x v="2"/>
    <x v="7"/>
    <s v="Plantronics Voyager Pro HD - Bluetooth Headset"/>
    <n v="259.95999999999998"/>
    <n v="4"/>
    <n v="0"/>
    <n v="124.7808"/>
    <n v="0.48000000000000004"/>
    <s v="Medium"/>
    <x v="0"/>
    <x v="10"/>
  </r>
  <r>
    <n v="5900"/>
    <s v="CA-2017-108000"/>
    <d v="2017-12-01T00:00:00"/>
    <d v="2017-01-16T00:00:00"/>
    <s v="Standard Class"/>
    <s v="LS-16945"/>
    <x v="322"/>
    <s v="Corporate"/>
    <s v="United States"/>
    <s v="San Francisco"/>
    <s v="California"/>
    <n v="94110"/>
    <x v="1"/>
    <s v="OFF-EN-10002621"/>
    <x v="1"/>
    <x v="12"/>
    <s v="Staple envelope"/>
    <n v="9.7799999999999994"/>
    <n v="1"/>
    <n v="0"/>
    <n v="4.8899999999999997"/>
    <n v="0.5"/>
    <s v="Small"/>
    <x v="3"/>
    <x v="1"/>
  </r>
  <r>
    <n v="5901"/>
    <s v="CA-2015-146465"/>
    <d v="2015-11-20T00:00:00"/>
    <d v="2015-11-24T00:00:00"/>
    <s v="Standard Class"/>
    <s v="PB-18805"/>
    <x v="583"/>
    <s v="Home Office"/>
    <s v="United States"/>
    <s v="San Francisco"/>
    <s v="California"/>
    <n v="94122"/>
    <x v="1"/>
    <s v="OFF-BI-10004528"/>
    <x v="1"/>
    <x v="8"/>
    <s v="Cardinal Poly Pocket Divider Pockets for Ring Binders"/>
    <n v="24.192"/>
    <n v="9"/>
    <n v="0.2"/>
    <n v="7.56"/>
    <n v="0.3125"/>
    <s v="Small"/>
    <x v="1"/>
    <x v="2"/>
  </r>
  <r>
    <n v="5902"/>
    <s v="CA-2016-159639"/>
    <d v="2016-11-27T00:00:00"/>
    <d v="2016-12-02T00:00:00"/>
    <s v="Standard Class"/>
    <s v="PC-18745"/>
    <x v="331"/>
    <s v="Corporate"/>
    <s v="United States"/>
    <s v="Westfield"/>
    <s v="New Jersey"/>
    <n v="7090"/>
    <x v="3"/>
    <s v="FUR-FU-10001889"/>
    <x v="0"/>
    <x v="5"/>
    <s v="Ultra Door Pull Handle"/>
    <n v="31.56"/>
    <n v="3"/>
    <n v="0"/>
    <n v="10.4148"/>
    <n v="0.33"/>
    <s v="Small"/>
    <x v="0"/>
    <x v="2"/>
  </r>
  <r>
    <n v="5903"/>
    <s v="US-2017-153948"/>
    <d v="2017-06-11T00:00:00"/>
    <d v="2017-11-06T00:00:00"/>
    <s v="Same Day"/>
    <s v="FM-14290"/>
    <x v="86"/>
    <s v="Home Office"/>
    <s v="United States"/>
    <s v="San Francisco"/>
    <s v="California"/>
    <n v="94122"/>
    <x v="1"/>
    <s v="OFF-PA-10000157"/>
    <x v="1"/>
    <x v="10"/>
    <s v="Xerox 191"/>
    <n v="59.94"/>
    <n v="3"/>
    <n v="0"/>
    <n v="28.171800000000001"/>
    <n v="0.47000000000000003"/>
    <s v="Small"/>
    <x v="3"/>
    <x v="9"/>
  </r>
  <r>
    <n v="5904"/>
    <s v="US-2017-153948"/>
    <d v="2017-06-11T00:00:00"/>
    <d v="2017-11-06T00:00:00"/>
    <s v="Same Day"/>
    <s v="FM-14290"/>
    <x v="86"/>
    <s v="Home Office"/>
    <s v="United States"/>
    <s v="San Francisco"/>
    <s v="California"/>
    <n v="94122"/>
    <x v="1"/>
    <s v="OFF-PA-10002764"/>
    <x v="1"/>
    <x v="10"/>
    <s v="Easy-staple paper"/>
    <n v="45.36"/>
    <n v="4"/>
    <n v="0"/>
    <n v="22.226400000000002"/>
    <n v="0.49000000000000005"/>
    <s v="Small"/>
    <x v="3"/>
    <x v="9"/>
  </r>
  <r>
    <n v="5905"/>
    <s v="US-2017-153948"/>
    <d v="2017-06-11T00:00:00"/>
    <d v="2017-11-06T00:00:00"/>
    <s v="Same Day"/>
    <s v="FM-14290"/>
    <x v="86"/>
    <s v="Home Office"/>
    <s v="United States"/>
    <s v="San Francisco"/>
    <s v="California"/>
    <n v="94122"/>
    <x v="1"/>
    <s v="OFF-PA-10000143"/>
    <x v="1"/>
    <x v="10"/>
    <s v="Astroparche Fine Business Paper"/>
    <n v="26.4"/>
    <n v="5"/>
    <n v="0"/>
    <n v="12.672000000000001"/>
    <n v="0.48000000000000004"/>
    <s v="Small"/>
    <x v="3"/>
    <x v="9"/>
  </r>
  <r>
    <n v="5906"/>
    <s v="US-2017-153948"/>
    <d v="2017-06-11T00:00:00"/>
    <d v="2017-11-06T00:00:00"/>
    <s v="Same Day"/>
    <s v="FM-14290"/>
    <x v="86"/>
    <s v="Home Office"/>
    <s v="United States"/>
    <s v="San Francisco"/>
    <s v="California"/>
    <n v="94122"/>
    <x v="1"/>
    <s v="OFF-LA-10000414"/>
    <x v="1"/>
    <x v="2"/>
    <s v="Avery 503"/>
    <n v="41.4"/>
    <n v="4"/>
    <n v="0"/>
    <n v="19.872"/>
    <n v="0.48000000000000004"/>
    <s v="Small"/>
    <x v="3"/>
    <x v="9"/>
  </r>
  <r>
    <n v="5907"/>
    <s v="US-2017-153948"/>
    <d v="2017-06-11T00:00:00"/>
    <d v="2017-11-06T00:00:00"/>
    <s v="Same Day"/>
    <s v="FM-14290"/>
    <x v="86"/>
    <s v="Home Office"/>
    <s v="United States"/>
    <s v="San Francisco"/>
    <s v="California"/>
    <n v="94122"/>
    <x v="1"/>
    <s v="TEC-AC-10003441"/>
    <x v="2"/>
    <x v="11"/>
    <s v="Kingston Digital DataTraveler 32GB USB 2.0"/>
    <n v="16.95"/>
    <n v="1"/>
    <n v="0"/>
    <n v="1.0169999999999999"/>
    <n v="0.06"/>
    <s v="Small"/>
    <x v="3"/>
    <x v="9"/>
  </r>
  <r>
    <n v="5908"/>
    <s v="US-2016-113985"/>
    <d v="2016-02-12T00:00:00"/>
    <d v="2016-12-07T00:00:00"/>
    <s v="Standard Class"/>
    <s v="KD-16495"/>
    <x v="470"/>
    <s v="Corporate"/>
    <s v="United States"/>
    <s v="San Jose"/>
    <s v="California"/>
    <n v="95123"/>
    <x v="1"/>
    <s v="OFF-BI-10002353"/>
    <x v="1"/>
    <x v="8"/>
    <s v="GBC VeloBind Cover Sets"/>
    <n v="24.704000000000001"/>
    <n v="2"/>
    <n v="0.2"/>
    <n v="9.2639999999999993"/>
    <n v="0.37499999999999994"/>
    <s v="Small"/>
    <x v="0"/>
    <x v="11"/>
  </r>
  <r>
    <n v="5909"/>
    <s v="US-2016-113985"/>
    <d v="2016-02-12T00:00:00"/>
    <d v="2016-12-07T00:00:00"/>
    <s v="Standard Class"/>
    <s v="KD-16495"/>
    <x v="470"/>
    <s v="Corporate"/>
    <s v="United States"/>
    <s v="San Jose"/>
    <s v="California"/>
    <n v="95123"/>
    <x v="1"/>
    <s v="OFF-AP-10001303"/>
    <x v="1"/>
    <x v="9"/>
    <s v="Holmes Cool Mist Humidifier for the Whole House with 8-Gallon Output per Day, Extended Life Filter"/>
    <n v="59.7"/>
    <n v="3"/>
    <n v="0"/>
    <n v="26.864999999999998"/>
    <n v="0.44999999999999996"/>
    <s v="Small"/>
    <x v="0"/>
    <x v="11"/>
  </r>
  <r>
    <n v="5910"/>
    <s v="US-2016-113985"/>
    <d v="2016-02-12T00:00:00"/>
    <d v="2016-12-07T00:00:00"/>
    <s v="Standard Class"/>
    <s v="KD-16495"/>
    <x v="470"/>
    <s v="Corporate"/>
    <s v="United States"/>
    <s v="San Jose"/>
    <s v="California"/>
    <n v="95123"/>
    <x v="1"/>
    <s v="FUR-FU-10003026"/>
    <x v="0"/>
    <x v="5"/>
    <s v="Eldon Regeneration Recycled Desk Accessories, Black"/>
    <n v="14.52"/>
    <n v="3"/>
    <n v="0"/>
    <n v="5.6627999999999998"/>
    <n v="0.39"/>
    <s v="Small"/>
    <x v="0"/>
    <x v="11"/>
  </r>
  <r>
    <n v="5911"/>
    <s v="US-2016-113985"/>
    <d v="2016-02-12T00:00:00"/>
    <d v="2016-12-07T00:00:00"/>
    <s v="Standard Class"/>
    <s v="KD-16495"/>
    <x v="470"/>
    <s v="Corporate"/>
    <s v="United States"/>
    <s v="San Jose"/>
    <s v="California"/>
    <n v="95123"/>
    <x v="1"/>
    <s v="OFF-BI-10000632"/>
    <x v="1"/>
    <x v="8"/>
    <s v="Satellite Sectional Post Binders"/>
    <n v="104.184"/>
    <n v="3"/>
    <n v="0.2"/>
    <n v="33.8598"/>
    <n v="0.32500000000000001"/>
    <s v="Medium"/>
    <x v="0"/>
    <x v="11"/>
  </r>
  <r>
    <n v="5912"/>
    <s v="CA-2016-155383"/>
    <d v="2016-12-17T00:00:00"/>
    <d v="2016-12-22T00:00:00"/>
    <s v="Standard Class"/>
    <s v="SC-20680"/>
    <x v="649"/>
    <s v="Home Office"/>
    <s v="United States"/>
    <s v="Seattle"/>
    <s v="Washington"/>
    <n v="98115"/>
    <x v="1"/>
    <s v="OFF-ST-10001328"/>
    <x v="1"/>
    <x v="4"/>
    <s v="Personal Filing Tote with Lid, Black/Gray"/>
    <n v="46.53"/>
    <n v="3"/>
    <n v="0"/>
    <n v="13.0284"/>
    <n v="0.27999999999999997"/>
    <s v="Small"/>
    <x v="0"/>
    <x v="1"/>
  </r>
  <r>
    <n v="5913"/>
    <s v="CA-2014-120432"/>
    <d v="2014-08-24T00:00:00"/>
    <d v="2014-08-26T00:00:00"/>
    <s v="Second Class"/>
    <s v="DW-13585"/>
    <x v="61"/>
    <s v="Corporate"/>
    <s v="United States"/>
    <s v="Owensboro"/>
    <s v="Kentucky"/>
    <n v="42301"/>
    <x v="0"/>
    <s v="OFF-SU-10004661"/>
    <x v="1"/>
    <x v="14"/>
    <s v="Acme Titanium Bonded Scissors"/>
    <n v="25.5"/>
    <n v="3"/>
    <n v="0"/>
    <n v="6.63"/>
    <n v="0.26"/>
    <s v="Small"/>
    <x v="2"/>
    <x v="0"/>
  </r>
  <r>
    <n v="5914"/>
    <s v="US-2015-126977"/>
    <d v="2015-09-17T00:00:00"/>
    <d v="2015-09-23T00:00:00"/>
    <s v="Standard Class"/>
    <s v="PF-19120"/>
    <x v="724"/>
    <s v="Consumer"/>
    <s v="United States"/>
    <s v="New York City"/>
    <s v="New York"/>
    <n v="10035"/>
    <x v="3"/>
    <s v="OFF-ST-10000617"/>
    <x v="1"/>
    <x v="4"/>
    <s v="Woodgrain Magazine Files by Perma"/>
    <n v="14.9"/>
    <n v="5"/>
    <n v="0"/>
    <n v="1.0429999999999999"/>
    <n v="6.9999999999999993E-2"/>
    <s v="Small"/>
    <x v="1"/>
    <x v="3"/>
  </r>
  <r>
    <n v="5915"/>
    <s v="US-2015-126977"/>
    <d v="2015-09-17T00:00:00"/>
    <d v="2015-09-23T00:00:00"/>
    <s v="Standard Class"/>
    <s v="PF-19120"/>
    <x v="724"/>
    <s v="Consumer"/>
    <s v="United States"/>
    <s v="New York City"/>
    <s v="New York"/>
    <n v="10035"/>
    <x v="3"/>
    <s v="OFF-LA-10002762"/>
    <x v="1"/>
    <x v="2"/>
    <s v="Avery 485"/>
    <n v="87.71"/>
    <n v="7"/>
    <n v="0"/>
    <n v="41.223700000000001"/>
    <n v="0.47000000000000003"/>
    <s v="Small"/>
    <x v="1"/>
    <x v="3"/>
  </r>
  <r>
    <n v="5916"/>
    <s v="US-2015-126977"/>
    <d v="2015-09-17T00:00:00"/>
    <d v="2015-09-23T00:00:00"/>
    <s v="Standard Class"/>
    <s v="PF-19120"/>
    <x v="724"/>
    <s v="Consumer"/>
    <s v="United States"/>
    <s v="New York City"/>
    <s v="New York"/>
    <n v="10035"/>
    <x v="3"/>
    <s v="FUR-CH-10001973"/>
    <x v="0"/>
    <x v="1"/>
    <s v="Office Star Flex Back Scooter Chair with White Frame"/>
    <n v="199.76400000000001"/>
    <n v="2"/>
    <n v="0.1"/>
    <n v="8.8783999999999992"/>
    <n v="4.4444444444444439E-2"/>
    <s v="Medium"/>
    <x v="1"/>
    <x v="3"/>
  </r>
  <r>
    <n v="5917"/>
    <s v="US-2015-126977"/>
    <d v="2015-09-17T00:00:00"/>
    <d v="2015-09-23T00:00:00"/>
    <s v="Standard Class"/>
    <s v="PF-19120"/>
    <x v="724"/>
    <s v="Consumer"/>
    <s v="United States"/>
    <s v="New York City"/>
    <s v="New York"/>
    <n v="10035"/>
    <x v="3"/>
    <s v="OFF-ST-10003058"/>
    <x v="1"/>
    <x v="4"/>
    <s v="Eldon Mobile Mega Data Cart  Mega Stackable  Add-On Trays"/>
    <n v="94.6"/>
    <n v="4"/>
    <n v="0"/>
    <n v="27.434000000000001"/>
    <n v="0.29000000000000004"/>
    <s v="Small"/>
    <x v="1"/>
    <x v="3"/>
  </r>
  <r>
    <n v="5918"/>
    <s v="US-2015-126977"/>
    <d v="2015-09-17T00:00:00"/>
    <d v="2015-09-23T00:00:00"/>
    <s v="Standard Class"/>
    <s v="PF-19120"/>
    <x v="724"/>
    <s v="Consumer"/>
    <s v="United States"/>
    <s v="New York City"/>
    <s v="New York"/>
    <n v="10035"/>
    <x v="3"/>
    <s v="FUR-BO-10004834"/>
    <x v="0"/>
    <x v="0"/>
    <s v="Riverside Palais Royal Lawyers Bookcase, Royale Cherry Finish"/>
    <n v="4228.7039999999997"/>
    <n v="6"/>
    <n v="0.2"/>
    <n v="158.57640000000001"/>
    <n v="3.7500000000000006E-2"/>
    <s v="Large"/>
    <x v="1"/>
    <x v="3"/>
  </r>
  <r>
    <n v="5919"/>
    <s v="US-2015-126977"/>
    <d v="2015-09-17T00:00:00"/>
    <d v="2015-09-23T00:00:00"/>
    <s v="Standard Class"/>
    <s v="PF-19120"/>
    <x v="724"/>
    <s v="Consumer"/>
    <s v="United States"/>
    <s v="New York City"/>
    <s v="New York"/>
    <n v="10035"/>
    <x v="3"/>
    <s v="FUR-BO-10002213"/>
    <x v="0"/>
    <x v="0"/>
    <s v="DMI Eclipse Executive Suite Bookcases"/>
    <n v="2003.92"/>
    <n v="5"/>
    <n v="0.2"/>
    <n v="-25.048999999999999"/>
    <n v="-1.2499999999999999E-2"/>
    <s v="Large"/>
    <x v="1"/>
    <x v="3"/>
  </r>
  <r>
    <n v="5920"/>
    <s v="US-2015-126977"/>
    <d v="2015-09-17T00:00:00"/>
    <d v="2015-09-23T00:00:00"/>
    <s v="Standard Class"/>
    <s v="PF-19120"/>
    <x v="724"/>
    <s v="Consumer"/>
    <s v="United States"/>
    <s v="New York City"/>
    <s v="New York"/>
    <n v="10035"/>
    <x v="3"/>
    <s v="TEC-PH-10002170"/>
    <x v="2"/>
    <x v="7"/>
    <s v="ClearSounds CSC500 Amplified Spirit Phone Corded phone"/>
    <n v="209.97"/>
    <n v="3"/>
    <n v="0"/>
    <n v="58.791600000000003"/>
    <n v="0.28000000000000003"/>
    <s v="Medium"/>
    <x v="1"/>
    <x v="3"/>
  </r>
  <r>
    <n v="5921"/>
    <s v="US-2015-126977"/>
    <d v="2015-09-17T00:00:00"/>
    <d v="2015-09-23T00:00:00"/>
    <s v="Standard Class"/>
    <s v="PF-19120"/>
    <x v="724"/>
    <s v="Consumer"/>
    <s v="United States"/>
    <s v="New York City"/>
    <s v="New York"/>
    <n v="10035"/>
    <x v="3"/>
    <s v="TEC-AC-10003033"/>
    <x v="2"/>
    <x v="11"/>
    <s v="Plantronics CS510 - Over-the-Head monaural Wireless Headset System"/>
    <n v="659.9"/>
    <n v="2"/>
    <n v="0"/>
    <n v="217.767"/>
    <n v="0.33"/>
    <s v="Large"/>
    <x v="1"/>
    <x v="3"/>
  </r>
  <r>
    <n v="5922"/>
    <s v="US-2015-126977"/>
    <d v="2015-09-17T00:00:00"/>
    <d v="2015-09-23T00:00:00"/>
    <s v="Standard Class"/>
    <s v="PF-19120"/>
    <x v="724"/>
    <s v="Consumer"/>
    <s v="United States"/>
    <s v="New York City"/>
    <s v="New York"/>
    <n v="10035"/>
    <x v="3"/>
    <s v="OFF-PA-10004071"/>
    <x v="1"/>
    <x v="10"/>
    <s v="Eaton Premium Continuous-Feed Paper, 25% Cotton, Letter Size, White, 1000 Shts/Box"/>
    <n v="110.96"/>
    <n v="2"/>
    <n v="0"/>
    <n v="53.260800000000003"/>
    <n v="0.48000000000000004"/>
    <s v="Medium"/>
    <x v="1"/>
    <x v="3"/>
  </r>
  <r>
    <n v="5923"/>
    <s v="US-2015-126977"/>
    <d v="2015-09-17T00:00:00"/>
    <d v="2015-09-23T00:00:00"/>
    <s v="Standard Class"/>
    <s v="PF-19120"/>
    <x v="724"/>
    <s v="Consumer"/>
    <s v="United States"/>
    <s v="New York City"/>
    <s v="New York"/>
    <n v="10035"/>
    <x v="3"/>
    <s v="TEC-PH-10000169"/>
    <x v="2"/>
    <x v="7"/>
    <s v="ARKON Windshield Dashboard Air Vent Car Mount Holder"/>
    <n v="67.8"/>
    <n v="4"/>
    <n v="0"/>
    <n v="1.3560000000000001"/>
    <n v="2.0000000000000004E-2"/>
    <s v="Small"/>
    <x v="1"/>
    <x v="3"/>
  </r>
  <r>
    <n v="5924"/>
    <s v="CA-2016-130288"/>
    <d v="2016-11-26T00:00:00"/>
    <d v="2016-11-30T00:00:00"/>
    <s v="Second Class"/>
    <s v="DK-13225"/>
    <x v="158"/>
    <s v="Corporate"/>
    <s v="United States"/>
    <s v="New York City"/>
    <s v="New York"/>
    <n v="10011"/>
    <x v="3"/>
    <s v="FUR-TA-10002958"/>
    <x v="0"/>
    <x v="3"/>
    <s v="Bevis Oval Conference Table, Walnut"/>
    <n v="313.17599999999999"/>
    <n v="2"/>
    <n v="0.4"/>
    <n v="-120.0508"/>
    <n v="-0.38333333333333336"/>
    <s v="Medium"/>
    <x v="0"/>
    <x v="2"/>
  </r>
  <r>
    <n v="5925"/>
    <s v="CA-2017-146458"/>
    <d v="2017-11-19T00:00:00"/>
    <d v="2017-11-22T00:00:00"/>
    <s v="Second Class"/>
    <s v="RB-19435"/>
    <x v="579"/>
    <s v="Consumer"/>
    <s v="United States"/>
    <s v="Springfield"/>
    <s v="Virginia"/>
    <n v="22153"/>
    <x v="0"/>
    <s v="OFF-AR-10001177"/>
    <x v="1"/>
    <x v="6"/>
    <s v="Newell 349"/>
    <n v="22.96"/>
    <n v="7"/>
    <n v="0"/>
    <n v="6.6584000000000003"/>
    <n v="0.28999999999999998"/>
    <s v="Small"/>
    <x v="3"/>
    <x v="2"/>
  </r>
  <r>
    <n v="5926"/>
    <s v="CA-2017-150420"/>
    <d v="2017-03-06T00:00:00"/>
    <d v="2017-06-08T00:00:00"/>
    <s v="Standard Class"/>
    <s v="GD-14590"/>
    <x v="241"/>
    <s v="Corporate"/>
    <s v="United States"/>
    <s v="Bellingham"/>
    <s v="Washington"/>
    <n v="98226"/>
    <x v="1"/>
    <s v="TEC-AC-10004975"/>
    <x v="2"/>
    <x v="11"/>
    <s v="Plantronics Audio 995 Wireless Stereo Headset"/>
    <n v="1099.5"/>
    <n v="10"/>
    <n v="0"/>
    <n v="362.83499999999998"/>
    <n v="0.32999999999999996"/>
    <s v="Large"/>
    <x v="3"/>
    <x v="10"/>
  </r>
  <r>
    <n v="5927"/>
    <s v="US-2014-118997"/>
    <d v="2014-08-04T00:00:00"/>
    <d v="2014-04-12T00:00:00"/>
    <s v="Standard Class"/>
    <s v="RA-19885"/>
    <x v="19"/>
    <s v="Corporate"/>
    <s v="United States"/>
    <s v="Decatur"/>
    <s v="Alabama"/>
    <n v="35601"/>
    <x v="0"/>
    <s v="FUR-TA-10001086"/>
    <x v="0"/>
    <x v="3"/>
    <s v="SAFCO PlanMaster Boards, 60w x 37-1/2d, White Melamine"/>
    <n v="1215.92"/>
    <n v="8"/>
    <n v="0"/>
    <n v="316.13920000000002"/>
    <n v="0.26"/>
    <s v="Large"/>
    <x v="2"/>
    <x v="0"/>
  </r>
  <r>
    <n v="5928"/>
    <s v="CA-2014-114314"/>
    <d v="2014-11-10T00:00:00"/>
    <d v="2014-10-15T00:00:00"/>
    <s v="Standard Class"/>
    <s v="DB-13555"/>
    <x v="587"/>
    <s v="Corporate"/>
    <s v="United States"/>
    <s v="Fayetteville"/>
    <s v="Arkansas"/>
    <n v="72701"/>
    <x v="0"/>
    <s v="OFF-LA-10000240"/>
    <x v="1"/>
    <x v="2"/>
    <s v="Self-Adhesive Address Labels for Typewriters by Universal"/>
    <n v="7.31"/>
    <n v="1"/>
    <n v="0"/>
    <n v="3.4357000000000002"/>
    <n v="0.47000000000000003"/>
    <s v="Small"/>
    <x v="2"/>
    <x v="2"/>
  </r>
  <r>
    <n v="5929"/>
    <s v="CA-2014-114314"/>
    <d v="2014-11-10T00:00:00"/>
    <d v="2014-10-15T00:00:00"/>
    <s v="Standard Class"/>
    <s v="DB-13555"/>
    <x v="587"/>
    <s v="Corporate"/>
    <s v="United States"/>
    <s v="Fayetteville"/>
    <s v="Arkansas"/>
    <n v="72701"/>
    <x v="0"/>
    <s v="FUR-FU-10002107"/>
    <x v="0"/>
    <x v="5"/>
    <s v="Eldon Pizzaz Desk Accessories"/>
    <n v="8.92"/>
    <n v="4"/>
    <n v="0"/>
    <n v="3.9247999999999998"/>
    <n v="0.44"/>
    <s v="Small"/>
    <x v="2"/>
    <x v="2"/>
  </r>
  <r>
    <n v="5930"/>
    <s v="US-2017-169551"/>
    <d v="2017-07-07T00:00:00"/>
    <d v="2017-07-09T00:00:00"/>
    <s v="First Class"/>
    <s v="RL-19615"/>
    <x v="210"/>
    <s v="Consumer"/>
    <s v="United States"/>
    <s v="Philadelphia"/>
    <s v="Pennsylvania"/>
    <n v="19120"/>
    <x v="3"/>
    <s v="FUR-BO-10001519"/>
    <x v="0"/>
    <x v="0"/>
    <s v="O'Sullivan 3-Shelf Heavy-Duty Bookcases"/>
    <n v="87.21"/>
    <n v="3"/>
    <n v="0.5"/>
    <n v="-45.349200000000003"/>
    <n v="-0.52000000000000013"/>
    <s v="Small"/>
    <x v="3"/>
    <x v="6"/>
  </r>
  <r>
    <n v="5931"/>
    <s v="US-2017-169551"/>
    <d v="2017-07-07T00:00:00"/>
    <d v="2017-07-09T00:00:00"/>
    <s v="First Class"/>
    <s v="RL-19615"/>
    <x v="210"/>
    <s v="Consumer"/>
    <s v="United States"/>
    <s v="Philadelphia"/>
    <s v="Pennsylvania"/>
    <n v="19120"/>
    <x v="3"/>
    <s v="OFF-PA-10004100"/>
    <x v="1"/>
    <x v="10"/>
    <s v="Xerox 216"/>
    <n v="15.552"/>
    <n v="3"/>
    <n v="0.2"/>
    <n v="5.4432"/>
    <n v="0.35000000000000003"/>
    <s v="Small"/>
    <x v="3"/>
    <x v="6"/>
  </r>
  <r>
    <n v="5932"/>
    <s v="US-2017-169551"/>
    <d v="2017-07-07T00:00:00"/>
    <d v="2017-07-09T00:00:00"/>
    <s v="First Class"/>
    <s v="RL-19615"/>
    <x v="210"/>
    <s v="Consumer"/>
    <s v="United States"/>
    <s v="Philadelphia"/>
    <s v="Pennsylvania"/>
    <n v="19120"/>
    <x v="3"/>
    <s v="TEC-PH-10001363"/>
    <x v="2"/>
    <x v="7"/>
    <s v="Apple iPhone 5S"/>
    <n v="683.98800000000006"/>
    <n v="2"/>
    <n v="0.4"/>
    <n v="-113.998"/>
    <n v="-0.16666666666666666"/>
    <s v="Large"/>
    <x v="3"/>
    <x v="6"/>
  </r>
  <r>
    <n v="5933"/>
    <s v="US-2017-169551"/>
    <d v="2017-07-07T00:00:00"/>
    <d v="2017-07-09T00:00:00"/>
    <s v="First Class"/>
    <s v="RL-19615"/>
    <x v="210"/>
    <s v="Consumer"/>
    <s v="United States"/>
    <s v="Philadelphia"/>
    <s v="Pennsylvania"/>
    <n v="19120"/>
    <x v="3"/>
    <s v="OFF-ST-10004835"/>
    <x v="1"/>
    <x v="4"/>
    <s v="Plastic Stacking Crates &amp; Casters"/>
    <n v="13.391999999999999"/>
    <n v="3"/>
    <n v="0.2"/>
    <n v="1.0044"/>
    <n v="7.4999999999999997E-2"/>
    <s v="Small"/>
    <x v="3"/>
    <x v="6"/>
  </r>
  <r>
    <n v="5934"/>
    <s v="US-2017-169551"/>
    <d v="2017-07-07T00:00:00"/>
    <d v="2017-07-09T00:00:00"/>
    <s v="First Class"/>
    <s v="RL-19615"/>
    <x v="210"/>
    <s v="Consumer"/>
    <s v="United States"/>
    <s v="Philadelphia"/>
    <s v="Pennsylvania"/>
    <n v="19120"/>
    <x v="3"/>
    <s v="TEC-AC-10002018"/>
    <x v="2"/>
    <x v="11"/>
    <s v="AmazonBasics 3-Button USB Wired Mouse"/>
    <n v="16.776"/>
    <n v="3"/>
    <n v="0.2"/>
    <n v="4.8231000000000002"/>
    <n v="0.28750000000000003"/>
    <s v="Small"/>
    <x v="3"/>
    <x v="6"/>
  </r>
  <r>
    <n v="5935"/>
    <s v="US-2017-169551"/>
    <d v="2017-07-07T00:00:00"/>
    <d v="2017-07-09T00:00:00"/>
    <s v="First Class"/>
    <s v="RL-19615"/>
    <x v="210"/>
    <s v="Consumer"/>
    <s v="United States"/>
    <s v="Philadelphia"/>
    <s v="Pennsylvania"/>
    <n v="19120"/>
    <x v="3"/>
    <s v="TEC-AC-10003033"/>
    <x v="2"/>
    <x v="11"/>
    <s v="Plantronics CS510 - Over-the-Head monaural Wireless Headset System"/>
    <n v="527.91999999999996"/>
    <n v="2"/>
    <n v="0.2"/>
    <n v="85.787000000000006"/>
    <n v="0.16250000000000003"/>
    <s v="Large"/>
    <x v="3"/>
    <x v="6"/>
  </r>
  <r>
    <n v="5936"/>
    <s v="CA-2016-103107"/>
    <d v="2016-04-07T00:00:00"/>
    <d v="2016-07-04T00:00:00"/>
    <s v="Same Day"/>
    <s v="RB-19465"/>
    <x v="46"/>
    <s v="Home Office"/>
    <s v="United States"/>
    <s v="Seattle"/>
    <s v="Washington"/>
    <n v="98103"/>
    <x v="1"/>
    <s v="FUR-FU-10000221"/>
    <x v="0"/>
    <x v="5"/>
    <s v="Master Caster Door Stop, Brown"/>
    <n v="25.4"/>
    <n v="5"/>
    <n v="0"/>
    <n v="8.6359999999999992"/>
    <n v="0.33999999999999997"/>
    <s v="Small"/>
    <x v="0"/>
    <x v="4"/>
  </r>
  <r>
    <n v="5937"/>
    <s v="CA-2016-103107"/>
    <d v="2016-04-07T00:00:00"/>
    <d v="2016-07-04T00:00:00"/>
    <s v="Same Day"/>
    <s v="RB-19465"/>
    <x v="46"/>
    <s v="Home Office"/>
    <s v="United States"/>
    <s v="Seattle"/>
    <s v="Washington"/>
    <n v="98103"/>
    <x v="1"/>
    <s v="TEC-PH-10001198"/>
    <x v="2"/>
    <x v="7"/>
    <s v="Avaya 4621SW VoIP phone"/>
    <n v="177.48"/>
    <n v="3"/>
    <n v="0.2"/>
    <n v="19.9665"/>
    <n v="0.1125"/>
    <s v="Medium"/>
    <x v="0"/>
    <x v="4"/>
  </r>
  <r>
    <n v="5938"/>
    <s v="CA-2016-103107"/>
    <d v="2016-04-07T00:00:00"/>
    <d v="2016-07-04T00:00:00"/>
    <s v="Same Day"/>
    <s v="RB-19465"/>
    <x v="46"/>
    <s v="Home Office"/>
    <s v="United States"/>
    <s v="Seattle"/>
    <s v="Washington"/>
    <n v="98103"/>
    <x v="1"/>
    <s v="TEC-PH-10002564"/>
    <x v="2"/>
    <x v="7"/>
    <s v="OtterBox Defender Series Case - Samsung Galaxy S4"/>
    <n v="71.975999999999999"/>
    <n v="3"/>
    <n v="0.2"/>
    <n v="8.9969999999999999"/>
    <n v="0.125"/>
    <s v="Small"/>
    <x v="0"/>
    <x v="4"/>
  </r>
  <r>
    <n v="5939"/>
    <s v="CA-2017-122077"/>
    <d v="2017-05-19T00:00:00"/>
    <d v="2017-05-25T00:00:00"/>
    <s v="Standard Class"/>
    <s v="JF-15295"/>
    <x v="639"/>
    <s v="Consumer"/>
    <s v="United States"/>
    <s v="Plano"/>
    <s v="Texas"/>
    <n v="75023"/>
    <x v="2"/>
    <s v="TEC-PH-10003811"/>
    <x v="2"/>
    <x v="7"/>
    <s v="Jabra Supreme Plus Driver Edition Headset"/>
    <n v="95.992000000000004"/>
    <n v="1"/>
    <n v="0.2"/>
    <n v="9.5991999999999997"/>
    <n v="9.9999999999999992E-2"/>
    <s v="Small"/>
    <x v="3"/>
    <x v="5"/>
  </r>
  <r>
    <n v="5940"/>
    <s v="CA-2017-122077"/>
    <d v="2017-05-19T00:00:00"/>
    <d v="2017-05-25T00:00:00"/>
    <s v="Standard Class"/>
    <s v="JF-15295"/>
    <x v="639"/>
    <s v="Consumer"/>
    <s v="United States"/>
    <s v="Plano"/>
    <s v="Texas"/>
    <n v="75023"/>
    <x v="2"/>
    <s v="OFF-LA-10004178"/>
    <x v="1"/>
    <x v="2"/>
    <s v="Avery 491"/>
    <n v="13.215999999999999"/>
    <n v="4"/>
    <n v="0.2"/>
    <n v="4.2952000000000004"/>
    <n v="0.32500000000000007"/>
    <s v="Small"/>
    <x v="3"/>
    <x v="5"/>
  </r>
  <r>
    <n v="5941"/>
    <s v="CA-2017-112431"/>
    <d v="2017-12-10T00:00:00"/>
    <d v="2017-10-14T00:00:00"/>
    <s v="Second Class"/>
    <s v="RW-19690"/>
    <x v="355"/>
    <s v="Consumer"/>
    <s v="United States"/>
    <s v="Los Angeles"/>
    <s v="California"/>
    <n v="90049"/>
    <x v="1"/>
    <s v="TEC-AC-10001465"/>
    <x v="2"/>
    <x v="11"/>
    <s v="SanDisk Cruzer 64 GB USB Flash Drive"/>
    <n v="435.84"/>
    <n v="12"/>
    <n v="0"/>
    <n v="130.75200000000001"/>
    <n v="0.30000000000000004"/>
    <s v="Medium"/>
    <x v="3"/>
    <x v="1"/>
  </r>
  <r>
    <n v="5942"/>
    <s v="CA-2017-112431"/>
    <d v="2017-12-10T00:00:00"/>
    <d v="2017-10-14T00:00:00"/>
    <s v="Second Class"/>
    <s v="RW-19690"/>
    <x v="355"/>
    <s v="Consumer"/>
    <s v="United States"/>
    <s v="Los Angeles"/>
    <s v="California"/>
    <n v="90049"/>
    <x v="1"/>
    <s v="OFF-AR-10000940"/>
    <x v="1"/>
    <x v="6"/>
    <s v="Newell 343"/>
    <n v="5.88"/>
    <n v="2"/>
    <n v="0"/>
    <n v="1.5875999999999999"/>
    <n v="0.26999999999999996"/>
    <s v="Small"/>
    <x v="3"/>
    <x v="1"/>
  </r>
  <r>
    <n v="5943"/>
    <s v="CA-2016-151092"/>
    <d v="2016-06-08T00:00:00"/>
    <d v="2016-08-13T00:00:00"/>
    <s v="Standard Class"/>
    <s v="VG-21790"/>
    <x v="364"/>
    <s v="Consumer"/>
    <s v="United States"/>
    <s v="Los Angeles"/>
    <s v="California"/>
    <n v="90032"/>
    <x v="1"/>
    <s v="TEC-PH-10001700"/>
    <x v="2"/>
    <x v="7"/>
    <s v="Panasonic KX-TG6844B Expandable Digital Cordless Telephone"/>
    <n v="211.16800000000001"/>
    <n v="4"/>
    <n v="0.2"/>
    <n v="18.4772"/>
    <n v="8.7499999999999994E-2"/>
    <s v="Medium"/>
    <x v="0"/>
    <x v="9"/>
  </r>
  <r>
    <n v="5944"/>
    <s v="CA-2014-104178"/>
    <d v="2014-08-25T00:00:00"/>
    <d v="2014-08-29T00:00:00"/>
    <s v="Standard Class"/>
    <s v="JM-15265"/>
    <x v="25"/>
    <s v="Corporate"/>
    <s v="United States"/>
    <s v="Los Angeles"/>
    <s v="California"/>
    <n v="90036"/>
    <x v="1"/>
    <s v="FUR-FU-10000771"/>
    <x v="0"/>
    <x v="5"/>
    <s v="Eldon 200 Class Desk Accessories, Smoke"/>
    <n v="6.28"/>
    <n v="1"/>
    <n v="0"/>
    <n v="2.6375999999999999"/>
    <n v="0.42"/>
    <s v="Small"/>
    <x v="2"/>
    <x v="0"/>
  </r>
  <r>
    <n v="5945"/>
    <s v="CA-2014-104178"/>
    <d v="2014-08-25T00:00:00"/>
    <d v="2014-08-29T00:00:00"/>
    <s v="Standard Class"/>
    <s v="JM-15265"/>
    <x v="25"/>
    <s v="Corporate"/>
    <s v="United States"/>
    <s v="Los Angeles"/>
    <s v="California"/>
    <n v="90036"/>
    <x v="1"/>
    <s v="TEC-AC-10002399"/>
    <x v="2"/>
    <x v="11"/>
    <s v="SanDisk Cruzer 32 GB USB Flash Drive"/>
    <n v="95.1"/>
    <n v="5"/>
    <n v="0"/>
    <n v="30.431999999999999"/>
    <n v="0.32"/>
    <s v="Small"/>
    <x v="2"/>
    <x v="0"/>
  </r>
  <r>
    <n v="5946"/>
    <s v="CA-2014-104178"/>
    <d v="2014-08-25T00:00:00"/>
    <d v="2014-08-29T00:00:00"/>
    <s v="Standard Class"/>
    <s v="JM-15265"/>
    <x v="25"/>
    <s v="Corporate"/>
    <s v="United States"/>
    <s v="Los Angeles"/>
    <s v="California"/>
    <n v="90036"/>
    <x v="1"/>
    <s v="OFF-PA-10004983"/>
    <x v="1"/>
    <x v="10"/>
    <s v="Xerox 23"/>
    <n v="25.92"/>
    <n v="4"/>
    <n v="0"/>
    <n v="12.441599999999999"/>
    <n v="0.47999999999999993"/>
    <s v="Small"/>
    <x v="2"/>
    <x v="0"/>
  </r>
  <r>
    <n v="5947"/>
    <s v="CA-2014-104178"/>
    <d v="2014-08-25T00:00:00"/>
    <d v="2014-08-29T00:00:00"/>
    <s v="Standard Class"/>
    <s v="JM-15265"/>
    <x v="25"/>
    <s v="Corporate"/>
    <s v="United States"/>
    <s v="Los Angeles"/>
    <s v="California"/>
    <n v="90036"/>
    <x v="1"/>
    <s v="OFF-ST-10004258"/>
    <x v="1"/>
    <x v="4"/>
    <s v="Portable Personal File Box"/>
    <n v="48.84"/>
    <n v="4"/>
    <n v="0"/>
    <n v="13.1868"/>
    <n v="0.26999999999999996"/>
    <s v="Small"/>
    <x v="2"/>
    <x v="0"/>
  </r>
  <r>
    <n v="5948"/>
    <s v="CA-2015-115924"/>
    <d v="2015-09-14T00:00:00"/>
    <d v="2015-09-18T00:00:00"/>
    <s v="Second Class"/>
    <s v="BE-11455"/>
    <x v="534"/>
    <s v="Home Office"/>
    <s v="United States"/>
    <s v="Des Moines"/>
    <s v="Iowa"/>
    <n v="50315"/>
    <x v="2"/>
    <s v="OFF-BI-10004040"/>
    <x v="1"/>
    <x v="8"/>
    <s v="Wilson Jones Impact Binders"/>
    <n v="25.9"/>
    <n v="5"/>
    <n v="0"/>
    <n v="12.691000000000001"/>
    <n v="0.49000000000000005"/>
    <s v="Small"/>
    <x v="1"/>
    <x v="3"/>
  </r>
  <r>
    <n v="5949"/>
    <s v="CA-2017-161046"/>
    <d v="2017-05-03T00:00:00"/>
    <d v="2017-03-05T00:00:00"/>
    <s v="Same Day"/>
    <s v="CB-12535"/>
    <x v="118"/>
    <s v="Corporate"/>
    <s v="United States"/>
    <s v="Southaven"/>
    <s v="Mississippi"/>
    <n v="38671"/>
    <x v="0"/>
    <s v="OFF-EN-10003862"/>
    <x v="1"/>
    <x v="12"/>
    <s v="Laser &amp; Ink Jet Business Envelopes"/>
    <n v="42.68"/>
    <n v="4"/>
    <n v="0"/>
    <n v="19.6328"/>
    <n v="0.46"/>
    <s v="Small"/>
    <x v="3"/>
    <x v="5"/>
  </r>
  <r>
    <n v="5950"/>
    <s v="CA-2017-161046"/>
    <d v="2017-05-03T00:00:00"/>
    <d v="2017-03-05T00:00:00"/>
    <s v="Same Day"/>
    <s v="CB-12535"/>
    <x v="118"/>
    <s v="Corporate"/>
    <s v="United States"/>
    <s v="Southaven"/>
    <s v="Mississippi"/>
    <n v="38671"/>
    <x v="0"/>
    <s v="TEC-AC-10004571"/>
    <x v="2"/>
    <x v="11"/>
    <s v="Logitech G700s Rechargeable Gaming Mouse"/>
    <n v="299.97000000000003"/>
    <n v="3"/>
    <n v="0"/>
    <n v="125.98739999999999"/>
    <n v="0.41999999999999993"/>
    <s v="Medium"/>
    <x v="3"/>
    <x v="5"/>
  </r>
  <r>
    <n v="5951"/>
    <s v="CA-2017-161046"/>
    <d v="2017-05-03T00:00:00"/>
    <d v="2017-03-05T00:00:00"/>
    <s v="Same Day"/>
    <s v="CB-12535"/>
    <x v="118"/>
    <s v="Corporate"/>
    <s v="United States"/>
    <s v="Southaven"/>
    <s v="Mississippi"/>
    <n v="38671"/>
    <x v="0"/>
    <s v="OFF-AP-10000891"/>
    <x v="1"/>
    <x v="9"/>
    <s v="Kensington 7 Outlet MasterPiece HOMEOFFICE Power Control Center"/>
    <n v="262.24"/>
    <n v="2"/>
    <n v="0"/>
    <n v="78.671999999999997"/>
    <n v="0.3"/>
    <s v="Medium"/>
    <x v="3"/>
    <x v="5"/>
  </r>
  <r>
    <n v="5952"/>
    <s v="CA-2017-161046"/>
    <d v="2017-05-03T00:00:00"/>
    <d v="2017-03-05T00:00:00"/>
    <s v="Same Day"/>
    <s v="CB-12535"/>
    <x v="118"/>
    <s v="Corporate"/>
    <s v="United States"/>
    <s v="Southaven"/>
    <s v="Mississippi"/>
    <n v="38671"/>
    <x v="0"/>
    <s v="OFF-BI-10002026"/>
    <x v="1"/>
    <x v="8"/>
    <s v="Ibico Recycled Linen-Style Covers"/>
    <n v="234.36"/>
    <n v="6"/>
    <n v="0"/>
    <n v="112.4928"/>
    <n v="0.48"/>
    <s v="Medium"/>
    <x v="3"/>
    <x v="5"/>
  </r>
  <r>
    <n v="5953"/>
    <s v="US-2017-141698"/>
    <d v="2017-04-15T00:00:00"/>
    <d v="2017-04-21T00:00:00"/>
    <s v="Standard Class"/>
    <s v="SD-20485"/>
    <x v="174"/>
    <s v="Home Office"/>
    <s v="United States"/>
    <s v="Houston"/>
    <s v="Texas"/>
    <n v="77041"/>
    <x v="2"/>
    <s v="OFF-PA-10001826"/>
    <x v="1"/>
    <x v="10"/>
    <s v="Xerox 207"/>
    <n v="20.736000000000001"/>
    <n v="4"/>
    <n v="0.2"/>
    <n v="7.2576000000000001"/>
    <n v="0.35"/>
    <s v="Small"/>
    <x v="3"/>
    <x v="4"/>
  </r>
  <r>
    <n v="5954"/>
    <s v="US-2014-105151"/>
    <d v="2014-03-30T00:00:00"/>
    <d v="2014-03-31T00:00:00"/>
    <s v="First Class"/>
    <s v="SG-20890"/>
    <x v="737"/>
    <s v="Corporate"/>
    <s v="United States"/>
    <s v="New York City"/>
    <s v="New York"/>
    <n v="10009"/>
    <x v="3"/>
    <s v="OFF-AR-10001231"/>
    <x v="1"/>
    <x v="6"/>
    <s v="Sanford EarthWrite Recycled Pencils, Medium Soft, #2"/>
    <n v="10.5"/>
    <n v="5"/>
    <n v="0"/>
    <n v="2.94"/>
    <n v="0.27999999999999997"/>
    <s v="Small"/>
    <x v="2"/>
    <x v="10"/>
  </r>
  <r>
    <n v="5955"/>
    <s v="CA-2014-155796"/>
    <d v="2014-11-11T00:00:00"/>
    <d v="2014-11-15T00:00:00"/>
    <s v="Second Class"/>
    <s v="TS-21430"/>
    <x v="747"/>
    <s v="Corporate"/>
    <s v="United States"/>
    <s v="Reading"/>
    <s v="Pennsylvania"/>
    <n v="19601"/>
    <x v="3"/>
    <s v="FUR-FU-10000409"/>
    <x v="0"/>
    <x v="5"/>
    <s v="GE 4 Foot Flourescent Tube, 40 Watt"/>
    <n v="23.968"/>
    <n v="2"/>
    <n v="0.2"/>
    <n v="7.7896000000000001"/>
    <n v="0.32500000000000001"/>
    <s v="Small"/>
    <x v="2"/>
    <x v="2"/>
  </r>
  <r>
    <n v="5956"/>
    <s v="CA-2014-155796"/>
    <d v="2014-11-11T00:00:00"/>
    <d v="2014-11-15T00:00:00"/>
    <s v="Second Class"/>
    <s v="TS-21430"/>
    <x v="747"/>
    <s v="Corporate"/>
    <s v="United States"/>
    <s v="Reading"/>
    <s v="Pennsylvania"/>
    <n v="19601"/>
    <x v="3"/>
    <s v="FUR-BO-10002545"/>
    <x v="0"/>
    <x v="0"/>
    <s v="Atlantic Metals Mobile 3-Shelf Bookcases, Custom Colors"/>
    <n v="521.96"/>
    <n v="4"/>
    <n v="0.5"/>
    <n v="-250.54079999999999"/>
    <n v="-0.47999999999999993"/>
    <s v="Large"/>
    <x v="2"/>
    <x v="2"/>
  </r>
  <r>
    <n v="5957"/>
    <s v="CA-2016-127138"/>
    <d v="2016-12-03T00:00:00"/>
    <d v="2016-03-15T00:00:00"/>
    <s v="Second Class"/>
    <s v="DK-13225"/>
    <x v="158"/>
    <s v="Corporate"/>
    <s v="United States"/>
    <s v="San Francisco"/>
    <s v="California"/>
    <n v="94109"/>
    <x v="1"/>
    <s v="OFF-ST-10002756"/>
    <x v="1"/>
    <x v="4"/>
    <s v="Tennsco Stur-D-Stor Boltless Shelving, 5 Shelves, 24&quot; Deep, Sand"/>
    <n v="676.55"/>
    <n v="5"/>
    <n v="0"/>
    <n v="6.7655000000000003"/>
    <n v="1.0000000000000002E-2"/>
    <s v="Large"/>
    <x v="0"/>
    <x v="1"/>
  </r>
  <r>
    <n v="5958"/>
    <s v="CA-2016-127138"/>
    <d v="2016-12-03T00:00:00"/>
    <d v="2016-03-15T00:00:00"/>
    <s v="Second Class"/>
    <s v="DK-13225"/>
    <x v="158"/>
    <s v="Corporate"/>
    <s v="United States"/>
    <s v="San Francisco"/>
    <s v="California"/>
    <n v="94109"/>
    <x v="1"/>
    <s v="OFF-AP-10003842"/>
    <x v="1"/>
    <x v="9"/>
    <s v="Euro-Pro Shark Turbo Vacuum"/>
    <n v="154.9"/>
    <n v="5"/>
    <n v="0"/>
    <n v="40.274000000000001"/>
    <n v="0.26"/>
    <s v="Medium"/>
    <x v="0"/>
    <x v="1"/>
  </r>
  <r>
    <n v="5959"/>
    <s v="CA-2016-127138"/>
    <d v="2016-12-03T00:00:00"/>
    <d v="2016-03-15T00:00:00"/>
    <s v="Second Class"/>
    <s v="DK-13225"/>
    <x v="158"/>
    <s v="Corporate"/>
    <s v="United States"/>
    <s v="San Francisco"/>
    <s v="California"/>
    <n v="94109"/>
    <x v="1"/>
    <s v="OFF-EN-10004459"/>
    <x v="1"/>
    <x v="12"/>
    <s v="Security-Tint Envelopes"/>
    <n v="30.56"/>
    <n v="4"/>
    <n v="0"/>
    <n v="14.974399999999999"/>
    <n v="0.49"/>
    <s v="Small"/>
    <x v="0"/>
    <x v="1"/>
  </r>
  <r>
    <n v="5960"/>
    <s v="CA-2016-127138"/>
    <d v="2016-12-03T00:00:00"/>
    <d v="2016-03-15T00:00:00"/>
    <s v="Second Class"/>
    <s v="DK-13225"/>
    <x v="158"/>
    <s v="Corporate"/>
    <s v="United States"/>
    <s v="San Francisco"/>
    <s v="California"/>
    <n v="94109"/>
    <x v="1"/>
    <s v="FUR-CH-10003746"/>
    <x v="0"/>
    <x v="1"/>
    <s v="Hon 4070 Series Pagoda Round Back Stacking Chairs"/>
    <n v="770.35199999999998"/>
    <n v="3"/>
    <n v="0.2"/>
    <n v="77.035200000000003"/>
    <n v="0.1"/>
    <s v="Large"/>
    <x v="0"/>
    <x v="1"/>
  </r>
  <r>
    <n v="5961"/>
    <s v="CA-2017-150602"/>
    <d v="2017-09-02T00:00:00"/>
    <d v="2017-02-14T00:00:00"/>
    <s v="Second Class"/>
    <s v="ML-17395"/>
    <x v="504"/>
    <s v="Corporate"/>
    <s v="United States"/>
    <s v="Los Angeles"/>
    <s v="California"/>
    <n v="90045"/>
    <x v="1"/>
    <s v="FUR-FU-10003142"/>
    <x v="0"/>
    <x v="5"/>
    <s v="Master Big Foot Doorstop, Beige"/>
    <n v="21.12"/>
    <n v="4"/>
    <n v="0"/>
    <n v="6.5472000000000001"/>
    <n v="0.31"/>
    <s v="Small"/>
    <x v="3"/>
    <x v="3"/>
  </r>
  <r>
    <n v="5962"/>
    <s v="CA-2014-140732"/>
    <d v="2014-11-11T00:00:00"/>
    <d v="2014-11-13T00:00:00"/>
    <s v="Second Class"/>
    <s v="MA-17560"/>
    <x v="15"/>
    <s v="Home Office"/>
    <s v="United States"/>
    <s v="Los Angeles"/>
    <s v="California"/>
    <n v="90004"/>
    <x v="1"/>
    <s v="TEC-PH-10001425"/>
    <x v="2"/>
    <x v="7"/>
    <s v="Mophie Juice Pack Helium for iPhone"/>
    <n v="575.928"/>
    <n v="9"/>
    <n v="0.2"/>
    <n v="57.592799999999997"/>
    <n v="9.9999999999999992E-2"/>
    <s v="Large"/>
    <x v="2"/>
    <x v="2"/>
  </r>
  <r>
    <n v="5963"/>
    <s v="CA-2014-140732"/>
    <d v="2014-11-11T00:00:00"/>
    <d v="2014-11-13T00:00:00"/>
    <s v="Second Class"/>
    <s v="MA-17560"/>
    <x v="15"/>
    <s v="Home Office"/>
    <s v="United States"/>
    <s v="Los Angeles"/>
    <s v="California"/>
    <n v="90004"/>
    <x v="1"/>
    <s v="OFF-AP-10001626"/>
    <x v="1"/>
    <x v="9"/>
    <s v="Commercial WindTunnel Clean Air Upright Vacuum, Replacement Belts, Filtration Bags"/>
    <n v="7.78"/>
    <n v="2"/>
    <n v="0"/>
    <n v="2.0228000000000002"/>
    <n v="0.26"/>
    <s v="Small"/>
    <x v="2"/>
    <x v="2"/>
  </r>
  <r>
    <n v="5964"/>
    <s v="CA-2014-140732"/>
    <d v="2014-11-11T00:00:00"/>
    <d v="2014-11-13T00:00:00"/>
    <s v="Second Class"/>
    <s v="MA-17560"/>
    <x v="15"/>
    <s v="Home Office"/>
    <s v="United States"/>
    <s v="Los Angeles"/>
    <s v="California"/>
    <n v="90004"/>
    <x v="1"/>
    <s v="OFF-PA-10003625"/>
    <x v="1"/>
    <x v="10"/>
    <s v="Xerox 1979"/>
    <n v="123.92"/>
    <n v="4"/>
    <n v="0"/>
    <n v="55.764000000000003"/>
    <n v="0.45"/>
    <s v="Medium"/>
    <x v="2"/>
    <x v="2"/>
  </r>
  <r>
    <n v="5965"/>
    <s v="CA-2017-119011"/>
    <d v="2017-08-20T00:00:00"/>
    <d v="2017-08-25T00:00:00"/>
    <s v="Standard Class"/>
    <s v="LR-17035"/>
    <x v="756"/>
    <s v="Corporate"/>
    <s v="United States"/>
    <s v="San Francisco"/>
    <s v="California"/>
    <n v="94109"/>
    <x v="1"/>
    <s v="OFF-SU-10004768"/>
    <x v="1"/>
    <x v="14"/>
    <s v="Acme Kleencut Forged Steel Scissors"/>
    <n v="17.22"/>
    <n v="3"/>
    <n v="0"/>
    <n v="5.1660000000000004"/>
    <n v="0.30000000000000004"/>
    <s v="Small"/>
    <x v="3"/>
    <x v="0"/>
  </r>
  <r>
    <n v="5966"/>
    <s v="CA-2017-119011"/>
    <d v="2017-08-20T00:00:00"/>
    <d v="2017-08-25T00:00:00"/>
    <s v="Standard Class"/>
    <s v="LR-17035"/>
    <x v="756"/>
    <s v="Corporate"/>
    <s v="United States"/>
    <s v="San Francisco"/>
    <s v="California"/>
    <n v="94109"/>
    <x v="1"/>
    <s v="OFF-ST-10000777"/>
    <x v="1"/>
    <x v="4"/>
    <s v="Companion Letter/Legal File, Black"/>
    <n v="226.56"/>
    <n v="6"/>
    <n v="0"/>
    <n v="63.436799999999998"/>
    <n v="0.27999999999999997"/>
    <s v="Medium"/>
    <x v="3"/>
    <x v="0"/>
  </r>
  <r>
    <n v="5967"/>
    <s v="CA-2017-119011"/>
    <d v="2017-08-20T00:00:00"/>
    <d v="2017-08-25T00:00:00"/>
    <s v="Standard Class"/>
    <s v="LR-17035"/>
    <x v="756"/>
    <s v="Corporate"/>
    <s v="United States"/>
    <s v="San Francisco"/>
    <s v="California"/>
    <n v="94109"/>
    <x v="1"/>
    <s v="TEC-PH-10003171"/>
    <x v="2"/>
    <x v="7"/>
    <s v="Plantronics Encore H101 Dual Earpieces Headset"/>
    <n v="107.88"/>
    <n v="3"/>
    <n v="0.2"/>
    <n v="10.788"/>
    <n v="0.1"/>
    <s v="Medium"/>
    <x v="3"/>
    <x v="0"/>
  </r>
  <r>
    <n v="5968"/>
    <s v="CA-2016-166912"/>
    <d v="2016-01-15T00:00:00"/>
    <d v="2016-01-17T00:00:00"/>
    <s v="First Class"/>
    <s v="BE-11335"/>
    <x v="336"/>
    <s v="Home Office"/>
    <s v="United States"/>
    <s v="New York City"/>
    <s v="New York"/>
    <n v="10009"/>
    <x v="3"/>
    <s v="OFF-PA-10001033"/>
    <x v="1"/>
    <x v="10"/>
    <s v="Xerox 1893"/>
    <n v="81.98"/>
    <n v="2"/>
    <n v="0"/>
    <n v="40.170200000000001"/>
    <n v="0.49"/>
    <s v="Small"/>
    <x v="0"/>
    <x v="7"/>
  </r>
  <r>
    <n v="5969"/>
    <s v="CA-2014-141726"/>
    <d v="2014-07-20T00:00:00"/>
    <d v="2014-07-22T00:00:00"/>
    <s v="First Class"/>
    <s v="CC-12145"/>
    <x v="230"/>
    <s v="Consumer"/>
    <s v="United States"/>
    <s v="San Diego"/>
    <s v="California"/>
    <n v="92105"/>
    <x v="1"/>
    <s v="OFF-PA-10000418"/>
    <x v="1"/>
    <x v="10"/>
    <s v="Xerox 189"/>
    <n v="104.85"/>
    <n v="1"/>
    <n v="0"/>
    <n v="50.328000000000003"/>
    <n v="0.48000000000000004"/>
    <s v="Medium"/>
    <x v="2"/>
    <x v="6"/>
  </r>
  <r>
    <n v="5970"/>
    <s v="CA-2014-141726"/>
    <d v="2014-07-20T00:00:00"/>
    <d v="2014-07-22T00:00:00"/>
    <s v="First Class"/>
    <s v="CC-12145"/>
    <x v="230"/>
    <s v="Consumer"/>
    <s v="United States"/>
    <s v="San Diego"/>
    <s v="California"/>
    <n v="92105"/>
    <x v="1"/>
    <s v="OFF-BI-10001982"/>
    <x v="1"/>
    <x v="8"/>
    <s v="Wilson Jones Custom Binder Spines &amp; Labels"/>
    <n v="8.7040000000000006"/>
    <n v="2"/>
    <n v="0.2"/>
    <n v="3.1551999999999998"/>
    <n v="0.36249999999999993"/>
    <s v="Small"/>
    <x v="2"/>
    <x v="6"/>
  </r>
  <r>
    <n v="5971"/>
    <s v="CA-2014-141726"/>
    <d v="2014-07-20T00:00:00"/>
    <d v="2014-07-22T00:00:00"/>
    <s v="First Class"/>
    <s v="CC-12145"/>
    <x v="230"/>
    <s v="Consumer"/>
    <s v="United States"/>
    <s v="San Diego"/>
    <s v="California"/>
    <n v="92105"/>
    <x v="1"/>
    <s v="OFF-PA-10002230"/>
    <x v="1"/>
    <x v="10"/>
    <s v="Xerox 1897"/>
    <n v="19.920000000000002"/>
    <n v="4"/>
    <n v="0"/>
    <n v="9.7607999999999997"/>
    <n v="0.48999999999999994"/>
    <s v="Small"/>
    <x v="2"/>
    <x v="6"/>
  </r>
  <r>
    <n v="5972"/>
    <s v="CA-2014-141726"/>
    <d v="2014-07-20T00:00:00"/>
    <d v="2014-07-22T00:00:00"/>
    <s v="First Class"/>
    <s v="CC-12145"/>
    <x v="230"/>
    <s v="Consumer"/>
    <s v="United States"/>
    <s v="San Diego"/>
    <s v="California"/>
    <n v="92105"/>
    <x v="1"/>
    <s v="FUR-FU-10003577"/>
    <x v="0"/>
    <x v="5"/>
    <s v="Nu-Dell Leatherette Frames"/>
    <n v="43.02"/>
    <n v="3"/>
    <n v="0"/>
    <n v="15.4872"/>
    <n v="0.36"/>
    <s v="Small"/>
    <x v="2"/>
    <x v="6"/>
  </r>
  <r>
    <n v="5973"/>
    <s v="CA-2017-115105"/>
    <d v="2017-06-02T00:00:00"/>
    <d v="2017-02-11T00:00:00"/>
    <s v="Standard Class"/>
    <s v="BD-11770"/>
    <x v="420"/>
    <s v="Consumer"/>
    <s v="United States"/>
    <s v="New York City"/>
    <s v="New York"/>
    <n v="10024"/>
    <x v="3"/>
    <s v="FUR-BO-10001811"/>
    <x v="0"/>
    <x v="0"/>
    <s v="Atlantic Metals Mobile 5-Shelf Bookcases, Custom Colors"/>
    <n v="240.78399999999999"/>
    <n v="1"/>
    <n v="0.2"/>
    <n v="30.097999999999999"/>
    <n v="0.125"/>
    <s v="Medium"/>
    <x v="3"/>
    <x v="9"/>
  </r>
  <r>
    <n v="5974"/>
    <s v="CA-2015-143980"/>
    <d v="2015-12-25T00:00:00"/>
    <d v="2015-12-29T00:00:00"/>
    <s v="Standard Class"/>
    <s v="JK-15640"/>
    <x v="82"/>
    <s v="Home Office"/>
    <s v="United States"/>
    <s v="New York City"/>
    <s v="New York"/>
    <n v="10011"/>
    <x v="3"/>
    <s v="OFF-AP-10003779"/>
    <x v="1"/>
    <x v="9"/>
    <s v="Kensington 7 Outlet MasterPiece Power Center with Fax/Phone Line Protection"/>
    <n v="414.96"/>
    <n v="2"/>
    <n v="0"/>
    <n v="124.488"/>
    <n v="0.3"/>
    <s v="Medium"/>
    <x v="1"/>
    <x v="1"/>
  </r>
  <r>
    <n v="5975"/>
    <s v="CA-2016-135636"/>
    <d v="2016-08-10T00:00:00"/>
    <d v="2016-10-13T00:00:00"/>
    <s v="Standard Class"/>
    <s v="DB-13615"/>
    <x v="140"/>
    <s v="Consumer"/>
    <s v="United States"/>
    <s v="Charlotte"/>
    <s v="North Carolina"/>
    <n v="28205"/>
    <x v="0"/>
    <s v="OFF-ST-10000676"/>
    <x v="1"/>
    <x v="4"/>
    <s v="Fellowes Econo/Stor Drawers"/>
    <n v="387.72"/>
    <n v="5"/>
    <n v="0.2"/>
    <n v="-67.850999999999999"/>
    <n v="-0.17499999999999999"/>
    <s v="Medium"/>
    <x v="0"/>
    <x v="0"/>
  </r>
  <r>
    <n v="5976"/>
    <s v="CA-2017-102155"/>
    <d v="2017-07-13T00:00:00"/>
    <d v="2017-07-17T00:00:00"/>
    <s v="Standard Class"/>
    <s v="RR-19525"/>
    <x v="645"/>
    <s v="Corporate"/>
    <s v="United States"/>
    <s v="Overland Park"/>
    <s v="Kansas"/>
    <n v="66212"/>
    <x v="2"/>
    <s v="OFF-ST-10001496"/>
    <x v="1"/>
    <x v="4"/>
    <s v="Standard Rollaway File with Lock"/>
    <n v="360.38"/>
    <n v="2"/>
    <n v="0"/>
    <n v="93.698800000000006"/>
    <n v="0.26"/>
    <s v="Medium"/>
    <x v="3"/>
    <x v="6"/>
  </r>
  <r>
    <n v="5977"/>
    <s v="CA-2017-102155"/>
    <d v="2017-07-13T00:00:00"/>
    <d v="2017-07-17T00:00:00"/>
    <s v="Standard Class"/>
    <s v="RR-19525"/>
    <x v="645"/>
    <s v="Corporate"/>
    <s v="United States"/>
    <s v="Overland Park"/>
    <s v="Kansas"/>
    <n v="66212"/>
    <x v="2"/>
    <s v="OFF-PA-10003673"/>
    <x v="1"/>
    <x v="10"/>
    <s v="Strathmore Photo Mount Cards"/>
    <n v="13.56"/>
    <n v="2"/>
    <n v="0"/>
    <n v="6.2375999999999996"/>
    <n v="0.45999999999999996"/>
    <s v="Small"/>
    <x v="3"/>
    <x v="6"/>
  </r>
  <r>
    <n v="5978"/>
    <s v="CA-2017-116953"/>
    <d v="2017-04-24T00:00:00"/>
    <d v="2017-04-25T00:00:00"/>
    <s v="First Class"/>
    <s v="SV-20935"/>
    <x v="603"/>
    <s v="Consumer"/>
    <s v="United States"/>
    <s v="Mesa"/>
    <s v="Arizona"/>
    <n v="85204"/>
    <x v="1"/>
    <s v="TEC-PH-10004614"/>
    <x v="2"/>
    <x v="7"/>
    <s v="AT&amp;T 841000 Phone"/>
    <n v="552"/>
    <n v="10"/>
    <n v="0.2"/>
    <n v="34.5"/>
    <n v="6.25E-2"/>
    <s v="Large"/>
    <x v="3"/>
    <x v="4"/>
  </r>
  <r>
    <n v="5979"/>
    <s v="CA-2014-117765"/>
    <d v="2014-07-09T00:00:00"/>
    <d v="2014-09-13T00:00:00"/>
    <s v="Standard Class"/>
    <s v="RB-19465"/>
    <x v="46"/>
    <s v="Home Office"/>
    <s v="United States"/>
    <s v="Tulsa"/>
    <s v="Oklahoma"/>
    <n v="74133"/>
    <x v="2"/>
    <s v="FUR-TA-10001039"/>
    <x v="0"/>
    <x v="3"/>
    <s v="KI Adjustable-Height Table"/>
    <n v="429.9"/>
    <n v="5"/>
    <n v="0"/>
    <n v="111.774"/>
    <n v="0.26"/>
    <s v="Medium"/>
    <x v="2"/>
    <x v="6"/>
  </r>
  <r>
    <n v="5980"/>
    <s v="CA-2014-117765"/>
    <d v="2014-07-09T00:00:00"/>
    <d v="2014-09-13T00:00:00"/>
    <s v="Standard Class"/>
    <s v="RB-19465"/>
    <x v="46"/>
    <s v="Home Office"/>
    <s v="United States"/>
    <s v="Tulsa"/>
    <s v="Oklahoma"/>
    <n v="74133"/>
    <x v="2"/>
    <s v="OFF-BI-10000474"/>
    <x v="1"/>
    <x v="8"/>
    <s v="Avery Recycled Flexi-View Covers for Binding Systems"/>
    <n v="32.06"/>
    <n v="2"/>
    <n v="0"/>
    <n v="15.3888"/>
    <n v="0.48"/>
    <s v="Small"/>
    <x v="2"/>
    <x v="6"/>
  </r>
  <r>
    <n v="5981"/>
    <s v="CA-2014-117765"/>
    <d v="2014-07-09T00:00:00"/>
    <d v="2014-09-13T00:00:00"/>
    <s v="Standard Class"/>
    <s v="RB-19465"/>
    <x v="46"/>
    <s v="Home Office"/>
    <s v="United States"/>
    <s v="Tulsa"/>
    <s v="Oklahoma"/>
    <n v="74133"/>
    <x v="2"/>
    <s v="FUR-CH-10004698"/>
    <x v="0"/>
    <x v="1"/>
    <s v="Padded Folding Chairs, Black, 4/Carton"/>
    <n v="161.96"/>
    <n v="2"/>
    <n v="0"/>
    <n v="45.348799999999997"/>
    <n v="0.27999999999999997"/>
    <s v="Medium"/>
    <x v="2"/>
    <x v="6"/>
  </r>
  <r>
    <n v="5982"/>
    <s v="CA-2014-117765"/>
    <d v="2014-07-09T00:00:00"/>
    <d v="2014-09-13T00:00:00"/>
    <s v="Standard Class"/>
    <s v="RB-19465"/>
    <x v="46"/>
    <s v="Home Office"/>
    <s v="United States"/>
    <s v="Tulsa"/>
    <s v="Oklahoma"/>
    <n v="74133"/>
    <x v="2"/>
    <s v="OFF-ST-10003327"/>
    <x v="1"/>
    <x v="4"/>
    <s v="Akro-Mils 12-Gallon Tote"/>
    <n v="19.86"/>
    <n v="2"/>
    <n v="0"/>
    <n v="5.7594000000000003"/>
    <n v="0.29000000000000004"/>
    <s v="Small"/>
    <x v="2"/>
    <x v="6"/>
  </r>
  <r>
    <n v="5983"/>
    <s v="CA-2016-114895"/>
    <d v="2016-11-21T00:00:00"/>
    <d v="2016-11-28T00:00:00"/>
    <s v="Standard Class"/>
    <s v="MV-18190"/>
    <x v="160"/>
    <s v="Consumer"/>
    <s v="United States"/>
    <s v="New York City"/>
    <s v="New York"/>
    <n v="10035"/>
    <x v="3"/>
    <s v="OFF-PA-10000232"/>
    <x v="1"/>
    <x v="10"/>
    <s v="Xerox 1975"/>
    <n v="12.96"/>
    <n v="2"/>
    <n v="0"/>
    <n v="6.3503999999999996"/>
    <n v="0.48999999999999994"/>
    <s v="Small"/>
    <x v="0"/>
    <x v="2"/>
  </r>
  <r>
    <n v="5984"/>
    <s v="CA-2017-112984"/>
    <d v="2017-09-16T00:00:00"/>
    <d v="2017-09-18T00:00:00"/>
    <s v="Second Class"/>
    <s v="EH-14185"/>
    <x v="699"/>
    <s v="Consumer"/>
    <s v="United States"/>
    <s v="Philadelphia"/>
    <s v="Pennsylvania"/>
    <n v="19143"/>
    <x v="3"/>
    <s v="OFF-PA-10003657"/>
    <x v="1"/>
    <x v="10"/>
    <s v="Xerox 1927"/>
    <n v="20.544"/>
    <n v="6"/>
    <n v="0.2"/>
    <n v="6.42"/>
    <n v="0.3125"/>
    <s v="Small"/>
    <x v="3"/>
    <x v="3"/>
  </r>
  <r>
    <n v="5985"/>
    <s v="CA-2016-163776"/>
    <d v="2016-07-19T00:00:00"/>
    <d v="2016-07-25T00:00:00"/>
    <s v="Standard Class"/>
    <s v="JS-16030"/>
    <x v="559"/>
    <s v="Consumer"/>
    <s v="United States"/>
    <s v="Hattiesburg"/>
    <s v="Mississippi"/>
    <n v="39401"/>
    <x v="0"/>
    <s v="FUR-FU-10001185"/>
    <x v="0"/>
    <x v="5"/>
    <s v="Advantus Employee of the Month Certificate Frame, 11 x 13-1/2"/>
    <n v="185.58"/>
    <n v="6"/>
    <n v="0"/>
    <n v="76.087800000000001"/>
    <n v="0.41"/>
    <s v="Medium"/>
    <x v="0"/>
    <x v="6"/>
  </r>
  <r>
    <n v="5986"/>
    <s v="CA-2016-163776"/>
    <d v="2016-07-19T00:00:00"/>
    <d v="2016-07-25T00:00:00"/>
    <s v="Standard Class"/>
    <s v="JS-16030"/>
    <x v="559"/>
    <s v="Consumer"/>
    <s v="United States"/>
    <s v="Hattiesburg"/>
    <s v="Mississippi"/>
    <n v="39401"/>
    <x v="0"/>
    <s v="OFF-BI-10003007"/>
    <x v="1"/>
    <x v="8"/>
    <s v="Premium Transparent Presentation Covers, No Pattern/Clear, 8 1/2&quot; x 11&quot;"/>
    <n v="77.56"/>
    <n v="2"/>
    <n v="0"/>
    <n v="35.677599999999998"/>
    <n v="0.45999999999999996"/>
    <s v="Small"/>
    <x v="0"/>
    <x v="6"/>
  </r>
  <r>
    <n v="5987"/>
    <s v="CA-2016-163776"/>
    <d v="2016-07-19T00:00:00"/>
    <d v="2016-07-25T00:00:00"/>
    <s v="Standard Class"/>
    <s v="JS-16030"/>
    <x v="559"/>
    <s v="Consumer"/>
    <s v="United States"/>
    <s v="Hattiesburg"/>
    <s v="Mississippi"/>
    <n v="39401"/>
    <x v="0"/>
    <s v="OFF-ST-10002485"/>
    <x v="1"/>
    <x v="4"/>
    <s v="Rogers Deluxe File Chest"/>
    <n v="87.92"/>
    <n v="4"/>
    <n v="0"/>
    <n v="0.87919999999999998"/>
    <n v="0.01"/>
    <s v="Small"/>
    <x v="0"/>
    <x v="6"/>
  </r>
  <r>
    <n v="5988"/>
    <s v="CA-2016-163776"/>
    <d v="2016-07-19T00:00:00"/>
    <d v="2016-07-25T00:00:00"/>
    <s v="Standard Class"/>
    <s v="JS-16030"/>
    <x v="559"/>
    <s v="Consumer"/>
    <s v="United States"/>
    <s v="Hattiesburg"/>
    <s v="Mississippi"/>
    <n v="39401"/>
    <x v="0"/>
    <s v="OFF-PA-10001033"/>
    <x v="1"/>
    <x v="10"/>
    <s v="Xerox 1893"/>
    <n v="245.94"/>
    <n v="6"/>
    <n v="0"/>
    <n v="120.5106"/>
    <n v="0.49"/>
    <s v="Medium"/>
    <x v="0"/>
    <x v="6"/>
  </r>
  <r>
    <n v="5989"/>
    <s v="CA-2016-163776"/>
    <d v="2016-07-19T00:00:00"/>
    <d v="2016-07-25T00:00:00"/>
    <s v="Standard Class"/>
    <s v="JS-16030"/>
    <x v="559"/>
    <s v="Consumer"/>
    <s v="United States"/>
    <s v="Hattiesburg"/>
    <s v="Mississippi"/>
    <n v="39401"/>
    <x v="0"/>
    <s v="OFF-BI-10000404"/>
    <x v="1"/>
    <x v="8"/>
    <s v="Avery Printable Repositionable Plastic Tabs"/>
    <n v="8.6"/>
    <n v="1"/>
    <n v="0"/>
    <n v="4.0419999999999998"/>
    <n v="0.47"/>
    <s v="Small"/>
    <x v="0"/>
    <x v="6"/>
  </r>
  <r>
    <n v="5990"/>
    <s v="CA-2016-163776"/>
    <d v="2016-07-19T00:00:00"/>
    <d v="2016-07-25T00:00:00"/>
    <s v="Standard Class"/>
    <s v="JS-16030"/>
    <x v="559"/>
    <s v="Consumer"/>
    <s v="United States"/>
    <s v="Hattiesburg"/>
    <s v="Mississippi"/>
    <n v="39401"/>
    <x v="0"/>
    <s v="FUR-BO-10003546"/>
    <x v="0"/>
    <x v="0"/>
    <s v="Hon 4-Shelf Metal Bookcases"/>
    <n v="504.9"/>
    <n v="5"/>
    <n v="0"/>
    <n v="126.22499999999999"/>
    <n v="0.25"/>
    <s v="Large"/>
    <x v="0"/>
    <x v="6"/>
  </r>
  <r>
    <n v="5991"/>
    <s v="US-2017-163300"/>
    <d v="2017-09-15T00:00:00"/>
    <d v="2017-09-21T00:00:00"/>
    <s v="Standard Class"/>
    <s v="ES-14020"/>
    <x v="301"/>
    <s v="Consumer"/>
    <s v="United States"/>
    <s v="Los Angeles"/>
    <s v="California"/>
    <n v="90049"/>
    <x v="1"/>
    <s v="OFF-BI-10004390"/>
    <x v="1"/>
    <x v="8"/>
    <s v="GBC DocuBind 200 Manual Binding Machine"/>
    <n v="2357.4879999999998"/>
    <n v="7"/>
    <n v="0.2"/>
    <n v="884.05799999999999"/>
    <n v="0.375"/>
    <s v="Large"/>
    <x v="3"/>
    <x v="3"/>
  </r>
  <r>
    <n v="5992"/>
    <s v="US-2017-163300"/>
    <d v="2017-09-15T00:00:00"/>
    <d v="2017-09-21T00:00:00"/>
    <s v="Standard Class"/>
    <s v="ES-14020"/>
    <x v="301"/>
    <s v="Consumer"/>
    <s v="United States"/>
    <s v="Los Angeles"/>
    <s v="California"/>
    <n v="90049"/>
    <x v="1"/>
    <s v="TEC-PH-10001700"/>
    <x v="2"/>
    <x v="7"/>
    <s v="Panasonic KX-TG6844B Expandable Digital Cordless Telephone"/>
    <n v="369.54399999999998"/>
    <n v="7"/>
    <n v="0.2"/>
    <n v="32.335099999999997"/>
    <n v="8.7499999999999994E-2"/>
    <s v="Medium"/>
    <x v="3"/>
    <x v="3"/>
  </r>
  <r>
    <n v="5993"/>
    <s v="US-2017-163300"/>
    <d v="2017-09-15T00:00:00"/>
    <d v="2017-09-21T00:00:00"/>
    <s v="Standard Class"/>
    <s v="ES-14020"/>
    <x v="301"/>
    <s v="Consumer"/>
    <s v="United States"/>
    <s v="Los Angeles"/>
    <s v="California"/>
    <n v="90049"/>
    <x v="1"/>
    <s v="FUR-CH-10003396"/>
    <x v="0"/>
    <x v="1"/>
    <s v="Global Deluxe Steno Chair"/>
    <n v="184.75200000000001"/>
    <n v="3"/>
    <n v="0.2"/>
    <n v="-20.784600000000001"/>
    <n v="-0.1125"/>
    <s v="Medium"/>
    <x v="3"/>
    <x v="3"/>
  </r>
  <r>
    <n v="5994"/>
    <s v="CA-2016-162187"/>
    <d v="2016-11-12T00:00:00"/>
    <d v="2016-12-11T00:00:00"/>
    <s v="Same Day"/>
    <s v="NS-18640"/>
    <x v="374"/>
    <s v="Corporate"/>
    <s v="United States"/>
    <s v="Columbus"/>
    <s v="Ohio"/>
    <n v="43229"/>
    <x v="3"/>
    <s v="OFF-ST-10001558"/>
    <x v="1"/>
    <x v="4"/>
    <s v="Acco Perma 4000 Stacking Storage Drawers"/>
    <n v="64.959999999999994"/>
    <n v="5"/>
    <n v="0.2"/>
    <n v="-4.0599999999999996"/>
    <n v="-6.25E-2"/>
    <s v="Small"/>
    <x v="0"/>
    <x v="2"/>
  </r>
  <r>
    <n v="5995"/>
    <s v="CA-2016-162187"/>
    <d v="2016-11-12T00:00:00"/>
    <d v="2016-12-11T00:00:00"/>
    <s v="Same Day"/>
    <s v="NS-18640"/>
    <x v="374"/>
    <s v="Corporate"/>
    <s v="United States"/>
    <s v="Columbus"/>
    <s v="Ohio"/>
    <n v="43229"/>
    <x v="3"/>
    <s v="OFF-SU-10004782"/>
    <x v="1"/>
    <x v="14"/>
    <s v="Elite 5&quot; Scissors"/>
    <n v="13.52"/>
    <n v="2"/>
    <n v="0.2"/>
    <n v="1.69"/>
    <n v="0.125"/>
    <s v="Small"/>
    <x v="0"/>
    <x v="2"/>
  </r>
  <r>
    <n v="5996"/>
    <s v="CA-2016-162187"/>
    <d v="2016-11-12T00:00:00"/>
    <d v="2016-12-11T00:00:00"/>
    <s v="Same Day"/>
    <s v="NS-18640"/>
    <x v="374"/>
    <s v="Corporate"/>
    <s v="United States"/>
    <s v="Columbus"/>
    <s v="Ohio"/>
    <n v="43229"/>
    <x v="3"/>
    <s v="FUR-CH-10003298"/>
    <x v="0"/>
    <x v="1"/>
    <s v="Office Star - Contemporary Task Swivel chair with Loop Arms, Charcoal"/>
    <n v="458.43"/>
    <n v="5"/>
    <n v="0.3"/>
    <n v="-137.529"/>
    <n v="-0.3"/>
    <s v="Medium"/>
    <x v="0"/>
    <x v="2"/>
  </r>
  <r>
    <n v="5997"/>
    <s v="CA-2016-162187"/>
    <d v="2016-11-12T00:00:00"/>
    <d v="2016-12-11T00:00:00"/>
    <s v="Same Day"/>
    <s v="NS-18640"/>
    <x v="374"/>
    <s v="Corporate"/>
    <s v="United States"/>
    <s v="Columbus"/>
    <s v="Ohio"/>
    <n v="43229"/>
    <x v="3"/>
    <s v="OFF-AP-10000576"/>
    <x v="1"/>
    <x v="9"/>
    <s v="Belkin 325VA UPS Surge Protector, 6'"/>
    <n v="387.13600000000002"/>
    <n v="4"/>
    <n v="0.2"/>
    <n v="24.196000000000002"/>
    <n v="6.25E-2"/>
    <s v="Medium"/>
    <x v="0"/>
    <x v="2"/>
  </r>
  <r>
    <n v="5998"/>
    <s v="CA-2016-162187"/>
    <d v="2016-11-12T00:00:00"/>
    <d v="2016-12-11T00:00:00"/>
    <s v="Same Day"/>
    <s v="NS-18640"/>
    <x v="374"/>
    <s v="Corporate"/>
    <s v="United States"/>
    <s v="Columbus"/>
    <s v="Ohio"/>
    <n v="43229"/>
    <x v="3"/>
    <s v="FUR-TA-10003008"/>
    <x v="0"/>
    <x v="3"/>
    <s v="Lesro Round Back Collection Coffee Table, End Table"/>
    <n v="328.59"/>
    <n v="3"/>
    <n v="0.4"/>
    <n v="-147.8655"/>
    <n v="-0.45"/>
    <s v="Medium"/>
    <x v="0"/>
    <x v="2"/>
  </r>
  <r>
    <n v="5999"/>
    <s v="US-2014-112991"/>
    <d v="2014-10-12T00:00:00"/>
    <d v="2014-12-14T00:00:00"/>
    <s v="Standard Class"/>
    <s v="SH-19975"/>
    <x v="64"/>
    <s v="Corporate"/>
    <s v="United States"/>
    <s v="Caldwell"/>
    <s v="Idaho"/>
    <n v="83605"/>
    <x v="1"/>
    <s v="FUR-CH-10001708"/>
    <x v="0"/>
    <x v="1"/>
    <s v="Office Star - Contemporary Swivel Chair with Padded Adjustable Arms and Flex Back"/>
    <n v="338.35199999999998"/>
    <n v="3"/>
    <n v="0.2"/>
    <n v="4.2294"/>
    <n v="1.2500000000000001E-2"/>
    <s v="Medium"/>
    <x v="2"/>
    <x v="8"/>
  </r>
  <r>
    <n v="6000"/>
    <s v="US-2014-112991"/>
    <d v="2014-10-12T00:00:00"/>
    <d v="2014-12-14T00:00:00"/>
    <s v="Standard Class"/>
    <s v="SH-19975"/>
    <x v="64"/>
    <s v="Corporate"/>
    <s v="United States"/>
    <s v="Caldwell"/>
    <s v="Idaho"/>
    <n v="83605"/>
    <x v="1"/>
    <s v="OFF-PA-10000019"/>
    <x v="1"/>
    <x v="10"/>
    <s v="Xerox 1931"/>
    <n v="25.92"/>
    <n v="4"/>
    <n v="0"/>
    <n v="12.441599999999999"/>
    <n v="0.47999999999999993"/>
    <s v="Small"/>
    <x v="2"/>
    <x v="8"/>
  </r>
  <r>
    <n v="6001"/>
    <s v="US-2014-112991"/>
    <d v="2014-10-12T00:00:00"/>
    <d v="2014-12-14T00:00:00"/>
    <s v="Standard Class"/>
    <s v="SH-19975"/>
    <x v="64"/>
    <s v="Corporate"/>
    <s v="United States"/>
    <s v="Caldwell"/>
    <s v="Idaho"/>
    <n v="83605"/>
    <x v="1"/>
    <s v="OFF-PA-10002222"/>
    <x v="1"/>
    <x v="10"/>
    <s v="Xerox Color Copier Paper, 11&quot; x 17&quot;, Ream"/>
    <n v="91.36"/>
    <n v="4"/>
    <n v="0"/>
    <n v="42.025599999999997"/>
    <n v="0.45999999999999996"/>
    <s v="Small"/>
    <x v="2"/>
    <x v="8"/>
  </r>
  <r>
    <n v="6002"/>
    <s v="CA-2014-124079"/>
    <d v="2014-12-13T00:00:00"/>
    <d v="2014-12-17T00:00:00"/>
    <s v="Standard Class"/>
    <s v="RF-19345"/>
    <x v="575"/>
    <s v="Corporate"/>
    <s v="United States"/>
    <s v="Phoenix"/>
    <s v="Arizona"/>
    <n v="85023"/>
    <x v="1"/>
    <s v="FUR-FU-10002553"/>
    <x v="0"/>
    <x v="5"/>
    <s v="Electrix Incandescent Magnifying Lamp, Black"/>
    <n v="87.96"/>
    <n v="3"/>
    <n v="0.2"/>
    <n v="7.6965000000000003"/>
    <n v="8.7500000000000008E-2"/>
    <s v="Small"/>
    <x v="2"/>
    <x v="1"/>
  </r>
  <r>
    <n v="6003"/>
    <s v="CA-2014-124079"/>
    <d v="2014-12-13T00:00:00"/>
    <d v="2014-12-17T00:00:00"/>
    <s v="Standard Class"/>
    <s v="RF-19345"/>
    <x v="575"/>
    <s v="Corporate"/>
    <s v="United States"/>
    <s v="Phoenix"/>
    <s v="Arizona"/>
    <n v="85023"/>
    <x v="1"/>
    <s v="OFF-BI-10002103"/>
    <x v="1"/>
    <x v="8"/>
    <s v="Cardinal Slant-D Ring Binder, Heavy Gauge Vinyl"/>
    <n v="5.2140000000000004"/>
    <n v="2"/>
    <n v="0.7"/>
    <n v="-4.1711999999999998"/>
    <n v="-0.79999999999999993"/>
    <s v="Small"/>
    <x v="2"/>
    <x v="1"/>
  </r>
  <r>
    <n v="6004"/>
    <s v="US-2017-146878"/>
    <d v="2017-09-21T00:00:00"/>
    <d v="2017-09-27T00:00:00"/>
    <s v="Standard Class"/>
    <s v="DL-12865"/>
    <x v="297"/>
    <s v="Consumer"/>
    <s v="United States"/>
    <s v="Miami"/>
    <s v="Florida"/>
    <n v="33142"/>
    <x v="0"/>
    <s v="OFF-BI-10002794"/>
    <x v="1"/>
    <x v="8"/>
    <s v="Avery Trapezoid Ring Binder, 3&quot; Capacity, Black, 1040 sheets"/>
    <n v="12.294"/>
    <n v="1"/>
    <n v="0.7"/>
    <n v="-8.6058000000000003"/>
    <n v="-0.7"/>
    <s v="Small"/>
    <x v="3"/>
    <x v="3"/>
  </r>
  <r>
    <n v="6005"/>
    <s v="CA-2017-107244"/>
    <d v="2017-07-09T00:00:00"/>
    <d v="2017-09-11T00:00:00"/>
    <s v="Standard Class"/>
    <s v="AG-10390"/>
    <x v="369"/>
    <s v="Consumer"/>
    <s v="United States"/>
    <s v="Los Angeles"/>
    <s v="California"/>
    <n v="90004"/>
    <x v="1"/>
    <s v="FUR-FU-10002597"/>
    <x v="0"/>
    <x v="5"/>
    <s v="C-Line Magnetic Cubicle Keepers, Clear Polypropylene"/>
    <n v="19.760000000000002"/>
    <n v="4"/>
    <n v="0"/>
    <n v="8.2992000000000008"/>
    <n v="0.42"/>
    <s v="Small"/>
    <x v="3"/>
    <x v="6"/>
  </r>
  <r>
    <n v="6006"/>
    <s v="CA-2015-100657"/>
    <d v="2015-02-11T00:00:00"/>
    <d v="2015-11-07T00:00:00"/>
    <s v="Standard Class"/>
    <s v="SW-20245"/>
    <x v="573"/>
    <s v="Consumer"/>
    <s v="United States"/>
    <s v="Troy"/>
    <s v="New York"/>
    <n v="12180"/>
    <x v="3"/>
    <s v="FUR-CH-10003535"/>
    <x v="0"/>
    <x v="1"/>
    <s v="Global Armless Task Chair, Royal Blue"/>
    <n v="109.764"/>
    <n v="2"/>
    <n v="0.1"/>
    <n v="8.5372000000000003"/>
    <n v="7.7777777777777779E-2"/>
    <s v="Medium"/>
    <x v="1"/>
    <x v="11"/>
  </r>
  <r>
    <n v="6007"/>
    <s v="CA-2017-129581"/>
    <d v="2017-11-12T00:00:00"/>
    <d v="2017-12-18T00:00:00"/>
    <s v="Standard Class"/>
    <s v="KN-16390"/>
    <x v="471"/>
    <s v="Corporate"/>
    <s v="United States"/>
    <s v="New Bedford"/>
    <s v="Massachusetts"/>
    <n v="2740"/>
    <x v="3"/>
    <s v="TEC-PH-10001527"/>
    <x v="2"/>
    <x v="7"/>
    <s v="Plantronics MX500i Earset"/>
    <n v="128.85"/>
    <n v="3"/>
    <n v="0"/>
    <n v="3.8654999999999999"/>
    <n v="3.0000000000000002E-2"/>
    <s v="Medium"/>
    <x v="3"/>
    <x v="2"/>
  </r>
  <r>
    <n v="6008"/>
    <s v="CA-2017-129028"/>
    <d v="2017-01-04T00:00:00"/>
    <d v="2017-04-03T00:00:00"/>
    <s v="First Class"/>
    <s v="GB-14530"/>
    <x v="334"/>
    <s v="Corporate"/>
    <s v="United States"/>
    <s v="Florence"/>
    <s v="South Carolina"/>
    <n v="29501"/>
    <x v="0"/>
    <s v="FUR-FU-10004006"/>
    <x v="0"/>
    <x v="5"/>
    <s v="Deflect-o DuraMat Lighweight, Studded, Beveled Mat for Low Pile Carpeting"/>
    <n v="127.95"/>
    <n v="3"/>
    <n v="0"/>
    <n v="21.7515"/>
    <n v="0.16999999999999998"/>
    <s v="Medium"/>
    <x v="3"/>
    <x v="7"/>
  </r>
  <r>
    <n v="6009"/>
    <s v="CA-2015-135580"/>
    <d v="2015-12-30T00:00:00"/>
    <d v="2016-01-03T00:00:00"/>
    <s v="Standard Class"/>
    <s v="CL-12565"/>
    <x v="52"/>
    <s v="Consumer"/>
    <s v="United States"/>
    <s v="Los Angeles"/>
    <s v="California"/>
    <n v="90049"/>
    <x v="1"/>
    <s v="OFF-PA-10000595"/>
    <x v="1"/>
    <x v="10"/>
    <s v="Xerox 1929"/>
    <n v="68.52"/>
    <n v="3"/>
    <n v="0"/>
    <n v="31.519200000000001"/>
    <n v="0.46"/>
    <s v="Small"/>
    <x v="1"/>
    <x v="1"/>
  </r>
  <r>
    <n v="6010"/>
    <s v="CA-2015-135580"/>
    <d v="2015-12-30T00:00:00"/>
    <d v="2016-01-03T00:00:00"/>
    <s v="Standard Class"/>
    <s v="CL-12565"/>
    <x v="52"/>
    <s v="Consumer"/>
    <s v="United States"/>
    <s v="Los Angeles"/>
    <s v="California"/>
    <n v="90049"/>
    <x v="1"/>
    <s v="OFF-ST-10000798"/>
    <x v="1"/>
    <x v="4"/>
    <s v="2300 Heavy-Duty Transfer File Systems by Perma"/>
    <n v="74.94"/>
    <n v="3"/>
    <n v="0"/>
    <n v="14.2386"/>
    <n v="0.19"/>
    <s v="Small"/>
    <x v="1"/>
    <x v="1"/>
  </r>
  <r>
    <n v="6011"/>
    <s v="CA-2015-135580"/>
    <d v="2015-12-30T00:00:00"/>
    <d v="2016-01-03T00:00:00"/>
    <s v="Standard Class"/>
    <s v="CL-12565"/>
    <x v="52"/>
    <s v="Consumer"/>
    <s v="United States"/>
    <s v="Los Angeles"/>
    <s v="California"/>
    <n v="90049"/>
    <x v="1"/>
    <s v="TEC-MA-10004002"/>
    <x v="2"/>
    <x v="15"/>
    <s v="Zebra GX420t Direct Thermal/Thermal Transfer Printer"/>
    <n v="2548.56"/>
    <n v="6"/>
    <n v="0.2"/>
    <n v="286.71300000000002"/>
    <n v="0.11250000000000002"/>
    <s v="Large"/>
    <x v="1"/>
    <x v="1"/>
  </r>
  <r>
    <n v="6012"/>
    <s v="CA-2015-135580"/>
    <d v="2015-12-30T00:00:00"/>
    <d v="2016-01-03T00:00:00"/>
    <s v="Standard Class"/>
    <s v="CL-12565"/>
    <x v="52"/>
    <s v="Consumer"/>
    <s v="United States"/>
    <s v="Los Angeles"/>
    <s v="California"/>
    <n v="90049"/>
    <x v="1"/>
    <s v="OFF-EN-10003296"/>
    <x v="1"/>
    <x v="12"/>
    <s v="Tyvek Side-Opening Peel &amp; Seel Expanding Envelopes"/>
    <n v="271.44"/>
    <n v="3"/>
    <n v="0"/>
    <n v="122.148"/>
    <n v="0.45"/>
    <s v="Medium"/>
    <x v="1"/>
    <x v="1"/>
  </r>
  <r>
    <n v="6013"/>
    <s v="CA-2015-135580"/>
    <d v="2015-12-30T00:00:00"/>
    <d v="2016-01-03T00:00:00"/>
    <s v="Standard Class"/>
    <s v="CL-12565"/>
    <x v="52"/>
    <s v="Consumer"/>
    <s v="United States"/>
    <s v="Los Angeles"/>
    <s v="California"/>
    <n v="90049"/>
    <x v="1"/>
    <s v="TEC-PH-10004345"/>
    <x v="2"/>
    <x v="7"/>
    <s v="Cisco SPA 502G IP Phone"/>
    <n v="287.88"/>
    <n v="3"/>
    <n v="0.2"/>
    <n v="35.984999999999999"/>
    <n v="0.125"/>
    <s v="Medium"/>
    <x v="1"/>
    <x v="1"/>
  </r>
  <r>
    <n v="6014"/>
    <s v="CA-2016-159016"/>
    <d v="2016-10-03T00:00:00"/>
    <d v="2016-03-11T00:00:00"/>
    <s v="First Class"/>
    <s v="KF-16285"/>
    <x v="580"/>
    <s v="Home Office"/>
    <s v="United States"/>
    <s v="Los Angeles"/>
    <s v="California"/>
    <n v="90008"/>
    <x v="1"/>
    <s v="OFF-PA-10004405"/>
    <x v="1"/>
    <x v="10"/>
    <s v="Rediform Voice Mail Log Books"/>
    <n v="14.9"/>
    <n v="5"/>
    <n v="0"/>
    <n v="7.1520000000000001"/>
    <n v="0.48"/>
    <s v="Small"/>
    <x v="0"/>
    <x v="8"/>
  </r>
  <r>
    <n v="6015"/>
    <s v="CA-2016-159016"/>
    <d v="2016-10-03T00:00:00"/>
    <d v="2016-03-11T00:00:00"/>
    <s v="First Class"/>
    <s v="KF-16285"/>
    <x v="580"/>
    <s v="Home Office"/>
    <s v="United States"/>
    <s v="Los Angeles"/>
    <s v="California"/>
    <n v="90008"/>
    <x v="1"/>
    <s v="TEC-PH-10002885"/>
    <x v="2"/>
    <x v="7"/>
    <s v="Apple iPhone 5"/>
    <n v="4158.9120000000003"/>
    <n v="8"/>
    <n v="0.2"/>
    <n v="363.90480000000002"/>
    <n v="8.7499999999999994E-2"/>
    <s v="Large"/>
    <x v="0"/>
    <x v="8"/>
  </r>
  <r>
    <n v="6016"/>
    <s v="CA-2014-102652"/>
    <d v="2014-06-04T00:00:00"/>
    <d v="2014-04-12T00:00:00"/>
    <s v="Standard Class"/>
    <s v="AY-10555"/>
    <x v="672"/>
    <s v="Corporate"/>
    <s v="United States"/>
    <s v="Los Angeles"/>
    <s v="California"/>
    <n v="90049"/>
    <x v="1"/>
    <s v="FUR-FU-10000747"/>
    <x v="0"/>
    <x v="5"/>
    <s v="Tenex B1-RE Series Chair Mats for Low Pile Carpets"/>
    <n v="91.96"/>
    <n v="2"/>
    <n v="0"/>
    <n v="15.6332"/>
    <n v="0.17"/>
    <s v="Small"/>
    <x v="2"/>
    <x v="9"/>
  </r>
  <r>
    <n v="6017"/>
    <s v="CA-2014-102652"/>
    <d v="2014-06-04T00:00:00"/>
    <d v="2014-04-12T00:00:00"/>
    <s v="Standard Class"/>
    <s v="AY-10555"/>
    <x v="672"/>
    <s v="Corporate"/>
    <s v="United States"/>
    <s v="Los Angeles"/>
    <s v="California"/>
    <n v="90049"/>
    <x v="1"/>
    <s v="FUR-FU-10001918"/>
    <x v="0"/>
    <x v="5"/>
    <s v="C-Line Cubicle Keepers Polyproplyene Holder With Velcro Backings"/>
    <n v="33.11"/>
    <n v="7"/>
    <n v="0"/>
    <n v="12.9129"/>
    <n v="0.39"/>
    <s v="Small"/>
    <x v="2"/>
    <x v="9"/>
  </r>
  <r>
    <n v="6018"/>
    <s v="CA-2014-102652"/>
    <d v="2014-06-04T00:00:00"/>
    <d v="2014-04-12T00:00:00"/>
    <s v="Standard Class"/>
    <s v="AY-10555"/>
    <x v="672"/>
    <s v="Corporate"/>
    <s v="United States"/>
    <s v="Los Angeles"/>
    <s v="California"/>
    <n v="90049"/>
    <x v="1"/>
    <s v="OFF-PA-10003309"/>
    <x v="1"/>
    <x v="10"/>
    <s v="Xerox 211"/>
    <n v="19.440000000000001"/>
    <n v="3"/>
    <n v="0"/>
    <n v="9.3312000000000008"/>
    <n v="0.48000000000000004"/>
    <s v="Small"/>
    <x v="2"/>
    <x v="9"/>
  </r>
  <r>
    <n v="6019"/>
    <s v="CA-2014-102652"/>
    <d v="2014-06-04T00:00:00"/>
    <d v="2014-04-12T00:00:00"/>
    <s v="Standard Class"/>
    <s v="AY-10555"/>
    <x v="672"/>
    <s v="Corporate"/>
    <s v="United States"/>
    <s v="Los Angeles"/>
    <s v="California"/>
    <n v="90049"/>
    <x v="1"/>
    <s v="OFF-PA-10001977"/>
    <x v="1"/>
    <x v="10"/>
    <s v="Xerox 194"/>
    <n v="55.48"/>
    <n v="1"/>
    <n v="0"/>
    <n v="26.630400000000002"/>
    <n v="0.48000000000000004"/>
    <s v="Small"/>
    <x v="2"/>
    <x v="9"/>
  </r>
  <r>
    <n v="6020"/>
    <s v="CA-2014-152422"/>
    <d v="2014-05-10T00:00:00"/>
    <d v="2014-10-10T00:00:00"/>
    <s v="Second Class"/>
    <s v="BD-11635"/>
    <x v="631"/>
    <s v="Consumer"/>
    <s v="United States"/>
    <s v="Columbus"/>
    <s v="Ohio"/>
    <n v="43229"/>
    <x v="3"/>
    <s v="OFF-AP-10002892"/>
    <x v="1"/>
    <x v="9"/>
    <s v="Belkin F5C206VTEL 6 Outlet Surge"/>
    <n v="91.92"/>
    <n v="5"/>
    <n v="0.2"/>
    <n v="11.49"/>
    <n v="0.125"/>
    <s v="Small"/>
    <x v="2"/>
    <x v="5"/>
  </r>
  <r>
    <n v="6021"/>
    <s v="US-2016-156692"/>
    <d v="2016-08-13T00:00:00"/>
    <d v="2016-08-13T00:00:00"/>
    <s v="Same Day"/>
    <s v="HG-15025"/>
    <x v="643"/>
    <s v="Consumer"/>
    <s v="United States"/>
    <s v="Kenner"/>
    <s v="Louisiana"/>
    <n v="70065"/>
    <x v="0"/>
    <s v="OFF-AP-10002222"/>
    <x v="1"/>
    <x v="9"/>
    <s v="Staple holder"/>
    <n v="17.34"/>
    <n v="2"/>
    <n v="0"/>
    <n v="4.6818"/>
    <n v="0.27"/>
    <s v="Small"/>
    <x v="0"/>
    <x v="0"/>
  </r>
  <r>
    <n v="6022"/>
    <s v="US-2016-156692"/>
    <d v="2016-08-13T00:00:00"/>
    <d v="2016-08-13T00:00:00"/>
    <s v="Same Day"/>
    <s v="HG-15025"/>
    <x v="643"/>
    <s v="Consumer"/>
    <s v="United States"/>
    <s v="Kenner"/>
    <s v="Louisiana"/>
    <n v="70065"/>
    <x v="0"/>
    <s v="TEC-AC-10000158"/>
    <x v="2"/>
    <x v="11"/>
    <s v="Sony 64GB Class 10 Micro SDHC R40 Memory Card"/>
    <n v="71.98"/>
    <n v="2"/>
    <n v="0"/>
    <n v="15.1158"/>
    <n v="0.21"/>
    <s v="Small"/>
    <x v="0"/>
    <x v="0"/>
  </r>
  <r>
    <n v="6023"/>
    <s v="CA-2014-130869"/>
    <d v="2014-11-17T00:00:00"/>
    <d v="2014-11-21T00:00:00"/>
    <s v="Standard Class"/>
    <s v="CB-12025"/>
    <x v="90"/>
    <s v="Consumer"/>
    <s v="United States"/>
    <s v="Cedar Hill"/>
    <s v="Texas"/>
    <n v="75104"/>
    <x v="2"/>
    <s v="OFF-EN-10002600"/>
    <x v="1"/>
    <x v="12"/>
    <s v="Redi-Strip #10 Envelopes, 4 1/8 x 9 1/2"/>
    <n v="7.08"/>
    <n v="3"/>
    <n v="0.2"/>
    <n v="2.4780000000000002"/>
    <n v="0.35000000000000003"/>
    <s v="Small"/>
    <x v="2"/>
    <x v="2"/>
  </r>
  <r>
    <n v="6024"/>
    <s v="US-2017-128832"/>
    <d v="2017-04-24T00:00:00"/>
    <d v="2017-04-27T00:00:00"/>
    <s v="First Class"/>
    <s v="LS-16945"/>
    <x v="322"/>
    <s v="Corporate"/>
    <s v="United States"/>
    <s v="Providence"/>
    <s v="Rhode Island"/>
    <n v="2908"/>
    <x v="3"/>
    <s v="TEC-AC-10004855"/>
    <x v="2"/>
    <x v="11"/>
    <s v="V7 USB Numeric Keypad"/>
    <n v="69.98"/>
    <n v="2"/>
    <n v="0"/>
    <n v="4.8986000000000001"/>
    <n v="6.9999999999999993E-2"/>
    <s v="Small"/>
    <x v="3"/>
    <x v="4"/>
  </r>
  <r>
    <n v="6025"/>
    <s v="CA-2017-139717"/>
    <d v="2017-08-24T00:00:00"/>
    <d v="2017-08-26T00:00:00"/>
    <s v="Second Class"/>
    <s v="DM-13015"/>
    <x v="661"/>
    <s v="Consumer"/>
    <s v="United States"/>
    <s v="Lancaster"/>
    <s v="Ohio"/>
    <n v="43130"/>
    <x v="3"/>
    <s v="OFF-AP-10000938"/>
    <x v="1"/>
    <x v="9"/>
    <s v="Avanti 1.7 Cu. Ft. Refrigerator"/>
    <n v="646.27200000000005"/>
    <n v="8"/>
    <n v="0.2"/>
    <n v="64.627200000000002"/>
    <n v="9.9999999999999992E-2"/>
    <s v="Large"/>
    <x v="3"/>
    <x v="0"/>
  </r>
  <r>
    <n v="6026"/>
    <s v="CA-2017-139717"/>
    <d v="2017-08-24T00:00:00"/>
    <d v="2017-08-26T00:00:00"/>
    <s v="Second Class"/>
    <s v="DM-13015"/>
    <x v="661"/>
    <s v="Consumer"/>
    <s v="United States"/>
    <s v="Lancaster"/>
    <s v="Ohio"/>
    <n v="43130"/>
    <x v="3"/>
    <s v="OFF-PA-10002195"/>
    <x v="1"/>
    <x v="10"/>
    <s v="Xerox 1966"/>
    <n v="10.368"/>
    <n v="2"/>
    <n v="0.2"/>
    <n v="3.7584"/>
    <n v="0.36249999999999999"/>
    <s v="Small"/>
    <x v="3"/>
    <x v="0"/>
  </r>
  <r>
    <n v="6027"/>
    <s v="CA-2017-136007"/>
    <d v="2017-02-23T00:00:00"/>
    <d v="2017-03-02T00:00:00"/>
    <s v="Standard Class"/>
    <s v="AC-10615"/>
    <x v="556"/>
    <s v="Corporate"/>
    <s v="United States"/>
    <s v="Seattle"/>
    <s v="Washington"/>
    <n v="98115"/>
    <x v="1"/>
    <s v="OFF-FA-10002701"/>
    <x v="1"/>
    <x v="13"/>
    <s v="Alliance Rubber Bands"/>
    <n v="8.4"/>
    <n v="5"/>
    <n v="0"/>
    <n v="0.33600000000000002"/>
    <n v="0.04"/>
    <s v="Small"/>
    <x v="3"/>
    <x v="11"/>
  </r>
  <r>
    <n v="6028"/>
    <s v="CA-2017-136007"/>
    <d v="2017-02-23T00:00:00"/>
    <d v="2017-03-02T00:00:00"/>
    <s v="Standard Class"/>
    <s v="AC-10615"/>
    <x v="556"/>
    <s v="Corporate"/>
    <s v="United States"/>
    <s v="Seattle"/>
    <s v="Washington"/>
    <n v="98115"/>
    <x v="1"/>
    <s v="TEC-PH-10003589"/>
    <x v="2"/>
    <x v="7"/>
    <s v="invisibleSHIELD by ZAGG Smudge-Free Screen Protector"/>
    <n v="71.959999999999994"/>
    <n v="5"/>
    <n v="0.2"/>
    <n v="25.186"/>
    <n v="0.35000000000000003"/>
    <s v="Small"/>
    <x v="3"/>
    <x v="11"/>
  </r>
  <r>
    <n v="6029"/>
    <s v="CA-2016-157364"/>
    <d v="2016-11-19T00:00:00"/>
    <d v="2016-11-21T00:00:00"/>
    <s v="First Class"/>
    <s v="LT-17110"/>
    <x v="299"/>
    <s v="Consumer"/>
    <s v="United States"/>
    <s v="Jacksonville"/>
    <s v="North Carolina"/>
    <n v="28540"/>
    <x v="0"/>
    <s v="OFF-AR-10003752"/>
    <x v="1"/>
    <x v="6"/>
    <s v="Deluxe Chalkboard Eraser Cleaner"/>
    <n v="18.48"/>
    <n v="2"/>
    <n v="0.2"/>
    <n v="6.0060000000000002"/>
    <n v="0.32500000000000001"/>
    <s v="Small"/>
    <x v="0"/>
    <x v="2"/>
  </r>
  <r>
    <n v="6030"/>
    <s v="US-2016-112970"/>
    <d v="2016-11-14T00:00:00"/>
    <d v="2016-11-15T00:00:00"/>
    <s v="First Class"/>
    <s v="TB-21250"/>
    <x v="621"/>
    <s v="Consumer"/>
    <s v="United States"/>
    <s v="Los Angeles"/>
    <s v="California"/>
    <n v="90049"/>
    <x v="1"/>
    <s v="OFF-AR-10003829"/>
    <x v="1"/>
    <x v="6"/>
    <s v="Newell 35"/>
    <n v="9.84"/>
    <n v="3"/>
    <n v="0"/>
    <n v="2.8536000000000001"/>
    <n v="0.29000000000000004"/>
    <s v="Small"/>
    <x v="0"/>
    <x v="2"/>
  </r>
  <r>
    <n v="6031"/>
    <s v="US-2017-152492"/>
    <d v="2017-06-07T00:00:00"/>
    <d v="2017-07-06T00:00:00"/>
    <s v="Same Day"/>
    <s v="AH-10585"/>
    <x v="738"/>
    <s v="Consumer"/>
    <s v="United States"/>
    <s v="Miami"/>
    <s v="Florida"/>
    <n v="33142"/>
    <x v="0"/>
    <s v="FUR-CH-10000155"/>
    <x v="0"/>
    <x v="1"/>
    <s v="Global Comet Stacking Armless Chair"/>
    <n v="239.24"/>
    <n v="1"/>
    <n v="0.2"/>
    <n v="23.923999999999999"/>
    <n v="9.9999999999999992E-2"/>
    <s v="Medium"/>
    <x v="3"/>
    <x v="9"/>
  </r>
  <r>
    <n v="6032"/>
    <s v="CA-2016-101168"/>
    <d v="2016-12-25T00:00:00"/>
    <d v="2017-01-01T00:00:00"/>
    <s v="Standard Class"/>
    <s v="SS-20140"/>
    <x v="164"/>
    <s v="Corporate"/>
    <s v="United States"/>
    <s v="Nashua"/>
    <s v="New Hampshire"/>
    <n v="3060"/>
    <x v="3"/>
    <s v="FUR-FU-10003142"/>
    <x v="0"/>
    <x v="5"/>
    <s v="Master Big Foot Doorstop, Beige"/>
    <n v="21.12"/>
    <n v="4"/>
    <n v="0"/>
    <n v="6.5472000000000001"/>
    <n v="0.31"/>
    <s v="Small"/>
    <x v="0"/>
    <x v="1"/>
  </r>
  <r>
    <n v="6033"/>
    <s v="CA-2017-104010"/>
    <d v="2017-04-23T00:00:00"/>
    <d v="2017-04-25T00:00:00"/>
    <s v="First Class"/>
    <s v="TD-20995"/>
    <x v="143"/>
    <s v="Consumer"/>
    <s v="United States"/>
    <s v="New York City"/>
    <s v="New York"/>
    <n v="10011"/>
    <x v="3"/>
    <s v="OFF-SU-10001218"/>
    <x v="1"/>
    <x v="14"/>
    <s v="Fiskars Softgrip Scissors"/>
    <n v="54.9"/>
    <n v="5"/>
    <n v="0"/>
    <n v="15.372"/>
    <n v="0.28000000000000003"/>
    <s v="Small"/>
    <x v="3"/>
    <x v="4"/>
  </r>
  <r>
    <n v="6034"/>
    <s v="CA-2015-130253"/>
    <d v="2015-12-14T00:00:00"/>
    <d v="2015-12-18T00:00:00"/>
    <s v="Standard Class"/>
    <s v="PP-18955"/>
    <x v="452"/>
    <s v="Home Office"/>
    <s v="United States"/>
    <s v="Los Angeles"/>
    <s v="California"/>
    <n v="90036"/>
    <x v="1"/>
    <s v="FUR-FU-10002963"/>
    <x v="0"/>
    <x v="5"/>
    <s v="Master Caster Door Stop, Gray"/>
    <n v="15.24"/>
    <n v="3"/>
    <n v="0"/>
    <n v="5.1816000000000004"/>
    <n v="0.34"/>
    <s v="Small"/>
    <x v="1"/>
    <x v="1"/>
  </r>
  <r>
    <n v="6035"/>
    <s v="US-2015-155369"/>
    <d v="2015-04-19T00:00:00"/>
    <d v="2015-04-25T00:00:00"/>
    <s v="Standard Class"/>
    <s v="PG-18820"/>
    <x v="310"/>
    <s v="Consumer"/>
    <s v="United States"/>
    <s v="Carrollton"/>
    <s v="Texas"/>
    <n v="75007"/>
    <x v="2"/>
    <s v="OFF-AP-10002578"/>
    <x v="1"/>
    <x v="9"/>
    <s v="Fellowes Premier Superior Surge Suppressor, 10-Outlet, With Phone and Remote"/>
    <n v="19.568000000000001"/>
    <n v="2"/>
    <n v="0.8"/>
    <n v="-52.833599999999997"/>
    <n v="-2.6999999999999997"/>
    <s v="Small"/>
    <x v="1"/>
    <x v="4"/>
  </r>
  <r>
    <n v="6036"/>
    <s v="US-2015-155369"/>
    <d v="2015-04-19T00:00:00"/>
    <d v="2015-04-25T00:00:00"/>
    <s v="Standard Class"/>
    <s v="PG-18820"/>
    <x v="310"/>
    <s v="Consumer"/>
    <s v="United States"/>
    <s v="Carrollton"/>
    <s v="Texas"/>
    <n v="75007"/>
    <x v="2"/>
    <s v="OFF-BI-10003925"/>
    <x v="1"/>
    <x v="8"/>
    <s v="Fellowes PB300 Plastic Comb Binding Machine"/>
    <n v="310.392"/>
    <n v="4"/>
    <n v="0.8"/>
    <n v="-512.14679999999998"/>
    <n v="-1.65"/>
    <s v="Medium"/>
    <x v="1"/>
    <x v="4"/>
  </r>
  <r>
    <n v="6037"/>
    <s v="CA-2016-131205"/>
    <d v="2016-04-09T00:00:00"/>
    <d v="2016-09-08T00:00:00"/>
    <s v="Standard Class"/>
    <s v="AA-10645"/>
    <x v="731"/>
    <s v="Consumer"/>
    <s v="United States"/>
    <s v="Georgetown"/>
    <s v="Kentucky"/>
    <n v="40324"/>
    <x v="0"/>
    <s v="FUR-FU-10003347"/>
    <x v="0"/>
    <x v="5"/>
    <s v="Coloredge Poster Frame"/>
    <n v="42.6"/>
    <n v="3"/>
    <n v="0"/>
    <n v="16.614000000000001"/>
    <n v="0.39"/>
    <s v="Small"/>
    <x v="0"/>
    <x v="4"/>
  </r>
  <r>
    <n v="6038"/>
    <s v="CA-2016-131205"/>
    <d v="2016-04-09T00:00:00"/>
    <d v="2016-09-08T00:00:00"/>
    <s v="Standard Class"/>
    <s v="AA-10645"/>
    <x v="731"/>
    <s v="Consumer"/>
    <s v="United States"/>
    <s v="Georgetown"/>
    <s v="Kentucky"/>
    <n v="40324"/>
    <x v="0"/>
    <s v="OFF-BI-10000315"/>
    <x v="1"/>
    <x v="8"/>
    <s v="Poly Designer Cover &amp; Back"/>
    <n v="113.94"/>
    <n v="6"/>
    <n v="0"/>
    <n v="54.691200000000002"/>
    <n v="0.48000000000000004"/>
    <s v="Medium"/>
    <x v="0"/>
    <x v="4"/>
  </r>
  <r>
    <n v="6039"/>
    <s v="CA-2016-131205"/>
    <d v="2016-04-09T00:00:00"/>
    <d v="2016-09-08T00:00:00"/>
    <s v="Standard Class"/>
    <s v="AA-10645"/>
    <x v="731"/>
    <s v="Consumer"/>
    <s v="United States"/>
    <s v="Georgetown"/>
    <s v="Kentucky"/>
    <n v="40324"/>
    <x v="0"/>
    <s v="OFF-ST-10002583"/>
    <x v="1"/>
    <x v="4"/>
    <s v="Fellowes Neat Ideas Storage Cubes"/>
    <n v="129.91999999999999"/>
    <n v="4"/>
    <n v="0"/>
    <n v="5.1967999999999996"/>
    <n v="0.04"/>
    <s v="Medium"/>
    <x v="0"/>
    <x v="4"/>
  </r>
  <r>
    <n v="6040"/>
    <s v="CA-2016-131205"/>
    <d v="2016-04-09T00:00:00"/>
    <d v="2016-09-08T00:00:00"/>
    <s v="Standard Class"/>
    <s v="AA-10645"/>
    <x v="731"/>
    <s v="Consumer"/>
    <s v="United States"/>
    <s v="Georgetown"/>
    <s v="Kentucky"/>
    <n v="40324"/>
    <x v="0"/>
    <s v="OFF-AR-10003469"/>
    <x v="1"/>
    <x v="6"/>
    <s v="Nontoxic Chalk"/>
    <n v="5.28"/>
    <n v="3"/>
    <n v="0"/>
    <n v="2.5344000000000002"/>
    <n v="0.48000000000000004"/>
    <s v="Small"/>
    <x v="0"/>
    <x v="4"/>
  </r>
  <r>
    <n v="6041"/>
    <s v="CA-2017-122364"/>
    <d v="2017-09-24T00:00:00"/>
    <d v="2017-09-29T00:00:00"/>
    <s v="Standard Class"/>
    <s v="FA-14230"/>
    <x v="135"/>
    <s v="Corporate"/>
    <s v="United States"/>
    <s v="Los Angeles"/>
    <s v="California"/>
    <n v="90008"/>
    <x v="1"/>
    <s v="TEC-PH-10001817"/>
    <x v="2"/>
    <x v="7"/>
    <s v="Wilson Electronics DB Pro Signal Booster"/>
    <n v="859.2"/>
    <n v="3"/>
    <n v="0.2"/>
    <n v="75.180000000000007"/>
    <n v="8.7500000000000008E-2"/>
    <s v="Large"/>
    <x v="3"/>
    <x v="3"/>
  </r>
  <r>
    <n v="6042"/>
    <s v="CA-2017-122364"/>
    <d v="2017-09-24T00:00:00"/>
    <d v="2017-09-29T00:00:00"/>
    <s v="Standard Class"/>
    <s v="FA-14230"/>
    <x v="135"/>
    <s v="Corporate"/>
    <s v="United States"/>
    <s v="Los Angeles"/>
    <s v="California"/>
    <n v="90008"/>
    <x v="1"/>
    <s v="TEC-MA-10001031"/>
    <x v="2"/>
    <x v="15"/>
    <s v="Socket Bluetooth Cordless Hand Scanner (CHS)"/>
    <n v="506.28"/>
    <n v="3"/>
    <n v="0.2"/>
    <n v="177.19800000000001"/>
    <n v="0.35000000000000003"/>
    <s v="Large"/>
    <x v="3"/>
    <x v="3"/>
  </r>
  <r>
    <n v="6043"/>
    <s v="CA-2016-117912"/>
    <d v="2016-04-02T00:00:00"/>
    <d v="2016-02-08T00:00:00"/>
    <s v="Standard Class"/>
    <s v="TB-21520"/>
    <x v="14"/>
    <s v="Consumer"/>
    <s v="United States"/>
    <s v="Sierra Vista"/>
    <s v="Arizona"/>
    <n v="85635"/>
    <x v="1"/>
    <s v="FUR-FU-10002088"/>
    <x v="0"/>
    <x v="5"/>
    <s v="Nu-Dell Float Frame 11 x 14 1/2"/>
    <n v="14.368"/>
    <n v="2"/>
    <n v="0.2"/>
    <n v="3.9512"/>
    <n v="0.27500000000000002"/>
    <s v="Small"/>
    <x v="0"/>
    <x v="4"/>
  </r>
  <r>
    <n v="6044"/>
    <s v="CA-2017-145702"/>
    <d v="2017-05-19T00:00:00"/>
    <d v="2017-05-24T00:00:00"/>
    <s v="Second Class"/>
    <s v="AH-10075"/>
    <x v="340"/>
    <s v="Corporate"/>
    <s v="United States"/>
    <s v="Knoxville"/>
    <s v="Tennessee"/>
    <n v="37918"/>
    <x v="0"/>
    <s v="FUR-CH-10001482"/>
    <x v="0"/>
    <x v="1"/>
    <s v="Office Star - Mesh Screen back chair with Vinyl seat"/>
    <n v="314.35199999999998"/>
    <n v="3"/>
    <n v="0.2"/>
    <n v="-35.364600000000003"/>
    <n v="-0.11250000000000002"/>
    <s v="Medium"/>
    <x v="3"/>
    <x v="5"/>
  </r>
  <r>
    <n v="6045"/>
    <s v="CA-2017-145702"/>
    <d v="2017-05-19T00:00:00"/>
    <d v="2017-05-24T00:00:00"/>
    <s v="Second Class"/>
    <s v="AH-10075"/>
    <x v="340"/>
    <s v="Corporate"/>
    <s v="United States"/>
    <s v="Knoxville"/>
    <s v="Tennessee"/>
    <n v="37918"/>
    <x v="0"/>
    <s v="OFF-PA-10001526"/>
    <x v="1"/>
    <x v="10"/>
    <s v="Xerox 1949"/>
    <n v="27.888000000000002"/>
    <n v="7"/>
    <n v="0.2"/>
    <n v="10.109400000000001"/>
    <n v="0.36249999999999999"/>
    <s v="Small"/>
    <x v="3"/>
    <x v="5"/>
  </r>
  <r>
    <n v="6046"/>
    <s v="CA-2015-113215"/>
    <d v="2015-03-09T00:00:00"/>
    <d v="2015-09-08T00:00:00"/>
    <s v="Standard Class"/>
    <s v="CP-12085"/>
    <x v="434"/>
    <s v="Corporate"/>
    <s v="United States"/>
    <s v="Tucson"/>
    <s v="Arizona"/>
    <n v="85705"/>
    <x v="1"/>
    <s v="FUR-FU-10002937"/>
    <x v="0"/>
    <x v="5"/>
    <s v="GE 48&quot; Fluorescent Tube, Cool White Energy Saver, 34 Watts, 30/Box"/>
    <n v="238.15199999999999"/>
    <n v="3"/>
    <n v="0.2"/>
    <n v="89.307000000000002"/>
    <n v="0.37500000000000006"/>
    <s v="Medium"/>
    <x v="1"/>
    <x v="10"/>
  </r>
  <r>
    <n v="6047"/>
    <s v="CA-2016-154662"/>
    <d v="2016-09-06T00:00:00"/>
    <d v="2016-06-16T00:00:00"/>
    <s v="Standard Class"/>
    <s v="BF-11215"/>
    <x v="682"/>
    <s v="Home Office"/>
    <s v="United States"/>
    <s v="Minneapolis"/>
    <s v="Minnesota"/>
    <n v="55407"/>
    <x v="2"/>
    <s v="FUR-TA-10001771"/>
    <x v="0"/>
    <x v="3"/>
    <s v="Bush Cubix Conference Tables, Fully Assembled"/>
    <n v="692.94"/>
    <n v="3"/>
    <n v="0"/>
    <n v="173.23500000000001"/>
    <n v="0.25"/>
    <s v="Large"/>
    <x v="0"/>
    <x v="3"/>
  </r>
  <r>
    <n v="6048"/>
    <s v="CA-2015-105571"/>
    <d v="2015-07-11T00:00:00"/>
    <d v="2015-11-11T00:00:00"/>
    <s v="Standard Class"/>
    <s v="CP-12340"/>
    <x v="291"/>
    <s v="Corporate"/>
    <s v="United States"/>
    <s v="Miami"/>
    <s v="Florida"/>
    <n v="33142"/>
    <x v="0"/>
    <s v="OFF-BI-10003305"/>
    <x v="1"/>
    <x v="8"/>
    <s v="Avery Hanging File Binders"/>
    <n v="16.146000000000001"/>
    <n v="9"/>
    <n v="0.7"/>
    <n v="-12.9168"/>
    <n v="-0.79999999999999993"/>
    <s v="Small"/>
    <x v="1"/>
    <x v="6"/>
  </r>
  <r>
    <n v="6049"/>
    <s v="CA-2015-105571"/>
    <d v="2015-07-11T00:00:00"/>
    <d v="2015-11-11T00:00:00"/>
    <s v="Standard Class"/>
    <s v="CP-12340"/>
    <x v="291"/>
    <s v="Corporate"/>
    <s v="United States"/>
    <s v="Miami"/>
    <s v="Florida"/>
    <n v="33142"/>
    <x v="0"/>
    <s v="OFF-BI-10001359"/>
    <x v="1"/>
    <x v="8"/>
    <s v="GBC DocuBind TL300 Electric Binding System"/>
    <n v="1345.4849999999999"/>
    <n v="5"/>
    <n v="0.7"/>
    <n v="-1031.5385000000001"/>
    <n v="-0.76666666666666683"/>
    <s v="Large"/>
    <x v="1"/>
    <x v="6"/>
  </r>
  <r>
    <n v="6050"/>
    <s v="CA-2016-152765"/>
    <d v="2016-06-15T00:00:00"/>
    <d v="2016-06-18T00:00:00"/>
    <s v="First Class"/>
    <s v="LS-17245"/>
    <x v="201"/>
    <s v="Consumer"/>
    <s v="United States"/>
    <s v="Houston"/>
    <s v="Texas"/>
    <n v="77036"/>
    <x v="2"/>
    <s v="OFF-PA-10000483"/>
    <x v="1"/>
    <x v="10"/>
    <s v="Xerox 19"/>
    <n v="173.488"/>
    <n v="7"/>
    <n v="0.2"/>
    <n v="54.215000000000003"/>
    <n v="0.3125"/>
    <s v="Medium"/>
    <x v="0"/>
    <x v="9"/>
  </r>
  <r>
    <n v="6051"/>
    <s v="CA-2015-153878"/>
    <d v="2015-04-25T00:00:00"/>
    <d v="2015-04-30T00:00:00"/>
    <s v="Standard Class"/>
    <s v="TS-21655"/>
    <x v="772"/>
    <s v="Consumer"/>
    <s v="United States"/>
    <s v="Milwaukee"/>
    <s v="Wisconsin"/>
    <n v="53209"/>
    <x v="2"/>
    <s v="OFF-AR-10000658"/>
    <x v="1"/>
    <x v="6"/>
    <s v="Newell 324"/>
    <n v="57.75"/>
    <n v="5"/>
    <n v="0"/>
    <n v="16.170000000000002"/>
    <n v="0.28000000000000003"/>
    <s v="Small"/>
    <x v="1"/>
    <x v="4"/>
  </r>
  <r>
    <n v="6052"/>
    <s v="CA-2015-153878"/>
    <d v="2015-04-25T00:00:00"/>
    <d v="2015-04-30T00:00:00"/>
    <s v="Standard Class"/>
    <s v="TS-21655"/>
    <x v="772"/>
    <s v="Consumer"/>
    <s v="United States"/>
    <s v="Milwaukee"/>
    <s v="Wisconsin"/>
    <n v="53209"/>
    <x v="2"/>
    <s v="OFF-AP-10001205"/>
    <x v="1"/>
    <x v="9"/>
    <s v="Belkin 5 Outlet SurgeMaster Power Centers"/>
    <n v="272.39999999999998"/>
    <n v="5"/>
    <n v="0"/>
    <n v="76.272000000000006"/>
    <n v="0.28000000000000003"/>
    <s v="Medium"/>
    <x v="1"/>
    <x v="4"/>
  </r>
  <r>
    <n v="6053"/>
    <s v="CA-2016-124016"/>
    <d v="2016-09-23T00:00:00"/>
    <d v="2016-09-26T00:00:00"/>
    <s v="Second Class"/>
    <s v="JS-15940"/>
    <x v="185"/>
    <s v="Home Office"/>
    <s v="United States"/>
    <s v="Lancaster"/>
    <s v="Ohio"/>
    <n v="43130"/>
    <x v="3"/>
    <s v="OFF-PA-10002586"/>
    <x v="1"/>
    <x v="10"/>
    <s v="Xerox 1970"/>
    <n v="11.952"/>
    <n v="3"/>
    <n v="0.2"/>
    <n v="4.0338000000000003"/>
    <n v="0.33750000000000002"/>
    <s v="Small"/>
    <x v="0"/>
    <x v="3"/>
  </r>
  <r>
    <n v="6054"/>
    <s v="CA-2016-124016"/>
    <d v="2016-09-23T00:00:00"/>
    <d v="2016-09-26T00:00:00"/>
    <s v="Second Class"/>
    <s v="JS-15940"/>
    <x v="185"/>
    <s v="Home Office"/>
    <s v="United States"/>
    <s v="Lancaster"/>
    <s v="Ohio"/>
    <n v="43130"/>
    <x v="3"/>
    <s v="FUR-FU-10004963"/>
    <x v="0"/>
    <x v="5"/>
    <s v="Eldon 400 Class Desk Accessories, Black Carbon"/>
    <n v="28"/>
    <n v="4"/>
    <n v="0.2"/>
    <n v="7.7"/>
    <n v="0.27500000000000002"/>
    <s v="Small"/>
    <x v="0"/>
    <x v="3"/>
  </r>
  <r>
    <n v="6055"/>
    <s v="CA-2016-124016"/>
    <d v="2016-09-23T00:00:00"/>
    <d v="2016-09-26T00:00:00"/>
    <s v="Second Class"/>
    <s v="JS-15940"/>
    <x v="185"/>
    <s v="Home Office"/>
    <s v="United States"/>
    <s v="Lancaster"/>
    <s v="Ohio"/>
    <n v="43130"/>
    <x v="3"/>
    <s v="OFF-BI-10002071"/>
    <x v="1"/>
    <x v="8"/>
    <s v="Fellowes Black Plastic Comb Bindings"/>
    <n v="12.201000000000001"/>
    <n v="7"/>
    <n v="0.7"/>
    <n v="-9.7607999999999997"/>
    <n v="-0.79999999999999993"/>
    <s v="Small"/>
    <x v="0"/>
    <x v="3"/>
  </r>
  <r>
    <n v="6056"/>
    <s v="CA-2016-113551"/>
    <d v="2016-08-18T00:00:00"/>
    <d v="2016-08-20T00:00:00"/>
    <s v="First Class"/>
    <s v="NF-18385"/>
    <x v="173"/>
    <s v="Consumer"/>
    <s v="United States"/>
    <s v="Edinburg"/>
    <s v="Texas"/>
    <n v="78539"/>
    <x v="2"/>
    <s v="OFF-BI-10001617"/>
    <x v="1"/>
    <x v="8"/>
    <s v="GBC Wire Binding Combs"/>
    <n v="2.0680000000000001"/>
    <n v="1"/>
    <n v="0.8"/>
    <n v="-3.4121999999999999"/>
    <n v="-1.65"/>
    <s v="Small"/>
    <x v="0"/>
    <x v="0"/>
  </r>
  <r>
    <n v="6057"/>
    <s v="CA-2016-113551"/>
    <d v="2016-08-18T00:00:00"/>
    <d v="2016-08-20T00:00:00"/>
    <s v="First Class"/>
    <s v="NF-18385"/>
    <x v="173"/>
    <s v="Consumer"/>
    <s v="United States"/>
    <s v="Edinburg"/>
    <s v="Texas"/>
    <n v="78539"/>
    <x v="2"/>
    <s v="OFF-PA-10004665"/>
    <x v="1"/>
    <x v="10"/>
    <s v="Advantus Motivational Note Cards"/>
    <n v="83.84"/>
    <n v="8"/>
    <n v="0.2"/>
    <n v="30.391999999999999"/>
    <n v="0.36249999999999999"/>
    <s v="Small"/>
    <x v="0"/>
    <x v="0"/>
  </r>
  <r>
    <n v="6058"/>
    <s v="CA-2014-107524"/>
    <d v="2014-02-03T00:00:00"/>
    <d v="2014-03-08T00:00:00"/>
    <s v="Standard Class"/>
    <s v="KN-16705"/>
    <x v="607"/>
    <s v="Home Office"/>
    <s v="United States"/>
    <s v="New York City"/>
    <s v="New York"/>
    <n v="10009"/>
    <x v="3"/>
    <s v="OFF-EN-10001990"/>
    <x v="1"/>
    <x v="12"/>
    <s v="Staple envelope"/>
    <n v="11.36"/>
    <n v="2"/>
    <n v="0"/>
    <n v="5.3391999999999999"/>
    <n v="0.47000000000000003"/>
    <s v="Small"/>
    <x v="2"/>
    <x v="11"/>
  </r>
  <r>
    <n v="6059"/>
    <s v="CA-2014-107524"/>
    <d v="2014-02-03T00:00:00"/>
    <d v="2014-03-08T00:00:00"/>
    <s v="Standard Class"/>
    <s v="KN-16705"/>
    <x v="607"/>
    <s v="Home Office"/>
    <s v="United States"/>
    <s v="New York City"/>
    <s v="New York"/>
    <n v="10009"/>
    <x v="3"/>
    <s v="OFF-PA-10000587"/>
    <x v="1"/>
    <x v="10"/>
    <s v="Array Parchment Paper, Assorted Colors"/>
    <n v="36.4"/>
    <n v="5"/>
    <n v="0"/>
    <n v="17.472000000000001"/>
    <n v="0.48000000000000004"/>
    <s v="Small"/>
    <x v="2"/>
    <x v="11"/>
  </r>
  <r>
    <n v="6060"/>
    <s v="CA-2014-138072"/>
    <d v="2014-12-30T00:00:00"/>
    <d v="2015-01-03T00:00:00"/>
    <s v="Standard Class"/>
    <s v="GA-14725"/>
    <x v="315"/>
    <s v="Consumer"/>
    <s v="United States"/>
    <s v="Philadelphia"/>
    <s v="Pennsylvania"/>
    <n v="19120"/>
    <x v="3"/>
    <s v="TEC-AC-10004859"/>
    <x v="2"/>
    <x v="11"/>
    <s v="Maxell Pro 80 Minute CD-R, 10/Pack"/>
    <n v="27.968"/>
    <n v="2"/>
    <n v="0.2"/>
    <n v="6.992"/>
    <n v="0.25"/>
    <s v="Small"/>
    <x v="2"/>
    <x v="1"/>
  </r>
  <r>
    <n v="6061"/>
    <s v="CA-2015-134201"/>
    <d v="2015-10-04T00:00:00"/>
    <d v="2015-04-16T00:00:00"/>
    <s v="Standard Class"/>
    <s v="EH-14125"/>
    <x v="258"/>
    <s v="Home Office"/>
    <s v="United States"/>
    <s v="Rochester"/>
    <s v="New York"/>
    <n v="14609"/>
    <x v="3"/>
    <s v="OFF-ST-10001476"/>
    <x v="1"/>
    <x v="4"/>
    <s v="Steel Personal Filing/Posting Tote"/>
    <n v="142.04"/>
    <n v="4"/>
    <n v="0"/>
    <n v="38.3508"/>
    <n v="0.27"/>
    <s v="Medium"/>
    <x v="1"/>
    <x v="8"/>
  </r>
  <r>
    <n v="6062"/>
    <s v="CA-2015-134201"/>
    <d v="2015-10-04T00:00:00"/>
    <d v="2015-04-16T00:00:00"/>
    <s v="Standard Class"/>
    <s v="EH-14125"/>
    <x v="258"/>
    <s v="Home Office"/>
    <s v="United States"/>
    <s v="Rochester"/>
    <s v="New York"/>
    <n v="14609"/>
    <x v="3"/>
    <s v="OFF-AR-10002804"/>
    <x v="1"/>
    <x v="6"/>
    <s v="Faber Castell Col-Erase Pencils"/>
    <n v="14.67"/>
    <n v="3"/>
    <n v="0"/>
    <n v="6.0147000000000004"/>
    <n v="0.41000000000000003"/>
    <s v="Small"/>
    <x v="1"/>
    <x v="8"/>
  </r>
  <r>
    <n v="6063"/>
    <s v="CA-2015-111780"/>
    <d v="2015-12-25T00:00:00"/>
    <d v="2015-12-30T00:00:00"/>
    <s v="Second Class"/>
    <s v="RA-19285"/>
    <x v="267"/>
    <s v="Consumer"/>
    <s v="United States"/>
    <s v="San Diego"/>
    <s v="California"/>
    <n v="92037"/>
    <x v="1"/>
    <s v="TEC-CO-10004202"/>
    <x v="2"/>
    <x v="16"/>
    <s v="Brother DCP1000 Digital 3 in 1 Multifunction Machine"/>
    <n v="1199.96"/>
    <n v="5"/>
    <n v="0.2"/>
    <n v="224.99250000000001"/>
    <n v="0.1875"/>
    <s v="Large"/>
    <x v="1"/>
    <x v="1"/>
  </r>
  <r>
    <n v="6064"/>
    <s v="CA-2015-111780"/>
    <d v="2015-12-25T00:00:00"/>
    <d v="2015-12-30T00:00:00"/>
    <s v="Second Class"/>
    <s v="RA-19285"/>
    <x v="267"/>
    <s v="Consumer"/>
    <s v="United States"/>
    <s v="San Diego"/>
    <s v="California"/>
    <n v="92037"/>
    <x v="1"/>
    <s v="OFF-PA-10001307"/>
    <x v="1"/>
    <x v="10"/>
    <s v="Important Message Pads, 50 4-1/4 x 5-1/2 Forms per Pad"/>
    <n v="12.6"/>
    <n v="3"/>
    <n v="0"/>
    <n v="6.1740000000000004"/>
    <n v="0.49000000000000005"/>
    <s v="Small"/>
    <x v="1"/>
    <x v="1"/>
  </r>
  <r>
    <n v="6065"/>
    <s v="CA-2015-111780"/>
    <d v="2015-12-25T00:00:00"/>
    <d v="2015-12-30T00:00:00"/>
    <s v="Second Class"/>
    <s v="RA-19285"/>
    <x v="267"/>
    <s v="Consumer"/>
    <s v="United States"/>
    <s v="San Diego"/>
    <s v="California"/>
    <n v="92037"/>
    <x v="1"/>
    <s v="OFF-PA-10001667"/>
    <x v="1"/>
    <x v="10"/>
    <s v="Great White Multi-Use Recycled Paper (20Lb. and 84 Bright)"/>
    <n v="17.940000000000001"/>
    <n v="3"/>
    <n v="0"/>
    <n v="8.0730000000000004"/>
    <n v="0.45"/>
    <s v="Small"/>
    <x v="1"/>
    <x v="1"/>
  </r>
  <r>
    <n v="6066"/>
    <s v="CA-2015-119942"/>
    <d v="2015-05-04T00:00:00"/>
    <d v="2015-04-07T00:00:00"/>
    <s v="First Class"/>
    <s v="TT-21070"/>
    <x v="74"/>
    <s v="Consumer"/>
    <s v="United States"/>
    <s v="Philadelphia"/>
    <s v="Pennsylvania"/>
    <n v="19120"/>
    <x v="3"/>
    <s v="OFF-LA-10001569"/>
    <x v="1"/>
    <x v="2"/>
    <s v="Avery 499"/>
    <n v="23.904"/>
    <n v="6"/>
    <n v="0.2"/>
    <n v="7.7687999999999997"/>
    <n v="0.32500000000000001"/>
    <s v="Small"/>
    <x v="1"/>
    <x v="5"/>
  </r>
  <r>
    <n v="6067"/>
    <s v="CA-2015-151547"/>
    <d v="2015-01-17T00:00:00"/>
    <d v="2015-01-23T00:00:00"/>
    <s v="Standard Class"/>
    <s v="AH-10465"/>
    <x v="733"/>
    <s v="Consumer"/>
    <s v="United States"/>
    <s v="Bartlett"/>
    <s v="Tennessee"/>
    <n v="38134"/>
    <x v="0"/>
    <s v="OFF-SU-10000898"/>
    <x v="1"/>
    <x v="14"/>
    <s v="Acme Hot Forged Carbon Steel Scissors with Nickel-Plated Handles, 3 7/8&quot; Cut, 8&quot;L"/>
    <n v="88.96"/>
    <n v="8"/>
    <n v="0.2"/>
    <n v="10.007999999999999"/>
    <n v="0.1125"/>
    <s v="Small"/>
    <x v="1"/>
    <x v="7"/>
  </r>
  <r>
    <n v="6068"/>
    <s v="CA-2017-166695"/>
    <d v="2017-05-20T00:00:00"/>
    <d v="2017-05-24T00:00:00"/>
    <s v="Standard Class"/>
    <s v="CC-12430"/>
    <x v="254"/>
    <s v="Home Office"/>
    <s v="United States"/>
    <s v="Lakewood"/>
    <s v="California"/>
    <n v="90712"/>
    <x v="1"/>
    <s v="FUR-CH-10000225"/>
    <x v="0"/>
    <x v="1"/>
    <s v="Global Geo Office Task Chair, Gray"/>
    <n v="518.27200000000005"/>
    <n v="8"/>
    <n v="0.2"/>
    <n v="-97.176000000000002"/>
    <n v="-0.1875"/>
    <s v="Large"/>
    <x v="3"/>
    <x v="5"/>
  </r>
  <r>
    <n v="6069"/>
    <s v="CA-2017-166695"/>
    <d v="2017-05-20T00:00:00"/>
    <d v="2017-05-24T00:00:00"/>
    <s v="Standard Class"/>
    <s v="CC-12430"/>
    <x v="254"/>
    <s v="Home Office"/>
    <s v="United States"/>
    <s v="Lakewood"/>
    <s v="California"/>
    <n v="90712"/>
    <x v="1"/>
    <s v="FUR-FU-10002191"/>
    <x v="0"/>
    <x v="5"/>
    <s v="G.E. Halogen Desk Lamp Bulbs"/>
    <n v="6.98"/>
    <n v="1"/>
    <n v="0"/>
    <n v="3.3504"/>
    <n v="0.48"/>
    <s v="Small"/>
    <x v="3"/>
    <x v="5"/>
  </r>
  <r>
    <n v="6070"/>
    <s v="CA-2017-166695"/>
    <d v="2017-05-20T00:00:00"/>
    <d v="2017-05-24T00:00:00"/>
    <s v="Standard Class"/>
    <s v="CC-12430"/>
    <x v="254"/>
    <s v="Home Office"/>
    <s v="United States"/>
    <s v="Lakewood"/>
    <s v="California"/>
    <n v="90712"/>
    <x v="1"/>
    <s v="TEC-MA-10003176"/>
    <x v="2"/>
    <x v="15"/>
    <s v="Okidata B400 Printer"/>
    <n v="343.2"/>
    <n v="1"/>
    <n v="0.2"/>
    <n v="38.61"/>
    <n v="0.1125"/>
    <s v="Medium"/>
    <x v="3"/>
    <x v="5"/>
  </r>
  <r>
    <n v="6071"/>
    <s v="CA-2017-167542"/>
    <d v="2017-08-13T00:00:00"/>
    <d v="2017-08-20T00:00:00"/>
    <s v="Standard Class"/>
    <s v="KD-16495"/>
    <x v="470"/>
    <s v="Corporate"/>
    <s v="United States"/>
    <s v="Philadelphia"/>
    <s v="Pennsylvania"/>
    <n v="19120"/>
    <x v="3"/>
    <s v="OFF-LA-10004093"/>
    <x v="1"/>
    <x v="2"/>
    <s v="Avery 486"/>
    <n v="17.544"/>
    <n v="3"/>
    <n v="0.2"/>
    <n v="5.9211"/>
    <n v="0.33749999999999997"/>
    <s v="Small"/>
    <x v="3"/>
    <x v="0"/>
  </r>
  <r>
    <n v="6072"/>
    <s v="CA-2015-120901"/>
    <d v="2015-12-31T00:00:00"/>
    <d v="2016-01-04T00:00:00"/>
    <s v="Standard Class"/>
    <s v="BG-11035"/>
    <x v="767"/>
    <s v="Consumer"/>
    <s v="United States"/>
    <s v="Austin"/>
    <s v="Texas"/>
    <n v="78745"/>
    <x v="2"/>
    <s v="OFF-ST-10000025"/>
    <x v="1"/>
    <x v="4"/>
    <s v="Fellowes Stor/Drawer Steel Plus Storage Drawers"/>
    <n v="152.68799999999999"/>
    <n v="2"/>
    <n v="0.2"/>
    <n v="-26.720400000000001"/>
    <n v="-0.17500000000000002"/>
    <s v="Medium"/>
    <x v="1"/>
    <x v="1"/>
  </r>
  <r>
    <n v="6073"/>
    <s v="CA-2015-120901"/>
    <d v="2015-12-31T00:00:00"/>
    <d v="2016-01-04T00:00:00"/>
    <s v="Standard Class"/>
    <s v="BG-11035"/>
    <x v="767"/>
    <s v="Consumer"/>
    <s v="United States"/>
    <s v="Austin"/>
    <s v="Texas"/>
    <n v="78745"/>
    <x v="2"/>
    <s v="OFF-FA-10001561"/>
    <x v="1"/>
    <x v="13"/>
    <s v="Stockwell Push Pins"/>
    <n v="3.488"/>
    <n v="2"/>
    <n v="0.2"/>
    <n v="0.56679999999999997"/>
    <n v="0.16250000000000001"/>
    <s v="Small"/>
    <x v="1"/>
    <x v="1"/>
  </r>
  <r>
    <n v="6074"/>
    <s v="CA-2015-120901"/>
    <d v="2015-12-31T00:00:00"/>
    <d v="2016-01-04T00:00:00"/>
    <s v="Standard Class"/>
    <s v="BG-11035"/>
    <x v="767"/>
    <s v="Consumer"/>
    <s v="United States"/>
    <s v="Austin"/>
    <s v="Texas"/>
    <n v="78745"/>
    <x v="2"/>
    <s v="OFF-SU-10001225"/>
    <x v="1"/>
    <x v="14"/>
    <s v="Staple remover"/>
    <n v="5.8879999999999999"/>
    <n v="2"/>
    <n v="0.2"/>
    <n v="-1.3248"/>
    <n v="-0.22500000000000001"/>
    <s v="Small"/>
    <x v="1"/>
    <x v="1"/>
  </r>
  <r>
    <n v="6075"/>
    <s v="CA-2017-121398"/>
    <d v="2017-12-25T00:00:00"/>
    <d v="2017-12-29T00:00:00"/>
    <s v="Standard Class"/>
    <s v="FH-14365"/>
    <x v="92"/>
    <s v="Corporate"/>
    <s v="United States"/>
    <s v="Los Angeles"/>
    <s v="California"/>
    <n v="90008"/>
    <x v="1"/>
    <s v="OFF-BI-10001718"/>
    <x v="1"/>
    <x v="8"/>
    <s v="GBC DocuBind P50 Personal Binding Machine"/>
    <n v="153.55199999999999"/>
    <n v="3"/>
    <n v="0.2"/>
    <n v="51.823799999999999"/>
    <n v="0.33750000000000002"/>
    <s v="Medium"/>
    <x v="3"/>
    <x v="1"/>
  </r>
  <r>
    <n v="6076"/>
    <s v="CA-2017-121398"/>
    <d v="2017-12-25T00:00:00"/>
    <d v="2017-12-29T00:00:00"/>
    <s v="Standard Class"/>
    <s v="FH-14365"/>
    <x v="92"/>
    <s v="Corporate"/>
    <s v="United States"/>
    <s v="Los Angeles"/>
    <s v="California"/>
    <n v="90008"/>
    <x v="1"/>
    <s v="OFF-ST-10002756"/>
    <x v="1"/>
    <x v="4"/>
    <s v="Tennsco Stur-D-Stor Boltless Shelving, 5 Shelves, 24&quot; Deep, Sand"/>
    <n v="270.62"/>
    <n v="2"/>
    <n v="0"/>
    <n v="2.7061999999999999"/>
    <n v="0.01"/>
    <s v="Medium"/>
    <x v="3"/>
    <x v="1"/>
  </r>
  <r>
    <n v="6077"/>
    <s v="CA-2016-151561"/>
    <d v="2016-01-09T00:00:00"/>
    <d v="2016-09-07T00:00:00"/>
    <s v="Standard Class"/>
    <s v="PG-18820"/>
    <x v="310"/>
    <s v="Consumer"/>
    <s v="United States"/>
    <s v="New York City"/>
    <s v="New York"/>
    <n v="10011"/>
    <x v="3"/>
    <s v="TEC-AC-10001432"/>
    <x v="2"/>
    <x v="11"/>
    <s v="Enermax Aurora Lite Keyboard"/>
    <n v="468.9"/>
    <n v="6"/>
    <n v="0"/>
    <n v="206.316"/>
    <n v="0.44"/>
    <s v="Medium"/>
    <x v="0"/>
    <x v="7"/>
  </r>
  <r>
    <n v="6078"/>
    <s v="CA-2016-151561"/>
    <d v="2016-01-09T00:00:00"/>
    <d v="2016-09-07T00:00:00"/>
    <s v="Standard Class"/>
    <s v="PG-18820"/>
    <x v="310"/>
    <s v="Consumer"/>
    <s v="United States"/>
    <s v="New York City"/>
    <s v="New York"/>
    <n v="10011"/>
    <x v="3"/>
    <s v="TEC-AC-10003399"/>
    <x v="2"/>
    <x v="11"/>
    <s v="Memorex Mini Travel Drive 64 GB USB 2.0 Flash Drive"/>
    <n v="72.48"/>
    <n v="2"/>
    <n v="0"/>
    <n v="30.441600000000001"/>
    <n v="0.42"/>
    <s v="Small"/>
    <x v="0"/>
    <x v="7"/>
  </r>
  <r>
    <n v="6079"/>
    <s v="CA-2016-151561"/>
    <d v="2016-01-09T00:00:00"/>
    <d v="2016-09-07T00:00:00"/>
    <s v="Standard Class"/>
    <s v="PG-18820"/>
    <x v="310"/>
    <s v="Consumer"/>
    <s v="United States"/>
    <s v="New York City"/>
    <s v="New York"/>
    <n v="10011"/>
    <x v="3"/>
    <s v="OFF-SU-10001574"/>
    <x v="1"/>
    <x v="14"/>
    <s v="Acme Value Line Scissors"/>
    <n v="10.95"/>
    <n v="3"/>
    <n v="0"/>
    <n v="3.2850000000000001"/>
    <n v="0.30000000000000004"/>
    <s v="Small"/>
    <x v="0"/>
    <x v="7"/>
  </r>
  <r>
    <n v="6080"/>
    <s v="CA-2016-151561"/>
    <d v="2016-01-09T00:00:00"/>
    <d v="2016-09-07T00:00:00"/>
    <s v="Standard Class"/>
    <s v="PG-18820"/>
    <x v="310"/>
    <s v="Consumer"/>
    <s v="United States"/>
    <s v="New York City"/>
    <s v="New York"/>
    <n v="10011"/>
    <x v="3"/>
    <s v="FUR-FU-10004864"/>
    <x v="0"/>
    <x v="5"/>
    <s v="Howard Miller 14-1/2&quot; Diameter Chrome Round Wall Clock"/>
    <n v="191.82"/>
    <n v="3"/>
    <n v="0"/>
    <n v="61.382399999999997"/>
    <n v="0.32"/>
    <s v="Medium"/>
    <x v="0"/>
    <x v="7"/>
  </r>
  <r>
    <n v="6081"/>
    <s v="CA-2017-154676"/>
    <d v="2017-05-08T00:00:00"/>
    <d v="2017-08-08T00:00:00"/>
    <s v="First Class"/>
    <s v="NZ-18565"/>
    <x v="125"/>
    <s v="Home Office"/>
    <s v="United States"/>
    <s v="Houston"/>
    <s v="Texas"/>
    <n v="77070"/>
    <x v="2"/>
    <s v="OFF-ST-10001172"/>
    <x v="1"/>
    <x v="4"/>
    <s v="Tennsco Lockers, Sand"/>
    <n v="151.05600000000001"/>
    <n v="9"/>
    <n v="0.2"/>
    <n v="7.5528000000000004"/>
    <n v="4.9999999999999996E-2"/>
    <s v="Medium"/>
    <x v="3"/>
    <x v="5"/>
  </r>
  <r>
    <n v="6082"/>
    <s v="US-2014-165589"/>
    <d v="2014-02-18T00:00:00"/>
    <d v="2014-02-18T00:00:00"/>
    <s v="Same Day"/>
    <s v="TB-21595"/>
    <x v="180"/>
    <s v="Consumer"/>
    <s v="United States"/>
    <s v="Lubbock"/>
    <s v="Texas"/>
    <n v="79424"/>
    <x v="2"/>
    <s v="FUR-FU-10002396"/>
    <x v="0"/>
    <x v="5"/>
    <s v="DAX Copper Panel Document Frame, 5 x 7 Size"/>
    <n v="25.16"/>
    <n v="5"/>
    <n v="0.6"/>
    <n v="-11.321999999999999"/>
    <n v="-0.44999999999999996"/>
    <s v="Small"/>
    <x v="2"/>
    <x v="11"/>
  </r>
  <r>
    <n v="6083"/>
    <s v="US-2016-132577"/>
    <d v="2016-11-22T00:00:00"/>
    <d v="2016-11-27T00:00:00"/>
    <s v="Standard Class"/>
    <s v="JE-15475"/>
    <x v="188"/>
    <s v="Consumer"/>
    <s v="United States"/>
    <s v="Houston"/>
    <s v="Texas"/>
    <n v="77095"/>
    <x v="2"/>
    <s v="OFF-BI-10004040"/>
    <x v="1"/>
    <x v="8"/>
    <s v="Wilson Jones Impact Binders"/>
    <n v="6.2160000000000002"/>
    <n v="6"/>
    <n v="0.8"/>
    <n v="-9.6348000000000003"/>
    <n v="-1.55"/>
    <s v="Small"/>
    <x v="0"/>
    <x v="2"/>
  </r>
  <r>
    <n v="6084"/>
    <s v="US-2016-132577"/>
    <d v="2016-11-22T00:00:00"/>
    <d v="2016-11-27T00:00:00"/>
    <s v="Standard Class"/>
    <s v="JE-15475"/>
    <x v="188"/>
    <s v="Consumer"/>
    <s v="United States"/>
    <s v="Houston"/>
    <s v="Texas"/>
    <n v="77095"/>
    <x v="2"/>
    <s v="OFF-AR-10003481"/>
    <x v="1"/>
    <x v="6"/>
    <s v="Newell 348"/>
    <n v="23.616"/>
    <n v="9"/>
    <n v="0.2"/>
    <n v="2.6568000000000001"/>
    <n v="0.1125"/>
    <s v="Small"/>
    <x v="0"/>
    <x v="2"/>
  </r>
  <r>
    <n v="6085"/>
    <s v="US-2016-132577"/>
    <d v="2016-11-22T00:00:00"/>
    <d v="2016-11-27T00:00:00"/>
    <s v="Standard Class"/>
    <s v="JE-15475"/>
    <x v="188"/>
    <s v="Consumer"/>
    <s v="United States"/>
    <s v="Houston"/>
    <s v="Texas"/>
    <n v="77095"/>
    <x v="2"/>
    <s v="TEC-AC-10000387"/>
    <x v="2"/>
    <x v="11"/>
    <s v="KeyTronic KT800P2 - Keyboard - Black"/>
    <n v="24.032"/>
    <n v="2"/>
    <n v="0.2"/>
    <n v="-0.6008"/>
    <n v="-2.5000000000000001E-2"/>
    <s v="Small"/>
    <x v="0"/>
    <x v="2"/>
  </r>
  <r>
    <n v="6086"/>
    <s v="US-2016-132577"/>
    <d v="2016-11-22T00:00:00"/>
    <d v="2016-11-27T00:00:00"/>
    <s v="Standard Class"/>
    <s v="JE-15475"/>
    <x v="188"/>
    <s v="Consumer"/>
    <s v="United States"/>
    <s v="Houston"/>
    <s v="Texas"/>
    <n v="77095"/>
    <x v="2"/>
    <s v="OFF-LA-10000262"/>
    <x v="1"/>
    <x v="2"/>
    <s v="Avery 494"/>
    <n v="2.0880000000000001"/>
    <n v="1"/>
    <n v="0.2"/>
    <n v="0.67859999999999998"/>
    <n v="0.32499999999999996"/>
    <s v="Small"/>
    <x v="0"/>
    <x v="2"/>
  </r>
  <r>
    <n v="6087"/>
    <s v="US-2016-132577"/>
    <d v="2016-11-22T00:00:00"/>
    <d v="2016-11-27T00:00:00"/>
    <s v="Standard Class"/>
    <s v="JE-15475"/>
    <x v="188"/>
    <s v="Consumer"/>
    <s v="United States"/>
    <s v="Houston"/>
    <s v="Texas"/>
    <n v="77095"/>
    <x v="2"/>
    <s v="OFF-BI-10003196"/>
    <x v="1"/>
    <x v="8"/>
    <s v="Accohide Poly Flexible Ring Binders"/>
    <n v="4.4880000000000004"/>
    <n v="6"/>
    <n v="0.8"/>
    <n v="-6.7320000000000002"/>
    <n v="-1.5"/>
    <s v="Small"/>
    <x v="0"/>
    <x v="2"/>
  </r>
  <r>
    <n v="6088"/>
    <s v="CA-2015-114048"/>
    <d v="2015-12-14T00:00:00"/>
    <d v="2015-12-18T00:00:00"/>
    <s v="Standard Class"/>
    <s v="EH-13945"/>
    <x v="13"/>
    <s v="Consumer"/>
    <s v="United States"/>
    <s v="Costa Mesa"/>
    <s v="California"/>
    <n v="92627"/>
    <x v="1"/>
    <s v="FUR-FU-10004351"/>
    <x v="0"/>
    <x v="5"/>
    <s v="Staple-based wall hangings"/>
    <n v="29.22"/>
    <n v="3"/>
    <n v="0"/>
    <n v="12.8568"/>
    <n v="0.44"/>
    <s v="Small"/>
    <x v="1"/>
    <x v="1"/>
  </r>
  <r>
    <n v="6089"/>
    <s v="CA-2015-137281"/>
    <d v="2015-06-13T00:00:00"/>
    <d v="2015-06-17T00:00:00"/>
    <s v="Standard Class"/>
    <s v="BF-10975"/>
    <x v="541"/>
    <s v="Corporate"/>
    <s v="United States"/>
    <s v="Roswell"/>
    <s v="Georgia"/>
    <n v="30076"/>
    <x v="0"/>
    <s v="OFF-PA-10001870"/>
    <x v="1"/>
    <x v="10"/>
    <s v="Xerox 202"/>
    <n v="6.48"/>
    <n v="1"/>
    <n v="0"/>
    <n v="3.1103999999999998"/>
    <n v="0.47999999999999993"/>
    <s v="Small"/>
    <x v="1"/>
    <x v="9"/>
  </r>
  <r>
    <n v="6090"/>
    <s v="US-2017-162068"/>
    <d v="2017-12-28T00:00:00"/>
    <d v="2017-12-31T00:00:00"/>
    <s v="Second Class"/>
    <s v="PC-18745"/>
    <x v="331"/>
    <s v="Corporate"/>
    <s v="United States"/>
    <s v="Loveland"/>
    <s v="Colorado"/>
    <n v="80538"/>
    <x v="1"/>
    <s v="OFF-BI-10002813"/>
    <x v="1"/>
    <x v="8"/>
    <s v="Avery Reinforcements for Hole-Punch Pages"/>
    <n v="1.1879999999999999"/>
    <n v="2"/>
    <n v="0.7"/>
    <n v="-0.99"/>
    <n v="-0.83333333333333337"/>
    <s v="Small"/>
    <x v="3"/>
    <x v="1"/>
  </r>
  <r>
    <n v="6091"/>
    <s v="CA-2017-100111"/>
    <d v="2017-09-20T00:00:00"/>
    <d v="2017-09-26T00:00:00"/>
    <s v="Standard Class"/>
    <s v="SV-20365"/>
    <x v="277"/>
    <s v="Consumer"/>
    <s v="United States"/>
    <s v="New York City"/>
    <s v="New York"/>
    <n v="10035"/>
    <x v="3"/>
    <s v="FUR-CH-10003846"/>
    <x v="0"/>
    <x v="1"/>
    <s v="Hon Valutask Swivel Chairs"/>
    <n v="272.64600000000002"/>
    <n v="3"/>
    <n v="0.1"/>
    <n v="18.176400000000001"/>
    <n v="6.6666666666666666E-2"/>
    <s v="Medium"/>
    <x v="3"/>
    <x v="3"/>
  </r>
  <r>
    <n v="6092"/>
    <s v="CA-2017-100111"/>
    <d v="2017-09-20T00:00:00"/>
    <d v="2017-09-26T00:00:00"/>
    <s v="Standard Class"/>
    <s v="SV-20365"/>
    <x v="277"/>
    <s v="Consumer"/>
    <s v="United States"/>
    <s v="New York City"/>
    <s v="New York"/>
    <n v="10035"/>
    <x v="3"/>
    <s v="TEC-AC-10002647"/>
    <x v="2"/>
    <x v="11"/>
    <s v="Logitech Wireless Boombox Speaker - portable - wireless, wired"/>
    <n v="212.8"/>
    <n v="2"/>
    <n v="0"/>
    <n v="95.76"/>
    <n v="0.45"/>
    <s v="Medium"/>
    <x v="3"/>
    <x v="3"/>
  </r>
  <r>
    <n v="6093"/>
    <s v="CA-2017-100111"/>
    <d v="2017-09-20T00:00:00"/>
    <d v="2017-09-26T00:00:00"/>
    <s v="Standard Class"/>
    <s v="SV-20365"/>
    <x v="277"/>
    <s v="Consumer"/>
    <s v="United States"/>
    <s v="New York City"/>
    <s v="New York"/>
    <n v="10035"/>
    <x v="3"/>
    <s v="OFF-PA-10000807"/>
    <x v="1"/>
    <x v="10"/>
    <s v="TOPS &quot;Important Message&quot; Pads, Canary, 4-1/4 x 5-1/2, 50 Sheets per Pad"/>
    <n v="38.520000000000003"/>
    <n v="9"/>
    <n v="0"/>
    <n v="18.104399999999998"/>
    <n v="0.46999999999999992"/>
    <s v="Small"/>
    <x v="3"/>
    <x v="3"/>
  </r>
  <r>
    <n v="6094"/>
    <s v="CA-2017-100111"/>
    <d v="2017-09-20T00:00:00"/>
    <d v="2017-09-26T00:00:00"/>
    <s v="Standard Class"/>
    <s v="SV-20365"/>
    <x v="277"/>
    <s v="Consumer"/>
    <s v="United States"/>
    <s v="New York City"/>
    <s v="New York"/>
    <n v="10035"/>
    <x v="3"/>
    <s v="TEC-AC-10001465"/>
    <x v="2"/>
    <x v="11"/>
    <s v="SanDisk Cruzer 64 GB USB Flash Drive"/>
    <n v="72.64"/>
    <n v="2"/>
    <n v="0"/>
    <n v="21.792000000000002"/>
    <n v="0.30000000000000004"/>
    <s v="Small"/>
    <x v="3"/>
    <x v="3"/>
  </r>
  <r>
    <n v="6095"/>
    <s v="CA-2017-100111"/>
    <d v="2017-09-20T00:00:00"/>
    <d v="2017-09-26T00:00:00"/>
    <s v="Standard Class"/>
    <s v="SV-20365"/>
    <x v="277"/>
    <s v="Consumer"/>
    <s v="United States"/>
    <s v="New York City"/>
    <s v="New York"/>
    <n v="10035"/>
    <x v="3"/>
    <s v="OFF-ST-10000615"/>
    <x v="1"/>
    <x v="4"/>
    <s v="SimpliFile Personal File, Black Granite, 15w x 6-15/16d x 11-1/4h"/>
    <n v="45.4"/>
    <n v="4"/>
    <n v="0"/>
    <n v="12.712"/>
    <n v="0.28000000000000003"/>
    <s v="Small"/>
    <x v="3"/>
    <x v="3"/>
  </r>
  <r>
    <n v="6096"/>
    <s v="CA-2017-100111"/>
    <d v="2017-09-20T00:00:00"/>
    <d v="2017-09-26T00:00:00"/>
    <s v="Standard Class"/>
    <s v="SV-20365"/>
    <x v="277"/>
    <s v="Consumer"/>
    <s v="United States"/>
    <s v="New York City"/>
    <s v="New York"/>
    <n v="10035"/>
    <x v="3"/>
    <s v="OFF-PA-10002713"/>
    <x v="1"/>
    <x v="10"/>
    <s v="Adams Phone Message Book, 200 Message Capacity, 8 1/16” x 11”"/>
    <n v="13.76"/>
    <n v="2"/>
    <n v="0"/>
    <n v="6.3296000000000001"/>
    <n v="0.46"/>
    <s v="Small"/>
    <x v="3"/>
    <x v="3"/>
  </r>
  <r>
    <n v="6097"/>
    <s v="CA-2017-100111"/>
    <d v="2017-09-20T00:00:00"/>
    <d v="2017-09-26T00:00:00"/>
    <s v="Standard Class"/>
    <s v="SV-20365"/>
    <x v="277"/>
    <s v="Consumer"/>
    <s v="United States"/>
    <s v="New York City"/>
    <s v="New York"/>
    <n v="10035"/>
    <x v="3"/>
    <s v="FUR-CH-10003061"/>
    <x v="0"/>
    <x v="1"/>
    <s v="Global Leather Task Chair, Black"/>
    <n v="80.991"/>
    <n v="1"/>
    <n v="0.1"/>
    <n v="8.0991"/>
    <n v="0.1"/>
    <s v="Small"/>
    <x v="3"/>
    <x v="3"/>
  </r>
  <r>
    <n v="6098"/>
    <s v="CA-2017-100111"/>
    <d v="2017-09-20T00:00:00"/>
    <d v="2017-09-26T00:00:00"/>
    <s v="Standard Class"/>
    <s v="SV-20365"/>
    <x v="277"/>
    <s v="Consumer"/>
    <s v="United States"/>
    <s v="New York City"/>
    <s v="New York"/>
    <n v="10035"/>
    <x v="3"/>
    <s v="OFF-BI-10000343"/>
    <x v="1"/>
    <x v="8"/>
    <s v="Pressboard Covers with Storage Hooks, 9 1/2&quot; x 11&quot;, Light Blue"/>
    <n v="11.784000000000001"/>
    <n v="3"/>
    <n v="0.2"/>
    <n v="3.9771000000000001"/>
    <n v="0.33749999999999997"/>
    <s v="Small"/>
    <x v="3"/>
    <x v="3"/>
  </r>
  <r>
    <n v="6099"/>
    <s v="CA-2017-100111"/>
    <d v="2017-09-20T00:00:00"/>
    <d v="2017-09-26T00:00:00"/>
    <s v="Standard Class"/>
    <s v="SV-20365"/>
    <x v="277"/>
    <s v="Consumer"/>
    <s v="United States"/>
    <s v="New York City"/>
    <s v="New York"/>
    <n v="10035"/>
    <x v="3"/>
    <s v="OFF-FA-10000304"/>
    <x v="1"/>
    <x v="13"/>
    <s v="Advantus Push Pins"/>
    <n v="4.3600000000000003"/>
    <n v="2"/>
    <n v="0"/>
    <n v="1.7876000000000001"/>
    <n v="0.41"/>
    <s v="Small"/>
    <x v="3"/>
    <x v="3"/>
  </r>
  <r>
    <n v="6100"/>
    <s v="CA-2017-100111"/>
    <d v="2017-09-20T00:00:00"/>
    <d v="2017-09-26T00:00:00"/>
    <s v="Standard Class"/>
    <s v="SV-20365"/>
    <x v="277"/>
    <s v="Consumer"/>
    <s v="United States"/>
    <s v="New York City"/>
    <s v="New York"/>
    <n v="10035"/>
    <x v="3"/>
    <s v="FUR-CH-10004086"/>
    <x v="0"/>
    <x v="1"/>
    <s v="Hon 4070 Series Pagoda Armless Upholstered Stacking Chairs"/>
    <n v="2888.127"/>
    <n v="11"/>
    <n v="0.1"/>
    <n v="609.71569999999997"/>
    <n v="0.21111111111111111"/>
    <s v="Large"/>
    <x v="3"/>
    <x v="3"/>
  </r>
  <r>
    <n v="6101"/>
    <s v="CA-2017-100111"/>
    <d v="2017-09-20T00:00:00"/>
    <d v="2017-09-26T00:00:00"/>
    <s v="Standard Class"/>
    <s v="SV-20365"/>
    <x v="277"/>
    <s v="Consumer"/>
    <s v="United States"/>
    <s v="New York City"/>
    <s v="New York"/>
    <n v="10035"/>
    <x v="3"/>
    <s v="TEC-PH-10002885"/>
    <x v="2"/>
    <x v="7"/>
    <s v="Apple iPhone 5"/>
    <n v="1299.6600000000001"/>
    <n v="2"/>
    <n v="0"/>
    <n v="350.90820000000002"/>
    <n v="0.27"/>
    <s v="Large"/>
    <x v="3"/>
    <x v="3"/>
  </r>
  <r>
    <n v="6102"/>
    <s v="CA-2017-100111"/>
    <d v="2017-09-20T00:00:00"/>
    <d v="2017-09-26T00:00:00"/>
    <s v="Standard Class"/>
    <s v="SV-20365"/>
    <x v="277"/>
    <s v="Consumer"/>
    <s v="United States"/>
    <s v="New York City"/>
    <s v="New York"/>
    <n v="10035"/>
    <x v="3"/>
    <s v="FUR-CH-10001215"/>
    <x v="0"/>
    <x v="1"/>
    <s v="Global Troy Executive Leather Low-Back Tilter"/>
    <n v="2254.41"/>
    <n v="5"/>
    <n v="0.1"/>
    <n v="375.73500000000001"/>
    <n v="0.16666666666666669"/>
    <s v="Large"/>
    <x v="3"/>
    <x v="3"/>
  </r>
  <r>
    <n v="6103"/>
    <s v="CA-2017-100111"/>
    <d v="2017-09-20T00:00:00"/>
    <d v="2017-09-26T00:00:00"/>
    <s v="Standard Class"/>
    <s v="SV-20365"/>
    <x v="277"/>
    <s v="Consumer"/>
    <s v="United States"/>
    <s v="New York City"/>
    <s v="New York"/>
    <n v="10035"/>
    <x v="3"/>
    <s v="TEC-PH-10000215"/>
    <x v="2"/>
    <x v="7"/>
    <s v="Plantronics Cordless Phone Headset with In-line Volume - M214C"/>
    <n v="104.85"/>
    <n v="3"/>
    <n v="0"/>
    <n v="28.3095"/>
    <n v="0.27"/>
    <s v="Medium"/>
    <x v="3"/>
    <x v="3"/>
  </r>
  <r>
    <n v="6104"/>
    <s v="CA-2017-100111"/>
    <d v="2017-09-20T00:00:00"/>
    <d v="2017-09-26T00:00:00"/>
    <s v="Standard Class"/>
    <s v="SV-20365"/>
    <x v="277"/>
    <s v="Consumer"/>
    <s v="United States"/>
    <s v="New York City"/>
    <s v="New York"/>
    <n v="10035"/>
    <x v="3"/>
    <s v="TEC-AC-10001998"/>
    <x v="2"/>
    <x v="11"/>
    <s v="Logitech LS21 Speaker System - PC Multimedia - 2.1-CH - Wired"/>
    <n v="59.97"/>
    <n v="3"/>
    <n v="0"/>
    <n v="20.389800000000001"/>
    <n v="0.34"/>
    <s v="Small"/>
    <x v="3"/>
    <x v="3"/>
  </r>
  <r>
    <n v="6105"/>
    <s v="US-2017-132381"/>
    <d v="2017-08-22T00:00:00"/>
    <d v="2017-08-24T00:00:00"/>
    <s v="First Class"/>
    <s v="Dp-13240"/>
    <x v="656"/>
    <s v="Home Office"/>
    <s v="United States"/>
    <s v="Philadelphia"/>
    <s v="Pennsylvania"/>
    <n v="19143"/>
    <x v="3"/>
    <s v="FUR-TA-10002356"/>
    <x v="0"/>
    <x v="3"/>
    <s v="Bevis Boat-Shaped Conference Table"/>
    <n v="314.53199999999998"/>
    <n v="2"/>
    <n v="0.4"/>
    <n v="-83.875200000000007"/>
    <n v="-0.26666666666666672"/>
    <s v="Medium"/>
    <x v="3"/>
    <x v="0"/>
  </r>
  <r>
    <n v="6106"/>
    <s v="CA-2015-147011"/>
    <d v="2015-06-18T00:00:00"/>
    <d v="2015-06-22T00:00:00"/>
    <s v="Standard Class"/>
    <s v="HR-14830"/>
    <x v="403"/>
    <s v="Corporate"/>
    <s v="United States"/>
    <s v="Miami"/>
    <s v="Florida"/>
    <n v="33178"/>
    <x v="0"/>
    <s v="OFF-AR-10002399"/>
    <x v="1"/>
    <x v="6"/>
    <s v="Dixon Prang Watercolor Pencils, 10-Color Set with Brush"/>
    <n v="13.632"/>
    <n v="4"/>
    <n v="0.2"/>
    <n v="3.5783999999999998"/>
    <n v="0.26250000000000001"/>
    <s v="Small"/>
    <x v="1"/>
    <x v="9"/>
  </r>
  <r>
    <n v="6107"/>
    <s v="CA-2014-120852"/>
    <d v="2014-12-20T00:00:00"/>
    <d v="2014-12-25T00:00:00"/>
    <s v="Standard Class"/>
    <s v="WB-21850"/>
    <x v="576"/>
    <s v="Consumer"/>
    <s v="United States"/>
    <s v="Grand Prairie"/>
    <s v="Texas"/>
    <n v="75051"/>
    <x v="2"/>
    <s v="OFF-AP-10001563"/>
    <x v="1"/>
    <x v="9"/>
    <s v="Belkin Premiere Surge Master II 8-outlet surge protector"/>
    <n v="19.431999999999999"/>
    <n v="2"/>
    <n v="0.8"/>
    <n v="-49.551600000000001"/>
    <n v="-2.5500000000000003"/>
    <s v="Small"/>
    <x v="2"/>
    <x v="1"/>
  </r>
  <r>
    <n v="6108"/>
    <s v="CA-2014-120852"/>
    <d v="2014-12-20T00:00:00"/>
    <d v="2014-12-25T00:00:00"/>
    <s v="Standard Class"/>
    <s v="WB-21850"/>
    <x v="576"/>
    <s v="Consumer"/>
    <s v="United States"/>
    <s v="Grand Prairie"/>
    <s v="Texas"/>
    <n v="75051"/>
    <x v="2"/>
    <s v="TEC-AC-10004510"/>
    <x v="2"/>
    <x v="11"/>
    <s v="Logitech Desktop MK120 Mouse and keyboard Combo"/>
    <n v="65.44"/>
    <n v="5"/>
    <n v="0.2"/>
    <n v="-8.18"/>
    <n v="-0.125"/>
    <s v="Small"/>
    <x v="2"/>
    <x v="1"/>
  </r>
  <r>
    <n v="6109"/>
    <s v="CA-2016-150007"/>
    <d v="2016-11-09T00:00:00"/>
    <d v="2016-09-16T00:00:00"/>
    <s v="Standard Class"/>
    <s v="AS-10090"/>
    <x v="548"/>
    <s v="Consumer"/>
    <s v="United States"/>
    <s v="Chicago"/>
    <s v="Illinois"/>
    <n v="60653"/>
    <x v="2"/>
    <s v="OFF-LA-10001982"/>
    <x v="1"/>
    <x v="2"/>
    <s v="Smead Alpha-Z Color-Coded Name Labels First Letter Starter Set"/>
    <n v="6"/>
    <n v="2"/>
    <n v="0.2"/>
    <n v="2.1"/>
    <n v="0.35000000000000003"/>
    <s v="Small"/>
    <x v="0"/>
    <x v="2"/>
  </r>
  <r>
    <n v="6110"/>
    <s v="CA-2016-150007"/>
    <d v="2016-11-09T00:00:00"/>
    <d v="2016-09-16T00:00:00"/>
    <s v="Standard Class"/>
    <s v="AS-10090"/>
    <x v="548"/>
    <s v="Consumer"/>
    <s v="United States"/>
    <s v="Chicago"/>
    <s v="Illinois"/>
    <n v="60653"/>
    <x v="2"/>
    <s v="OFF-BI-10004141"/>
    <x v="1"/>
    <x v="8"/>
    <s v="Insertable Tab Indexes For Data Binders"/>
    <n v="1.9079999999999999"/>
    <n v="3"/>
    <n v="0.8"/>
    <n v="-3.2435999999999998"/>
    <n v="-1.7"/>
    <s v="Small"/>
    <x v="0"/>
    <x v="2"/>
  </r>
  <r>
    <n v="6111"/>
    <s v="CA-2016-124590"/>
    <d v="2016-12-11T00:00:00"/>
    <d v="2016-11-16T00:00:00"/>
    <s v="Standard Class"/>
    <s v="SP-20920"/>
    <x v="727"/>
    <s v="Consumer"/>
    <s v="United States"/>
    <s v="Parma"/>
    <s v="Ohio"/>
    <n v="44134"/>
    <x v="3"/>
    <s v="FUR-CH-10004495"/>
    <x v="0"/>
    <x v="1"/>
    <s v="Global Leather and Oak Executive Chair, Black"/>
    <n v="1474.8019999999999"/>
    <n v="7"/>
    <n v="0.3"/>
    <n v="-21.0686"/>
    <n v="-1.4285714285714287E-2"/>
    <s v="Large"/>
    <x v="0"/>
    <x v="1"/>
  </r>
  <r>
    <n v="6112"/>
    <s v="CA-2016-124590"/>
    <d v="2016-12-11T00:00:00"/>
    <d v="2016-11-16T00:00:00"/>
    <s v="Standard Class"/>
    <s v="SP-20920"/>
    <x v="727"/>
    <s v="Consumer"/>
    <s v="United States"/>
    <s v="Parma"/>
    <s v="Ohio"/>
    <n v="44134"/>
    <x v="3"/>
    <s v="OFF-AP-10002311"/>
    <x v="1"/>
    <x v="9"/>
    <s v="Holmes Replacement Filter for HEPA Air Cleaner, Very Large Room, HEPA Filter"/>
    <n v="110.096"/>
    <n v="2"/>
    <n v="0.2"/>
    <n v="33.028799999999997"/>
    <n v="0.3"/>
    <s v="Medium"/>
    <x v="0"/>
    <x v="1"/>
  </r>
  <r>
    <n v="6113"/>
    <s v="CA-2016-124590"/>
    <d v="2016-12-11T00:00:00"/>
    <d v="2016-11-16T00:00:00"/>
    <s v="Standard Class"/>
    <s v="SP-20920"/>
    <x v="727"/>
    <s v="Consumer"/>
    <s v="United States"/>
    <s v="Parma"/>
    <s v="Ohio"/>
    <n v="44134"/>
    <x v="3"/>
    <s v="OFF-FA-10000585"/>
    <x v="1"/>
    <x v="13"/>
    <s v="OIC Bulk Pack Metal Binder Clips"/>
    <n v="16.751999999999999"/>
    <n v="6"/>
    <n v="0.2"/>
    <n v="5.4443999999999999"/>
    <n v="0.32500000000000001"/>
    <s v="Small"/>
    <x v="0"/>
    <x v="1"/>
  </r>
  <r>
    <n v="6114"/>
    <s v="CA-2016-124590"/>
    <d v="2016-12-11T00:00:00"/>
    <d v="2016-11-16T00:00:00"/>
    <s v="Standard Class"/>
    <s v="SP-20920"/>
    <x v="727"/>
    <s v="Consumer"/>
    <s v="United States"/>
    <s v="Parma"/>
    <s v="Ohio"/>
    <n v="44134"/>
    <x v="3"/>
    <s v="FUR-CH-10000454"/>
    <x v="0"/>
    <x v="1"/>
    <s v="Hon Deluxe Fabric Upholstered Stacking Chairs, Rounded Back"/>
    <n v="1537.0740000000001"/>
    <n v="9"/>
    <n v="0.3"/>
    <n v="0"/>
    <n v="0"/>
    <s v="Large"/>
    <x v="0"/>
    <x v="1"/>
  </r>
  <r>
    <n v="6115"/>
    <s v="CA-2016-124590"/>
    <d v="2016-12-11T00:00:00"/>
    <d v="2016-11-16T00:00:00"/>
    <s v="Standard Class"/>
    <s v="SP-20920"/>
    <x v="727"/>
    <s v="Consumer"/>
    <s v="United States"/>
    <s v="Parma"/>
    <s v="Ohio"/>
    <n v="44134"/>
    <x v="3"/>
    <s v="FUR-CH-10003746"/>
    <x v="0"/>
    <x v="1"/>
    <s v="Hon 4070 Series Pagoda Round Back Stacking Chairs"/>
    <n v="449.37200000000001"/>
    <n v="2"/>
    <n v="0.3"/>
    <n v="-12.8392"/>
    <n v="-2.8571428571428571E-2"/>
    <s v="Medium"/>
    <x v="0"/>
    <x v="1"/>
  </r>
  <r>
    <n v="6116"/>
    <s v="CA-2016-133802"/>
    <d v="2016-03-14T00:00:00"/>
    <d v="2016-03-20T00:00:00"/>
    <s v="Standard Class"/>
    <s v="SP-20650"/>
    <x v="70"/>
    <s v="Corporate"/>
    <s v="United States"/>
    <s v="Redwood City"/>
    <s v="California"/>
    <n v="94061"/>
    <x v="1"/>
    <s v="OFF-BI-10003291"/>
    <x v="1"/>
    <x v="8"/>
    <s v="Wilson Jones Leather-Like Binders with DublLock Round Rings"/>
    <n v="41.904000000000003"/>
    <n v="6"/>
    <n v="0.2"/>
    <n v="14.1426"/>
    <n v="0.33749999999999997"/>
    <s v="Small"/>
    <x v="0"/>
    <x v="10"/>
  </r>
  <r>
    <n v="6117"/>
    <s v="US-2016-113677"/>
    <d v="2016-11-13T00:00:00"/>
    <d v="2016-11-19T00:00:00"/>
    <s v="Standard Class"/>
    <s v="CM-12655"/>
    <x v="475"/>
    <s v="Home Office"/>
    <s v="United States"/>
    <s v="New York City"/>
    <s v="New York"/>
    <n v="10011"/>
    <x v="3"/>
    <s v="TEC-PH-10002114"/>
    <x v="2"/>
    <x v="7"/>
    <s v="Xiaomi Mi3"/>
    <n v="2279.96"/>
    <n v="4"/>
    <n v="0"/>
    <n v="592.78959999999995"/>
    <n v="0.25999999999999995"/>
    <s v="Large"/>
    <x v="0"/>
    <x v="2"/>
  </r>
  <r>
    <n v="6118"/>
    <s v="US-2016-113677"/>
    <d v="2016-11-13T00:00:00"/>
    <d v="2016-11-19T00:00:00"/>
    <s v="Standard Class"/>
    <s v="CM-12655"/>
    <x v="475"/>
    <s v="Home Office"/>
    <s v="United States"/>
    <s v="New York City"/>
    <s v="New York"/>
    <n v="10011"/>
    <x v="3"/>
    <s v="OFF-LA-10001569"/>
    <x v="1"/>
    <x v="2"/>
    <s v="Avery 499"/>
    <n v="14.94"/>
    <n v="3"/>
    <n v="0"/>
    <n v="6.8723999999999998"/>
    <n v="0.46"/>
    <s v="Small"/>
    <x v="0"/>
    <x v="2"/>
  </r>
  <r>
    <n v="6119"/>
    <s v="CA-2017-143378"/>
    <d v="2017-09-19T00:00:00"/>
    <d v="2017-09-25T00:00:00"/>
    <s v="Standard Class"/>
    <s v="JR-16210"/>
    <x v="335"/>
    <s v="Corporate"/>
    <s v="United States"/>
    <s v="Springfield"/>
    <s v="Oregon"/>
    <n v="97477"/>
    <x v="1"/>
    <s v="TEC-PH-10001425"/>
    <x v="2"/>
    <x v="7"/>
    <s v="Mophie Juice Pack Helium for iPhone"/>
    <n v="191.976"/>
    <n v="3"/>
    <n v="0.2"/>
    <n v="19.197600000000001"/>
    <n v="0.1"/>
    <s v="Medium"/>
    <x v="3"/>
    <x v="3"/>
  </r>
  <r>
    <n v="6120"/>
    <s v="CA-2017-143378"/>
    <d v="2017-09-19T00:00:00"/>
    <d v="2017-09-25T00:00:00"/>
    <s v="Standard Class"/>
    <s v="JR-16210"/>
    <x v="335"/>
    <s v="Corporate"/>
    <s v="United States"/>
    <s v="Springfield"/>
    <s v="Oregon"/>
    <n v="97477"/>
    <x v="1"/>
    <s v="OFF-AR-10001915"/>
    <x v="1"/>
    <x v="6"/>
    <s v="Peel-Off China Markers"/>
    <n v="23.832000000000001"/>
    <n v="3"/>
    <n v="0.2"/>
    <n v="6.5537999999999998"/>
    <n v="0.27499999999999997"/>
    <s v="Small"/>
    <x v="3"/>
    <x v="3"/>
  </r>
  <r>
    <n v="6121"/>
    <s v="CA-2017-143378"/>
    <d v="2017-09-19T00:00:00"/>
    <d v="2017-09-25T00:00:00"/>
    <s v="Standard Class"/>
    <s v="JR-16210"/>
    <x v="335"/>
    <s v="Corporate"/>
    <s v="United States"/>
    <s v="Springfield"/>
    <s v="Oregon"/>
    <n v="97477"/>
    <x v="1"/>
    <s v="FUR-FU-10004864"/>
    <x v="0"/>
    <x v="5"/>
    <s v="Howard Miller 14-1/2&quot; Diameter Chrome Round Wall Clock"/>
    <n v="409.21600000000001"/>
    <n v="8"/>
    <n v="0.2"/>
    <n v="61.382399999999997"/>
    <n v="0.15"/>
    <s v="Medium"/>
    <x v="3"/>
    <x v="3"/>
  </r>
  <r>
    <n v="6122"/>
    <s v="CA-2017-143378"/>
    <d v="2017-09-19T00:00:00"/>
    <d v="2017-09-25T00:00:00"/>
    <s v="Standard Class"/>
    <s v="JR-16210"/>
    <x v="335"/>
    <s v="Corporate"/>
    <s v="United States"/>
    <s v="Springfield"/>
    <s v="Oregon"/>
    <n v="97477"/>
    <x v="1"/>
    <s v="FUR-BO-10001972"/>
    <x v="0"/>
    <x v="0"/>
    <s v="O'Sullivan 4-Shelf Bookcase in Odessa Pine"/>
    <n v="72.587999999999994"/>
    <n v="2"/>
    <n v="0.7"/>
    <n v="-128.2388"/>
    <n v="-1.7666666666666668"/>
    <s v="Small"/>
    <x v="3"/>
    <x v="3"/>
  </r>
  <r>
    <n v="6123"/>
    <s v="CA-2017-152660"/>
    <d v="2017-04-12T00:00:00"/>
    <d v="2017-12-09T00:00:00"/>
    <s v="Standard Class"/>
    <s v="CB-12415"/>
    <x v="558"/>
    <s v="Consumer"/>
    <s v="United States"/>
    <s v="Chicago"/>
    <s v="Illinois"/>
    <n v="60610"/>
    <x v="2"/>
    <s v="OFF-ST-10000532"/>
    <x v="1"/>
    <x v="4"/>
    <s v="Advantus Rolling Drawer Organizers"/>
    <n v="61.567999999999998"/>
    <n v="2"/>
    <n v="0.2"/>
    <n v="4.6176000000000004"/>
    <n v="7.5000000000000011E-2"/>
    <s v="Small"/>
    <x v="3"/>
    <x v="4"/>
  </r>
  <r>
    <n v="6124"/>
    <s v="CA-2015-142139"/>
    <d v="2015-08-31T00:00:00"/>
    <d v="2015-09-05T00:00:00"/>
    <s v="Standard Class"/>
    <s v="SD-20485"/>
    <x v="174"/>
    <s v="Home Office"/>
    <s v="United States"/>
    <s v="Bedford"/>
    <s v="Texas"/>
    <n v="76021"/>
    <x v="2"/>
    <s v="OFF-PA-10003883"/>
    <x v="1"/>
    <x v="10"/>
    <s v="Message Book, Phone, Wirebound Standard Line Memo, 2 3/4&quot; X 5&quot;"/>
    <n v="20.96"/>
    <n v="4"/>
    <n v="0.2"/>
    <n v="6.8120000000000003"/>
    <n v="0.32500000000000001"/>
    <s v="Small"/>
    <x v="1"/>
    <x v="0"/>
  </r>
  <r>
    <n v="6125"/>
    <s v="CA-2017-145772"/>
    <d v="2017-03-06T00:00:00"/>
    <d v="2017-06-07T00:00:00"/>
    <s v="Standard Class"/>
    <s v="SS-20140"/>
    <x v="164"/>
    <s v="Corporate"/>
    <s v="United States"/>
    <s v="Los Angeles"/>
    <s v="California"/>
    <n v="90036"/>
    <x v="1"/>
    <s v="TEC-AC-10003038"/>
    <x v="2"/>
    <x v="11"/>
    <s v="Kingston Digital DataTraveler 16GB USB 2.0"/>
    <n v="44.75"/>
    <n v="5"/>
    <n v="0"/>
    <n v="8.5024999999999995"/>
    <n v="0.19"/>
    <s v="Small"/>
    <x v="3"/>
    <x v="10"/>
  </r>
  <r>
    <n v="6126"/>
    <s v="CA-2017-145772"/>
    <d v="2017-03-06T00:00:00"/>
    <d v="2017-06-07T00:00:00"/>
    <s v="Standard Class"/>
    <s v="SS-20140"/>
    <x v="164"/>
    <s v="Corporate"/>
    <s v="United States"/>
    <s v="Los Angeles"/>
    <s v="California"/>
    <n v="90036"/>
    <x v="1"/>
    <s v="OFF-PA-10001593"/>
    <x v="1"/>
    <x v="10"/>
    <s v="Xerox 1947"/>
    <n v="11.96"/>
    <n v="2"/>
    <n v="0"/>
    <n v="5.3819999999999997"/>
    <n v="0.44999999999999996"/>
    <s v="Small"/>
    <x v="3"/>
    <x v="10"/>
  </r>
  <r>
    <n v="6127"/>
    <s v="CA-2017-145772"/>
    <d v="2017-03-06T00:00:00"/>
    <d v="2017-06-07T00:00:00"/>
    <s v="Standard Class"/>
    <s v="SS-20140"/>
    <x v="164"/>
    <s v="Corporate"/>
    <s v="United States"/>
    <s v="Los Angeles"/>
    <s v="California"/>
    <n v="90036"/>
    <x v="1"/>
    <s v="OFF-BI-10002049"/>
    <x v="1"/>
    <x v="8"/>
    <s v="UniKeep View Case Binders"/>
    <n v="3.9119999999999999"/>
    <n v="1"/>
    <n v="0.2"/>
    <n v="1.2714000000000001"/>
    <n v="0.32500000000000001"/>
    <s v="Small"/>
    <x v="3"/>
    <x v="10"/>
  </r>
  <r>
    <n v="6128"/>
    <s v="CA-2016-124100"/>
    <d v="2016-03-31T00:00:00"/>
    <d v="2016-04-06T00:00:00"/>
    <s v="Standard Class"/>
    <s v="EH-13990"/>
    <x v="552"/>
    <s v="Consumer"/>
    <s v="United States"/>
    <s v="New York City"/>
    <s v="New York"/>
    <n v="10009"/>
    <x v="3"/>
    <s v="FUR-CH-10003817"/>
    <x v="0"/>
    <x v="1"/>
    <s v="Global Value Steno Chair, Gray"/>
    <n v="327.99599999999998"/>
    <n v="6"/>
    <n v="0.1"/>
    <n v="54.665999999999997"/>
    <n v="0.16666666666666666"/>
    <s v="Medium"/>
    <x v="0"/>
    <x v="10"/>
  </r>
  <r>
    <n v="6129"/>
    <s v="US-2014-158400"/>
    <d v="2014-10-25T00:00:00"/>
    <d v="2014-10-28T00:00:00"/>
    <s v="First Class"/>
    <s v="AH-10030"/>
    <x v="692"/>
    <s v="Corporate"/>
    <s v="United States"/>
    <s v="San Francisco"/>
    <s v="California"/>
    <n v="94109"/>
    <x v="1"/>
    <s v="OFF-BI-10002353"/>
    <x v="1"/>
    <x v="8"/>
    <s v="GBC VeloBind Cover Sets"/>
    <n v="49.408000000000001"/>
    <n v="4"/>
    <n v="0.2"/>
    <n v="18.527999999999999"/>
    <n v="0.37499999999999994"/>
    <s v="Small"/>
    <x v="2"/>
    <x v="8"/>
  </r>
  <r>
    <n v="6130"/>
    <s v="CA-2017-162033"/>
    <d v="2017-03-26T00:00:00"/>
    <d v="2017-04-02T00:00:00"/>
    <s v="Standard Class"/>
    <s v="EM-14200"/>
    <x v="773"/>
    <s v="Home Office"/>
    <s v="United States"/>
    <s v="Virginia Beach"/>
    <s v="Virginia"/>
    <n v="23464"/>
    <x v="0"/>
    <s v="TEC-AC-10003116"/>
    <x v="2"/>
    <x v="11"/>
    <s v="Memorex Froggy Flash Drive 8 GB"/>
    <n v="53.25"/>
    <n v="3"/>
    <n v="0"/>
    <n v="20.767499999999998"/>
    <n v="0.38999999999999996"/>
    <s v="Small"/>
    <x v="3"/>
    <x v="10"/>
  </r>
  <r>
    <n v="6131"/>
    <s v="CA-2017-162033"/>
    <d v="2017-03-26T00:00:00"/>
    <d v="2017-04-02T00:00:00"/>
    <s v="Standard Class"/>
    <s v="EM-14200"/>
    <x v="773"/>
    <s v="Home Office"/>
    <s v="United States"/>
    <s v="Virginia Beach"/>
    <s v="Virginia"/>
    <n v="23464"/>
    <x v="0"/>
    <s v="OFF-FA-10003021"/>
    <x v="1"/>
    <x v="13"/>
    <s v="Staples"/>
    <n v="3.76"/>
    <n v="2"/>
    <n v="0"/>
    <n v="1.3160000000000001"/>
    <n v="0.35000000000000003"/>
    <s v="Small"/>
    <x v="3"/>
    <x v="10"/>
  </r>
  <r>
    <n v="6132"/>
    <s v="CA-2014-163447"/>
    <d v="2014-12-27T00:00:00"/>
    <d v="2014-12-31T00:00:00"/>
    <s v="Standard Class"/>
    <s v="TB-21190"/>
    <x v="353"/>
    <s v="Home Office"/>
    <s v="United States"/>
    <s v="New York City"/>
    <s v="New York"/>
    <n v="10011"/>
    <x v="3"/>
    <s v="FUR-CH-10004477"/>
    <x v="0"/>
    <x v="1"/>
    <s v="Global Push Button Manager's Chair, Indigo"/>
    <n v="767.21400000000006"/>
    <n v="14"/>
    <n v="0.1"/>
    <n v="161.9674"/>
    <n v="0.21111111111111108"/>
    <s v="Large"/>
    <x v="2"/>
    <x v="1"/>
  </r>
  <r>
    <n v="6133"/>
    <s v="CA-2017-145737"/>
    <d v="2017-09-15T00:00:00"/>
    <d v="2017-09-20T00:00:00"/>
    <s v="Standard Class"/>
    <s v="AB-10165"/>
    <x v="269"/>
    <s v="Consumer"/>
    <s v="United States"/>
    <s v="Lebanon"/>
    <s v="Tennessee"/>
    <n v="37087"/>
    <x v="0"/>
    <s v="OFF-PA-10001033"/>
    <x v="1"/>
    <x v="10"/>
    <s v="Xerox 1893"/>
    <n v="163.96"/>
    <n v="5"/>
    <n v="0.2"/>
    <n v="59.435499999999998"/>
    <n v="0.36249999999999999"/>
    <s v="Medium"/>
    <x v="3"/>
    <x v="3"/>
  </r>
  <r>
    <n v="6134"/>
    <s v="CA-2016-148096"/>
    <d v="2016-08-16T00:00:00"/>
    <d v="2016-08-19T00:00:00"/>
    <s v="First Class"/>
    <s v="AO-10810"/>
    <x v="774"/>
    <s v="Corporate"/>
    <s v="United States"/>
    <s v="Los Angeles"/>
    <s v="California"/>
    <n v="90045"/>
    <x v="1"/>
    <s v="FUR-TA-10004152"/>
    <x v="0"/>
    <x v="3"/>
    <s v="Barricks 18&quot; x 48&quot; Non-Folding Utility Table with Bottom Storage Shelf"/>
    <n v="161.28"/>
    <n v="2"/>
    <n v="0.2"/>
    <n v="12.096"/>
    <n v="7.4999999999999997E-2"/>
    <s v="Medium"/>
    <x v="0"/>
    <x v="0"/>
  </r>
  <r>
    <n v="6135"/>
    <s v="CA-2016-146766"/>
    <d v="2016-04-11T00:00:00"/>
    <d v="2016-11-04T00:00:00"/>
    <s v="Same Day"/>
    <s v="TT-21220"/>
    <x v="627"/>
    <s v="Consumer"/>
    <s v="United States"/>
    <s v="Chula Vista"/>
    <s v="California"/>
    <n v="91911"/>
    <x v="1"/>
    <s v="OFF-AR-10002135"/>
    <x v="1"/>
    <x v="6"/>
    <s v="Boston Heavy-Duty Trimline Electric Pencil Sharpeners"/>
    <n v="192.8"/>
    <n v="4"/>
    <n v="0"/>
    <n v="55.911999999999999"/>
    <n v="0.28999999999999998"/>
    <s v="Medium"/>
    <x v="0"/>
    <x v="4"/>
  </r>
  <r>
    <n v="6136"/>
    <s v="CA-2015-105613"/>
    <d v="2015-10-18T00:00:00"/>
    <d v="2015-10-22T00:00:00"/>
    <s v="Standard Class"/>
    <s v="KN-16705"/>
    <x v="607"/>
    <s v="Home Office"/>
    <s v="United States"/>
    <s v="Mcallen"/>
    <s v="Texas"/>
    <n v="78501"/>
    <x v="2"/>
    <s v="TEC-AC-10000521"/>
    <x v="2"/>
    <x v="11"/>
    <s v="Verbatim Slim CD and DVD Storage Cases, 50/Pack"/>
    <n v="27.696000000000002"/>
    <n v="3"/>
    <n v="0.2"/>
    <n v="3.4620000000000002"/>
    <n v="0.125"/>
    <s v="Small"/>
    <x v="1"/>
    <x v="8"/>
  </r>
  <r>
    <n v="6137"/>
    <s v="CA-2015-105613"/>
    <d v="2015-10-18T00:00:00"/>
    <d v="2015-10-22T00:00:00"/>
    <s v="Standard Class"/>
    <s v="KN-16705"/>
    <x v="607"/>
    <s v="Home Office"/>
    <s v="United States"/>
    <s v="Mcallen"/>
    <s v="Texas"/>
    <n v="78501"/>
    <x v="2"/>
    <s v="OFF-AP-10000026"/>
    <x v="1"/>
    <x v="9"/>
    <s v="Tripp Lite Isotel 6 Outlet Surge Protector with Fax/Modem Protection"/>
    <n v="73.164000000000001"/>
    <n v="6"/>
    <n v="0.8"/>
    <n v="-186.56819999999999"/>
    <n v="-2.5499999999999998"/>
    <s v="Small"/>
    <x v="1"/>
    <x v="8"/>
  </r>
  <r>
    <n v="6138"/>
    <s v="US-2016-142251"/>
    <d v="2016-10-31T00:00:00"/>
    <d v="2016-11-04T00:00:00"/>
    <s v="Second Class"/>
    <s v="FO-14305"/>
    <x v="383"/>
    <s v="Consumer"/>
    <s v="United States"/>
    <s v="Hollywood"/>
    <s v="Florida"/>
    <n v="33021"/>
    <x v="0"/>
    <s v="OFF-PA-10002986"/>
    <x v="1"/>
    <x v="10"/>
    <s v="Xerox 1898"/>
    <n v="32.064"/>
    <n v="6"/>
    <n v="0.2"/>
    <n v="11.2224"/>
    <n v="0.35000000000000003"/>
    <s v="Small"/>
    <x v="0"/>
    <x v="8"/>
  </r>
  <r>
    <n v="6139"/>
    <s v="CA-2014-131247"/>
    <d v="2014-03-30T00:00:00"/>
    <d v="2014-04-04T00:00:00"/>
    <s v="Standard Class"/>
    <s v="GA-14725"/>
    <x v="315"/>
    <s v="Consumer"/>
    <s v="United States"/>
    <s v="San Francisco"/>
    <s v="California"/>
    <n v="94110"/>
    <x v="1"/>
    <s v="FUR-BO-10001337"/>
    <x v="0"/>
    <x v="0"/>
    <s v="O'Sullivan Living Dimensions 2-Shelf Bookcases"/>
    <n v="205.666"/>
    <n v="2"/>
    <n v="0.15"/>
    <n v="-12.098000000000001"/>
    <n v="-5.8823529411764712E-2"/>
    <s v="Medium"/>
    <x v="2"/>
    <x v="10"/>
  </r>
  <r>
    <n v="6140"/>
    <s v="US-2015-113593"/>
    <d v="2015-04-18T00:00:00"/>
    <d v="2015-04-20T00:00:00"/>
    <s v="First Class"/>
    <s v="NC-18415"/>
    <x v="720"/>
    <s v="Consumer"/>
    <s v="United States"/>
    <s v="Santa Maria"/>
    <s v="California"/>
    <n v="93454"/>
    <x v="1"/>
    <s v="OFF-ST-10000532"/>
    <x v="1"/>
    <x v="4"/>
    <s v="Advantus Rolling Drawer Organizers"/>
    <n v="115.44"/>
    <n v="3"/>
    <n v="0"/>
    <n v="30.014399999999998"/>
    <n v="0.26"/>
    <s v="Medium"/>
    <x v="1"/>
    <x v="4"/>
  </r>
  <r>
    <n v="6141"/>
    <s v="CA-2017-121083"/>
    <d v="2017-09-07T00:00:00"/>
    <d v="2017-07-15T00:00:00"/>
    <s v="Standard Class"/>
    <s v="JF-15190"/>
    <x v="440"/>
    <s v="Consumer"/>
    <s v="United States"/>
    <s v="Manchester"/>
    <s v="Connecticut"/>
    <n v="6040"/>
    <x v="3"/>
    <s v="OFF-PA-10001497"/>
    <x v="1"/>
    <x v="10"/>
    <s v="Xerox 1914"/>
    <n v="274.8"/>
    <n v="5"/>
    <n v="0"/>
    <n v="134.65199999999999"/>
    <n v="0.48999999999999994"/>
    <s v="Medium"/>
    <x v="3"/>
    <x v="3"/>
  </r>
  <r>
    <n v="6142"/>
    <s v="CA-2017-121083"/>
    <d v="2017-09-07T00:00:00"/>
    <d v="2017-07-15T00:00:00"/>
    <s v="Standard Class"/>
    <s v="JF-15190"/>
    <x v="440"/>
    <s v="Consumer"/>
    <s v="United States"/>
    <s v="Manchester"/>
    <s v="Connecticut"/>
    <n v="6040"/>
    <x v="3"/>
    <s v="OFF-ST-10002554"/>
    <x v="1"/>
    <x v="4"/>
    <s v="Tennsco Industrial Shelving"/>
    <n v="195.64"/>
    <n v="4"/>
    <n v="0"/>
    <n v="3.9127999999999998"/>
    <n v="0.02"/>
    <s v="Medium"/>
    <x v="3"/>
    <x v="3"/>
  </r>
  <r>
    <n v="6143"/>
    <s v="CA-2017-121083"/>
    <d v="2017-09-07T00:00:00"/>
    <d v="2017-07-15T00:00:00"/>
    <s v="Standard Class"/>
    <s v="JF-15190"/>
    <x v="440"/>
    <s v="Consumer"/>
    <s v="United States"/>
    <s v="Manchester"/>
    <s v="Connecticut"/>
    <n v="6040"/>
    <x v="3"/>
    <s v="TEC-PH-10001336"/>
    <x v="2"/>
    <x v="7"/>
    <s v="Digium D40 VoIP phone"/>
    <n v="257.98"/>
    <n v="2"/>
    <n v="0"/>
    <n v="74.8142"/>
    <n v="0.28999999999999998"/>
    <s v="Medium"/>
    <x v="3"/>
    <x v="3"/>
  </r>
  <r>
    <n v="6144"/>
    <s v="CA-2017-121083"/>
    <d v="2017-09-07T00:00:00"/>
    <d v="2017-07-15T00:00:00"/>
    <s v="Standard Class"/>
    <s v="JF-15190"/>
    <x v="440"/>
    <s v="Consumer"/>
    <s v="United States"/>
    <s v="Manchester"/>
    <s v="Connecticut"/>
    <n v="6040"/>
    <x v="3"/>
    <s v="OFF-AR-10002987"/>
    <x v="1"/>
    <x v="6"/>
    <s v="Prismacolor Color Pencil Set"/>
    <n v="119.04"/>
    <n v="6"/>
    <n v="0"/>
    <n v="48.806399999999996"/>
    <n v="0.41"/>
    <s v="Medium"/>
    <x v="3"/>
    <x v="3"/>
  </r>
  <r>
    <n v="6145"/>
    <s v="CA-2017-151190"/>
    <d v="2017-06-27T00:00:00"/>
    <d v="2017-07-01T00:00:00"/>
    <s v="Standard Class"/>
    <s v="GT-14710"/>
    <x v="218"/>
    <s v="Consumer"/>
    <s v="United States"/>
    <s v="Omaha"/>
    <s v="Nebraska"/>
    <n v="68104"/>
    <x v="2"/>
    <s v="OFF-PA-10000575"/>
    <x v="1"/>
    <x v="10"/>
    <s v="Wirebound Message Books, Four 2 3/4 x 5 White Forms per Page"/>
    <n v="20.07"/>
    <n v="3"/>
    <n v="0"/>
    <n v="9.2322000000000006"/>
    <n v="0.46"/>
    <s v="Small"/>
    <x v="3"/>
    <x v="9"/>
  </r>
  <r>
    <n v="6146"/>
    <s v="CA-2014-133543"/>
    <d v="2014-12-22T00:00:00"/>
    <d v="2014-12-26T00:00:00"/>
    <s v="Standard Class"/>
    <s v="KM-16660"/>
    <x v="730"/>
    <s v="Consumer"/>
    <s v="United States"/>
    <s v="San Jose"/>
    <s v="California"/>
    <n v="95123"/>
    <x v="1"/>
    <s v="OFF-AR-10003394"/>
    <x v="1"/>
    <x v="6"/>
    <s v="Newell 332"/>
    <n v="11.76"/>
    <n v="4"/>
    <n v="0"/>
    <n v="3.1751999999999998"/>
    <n v="0.26999999999999996"/>
    <s v="Small"/>
    <x v="2"/>
    <x v="1"/>
  </r>
  <r>
    <n v="6147"/>
    <s v="CA-2017-105130"/>
    <d v="2017-11-21T00:00:00"/>
    <d v="2017-11-25T00:00:00"/>
    <s v="Standard Class"/>
    <s v="PJ-18835"/>
    <x v="601"/>
    <s v="Corporate"/>
    <s v="United States"/>
    <s v="San Francisco"/>
    <s v="California"/>
    <n v="94122"/>
    <x v="1"/>
    <s v="OFF-AR-10003394"/>
    <x v="1"/>
    <x v="6"/>
    <s v="Newell 332"/>
    <n v="11.76"/>
    <n v="4"/>
    <n v="0"/>
    <n v="3.1751999999999998"/>
    <n v="0.26999999999999996"/>
    <s v="Small"/>
    <x v="3"/>
    <x v="2"/>
  </r>
  <r>
    <n v="6148"/>
    <s v="CA-2017-105130"/>
    <d v="2017-11-21T00:00:00"/>
    <d v="2017-11-25T00:00:00"/>
    <s v="Standard Class"/>
    <s v="PJ-18835"/>
    <x v="601"/>
    <s v="Corporate"/>
    <s v="United States"/>
    <s v="San Francisco"/>
    <s v="California"/>
    <n v="94122"/>
    <x v="1"/>
    <s v="OFF-BI-10001191"/>
    <x v="1"/>
    <x v="8"/>
    <s v="Canvas Sectional Post Binders"/>
    <n v="40.735999999999997"/>
    <n v="2"/>
    <n v="0.2"/>
    <n v="14.7668"/>
    <n v="0.36250000000000004"/>
    <s v="Small"/>
    <x v="3"/>
    <x v="2"/>
  </r>
  <r>
    <n v="6149"/>
    <s v="CA-2016-161928"/>
    <d v="2016-06-27T00:00:00"/>
    <d v="2016-06-29T00:00:00"/>
    <s v="Second Class"/>
    <s v="AC-10660"/>
    <x v="663"/>
    <s v="Consumer"/>
    <s v="United States"/>
    <s v="San Francisco"/>
    <s v="California"/>
    <n v="94109"/>
    <x v="1"/>
    <s v="TEC-PH-10003484"/>
    <x v="2"/>
    <x v="7"/>
    <s v="Ooma Telo VoIP Home Phone System"/>
    <n v="201.584"/>
    <n v="2"/>
    <n v="0.2"/>
    <n v="12.599"/>
    <n v="6.25E-2"/>
    <s v="Medium"/>
    <x v="0"/>
    <x v="9"/>
  </r>
  <r>
    <n v="6150"/>
    <s v="CA-2017-101322"/>
    <d v="2017-12-28T00:00:00"/>
    <d v="2017-12-31T00:00:00"/>
    <s v="First Class"/>
    <s v="JG-15310"/>
    <x v="684"/>
    <s v="Corporate"/>
    <s v="United States"/>
    <s v="Long Beach"/>
    <s v="California"/>
    <n v="90805"/>
    <x v="1"/>
    <s v="FUR-CH-10003968"/>
    <x v="0"/>
    <x v="1"/>
    <s v="Novimex Turbo Task Chair"/>
    <n v="340.70400000000001"/>
    <n v="6"/>
    <n v="0.2"/>
    <n v="-34.070399999999999"/>
    <n v="-9.9999999999999992E-2"/>
    <s v="Medium"/>
    <x v="3"/>
    <x v="1"/>
  </r>
  <r>
    <n v="6151"/>
    <s v="US-2016-106600"/>
    <d v="2016-08-04T00:00:00"/>
    <d v="2016-04-11T00:00:00"/>
    <s v="First Class"/>
    <s v="RM-19375"/>
    <x v="528"/>
    <s v="Consumer"/>
    <s v="United States"/>
    <s v="Columbus"/>
    <s v="Georgia"/>
    <n v="31907"/>
    <x v="0"/>
    <s v="FUR-BO-10001608"/>
    <x v="0"/>
    <x v="0"/>
    <s v="Hon Metal Bookcases, Black"/>
    <n v="354.9"/>
    <n v="5"/>
    <n v="0"/>
    <n v="88.724999999999994"/>
    <n v="0.25"/>
    <s v="Medium"/>
    <x v="0"/>
    <x v="0"/>
  </r>
  <r>
    <n v="6152"/>
    <s v="CA-2014-111871"/>
    <d v="2014-03-18T00:00:00"/>
    <d v="2014-03-21T00:00:00"/>
    <s v="Second Class"/>
    <s v="EK-13795"/>
    <x v="735"/>
    <s v="Home Office"/>
    <s v="United States"/>
    <s v="San Francisco"/>
    <s v="California"/>
    <n v="94110"/>
    <x v="1"/>
    <s v="FUR-BO-10004218"/>
    <x v="0"/>
    <x v="0"/>
    <s v="Bush Heritage Pine Collection 5-Shelf Bookcase, Albany Pine Finish, *Special Order"/>
    <n v="1198.33"/>
    <n v="10"/>
    <n v="0.15"/>
    <n v="70.489999999999995"/>
    <n v="5.8823529411764705E-2"/>
    <s v="Large"/>
    <x v="2"/>
    <x v="10"/>
  </r>
  <r>
    <n v="6153"/>
    <s v="CA-2017-139437"/>
    <d v="2017-03-07T00:00:00"/>
    <d v="2017-07-08T00:00:00"/>
    <s v="Standard Class"/>
    <s v="RD-19585"/>
    <x v="361"/>
    <s v="Consumer"/>
    <s v="United States"/>
    <s v="Los Angeles"/>
    <s v="California"/>
    <n v="90004"/>
    <x v="1"/>
    <s v="OFF-ST-10002485"/>
    <x v="1"/>
    <x v="4"/>
    <s v="Rogers Deluxe File Chest"/>
    <n v="87.92"/>
    <n v="4"/>
    <n v="0"/>
    <n v="0.87919999999999998"/>
    <n v="0.01"/>
    <s v="Small"/>
    <x v="3"/>
    <x v="10"/>
  </r>
  <r>
    <n v="6154"/>
    <s v="CA-2017-151484"/>
    <d v="2017-04-20T00:00:00"/>
    <d v="2017-04-23T00:00:00"/>
    <s v="First Class"/>
    <s v="CV-12805"/>
    <x v="51"/>
    <s v="Corporate"/>
    <s v="United States"/>
    <s v="Philadelphia"/>
    <s v="Pennsylvania"/>
    <n v="19120"/>
    <x v="3"/>
    <s v="FUR-FU-10001876"/>
    <x v="0"/>
    <x v="5"/>
    <s v="Computer Room Manger, 14&quot;"/>
    <n v="51.968000000000004"/>
    <n v="2"/>
    <n v="0.2"/>
    <n v="10.393599999999999"/>
    <n v="0.19999999999999998"/>
    <s v="Small"/>
    <x v="3"/>
    <x v="4"/>
  </r>
  <r>
    <n v="6155"/>
    <s v="CA-2017-151484"/>
    <d v="2017-04-20T00:00:00"/>
    <d v="2017-04-23T00:00:00"/>
    <s v="First Class"/>
    <s v="CV-12805"/>
    <x v="51"/>
    <s v="Corporate"/>
    <s v="United States"/>
    <s v="Philadelphia"/>
    <s v="Pennsylvania"/>
    <n v="19120"/>
    <x v="3"/>
    <s v="OFF-ST-10002370"/>
    <x v="1"/>
    <x v="4"/>
    <s v="Sortfiler Multipurpose Personal File Organizer, Black"/>
    <n v="51.335999999999999"/>
    <n v="3"/>
    <n v="0.2"/>
    <n v="5.7752999999999997"/>
    <n v="0.1125"/>
    <s v="Small"/>
    <x v="3"/>
    <x v="4"/>
  </r>
  <r>
    <n v="6156"/>
    <s v="CA-2017-151484"/>
    <d v="2017-04-20T00:00:00"/>
    <d v="2017-04-23T00:00:00"/>
    <s v="First Class"/>
    <s v="CV-12805"/>
    <x v="51"/>
    <s v="Corporate"/>
    <s v="United States"/>
    <s v="Philadelphia"/>
    <s v="Pennsylvania"/>
    <n v="19120"/>
    <x v="3"/>
    <s v="OFF-ST-10000142"/>
    <x v="1"/>
    <x v="4"/>
    <s v="Deluxe Rollaway Locking File with Drawer"/>
    <n v="332.70400000000001"/>
    <n v="1"/>
    <n v="0.2"/>
    <n v="33.270400000000002"/>
    <n v="0.1"/>
    <s v="Medium"/>
    <x v="3"/>
    <x v="4"/>
  </r>
  <r>
    <n v="6157"/>
    <s v="CA-2017-151484"/>
    <d v="2017-04-20T00:00:00"/>
    <d v="2017-04-23T00:00:00"/>
    <s v="First Class"/>
    <s v="CV-12805"/>
    <x v="51"/>
    <s v="Corporate"/>
    <s v="United States"/>
    <s v="Philadelphia"/>
    <s v="Pennsylvania"/>
    <n v="19120"/>
    <x v="3"/>
    <s v="FUR-FU-10004671"/>
    <x v="0"/>
    <x v="5"/>
    <s v="Executive Impressions 12&quot; Wall Clock"/>
    <n v="42.408000000000001"/>
    <n v="3"/>
    <n v="0.2"/>
    <n v="9.5418000000000003"/>
    <n v="0.22500000000000001"/>
    <s v="Small"/>
    <x v="3"/>
    <x v="4"/>
  </r>
  <r>
    <n v="6158"/>
    <s v="CA-2016-104150"/>
    <d v="2016-03-08T00:00:00"/>
    <d v="2016-08-05T00:00:00"/>
    <s v="Second Class"/>
    <s v="AG-10330"/>
    <x v="743"/>
    <s v="Consumer"/>
    <s v="United States"/>
    <s v="Tulsa"/>
    <s v="Oklahoma"/>
    <n v="74133"/>
    <x v="2"/>
    <s v="OFF-EN-10002504"/>
    <x v="1"/>
    <x v="12"/>
    <s v="Tyvek  Top-Opening Peel &amp; Seel Envelopes, Plain White"/>
    <n v="81.540000000000006"/>
    <n v="3"/>
    <n v="0"/>
    <n v="38.323799999999999"/>
    <n v="0.47"/>
    <s v="Small"/>
    <x v="0"/>
    <x v="10"/>
  </r>
  <r>
    <n v="6159"/>
    <s v="CA-2016-104150"/>
    <d v="2016-03-08T00:00:00"/>
    <d v="2016-08-05T00:00:00"/>
    <s v="Second Class"/>
    <s v="AG-10330"/>
    <x v="743"/>
    <s v="Consumer"/>
    <s v="United States"/>
    <s v="Tulsa"/>
    <s v="Oklahoma"/>
    <n v="74133"/>
    <x v="2"/>
    <s v="TEC-AC-10004803"/>
    <x v="2"/>
    <x v="11"/>
    <s v="Sony Micro Vault Click 4 GB USB 2.0 Flash Drive"/>
    <n v="167.28"/>
    <n v="12"/>
    <n v="0"/>
    <n v="23.4192"/>
    <n v="0.13999999999999999"/>
    <s v="Medium"/>
    <x v="0"/>
    <x v="10"/>
  </r>
  <r>
    <n v="6160"/>
    <s v="CA-2016-161025"/>
    <d v="2016-03-12T00:00:00"/>
    <d v="2016-12-09T00:00:00"/>
    <s v="Standard Class"/>
    <s v="GM-14440"/>
    <x v="306"/>
    <s v="Consumer"/>
    <s v="United States"/>
    <s v="Los Angeles"/>
    <s v="California"/>
    <n v="90049"/>
    <x v="1"/>
    <s v="OFF-ST-10001932"/>
    <x v="1"/>
    <x v="4"/>
    <s v="Fellowes Staxonsteel Drawer Files"/>
    <n v="772.68"/>
    <n v="4"/>
    <n v="0"/>
    <n v="108.1752"/>
    <n v="0.14000000000000001"/>
    <s v="Large"/>
    <x v="0"/>
    <x v="10"/>
  </r>
  <r>
    <n v="6161"/>
    <s v="CA-2014-103989"/>
    <d v="2014-03-19T00:00:00"/>
    <d v="2014-03-21T00:00:00"/>
    <s v="First Class"/>
    <s v="MC-17605"/>
    <x v="204"/>
    <s v="Corporate"/>
    <s v="United States"/>
    <s v="Lakeland"/>
    <s v="Florida"/>
    <n v="33801"/>
    <x v="0"/>
    <s v="TEC-PH-10004667"/>
    <x v="2"/>
    <x v="7"/>
    <s v="Cisco 8x8 Inc. 6753i IP Business Phone System"/>
    <n v="323.976"/>
    <n v="3"/>
    <n v="0.2"/>
    <n v="28.347899999999999"/>
    <n v="8.7499999999999994E-2"/>
    <s v="Medium"/>
    <x v="2"/>
    <x v="10"/>
  </r>
  <r>
    <n v="6162"/>
    <s v="CA-2014-103989"/>
    <d v="2014-03-19T00:00:00"/>
    <d v="2014-03-21T00:00:00"/>
    <s v="First Class"/>
    <s v="MC-17605"/>
    <x v="204"/>
    <s v="Corporate"/>
    <s v="United States"/>
    <s v="Lakeland"/>
    <s v="Florida"/>
    <n v="33801"/>
    <x v="0"/>
    <s v="OFF-LA-10000443"/>
    <x v="1"/>
    <x v="2"/>
    <s v="Avery 501"/>
    <n v="11.808"/>
    <n v="4"/>
    <n v="0.2"/>
    <n v="3.9851999999999999"/>
    <n v="0.33749999999999997"/>
    <s v="Small"/>
    <x v="2"/>
    <x v="10"/>
  </r>
  <r>
    <n v="6163"/>
    <s v="CA-2014-103989"/>
    <d v="2014-03-19T00:00:00"/>
    <d v="2014-03-21T00:00:00"/>
    <s v="First Class"/>
    <s v="MC-17605"/>
    <x v="204"/>
    <s v="Corporate"/>
    <s v="United States"/>
    <s v="Lakeland"/>
    <s v="Florida"/>
    <n v="33801"/>
    <x v="0"/>
    <s v="OFF-ST-10000918"/>
    <x v="1"/>
    <x v="4"/>
    <s v="Crate-A-Files"/>
    <n v="26.16"/>
    <n v="3"/>
    <n v="0.2"/>
    <n v="1.962"/>
    <n v="7.4999999999999997E-2"/>
    <s v="Small"/>
    <x v="2"/>
    <x v="10"/>
  </r>
  <r>
    <n v="6164"/>
    <s v="CA-2014-103989"/>
    <d v="2014-03-19T00:00:00"/>
    <d v="2014-03-21T00:00:00"/>
    <s v="First Class"/>
    <s v="MC-17605"/>
    <x v="204"/>
    <s v="Corporate"/>
    <s v="United States"/>
    <s v="Lakeland"/>
    <s v="Florida"/>
    <n v="33801"/>
    <x v="0"/>
    <s v="OFF-BI-10001196"/>
    <x v="1"/>
    <x v="8"/>
    <s v="Avery Flip-Chart Easel Binder, Black"/>
    <n v="33.57"/>
    <n v="5"/>
    <n v="0.7"/>
    <n v="-25.736999999999998"/>
    <n v="-0.76666666666666661"/>
    <s v="Small"/>
    <x v="2"/>
    <x v="10"/>
  </r>
  <r>
    <n v="6165"/>
    <s v="CA-2014-103989"/>
    <d v="2014-03-19T00:00:00"/>
    <d v="2014-03-21T00:00:00"/>
    <s v="First Class"/>
    <s v="MC-17605"/>
    <x v="204"/>
    <s v="Corporate"/>
    <s v="United States"/>
    <s v="Lakeland"/>
    <s v="Florida"/>
    <n v="33801"/>
    <x v="0"/>
    <s v="FUR-FU-10003981"/>
    <x v="0"/>
    <x v="5"/>
    <s v="Eldon Wave Desk Accessories"/>
    <n v="4.992"/>
    <n v="3"/>
    <n v="0.2"/>
    <n v="1.3728"/>
    <n v="0.27500000000000002"/>
    <s v="Small"/>
    <x v="2"/>
    <x v="10"/>
  </r>
  <r>
    <n v="6166"/>
    <s v="CA-2014-103989"/>
    <d v="2014-03-19T00:00:00"/>
    <d v="2014-03-21T00:00:00"/>
    <s v="First Class"/>
    <s v="MC-17605"/>
    <x v="204"/>
    <s v="Corporate"/>
    <s v="United States"/>
    <s v="Lakeland"/>
    <s v="Florida"/>
    <n v="33801"/>
    <x v="0"/>
    <s v="FUR-FU-10002508"/>
    <x v="0"/>
    <x v="5"/>
    <s v="Document Clip Frames"/>
    <n v="20.015999999999998"/>
    <n v="3"/>
    <n v="0.2"/>
    <n v="5.5044000000000004"/>
    <n v="0.27500000000000002"/>
    <s v="Small"/>
    <x v="2"/>
    <x v="10"/>
  </r>
  <r>
    <n v="6167"/>
    <s v="CA-2014-103989"/>
    <d v="2014-03-19T00:00:00"/>
    <d v="2014-03-21T00:00:00"/>
    <s v="First Class"/>
    <s v="MC-17605"/>
    <x v="204"/>
    <s v="Corporate"/>
    <s v="United States"/>
    <s v="Lakeland"/>
    <s v="Florida"/>
    <n v="33801"/>
    <x v="0"/>
    <s v="TEC-AC-10002647"/>
    <x v="2"/>
    <x v="11"/>
    <s v="Logitech Wireless Boombox Speaker - portable - wireless, wired"/>
    <n v="170.24"/>
    <n v="2"/>
    <n v="0.2"/>
    <n v="53.2"/>
    <n v="0.3125"/>
    <s v="Medium"/>
    <x v="2"/>
    <x v="10"/>
  </r>
  <r>
    <n v="6168"/>
    <s v="CA-2015-142433"/>
    <d v="2015-04-20T00:00:00"/>
    <d v="2015-04-25T00:00:00"/>
    <s v="Standard Class"/>
    <s v="ES-14020"/>
    <x v="301"/>
    <s v="Consumer"/>
    <s v="United States"/>
    <s v="Houston"/>
    <s v="Texas"/>
    <n v="77036"/>
    <x v="2"/>
    <s v="OFF-PA-10002377"/>
    <x v="1"/>
    <x v="10"/>
    <s v="Xerox 1916"/>
    <n v="117.456"/>
    <n v="3"/>
    <n v="0.2"/>
    <n v="44.045999999999999"/>
    <n v="0.375"/>
    <s v="Medium"/>
    <x v="1"/>
    <x v="4"/>
  </r>
  <r>
    <n v="6169"/>
    <s v="CA-2015-132815"/>
    <d v="2015-09-19T00:00:00"/>
    <d v="2015-09-22T00:00:00"/>
    <s v="Second Class"/>
    <s v="RW-19540"/>
    <x v="459"/>
    <s v="Corporate"/>
    <s v="United States"/>
    <s v="Los Angeles"/>
    <s v="California"/>
    <n v="90008"/>
    <x v="1"/>
    <s v="OFF-PA-10004530"/>
    <x v="1"/>
    <x v="10"/>
    <s v="Personal Creations Ink Jet Cards and Labels"/>
    <n v="22.96"/>
    <n v="2"/>
    <n v="0"/>
    <n v="11.250400000000001"/>
    <n v="0.49"/>
    <s v="Small"/>
    <x v="1"/>
    <x v="3"/>
  </r>
  <r>
    <n v="6170"/>
    <s v="CA-2014-101266"/>
    <d v="2014-08-27T00:00:00"/>
    <d v="2014-08-30T00:00:00"/>
    <s v="Second Class"/>
    <s v="MM-17920"/>
    <x v="462"/>
    <s v="Consumer"/>
    <s v="United States"/>
    <s v="Springfield"/>
    <s v="Virginia"/>
    <n v="22153"/>
    <x v="0"/>
    <s v="OFF-PA-10002986"/>
    <x v="1"/>
    <x v="10"/>
    <s v="Xerox 1898"/>
    <n v="13.36"/>
    <n v="2"/>
    <n v="0"/>
    <n v="6.4127999999999998"/>
    <n v="0.48"/>
    <s v="Small"/>
    <x v="2"/>
    <x v="0"/>
  </r>
  <r>
    <n v="6171"/>
    <s v="CA-2016-141523"/>
    <d v="2016-12-19T00:00:00"/>
    <d v="2016-12-24T00:00:00"/>
    <s v="Second Class"/>
    <s v="MH-17440"/>
    <x v="775"/>
    <s v="Corporate"/>
    <s v="United States"/>
    <s v="New York City"/>
    <s v="New York"/>
    <n v="10035"/>
    <x v="3"/>
    <s v="OFF-BI-10000948"/>
    <x v="1"/>
    <x v="8"/>
    <s v="GBC Laser Imprintable Binding System Covers, Desert Sand"/>
    <n v="34.247999999999998"/>
    <n v="3"/>
    <n v="0.2"/>
    <n v="11.5587"/>
    <n v="0.33750000000000002"/>
    <s v="Small"/>
    <x v="0"/>
    <x v="1"/>
  </r>
  <r>
    <n v="6172"/>
    <s v="CA-2016-141523"/>
    <d v="2016-12-19T00:00:00"/>
    <d v="2016-12-24T00:00:00"/>
    <s v="Second Class"/>
    <s v="MH-17440"/>
    <x v="775"/>
    <s v="Corporate"/>
    <s v="United States"/>
    <s v="New York City"/>
    <s v="New York"/>
    <n v="10035"/>
    <x v="3"/>
    <s v="OFF-AR-10001545"/>
    <x v="1"/>
    <x v="6"/>
    <s v="Newell 326"/>
    <n v="3.52"/>
    <n v="2"/>
    <n v="0"/>
    <n v="1.0207999999999999"/>
    <n v="0.28999999999999998"/>
    <s v="Small"/>
    <x v="0"/>
    <x v="1"/>
  </r>
  <r>
    <n v="6173"/>
    <s v="US-2014-106299"/>
    <d v="2014-02-08T00:00:00"/>
    <d v="2014-08-08T00:00:00"/>
    <s v="Standard Class"/>
    <s v="NZ-18565"/>
    <x v="125"/>
    <s v="Home Office"/>
    <s v="United States"/>
    <s v="Springfield"/>
    <s v="Missouri"/>
    <n v="65807"/>
    <x v="2"/>
    <s v="OFF-BI-10001758"/>
    <x v="1"/>
    <x v="8"/>
    <s v="Wilson Jones 14 Line Acrylic Coated Pressboard Data Binders"/>
    <n v="26.7"/>
    <n v="5"/>
    <n v="0"/>
    <n v="12.548999999999999"/>
    <n v="0.47"/>
    <s v="Small"/>
    <x v="2"/>
    <x v="11"/>
  </r>
  <r>
    <n v="6174"/>
    <s v="US-2014-106299"/>
    <d v="2014-02-08T00:00:00"/>
    <d v="2014-08-08T00:00:00"/>
    <s v="Standard Class"/>
    <s v="NZ-18565"/>
    <x v="125"/>
    <s v="Home Office"/>
    <s v="United States"/>
    <s v="Springfield"/>
    <s v="Missouri"/>
    <n v="65807"/>
    <x v="2"/>
    <s v="TEC-AC-10003237"/>
    <x v="2"/>
    <x v="11"/>
    <s v="Memorex Micro Travel Drive 4 GB"/>
    <n v="21.2"/>
    <n v="2"/>
    <n v="0"/>
    <n v="9.1159999999999997"/>
    <n v="0.43"/>
    <s v="Small"/>
    <x v="2"/>
    <x v="11"/>
  </r>
  <r>
    <n v="6175"/>
    <s v="US-2014-106299"/>
    <d v="2014-02-08T00:00:00"/>
    <d v="2014-08-08T00:00:00"/>
    <s v="Standard Class"/>
    <s v="NZ-18565"/>
    <x v="125"/>
    <s v="Home Office"/>
    <s v="United States"/>
    <s v="Springfield"/>
    <s v="Missouri"/>
    <n v="65807"/>
    <x v="2"/>
    <s v="OFF-ST-10002011"/>
    <x v="1"/>
    <x v="4"/>
    <s v="Smead Adjustable Mobile File Trolley with Lockable Top"/>
    <n v="838.38"/>
    <n v="2"/>
    <n v="0"/>
    <n v="226.36259999999999"/>
    <n v="0.26999999999999996"/>
    <s v="Large"/>
    <x v="2"/>
    <x v="11"/>
  </r>
  <r>
    <n v="6176"/>
    <s v="CA-2015-158421"/>
    <d v="2015-09-21T00:00:00"/>
    <d v="2015-09-26T00:00:00"/>
    <s v="Standard Class"/>
    <s v="GB-14575"/>
    <x v="673"/>
    <s v="Consumer"/>
    <s v="United States"/>
    <s v="Columbia"/>
    <s v="South Carolina"/>
    <n v="29203"/>
    <x v="0"/>
    <s v="FUR-CH-10000309"/>
    <x v="0"/>
    <x v="1"/>
    <s v="Global Comet Stacking Arm Chair"/>
    <n v="1690.04"/>
    <n v="4"/>
    <n v="0"/>
    <n v="422.51"/>
    <n v="0.25"/>
    <s v="Large"/>
    <x v="1"/>
    <x v="3"/>
  </r>
  <r>
    <n v="6177"/>
    <s v="CA-2015-158421"/>
    <d v="2015-09-21T00:00:00"/>
    <d v="2015-09-26T00:00:00"/>
    <s v="Standard Class"/>
    <s v="GB-14575"/>
    <x v="673"/>
    <s v="Consumer"/>
    <s v="United States"/>
    <s v="Columbia"/>
    <s v="South Carolina"/>
    <n v="29203"/>
    <x v="0"/>
    <s v="OFF-ST-10002444"/>
    <x v="1"/>
    <x v="4"/>
    <s v="Recycled Eldon Regeneration Jumbo File"/>
    <n v="85.96"/>
    <n v="7"/>
    <n v="0"/>
    <n v="24.0688"/>
    <n v="0.28000000000000003"/>
    <s v="Small"/>
    <x v="1"/>
    <x v="3"/>
  </r>
  <r>
    <n v="6178"/>
    <s v="CA-2015-158421"/>
    <d v="2015-09-21T00:00:00"/>
    <d v="2015-09-26T00:00:00"/>
    <s v="Standard Class"/>
    <s v="GB-14575"/>
    <x v="673"/>
    <s v="Consumer"/>
    <s v="United States"/>
    <s v="Columbia"/>
    <s v="South Carolina"/>
    <n v="29203"/>
    <x v="0"/>
    <s v="OFF-EN-10001453"/>
    <x v="1"/>
    <x v="12"/>
    <s v="Tyvek Interoffice Envelopes, 9 1/2&quot; x 12 1/2&quot;, 100/Box"/>
    <n v="121.96"/>
    <n v="2"/>
    <n v="0"/>
    <n v="57.321199999999997"/>
    <n v="0.47000000000000003"/>
    <s v="Medium"/>
    <x v="1"/>
    <x v="3"/>
  </r>
  <r>
    <n v="6179"/>
    <s v="CA-2015-158421"/>
    <d v="2015-09-21T00:00:00"/>
    <d v="2015-09-26T00:00:00"/>
    <s v="Standard Class"/>
    <s v="GB-14575"/>
    <x v="673"/>
    <s v="Consumer"/>
    <s v="United States"/>
    <s v="Columbia"/>
    <s v="South Carolina"/>
    <n v="29203"/>
    <x v="0"/>
    <s v="OFF-PA-10001801"/>
    <x v="1"/>
    <x v="10"/>
    <s v="Xerox 193"/>
    <n v="23.92"/>
    <n v="4"/>
    <n v="0"/>
    <n v="11.720800000000001"/>
    <n v="0.49"/>
    <s v="Small"/>
    <x v="1"/>
    <x v="3"/>
  </r>
  <r>
    <n v="6180"/>
    <s v="CA-2015-158421"/>
    <d v="2015-09-21T00:00:00"/>
    <d v="2015-09-26T00:00:00"/>
    <s v="Standard Class"/>
    <s v="GB-14575"/>
    <x v="673"/>
    <s v="Consumer"/>
    <s v="United States"/>
    <s v="Columbia"/>
    <s v="South Carolina"/>
    <n v="29203"/>
    <x v="0"/>
    <s v="OFF-ST-10000563"/>
    <x v="1"/>
    <x v="4"/>
    <s v="Fellowes Bankers Box Stor/Drawer Steel Plus"/>
    <n v="63.96"/>
    <n v="2"/>
    <n v="0"/>
    <n v="6.3959999999999999"/>
    <n v="9.9999999999999992E-2"/>
    <s v="Small"/>
    <x v="1"/>
    <x v="3"/>
  </r>
  <r>
    <n v="6181"/>
    <s v="CA-2015-158421"/>
    <d v="2015-09-21T00:00:00"/>
    <d v="2015-09-26T00:00:00"/>
    <s v="Standard Class"/>
    <s v="GB-14575"/>
    <x v="673"/>
    <s v="Consumer"/>
    <s v="United States"/>
    <s v="Columbia"/>
    <s v="South Carolina"/>
    <n v="29203"/>
    <x v="0"/>
    <s v="TEC-PH-10000369"/>
    <x v="2"/>
    <x v="7"/>
    <s v="HTC One Mini"/>
    <n v="629.95000000000005"/>
    <n v="5"/>
    <n v="0"/>
    <n v="176.386"/>
    <n v="0.27999999999999997"/>
    <s v="Large"/>
    <x v="1"/>
    <x v="3"/>
  </r>
  <r>
    <n v="6182"/>
    <s v="CA-2015-158421"/>
    <d v="2015-09-21T00:00:00"/>
    <d v="2015-09-26T00:00:00"/>
    <s v="Standard Class"/>
    <s v="GB-14575"/>
    <x v="673"/>
    <s v="Consumer"/>
    <s v="United States"/>
    <s v="Columbia"/>
    <s v="South Carolina"/>
    <n v="29203"/>
    <x v="0"/>
    <s v="TEC-PH-10002538"/>
    <x v="2"/>
    <x v="7"/>
    <s v="Grandstream GXP1160 VoIP phone"/>
    <n v="113.73"/>
    <n v="3"/>
    <n v="0"/>
    <n v="32.981699999999996"/>
    <n v="0.28999999999999998"/>
    <s v="Medium"/>
    <x v="1"/>
    <x v="3"/>
  </r>
  <r>
    <n v="6183"/>
    <s v="CA-2015-158421"/>
    <d v="2015-09-21T00:00:00"/>
    <d v="2015-09-26T00:00:00"/>
    <s v="Standard Class"/>
    <s v="GB-14575"/>
    <x v="673"/>
    <s v="Consumer"/>
    <s v="United States"/>
    <s v="Columbia"/>
    <s v="South Carolina"/>
    <n v="29203"/>
    <x v="0"/>
    <s v="OFF-BI-10000050"/>
    <x v="1"/>
    <x v="8"/>
    <s v="Angle-D Binders with Locking Rings, Label Holders"/>
    <n v="14.6"/>
    <n v="2"/>
    <n v="0"/>
    <n v="6.8620000000000001"/>
    <n v="0.47000000000000003"/>
    <s v="Small"/>
    <x v="1"/>
    <x v="3"/>
  </r>
  <r>
    <n v="6184"/>
    <s v="CA-2015-158421"/>
    <d v="2015-09-21T00:00:00"/>
    <d v="2015-09-26T00:00:00"/>
    <s v="Standard Class"/>
    <s v="GB-14575"/>
    <x v="673"/>
    <s v="Consumer"/>
    <s v="United States"/>
    <s v="Columbia"/>
    <s v="South Carolina"/>
    <n v="29203"/>
    <x v="0"/>
    <s v="OFF-ST-10004186"/>
    <x v="1"/>
    <x v="4"/>
    <s v="Stur-D-Stor Shelving, Vertical 5-Shelf: 72&quot;H x 36&quot;W x 18 1/2&quot;D"/>
    <n v="887.84"/>
    <n v="8"/>
    <n v="0"/>
    <n v="17.756799999999998"/>
    <n v="1.9999999999999997E-2"/>
    <s v="Large"/>
    <x v="1"/>
    <x v="3"/>
  </r>
  <r>
    <n v="6185"/>
    <s v="CA-2016-143609"/>
    <d v="2016-11-12T00:00:00"/>
    <d v="2016-12-13T00:00:00"/>
    <s v="First Class"/>
    <s v="DB-13270"/>
    <x v="489"/>
    <s v="Home Office"/>
    <s v="United States"/>
    <s v="Portland"/>
    <s v="Oregon"/>
    <n v="97206"/>
    <x v="1"/>
    <s v="FUR-CH-10004218"/>
    <x v="0"/>
    <x v="1"/>
    <s v="Global Fabric Manager's Chair, Dark Gray"/>
    <n v="403.92"/>
    <n v="5"/>
    <n v="0.2"/>
    <n v="25.245000000000001"/>
    <n v="6.25E-2"/>
    <s v="Medium"/>
    <x v="0"/>
    <x v="2"/>
  </r>
  <r>
    <n v="6186"/>
    <s v="CA-2015-138331"/>
    <d v="2015-07-08T00:00:00"/>
    <d v="2015-08-12T00:00:00"/>
    <s v="Standard Class"/>
    <s v="JK-15625"/>
    <x v="600"/>
    <s v="Consumer"/>
    <s v="United States"/>
    <s v="Philadelphia"/>
    <s v="Pennsylvania"/>
    <n v="19120"/>
    <x v="3"/>
    <s v="OFF-AR-10002952"/>
    <x v="1"/>
    <x v="6"/>
    <s v="Stanley Contemporary Battery Pencil Sharpeners"/>
    <n v="106.8"/>
    <n v="10"/>
    <n v="0.2"/>
    <n v="10.68"/>
    <n v="0.1"/>
    <s v="Medium"/>
    <x v="1"/>
    <x v="6"/>
  </r>
  <r>
    <n v="6187"/>
    <s v="CA-2015-138954"/>
    <d v="2015-11-15T00:00:00"/>
    <d v="2015-11-17T00:00:00"/>
    <s v="First Class"/>
    <s v="MH-17785"/>
    <x v="186"/>
    <s v="Corporate"/>
    <s v="United States"/>
    <s v="New York City"/>
    <s v="New York"/>
    <n v="10035"/>
    <x v="3"/>
    <s v="OFF-ST-10003058"/>
    <x v="1"/>
    <x v="4"/>
    <s v="Eldon Mobile Mega Data Cart  Mega Stackable  Add-On Trays"/>
    <n v="70.95"/>
    <n v="3"/>
    <n v="0"/>
    <n v="20.575500000000002"/>
    <n v="0.29000000000000004"/>
    <s v="Small"/>
    <x v="1"/>
    <x v="2"/>
  </r>
  <r>
    <n v="6188"/>
    <s v="CA-2015-138954"/>
    <d v="2015-11-15T00:00:00"/>
    <d v="2015-11-17T00:00:00"/>
    <s v="First Class"/>
    <s v="MH-17785"/>
    <x v="186"/>
    <s v="Corporate"/>
    <s v="United States"/>
    <s v="New York City"/>
    <s v="New York"/>
    <n v="10035"/>
    <x v="3"/>
    <s v="OFF-BI-10003963"/>
    <x v="1"/>
    <x v="8"/>
    <s v="Cardinal Holdit Data Disk Pockets"/>
    <n v="34.944000000000003"/>
    <n v="6"/>
    <n v="0.2"/>
    <n v="11.7936"/>
    <n v="0.33749999999999997"/>
    <s v="Small"/>
    <x v="1"/>
    <x v="2"/>
  </r>
  <r>
    <n v="6189"/>
    <s v="CA-2015-138954"/>
    <d v="2015-11-15T00:00:00"/>
    <d v="2015-11-17T00:00:00"/>
    <s v="First Class"/>
    <s v="MH-17785"/>
    <x v="186"/>
    <s v="Corporate"/>
    <s v="United States"/>
    <s v="New York City"/>
    <s v="New York"/>
    <n v="10035"/>
    <x v="3"/>
    <s v="OFF-AR-10001955"/>
    <x v="1"/>
    <x v="6"/>
    <s v="Newell 319"/>
    <n v="119.04"/>
    <n v="6"/>
    <n v="0"/>
    <n v="35.712000000000003"/>
    <n v="0.3"/>
    <s v="Medium"/>
    <x v="1"/>
    <x v="2"/>
  </r>
  <r>
    <n v="6190"/>
    <s v="CA-2017-157903"/>
    <d v="2017-04-04T00:00:00"/>
    <d v="2017-04-08T00:00:00"/>
    <s v="Standard Class"/>
    <s v="AM-10705"/>
    <x v="562"/>
    <s v="Consumer"/>
    <s v="United States"/>
    <s v="Des Plaines"/>
    <s v="Illinois"/>
    <n v="60016"/>
    <x v="2"/>
    <s v="TEC-PH-10004345"/>
    <x v="2"/>
    <x v="7"/>
    <s v="Cisco SPA 502G IP Phone"/>
    <n v="383.84"/>
    <n v="4"/>
    <n v="0.2"/>
    <n v="47.98"/>
    <n v="0.125"/>
    <s v="Medium"/>
    <x v="3"/>
    <x v="4"/>
  </r>
  <r>
    <n v="6191"/>
    <s v="CA-2016-157259"/>
    <d v="2016-12-24T00:00:00"/>
    <d v="2016-12-28T00:00:00"/>
    <s v="Standard Class"/>
    <s v="JM-15535"/>
    <x v="341"/>
    <s v="Consumer"/>
    <s v="United States"/>
    <s v="New York City"/>
    <s v="New York"/>
    <n v="10035"/>
    <x v="3"/>
    <s v="FUR-FU-10003192"/>
    <x v="0"/>
    <x v="5"/>
    <s v="Luxo Adjustable Task Clamp Lamp"/>
    <n v="799.56"/>
    <n v="9"/>
    <n v="0"/>
    <n v="207.88560000000001"/>
    <n v="0.26"/>
    <s v="Large"/>
    <x v="0"/>
    <x v="1"/>
  </r>
  <r>
    <n v="6192"/>
    <s v="CA-2017-107986"/>
    <d v="2017-12-13T00:00:00"/>
    <d v="2017-12-13T00:00:00"/>
    <s v="Same Day"/>
    <s v="MW-18220"/>
    <x v="596"/>
    <s v="Consumer"/>
    <s v="United States"/>
    <s v="Seattle"/>
    <s v="Washington"/>
    <n v="98103"/>
    <x v="1"/>
    <s v="OFF-ST-10001325"/>
    <x v="1"/>
    <x v="4"/>
    <s v="Sterilite Officeware Hinged File Box"/>
    <n v="31.44"/>
    <n v="3"/>
    <n v="0"/>
    <n v="8.4887999999999995"/>
    <n v="0.26999999999999996"/>
    <s v="Small"/>
    <x v="3"/>
    <x v="1"/>
  </r>
  <r>
    <n v="6193"/>
    <s v="CA-2017-104927"/>
    <d v="2017-12-22T00:00:00"/>
    <d v="2017-12-26T00:00:00"/>
    <s v="Standard Class"/>
    <s v="AG-10330"/>
    <x v="743"/>
    <s v="Consumer"/>
    <s v="United States"/>
    <s v="Houston"/>
    <s v="Texas"/>
    <n v="77095"/>
    <x v="2"/>
    <s v="OFF-PA-10000019"/>
    <x v="1"/>
    <x v="10"/>
    <s v="Xerox 1931"/>
    <n v="25.92"/>
    <n v="5"/>
    <n v="0.2"/>
    <n v="9.0719999999999992"/>
    <n v="0.34999999999999992"/>
    <s v="Small"/>
    <x v="3"/>
    <x v="1"/>
  </r>
  <r>
    <n v="6194"/>
    <s v="CA-2017-104927"/>
    <d v="2017-12-22T00:00:00"/>
    <d v="2017-12-26T00:00:00"/>
    <s v="Standard Class"/>
    <s v="AG-10330"/>
    <x v="743"/>
    <s v="Consumer"/>
    <s v="United States"/>
    <s v="Houston"/>
    <s v="Texas"/>
    <n v="77095"/>
    <x v="2"/>
    <s v="OFF-BI-10003429"/>
    <x v="1"/>
    <x v="8"/>
    <s v="Cardinal HOLDit! Binder Insert Strips,Extra Strips"/>
    <n v="6.33"/>
    <n v="5"/>
    <n v="0.8"/>
    <n v="-9.8115000000000006"/>
    <n v="-1.55"/>
    <s v="Small"/>
    <x v="3"/>
    <x v="1"/>
  </r>
  <r>
    <n v="6195"/>
    <s v="CA-2017-104927"/>
    <d v="2017-12-22T00:00:00"/>
    <d v="2017-12-26T00:00:00"/>
    <s v="Standard Class"/>
    <s v="AG-10330"/>
    <x v="743"/>
    <s v="Consumer"/>
    <s v="United States"/>
    <s v="Houston"/>
    <s v="Texas"/>
    <n v="77095"/>
    <x v="2"/>
    <s v="OFF-PA-10000176"/>
    <x v="1"/>
    <x v="10"/>
    <s v="Xerox 1887"/>
    <n v="75.88"/>
    <n v="5"/>
    <n v="0.2"/>
    <n v="26.558"/>
    <n v="0.35000000000000003"/>
    <s v="Small"/>
    <x v="3"/>
    <x v="1"/>
  </r>
  <r>
    <n v="6196"/>
    <s v="CA-2017-113453"/>
    <d v="2017-10-21T00:00:00"/>
    <d v="2017-10-28T00:00:00"/>
    <s v="Standard Class"/>
    <s v="CM-12160"/>
    <x v="380"/>
    <s v="Consumer"/>
    <s v="United States"/>
    <s v="Philadelphia"/>
    <s v="Pennsylvania"/>
    <n v="19143"/>
    <x v="3"/>
    <s v="TEC-PH-10004165"/>
    <x v="2"/>
    <x v="7"/>
    <s v="Mitel MiVoice 5330e IP Phone"/>
    <n v="329.988"/>
    <n v="2"/>
    <n v="0.4"/>
    <n v="-76.997200000000007"/>
    <n v="-0.23333333333333336"/>
    <s v="Medium"/>
    <x v="3"/>
    <x v="8"/>
  </r>
  <r>
    <n v="6197"/>
    <s v="CA-2017-113453"/>
    <d v="2017-10-21T00:00:00"/>
    <d v="2017-10-28T00:00:00"/>
    <s v="Standard Class"/>
    <s v="CM-12160"/>
    <x v="380"/>
    <s v="Consumer"/>
    <s v="United States"/>
    <s v="Philadelphia"/>
    <s v="Pennsylvania"/>
    <n v="19143"/>
    <x v="3"/>
    <s v="OFF-ST-10000352"/>
    <x v="1"/>
    <x v="4"/>
    <s v="Acco Perma 2700 Stacking Storage Drawers"/>
    <n v="71.376000000000005"/>
    <n v="3"/>
    <n v="0.2"/>
    <n v="-4.4610000000000003"/>
    <n v="-6.25E-2"/>
    <s v="Small"/>
    <x v="3"/>
    <x v="8"/>
  </r>
  <r>
    <n v="6198"/>
    <s v="CA-2015-149909"/>
    <d v="2015-11-13T00:00:00"/>
    <d v="2015-11-17T00:00:00"/>
    <s v="Standard Class"/>
    <s v="RA-19915"/>
    <x v="154"/>
    <s v="Consumer"/>
    <s v="United States"/>
    <s v="Columbus"/>
    <s v="Indiana"/>
    <n v="47201"/>
    <x v="2"/>
    <s v="OFF-PA-10000726"/>
    <x v="1"/>
    <x v="10"/>
    <s v="Black Print Carbonless Snap-Off Rapid Letter, 8 1/2&quot; x 7&quot;"/>
    <n v="63.77"/>
    <n v="7"/>
    <n v="0"/>
    <n v="28.6965"/>
    <n v="0.44999999999999996"/>
    <s v="Small"/>
    <x v="1"/>
    <x v="2"/>
  </r>
  <r>
    <n v="6199"/>
    <s v="CA-2015-149909"/>
    <d v="2015-11-13T00:00:00"/>
    <d v="2015-11-17T00:00:00"/>
    <s v="Standard Class"/>
    <s v="RA-19915"/>
    <x v="154"/>
    <s v="Consumer"/>
    <s v="United States"/>
    <s v="Columbus"/>
    <s v="Indiana"/>
    <n v="47201"/>
    <x v="2"/>
    <s v="TEC-PH-10001536"/>
    <x v="2"/>
    <x v="7"/>
    <s v="Spigen Samsung Galaxy S5 Case Wallet"/>
    <n v="50.97"/>
    <n v="3"/>
    <n v="0"/>
    <n v="13.2522"/>
    <n v="0.26"/>
    <s v="Small"/>
    <x v="1"/>
    <x v="2"/>
  </r>
  <r>
    <n v="6200"/>
    <s v="CA-2015-149909"/>
    <d v="2015-11-13T00:00:00"/>
    <d v="2015-11-17T00:00:00"/>
    <s v="Standard Class"/>
    <s v="RA-19915"/>
    <x v="154"/>
    <s v="Consumer"/>
    <s v="United States"/>
    <s v="Columbus"/>
    <s v="Indiana"/>
    <n v="47201"/>
    <x v="2"/>
    <s v="OFF-PA-10001790"/>
    <x v="1"/>
    <x v="10"/>
    <s v="Xerox 1910"/>
    <n v="96.08"/>
    <n v="2"/>
    <n v="0"/>
    <n v="46.118400000000001"/>
    <n v="0.48000000000000004"/>
    <s v="Small"/>
    <x v="1"/>
    <x v="2"/>
  </r>
  <r>
    <n v="6201"/>
    <s v="CA-2015-146675"/>
    <d v="2015-04-16T00:00:00"/>
    <d v="2015-04-20T00:00:00"/>
    <s v="Standard Class"/>
    <s v="SB-20185"/>
    <x v="766"/>
    <s v="Consumer"/>
    <s v="United States"/>
    <s v="Evanston"/>
    <s v="Illinois"/>
    <n v="60201"/>
    <x v="2"/>
    <s v="TEC-CO-10001766"/>
    <x v="2"/>
    <x v="16"/>
    <s v="Canon PC940 Copier"/>
    <n v="1439.9680000000001"/>
    <n v="4"/>
    <n v="0.2"/>
    <n v="485.98919999999998"/>
    <n v="0.33749999999999997"/>
    <s v="Large"/>
    <x v="1"/>
    <x v="4"/>
  </r>
  <r>
    <n v="6202"/>
    <s v="CA-2015-146675"/>
    <d v="2015-04-16T00:00:00"/>
    <d v="2015-04-20T00:00:00"/>
    <s v="Standard Class"/>
    <s v="SB-20185"/>
    <x v="766"/>
    <s v="Consumer"/>
    <s v="United States"/>
    <s v="Evanston"/>
    <s v="Illinois"/>
    <n v="60201"/>
    <x v="2"/>
    <s v="TEC-AC-10004396"/>
    <x v="2"/>
    <x v="11"/>
    <s v="Logitech Keyboard K120"/>
    <n v="43.56"/>
    <n v="3"/>
    <n v="0.2"/>
    <n v="-4.9005000000000001"/>
    <n v="-0.1125"/>
    <s v="Small"/>
    <x v="1"/>
    <x v="4"/>
  </r>
  <r>
    <n v="6203"/>
    <s v="CA-2016-118332"/>
    <d v="2016-12-16T00:00:00"/>
    <d v="2016-12-23T00:00:00"/>
    <s v="Standard Class"/>
    <s v="PK-19075"/>
    <x v="7"/>
    <s v="Consumer"/>
    <s v="United States"/>
    <s v="Apple Valley"/>
    <s v="California"/>
    <n v="92307"/>
    <x v="1"/>
    <s v="FUR-CH-10001708"/>
    <x v="0"/>
    <x v="1"/>
    <s v="Office Star - Contemporary Swivel Chair with Padded Adjustable Arms and Flex Back"/>
    <n v="563.91999999999996"/>
    <n v="5"/>
    <n v="0.2"/>
    <n v="7.0490000000000004"/>
    <n v="1.2500000000000002E-2"/>
    <s v="Large"/>
    <x v="0"/>
    <x v="1"/>
  </r>
  <r>
    <n v="6204"/>
    <s v="CA-2016-133669"/>
    <d v="2016-10-21T00:00:00"/>
    <d v="2016-10-27T00:00:00"/>
    <s v="Standard Class"/>
    <s v="SV-20935"/>
    <x v="603"/>
    <s v="Consumer"/>
    <s v="United States"/>
    <s v="Columbus"/>
    <s v="Ohio"/>
    <n v="43229"/>
    <x v="3"/>
    <s v="TEC-PH-10001305"/>
    <x v="2"/>
    <x v="7"/>
    <s v="Panasonic KX TS208W Corded phone"/>
    <n v="235.15199999999999"/>
    <n v="8"/>
    <n v="0.4"/>
    <n v="-47.0304"/>
    <n v="-0.2"/>
    <s v="Medium"/>
    <x v="0"/>
    <x v="8"/>
  </r>
  <r>
    <n v="6205"/>
    <s v="CA-2017-145660"/>
    <d v="2017-01-12T00:00:00"/>
    <d v="2017-12-03T00:00:00"/>
    <s v="First Class"/>
    <s v="MG-17650"/>
    <x v="377"/>
    <s v="Home Office"/>
    <s v="United States"/>
    <s v="Marion"/>
    <s v="Ohio"/>
    <n v="43302"/>
    <x v="3"/>
    <s v="FUR-FU-10002885"/>
    <x v="0"/>
    <x v="5"/>
    <s v="Magna Visual Magnetic Picture Hangers"/>
    <n v="7.7119999999999997"/>
    <n v="2"/>
    <n v="0.2"/>
    <n v="1.7352000000000001"/>
    <n v="0.22500000000000001"/>
    <s v="Small"/>
    <x v="3"/>
    <x v="7"/>
  </r>
  <r>
    <n v="6206"/>
    <s v="CA-2016-133697"/>
    <d v="2016-10-20T00:00:00"/>
    <d v="2016-10-24T00:00:00"/>
    <s v="Second Class"/>
    <s v="CM-12445"/>
    <x v="320"/>
    <s v="Consumer"/>
    <s v="United States"/>
    <s v="Houston"/>
    <s v="Texas"/>
    <n v="77095"/>
    <x v="2"/>
    <s v="OFF-PA-10000726"/>
    <x v="1"/>
    <x v="10"/>
    <s v="Black Print Carbonless Snap-Off Rapid Letter, 8 1/2&quot; x 7&quot;"/>
    <n v="51.015999999999998"/>
    <n v="7"/>
    <n v="0.2"/>
    <n v="15.942500000000001"/>
    <n v="0.3125"/>
    <s v="Small"/>
    <x v="0"/>
    <x v="8"/>
  </r>
  <r>
    <n v="6207"/>
    <s v="CA-2016-133697"/>
    <d v="2016-10-20T00:00:00"/>
    <d v="2016-10-24T00:00:00"/>
    <s v="Second Class"/>
    <s v="CM-12445"/>
    <x v="320"/>
    <s v="Consumer"/>
    <s v="United States"/>
    <s v="Houston"/>
    <s v="Texas"/>
    <n v="77095"/>
    <x v="2"/>
    <s v="OFF-FA-10003112"/>
    <x v="1"/>
    <x v="13"/>
    <s v="Staples"/>
    <n v="25.248000000000001"/>
    <n v="4"/>
    <n v="0.2"/>
    <n v="7.89"/>
    <n v="0.3125"/>
    <s v="Small"/>
    <x v="0"/>
    <x v="8"/>
  </r>
  <r>
    <n v="6208"/>
    <s v="CA-2016-133697"/>
    <d v="2016-10-20T00:00:00"/>
    <d v="2016-10-24T00:00:00"/>
    <s v="Second Class"/>
    <s v="CM-12445"/>
    <x v="320"/>
    <s v="Consumer"/>
    <s v="United States"/>
    <s v="Houston"/>
    <s v="Texas"/>
    <n v="77095"/>
    <x v="2"/>
    <s v="FUR-CH-10002372"/>
    <x v="0"/>
    <x v="1"/>
    <s v="Office Star - Ergonomically Designed Knee Chair"/>
    <n v="56.686"/>
    <n v="1"/>
    <n v="0.3"/>
    <n v="-14.5764"/>
    <n v="-0.25714285714285712"/>
    <s v="Small"/>
    <x v="0"/>
    <x v="8"/>
  </r>
  <r>
    <n v="6209"/>
    <s v="CA-2017-148138"/>
    <d v="2017-09-29T00:00:00"/>
    <d v="2017-10-03T00:00:00"/>
    <s v="Standard Class"/>
    <s v="ME-18010"/>
    <x v="545"/>
    <s v="Corporate"/>
    <s v="United States"/>
    <s v="Marion"/>
    <s v="Ohio"/>
    <n v="43302"/>
    <x v="3"/>
    <s v="OFF-ST-10000563"/>
    <x v="1"/>
    <x v="4"/>
    <s v="Fellowes Bankers Box Stor/Drawer Steel Plus"/>
    <n v="51.167999999999999"/>
    <n v="2"/>
    <n v="0.2"/>
    <n v="-6.3959999999999999"/>
    <n v="-0.125"/>
    <s v="Small"/>
    <x v="3"/>
    <x v="3"/>
  </r>
  <r>
    <n v="6210"/>
    <s v="CA-2017-119809"/>
    <d v="2017-08-18T00:00:00"/>
    <d v="2017-08-25T00:00:00"/>
    <s v="Standard Class"/>
    <s v="YS-21880"/>
    <x v="453"/>
    <s v="Corporate"/>
    <s v="United States"/>
    <s v="Seattle"/>
    <s v="Washington"/>
    <n v="98103"/>
    <x v="1"/>
    <s v="OFF-BI-10003925"/>
    <x v="1"/>
    <x v="8"/>
    <s v="Fellowes PB300 Plastic Comb Binding Machine"/>
    <n v="2793.5279999999998"/>
    <n v="9"/>
    <n v="0.2"/>
    <n v="942.81569999999999"/>
    <n v="0.33750000000000002"/>
    <s v="Large"/>
    <x v="3"/>
    <x v="0"/>
  </r>
  <r>
    <n v="6211"/>
    <s v="CA-2017-119809"/>
    <d v="2017-08-18T00:00:00"/>
    <d v="2017-08-25T00:00:00"/>
    <s v="Standard Class"/>
    <s v="YS-21880"/>
    <x v="453"/>
    <s v="Corporate"/>
    <s v="United States"/>
    <s v="Seattle"/>
    <s v="Washington"/>
    <n v="98103"/>
    <x v="1"/>
    <s v="OFF-ST-10003306"/>
    <x v="1"/>
    <x v="4"/>
    <s v="Letter Size Cart"/>
    <n v="1000.02"/>
    <n v="7"/>
    <n v="0"/>
    <n v="290.00580000000002"/>
    <n v="0.29000000000000004"/>
    <s v="Large"/>
    <x v="3"/>
    <x v="0"/>
  </r>
  <r>
    <n v="6212"/>
    <s v="CA-2017-119809"/>
    <d v="2017-08-18T00:00:00"/>
    <d v="2017-08-25T00:00:00"/>
    <s v="Standard Class"/>
    <s v="YS-21880"/>
    <x v="453"/>
    <s v="Corporate"/>
    <s v="United States"/>
    <s v="Seattle"/>
    <s v="Washington"/>
    <n v="98103"/>
    <x v="1"/>
    <s v="FUR-FU-10001475"/>
    <x v="0"/>
    <x v="5"/>
    <s v="Contract Clock, 14&quot;, Brown"/>
    <n v="65.94"/>
    <n v="3"/>
    <n v="0"/>
    <n v="22.419599999999999"/>
    <n v="0.34"/>
    <s v="Small"/>
    <x v="3"/>
    <x v="0"/>
  </r>
  <r>
    <n v="6213"/>
    <s v="CA-2017-149944"/>
    <d v="2017-12-11T00:00:00"/>
    <d v="2017-11-16T00:00:00"/>
    <s v="Second Class"/>
    <s v="MB-17305"/>
    <x v="93"/>
    <s v="Consumer"/>
    <s v="United States"/>
    <s v="Longview"/>
    <s v="Washington"/>
    <n v="98632"/>
    <x v="1"/>
    <s v="OFF-FA-10003495"/>
    <x v="1"/>
    <x v="13"/>
    <s v="Staples"/>
    <n v="18.239999999999998"/>
    <n v="3"/>
    <n v="0"/>
    <n v="9.1199999999999992"/>
    <n v="0.5"/>
    <s v="Small"/>
    <x v="3"/>
    <x v="1"/>
  </r>
  <r>
    <n v="6214"/>
    <s v="CA-2017-149944"/>
    <d v="2017-12-11T00:00:00"/>
    <d v="2017-11-16T00:00:00"/>
    <s v="Second Class"/>
    <s v="MB-17305"/>
    <x v="93"/>
    <s v="Consumer"/>
    <s v="United States"/>
    <s v="Longview"/>
    <s v="Washington"/>
    <n v="98632"/>
    <x v="1"/>
    <s v="OFF-AP-10004708"/>
    <x v="1"/>
    <x v="9"/>
    <s v="Fellowes Superior 10 Outlet Split Surge Protector"/>
    <n v="76.12"/>
    <n v="2"/>
    <n v="0"/>
    <n v="22.0748"/>
    <n v="0.28999999999999998"/>
    <s v="Small"/>
    <x v="3"/>
    <x v="1"/>
  </r>
  <r>
    <n v="6215"/>
    <s v="CA-2014-128538"/>
    <d v="2014-11-10T00:00:00"/>
    <d v="2014-10-15T00:00:00"/>
    <s v="Standard Class"/>
    <s v="AS-10240"/>
    <x v="238"/>
    <s v="Consumer"/>
    <s v="United States"/>
    <s v="Redondo Beach"/>
    <s v="California"/>
    <n v="90278"/>
    <x v="1"/>
    <s v="OFF-EN-10001219"/>
    <x v="1"/>
    <x v="12"/>
    <s v="#10- 4 1/8&quot; x 9 1/2&quot; Security-Tint Envelopes"/>
    <n v="7.64"/>
    <n v="1"/>
    <n v="0"/>
    <n v="3.7435999999999998"/>
    <n v="0.49"/>
    <s v="Small"/>
    <x v="2"/>
    <x v="2"/>
  </r>
  <r>
    <n v="6216"/>
    <s v="CA-2015-161711"/>
    <d v="2015-11-28T00:00:00"/>
    <d v="2015-12-03T00:00:00"/>
    <s v="Standard Class"/>
    <s v="MC-17425"/>
    <x v="466"/>
    <s v="Corporate"/>
    <s v="United States"/>
    <s v="New York City"/>
    <s v="New York"/>
    <n v="10035"/>
    <x v="3"/>
    <s v="FUR-FU-10000087"/>
    <x v="0"/>
    <x v="5"/>
    <s v="Executive Impressions 14&quot; Two-Color Numerals Wall Clock"/>
    <n v="68.16"/>
    <n v="3"/>
    <n v="0"/>
    <n v="27.945599999999999"/>
    <n v="0.41000000000000003"/>
    <s v="Small"/>
    <x v="1"/>
    <x v="2"/>
  </r>
  <r>
    <n v="6217"/>
    <s v="CA-2015-161711"/>
    <d v="2015-11-28T00:00:00"/>
    <d v="2015-12-03T00:00:00"/>
    <s v="Standard Class"/>
    <s v="MC-17425"/>
    <x v="466"/>
    <s v="Corporate"/>
    <s v="United States"/>
    <s v="New York City"/>
    <s v="New York"/>
    <n v="10035"/>
    <x v="3"/>
    <s v="OFF-EN-10001539"/>
    <x v="1"/>
    <x v="12"/>
    <s v="Staple envelope"/>
    <n v="62.24"/>
    <n v="8"/>
    <n v="0"/>
    <n v="29.252800000000001"/>
    <n v="0.47"/>
    <s v="Small"/>
    <x v="1"/>
    <x v="2"/>
  </r>
  <r>
    <n v="6218"/>
    <s v="US-2015-129553"/>
    <d v="2015-07-27T00:00:00"/>
    <d v="2015-08-02T00:00:00"/>
    <s v="Standard Class"/>
    <s v="PG-18820"/>
    <x v="310"/>
    <s v="Consumer"/>
    <s v="United States"/>
    <s v="Louisville"/>
    <s v="Kentucky"/>
    <n v="40214"/>
    <x v="0"/>
    <s v="TEC-PH-10004897"/>
    <x v="2"/>
    <x v="7"/>
    <s v="Mediabridge Sport Armband iPhone 5s"/>
    <n v="29.97"/>
    <n v="3"/>
    <n v="0"/>
    <n v="0.29970000000000002"/>
    <n v="1.0000000000000002E-2"/>
    <s v="Small"/>
    <x v="1"/>
    <x v="6"/>
  </r>
  <r>
    <n v="6219"/>
    <s v="CA-2016-160220"/>
    <d v="2016-10-20T00:00:00"/>
    <d v="2016-10-26T00:00:00"/>
    <s v="Standard Class"/>
    <s v="JS-16030"/>
    <x v="559"/>
    <s v="Consumer"/>
    <s v="United States"/>
    <s v="Trenton"/>
    <s v="Michigan"/>
    <n v="48183"/>
    <x v="2"/>
    <s v="TEC-PH-10001300"/>
    <x v="2"/>
    <x v="7"/>
    <s v="iKross Bluetooth Portable Keyboard + Cell Phone Stand Holder + Brush for Apple iPhone 5S 5C 5, 4S 4"/>
    <n v="125.7"/>
    <n v="6"/>
    <n v="0"/>
    <n v="35.195999999999998"/>
    <n v="0.27999999999999997"/>
    <s v="Medium"/>
    <x v="0"/>
    <x v="8"/>
  </r>
  <r>
    <n v="6220"/>
    <s v="CA-2016-160220"/>
    <d v="2016-10-20T00:00:00"/>
    <d v="2016-10-26T00:00:00"/>
    <s v="Standard Class"/>
    <s v="JS-16030"/>
    <x v="559"/>
    <s v="Consumer"/>
    <s v="United States"/>
    <s v="Trenton"/>
    <s v="Michigan"/>
    <n v="48183"/>
    <x v="2"/>
    <s v="TEC-PH-10001557"/>
    <x v="2"/>
    <x v="7"/>
    <s v="Pyle PMP37LED"/>
    <n v="191.98"/>
    <n v="2"/>
    <n v="0"/>
    <n v="51.834600000000002"/>
    <n v="0.27"/>
    <s v="Medium"/>
    <x v="0"/>
    <x v="8"/>
  </r>
  <r>
    <n v="6221"/>
    <s v="CA-2016-160220"/>
    <d v="2016-10-20T00:00:00"/>
    <d v="2016-10-26T00:00:00"/>
    <s v="Standard Class"/>
    <s v="JS-16030"/>
    <x v="559"/>
    <s v="Consumer"/>
    <s v="United States"/>
    <s v="Trenton"/>
    <s v="Michigan"/>
    <n v="48183"/>
    <x v="2"/>
    <s v="OFF-ST-10000617"/>
    <x v="1"/>
    <x v="4"/>
    <s v="Woodgrain Magazine Files by Perma"/>
    <n v="20.86"/>
    <n v="7"/>
    <n v="0"/>
    <n v="1.4601999999999999"/>
    <n v="6.9999999999999993E-2"/>
    <s v="Small"/>
    <x v="0"/>
    <x v="8"/>
  </r>
  <r>
    <n v="6222"/>
    <s v="US-2017-157224"/>
    <d v="2017-09-14T00:00:00"/>
    <d v="2017-09-18T00:00:00"/>
    <s v="Second Class"/>
    <s v="JB-16000"/>
    <x v="677"/>
    <s v="Consumer"/>
    <s v="United States"/>
    <s v="Los Angeles"/>
    <s v="California"/>
    <n v="90045"/>
    <x v="1"/>
    <s v="OFF-LA-10000121"/>
    <x v="1"/>
    <x v="2"/>
    <s v="Avery 48"/>
    <n v="56.7"/>
    <n v="9"/>
    <n v="0"/>
    <n v="26.082000000000001"/>
    <n v="0.45999999999999996"/>
    <s v="Small"/>
    <x v="3"/>
    <x v="3"/>
  </r>
  <r>
    <n v="6223"/>
    <s v="CA-2017-140627"/>
    <d v="2017-12-23T00:00:00"/>
    <d v="2017-12-27T00:00:00"/>
    <s v="Standard Class"/>
    <s v="DK-12985"/>
    <x v="213"/>
    <s v="Consumer"/>
    <s v="United States"/>
    <s v="Hendersonville"/>
    <s v="Tennessee"/>
    <n v="37075"/>
    <x v="0"/>
    <s v="FUR-FU-10000087"/>
    <x v="0"/>
    <x v="5"/>
    <s v="Executive Impressions 14&quot; Two-Color Numerals Wall Clock"/>
    <n v="72.703999999999994"/>
    <n v="4"/>
    <n v="0.2"/>
    <n v="19.084800000000001"/>
    <n v="0.26250000000000007"/>
    <s v="Small"/>
    <x v="3"/>
    <x v="1"/>
  </r>
  <r>
    <n v="6224"/>
    <s v="CA-2017-140627"/>
    <d v="2017-12-23T00:00:00"/>
    <d v="2017-12-27T00:00:00"/>
    <s v="Standard Class"/>
    <s v="DK-12985"/>
    <x v="213"/>
    <s v="Consumer"/>
    <s v="United States"/>
    <s v="Hendersonville"/>
    <s v="Tennessee"/>
    <n v="37075"/>
    <x v="0"/>
    <s v="OFF-AR-10000422"/>
    <x v="1"/>
    <x v="6"/>
    <s v="Pencil and Crayon Sharpener"/>
    <n v="12.263999999999999"/>
    <n v="7"/>
    <n v="0.2"/>
    <n v="1.0730999999999999"/>
    <n v="8.7499999999999994E-2"/>
    <s v="Small"/>
    <x v="3"/>
    <x v="1"/>
  </r>
  <r>
    <n v="6225"/>
    <s v="CA-2017-140627"/>
    <d v="2017-12-23T00:00:00"/>
    <d v="2017-12-27T00:00:00"/>
    <s v="Standard Class"/>
    <s v="DK-12985"/>
    <x v="213"/>
    <s v="Consumer"/>
    <s v="United States"/>
    <s v="Hendersonville"/>
    <s v="Tennessee"/>
    <n v="37075"/>
    <x v="0"/>
    <s v="OFF-ST-10004123"/>
    <x v="1"/>
    <x v="4"/>
    <s v="Safco Industrial Wire Shelving System"/>
    <n v="218.352"/>
    <n v="3"/>
    <n v="0.2"/>
    <n v="-54.588000000000001"/>
    <n v="-0.25"/>
    <s v="Medium"/>
    <x v="3"/>
    <x v="1"/>
  </r>
  <r>
    <n v="6226"/>
    <s v="CA-2015-133445"/>
    <d v="2015-05-10T00:00:00"/>
    <d v="2015-10-09T00:00:00"/>
    <s v="Standard Class"/>
    <s v="JF-15490"/>
    <x v="223"/>
    <s v="Consumer"/>
    <s v="United States"/>
    <s v="Portland"/>
    <s v="Oregon"/>
    <n v="97206"/>
    <x v="1"/>
    <s v="FUR-BO-10003660"/>
    <x v="0"/>
    <x v="0"/>
    <s v="Bush Cubix Collection Bookcases, Fully Assembled"/>
    <n v="66.293999999999997"/>
    <n v="1"/>
    <n v="0.7"/>
    <n v="-103.86060000000001"/>
    <n v="-1.5666666666666669"/>
    <s v="Small"/>
    <x v="1"/>
    <x v="5"/>
  </r>
  <r>
    <n v="6227"/>
    <s v="CA-2015-133445"/>
    <d v="2015-05-10T00:00:00"/>
    <d v="2015-10-09T00:00:00"/>
    <s v="Standard Class"/>
    <s v="JF-15490"/>
    <x v="223"/>
    <s v="Consumer"/>
    <s v="United States"/>
    <s v="Portland"/>
    <s v="Oregon"/>
    <n v="97206"/>
    <x v="1"/>
    <s v="FUR-CH-10000422"/>
    <x v="0"/>
    <x v="1"/>
    <s v="Global Highback Leather Tilter in Burgundy"/>
    <n v="291.16800000000001"/>
    <n v="4"/>
    <n v="0.2"/>
    <n v="-14.558400000000001"/>
    <n v="-0.05"/>
    <s v="Medium"/>
    <x v="1"/>
    <x v="5"/>
  </r>
  <r>
    <n v="6228"/>
    <s v="CA-2014-148782"/>
    <d v="2014-02-11T00:00:00"/>
    <d v="2014-11-07T00:00:00"/>
    <s v="Standard Class"/>
    <s v="PO-18850"/>
    <x v="138"/>
    <s v="Consumer"/>
    <s v="United States"/>
    <s v="Irving"/>
    <s v="Texas"/>
    <n v="75061"/>
    <x v="2"/>
    <s v="TEC-PH-10002923"/>
    <x v="2"/>
    <x v="7"/>
    <s v="Logitech B530 USB Headset - headset - Full size, Binaural"/>
    <n v="88.775999999999996"/>
    <n v="3"/>
    <n v="0.2"/>
    <n v="7.7679"/>
    <n v="8.7500000000000008E-2"/>
    <s v="Small"/>
    <x v="2"/>
    <x v="11"/>
  </r>
  <r>
    <n v="6229"/>
    <s v="CA-2016-148208"/>
    <d v="2016-01-22T00:00:00"/>
    <d v="2016-01-27T00:00:00"/>
    <s v="Standard Class"/>
    <s v="BT-11530"/>
    <x v="404"/>
    <s v="Home Office"/>
    <s v="United States"/>
    <s v="Cleveland"/>
    <s v="Ohio"/>
    <n v="44105"/>
    <x v="3"/>
    <s v="TEC-PH-10004093"/>
    <x v="2"/>
    <x v="7"/>
    <s v="Panasonic Kx-TS550"/>
    <n v="110.376"/>
    <n v="4"/>
    <n v="0.4"/>
    <n v="-20.235600000000002"/>
    <n v="-0.18333333333333335"/>
    <s v="Medium"/>
    <x v="0"/>
    <x v="7"/>
  </r>
  <r>
    <n v="6230"/>
    <s v="CA-2016-148208"/>
    <d v="2016-01-22T00:00:00"/>
    <d v="2016-01-27T00:00:00"/>
    <s v="Standard Class"/>
    <s v="BT-11530"/>
    <x v="404"/>
    <s v="Home Office"/>
    <s v="United States"/>
    <s v="Cleveland"/>
    <s v="Ohio"/>
    <n v="44105"/>
    <x v="3"/>
    <s v="TEC-AC-10000171"/>
    <x v="2"/>
    <x v="11"/>
    <s v="Verbatim 25 GB 6x Blu-ray Single Layer Recordable Disc, 25/Pack"/>
    <n v="55.176000000000002"/>
    <n v="3"/>
    <n v="0.2"/>
    <n v="15.863099999999999"/>
    <n v="0.28749999999999998"/>
    <s v="Small"/>
    <x v="0"/>
    <x v="7"/>
  </r>
  <r>
    <n v="6231"/>
    <s v="CA-2017-127656"/>
    <d v="2017-11-07T00:00:00"/>
    <d v="2017-07-17T00:00:00"/>
    <s v="Standard Class"/>
    <s v="NW-18400"/>
    <x v="508"/>
    <s v="Consumer"/>
    <s v="United States"/>
    <s v="Waterloo"/>
    <s v="Iowa"/>
    <n v="50701"/>
    <x v="2"/>
    <s v="OFF-AR-10001166"/>
    <x v="1"/>
    <x v="6"/>
    <s v="Staples in misc. colors"/>
    <n v="30.32"/>
    <n v="4"/>
    <n v="0"/>
    <n v="11.8248"/>
    <n v="0.39"/>
    <s v="Small"/>
    <x v="3"/>
    <x v="2"/>
  </r>
  <r>
    <n v="6232"/>
    <s v="US-2017-142188"/>
    <d v="2017-11-09T00:00:00"/>
    <d v="2017-09-11T00:00:00"/>
    <s v="Same Day"/>
    <s v="JF-15415"/>
    <x v="226"/>
    <s v="Consumer"/>
    <s v="United States"/>
    <s v="Seattle"/>
    <s v="Washington"/>
    <n v="98105"/>
    <x v="1"/>
    <s v="FUR-CH-10003199"/>
    <x v="0"/>
    <x v="1"/>
    <s v="Office Star - Contemporary Task Swivel Chair"/>
    <n v="177.56800000000001"/>
    <n v="2"/>
    <n v="0.2"/>
    <n v="8.8783999999999992"/>
    <n v="4.9999999999999989E-2"/>
    <s v="Medium"/>
    <x v="3"/>
    <x v="2"/>
  </r>
  <r>
    <n v="6233"/>
    <s v="US-2017-142188"/>
    <d v="2017-11-09T00:00:00"/>
    <d v="2017-09-11T00:00:00"/>
    <s v="Same Day"/>
    <s v="JF-15415"/>
    <x v="226"/>
    <s v="Consumer"/>
    <s v="United States"/>
    <s v="Seattle"/>
    <s v="Washington"/>
    <n v="98105"/>
    <x v="1"/>
    <s v="OFF-PA-10002005"/>
    <x v="1"/>
    <x v="10"/>
    <s v="Xerox 225"/>
    <n v="19.440000000000001"/>
    <n v="3"/>
    <n v="0"/>
    <n v="9.3312000000000008"/>
    <n v="0.48000000000000004"/>
    <s v="Small"/>
    <x v="3"/>
    <x v="2"/>
  </r>
  <r>
    <n v="6234"/>
    <s v="US-2017-142188"/>
    <d v="2017-11-09T00:00:00"/>
    <d v="2017-09-11T00:00:00"/>
    <s v="Same Day"/>
    <s v="JF-15415"/>
    <x v="226"/>
    <s v="Consumer"/>
    <s v="United States"/>
    <s v="Seattle"/>
    <s v="Washington"/>
    <n v="98105"/>
    <x v="1"/>
    <s v="OFF-PA-10004101"/>
    <x v="1"/>
    <x v="10"/>
    <s v="Xerox 1894"/>
    <n v="71.28"/>
    <n v="11"/>
    <n v="0"/>
    <n v="34.214399999999998"/>
    <n v="0.48"/>
    <s v="Small"/>
    <x v="3"/>
    <x v="2"/>
  </r>
  <r>
    <n v="6235"/>
    <s v="US-2017-142188"/>
    <d v="2017-11-09T00:00:00"/>
    <d v="2017-09-11T00:00:00"/>
    <s v="Same Day"/>
    <s v="JF-15415"/>
    <x v="226"/>
    <s v="Consumer"/>
    <s v="United States"/>
    <s v="Seattle"/>
    <s v="Washington"/>
    <n v="98105"/>
    <x v="1"/>
    <s v="OFF-BI-10004600"/>
    <x v="1"/>
    <x v="8"/>
    <s v="Ibico Ibimaster 300 Manual Binding System"/>
    <n v="1471.96"/>
    <n v="5"/>
    <n v="0.2"/>
    <n v="459.98750000000001"/>
    <n v="0.3125"/>
    <s v="Large"/>
    <x v="3"/>
    <x v="2"/>
  </r>
  <r>
    <n v="6236"/>
    <s v="US-2017-142188"/>
    <d v="2017-11-09T00:00:00"/>
    <d v="2017-09-11T00:00:00"/>
    <s v="Same Day"/>
    <s v="JF-15415"/>
    <x v="226"/>
    <s v="Consumer"/>
    <s v="United States"/>
    <s v="Seattle"/>
    <s v="Washington"/>
    <n v="98105"/>
    <x v="1"/>
    <s v="TEC-PH-10000127"/>
    <x v="2"/>
    <x v="7"/>
    <s v="iOttie XL Car Mount"/>
    <n v="79.959999999999994"/>
    <n v="5"/>
    <n v="0.2"/>
    <n v="-17.991"/>
    <n v="-0.22500000000000001"/>
    <s v="Small"/>
    <x v="3"/>
    <x v="2"/>
  </r>
  <r>
    <n v="6237"/>
    <s v="CA-2016-144400"/>
    <d v="2016-02-23T00:00:00"/>
    <d v="2016-02-27T00:00:00"/>
    <s v="Standard Class"/>
    <s v="AC-10420"/>
    <x v="141"/>
    <s v="Corporate"/>
    <s v="United States"/>
    <s v="Philadelphia"/>
    <s v="Pennsylvania"/>
    <n v="19120"/>
    <x v="3"/>
    <s v="OFF-EN-10004386"/>
    <x v="1"/>
    <x v="12"/>
    <s v="Recycled Interoffice Envelopes with String and Button Closure, 10 x 13"/>
    <n v="57.576000000000001"/>
    <n v="3"/>
    <n v="0.2"/>
    <n v="21.591000000000001"/>
    <n v="0.375"/>
    <s v="Small"/>
    <x v="0"/>
    <x v="11"/>
  </r>
  <r>
    <n v="6238"/>
    <s v="US-2016-155180"/>
    <d v="2016-01-22T00:00:00"/>
    <d v="2016-01-29T00:00:00"/>
    <s v="Standard Class"/>
    <s v="TB-21280"/>
    <x v="509"/>
    <s v="Consumer"/>
    <s v="United States"/>
    <s v="New York City"/>
    <s v="New York"/>
    <n v="10009"/>
    <x v="3"/>
    <s v="OFF-BI-10004506"/>
    <x v="1"/>
    <x v="8"/>
    <s v="Wilson Jones data.warehouse D-Ring Binders with DublLock"/>
    <n v="26.335999999999999"/>
    <n v="4"/>
    <n v="0.2"/>
    <n v="9.2175999999999991"/>
    <n v="0.35"/>
    <s v="Small"/>
    <x v="0"/>
    <x v="7"/>
  </r>
  <r>
    <n v="6239"/>
    <s v="CA-2015-134075"/>
    <d v="2015-12-12T00:00:00"/>
    <d v="2015-12-16T00:00:00"/>
    <s v="Standard Class"/>
    <s v="HA-14905"/>
    <x v="456"/>
    <s v="Consumer"/>
    <s v="United States"/>
    <s v="San Jose"/>
    <s v="California"/>
    <n v="95123"/>
    <x v="1"/>
    <s v="FUR-FU-10004597"/>
    <x v="0"/>
    <x v="5"/>
    <s v="Eldon Cleatmat Chair Mats for Medium Pile Carpets"/>
    <n v="166.5"/>
    <n v="3"/>
    <n v="0"/>
    <n v="21.645"/>
    <n v="0.13"/>
    <s v="Medium"/>
    <x v="1"/>
    <x v="1"/>
  </r>
  <r>
    <n v="6240"/>
    <s v="CA-2015-134075"/>
    <d v="2015-12-12T00:00:00"/>
    <d v="2015-12-16T00:00:00"/>
    <s v="Standard Class"/>
    <s v="HA-14905"/>
    <x v="456"/>
    <s v="Consumer"/>
    <s v="United States"/>
    <s v="San Jose"/>
    <s v="California"/>
    <n v="95123"/>
    <x v="1"/>
    <s v="OFF-ST-10001496"/>
    <x v="1"/>
    <x v="4"/>
    <s v="Standard Rollaway File with Lock"/>
    <n v="360.38"/>
    <n v="2"/>
    <n v="0"/>
    <n v="93.698800000000006"/>
    <n v="0.26"/>
    <s v="Medium"/>
    <x v="1"/>
    <x v="1"/>
  </r>
  <r>
    <n v="6241"/>
    <s v="US-2016-131912"/>
    <d v="2016-10-29T00:00:00"/>
    <d v="2016-11-01T00:00:00"/>
    <s v="Second Class"/>
    <s v="LH-17155"/>
    <x v="109"/>
    <s v="Consumer"/>
    <s v="United States"/>
    <s v="Los Angeles"/>
    <s v="California"/>
    <n v="90008"/>
    <x v="1"/>
    <s v="OFF-BI-10004236"/>
    <x v="1"/>
    <x v="8"/>
    <s v="XtraLife ClearVue Slant-D Ring Binder, White, 3&quot;"/>
    <n v="11.744"/>
    <n v="1"/>
    <n v="0.2"/>
    <n v="3.8168000000000002"/>
    <n v="0.32500000000000001"/>
    <s v="Small"/>
    <x v="0"/>
    <x v="8"/>
  </r>
  <r>
    <n v="6242"/>
    <s v="CA-2017-141572"/>
    <d v="2017-05-28T00:00:00"/>
    <d v="2017-05-31T00:00:00"/>
    <s v="Second Class"/>
    <s v="LO-17170"/>
    <x v="628"/>
    <s v="Corporate"/>
    <s v="United States"/>
    <s v="Concord"/>
    <s v="New Hampshire"/>
    <n v="3301"/>
    <x v="3"/>
    <s v="FUR-FU-10001185"/>
    <x v="0"/>
    <x v="5"/>
    <s v="Advantus Employee of the Month Certificate Frame, 11 x 13-1/2"/>
    <n v="247.44"/>
    <n v="8"/>
    <n v="0"/>
    <n v="101.4504"/>
    <n v="0.41000000000000003"/>
    <s v="Medium"/>
    <x v="3"/>
    <x v="5"/>
  </r>
  <r>
    <n v="6243"/>
    <s v="CA-2014-134621"/>
    <d v="2014-12-21T00:00:00"/>
    <d v="2014-12-28T00:00:00"/>
    <s v="Standard Class"/>
    <s v="DP-13390"/>
    <x v="503"/>
    <s v="Home Office"/>
    <s v="United States"/>
    <s v="Columbia"/>
    <s v="Tennessee"/>
    <n v="38401"/>
    <x v="0"/>
    <s v="OFF-BI-10000977"/>
    <x v="1"/>
    <x v="8"/>
    <s v="Ibico Plastic Spiral Binding Combs"/>
    <n v="18.239999999999998"/>
    <n v="2"/>
    <n v="0.7"/>
    <n v="-14.592000000000001"/>
    <n v="-0.8"/>
    <s v="Small"/>
    <x v="2"/>
    <x v="1"/>
  </r>
  <r>
    <n v="6244"/>
    <s v="CA-2016-165561"/>
    <d v="2016-11-24T00:00:00"/>
    <d v="2016-11-28T00:00:00"/>
    <s v="Standard Class"/>
    <s v="CR-12580"/>
    <x v="615"/>
    <s v="Home Office"/>
    <s v="United States"/>
    <s v="Bellevue"/>
    <s v="Washington"/>
    <n v="98006"/>
    <x v="1"/>
    <s v="OFF-SU-10004782"/>
    <x v="1"/>
    <x v="14"/>
    <s v="Elite 5&quot; Scissors"/>
    <n v="25.35"/>
    <n v="3"/>
    <n v="0"/>
    <n v="7.6050000000000004"/>
    <n v="0.3"/>
    <s v="Small"/>
    <x v="0"/>
    <x v="2"/>
  </r>
  <r>
    <n v="6245"/>
    <s v="CA-2015-112305"/>
    <d v="2015-11-20T00:00:00"/>
    <d v="2015-11-25T00:00:00"/>
    <s v="Standard Class"/>
    <s v="KB-16405"/>
    <x v="683"/>
    <s v="Home Office"/>
    <s v="United States"/>
    <s v="Seattle"/>
    <s v="Washington"/>
    <n v="98105"/>
    <x v="1"/>
    <s v="OFF-AR-10002067"/>
    <x v="1"/>
    <x v="6"/>
    <s v="Newell 334"/>
    <n v="119.04"/>
    <n v="6"/>
    <n v="0"/>
    <n v="30.950399999999998"/>
    <n v="0.25999999999999995"/>
    <s v="Medium"/>
    <x v="1"/>
    <x v="2"/>
  </r>
  <r>
    <n v="6246"/>
    <s v="CA-2015-112305"/>
    <d v="2015-11-20T00:00:00"/>
    <d v="2015-11-25T00:00:00"/>
    <s v="Standard Class"/>
    <s v="KB-16405"/>
    <x v="683"/>
    <s v="Home Office"/>
    <s v="United States"/>
    <s v="Seattle"/>
    <s v="Washington"/>
    <n v="98105"/>
    <x v="1"/>
    <s v="FUR-FU-10002364"/>
    <x v="0"/>
    <x v="5"/>
    <s v="Eldon Expressions Wood Desk Accessories, Oak"/>
    <n v="22.14"/>
    <n v="3"/>
    <n v="0"/>
    <n v="6.4206000000000003"/>
    <n v="0.28999999999999998"/>
    <s v="Small"/>
    <x v="1"/>
    <x v="2"/>
  </r>
  <r>
    <n v="6247"/>
    <s v="CA-2015-112305"/>
    <d v="2015-11-20T00:00:00"/>
    <d v="2015-11-25T00:00:00"/>
    <s v="Standard Class"/>
    <s v="KB-16405"/>
    <x v="683"/>
    <s v="Home Office"/>
    <s v="United States"/>
    <s v="Seattle"/>
    <s v="Washington"/>
    <n v="98105"/>
    <x v="1"/>
    <s v="TEC-AC-10002018"/>
    <x v="2"/>
    <x v="11"/>
    <s v="AmazonBasics 3-Button USB Wired Mouse"/>
    <n v="13.98"/>
    <n v="2"/>
    <n v="0"/>
    <n v="6.0114000000000001"/>
    <n v="0.43"/>
    <s v="Small"/>
    <x v="1"/>
    <x v="2"/>
  </r>
  <r>
    <n v="6248"/>
    <s v="CA-2017-121580"/>
    <d v="2017-05-29T00:00:00"/>
    <d v="2017-06-04T00:00:00"/>
    <s v="Standard Class"/>
    <s v="ML-17410"/>
    <x v="586"/>
    <s v="Consumer"/>
    <s v="United States"/>
    <s v="Columbus"/>
    <s v="Indiana"/>
    <n v="47201"/>
    <x v="2"/>
    <s v="OFF-BI-10000632"/>
    <x v="1"/>
    <x v="8"/>
    <s v="Satellite Sectional Post Binders"/>
    <n v="43.41"/>
    <n v="1"/>
    <n v="0"/>
    <n v="19.968599999999999"/>
    <n v="0.46"/>
    <s v="Small"/>
    <x v="3"/>
    <x v="5"/>
  </r>
  <r>
    <n v="6249"/>
    <s v="CA-2017-121580"/>
    <d v="2017-05-29T00:00:00"/>
    <d v="2017-06-04T00:00:00"/>
    <s v="Standard Class"/>
    <s v="ML-17410"/>
    <x v="586"/>
    <s v="Consumer"/>
    <s v="United States"/>
    <s v="Columbus"/>
    <s v="Indiana"/>
    <n v="47201"/>
    <x v="2"/>
    <s v="FUR-FU-10003981"/>
    <x v="0"/>
    <x v="5"/>
    <s v="Eldon Wave Desk Accessories"/>
    <n v="6.24"/>
    <n v="3"/>
    <n v="0"/>
    <n v="2.6208"/>
    <n v="0.42"/>
    <s v="Small"/>
    <x v="3"/>
    <x v="5"/>
  </r>
  <r>
    <n v="6250"/>
    <s v="CA-2017-121580"/>
    <d v="2017-05-29T00:00:00"/>
    <d v="2017-06-04T00:00:00"/>
    <s v="Standard Class"/>
    <s v="ML-17410"/>
    <x v="586"/>
    <s v="Consumer"/>
    <s v="United States"/>
    <s v="Columbus"/>
    <s v="Indiana"/>
    <n v="47201"/>
    <x v="2"/>
    <s v="OFF-AP-10001564"/>
    <x v="1"/>
    <x v="9"/>
    <s v="Hoover Commercial Lightweight Upright Vacuum with E-Z Empty Dirt Cup"/>
    <n v="465.16"/>
    <n v="2"/>
    <n v="0"/>
    <n v="120.94159999999999"/>
    <n v="0.25999999999999995"/>
    <s v="Medium"/>
    <x v="3"/>
    <x v="5"/>
  </r>
  <r>
    <n v="6251"/>
    <s v="CA-2017-121580"/>
    <d v="2017-05-29T00:00:00"/>
    <d v="2017-06-04T00:00:00"/>
    <s v="Standard Class"/>
    <s v="ML-17410"/>
    <x v="586"/>
    <s v="Consumer"/>
    <s v="United States"/>
    <s v="Columbus"/>
    <s v="Indiana"/>
    <n v="47201"/>
    <x v="2"/>
    <s v="OFF-PA-10004082"/>
    <x v="1"/>
    <x v="10"/>
    <s v="Adams Telephone Message Book w/Frequently-Called Numbers Space, 400 Messages per Book"/>
    <n v="7.98"/>
    <n v="1"/>
    <n v="0"/>
    <n v="3.99"/>
    <n v="0.5"/>
    <s v="Small"/>
    <x v="3"/>
    <x v="5"/>
  </r>
  <r>
    <n v="6252"/>
    <s v="CA-2014-101147"/>
    <d v="2014-02-12T00:00:00"/>
    <d v="2014-12-04T00:00:00"/>
    <s v="First Class"/>
    <s v="MC-17575"/>
    <x v="430"/>
    <s v="Consumer"/>
    <s v="United States"/>
    <s v="Chicago"/>
    <s v="Illinois"/>
    <n v="60623"/>
    <x v="2"/>
    <s v="OFF-AP-10004249"/>
    <x v="1"/>
    <x v="9"/>
    <s v="Staple holder"/>
    <n v="2.3940000000000001"/>
    <n v="1"/>
    <n v="0.8"/>
    <n v="-6.3441000000000001"/>
    <n v="-2.65"/>
    <s v="Small"/>
    <x v="2"/>
    <x v="11"/>
  </r>
  <r>
    <n v="6253"/>
    <s v="CA-2014-165806"/>
    <d v="2014-07-04T00:00:00"/>
    <d v="2014-04-07T00:00:00"/>
    <s v="Same Day"/>
    <s v="VM-21685"/>
    <x v="91"/>
    <s v="Home Office"/>
    <s v="United States"/>
    <s v="Marietta"/>
    <s v="Georgia"/>
    <n v="30062"/>
    <x v="0"/>
    <s v="OFF-PA-10003441"/>
    <x v="1"/>
    <x v="10"/>
    <s v="Xerox 226"/>
    <n v="58.32"/>
    <n v="9"/>
    <n v="0"/>
    <n v="27.993600000000001"/>
    <n v="0.48"/>
    <s v="Small"/>
    <x v="2"/>
    <x v="6"/>
  </r>
  <r>
    <n v="6254"/>
    <s v="CA-2014-165806"/>
    <d v="2014-07-04T00:00:00"/>
    <d v="2014-04-07T00:00:00"/>
    <s v="Same Day"/>
    <s v="VM-21685"/>
    <x v="91"/>
    <s v="Home Office"/>
    <s v="United States"/>
    <s v="Marietta"/>
    <s v="Georgia"/>
    <n v="30062"/>
    <x v="0"/>
    <s v="TEC-PH-10004922"/>
    <x v="2"/>
    <x v="7"/>
    <s v="RCA Visys Integrated PBX 8-Line Router"/>
    <n v="200.97"/>
    <n v="3"/>
    <n v="0"/>
    <n v="50.2425"/>
    <n v="0.25"/>
    <s v="Medium"/>
    <x v="2"/>
    <x v="6"/>
  </r>
  <r>
    <n v="6255"/>
    <s v="CA-2015-151624"/>
    <d v="2015-08-09T00:00:00"/>
    <d v="2015-09-14T00:00:00"/>
    <s v="Standard Class"/>
    <s v="VW-21775"/>
    <x v="100"/>
    <s v="Corporate"/>
    <s v="United States"/>
    <s v="Montgomery"/>
    <s v="Alabama"/>
    <n v="36116"/>
    <x v="0"/>
    <s v="FUR-FU-10001731"/>
    <x v="0"/>
    <x v="5"/>
    <s v="Acrylic Self-Standing Desk Frames"/>
    <n v="21.36"/>
    <n v="8"/>
    <n v="0"/>
    <n v="8.1167999999999996"/>
    <n v="0.38"/>
    <s v="Small"/>
    <x v="1"/>
    <x v="0"/>
  </r>
  <r>
    <n v="6256"/>
    <s v="CA-2017-139444"/>
    <d v="2017-09-09T00:00:00"/>
    <d v="2017-09-15T00:00:00"/>
    <s v="Standard Class"/>
    <s v="GK-14620"/>
    <x v="136"/>
    <s v="Corporate"/>
    <s v="United States"/>
    <s v="Plano"/>
    <s v="Texas"/>
    <n v="75023"/>
    <x v="2"/>
    <s v="OFF-LA-10000134"/>
    <x v="1"/>
    <x v="2"/>
    <s v="Avery 511"/>
    <n v="9.8559999999999999"/>
    <n v="4"/>
    <n v="0.2"/>
    <n v="3.4496000000000002"/>
    <n v="0.35000000000000003"/>
    <s v="Small"/>
    <x v="3"/>
    <x v="3"/>
  </r>
  <r>
    <n v="6257"/>
    <s v="CA-2015-133977"/>
    <d v="2015-06-09T00:00:00"/>
    <d v="2015-09-08T00:00:00"/>
    <s v="Second Class"/>
    <s v="AT-10435"/>
    <x v="401"/>
    <s v="Home Office"/>
    <s v="United States"/>
    <s v="Tamarac"/>
    <s v="Florida"/>
    <n v="33319"/>
    <x v="0"/>
    <s v="OFF-BI-10003166"/>
    <x v="1"/>
    <x v="8"/>
    <s v="GBC Plasticlear Binding Covers"/>
    <n v="3.444"/>
    <n v="1"/>
    <n v="0.7"/>
    <n v="-2.5255999999999998"/>
    <n v="-0.73333333333333328"/>
    <s v="Small"/>
    <x v="1"/>
    <x v="9"/>
  </r>
  <r>
    <n v="6258"/>
    <s v="CA-2017-141425"/>
    <d v="2017-02-11T00:00:00"/>
    <d v="2017-11-06T00:00:00"/>
    <s v="Second Class"/>
    <s v="AR-10825"/>
    <x v="255"/>
    <s v="Corporate"/>
    <s v="United States"/>
    <s v="Columbus"/>
    <s v="Ohio"/>
    <n v="43229"/>
    <x v="3"/>
    <s v="OFF-SU-10000646"/>
    <x v="1"/>
    <x v="14"/>
    <s v="Premier Automatic Letter Opener"/>
    <n v="384.59199999999998"/>
    <n v="2"/>
    <n v="0.2"/>
    <n v="-81.725800000000007"/>
    <n v="-0.21250000000000002"/>
    <s v="Medium"/>
    <x v="3"/>
    <x v="11"/>
  </r>
  <r>
    <n v="6259"/>
    <s v="CA-2015-133536"/>
    <d v="2015-03-28T00:00:00"/>
    <d v="2015-03-30T00:00:00"/>
    <s v="Second Class"/>
    <s v="JH-15820"/>
    <x v="581"/>
    <s v="Consumer"/>
    <s v="United States"/>
    <s v="New York City"/>
    <s v="New York"/>
    <n v="10009"/>
    <x v="3"/>
    <s v="OFF-EN-10004459"/>
    <x v="1"/>
    <x v="12"/>
    <s v="Security-Tint Envelopes"/>
    <n v="22.92"/>
    <n v="3"/>
    <n v="0"/>
    <n v="11.2308"/>
    <n v="0.49"/>
    <s v="Small"/>
    <x v="1"/>
    <x v="10"/>
  </r>
  <r>
    <n v="6260"/>
    <s v="CA-2015-150441"/>
    <d v="2015-08-13T00:00:00"/>
    <d v="2015-08-17T00:00:00"/>
    <s v="Second Class"/>
    <s v="RA-19285"/>
    <x v="267"/>
    <s v="Consumer"/>
    <s v="United States"/>
    <s v="Richmond"/>
    <s v="Indiana"/>
    <n v="47374"/>
    <x v="2"/>
    <s v="OFF-BI-10003529"/>
    <x v="1"/>
    <x v="8"/>
    <s v="Avery Round Ring Poly Binders"/>
    <n v="11.36"/>
    <n v="4"/>
    <n v="0"/>
    <n v="5.5663999999999998"/>
    <n v="0.49"/>
    <s v="Small"/>
    <x v="1"/>
    <x v="0"/>
  </r>
  <r>
    <n v="6261"/>
    <s v="CA-2015-162607"/>
    <d v="2015-12-05T00:00:00"/>
    <d v="2015-05-18T00:00:00"/>
    <s v="Standard Class"/>
    <s v="RO-19780"/>
    <x v="197"/>
    <s v="Consumer"/>
    <s v="United States"/>
    <s v="Seattle"/>
    <s v="Washington"/>
    <n v="98115"/>
    <x v="1"/>
    <s v="OFF-BI-10002949"/>
    <x v="1"/>
    <x v="8"/>
    <s v="Prestige Round Ring Binders"/>
    <n v="14.592000000000001"/>
    <n v="3"/>
    <n v="0.2"/>
    <n v="4.9248000000000003"/>
    <n v="0.33750000000000002"/>
    <s v="Small"/>
    <x v="1"/>
    <x v="1"/>
  </r>
  <r>
    <n v="6262"/>
    <s v="CA-2017-103506"/>
    <d v="2017-07-23T00:00:00"/>
    <d v="2017-07-27T00:00:00"/>
    <s v="Standard Class"/>
    <s v="LR-17035"/>
    <x v="756"/>
    <s v="Corporate"/>
    <s v="United States"/>
    <s v="Long Beach"/>
    <s v="New York"/>
    <n v="11561"/>
    <x v="3"/>
    <s v="OFF-LA-10001158"/>
    <x v="1"/>
    <x v="2"/>
    <s v="Avery Address/Shipping Labels for Typewriters, 4&quot; x 2&quot;"/>
    <n v="41.4"/>
    <n v="4"/>
    <n v="0"/>
    <n v="19.872"/>
    <n v="0.48000000000000004"/>
    <s v="Small"/>
    <x v="3"/>
    <x v="6"/>
  </r>
  <r>
    <n v="6263"/>
    <s v="CA-2016-132479"/>
    <d v="2016-09-24T00:00:00"/>
    <d v="2016-09-26T00:00:00"/>
    <s v="First Class"/>
    <s v="MK-17905"/>
    <x v="149"/>
    <s v="Corporate"/>
    <s v="United States"/>
    <s v="Rockford"/>
    <s v="Illinois"/>
    <n v="61107"/>
    <x v="2"/>
    <s v="OFF-BI-10004584"/>
    <x v="1"/>
    <x v="8"/>
    <s v="GBC ProClick 150 Presentation Binding System"/>
    <n v="442.37200000000001"/>
    <n v="7"/>
    <n v="0.8"/>
    <n v="-729.91380000000004"/>
    <n v="-1.6500000000000001"/>
    <s v="Medium"/>
    <x v="0"/>
    <x v="3"/>
  </r>
  <r>
    <n v="6264"/>
    <s v="CA-2017-160724"/>
    <d v="2017-05-05T00:00:00"/>
    <d v="2017-05-10T00:00:00"/>
    <s v="Standard Class"/>
    <s v="YS-21880"/>
    <x v="453"/>
    <s v="Corporate"/>
    <s v="United States"/>
    <s v="Columbus"/>
    <s v="Georgia"/>
    <n v="31907"/>
    <x v="0"/>
    <s v="OFF-BI-10004965"/>
    <x v="1"/>
    <x v="8"/>
    <s v="Ibico Covers for Plastic or Wire Binding Elements"/>
    <n v="34.5"/>
    <n v="3"/>
    <n v="0"/>
    <n v="15.525"/>
    <n v="0.45"/>
    <s v="Small"/>
    <x v="3"/>
    <x v="5"/>
  </r>
  <r>
    <n v="6265"/>
    <s v="US-2016-115952"/>
    <d v="2016-06-10T00:00:00"/>
    <d v="2016-10-06T00:00:00"/>
    <s v="Same Day"/>
    <s v="JH-15910"/>
    <x v="101"/>
    <s v="Consumer"/>
    <s v="United States"/>
    <s v="Tulsa"/>
    <s v="Oklahoma"/>
    <n v="74133"/>
    <x v="2"/>
    <s v="OFF-BI-10004654"/>
    <x v="1"/>
    <x v="8"/>
    <s v="Avery Binding System Hidden Tab Executive Style Index Sets"/>
    <n v="28.85"/>
    <n v="5"/>
    <n v="0"/>
    <n v="14.425000000000001"/>
    <n v="0.5"/>
    <s v="Small"/>
    <x v="0"/>
    <x v="9"/>
  </r>
  <r>
    <n v="6266"/>
    <s v="CA-2014-146731"/>
    <d v="2014-03-11T00:00:00"/>
    <d v="2014-11-08T00:00:00"/>
    <s v="Standard Class"/>
    <s v="AT-10735"/>
    <x v="247"/>
    <s v="Consumer"/>
    <s v="United States"/>
    <s v="Nashville"/>
    <s v="Tennessee"/>
    <n v="37211"/>
    <x v="0"/>
    <s v="OFF-PA-10000141"/>
    <x v="1"/>
    <x v="10"/>
    <s v="Ampad Evidence Wirebond Steno Books, 6&quot; x 9&quot;"/>
    <n v="3.488"/>
    <n v="2"/>
    <n v="0.2"/>
    <n v="1.1772"/>
    <n v="0.33750000000000002"/>
    <s v="Small"/>
    <x v="2"/>
    <x v="10"/>
  </r>
  <r>
    <n v="6267"/>
    <s v="CA-2014-146731"/>
    <d v="2014-03-11T00:00:00"/>
    <d v="2014-11-08T00:00:00"/>
    <s v="Standard Class"/>
    <s v="AT-10735"/>
    <x v="247"/>
    <s v="Consumer"/>
    <s v="United States"/>
    <s v="Nashville"/>
    <s v="Tennessee"/>
    <n v="37211"/>
    <x v="0"/>
    <s v="OFF-PA-10001019"/>
    <x v="1"/>
    <x v="10"/>
    <s v="Xerox 1884"/>
    <n v="143.85599999999999"/>
    <n v="9"/>
    <n v="0.2"/>
    <n v="48.551400000000001"/>
    <n v="0.33750000000000002"/>
    <s v="Medium"/>
    <x v="2"/>
    <x v="10"/>
  </r>
  <r>
    <n v="6268"/>
    <s v="CA-2015-115392"/>
    <d v="2015-01-10T00:00:00"/>
    <d v="2015-10-04T00:00:00"/>
    <s v="Second Class"/>
    <s v="RM-19675"/>
    <x v="84"/>
    <s v="Home Office"/>
    <s v="United States"/>
    <s v="Cambridge"/>
    <s v="Massachusetts"/>
    <n v="2138"/>
    <x v="3"/>
    <s v="TEC-PH-10002496"/>
    <x v="2"/>
    <x v="7"/>
    <s v="Cisco SPA301"/>
    <n v="311.98"/>
    <n v="2"/>
    <n v="0"/>
    <n v="93.593999999999994"/>
    <n v="0.3"/>
    <s v="Medium"/>
    <x v="1"/>
    <x v="7"/>
  </r>
  <r>
    <n v="6269"/>
    <s v="CA-2015-115392"/>
    <d v="2015-01-10T00:00:00"/>
    <d v="2015-10-04T00:00:00"/>
    <s v="Second Class"/>
    <s v="RM-19675"/>
    <x v="84"/>
    <s v="Home Office"/>
    <s v="United States"/>
    <s v="Cambridge"/>
    <s v="Massachusetts"/>
    <n v="2138"/>
    <x v="3"/>
    <s v="OFF-BI-10000829"/>
    <x v="1"/>
    <x v="8"/>
    <s v="Avery Non-Stick Binders"/>
    <n v="22.45"/>
    <n v="5"/>
    <n v="0"/>
    <n v="10.327"/>
    <n v="0.46"/>
    <s v="Small"/>
    <x v="1"/>
    <x v="7"/>
  </r>
  <r>
    <n v="6270"/>
    <s v="CA-2017-102379"/>
    <d v="2017-02-12T00:00:00"/>
    <d v="2017-12-06T00:00:00"/>
    <s v="Standard Class"/>
    <s v="BB-11545"/>
    <x v="179"/>
    <s v="Corporate"/>
    <s v="United States"/>
    <s v="Oakland"/>
    <s v="California"/>
    <n v="94601"/>
    <x v="1"/>
    <s v="TEC-PH-10001448"/>
    <x v="2"/>
    <x v="7"/>
    <s v="Anker Astro 15000mAh USB Portable Charger"/>
    <n v="39.991999999999997"/>
    <n v="1"/>
    <n v="0.2"/>
    <n v="-7.9984000000000002"/>
    <n v="-0.2"/>
    <s v="Small"/>
    <x v="3"/>
    <x v="11"/>
  </r>
  <r>
    <n v="6271"/>
    <s v="CA-2017-102379"/>
    <d v="2017-02-12T00:00:00"/>
    <d v="2017-12-06T00:00:00"/>
    <s v="Standard Class"/>
    <s v="BB-11545"/>
    <x v="179"/>
    <s v="Corporate"/>
    <s v="United States"/>
    <s v="Oakland"/>
    <s v="California"/>
    <n v="94601"/>
    <x v="1"/>
    <s v="FUR-CH-10004983"/>
    <x v="0"/>
    <x v="1"/>
    <s v="Office Star - Mid Back Dual function Ergonomic High Back Chair with 2-Way Adjustable Arms"/>
    <n v="1159.056"/>
    <n v="9"/>
    <n v="0.2"/>
    <n v="43.464599999999997"/>
    <n v="3.7499999999999999E-2"/>
    <s v="Large"/>
    <x v="3"/>
    <x v="11"/>
  </r>
  <r>
    <n v="6272"/>
    <s v="CA-2017-102379"/>
    <d v="2017-02-12T00:00:00"/>
    <d v="2017-12-06T00:00:00"/>
    <s v="Standard Class"/>
    <s v="BB-11545"/>
    <x v="179"/>
    <s v="Corporate"/>
    <s v="United States"/>
    <s v="Oakland"/>
    <s v="California"/>
    <n v="94601"/>
    <x v="1"/>
    <s v="OFF-AR-10004022"/>
    <x v="1"/>
    <x v="6"/>
    <s v="Panasonic KP-380BK Classic Electric Pencil Sharpener"/>
    <n v="179.9"/>
    <n v="5"/>
    <n v="0"/>
    <n v="44.975000000000001"/>
    <n v="0.25"/>
    <s v="Medium"/>
    <x v="3"/>
    <x v="11"/>
  </r>
  <r>
    <n v="6273"/>
    <s v="CA-2017-149706"/>
    <d v="2017-11-12T00:00:00"/>
    <d v="2017-12-12T00:00:00"/>
    <s v="First Class"/>
    <s v="AS-10285"/>
    <x v="155"/>
    <s v="Corporate"/>
    <s v="United States"/>
    <s v="Palatine"/>
    <s v="Illinois"/>
    <n v="60067"/>
    <x v="2"/>
    <s v="TEC-AC-10001284"/>
    <x v="2"/>
    <x v="11"/>
    <s v="Enermax Briskie RF Wireless Keyboard and Mouse Combo"/>
    <n v="116.312"/>
    <n v="7"/>
    <n v="0.2"/>
    <n v="23.2624"/>
    <n v="0.2"/>
    <s v="Medium"/>
    <x v="3"/>
    <x v="2"/>
  </r>
  <r>
    <n v="6274"/>
    <s v="US-2016-139087"/>
    <d v="2016-07-17T00:00:00"/>
    <d v="2016-07-22T00:00:00"/>
    <s v="Second Class"/>
    <s v="DK-13375"/>
    <x v="589"/>
    <s v="Consumer"/>
    <s v="United States"/>
    <s v="Seattle"/>
    <s v="Washington"/>
    <n v="98105"/>
    <x v="1"/>
    <s v="FUR-FU-10001847"/>
    <x v="0"/>
    <x v="5"/>
    <s v="Eldon Image Series Black Desk Accessories"/>
    <n v="12.42"/>
    <n v="3"/>
    <n v="0"/>
    <n v="4.4711999999999996"/>
    <n v="0.36"/>
    <s v="Small"/>
    <x v="0"/>
    <x v="6"/>
  </r>
  <r>
    <n v="6275"/>
    <s v="US-2016-139087"/>
    <d v="2016-07-17T00:00:00"/>
    <d v="2016-07-22T00:00:00"/>
    <s v="Second Class"/>
    <s v="DK-13375"/>
    <x v="589"/>
    <s v="Consumer"/>
    <s v="United States"/>
    <s v="Seattle"/>
    <s v="Washington"/>
    <n v="98105"/>
    <x v="1"/>
    <s v="TEC-AC-10004595"/>
    <x v="2"/>
    <x v="11"/>
    <s v="First Data TMFD35 PIN Pad"/>
    <n v="428.4"/>
    <n v="3"/>
    <n v="0"/>
    <n v="89.963999999999999"/>
    <n v="0.21000000000000002"/>
    <s v="Medium"/>
    <x v="0"/>
    <x v="6"/>
  </r>
  <r>
    <n v="6276"/>
    <s v="US-2016-139087"/>
    <d v="2016-07-17T00:00:00"/>
    <d v="2016-07-22T00:00:00"/>
    <s v="Second Class"/>
    <s v="DK-13375"/>
    <x v="589"/>
    <s v="Consumer"/>
    <s v="United States"/>
    <s v="Seattle"/>
    <s v="Washington"/>
    <n v="98105"/>
    <x v="1"/>
    <s v="FUR-FU-10004164"/>
    <x v="0"/>
    <x v="5"/>
    <s v="Eldon 300 Class Desk Accessories, Black"/>
    <n v="24.75"/>
    <n v="5"/>
    <n v="0"/>
    <n v="10.89"/>
    <n v="0.44"/>
    <s v="Small"/>
    <x v="0"/>
    <x v="6"/>
  </r>
  <r>
    <n v="6277"/>
    <s v="US-2016-139087"/>
    <d v="2016-07-17T00:00:00"/>
    <d v="2016-07-22T00:00:00"/>
    <s v="Second Class"/>
    <s v="DK-13375"/>
    <x v="589"/>
    <s v="Consumer"/>
    <s v="United States"/>
    <s v="Seattle"/>
    <s v="Washington"/>
    <n v="98105"/>
    <x v="1"/>
    <s v="OFF-LA-10001074"/>
    <x v="1"/>
    <x v="2"/>
    <s v="Round Specialty Laser Printer Labels"/>
    <n v="87.71"/>
    <n v="7"/>
    <n v="0"/>
    <n v="41.223700000000001"/>
    <n v="0.47000000000000003"/>
    <s v="Small"/>
    <x v="0"/>
    <x v="6"/>
  </r>
  <r>
    <n v="6278"/>
    <s v="US-2016-139087"/>
    <d v="2016-07-17T00:00:00"/>
    <d v="2016-07-22T00:00:00"/>
    <s v="Second Class"/>
    <s v="DK-13375"/>
    <x v="589"/>
    <s v="Consumer"/>
    <s v="United States"/>
    <s v="Seattle"/>
    <s v="Washington"/>
    <n v="98105"/>
    <x v="1"/>
    <s v="OFF-ST-10000604"/>
    <x v="1"/>
    <x v="4"/>
    <s v="Home/Office Personal File Carts"/>
    <n v="69.52"/>
    <n v="2"/>
    <n v="0"/>
    <n v="17.38"/>
    <n v="0.25"/>
    <s v="Small"/>
    <x v="0"/>
    <x v="6"/>
  </r>
  <r>
    <n v="6279"/>
    <s v="US-2016-139087"/>
    <d v="2016-07-17T00:00:00"/>
    <d v="2016-07-22T00:00:00"/>
    <s v="Second Class"/>
    <s v="DK-13375"/>
    <x v="589"/>
    <s v="Consumer"/>
    <s v="United States"/>
    <s v="Seattle"/>
    <s v="Washington"/>
    <n v="98105"/>
    <x v="1"/>
    <s v="TEC-PH-10000148"/>
    <x v="2"/>
    <x v="7"/>
    <s v="Cyber Acoustics AC-202b Speech Recognition Stereo Headset"/>
    <n v="20.783999999999999"/>
    <n v="2"/>
    <n v="0.2"/>
    <n v="-4.6764000000000001"/>
    <n v="-0.22500000000000001"/>
    <s v="Small"/>
    <x v="0"/>
    <x v="6"/>
  </r>
  <r>
    <n v="6280"/>
    <s v="US-2016-139087"/>
    <d v="2016-07-17T00:00:00"/>
    <d v="2016-07-22T00:00:00"/>
    <s v="Second Class"/>
    <s v="DK-13375"/>
    <x v="589"/>
    <s v="Consumer"/>
    <s v="United States"/>
    <s v="Seattle"/>
    <s v="Washington"/>
    <n v="98105"/>
    <x v="1"/>
    <s v="OFF-BI-10000042"/>
    <x v="1"/>
    <x v="8"/>
    <s v="Pressboard Data Binder, Crimson, 12&quot; X 8 1/2&quot;"/>
    <n v="12.816000000000001"/>
    <n v="3"/>
    <n v="0.2"/>
    <n v="4.1651999999999996"/>
    <n v="0.32499999999999996"/>
    <s v="Small"/>
    <x v="0"/>
    <x v="6"/>
  </r>
  <r>
    <n v="6281"/>
    <s v="CA-2017-152226"/>
    <d v="2017-12-05T00:00:00"/>
    <d v="2017-05-16T00:00:00"/>
    <s v="Standard Class"/>
    <s v="JH-15910"/>
    <x v="101"/>
    <s v="Consumer"/>
    <s v="United States"/>
    <s v="Cincinnati"/>
    <s v="Ohio"/>
    <n v="45231"/>
    <x v="3"/>
    <s v="OFF-LA-10000443"/>
    <x v="1"/>
    <x v="2"/>
    <s v="Avery 501"/>
    <n v="5.9039999999999999"/>
    <n v="2"/>
    <n v="0.2"/>
    <n v="1.9925999999999999"/>
    <n v="0.33749999999999997"/>
    <s v="Small"/>
    <x v="3"/>
    <x v="1"/>
  </r>
  <r>
    <n v="6282"/>
    <s v="CA-2015-116484"/>
    <d v="2015-11-20T00:00:00"/>
    <d v="2015-11-26T00:00:00"/>
    <s v="Standard Class"/>
    <s v="JK-15205"/>
    <x v="523"/>
    <s v="Consumer"/>
    <s v="United States"/>
    <s v="Marion"/>
    <s v="Ohio"/>
    <n v="43302"/>
    <x v="3"/>
    <s v="FUR-FU-10002874"/>
    <x v="0"/>
    <x v="5"/>
    <s v="Ultra Commercial Grade Dual Valve Door Closer"/>
    <n v="63.823999999999998"/>
    <n v="2"/>
    <n v="0.2"/>
    <n v="9.5736000000000008"/>
    <n v="0.15000000000000002"/>
    <s v="Small"/>
    <x v="1"/>
    <x v="2"/>
  </r>
  <r>
    <n v="6283"/>
    <s v="CA-2015-116484"/>
    <d v="2015-11-20T00:00:00"/>
    <d v="2015-11-26T00:00:00"/>
    <s v="Standard Class"/>
    <s v="JK-15205"/>
    <x v="523"/>
    <s v="Consumer"/>
    <s v="United States"/>
    <s v="Marion"/>
    <s v="Ohio"/>
    <n v="43302"/>
    <x v="3"/>
    <s v="OFF-ST-10003994"/>
    <x v="1"/>
    <x v="4"/>
    <s v="Belkin 19&quot; Center-Weighted Shelf, Gray"/>
    <n v="141.55199999999999"/>
    <n v="3"/>
    <n v="0.2"/>
    <n v="-26.541"/>
    <n v="-0.1875"/>
    <s v="Medium"/>
    <x v="1"/>
    <x v="2"/>
  </r>
  <r>
    <n v="6284"/>
    <s v="CA-2016-100944"/>
    <d v="2016-09-24T00:00:00"/>
    <d v="2016-09-28T00:00:00"/>
    <s v="Standard Class"/>
    <s v="EH-13765"/>
    <x v="553"/>
    <s v="Corporate"/>
    <s v="United States"/>
    <s v="Los Angeles"/>
    <s v="California"/>
    <n v="90049"/>
    <x v="1"/>
    <s v="OFF-EN-10001453"/>
    <x v="1"/>
    <x v="12"/>
    <s v="Tyvek Interoffice Envelopes, 9 1/2&quot; x 12 1/2&quot;, 100/Box"/>
    <n v="304.89999999999998"/>
    <n v="5"/>
    <n v="0"/>
    <n v="143.303"/>
    <n v="0.47000000000000003"/>
    <s v="Medium"/>
    <x v="0"/>
    <x v="3"/>
  </r>
  <r>
    <n v="6285"/>
    <s v="CA-2016-100944"/>
    <d v="2016-09-24T00:00:00"/>
    <d v="2016-09-28T00:00:00"/>
    <s v="Standard Class"/>
    <s v="EH-13765"/>
    <x v="553"/>
    <s v="Corporate"/>
    <s v="United States"/>
    <s v="Los Angeles"/>
    <s v="California"/>
    <n v="90049"/>
    <x v="1"/>
    <s v="FUR-CH-10000988"/>
    <x v="0"/>
    <x v="1"/>
    <s v="Hon Olson Stacker Stools"/>
    <n v="563.24"/>
    <n v="5"/>
    <n v="0.2"/>
    <n v="56.323999999999998"/>
    <n v="9.9999999999999992E-2"/>
    <s v="Large"/>
    <x v="0"/>
    <x v="3"/>
  </r>
  <r>
    <n v="6286"/>
    <s v="CA-2016-125080"/>
    <d v="2016-10-21T00:00:00"/>
    <d v="2016-10-26T00:00:00"/>
    <s v="Standard Class"/>
    <s v="VW-21775"/>
    <x v="100"/>
    <s v="Corporate"/>
    <s v="United States"/>
    <s v="Lakewood"/>
    <s v="Ohio"/>
    <n v="44107"/>
    <x v="3"/>
    <s v="FUR-TA-10003238"/>
    <x v="0"/>
    <x v="3"/>
    <s v="Chromcraft Bull-Nose Wood 48&quot; x 96&quot; Rectangular Conference Tables"/>
    <n v="661.17600000000004"/>
    <n v="2"/>
    <n v="0.4"/>
    <n v="-231.41159999999999"/>
    <n v="-0.35"/>
    <s v="Large"/>
    <x v="0"/>
    <x v="8"/>
  </r>
  <r>
    <n v="6287"/>
    <s v="CA-2016-121020"/>
    <d v="2016-10-24T00:00:00"/>
    <d v="2016-10-31T00:00:00"/>
    <s v="Standard Class"/>
    <s v="CG-12040"/>
    <x v="344"/>
    <s v="Home Office"/>
    <s v="United States"/>
    <s v="Lebanon"/>
    <s v="Tennessee"/>
    <n v="37087"/>
    <x v="0"/>
    <s v="TEC-PH-10001061"/>
    <x v="2"/>
    <x v="7"/>
    <s v="Apple iPhone 5C"/>
    <n v="239.976"/>
    <n v="3"/>
    <n v="0.2"/>
    <n v="17.998200000000001"/>
    <n v="7.4999999999999997E-2"/>
    <s v="Medium"/>
    <x v="0"/>
    <x v="8"/>
  </r>
  <r>
    <n v="6288"/>
    <s v="CA-2014-100090"/>
    <d v="2014-08-07T00:00:00"/>
    <d v="2014-07-12T00:00:00"/>
    <s v="Standard Class"/>
    <s v="EB-13705"/>
    <x v="182"/>
    <s v="Corporate"/>
    <s v="United States"/>
    <s v="San Francisco"/>
    <s v="California"/>
    <n v="94122"/>
    <x v="1"/>
    <s v="FUR-TA-10003715"/>
    <x v="0"/>
    <x v="3"/>
    <s v="Hon 2111 Invitation Series Corner Table"/>
    <n v="502.488"/>
    <n v="3"/>
    <n v="0.2"/>
    <n v="-87.935400000000001"/>
    <n v="-0.17500000000000002"/>
    <s v="Large"/>
    <x v="2"/>
    <x v="0"/>
  </r>
  <r>
    <n v="6289"/>
    <s v="CA-2014-100090"/>
    <d v="2014-08-07T00:00:00"/>
    <d v="2014-07-12T00:00:00"/>
    <s v="Standard Class"/>
    <s v="EB-13705"/>
    <x v="182"/>
    <s v="Corporate"/>
    <s v="United States"/>
    <s v="San Francisco"/>
    <s v="California"/>
    <n v="94122"/>
    <x v="1"/>
    <s v="OFF-BI-10001597"/>
    <x v="1"/>
    <x v="8"/>
    <s v="Wilson Jones Ledger-Size, Piano-Hinge Binder, 2&quot;, Blue"/>
    <n v="196.70400000000001"/>
    <n v="6"/>
    <n v="0.2"/>
    <n v="68.846400000000003"/>
    <n v="0.35"/>
    <s v="Medium"/>
    <x v="2"/>
    <x v="0"/>
  </r>
  <r>
    <n v="6290"/>
    <s v="US-2015-139675"/>
    <d v="2015-03-13T00:00:00"/>
    <d v="2015-03-18T00:00:00"/>
    <s v="Second Class"/>
    <s v="NF-18595"/>
    <x v="376"/>
    <s v="Home Office"/>
    <s v="United States"/>
    <s v="Chico"/>
    <s v="California"/>
    <n v="95928"/>
    <x v="1"/>
    <s v="FUR-CH-10004063"/>
    <x v="0"/>
    <x v="1"/>
    <s v="Global Deluxe High-Back Manager's Chair"/>
    <n v="915.13599999999997"/>
    <n v="4"/>
    <n v="0.2"/>
    <n v="102.9528"/>
    <n v="0.1125"/>
    <s v="Large"/>
    <x v="1"/>
    <x v="10"/>
  </r>
  <r>
    <n v="6291"/>
    <s v="US-2015-139675"/>
    <d v="2015-03-13T00:00:00"/>
    <d v="2015-03-18T00:00:00"/>
    <s v="Second Class"/>
    <s v="NF-18595"/>
    <x v="376"/>
    <s v="Home Office"/>
    <s v="United States"/>
    <s v="Chico"/>
    <s v="California"/>
    <n v="95928"/>
    <x v="1"/>
    <s v="FUR-FU-10001979"/>
    <x v="0"/>
    <x v="5"/>
    <s v="Dana Halogen Swing-Arm Architect Lamp"/>
    <n v="327.76"/>
    <n v="8"/>
    <n v="0"/>
    <n v="91.772800000000004"/>
    <n v="0.28000000000000003"/>
    <s v="Medium"/>
    <x v="1"/>
    <x v="10"/>
  </r>
  <r>
    <n v="6292"/>
    <s v="CA-2017-143756"/>
    <d v="2017-02-12T00:00:00"/>
    <d v="2017-12-05T00:00:00"/>
    <s v="First Class"/>
    <s v="ME-17725"/>
    <x v="250"/>
    <s v="Consumer"/>
    <s v="United States"/>
    <s v="Salem"/>
    <s v="Virginia"/>
    <n v="24153"/>
    <x v="0"/>
    <s v="FUR-CH-10001854"/>
    <x v="0"/>
    <x v="1"/>
    <s v="Office Star - Professional Matrix Back Chair with 2-to-1 Synchro Tilt and Mesh Fabric Seat"/>
    <n v="701.96"/>
    <n v="2"/>
    <n v="0"/>
    <n v="168.47040000000001"/>
    <n v="0.24"/>
    <s v="Large"/>
    <x v="3"/>
    <x v="11"/>
  </r>
  <r>
    <n v="6293"/>
    <s v="CA-2015-151253"/>
    <d v="2015-04-22T00:00:00"/>
    <d v="2015-04-26T00:00:00"/>
    <s v="Standard Class"/>
    <s v="AZ-10750"/>
    <x v="616"/>
    <s v="Consumer"/>
    <s v="United States"/>
    <s v="Los Angeles"/>
    <s v="California"/>
    <n v="90008"/>
    <x v="1"/>
    <s v="TEC-PH-10002923"/>
    <x v="2"/>
    <x v="7"/>
    <s v="Logitech B530 USB Headset - headset - Full size, Binaural"/>
    <n v="88.775999999999996"/>
    <n v="3"/>
    <n v="0.2"/>
    <n v="7.7679"/>
    <n v="8.7500000000000008E-2"/>
    <s v="Small"/>
    <x v="1"/>
    <x v="4"/>
  </r>
  <r>
    <n v="6294"/>
    <s v="CA-2015-151253"/>
    <d v="2015-04-22T00:00:00"/>
    <d v="2015-04-26T00:00:00"/>
    <s v="Standard Class"/>
    <s v="AZ-10750"/>
    <x v="616"/>
    <s v="Consumer"/>
    <s v="United States"/>
    <s v="Los Angeles"/>
    <s v="California"/>
    <n v="90008"/>
    <x v="1"/>
    <s v="OFF-AR-10004691"/>
    <x v="1"/>
    <x v="6"/>
    <s v="Boston 1730 StandUp Electric Pencil Sharpener"/>
    <n v="64.14"/>
    <n v="3"/>
    <n v="0"/>
    <n v="16.676400000000001"/>
    <n v="0.26"/>
    <s v="Small"/>
    <x v="1"/>
    <x v="4"/>
  </r>
  <r>
    <n v="6295"/>
    <s v="CA-2014-141152"/>
    <d v="2014-09-16T00:00:00"/>
    <d v="2014-09-19T00:00:00"/>
    <s v="First Class"/>
    <s v="RF-19345"/>
    <x v="575"/>
    <s v="Corporate"/>
    <s v="United States"/>
    <s v="New York City"/>
    <s v="New York"/>
    <n v="10024"/>
    <x v="3"/>
    <s v="OFF-BI-10002931"/>
    <x v="1"/>
    <x v="8"/>
    <s v="Avery Trapezoid Extra Heavy Duty 4&quot; Binders"/>
    <n v="33.552"/>
    <n v="1"/>
    <n v="0.2"/>
    <n v="12.582000000000001"/>
    <n v="0.375"/>
    <s v="Small"/>
    <x v="2"/>
    <x v="3"/>
  </r>
  <r>
    <n v="6296"/>
    <s v="CA-2014-141313"/>
    <d v="2014-12-28T00:00:00"/>
    <d v="2015-01-01T00:00:00"/>
    <s v="Standard Class"/>
    <s v="AJ-10780"/>
    <x v="321"/>
    <s v="Corporate"/>
    <s v="United States"/>
    <s v="Beverly"/>
    <s v="Massachusetts"/>
    <n v="1915"/>
    <x v="3"/>
    <s v="OFF-AP-10002651"/>
    <x v="1"/>
    <x v="9"/>
    <s v="Hoover Upright Vacuum With Dirt Cup"/>
    <n v="1737.18"/>
    <n v="6"/>
    <n v="0"/>
    <n v="503.78219999999999"/>
    <n v="0.28999999999999998"/>
    <s v="Large"/>
    <x v="2"/>
    <x v="1"/>
  </r>
  <r>
    <n v="6297"/>
    <s v="CA-2014-141313"/>
    <d v="2014-12-28T00:00:00"/>
    <d v="2015-01-01T00:00:00"/>
    <s v="Standard Class"/>
    <s v="AJ-10780"/>
    <x v="321"/>
    <s v="Corporate"/>
    <s v="United States"/>
    <s v="Beverly"/>
    <s v="Massachusetts"/>
    <n v="1915"/>
    <x v="3"/>
    <s v="OFF-ST-10000689"/>
    <x v="1"/>
    <x v="4"/>
    <s v="Fellowes Strictly Business Drawer File, Letter/Legal Size"/>
    <n v="704.25"/>
    <n v="5"/>
    <n v="0"/>
    <n v="84.51"/>
    <n v="0.12000000000000001"/>
    <s v="Large"/>
    <x v="2"/>
    <x v="1"/>
  </r>
  <r>
    <n v="6298"/>
    <s v="CA-2014-141313"/>
    <d v="2014-12-28T00:00:00"/>
    <d v="2015-01-01T00:00:00"/>
    <s v="Standard Class"/>
    <s v="AJ-10780"/>
    <x v="321"/>
    <s v="Corporate"/>
    <s v="United States"/>
    <s v="Beverly"/>
    <s v="Massachusetts"/>
    <n v="1915"/>
    <x v="3"/>
    <s v="OFF-PA-10003302"/>
    <x v="1"/>
    <x v="10"/>
    <s v="Xerox 1906"/>
    <n v="141.76"/>
    <n v="4"/>
    <n v="0"/>
    <n v="66.627200000000002"/>
    <n v="0.47000000000000003"/>
    <s v="Medium"/>
    <x v="2"/>
    <x v="1"/>
  </r>
  <r>
    <n v="6299"/>
    <s v="CA-2014-169852"/>
    <d v="2014-10-21T00:00:00"/>
    <d v="2014-10-26T00:00:00"/>
    <s v="Standard Class"/>
    <s v="SF-20965"/>
    <x v="245"/>
    <s v="Corporate"/>
    <s v="United States"/>
    <s v="San Diego"/>
    <s v="California"/>
    <n v="92024"/>
    <x v="1"/>
    <s v="OFF-BI-10001460"/>
    <x v="1"/>
    <x v="8"/>
    <s v="Plastic Binding Combs"/>
    <n v="36.36"/>
    <n v="3"/>
    <n v="0.2"/>
    <n v="12.2715"/>
    <n v="0.33750000000000002"/>
    <s v="Small"/>
    <x v="2"/>
    <x v="8"/>
  </r>
  <r>
    <n v="6300"/>
    <s v="CA-2017-107314"/>
    <d v="2017-11-30T00:00:00"/>
    <d v="2017-12-03T00:00:00"/>
    <s v="First Class"/>
    <s v="MZ-17335"/>
    <x v="595"/>
    <s v="Home Office"/>
    <s v="United States"/>
    <s v="San Francisco"/>
    <s v="California"/>
    <n v="94109"/>
    <x v="1"/>
    <s v="FUR-FU-10003489"/>
    <x v="0"/>
    <x v="5"/>
    <s v="Contemporary Borderless Frame"/>
    <n v="25.83"/>
    <n v="3"/>
    <n v="0"/>
    <n v="9.5571000000000002"/>
    <n v="0.37000000000000005"/>
    <s v="Small"/>
    <x v="3"/>
    <x v="2"/>
  </r>
  <r>
    <n v="6301"/>
    <s v="US-2014-161305"/>
    <d v="2014-06-06T00:00:00"/>
    <d v="2014-06-12T00:00:00"/>
    <s v="Standard Class"/>
    <s v="SB-20170"/>
    <x v="641"/>
    <s v="Consumer"/>
    <s v="United States"/>
    <s v="Chicago"/>
    <s v="Illinois"/>
    <n v="60623"/>
    <x v="2"/>
    <s v="OFF-BI-10002794"/>
    <x v="1"/>
    <x v="8"/>
    <s v="Avery Trapezoid Ring Binder, 3&quot; Capacity, Black, 1040 sheets"/>
    <n v="24.588000000000001"/>
    <n v="3"/>
    <n v="0.8"/>
    <n v="-38.111400000000003"/>
    <n v="-1.55"/>
    <s v="Small"/>
    <x v="2"/>
    <x v="9"/>
  </r>
  <r>
    <n v="6302"/>
    <s v="US-2014-161305"/>
    <d v="2014-06-06T00:00:00"/>
    <d v="2014-06-12T00:00:00"/>
    <s v="Standard Class"/>
    <s v="SB-20170"/>
    <x v="641"/>
    <s v="Consumer"/>
    <s v="United States"/>
    <s v="Chicago"/>
    <s v="Illinois"/>
    <n v="60623"/>
    <x v="2"/>
    <s v="OFF-EN-10000461"/>
    <x v="1"/>
    <x v="12"/>
    <s v="#10- 4 1/8&quot; x 9 1/2&quot; Recycled Envelopes"/>
    <n v="13.984"/>
    <n v="2"/>
    <n v="0.2"/>
    <n v="4.7195999999999998"/>
    <n v="0.33749999999999997"/>
    <s v="Small"/>
    <x v="2"/>
    <x v="9"/>
  </r>
  <r>
    <n v="6303"/>
    <s v="CA-2017-166919"/>
    <d v="2017-11-23T00:00:00"/>
    <d v="2017-11-27T00:00:00"/>
    <s v="Standard Class"/>
    <s v="AH-10210"/>
    <x v="117"/>
    <s v="Consumer"/>
    <s v="United States"/>
    <s v="Dallas"/>
    <s v="Texas"/>
    <n v="75220"/>
    <x v="2"/>
    <s v="TEC-PH-10001305"/>
    <x v="2"/>
    <x v="7"/>
    <s v="Panasonic KX TS208W Corded phone"/>
    <n v="195.96"/>
    <n v="5"/>
    <n v="0.2"/>
    <n v="19.596"/>
    <n v="9.9999999999999992E-2"/>
    <s v="Medium"/>
    <x v="3"/>
    <x v="2"/>
  </r>
  <r>
    <n v="6304"/>
    <s v="CA-2017-162712"/>
    <d v="2017-06-18T00:00:00"/>
    <d v="2017-06-20T00:00:00"/>
    <s v="Second Class"/>
    <s v="NK-18490"/>
    <x v="71"/>
    <s v="Home Office"/>
    <s v="United States"/>
    <s v="Corpus Christi"/>
    <s v="Texas"/>
    <n v="78415"/>
    <x v="2"/>
    <s v="OFF-PA-10000167"/>
    <x v="1"/>
    <x v="10"/>
    <s v="Xerox 1925"/>
    <n v="74.352000000000004"/>
    <n v="3"/>
    <n v="0.2"/>
    <n v="23.234999999999999"/>
    <n v="0.3125"/>
    <s v="Small"/>
    <x v="3"/>
    <x v="9"/>
  </r>
  <r>
    <n v="6305"/>
    <s v="CA-2017-107552"/>
    <d v="2017-05-05T00:00:00"/>
    <d v="2017-05-05T00:00:00"/>
    <s v="Same Day"/>
    <s v="AI-10855"/>
    <x v="482"/>
    <s v="Consumer"/>
    <s v="United States"/>
    <s v="New York City"/>
    <s v="New York"/>
    <n v="10035"/>
    <x v="3"/>
    <s v="OFF-PA-10002947"/>
    <x v="1"/>
    <x v="10"/>
    <s v="Xerox 1923"/>
    <n v="6.68"/>
    <n v="1"/>
    <n v="0"/>
    <n v="3.2063999999999999"/>
    <n v="0.48"/>
    <s v="Small"/>
    <x v="3"/>
    <x v="5"/>
  </r>
  <r>
    <n v="6306"/>
    <s v="CA-2016-163328"/>
    <d v="2016-04-11T00:00:00"/>
    <d v="2016-11-06T00:00:00"/>
    <s v="Second Class"/>
    <s v="TP-21565"/>
    <x v="734"/>
    <s v="Corporate"/>
    <s v="United States"/>
    <s v="Eugene"/>
    <s v="Oregon"/>
    <n v="97405"/>
    <x v="1"/>
    <s v="OFF-SU-10002301"/>
    <x v="1"/>
    <x v="14"/>
    <s v="Serrated Blade or Curved Handle Hand Letter Openers"/>
    <n v="17.584"/>
    <n v="7"/>
    <n v="0.2"/>
    <n v="-4.1761999999999997"/>
    <n v="-0.23749999999999999"/>
    <s v="Small"/>
    <x v="0"/>
    <x v="4"/>
  </r>
  <r>
    <n v="6307"/>
    <s v="CA-2016-163328"/>
    <d v="2016-04-11T00:00:00"/>
    <d v="2016-11-06T00:00:00"/>
    <s v="Second Class"/>
    <s v="TP-21565"/>
    <x v="734"/>
    <s v="Corporate"/>
    <s v="United States"/>
    <s v="Eugene"/>
    <s v="Oregon"/>
    <n v="97405"/>
    <x v="1"/>
    <s v="FUR-CH-10003298"/>
    <x v="0"/>
    <x v="1"/>
    <s v="Office Star - Contemporary Task Swivel chair with Loop Arms, Charcoal"/>
    <n v="104.78400000000001"/>
    <n v="1"/>
    <n v="0.2"/>
    <n v="-14.4078"/>
    <n v="-0.13749999999999998"/>
    <s v="Medium"/>
    <x v="0"/>
    <x v="4"/>
  </r>
  <r>
    <n v="6308"/>
    <s v="CA-2016-163328"/>
    <d v="2016-04-11T00:00:00"/>
    <d v="2016-11-06T00:00:00"/>
    <s v="Second Class"/>
    <s v="TP-21565"/>
    <x v="734"/>
    <s v="Corporate"/>
    <s v="United States"/>
    <s v="Eugene"/>
    <s v="Oregon"/>
    <n v="97405"/>
    <x v="1"/>
    <s v="OFF-PA-10004353"/>
    <x v="1"/>
    <x v="10"/>
    <s v="Southworth 25% Cotton Premium Laser Paper and Envelopes"/>
    <n v="47.951999999999998"/>
    <n v="3"/>
    <n v="0.2"/>
    <n v="16.783200000000001"/>
    <n v="0.35000000000000003"/>
    <s v="Small"/>
    <x v="0"/>
    <x v="4"/>
  </r>
  <r>
    <n v="6309"/>
    <s v="CA-2016-163328"/>
    <d v="2016-04-11T00:00:00"/>
    <d v="2016-11-06T00:00:00"/>
    <s v="Second Class"/>
    <s v="TP-21565"/>
    <x v="734"/>
    <s v="Corporate"/>
    <s v="United States"/>
    <s v="Eugene"/>
    <s v="Oregon"/>
    <n v="97405"/>
    <x v="1"/>
    <s v="FUR-CH-10000229"/>
    <x v="0"/>
    <x v="1"/>
    <s v="Global Enterprise Series Seating High-Back Swivel/Tilt Chairs"/>
    <n v="650.35199999999998"/>
    <n v="3"/>
    <n v="0.2"/>
    <n v="-97.552800000000005"/>
    <n v="-0.15000000000000002"/>
    <s v="Large"/>
    <x v="0"/>
    <x v="4"/>
  </r>
  <r>
    <n v="6310"/>
    <s v="CA-2016-163328"/>
    <d v="2016-04-11T00:00:00"/>
    <d v="2016-11-06T00:00:00"/>
    <s v="Second Class"/>
    <s v="TP-21565"/>
    <x v="734"/>
    <s v="Corporate"/>
    <s v="United States"/>
    <s v="Eugene"/>
    <s v="Oregon"/>
    <n v="97405"/>
    <x v="1"/>
    <s v="OFF-LA-10003930"/>
    <x v="1"/>
    <x v="2"/>
    <s v="Dot Matrix Printer Tape Reel Labels, White, 5000/Box"/>
    <n v="629.18399999999997"/>
    <n v="8"/>
    <n v="0.2"/>
    <n v="228.07919999999999"/>
    <n v="0.36249999999999999"/>
    <s v="Large"/>
    <x v="0"/>
    <x v="4"/>
  </r>
  <r>
    <n v="6311"/>
    <s v="CA-2016-163328"/>
    <d v="2016-04-11T00:00:00"/>
    <d v="2016-11-06T00:00:00"/>
    <s v="Second Class"/>
    <s v="TP-21565"/>
    <x v="734"/>
    <s v="Corporate"/>
    <s v="United States"/>
    <s v="Eugene"/>
    <s v="Oregon"/>
    <n v="97405"/>
    <x v="1"/>
    <s v="OFF-PA-10000176"/>
    <x v="1"/>
    <x v="10"/>
    <s v="Xerox 1887"/>
    <n v="15.176"/>
    <n v="1"/>
    <n v="0.2"/>
    <n v="5.3116000000000003"/>
    <n v="0.35000000000000003"/>
    <s v="Small"/>
    <x v="0"/>
    <x v="4"/>
  </r>
  <r>
    <n v="6312"/>
    <s v="CA-2014-112837"/>
    <d v="2014-11-09T00:00:00"/>
    <d v="2014-09-16T00:00:00"/>
    <s v="Standard Class"/>
    <s v="LW-17125"/>
    <x v="752"/>
    <s v="Consumer"/>
    <s v="United States"/>
    <s v="Oxnard"/>
    <s v="California"/>
    <n v="93030"/>
    <x v="1"/>
    <s v="FUR-FU-10004006"/>
    <x v="0"/>
    <x v="5"/>
    <s v="Deflect-o DuraMat Lighweight, Studded, Beveled Mat for Low Pile Carpeting"/>
    <n v="127.95"/>
    <n v="3"/>
    <n v="0"/>
    <n v="21.7515"/>
    <n v="0.16999999999999998"/>
    <s v="Medium"/>
    <x v="2"/>
    <x v="2"/>
  </r>
  <r>
    <n v="6313"/>
    <s v="CA-2017-120019"/>
    <d v="2017-02-16T00:00:00"/>
    <d v="2017-02-21T00:00:00"/>
    <s v="Standard Class"/>
    <s v="NG-18355"/>
    <x v="243"/>
    <s v="Corporate"/>
    <s v="United States"/>
    <s v="Fairfield"/>
    <s v="Connecticut"/>
    <n v="6824"/>
    <x v="3"/>
    <s v="OFF-ST-10001932"/>
    <x v="1"/>
    <x v="4"/>
    <s v="Fellowes Staxonsteel Drawer Files"/>
    <n v="579.51"/>
    <n v="3"/>
    <n v="0"/>
    <n v="81.131399999999999"/>
    <n v="0.14000000000000001"/>
    <s v="Large"/>
    <x v="3"/>
    <x v="11"/>
  </r>
  <r>
    <n v="6314"/>
    <s v="CA-2017-120019"/>
    <d v="2017-02-16T00:00:00"/>
    <d v="2017-02-21T00:00:00"/>
    <s v="Standard Class"/>
    <s v="NG-18355"/>
    <x v="243"/>
    <s v="Corporate"/>
    <s v="United States"/>
    <s v="Fairfield"/>
    <s v="Connecticut"/>
    <n v="6824"/>
    <x v="3"/>
    <s v="TEC-PH-10000923"/>
    <x v="2"/>
    <x v="7"/>
    <s v="Belkin SportFit Armband For iPhone 5s/5c, Fuchsia"/>
    <n v="14.99"/>
    <n v="1"/>
    <n v="0"/>
    <n v="7.3451000000000004"/>
    <n v="0.49000000000000005"/>
    <s v="Small"/>
    <x v="3"/>
    <x v="11"/>
  </r>
  <r>
    <n v="6315"/>
    <s v="CA-2014-100762"/>
    <d v="2014-11-24T00:00:00"/>
    <d v="2014-11-29T00:00:00"/>
    <s v="Standard Class"/>
    <s v="NG-18355"/>
    <x v="243"/>
    <s v="Corporate"/>
    <s v="United States"/>
    <s v="Jackson"/>
    <s v="Michigan"/>
    <n v="49201"/>
    <x v="2"/>
    <s v="OFF-AR-10000380"/>
    <x v="1"/>
    <x v="6"/>
    <s v="Hunt PowerHouse Electric Pencil Sharpener, Blue"/>
    <n v="151.91999999999999"/>
    <n v="4"/>
    <n v="0"/>
    <n v="45.576000000000001"/>
    <n v="0.30000000000000004"/>
    <s v="Medium"/>
    <x v="2"/>
    <x v="2"/>
  </r>
  <r>
    <n v="6316"/>
    <s v="CA-2014-100762"/>
    <d v="2014-11-24T00:00:00"/>
    <d v="2014-11-29T00:00:00"/>
    <s v="Standard Class"/>
    <s v="NG-18355"/>
    <x v="243"/>
    <s v="Corporate"/>
    <s v="United States"/>
    <s v="Jackson"/>
    <s v="Michigan"/>
    <n v="49201"/>
    <x v="2"/>
    <s v="OFF-LA-10003930"/>
    <x v="1"/>
    <x v="2"/>
    <s v="Dot Matrix Printer Tape Reel Labels, White, 5000/Box"/>
    <n v="196.62"/>
    <n v="2"/>
    <n v="0"/>
    <n v="96.343800000000002"/>
    <n v="0.49"/>
    <s v="Medium"/>
    <x v="2"/>
    <x v="2"/>
  </r>
  <r>
    <n v="6317"/>
    <s v="CA-2014-100762"/>
    <d v="2014-11-24T00:00:00"/>
    <d v="2014-11-29T00:00:00"/>
    <s v="Standard Class"/>
    <s v="NG-18355"/>
    <x v="243"/>
    <s v="Corporate"/>
    <s v="United States"/>
    <s v="Jackson"/>
    <s v="Michigan"/>
    <n v="49201"/>
    <x v="2"/>
    <s v="OFF-PA-10001815"/>
    <x v="1"/>
    <x v="10"/>
    <s v="Xerox 1885"/>
    <n v="144.12"/>
    <n v="3"/>
    <n v="0"/>
    <n v="69.177599999999998"/>
    <n v="0.48"/>
    <s v="Medium"/>
    <x v="2"/>
    <x v="2"/>
  </r>
  <r>
    <n v="6318"/>
    <s v="CA-2014-100762"/>
    <d v="2014-11-24T00:00:00"/>
    <d v="2014-11-29T00:00:00"/>
    <s v="Standard Class"/>
    <s v="NG-18355"/>
    <x v="243"/>
    <s v="Corporate"/>
    <s v="United States"/>
    <s v="Jackson"/>
    <s v="Michigan"/>
    <n v="49201"/>
    <x v="2"/>
    <s v="OFF-PA-10004082"/>
    <x v="1"/>
    <x v="10"/>
    <s v="Adams Telephone Message Book w/Frequently-Called Numbers Space, 400 Messages per Book"/>
    <n v="15.96"/>
    <n v="2"/>
    <n v="0"/>
    <n v="7.98"/>
    <n v="0.5"/>
    <s v="Small"/>
    <x v="2"/>
    <x v="2"/>
  </r>
  <r>
    <n v="6319"/>
    <s v="CA-2017-161459"/>
    <d v="2017-11-25T00:00:00"/>
    <d v="2017-11-29T00:00:00"/>
    <s v="Second Class"/>
    <s v="EB-13750"/>
    <x v="494"/>
    <s v="Corporate"/>
    <s v="United States"/>
    <s v="Laguna Niguel"/>
    <s v="California"/>
    <n v="92677"/>
    <x v="1"/>
    <s v="TEC-PH-10004071"/>
    <x v="2"/>
    <x v="7"/>
    <s v="PayAnywhere Card Reader"/>
    <n v="39.96"/>
    <n v="5"/>
    <n v="0.2"/>
    <n v="3.4965000000000002"/>
    <n v="8.7500000000000008E-2"/>
    <s v="Small"/>
    <x v="3"/>
    <x v="2"/>
  </r>
  <r>
    <n v="6320"/>
    <s v="CA-2017-161459"/>
    <d v="2017-11-25T00:00:00"/>
    <d v="2017-11-29T00:00:00"/>
    <s v="Second Class"/>
    <s v="EB-13750"/>
    <x v="494"/>
    <s v="Corporate"/>
    <s v="United States"/>
    <s v="Laguna Niguel"/>
    <s v="California"/>
    <n v="92677"/>
    <x v="1"/>
    <s v="OFF-PA-10002377"/>
    <x v="1"/>
    <x v="10"/>
    <s v="Adams Telephone Message Book W/Dividers/Space For Phone Numbers, 5 1/4&quot;X8 1/2&quot;, 200/Messages"/>
    <n v="34.08"/>
    <n v="6"/>
    <n v="0"/>
    <n v="15.336"/>
    <n v="0.45"/>
    <s v="Small"/>
    <x v="3"/>
    <x v="2"/>
  </r>
  <r>
    <n v="6321"/>
    <s v="CA-2017-160017"/>
    <d v="2017-09-28T00:00:00"/>
    <d v="2017-10-02T00:00:00"/>
    <s v="Standard Class"/>
    <s v="SP-20860"/>
    <x v="133"/>
    <s v="Corporate"/>
    <s v="United States"/>
    <s v="Jacksonville"/>
    <s v="Florida"/>
    <n v="32216"/>
    <x v="0"/>
    <s v="OFF-PA-10001800"/>
    <x v="1"/>
    <x v="10"/>
    <s v="Xerox 220"/>
    <n v="10.368"/>
    <n v="2"/>
    <n v="0.2"/>
    <n v="3.6288"/>
    <n v="0.35"/>
    <s v="Small"/>
    <x v="3"/>
    <x v="3"/>
  </r>
  <r>
    <n v="6322"/>
    <s v="CA-2014-123316"/>
    <d v="2014-10-13T00:00:00"/>
    <d v="2014-10-17T00:00:00"/>
    <s v="Standard Class"/>
    <s v="SP-20545"/>
    <x v="259"/>
    <s v="Corporate"/>
    <s v="United States"/>
    <s v="Mount Vernon"/>
    <s v="New York"/>
    <n v="10550"/>
    <x v="3"/>
    <s v="OFF-BI-10002764"/>
    <x v="1"/>
    <x v="8"/>
    <s v="Recycled Pressboard Report Cover with Reinforced Top Hinge"/>
    <n v="7.7519999999999998"/>
    <n v="3"/>
    <n v="0.2"/>
    <n v="2.8100999999999998"/>
    <n v="0.36249999999999999"/>
    <s v="Small"/>
    <x v="2"/>
    <x v="8"/>
  </r>
  <r>
    <n v="6323"/>
    <s v="CA-2014-141299"/>
    <d v="2014-03-06T00:00:00"/>
    <d v="2014-06-07T00:00:00"/>
    <s v="Second Class"/>
    <s v="RB-19795"/>
    <x v="176"/>
    <s v="Home Office"/>
    <s v="United States"/>
    <s v="Midland"/>
    <s v="Michigan"/>
    <n v="48640"/>
    <x v="2"/>
    <s v="OFF-EN-10004459"/>
    <x v="1"/>
    <x v="12"/>
    <s v="Security-Tint Envelopes"/>
    <n v="15.28"/>
    <n v="2"/>
    <n v="0"/>
    <n v="7.4871999999999996"/>
    <n v="0.49"/>
    <s v="Small"/>
    <x v="2"/>
    <x v="10"/>
  </r>
  <r>
    <n v="6324"/>
    <s v="CA-2014-104402"/>
    <d v="2014-06-17T00:00:00"/>
    <d v="2014-06-23T00:00:00"/>
    <s v="Standard Class"/>
    <s v="DB-13660"/>
    <x v="551"/>
    <s v="Consumer"/>
    <s v="United States"/>
    <s v="Newark"/>
    <s v="Delaware"/>
    <n v="19711"/>
    <x v="3"/>
    <s v="TEC-MA-10000423"/>
    <x v="2"/>
    <x v="15"/>
    <s v="Texas Instruments TI-34 Scientific Calculator"/>
    <n v="65.97"/>
    <n v="3"/>
    <n v="0"/>
    <n v="31.0059"/>
    <n v="0.47000000000000003"/>
    <s v="Small"/>
    <x v="2"/>
    <x v="9"/>
  </r>
  <r>
    <n v="6325"/>
    <s v="CA-2015-110289"/>
    <d v="2015-10-29T00:00:00"/>
    <d v="2015-11-02T00:00:00"/>
    <s v="Standard Class"/>
    <s v="NB-18655"/>
    <x v="240"/>
    <s v="Corporate"/>
    <s v="United States"/>
    <s v="San Francisco"/>
    <s v="California"/>
    <n v="94109"/>
    <x v="1"/>
    <s v="OFF-PA-10002986"/>
    <x v="1"/>
    <x v="10"/>
    <s v="Xerox 1898"/>
    <n v="33.4"/>
    <n v="5"/>
    <n v="0"/>
    <n v="16.032"/>
    <n v="0.48000000000000004"/>
    <s v="Small"/>
    <x v="1"/>
    <x v="8"/>
  </r>
  <r>
    <n v="6326"/>
    <s v="CA-2015-110289"/>
    <d v="2015-10-29T00:00:00"/>
    <d v="2015-11-02T00:00:00"/>
    <s v="Standard Class"/>
    <s v="NB-18655"/>
    <x v="240"/>
    <s v="Corporate"/>
    <s v="United States"/>
    <s v="San Francisco"/>
    <s v="California"/>
    <n v="94109"/>
    <x v="1"/>
    <s v="OFF-EN-10001434"/>
    <x v="1"/>
    <x v="12"/>
    <s v="Strathmore #10 Envelopes, Ultimate White"/>
    <n v="210.84"/>
    <n v="4"/>
    <n v="0"/>
    <n v="103.3116"/>
    <n v="0.49"/>
    <s v="Medium"/>
    <x v="1"/>
    <x v="8"/>
  </r>
  <r>
    <n v="6327"/>
    <s v="CA-2014-167927"/>
    <d v="2014-01-20T00:00:00"/>
    <d v="2014-01-26T00:00:00"/>
    <s v="Standard Class"/>
    <s v="XP-21865"/>
    <x v="190"/>
    <s v="Consumer"/>
    <s v="United States"/>
    <s v="Westland"/>
    <s v="Michigan"/>
    <n v="48185"/>
    <x v="2"/>
    <s v="OFF-ST-10000760"/>
    <x v="1"/>
    <x v="4"/>
    <s v="Eldon Fold 'N Roll Cart System"/>
    <n v="13.98"/>
    <n v="1"/>
    <n v="0"/>
    <n v="4.0541999999999998"/>
    <n v="0.28999999999999998"/>
    <s v="Small"/>
    <x v="2"/>
    <x v="7"/>
  </r>
  <r>
    <n v="6328"/>
    <s v="CA-2014-167927"/>
    <d v="2014-01-20T00:00:00"/>
    <d v="2014-01-26T00:00:00"/>
    <s v="Standard Class"/>
    <s v="XP-21865"/>
    <x v="190"/>
    <s v="Consumer"/>
    <s v="United States"/>
    <s v="Westland"/>
    <s v="Michigan"/>
    <n v="48185"/>
    <x v="2"/>
    <s v="FUR-FU-10002918"/>
    <x v="0"/>
    <x v="5"/>
    <s v="Eldon ClusterMat Chair Mat with Cordless Antistatic Protection"/>
    <n v="272.94"/>
    <n v="3"/>
    <n v="0"/>
    <n v="30.023399999999999"/>
    <n v="0.11"/>
    <s v="Medium"/>
    <x v="2"/>
    <x v="7"/>
  </r>
  <r>
    <n v="6329"/>
    <s v="CA-2014-167927"/>
    <d v="2014-01-20T00:00:00"/>
    <d v="2014-01-26T00:00:00"/>
    <s v="Standard Class"/>
    <s v="XP-21865"/>
    <x v="190"/>
    <s v="Consumer"/>
    <s v="United States"/>
    <s v="Westland"/>
    <s v="Michigan"/>
    <n v="48185"/>
    <x v="2"/>
    <s v="OFF-BI-10000605"/>
    <x v="1"/>
    <x v="8"/>
    <s v="Acco Pressboard Covers with Storage Hooks, 9 1/2&quot; x 11&quot;, Executive Red"/>
    <n v="19.05"/>
    <n v="5"/>
    <n v="0"/>
    <n v="8.9535"/>
    <n v="0.47"/>
    <s v="Small"/>
    <x v="2"/>
    <x v="7"/>
  </r>
  <r>
    <n v="6330"/>
    <s v="CA-2014-167927"/>
    <d v="2014-01-20T00:00:00"/>
    <d v="2014-01-26T00:00:00"/>
    <s v="Standard Class"/>
    <s v="XP-21865"/>
    <x v="190"/>
    <s v="Consumer"/>
    <s v="United States"/>
    <s v="Westland"/>
    <s v="Michigan"/>
    <n v="48185"/>
    <x v="2"/>
    <s v="OFF-AP-10002311"/>
    <x v="1"/>
    <x v="9"/>
    <s v="Holmes Replacement Filter for HEPA Air Cleaner, Very Large Room, HEPA Filter"/>
    <n v="247.71600000000001"/>
    <n v="4"/>
    <n v="0.1"/>
    <n v="93.581599999999995"/>
    <n v="0.37777777777777777"/>
    <s v="Medium"/>
    <x v="2"/>
    <x v="7"/>
  </r>
  <r>
    <n v="6331"/>
    <s v="CA-2014-167927"/>
    <d v="2014-01-20T00:00:00"/>
    <d v="2014-01-26T00:00:00"/>
    <s v="Standard Class"/>
    <s v="XP-21865"/>
    <x v="190"/>
    <s v="Consumer"/>
    <s v="United States"/>
    <s v="Westland"/>
    <s v="Michigan"/>
    <n v="48185"/>
    <x v="2"/>
    <s v="OFF-ST-10003123"/>
    <x v="1"/>
    <x v="4"/>
    <s v="Fellowes Bases and Tops For Staxonsteel/High-Stak Systems"/>
    <n v="66.58"/>
    <n v="2"/>
    <n v="0"/>
    <n v="15.979200000000001"/>
    <n v="0.24000000000000002"/>
    <s v="Small"/>
    <x v="2"/>
    <x v="7"/>
  </r>
  <r>
    <n v="6332"/>
    <s v="CA-2014-167927"/>
    <d v="2014-01-20T00:00:00"/>
    <d v="2014-01-26T00:00:00"/>
    <s v="Standard Class"/>
    <s v="XP-21865"/>
    <x v="190"/>
    <s v="Consumer"/>
    <s v="United States"/>
    <s v="Westland"/>
    <s v="Michigan"/>
    <n v="48185"/>
    <x v="2"/>
    <s v="OFF-AR-10004456"/>
    <x v="1"/>
    <x v="6"/>
    <s v="Panasonic KP-4ABK Battery-Operated Pencil Sharpener"/>
    <n v="43.92"/>
    <n v="3"/>
    <n v="0"/>
    <n v="12.736800000000001"/>
    <n v="0.28999999999999998"/>
    <s v="Small"/>
    <x v="2"/>
    <x v="7"/>
  </r>
  <r>
    <n v="6333"/>
    <s v="CA-2014-167927"/>
    <d v="2014-01-20T00:00:00"/>
    <d v="2014-01-26T00:00:00"/>
    <s v="Standard Class"/>
    <s v="XP-21865"/>
    <x v="190"/>
    <s v="Consumer"/>
    <s v="United States"/>
    <s v="Westland"/>
    <s v="Michigan"/>
    <n v="48185"/>
    <x v="2"/>
    <s v="FUR-FU-10002268"/>
    <x v="0"/>
    <x v="5"/>
    <s v="Ultra Door Push Plate"/>
    <n v="14.73"/>
    <n v="3"/>
    <n v="0"/>
    <n v="4.8609"/>
    <n v="0.33"/>
    <s v="Small"/>
    <x v="2"/>
    <x v="7"/>
  </r>
  <r>
    <n v="6334"/>
    <s v="CA-2014-167927"/>
    <d v="2014-01-20T00:00:00"/>
    <d v="2014-01-26T00:00:00"/>
    <s v="Standard Class"/>
    <s v="XP-21865"/>
    <x v="190"/>
    <s v="Consumer"/>
    <s v="United States"/>
    <s v="Westland"/>
    <s v="Michigan"/>
    <n v="48185"/>
    <x v="2"/>
    <s v="OFF-BI-10004364"/>
    <x v="1"/>
    <x v="8"/>
    <s v="Storex Dura Pro Binders"/>
    <n v="29.7"/>
    <n v="5"/>
    <n v="0"/>
    <n v="13.365"/>
    <n v="0.45"/>
    <s v="Small"/>
    <x v="2"/>
    <x v="7"/>
  </r>
  <r>
    <n v="6335"/>
    <s v="CA-2014-133305"/>
    <d v="2014-11-07T00:00:00"/>
    <d v="2014-07-15T00:00:00"/>
    <s v="Standard Class"/>
    <s v="MH-17455"/>
    <x v="708"/>
    <s v="Consumer"/>
    <s v="United States"/>
    <s v="New York City"/>
    <s v="New York"/>
    <n v="10011"/>
    <x v="3"/>
    <s v="OFF-PA-10001970"/>
    <x v="1"/>
    <x v="10"/>
    <s v="Xerox 1881"/>
    <n v="49.12"/>
    <n v="4"/>
    <n v="0"/>
    <n v="23.086400000000001"/>
    <n v="0.47000000000000003"/>
    <s v="Small"/>
    <x v="2"/>
    <x v="2"/>
  </r>
  <r>
    <n v="6336"/>
    <s v="CA-2014-133305"/>
    <d v="2014-11-07T00:00:00"/>
    <d v="2014-07-15T00:00:00"/>
    <s v="Standard Class"/>
    <s v="MH-17455"/>
    <x v="708"/>
    <s v="Consumer"/>
    <s v="United States"/>
    <s v="New York City"/>
    <s v="New York"/>
    <n v="10011"/>
    <x v="3"/>
    <s v="OFF-BI-10002954"/>
    <x v="1"/>
    <x v="8"/>
    <s v="Newell 3-Hole Punched Plastic Slotted Magazine Holders for Binders"/>
    <n v="18.28"/>
    <n v="5"/>
    <n v="0.2"/>
    <n v="6.3979999999999997"/>
    <n v="0.35"/>
    <s v="Small"/>
    <x v="2"/>
    <x v="2"/>
  </r>
  <r>
    <n v="6337"/>
    <s v="CA-2016-165995"/>
    <d v="2016-08-30T00:00:00"/>
    <d v="2016-09-06T00:00:00"/>
    <s v="Standard Class"/>
    <s v="BG-11740"/>
    <x v="696"/>
    <s v="Consumer"/>
    <s v="United States"/>
    <s v="Los Angeles"/>
    <s v="California"/>
    <n v="90008"/>
    <x v="1"/>
    <s v="FUR-FU-10000672"/>
    <x v="0"/>
    <x v="5"/>
    <s v="Executive Impressions 10&quot; Spectator Wall Clock"/>
    <n v="47.04"/>
    <n v="4"/>
    <n v="0"/>
    <n v="15.993600000000001"/>
    <n v="0.34"/>
    <s v="Small"/>
    <x v="0"/>
    <x v="0"/>
  </r>
  <r>
    <n v="6338"/>
    <s v="CA-2016-165995"/>
    <d v="2016-08-30T00:00:00"/>
    <d v="2016-09-06T00:00:00"/>
    <s v="Standard Class"/>
    <s v="BG-11740"/>
    <x v="696"/>
    <s v="Consumer"/>
    <s v="United States"/>
    <s v="Los Angeles"/>
    <s v="California"/>
    <n v="90008"/>
    <x v="1"/>
    <s v="TEC-PH-10004908"/>
    <x v="2"/>
    <x v="7"/>
    <s v="Panasonic KX TS3282W Corded phone"/>
    <n v="339.96"/>
    <n v="5"/>
    <n v="0.2"/>
    <n v="42.494999999999997"/>
    <n v="0.125"/>
    <s v="Medium"/>
    <x v="0"/>
    <x v="0"/>
  </r>
  <r>
    <n v="6339"/>
    <s v="CA-2017-143112"/>
    <d v="2017-05-10T00:00:00"/>
    <d v="2017-10-09T00:00:00"/>
    <s v="Standard Class"/>
    <s v="TS-21370"/>
    <x v="477"/>
    <s v="Corporate"/>
    <s v="United States"/>
    <s v="New York City"/>
    <s v="New York"/>
    <n v="10035"/>
    <x v="3"/>
    <s v="TEC-PH-10003095"/>
    <x v="2"/>
    <x v="7"/>
    <s v="Samsung HM1900 Bluetooth Headset"/>
    <n v="87.8"/>
    <n v="4"/>
    <n v="0"/>
    <n v="43.9"/>
    <n v="0.5"/>
    <s v="Small"/>
    <x v="3"/>
    <x v="5"/>
  </r>
  <r>
    <n v="6340"/>
    <s v="CA-2017-143112"/>
    <d v="2017-05-10T00:00:00"/>
    <d v="2017-10-09T00:00:00"/>
    <s v="Standard Class"/>
    <s v="TS-21370"/>
    <x v="477"/>
    <s v="Corporate"/>
    <s v="United States"/>
    <s v="New York City"/>
    <s v="New York"/>
    <n v="10035"/>
    <x v="3"/>
    <s v="FUR-CH-10002880"/>
    <x v="0"/>
    <x v="1"/>
    <s v="Global High-Back Leather Tilter, Burgundy"/>
    <n v="221.38200000000001"/>
    <n v="2"/>
    <n v="0.1"/>
    <n v="2.4598"/>
    <n v="1.1111111111111112E-2"/>
    <s v="Medium"/>
    <x v="3"/>
    <x v="5"/>
  </r>
  <r>
    <n v="6341"/>
    <s v="CA-2017-143112"/>
    <d v="2017-05-10T00:00:00"/>
    <d v="2017-10-09T00:00:00"/>
    <s v="Standard Class"/>
    <s v="TS-21370"/>
    <x v="477"/>
    <s v="Corporate"/>
    <s v="United States"/>
    <s v="New York City"/>
    <s v="New York"/>
    <n v="10035"/>
    <x v="3"/>
    <s v="TEC-MA-10001047"/>
    <x v="2"/>
    <x v="15"/>
    <s v="3D Systems Cube Printer, 2nd Generation, Magenta"/>
    <n v="5199.96"/>
    <n v="4"/>
    <n v="0"/>
    <n v="1351.9896000000001"/>
    <n v="0.26"/>
    <s v="Large"/>
    <x v="3"/>
    <x v="5"/>
  </r>
  <r>
    <n v="6342"/>
    <s v="US-2017-105830"/>
    <d v="2016-12-31T00:00:00"/>
    <d v="2017-01-02T00:00:00"/>
    <s v="First Class"/>
    <s v="DB-13660"/>
    <x v="551"/>
    <s v="Consumer"/>
    <s v="United States"/>
    <s v="Lancaster"/>
    <s v="Ohio"/>
    <n v="43130"/>
    <x v="3"/>
    <s v="OFF-ST-10002554"/>
    <x v="1"/>
    <x v="4"/>
    <s v="Tennsco Industrial Shelving"/>
    <n v="156.512"/>
    <n v="4"/>
    <n v="0.2"/>
    <n v="-35.215200000000003"/>
    <n v="-0.22500000000000001"/>
    <s v="Medium"/>
    <x v="0"/>
    <x v="1"/>
  </r>
  <r>
    <n v="6343"/>
    <s v="CA-2015-146255"/>
    <d v="2015-07-03T00:00:00"/>
    <d v="2015-03-10T00:00:00"/>
    <s v="First Class"/>
    <s v="EM-14140"/>
    <x v="670"/>
    <s v="Home Office"/>
    <s v="United States"/>
    <s v="Newark"/>
    <s v="Delaware"/>
    <n v="19711"/>
    <x v="3"/>
    <s v="TEC-AC-10004469"/>
    <x v="2"/>
    <x v="11"/>
    <s v="Microsoft Sculpt Comfort Mouse"/>
    <n v="119.85"/>
    <n v="3"/>
    <n v="0"/>
    <n v="52.734000000000002"/>
    <n v="0.44000000000000006"/>
    <s v="Medium"/>
    <x v="1"/>
    <x v="6"/>
  </r>
  <r>
    <n v="6344"/>
    <s v="CA-2015-146255"/>
    <d v="2015-07-03T00:00:00"/>
    <d v="2015-03-10T00:00:00"/>
    <s v="First Class"/>
    <s v="EM-14140"/>
    <x v="670"/>
    <s v="Home Office"/>
    <s v="United States"/>
    <s v="Newark"/>
    <s v="Delaware"/>
    <n v="19711"/>
    <x v="3"/>
    <s v="OFF-BI-10000309"/>
    <x v="1"/>
    <x v="8"/>
    <s v="GBC Twin Loop Wire Binding Elements, 9/16&quot; Spine, Black"/>
    <n v="30.44"/>
    <n v="2"/>
    <n v="0"/>
    <n v="14.9156"/>
    <n v="0.49"/>
    <s v="Small"/>
    <x v="1"/>
    <x v="6"/>
  </r>
  <r>
    <n v="6345"/>
    <s v="CA-2015-146255"/>
    <d v="2015-07-03T00:00:00"/>
    <d v="2015-03-10T00:00:00"/>
    <s v="First Class"/>
    <s v="EM-14140"/>
    <x v="670"/>
    <s v="Home Office"/>
    <s v="United States"/>
    <s v="Newark"/>
    <s v="Delaware"/>
    <n v="19711"/>
    <x v="3"/>
    <s v="OFF-BI-10001765"/>
    <x v="1"/>
    <x v="8"/>
    <s v="Wilson Jones Heavy-Duty Casebound Ring Binders with Metal Hinges"/>
    <n v="69.28"/>
    <n v="2"/>
    <n v="0"/>
    <n v="33.254399999999997"/>
    <n v="0.47999999999999993"/>
    <s v="Small"/>
    <x v="1"/>
    <x v="6"/>
  </r>
  <r>
    <n v="6346"/>
    <s v="CA-2015-146255"/>
    <d v="2015-07-03T00:00:00"/>
    <d v="2015-03-10T00:00:00"/>
    <s v="First Class"/>
    <s v="EM-14140"/>
    <x v="670"/>
    <s v="Home Office"/>
    <s v="United States"/>
    <s v="Newark"/>
    <s v="Delaware"/>
    <n v="19711"/>
    <x v="3"/>
    <s v="TEC-PH-10001619"/>
    <x v="2"/>
    <x v="7"/>
    <s v="LG G3"/>
    <n v="587.97"/>
    <n v="3"/>
    <n v="0"/>
    <n v="170.51130000000001"/>
    <n v="0.28999999999999998"/>
    <s v="Large"/>
    <x v="1"/>
    <x v="6"/>
  </r>
  <r>
    <n v="6347"/>
    <s v="CA-2017-104822"/>
    <d v="2017-10-20T00:00:00"/>
    <d v="2017-10-20T00:00:00"/>
    <s v="Same Day"/>
    <s v="RB-19465"/>
    <x v="46"/>
    <s v="Home Office"/>
    <s v="United States"/>
    <s v="New York City"/>
    <s v="New York"/>
    <n v="10024"/>
    <x v="3"/>
    <s v="OFF-LA-10002034"/>
    <x v="1"/>
    <x v="2"/>
    <s v="Avery 478"/>
    <n v="24.55"/>
    <n v="5"/>
    <n v="0"/>
    <n v="12.029500000000001"/>
    <n v="0.49"/>
    <s v="Small"/>
    <x v="3"/>
    <x v="8"/>
  </r>
  <r>
    <n v="6348"/>
    <s v="CA-2015-104486"/>
    <d v="2015-01-05T00:00:00"/>
    <d v="2015-05-06T00:00:00"/>
    <s v="Standard Class"/>
    <s v="PO-18850"/>
    <x v="138"/>
    <s v="Consumer"/>
    <s v="United States"/>
    <s v="San Francisco"/>
    <s v="California"/>
    <n v="94109"/>
    <x v="1"/>
    <s v="OFF-BI-10000309"/>
    <x v="1"/>
    <x v="8"/>
    <s v="GBC Twin Loop Wire Binding Elements, 9/16&quot; Spine, Black"/>
    <n v="12.176"/>
    <n v="1"/>
    <n v="0.2"/>
    <n v="4.4138000000000002"/>
    <n v="0.36249999999999999"/>
    <s v="Small"/>
    <x v="1"/>
    <x v="7"/>
  </r>
  <r>
    <n v="6349"/>
    <s v="CA-2015-104486"/>
    <d v="2015-01-05T00:00:00"/>
    <d v="2015-05-06T00:00:00"/>
    <s v="Standard Class"/>
    <s v="PO-18850"/>
    <x v="138"/>
    <s v="Consumer"/>
    <s v="United States"/>
    <s v="San Francisco"/>
    <s v="California"/>
    <n v="94109"/>
    <x v="1"/>
    <s v="OFF-ST-10000876"/>
    <x v="1"/>
    <x v="4"/>
    <s v="Eldon Simplefile Box Office"/>
    <n v="37.32"/>
    <n v="3"/>
    <n v="0"/>
    <n v="10.4496"/>
    <n v="0.28000000000000003"/>
    <s v="Small"/>
    <x v="1"/>
    <x v="7"/>
  </r>
  <r>
    <n v="6350"/>
    <s v="CA-2015-104486"/>
    <d v="2015-01-05T00:00:00"/>
    <d v="2015-05-06T00:00:00"/>
    <s v="Standard Class"/>
    <s v="PO-18850"/>
    <x v="138"/>
    <s v="Consumer"/>
    <s v="United States"/>
    <s v="San Francisco"/>
    <s v="California"/>
    <n v="94109"/>
    <x v="1"/>
    <s v="OFF-SU-10002573"/>
    <x v="1"/>
    <x v="14"/>
    <s v="Acme 10&quot; Easy Grip Assistive Scissors"/>
    <n v="35.06"/>
    <n v="2"/>
    <n v="0"/>
    <n v="10.518000000000001"/>
    <n v="0.3"/>
    <s v="Small"/>
    <x v="1"/>
    <x v="7"/>
  </r>
  <r>
    <n v="6351"/>
    <s v="CA-2017-161557"/>
    <d v="2017-03-09T00:00:00"/>
    <d v="2017-09-08T00:00:00"/>
    <s v="Standard Class"/>
    <s v="AG-10900"/>
    <x v="151"/>
    <s v="Consumer"/>
    <s v="United States"/>
    <s v="Dallas"/>
    <s v="Texas"/>
    <n v="75217"/>
    <x v="2"/>
    <s v="FUR-FU-10004622"/>
    <x v="0"/>
    <x v="5"/>
    <s v="Eldon Advantage Foldable Chair Mats for Low Pile Carpets"/>
    <n v="108.4"/>
    <n v="5"/>
    <n v="0.6"/>
    <n v="-105.69"/>
    <n v="-0.97499999999999998"/>
    <s v="Medium"/>
    <x v="3"/>
    <x v="10"/>
  </r>
  <r>
    <n v="6352"/>
    <s v="CA-2017-161130"/>
    <d v="2017-03-11T00:00:00"/>
    <d v="2017-11-08T00:00:00"/>
    <s v="Standard Class"/>
    <s v="BF-11275"/>
    <x v="667"/>
    <s v="Corporate"/>
    <s v="United States"/>
    <s v="Miami"/>
    <s v="Florida"/>
    <n v="33178"/>
    <x v="0"/>
    <s v="TEC-PH-10002549"/>
    <x v="2"/>
    <x v="7"/>
    <s v="Polycom SoundPoint IP 450 VoIP phone"/>
    <n v="361.37599999999998"/>
    <n v="2"/>
    <n v="0.2"/>
    <n v="27.103200000000001"/>
    <n v="7.5000000000000011E-2"/>
    <s v="Medium"/>
    <x v="3"/>
    <x v="10"/>
  </r>
  <r>
    <n v="6353"/>
    <s v="US-2015-161347"/>
    <d v="2015-09-13T00:00:00"/>
    <d v="2015-09-19T00:00:00"/>
    <s v="Standard Class"/>
    <s v="HG-14845"/>
    <x v="668"/>
    <s v="Consumer"/>
    <s v="United States"/>
    <s v="Philadelphia"/>
    <s v="Pennsylvania"/>
    <n v="19120"/>
    <x v="3"/>
    <s v="OFF-BI-10004209"/>
    <x v="1"/>
    <x v="8"/>
    <s v="Fellowes Twister Kit, Gray/Clear, 3/pkg"/>
    <n v="2.4119999999999999"/>
    <n v="1"/>
    <n v="0.7"/>
    <n v="-2.0099999999999998"/>
    <n v="-0.83333333333333326"/>
    <s v="Small"/>
    <x v="1"/>
    <x v="3"/>
  </r>
  <r>
    <n v="6354"/>
    <s v="US-2015-109015"/>
    <d v="2015-06-09T00:00:00"/>
    <d v="2015-09-12T00:00:00"/>
    <s v="Standard Class"/>
    <s v="BS-11590"/>
    <x v="29"/>
    <s v="Corporate"/>
    <s v="United States"/>
    <s v="New York City"/>
    <s v="New York"/>
    <n v="10011"/>
    <x v="3"/>
    <s v="OFF-AP-10001962"/>
    <x v="1"/>
    <x v="9"/>
    <s v="Black &amp; Decker Filter for Double Action Dustbuster Cordless Vac BLDV7210"/>
    <n v="8.39"/>
    <n v="1"/>
    <n v="0"/>
    <n v="2.0975000000000001"/>
    <n v="0.25"/>
    <s v="Small"/>
    <x v="1"/>
    <x v="9"/>
  </r>
  <r>
    <n v="6355"/>
    <s v="US-2015-109015"/>
    <d v="2015-06-09T00:00:00"/>
    <d v="2015-09-12T00:00:00"/>
    <s v="Standard Class"/>
    <s v="BS-11590"/>
    <x v="29"/>
    <s v="Corporate"/>
    <s v="United States"/>
    <s v="New York City"/>
    <s v="New York"/>
    <n v="10011"/>
    <x v="3"/>
    <s v="TEC-PH-10002922"/>
    <x v="2"/>
    <x v="7"/>
    <s v="ShoreTel ShorePhone IP 230 VoIP phone"/>
    <n v="337.98"/>
    <n v="2"/>
    <n v="0"/>
    <n v="101.39400000000001"/>
    <n v="0.3"/>
    <s v="Medium"/>
    <x v="1"/>
    <x v="9"/>
  </r>
  <r>
    <n v="6356"/>
    <s v="CA-2014-110611"/>
    <d v="2014-06-10T00:00:00"/>
    <d v="2014-10-13T00:00:00"/>
    <s v="Standard Class"/>
    <s v="JD-16015"/>
    <x v="557"/>
    <s v="Consumer"/>
    <s v="United States"/>
    <s v="Philadelphia"/>
    <s v="Pennsylvania"/>
    <n v="19120"/>
    <x v="3"/>
    <s v="OFF-ST-10000642"/>
    <x v="1"/>
    <x v="4"/>
    <s v="Tennsco Lockers, Gray"/>
    <n v="83.92"/>
    <n v="5"/>
    <n v="0.2"/>
    <n v="-13.637"/>
    <n v="-0.16250000000000001"/>
    <s v="Small"/>
    <x v="2"/>
    <x v="9"/>
  </r>
  <r>
    <n v="6357"/>
    <s v="CA-2017-139080"/>
    <d v="2017-01-23T00:00:00"/>
    <d v="2017-01-28T00:00:00"/>
    <s v="Standard Class"/>
    <s v="CS-12250"/>
    <x v="294"/>
    <s v="Corporate"/>
    <s v="United States"/>
    <s v="Seattle"/>
    <s v="Washington"/>
    <n v="98103"/>
    <x v="1"/>
    <s v="OFF-BI-10001757"/>
    <x v="1"/>
    <x v="8"/>
    <s v="Pressboard Hanging Data Binders for Unburst Sheets"/>
    <n v="19.68"/>
    <n v="5"/>
    <n v="0.2"/>
    <n v="6.8879999999999999"/>
    <n v="0.35"/>
    <s v="Small"/>
    <x v="3"/>
    <x v="7"/>
  </r>
  <r>
    <n v="6358"/>
    <s v="CA-2017-139080"/>
    <d v="2017-01-23T00:00:00"/>
    <d v="2017-01-28T00:00:00"/>
    <s v="Standard Class"/>
    <s v="CS-12250"/>
    <x v="294"/>
    <s v="Corporate"/>
    <s v="United States"/>
    <s v="Seattle"/>
    <s v="Washington"/>
    <n v="98103"/>
    <x v="1"/>
    <s v="OFF-PA-10004621"/>
    <x v="1"/>
    <x v="10"/>
    <s v="Xerox 212"/>
    <n v="25.92"/>
    <n v="4"/>
    <n v="0"/>
    <n v="12.441599999999999"/>
    <n v="0.47999999999999993"/>
    <s v="Small"/>
    <x v="3"/>
    <x v="7"/>
  </r>
  <r>
    <n v="6359"/>
    <s v="CA-2017-139080"/>
    <d v="2017-01-23T00:00:00"/>
    <d v="2017-01-28T00:00:00"/>
    <s v="Standard Class"/>
    <s v="CS-12250"/>
    <x v="294"/>
    <s v="Corporate"/>
    <s v="United States"/>
    <s v="Seattle"/>
    <s v="Washington"/>
    <n v="98103"/>
    <x v="1"/>
    <s v="OFF-PA-10002262"/>
    <x v="1"/>
    <x v="10"/>
    <s v="Xerox 192"/>
    <n v="6.48"/>
    <n v="1"/>
    <n v="0"/>
    <n v="3.1103999999999998"/>
    <n v="0.47999999999999993"/>
    <s v="Small"/>
    <x v="3"/>
    <x v="7"/>
  </r>
  <r>
    <n v="6360"/>
    <s v="CA-2017-139080"/>
    <d v="2017-01-23T00:00:00"/>
    <d v="2017-01-28T00:00:00"/>
    <s v="Standard Class"/>
    <s v="CS-12250"/>
    <x v="294"/>
    <s v="Corporate"/>
    <s v="United States"/>
    <s v="Seattle"/>
    <s v="Washington"/>
    <n v="98103"/>
    <x v="1"/>
    <s v="TEC-PH-10004100"/>
    <x v="2"/>
    <x v="7"/>
    <s v="Griffin GC17055 Auxiliary Audio Cable"/>
    <n v="86.352000000000004"/>
    <n v="6"/>
    <n v="0.2"/>
    <n v="8.6351999999999993"/>
    <n v="9.9999999999999992E-2"/>
    <s v="Small"/>
    <x v="3"/>
    <x v="7"/>
  </r>
  <r>
    <n v="6361"/>
    <s v="CA-2015-115693"/>
    <d v="2015-10-12T00:00:00"/>
    <d v="2015-12-15T00:00:00"/>
    <s v="Standard Class"/>
    <s v="FC-14245"/>
    <x v="763"/>
    <s v="Home Office"/>
    <s v="United States"/>
    <s v="Los Angeles"/>
    <s v="California"/>
    <n v="90032"/>
    <x v="1"/>
    <s v="OFF-AR-10003582"/>
    <x v="1"/>
    <x v="6"/>
    <s v="Boston Electric Pencil Sharpener, Model 1818, Charcoal Black"/>
    <n v="56.3"/>
    <n v="2"/>
    <n v="0"/>
    <n v="15.763999999999999"/>
    <n v="0.28000000000000003"/>
    <s v="Small"/>
    <x v="1"/>
    <x v="8"/>
  </r>
  <r>
    <n v="6362"/>
    <s v="US-2014-107993"/>
    <d v="2014-11-25T00:00:00"/>
    <d v="2014-11-30T00:00:00"/>
    <s v="Standard Class"/>
    <s v="SE-20110"/>
    <x v="339"/>
    <s v="Consumer"/>
    <s v="United States"/>
    <s v="Springfield"/>
    <s v="Oregon"/>
    <n v="97477"/>
    <x v="1"/>
    <s v="OFF-AR-10003179"/>
    <x v="1"/>
    <x v="6"/>
    <s v="Dixon Ticonderoga Core-Lock Colored Pencils"/>
    <n v="51.015999999999998"/>
    <n v="7"/>
    <n v="0.2"/>
    <n v="8.2901000000000007"/>
    <n v="0.16250000000000001"/>
    <s v="Small"/>
    <x v="2"/>
    <x v="2"/>
  </r>
  <r>
    <n v="6363"/>
    <s v="CA-2017-110443"/>
    <d v="2017-11-21T00:00:00"/>
    <d v="2017-11-25T00:00:00"/>
    <s v="Standard Class"/>
    <s v="CK-12205"/>
    <x v="237"/>
    <s v="Consumer"/>
    <s v="United States"/>
    <s v="Renton"/>
    <s v="Washington"/>
    <n v="98059"/>
    <x v="1"/>
    <s v="OFF-BI-10001670"/>
    <x v="1"/>
    <x v="8"/>
    <s v="Vinyl Sectional Post Binders"/>
    <n v="150.80000000000001"/>
    <n v="5"/>
    <n v="0.2"/>
    <n v="56.55"/>
    <n v="0.37499999999999994"/>
    <s v="Medium"/>
    <x v="3"/>
    <x v="2"/>
  </r>
  <r>
    <n v="6364"/>
    <s v="CA-2017-110443"/>
    <d v="2017-11-21T00:00:00"/>
    <d v="2017-11-25T00:00:00"/>
    <s v="Standard Class"/>
    <s v="CK-12205"/>
    <x v="237"/>
    <s v="Consumer"/>
    <s v="United States"/>
    <s v="Renton"/>
    <s v="Washington"/>
    <n v="98059"/>
    <x v="1"/>
    <s v="TEC-MA-10002073"/>
    <x v="2"/>
    <x v="15"/>
    <s v="3D Systems Cube Printer, 2nd Generation, White"/>
    <n v="1039.992"/>
    <n v="1"/>
    <n v="0.2"/>
    <n v="103.9992"/>
    <n v="0.1"/>
    <s v="Large"/>
    <x v="3"/>
    <x v="2"/>
  </r>
  <r>
    <n v="6365"/>
    <s v="CA-2017-110443"/>
    <d v="2017-11-21T00:00:00"/>
    <d v="2017-11-25T00:00:00"/>
    <s v="Standard Class"/>
    <s v="CK-12205"/>
    <x v="237"/>
    <s v="Consumer"/>
    <s v="United States"/>
    <s v="Renton"/>
    <s v="Washington"/>
    <n v="98059"/>
    <x v="1"/>
    <s v="OFF-PA-10003797"/>
    <x v="1"/>
    <x v="10"/>
    <s v="Xerox 209"/>
    <n v="51.84"/>
    <n v="8"/>
    <n v="0"/>
    <n v="24.883199999999999"/>
    <n v="0.47999999999999993"/>
    <s v="Small"/>
    <x v="3"/>
    <x v="2"/>
  </r>
  <r>
    <n v="6366"/>
    <s v="CA-2017-144848"/>
    <d v="2017-04-04T00:00:00"/>
    <d v="2017-04-05T00:00:00"/>
    <s v="First Class"/>
    <s v="DS-13030"/>
    <x v="284"/>
    <s v="Home Office"/>
    <s v="United States"/>
    <s v="New York City"/>
    <s v="New York"/>
    <n v="10009"/>
    <x v="3"/>
    <s v="TEC-PH-10004006"/>
    <x v="2"/>
    <x v="7"/>
    <s v="Panasonic KX - TS880B Telephone"/>
    <n v="41.22"/>
    <n v="1"/>
    <n v="0"/>
    <n v="11.1294"/>
    <n v="0.27"/>
    <s v="Small"/>
    <x v="3"/>
    <x v="4"/>
  </r>
  <r>
    <n v="6367"/>
    <s v="CA-2017-144848"/>
    <d v="2017-04-04T00:00:00"/>
    <d v="2017-04-05T00:00:00"/>
    <s v="First Class"/>
    <s v="DS-13030"/>
    <x v="284"/>
    <s v="Home Office"/>
    <s v="United States"/>
    <s v="New York City"/>
    <s v="New York"/>
    <n v="10009"/>
    <x v="3"/>
    <s v="OFF-SU-10000646"/>
    <x v="1"/>
    <x v="14"/>
    <s v="Premier Automatic Letter Opener"/>
    <n v="240.37"/>
    <n v="1"/>
    <n v="0"/>
    <n v="7.2111000000000001"/>
    <n v="0.03"/>
    <s v="Medium"/>
    <x v="3"/>
    <x v="4"/>
  </r>
  <r>
    <n v="6368"/>
    <s v="CA-2017-144848"/>
    <d v="2017-04-04T00:00:00"/>
    <d v="2017-04-05T00:00:00"/>
    <s v="First Class"/>
    <s v="DS-13030"/>
    <x v="284"/>
    <s v="Home Office"/>
    <s v="United States"/>
    <s v="New York City"/>
    <s v="New York"/>
    <n v="10009"/>
    <x v="3"/>
    <s v="TEC-PH-10002262"/>
    <x v="2"/>
    <x v="7"/>
    <s v="LG Electronics Tone+ HBS-730 Bluetooth Headset"/>
    <n v="119.02"/>
    <n v="2"/>
    <n v="0"/>
    <n v="33.325600000000001"/>
    <n v="0.28000000000000003"/>
    <s v="Medium"/>
    <x v="3"/>
    <x v="4"/>
  </r>
  <r>
    <n v="6369"/>
    <s v="US-2017-147998"/>
    <d v="2017-05-19T00:00:00"/>
    <d v="2017-05-24T00:00:00"/>
    <s v="Standard Class"/>
    <s v="SA-20830"/>
    <x v="193"/>
    <s v="Consumer"/>
    <s v="United States"/>
    <s v="San Jose"/>
    <s v="California"/>
    <n v="95123"/>
    <x v="1"/>
    <s v="OFF-BI-10002082"/>
    <x v="1"/>
    <x v="8"/>
    <s v="GBC Twin Loop Wire Binding Elements"/>
    <n v="133.12"/>
    <n v="5"/>
    <n v="0.2"/>
    <n v="49.92"/>
    <n v="0.375"/>
    <s v="Medium"/>
    <x v="3"/>
    <x v="5"/>
  </r>
  <r>
    <n v="6370"/>
    <s v="CA-2016-103919"/>
    <d v="2016-03-10T00:00:00"/>
    <d v="2016-10-07T00:00:00"/>
    <s v="Standard Class"/>
    <s v="TP-21565"/>
    <x v="734"/>
    <s v="Corporate"/>
    <s v="United States"/>
    <s v="Grand Prairie"/>
    <s v="Texas"/>
    <n v="75051"/>
    <x v="2"/>
    <s v="FUR-FU-10001756"/>
    <x v="0"/>
    <x v="5"/>
    <s v="Eldon Expressions Desk Accessory, Wood Photo Frame, Mahogany"/>
    <n v="38.08"/>
    <n v="5"/>
    <n v="0.6"/>
    <n v="-29.512"/>
    <n v="-0.77500000000000002"/>
    <s v="Small"/>
    <x v="0"/>
    <x v="10"/>
  </r>
  <r>
    <n v="6371"/>
    <s v="CA-2016-113425"/>
    <d v="2016-11-21T00:00:00"/>
    <d v="2016-11-21T00:00:00"/>
    <s v="Same Day"/>
    <s v="JK-16120"/>
    <x v="451"/>
    <s v="Home Office"/>
    <s v="United States"/>
    <s v="New York City"/>
    <s v="New York"/>
    <n v="10009"/>
    <x v="3"/>
    <s v="FUR-BO-10002598"/>
    <x v="0"/>
    <x v="0"/>
    <s v="Hon Metal Bookcases, Putty"/>
    <n v="113.568"/>
    <n v="2"/>
    <n v="0.2"/>
    <n v="12.776400000000001"/>
    <n v="0.1125"/>
    <s v="Medium"/>
    <x v="0"/>
    <x v="2"/>
  </r>
  <r>
    <n v="6372"/>
    <s v="CA-2017-143035"/>
    <d v="2017-03-10T00:00:00"/>
    <d v="2017-10-05T00:00:00"/>
    <s v="Second Class"/>
    <s v="CC-12430"/>
    <x v="254"/>
    <s v="Home Office"/>
    <s v="United States"/>
    <s v="New York City"/>
    <s v="New York"/>
    <n v="10009"/>
    <x v="3"/>
    <s v="FUR-FU-10001934"/>
    <x v="0"/>
    <x v="5"/>
    <s v="Magnifier Swing Arm Lamp"/>
    <n v="83.92"/>
    <n v="4"/>
    <n v="0"/>
    <n v="21.819199999999999"/>
    <n v="0.25999999999999995"/>
    <s v="Small"/>
    <x v="3"/>
    <x v="10"/>
  </r>
  <r>
    <n v="6373"/>
    <s v="CA-2017-143035"/>
    <d v="2017-03-10T00:00:00"/>
    <d v="2017-10-05T00:00:00"/>
    <s v="Second Class"/>
    <s v="CC-12430"/>
    <x v="254"/>
    <s v="Home Office"/>
    <s v="United States"/>
    <s v="New York City"/>
    <s v="New York"/>
    <n v="10009"/>
    <x v="3"/>
    <s v="OFF-AR-10001130"/>
    <x v="1"/>
    <x v="6"/>
    <s v="Quartet Alpha White Chalk, 12/Pack"/>
    <n v="6.63"/>
    <n v="3"/>
    <n v="0"/>
    <n v="3.1160999999999999"/>
    <n v="0.47"/>
    <s v="Small"/>
    <x v="3"/>
    <x v="10"/>
  </r>
  <r>
    <n v="6374"/>
    <s v="CA-2017-143035"/>
    <d v="2017-03-10T00:00:00"/>
    <d v="2017-10-05T00:00:00"/>
    <s v="Second Class"/>
    <s v="CC-12430"/>
    <x v="254"/>
    <s v="Home Office"/>
    <s v="United States"/>
    <s v="New York City"/>
    <s v="New York"/>
    <n v="10009"/>
    <x v="3"/>
    <s v="TEC-AC-10002049"/>
    <x v="2"/>
    <x v="11"/>
    <s v="Logitech G19 Programmable Gaming Keyboard"/>
    <n v="371.97"/>
    <n v="3"/>
    <n v="0"/>
    <n v="66.954599999999999"/>
    <n v="0.18"/>
    <s v="Medium"/>
    <x v="3"/>
    <x v="10"/>
  </r>
  <r>
    <n v="6375"/>
    <s v="CA-2014-107811"/>
    <d v="2014-04-29T00:00:00"/>
    <d v="2014-05-03T00:00:00"/>
    <s v="Standard Class"/>
    <s v="LA-16780"/>
    <x v="156"/>
    <s v="Corporate"/>
    <s v="United States"/>
    <s v="Memphis"/>
    <s v="Tennessee"/>
    <n v="38109"/>
    <x v="0"/>
    <s v="FUR-CH-10001394"/>
    <x v="0"/>
    <x v="1"/>
    <s v="Global Leather Executive Chair"/>
    <n v="561.58399999999995"/>
    <n v="2"/>
    <n v="0.2"/>
    <n v="70.197999999999993"/>
    <n v="0.125"/>
    <s v="Large"/>
    <x v="2"/>
    <x v="4"/>
  </r>
  <r>
    <n v="6376"/>
    <s v="CA-2014-107811"/>
    <d v="2014-04-29T00:00:00"/>
    <d v="2014-05-03T00:00:00"/>
    <s v="Standard Class"/>
    <s v="LA-16780"/>
    <x v="156"/>
    <s v="Corporate"/>
    <s v="United States"/>
    <s v="Memphis"/>
    <s v="Tennessee"/>
    <n v="38109"/>
    <x v="0"/>
    <s v="OFF-ST-10000798"/>
    <x v="1"/>
    <x v="4"/>
    <s v="2300 Heavy-Duty Transfer File Systems by Perma"/>
    <n v="99.92"/>
    <n v="5"/>
    <n v="0.2"/>
    <n v="-1.2490000000000001"/>
    <n v="-1.2500000000000001E-2"/>
    <s v="Small"/>
    <x v="2"/>
    <x v="4"/>
  </r>
  <r>
    <n v="6377"/>
    <s v="CA-2016-163216"/>
    <d v="2016-07-10T00:00:00"/>
    <d v="2016-10-10T00:00:00"/>
    <s v="First Class"/>
    <s v="AW-10930"/>
    <x v="585"/>
    <s v="Home Office"/>
    <s v="United States"/>
    <s v="Philadelphia"/>
    <s v="Pennsylvania"/>
    <n v="19143"/>
    <x v="3"/>
    <s v="OFF-LA-10000134"/>
    <x v="1"/>
    <x v="2"/>
    <s v="Avery 511"/>
    <n v="4.9279999999999999"/>
    <n v="2"/>
    <n v="0.2"/>
    <n v="1.7248000000000001"/>
    <n v="0.35000000000000003"/>
    <s v="Small"/>
    <x v="0"/>
    <x v="6"/>
  </r>
  <r>
    <n v="6378"/>
    <s v="US-2016-116442"/>
    <d v="2016-12-15T00:00:00"/>
    <d v="2016-12-22T00:00:00"/>
    <s v="Standard Class"/>
    <s v="BP-11230"/>
    <x v="546"/>
    <s v="Consumer"/>
    <s v="United States"/>
    <s v="Los Angeles"/>
    <s v="California"/>
    <n v="90004"/>
    <x v="1"/>
    <s v="FUR-FU-10002364"/>
    <x v="0"/>
    <x v="5"/>
    <s v="Eldon Expressions Wood Desk Accessories, Oak"/>
    <n v="14.76"/>
    <n v="2"/>
    <n v="0"/>
    <n v="4.2804000000000002"/>
    <n v="0.29000000000000004"/>
    <s v="Small"/>
    <x v="0"/>
    <x v="1"/>
  </r>
  <r>
    <n v="6379"/>
    <s v="CA-2017-150623"/>
    <d v="2017-10-04T00:00:00"/>
    <d v="2017-04-14T00:00:00"/>
    <s v="Standard Class"/>
    <s v="DB-13360"/>
    <x v="748"/>
    <s v="Home Office"/>
    <s v="United States"/>
    <s v="Waterbury"/>
    <s v="Connecticut"/>
    <n v="6708"/>
    <x v="3"/>
    <s v="TEC-AC-10004571"/>
    <x v="2"/>
    <x v="11"/>
    <s v="Logitech G700s Rechargeable Gaming Mouse"/>
    <n v="99.99"/>
    <n v="1"/>
    <n v="0"/>
    <n v="41.995800000000003"/>
    <n v="0.42000000000000004"/>
    <s v="Small"/>
    <x v="3"/>
    <x v="8"/>
  </r>
  <r>
    <n v="6380"/>
    <s v="CA-2017-150623"/>
    <d v="2017-10-04T00:00:00"/>
    <d v="2017-04-14T00:00:00"/>
    <s v="Standard Class"/>
    <s v="DB-13360"/>
    <x v="748"/>
    <s v="Home Office"/>
    <s v="United States"/>
    <s v="Waterbury"/>
    <s v="Connecticut"/>
    <n v="6708"/>
    <x v="3"/>
    <s v="OFF-ST-10003692"/>
    <x v="1"/>
    <x v="4"/>
    <s v="Recycled Steel Personal File for Hanging File Folders"/>
    <n v="286.14999999999998"/>
    <n v="5"/>
    <n v="0"/>
    <n v="71.537499999999994"/>
    <n v="0.25"/>
    <s v="Medium"/>
    <x v="3"/>
    <x v="8"/>
  </r>
  <r>
    <n v="6381"/>
    <s v="US-2014-163797"/>
    <d v="2014-08-04T00:00:00"/>
    <d v="2014-04-13T00:00:00"/>
    <s v="Standard Class"/>
    <s v="PC-19000"/>
    <x v="480"/>
    <s v="Home Office"/>
    <s v="United States"/>
    <s v="Chandler"/>
    <s v="Arizona"/>
    <n v="85224"/>
    <x v="1"/>
    <s v="OFF-FA-10001883"/>
    <x v="1"/>
    <x v="13"/>
    <s v="Alliance Super-Size Bands, Assorted Sizes"/>
    <n v="49.792000000000002"/>
    <n v="8"/>
    <n v="0.2"/>
    <n v="-11.8256"/>
    <n v="-0.23749999999999999"/>
    <s v="Small"/>
    <x v="2"/>
    <x v="0"/>
  </r>
  <r>
    <n v="6382"/>
    <s v="CA-2016-127236"/>
    <d v="2016-03-29T00:00:00"/>
    <d v="2016-04-02T00:00:00"/>
    <s v="Standard Class"/>
    <s v="TB-21595"/>
    <x v="180"/>
    <s v="Consumer"/>
    <s v="United States"/>
    <s v="Springfield"/>
    <s v="Ohio"/>
    <n v="45503"/>
    <x v="3"/>
    <s v="FUR-BO-10004015"/>
    <x v="0"/>
    <x v="0"/>
    <s v="Bush Andora Bookcase, Maple/Graphite Gray Finish"/>
    <n v="299.97500000000002"/>
    <n v="5"/>
    <n v="0.5"/>
    <n v="-167.98599999999999"/>
    <n v="-0.55999999999999994"/>
    <s v="Medium"/>
    <x v="0"/>
    <x v="10"/>
  </r>
  <r>
    <n v="6383"/>
    <s v="CA-2016-127236"/>
    <d v="2016-03-29T00:00:00"/>
    <d v="2016-04-02T00:00:00"/>
    <s v="Standard Class"/>
    <s v="TB-21595"/>
    <x v="180"/>
    <s v="Consumer"/>
    <s v="United States"/>
    <s v="Springfield"/>
    <s v="Ohio"/>
    <n v="45503"/>
    <x v="3"/>
    <s v="TEC-PH-10000141"/>
    <x v="2"/>
    <x v="7"/>
    <s v="Clearsounds A400"/>
    <n v="158.376"/>
    <n v="4"/>
    <n v="0.4"/>
    <n v="-36.9544"/>
    <n v="-0.23333333333333334"/>
    <s v="Medium"/>
    <x v="0"/>
    <x v="10"/>
  </r>
  <r>
    <n v="6384"/>
    <s v="US-2017-104661"/>
    <d v="2017-01-15T00:00:00"/>
    <d v="2017-01-18T00:00:00"/>
    <s v="First Class"/>
    <s v="TB-21250"/>
    <x v="621"/>
    <s v="Consumer"/>
    <s v="United States"/>
    <s v="Austin"/>
    <s v="Texas"/>
    <n v="78745"/>
    <x v="2"/>
    <s v="OFF-BI-10001597"/>
    <x v="1"/>
    <x v="8"/>
    <s v="Wilson Jones Ledger-Size, Piano-Hinge Binder, 2&quot;, Blue"/>
    <n v="32.783999999999999"/>
    <n v="4"/>
    <n v="0.8"/>
    <n v="-52.4544"/>
    <n v="-1.6"/>
    <s v="Small"/>
    <x v="3"/>
    <x v="7"/>
  </r>
  <r>
    <n v="6385"/>
    <s v="US-2017-104661"/>
    <d v="2017-01-15T00:00:00"/>
    <d v="2017-01-18T00:00:00"/>
    <s v="First Class"/>
    <s v="TB-21250"/>
    <x v="621"/>
    <s v="Consumer"/>
    <s v="United States"/>
    <s v="Austin"/>
    <s v="Texas"/>
    <n v="78745"/>
    <x v="2"/>
    <s v="TEC-AC-10003628"/>
    <x v="2"/>
    <x v="11"/>
    <s v="Logitech 910-002974 M325 Wireless Mouse for Web Scrolling"/>
    <n v="47.984000000000002"/>
    <n v="2"/>
    <n v="0.2"/>
    <n v="14.395200000000001"/>
    <n v="0.3"/>
    <s v="Small"/>
    <x v="3"/>
    <x v="7"/>
  </r>
  <r>
    <n v="6386"/>
    <s v="US-2017-104661"/>
    <d v="2017-01-15T00:00:00"/>
    <d v="2017-01-18T00:00:00"/>
    <s v="First Class"/>
    <s v="TB-21250"/>
    <x v="621"/>
    <s v="Consumer"/>
    <s v="United States"/>
    <s v="Austin"/>
    <s v="Texas"/>
    <n v="78745"/>
    <x v="2"/>
    <s v="TEC-AC-10002331"/>
    <x v="2"/>
    <x v="11"/>
    <s v="Maxell 74 Minute CDR, 10/Pack"/>
    <n v="62.591999999999999"/>
    <n v="8"/>
    <n v="0.2"/>
    <n v="13.300800000000001"/>
    <n v="0.21250000000000002"/>
    <s v="Small"/>
    <x v="3"/>
    <x v="7"/>
  </r>
  <r>
    <n v="6387"/>
    <s v="US-2017-104661"/>
    <d v="2017-01-15T00:00:00"/>
    <d v="2017-01-18T00:00:00"/>
    <s v="First Class"/>
    <s v="TB-21250"/>
    <x v="621"/>
    <s v="Consumer"/>
    <s v="United States"/>
    <s v="Austin"/>
    <s v="Texas"/>
    <n v="78745"/>
    <x v="2"/>
    <s v="OFF-BI-10001098"/>
    <x v="1"/>
    <x v="8"/>
    <s v="Acco D-Ring Binder w/DublLock"/>
    <n v="4.2759999999999998"/>
    <n v="1"/>
    <n v="0.8"/>
    <n v="-6.6277999999999997"/>
    <n v="-1.55"/>
    <s v="Small"/>
    <x v="3"/>
    <x v="7"/>
  </r>
  <r>
    <n v="6388"/>
    <s v="CA-2014-134103"/>
    <d v="2014-01-30T00:00:00"/>
    <d v="2014-02-04T00:00:00"/>
    <s v="Standard Class"/>
    <s v="MV-18190"/>
    <x v="160"/>
    <s v="Consumer"/>
    <s v="United States"/>
    <s v="Detroit"/>
    <s v="Michigan"/>
    <n v="48234"/>
    <x v="2"/>
    <s v="OFF-PA-10001204"/>
    <x v="1"/>
    <x v="10"/>
    <s v="Xerox 1972"/>
    <n v="10.56"/>
    <n v="2"/>
    <n v="0"/>
    <n v="4.7519999999999998"/>
    <n v="0.44999999999999996"/>
    <s v="Small"/>
    <x v="2"/>
    <x v="7"/>
  </r>
  <r>
    <n v="6389"/>
    <s v="CA-2014-134103"/>
    <d v="2014-01-30T00:00:00"/>
    <d v="2014-02-04T00:00:00"/>
    <s v="Standard Class"/>
    <s v="MV-18190"/>
    <x v="160"/>
    <s v="Consumer"/>
    <s v="United States"/>
    <s v="Detroit"/>
    <s v="Michigan"/>
    <n v="48234"/>
    <x v="2"/>
    <s v="OFF-ST-10000991"/>
    <x v="1"/>
    <x v="4"/>
    <s v="Space Solutions HD Industrial Steel Shelving."/>
    <n v="229.94"/>
    <n v="2"/>
    <n v="0"/>
    <n v="6.8982000000000001"/>
    <n v="3.0000000000000002E-2"/>
    <s v="Medium"/>
    <x v="2"/>
    <x v="7"/>
  </r>
  <r>
    <n v="6390"/>
    <s v="CA-2015-147529"/>
    <d v="2015-07-02T00:00:00"/>
    <d v="2015-02-11T00:00:00"/>
    <s v="Standard Class"/>
    <s v="DK-12835"/>
    <x v="460"/>
    <s v="Corporate"/>
    <s v="United States"/>
    <s v="Springfield"/>
    <s v="Virginia"/>
    <n v="22153"/>
    <x v="0"/>
    <s v="OFF-EN-10000056"/>
    <x v="1"/>
    <x v="12"/>
    <s v="Cameo Buff Policy Envelopes"/>
    <n v="311.14999999999998"/>
    <n v="5"/>
    <n v="0"/>
    <n v="146.2405"/>
    <n v="0.47000000000000003"/>
    <s v="Medium"/>
    <x v="1"/>
    <x v="6"/>
  </r>
  <r>
    <n v="6391"/>
    <s v="CA-2015-147529"/>
    <d v="2015-07-02T00:00:00"/>
    <d v="2015-02-11T00:00:00"/>
    <s v="Standard Class"/>
    <s v="DK-12835"/>
    <x v="460"/>
    <s v="Corporate"/>
    <s v="United States"/>
    <s v="Springfield"/>
    <s v="Virginia"/>
    <n v="22153"/>
    <x v="0"/>
    <s v="OFF-PA-10003349"/>
    <x v="1"/>
    <x v="10"/>
    <s v="Xerox 1957"/>
    <n v="12.96"/>
    <n v="2"/>
    <n v="0"/>
    <n v="6.3503999999999996"/>
    <n v="0.48999999999999994"/>
    <s v="Small"/>
    <x v="1"/>
    <x v="6"/>
  </r>
  <r>
    <n v="6392"/>
    <s v="CA-2016-129126"/>
    <d v="2016-12-14T00:00:00"/>
    <d v="2016-12-19T00:00:00"/>
    <s v="Standard Class"/>
    <s v="PK-19075"/>
    <x v="7"/>
    <s v="Consumer"/>
    <s v="United States"/>
    <s v="New York City"/>
    <s v="New York"/>
    <n v="10011"/>
    <x v="3"/>
    <s v="OFF-PA-10001471"/>
    <x v="1"/>
    <x v="10"/>
    <s v="Strathmore Photo Frame Cards"/>
    <n v="14.62"/>
    <n v="2"/>
    <n v="0"/>
    <n v="6.7252000000000001"/>
    <n v="0.46"/>
    <s v="Small"/>
    <x v="0"/>
    <x v="1"/>
  </r>
  <r>
    <n v="6393"/>
    <s v="CA-2016-129126"/>
    <d v="2016-12-14T00:00:00"/>
    <d v="2016-12-19T00:00:00"/>
    <s v="Standard Class"/>
    <s v="PK-19075"/>
    <x v="7"/>
    <s v="Consumer"/>
    <s v="United States"/>
    <s v="New York City"/>
    <s v="New York"/>
    <n v="10011"/>
    <x v="3"/>
    <s v="OFF-LA-10003190"/>
    <x v="1"/>
    <x v="2"/>
    <s v="Avery 474"/>
    <n v="5.76"/>
    <n v="2"/>
    <n v="0"/>
    <n v="2.8224"/>
    <n v="0.49000000000000005"/>
    <s v="Small"/>
    <x v="0"/>
    <x v="1"/>
  </r>
  <r>
    <n v="6394"/>
    <s v="CA-2016-129126"/>
    <d v="2016-12-14T00:00:00"/>
    <d v="2016-12-19T00:00:00"/>
    <s v="Standard Class"/>
    <s v="PK-19075"/>
    <x v="7"/>
    <s v="Consumer"/>
    <s v="United States"/>
    <s v="New York City"/>
    <s v="New York"/>
    <n v="10011"/>
    <x v="3"/>
    <s v="OFF-FA-10000621"/>
    <x v="1"/>
    <x v="13"/>
    <s v="OIC Colored Binder Clips, Assorted Sizes"/>
    <n v="21.48"/>
    <n v="6"/>
    <n v="0"/>
    <n v="10.5252"/>
    <n v="0.49"/>
    <s v="Small"/>
    <x v="0"/>
    <x v="1"/>
  </r>
  <r>
    <n v="6395"/>
    <s v="CA-2016-129126"/>
    <d v="2016-12-14T00:00:00"/>
    <d v="2016-12-19T00:00:00"/>
    <s v="Standard Class"/>
    <s v="PK-19075"/>
    <x v="7"/>
    <s v="Consumer"/>
    <s v="United States"/>
    <s v="New York City"/>
    <s v="New York"/>
    <n v="10011"/>
    <x v="3"/>
    <s v="FUR-FU-10002937"/>
    <x v="0"/>
    <x v="5"/>
    <s v="GE 48&quot; Fluorescent Tube, Cool White Energy Saver, 34 Watts, 30/Box"/>
    <n v="396.92"/>
    <n v="4"/>
    <n v="0"/>
    <n v="198.46"/>
    <n v="0.5"/>
    <s v="Medium"/>
    <x v="0"/>
    <x v="1"/>
  </r>
  <r>
    <n v="6396"/>
    <s v="CA-2016-129126"/>
    <d v="2016-12-14T00:00:00"/>
    <d v="2016-12-19T00:00:00"/>
    <s v="Standard Class"/>
    <s v="PK-19075"/>
    <x v="7"/>
    <s v="Consumer"/>
    <s v="United States"/>
    <s v="New York City"/>
    <s v="New York"/>
    <n v="10011"/>
    <x v="3"/>
    <s v="OFF-ST-10004507"/>
    <x v="1"/>
    <x v="4"/>
    <s v="Advantus Rolling Storage Box"/>
    <n v="17.149999999999999"/>
    <n v="1"/>
    <n v="0"/>
    <n v="4.6304999999999996"/>
    <n v="0.27"/>
    <s v="Small"/>
    <x v="0"/>
    <x v="1"/>
  </r>
  <r>
    <n v="6397"/>
    <s v="CA-2016-129126"/>
    <d v="2016-12-14T00:00:00"/>
    <d v="2016-12-19T00:00:00"/>
    <s v="Standard Class"/>
    <s v="PK-19075"/>
    <x v="7"/>
    <s v="Consumer"/>
    <s v="United States"/>
    <s v="New York City"/>
    <s v="New York"/>
    <n v="10011"/>
    <x v="3"/>
    <s v="OFF-BI-10000279"/>
    <x v="1"/>
    <x v="8"/>
    <s v="Acco Recycled 2&quot; Capacity Laser Printer Hanging Data Binders"/>
    <n v="23.12"/>
    <n v="2"/>
    <n v="0.2"/>
    <n v="7.8029999999999999"/>
    <n v="0.33749999999999997"/>
    <s v="Small"/>
    <x v="0"/>
    <x v="1"/>
  </r>
  <r>
    <n v="6398"/>
    <s v="CA-2017-131632"/>
    <d v="2017-10-31T00:00:00"/>
    <d v="2017-11-04T00:00:00"/>
    <s v="Standard Class"/>
    <s v="AH-10120"/>
    <x v="571"/>
    <s v="Home Office"/>
    <s v="United States"/>
    <s v="Dallas"/>
    <s v="Texas"/>
    <n v="75217"/>
    <x v="2"/>
    <s v="OFF-AR-10003651"/>
    <x v="1"/>
    <x v="6"/>
    <s v="Newell 350"/>
    <n v="5.2480000000000002"/>
    <n v="2"/>
    <n v="0.2"/>
    <n v="0.59040000000000004"/>
    <n v="0.1125"/>
    <s v="Small"/>
    <x v="3"/>
    <x v="8"/>
  </r>
  <r>
    <n v="6399"/>
    <s v="CA-2017-151981"/>
    <d v="2017-06-08T00:00:00"/>
    <d v="2017-08-12T00:00:00"/>
    <s v="Standard Class"/>
    <s v="GM-14455"/>
    <x v="39"/>
    <s v="Home Office"/>
    <s v="United States"/>
    <s v="Concord"/>
    <s v="New Hampshire"/>
    <n v="3301"/>
    <x v="3"/>
    <s v="TEC-PH-10003601"/>
    <x v="2"/>
    <x v="7"/>
    <s v="Ativa D5772 2-Line 5.8GHz Digital Expandable Corded/Cordless Phone System with Answering &amp; Caller ID/Call Waiting, Black/Silver"/>
    <n v="824.95"/>
    <n v="5"/>
    <n v="0"/>
    <n v="247.48500000000001"/>
    <n v="0.3"/>
    <s v="Large"/>
    <x v="3"/>
    <x v="9"/>
  </r>
  <r>
    <n v="6400"/>
    <s v="CA-2017-151981"/>
    <d v="2017-06-08T00:00:00"/>
    <d v="2017-08-12T00:00:00"/>
    <s v="Standard Class"/>
    <s v="GM-14455"/>
    <x v="39"/>
    <s v="Home Office"/>
    <s v="United States"/>
    <s v="Concord"/>
    <s v="New Hampshire"/>
    <n v="3301"/>
    <x v="3"/>
    <s v="OFF-LA-10002195"/>
    <x v="1"/>
    <x v="2"/>
    <s v="Avery 481"/>
    <n v="24.64"/>
    <n v="8"/>
    <n v="0"/>
    <n v="11.827199999999999"/>
    <n v="0.48"/>
    <s v="Small"/>
    <x v="3"/>
    <x v="9"/>
  </r>
  <r>
    <n v="6401"/>
    <s v="CA-2017-151981"/>
    <d v="2017-06-08T00:00:00"/>
    <d v="2017-08-12T00:00:00"/>
    <s v="Standard Class"/>
    <s v="GM-14455"/>
    <x v="39"/>
    <s v="Home Office"/>
    <s v="United States"/>
    <s v="Concord"/>
    <s v="New Hampshire"/>
    <n v="3301"/>
    <x v="3"/>
    <s v="OFF-AR-10000380"/>
    <x v="1"/>
    <x v="6"/>
    <s v="Hunt PowerHouse Electric Pencil Sharpener, Blue"/>
    <n v="227.88"/>
    <n v="6"/>
    <n v="0"/>
    <n v="68.364000000000004"/>
    <n v="0.30000000000000004"/>
    <s v="Medium"/>
    <x v="3"/>
    <x v="9"/>
  </r>
  <r>
    <n v="6402"/>
    <s v="CA-2017-125472"/>
    <d v="2017-05-30T00:00:00"/>
    <d v="2017-05-31T00:00:00"/>
    <s v="First Class"/>
    <s v="BD-11725"/>
    <x v="232"/>
    <s v="Consumer"/>
    <s v="United States"/>
    <s v="Lafayette"/>
    <s v="Louisiana"/>
    <n v="70506"/>
    <x v="0"/>
    <s v="FUR-BO-10000330"/>
    <x v="0"/>
    <x v="0"/>
    <s v="Sauder Camden County Barrister Bookcase, Planked Cherry Finish"/>
    <n v="241.96"/>
    <n v="2"/>
    <n v="0"/>
    <n v="33.874400000000001"/>
    <n v="0.14000000000000001"/>
    <s v="Medium"/>
    <x v="3"/>
    <x v="5"/>
  </r>
  <r>
    <n v="6403"/>
    <s v="CA-2017-125472"/>
    <d v="2017-05-30T00:00:00"/>
    <d v="2017-05-31T00:00:00"/>
    <s v="First Class"/>
    <s v="BD-11725"/>
    <x v="232"/>
    <s v="Consumer"/>
    <s v="United States"/>
    <s v="Lafayette"/>
    <s v="Louisiana"/>
    <n v="70506"/>
    <x v="0"/>
    <s v="OFF-BI-10000591"/>
    <x v="1"/>
    <x v="8"/>
    <s v="Avery Binder Labels"/>
    <n v="3.89"/>
    <n v="1"/>
    <n v="0"/>
    <n v="1.8672"/>
    <n v="0.48"/>
    <s v="Small"/>
    <x v="3"/>
    <x v="5"/>
  </r>
  <r>
    <n v="6404"/>
    <s v="CA-2017-125472"/>
    <d v="2017-05-30T00:00:00"/>
    <d v="2017-05-31T00:00:00"/>
    <s v="First Class"/>
    <s v="BD-11725"/>
    <x v="232"/>
    <s v="Consumer"/>
    <s v="United States"/>
    <s v="Lafayette"/>
    <s v="Louisiana"/>
    <n v="70506"/>
    <x v="0"/>
    <s v="FUR-FU-10001731"/>
    <x v="0"/>
    <x v="5"/>
    <s v="Acrylic Self-Standing Desk Frames"/>
    <n v="8.01"/>
    <n v="3"/>
    <n v="0"/>
    <n v="3.0438000000000001"/>
    <n v="0.38"/>
    <s v="Small"/>
    <x v="3"/>
    <x v="5"/>
  </r>
  <r>
    <n v="6405"/>
    <s v="CA-2015-156328"/>
    <d v="2015-11-30T00:00:00"/>
    <d v="2015-12-05T00:00:00"/>
    <s v="Standard Class"/>
    <s v="RM-19375"/>
    <x v="528"/>
    <s v="Consumer"/>
    <s v="United States"/>
    <s v="Raleigh"/>
    <s v="North Carolina"/>
    <n v="27604"/>
    <x v="0"/>
    <s v="TEC-PH-10001198"/>
    <x v="2"/>
    <x v="7"/>
    <s v="Avaya 4621SW VoIP phone"/>
    <n v="177.48"/>
    <n v="3"/>
    <n v="0.2"/>
    <n v="19.9665"/>
    <n v="0.1125"/>
    <s v="Medium"/>
    <x v="1"/>
    <x v="2"/>
  </r>
  <r>
    <n v="6406"/>
    <s v="CA-2017-154074"/>
    <d v="2017-08-31T00:00:00"/>
    <d v="2017-09-02T00:00:00"/>
    <s v="Second Class"/>
    <s v="BW-11110"/>
    <x v="308"/>
    <s v="Corporate"/>
    <s v="United States"/>
    <s v="Spokane"/>
    <s v="Washington"/>
    <n v="99207"/>
    <x v="1"/>
    <s v="FUR-CH-10002331"/>
    <x v="0"/>
    <x v="1"/>
    <s v="Hon 4700 Series Mobuis Mid-Back Task Chairs with Adjustable Arms"/>
    <n v="569.56799999999998"/>
    <n v="2"/>
    <n v="0.2"/>
    <n v="7.1196000000000002"/>
    <n v="1.2500000000000001E-2"/>
    <s v="Large"/>
    <x v="3"/>
    <x v="0"/>
  </r>
  <r>
    <n v="6407"/>
    <s v="CA-2017-154074"/>
    <d v="2017-08-31T00:00:00"/>
    <d v="2017-09-02T00:00:00"/>
    <s v="Second Class"/>
    <s v="BW-11110"/>
    <x v="308"/>
    <s v="Corporate"/>
    <s v="United States"/>
    <s v="Spokane"/>
    <s v="Washington"/>
    <n v="99207"/>
    <x v="1"/>
    <s v="OFF-ST-10002370"/>
    <x v="1"/>
    <x v="4"/>
    <s v="Sortfiler Multipurpose Personal File Organizer, Black"/>
    <n v="149.72999999999999"/>
    <n v="7"/>
    <n v="0"/>
    <n v="43.421700000000001"/>
    <n v="0.29000000000000004"/>
    <s v="Medium"/>
    <x v="3"/>
    <x v="0"/>
  </r>
  <r>
    <n v="6408"/>
    <s v="CA-2017-161774"/>
    <d v="2017-05-14T00:00:00"/>
    <d v="2017-05-15T00:00:00"/>
    <s v="First Class"/>
    <s v="GT-14710"/>
    <x v="218"/>
    <s v="Consumer"/>
    <s v="United States"/>
    <s v="Houston"/>
    <s v="Texas"/>
    <n v="77041"/>
    <x v="2"/>
    <s v="FUR-CH-10003981"/>
    <x v="0"/>
    <x v="1"/>
    <s v="Global Commerce Series Low-Back Swivel/Tilt Chairs"/>
    <n v="899.43"/>
    <n v="5"/>
    <n v="0.3"/>
    <n v="-12.849"/>
    <n v="-1.4285714285714287E-2"/>
    <s v="Large"/>
    <x v="3"/>
    <x v="5"/>
  </r>
  <r>
    <n v="6409"/>
    <s v="CA-2017-161774"/>
    <d v="2017-05-14T00:00:00"/>
    <d v="2017-05-15T00:00:00"/>
    <s v="First Class"/>
    <s v="GT-14710"/>
    <x v="218"/>
    <s v="Consumer"/>
    <s v="United States"/>
    <s v="Houston"/>
    <s v="Texas"/>
    <n v="77041"/>
    <x v="2"/>
    <s v="OFF-AR-10001446"/>
    <x v="1"/>
    <x v="6"/>
    <s v="Newell 309"/>
    <n v="46.2"/>
    <n v="5"/>
    <n v="0.2"/>
    <n v="5.7750000000000004"/>
    <n v="0.125"/>
    <s v="Small"/>
    <x v="3"/>
    <x v="5"/>
  </r>
  <r>
    <n v="6410"/>
    <s v="CA-2017-161774"/>
    <d v="2017-05-14T00:00:00"/>
    <d v="2017-05-15T00:00:00"/>
    <s v="First Class"/>
    <s v="GT-14710"/>
    <x v="218"/>
    <s v="Consumer"/>
    <s v="United States"/>
    <s v="Houston"/>
    <s v="Texas"/>
    <n v="77041"/>
    <x v="2"/>
    <s v="OFF-PA-10000300"/>
    <x v="1"/>
    <x v="10"/>
    <s v="Xerox 1936"/>
    <n v="47.951999999999998"/>
    <n v="3"/>
    <n v="0.2"/>
    <n v="16.183800000000002"/>
    <n v="0.33750000000000002"/>
    <s v="Small"/>
    <x v="3"/>
    <x v="5"/>
  </r>
  <r>
    <n v="6411"/>
    <s v="CA-2017-161774"/>
    <d v="2017-05-14T00:00:00"/>
    <d v="2017-05-15T00:00:00"/>
    <s v="First Class"/>
    <s v="GT-14710"/>
    <x v="218"/>
    <s v="Consumer"/>
    <s v="United States"/>
    <s v="Houston"/>
    <s v="Texas"/>
    <n v="77041"/>
    <x v="2"/>
    <s v="TEC-PH-10004071"/>
    <x v="2"/>
    <x v="7"/>
    <s v="PayAnywhere Card Reader"/>
    <n v="7.992"/>
    <n v="1"/>
    <n v="0.2"/>
    <n v="0.69930000000000003"/>
    <n v="8.7500000000000008E-2"/>
    <s v="Small"/>
    <x v="3"/>
    <x v="5"/>
  </r>
  <r>
    <n v="6412"/>
    <s v="CA-2017-161774"/>
    <d v="2017-05-14T00:00:00"/>
    <d v="2017-05-15T00:00:00"/>
    <s v="First Class"/>
    <s v="GT-14710"/>
    <x v="218"/>
    <s v="Consumer"/>
    <s v="United States"/>
    <s v="Houston"/>
    <s v="Texas"/>
    <n v="77041"/>
    <x v="2"/>
    <s v="OFF-PA-10003134"/>
    <x v="1"/>
    <x v="10"/>
    <s v="Xerox 1937"/>
    <n v="76.864000000000004"/>
    <n v="2"/>
    <n v="0.2"/>
    <n v="26.9024"/>
    <n v="0.35"/>
    <s v="Small"/>
    <x v="3"/>
    <x v="5"/>
  </r>
  <r>
    <n v="6413"/>
    <s v="CA-2017-151211"/>
    <d v="2017-08-17T00:00:00"/>
    <d v="2017-08-23T00:00:00"/>
    <s v="Standard Class"/>
    <s v="AH-10120"/>
    <x v="571"/>
    <s v="Home Office"/>
    <s v="United States"/>
    <s v="Louisville"/>
    <s v="Kentucky"/>
    <n v="40214"/>
    <x v="0"/>
    <s v="OFF-BI-10002735"/>
    <x v="1"/>
    <x v="8"/>
    <s v="GBC Prestige Therm-A-Bind Covers"/>
    <n v="102.93"/>
    <n v="3"/>
    <n v="0"/>
    <n v="48.377099999999999"/>
    <n v="0.47"/>
    <s v="Medium"/>
    <x v="3"/>
    <x v="0"/>
  </r>
  <r>
    <n v="6414"/>
    <s v="CA-2017-151211"/>
    <d v="2017-08-17T00:00:00"/>
    <d v="2017-08-23T00:00:00"/>
    <s v="Standard Class"/>
    <s v="AH-10120"/>
    <x v="571"/>
    <s v="Home Office"/>
    <s v="United States"/>
    <s v="Louisville"/>
    <s v="Kentucky"/>
    <n v="40214"/>
    <x v="0"/>
    <s v="TEC-AC-10004510"/>
    <x v="2"/>
    <x v="11"/>
    <s v="Logitech Desktop MK120 Mouse and keyboard Combo"/>
    <n v="98.16"/>
    <n v="6"/>
    <n v="0"/>
    <n v="9.8160000000000007"/>
    <n v="0.1"/>
    <s v="Small"/>
    <x v="3"/>
    <x v="0"/>
  </r>
  <r>
    <n v="6415"/>
    <s v="CA-2017-142671"/>
    <d v="2017-10-11T00:00:00"/>
    <d v="2017-11-14T00:00:00"/>
    <s v="Second Class"/>
    <s v="DR-12940"/>
    <x v="660"/>
    <s v="Home Office"/>
    <s v="United States"/>
    <s v="Hollywood"/>
    <s v="Florida"/>
    <n v="33021"/>
    <x v="0"/>
    <s v="OFF-BI-10004099"/>
    <x v="1"/>
    <x v="8"/>
    <s v="GBC VeloBinder Strips"/>
    <n v="11.52"/>
    <n v="5"/>
    <n v="0.7"/>
    <n v="-7.68"/>
    <n v="-0.66666666666666663"/>
    <s v="Small"/>
    <x v="3"/>
    <x v="8"/>
  </r>
  <r>
    <n v="6416"/>
    <s v="CA-2017-144750"/>
    <d v="2017-08-21T00:00:00"/>
    <d v="2017-08-21T00:00:00"/>
    <s v="Same Day"/>
    <s v="DL-13495"/>
    <x v="393"/>
    <s v="Corporate"/>
    <s v="United States"/>
    <s v="Chandler"/>
    <s v="Arizona"/>
    <n v="85224"/>
    <x v="1"/>
    <s v="OFF-PA-10003395"/>
    <x v="1"/>
    <x v="10"/>
    <s v="Xerox 1941"/>
    <n v="83.88"/>
    <n v="1"/>
    <n v="0.2"/>
    <n v="29.358000000000001"/>
    <n v="0.35000000000000003"/>
    <s v="Small"/>
    <x v="3"/>
    <x v="0"/>
  </r>
  <r>
    <n v="6417"/>
    <s v="CA-2016-111976"/>
    <d v="2016-08-03T00:00:00"/>
    <d v="2016-03-12T00:00:00"/>
    <s v="Standard Class"/>
    <s v="BD-11620"/>
    <x v="379"/>
    <s v="Consumer"/>
    <s v="United States"/>
    <s v="Philadelphia"/>
    <s v="Pennsylvania"/>
    <n v="19120"/>
    <x v="3"/>
    <s v="TEC-PH-10002890"/>
    <x v="2"/>
    <x v="7"/>
    <s v="AT&amp;T 17929 Lendline Telephone"/>
    <n v="108.57599999999999"/>
    <n v="4"/>
    <n v="0.4"/>
    <n v="-25.334399999999999"/>
    <n v="-0.23333333333333334"/>
    <s v="Medium"/>
    <x v="0"/>
    <x v="0"/>
  </r>
  <r>
    <n v="6418"/>
    <s v="CA-2016-111976"/>
    <d v="2016-08-03T00:00:00"/>
    <d v="2016-03-12T00:00:00"/>
    <s v="Standard Class"/>
    <s v="BD-11620"/>
    <x v="379"/>
    <s v="Consumer"/>
    <s v="United States"/>
    <s v="Philadelphia"/>
    <s v="Pennsylvania"/>
    <n v="19120"/>
    <x v="3"/>
    <s v="OFF-FA-10004968"/>
    <x v="1"/>
    <x v="13"/>
    <s v="Rubber Band Ball"/>
    <n v="5.984"/>
    <n v="2"/>
    <n v="0.2"/>
    <n v="-1.3464"/>
    <n v="-0.22500000000000001"/>
    <s v="Small"/>
    <x v="0"/>
    <x v="0"/>
  </r>
  <r>
    <n v="6419"/>
    <s v="CA-2016-140130"/>
    <d v="2016-10-31T00:00:00"/>
    <d v="2016-11-05T00:00:00"/>
    <s v="Standard Class"/>
    <s v="HW-14935"/>
    <x v="304"/>
    <s v="Corporate"/>
    <s v="United States"/>
    <s v="Tulsa"/>
    <s v="Oklahoma"/>
    <n v="74133"/>
    <x v="2"/>
    <s v="OFF-SU-10001218"/>
    <x v="1"/>
    <x v="14"/>
    <s v="Fiskars Softgrip Scissors"/>
    <n v="21.96"/>
    <n v="2"/>
    <n v="0"/>
    <n v="6.1487999999999996"/>
    <n v="0.27999999999999997"/>
    <s v="Small"/>
    <x v="0"/>
    <x v="8"/>
  </r>
  <r>
    <n v="6420"/>
    <s v="CA-2016-140130"/>
    <d v="2016-10-31T00:00:00"/>
    <d v="2016-11-05T00:00:00"/>
    <s v="Standard Class"/>
    <s v="HW-14935"/>
    <x v="304"/>
    <s v="Corporate"/>
    <s v="United States"/>
    <s v="Tulsa"/>
    <s v="Oklahoma"/>
    <n v="74133"/>
    <x v="2"/>
    <s v="FUR-CH-10002084"/>
    <x v="0"/>
    <x v="1"/>
    <s v="Hon Mobius Operator's Chair"/>
    <n v="368.97"/>
    <n v="3"/>
    <n v="0"/>
    <n v="81.173400000000001"/>
    <n v="0.21999999999999997"/>
    <s v="Medium"/>
    <x v="0"/>
    <x v="8"/>
  </r>
  <r>
    <n v="6421"/>
    <s v="CA-2016-140130"/>
    <d v="2016-10-31T00:00:00"/>
    <d v="2016-11-05T00:00:00"/>
    <s v="Standard Class"/>
    <s v="HW-14935"/>
    <x v="304"/>
    <s v="Corporate"/>
    <s v="United States"/>
    <s v="Tulsa"/>
    <s v="Oklahoma"/>
    <n v="74133"/>
    <x v="2"/>
    <s v="OFF-AR-10004269"/>
    <x v="1"/>
    <x v="6"/>
    <s v="Newell 31"/>
    <n v="12.39"/>
    <n v="3"/>
    <n v="0"/>
    <n v="3.4691999999999998"/>
    <n v="0.27999999999999997"/>
    <s v="Small"/>
    <x v="0"/>
    <x v="8"/>
  </r>
  <r>
    <n v="6422"/>
    <s v="CA-2016-140130"/>
    <d v="2016-10-31T00:00:00"/>
    <d v="2016-11-05T00:00:00"/>
    <s v="Standard Class"/>
    <s v="HW-14935"/>
    <x v="304"/>
    <s v="Corporate"/>
    <s v="United States"/>
    <s v="Tulsa"/>
    <s v="Oklahoma"/>
    <n v="74133"/>
    <x v="2"/>
    <s v="OFF-ST-10001128"/>
    <x v="1"/>
    <x v="4"/>
    <s v="Carina Mini System Audio Rack, Model AR050B"/>
    <n v="332.94"/>
    <n v="3"/>
    <n v="0"/>
    <n v="9.9882000000000009"/>
    <n v="3.0000000000000002E-2"/>
    <s v="Medium"/>
    <x v="0"/>
    <x v="8"/>
  </r>
  <r>
    <n v="6423"/>
    <s v="CA-2014-159121"/>
    <d v="2014-07-26T00:00:00"/>
    <d v="2014-08-01T00:00:00"/>
    <s v="Standard Class"/>
    <s v="JO-15145"/>
    <x v="705"/>
    <s v="Corporate"/>
    <s v="United States"/>
    <s v="Draper"/>
    <s v="Utah"/>
    <n v="84020"/>
    <x v="1"/>
    <s v="TEC-AC-10002006"/>
    <x v="2"/>
    <x v="11"/>
    <s v="Memorex Micro Travel Drive 16 GB"/>
    <n v="111.93"/>
    <n v="7"/>
    <n v="0"/>
    <n v="34.698300000000003"/>
    <n v="0.31"/>
    <s v="Medium"/>
    <x v="2"/>
    <x v="6"/>
  </r>
  <r>
    <n v="6424"/>
    <s v="CA-2015-149650"/>
    <d v="2015-10-24T00:00:00"/>
    <d v="2015-10-27T00:00:00"/>
    <s v="First Class"/>
    <s v="RD-19660"/>
    <x v="372"/>
    <s v="Home Office"/>
    <s v="United States"/>
    <s v="Oakland"/>
    <s v="California"/>
    <n v="94601"/>
    <x v="1"/>
    <s v="FUR-CH-10003956"/>
    <x v="0"/>
    <x v="1"/>
    <s v="Novimex High-Tech Fabric Mesh Task Chair"/>
    <n v="454.27199999999999"/>
    <n v="8"/>
    <n v="0.2"/>
    <n v="-73.819199999999995"/>
    <n v="-0.16250000000000001"/>
    <s v="Medium"/>
    <x v="1"/>
    <x v="8"/>
  </r>
  <r>
    <n v="6425"/>
    <s v="CA-2017-115777"/>
    <d v="2017-08-19T00:00:00"/>
    <d v="2017-08-24T00:00:00"/>
    <s v="Standard Class"/>
    <s v="DO-13645"/>
    <x v="770"/>
    <s v="Consumer"/>
    <s v="United States"/>
    <s v="Lawrence"/>
    <s v="Massachusetts"/>
    <n v="1841"/>
    <x v="3"/>
    <s v="OFF-PA-10000552"/>
    <x v="1"/>
    <x v="10"/>
    <s v="Xerox 200"/>
    <n v="19.440000000000001"/>
    <n v="3"/>
    <n v="0"/>
    <n v="9.3312000000000008"/>
    <n v="0.48000000000000004"/>
    <s v="Small"/>
    <x v="3"/>
    <x v="0"/>
  </r>
  <r>
    <n v="6426"/>
    <s v="CA-2016-143714"/>
    <d v="2016-05-23T00:00:00"/>
    <d v="2016-05-27T00:00:00"/>
    <s v="Standard Class"/>
    <s v="CC-12370"/>
    <x v="666"/>
    <s v="Consumer"/>
    <s v="United States"/>
    <s v="Philadelphia"/>
    <s v="Pennsylvania"/>
    <n v="19120"/>
    <x v="3"/>
    <s v="TEC-CO-10004722"/>
    <x v="2"/>
    <x v="16"/>
    <s v="Canon imageCLASS 2200 Advanced Copier"/>
    <n v="8399.9760000000006"/>
    <n v="4"/>
    <n v="0.4"/>
    <n v="1119.9967999999999"/>
    <n v="0.1333333333333333"/>
    <s v="Large"/>
    <x v="0"/>
    <x v="5"/>
  </r>
  <r>
    <n v="6427"/>
    <s v="CA-2016-143714"/>
    <d v="2016-05-23T00:00:00"/>
    <d v="2016-05-27T00:00:00"/>
    <s v="Standard Class"/>
    <s v="CC-12370"/>
    <x v="666"/>
    <s v="Consumer"/>
    <s v="United States"/>
    <s v="Philadelphia"/>
    <s v="Pennsylvania"/>
    <n v="19120"/>
    <x v="3"/>
    <s v="OFF-BI-10004308"/>
    <x v="1"/>
    <x v="8"/>
    <s v="Avery Legal 4-Ring Binder"/>
    <n v="6.2939999999999996"/>
    <n v="1"/>
    <n v="0.7"/>
    <n v="-4.1959999999999997"/>
    <n v="-0.66666666666666663"/>
    <s v="Small"/>
    <x v="0"/>
    <x v="5"/>
  </r>
  <r>
    <n v="6428"/>
    <s v="CA-2016-143714"/>
    <d v="2016-05-23T00:00:00"/>
    <d v="2016-05-27T00:00:00"/>
    <s v="Standard Class"/>
    <s v="CC-12370"/>
    <x v="666"/>
    <s v="Consumer"/>
    <s v="United States"/>
    <s v="Philadelphia"/>
    <s v="Pennsylvania"/>
    <n v="19120"/>
    <x v="3"/>
    <s v="OFF-PA-10000029"/>
    <x v="1"/>
    <x v="10"/>
    <s v="Xerox 224"/>
    <n v="10.368"/>
    <n v="2"/>
    <n v="0.2"/>
    <n v="3.6288"/>
    <n v="0.35"/>
    <s v="Small"/>
    <x v="0"/>
    <x v="5"/>
  </r>
  <r>
    <n v="6429"/>
    <s v="CA-2016-143714"/>
    <d v="2016-05-23T00:00:00"/>
    <d v="2016-05-27T00:00:00"/>
    <s v="Standard Class"/>
    <s v="CC-12370"/>
    <x v="666"/>
    <s v="Consumer"/>
    <s v="United States"/>
    <s v="Philadelphia"/>
    <s v="Pennsylvania"/>
    <n v="19120"/>
    <x v="3"/>
    <s v="TEC-PH-10004080"/>
    <x v="2"/>
    <x v="7"/>
    <s v="Avaya 5410 Digital phone"/>
    <n v="122.38200000000001"/>
    <n v="3"/>
    <n v="0.4"/>
    <n v="-24.476400000000002"/>
    <n v="-0.2"/>
    <s v="Medium"/>
    <x v="0"/>
    <x v="5"/>
  </r>
  <r>
    <n v="6430"/>
    <s v="CA-2014-165764"/>
    <d v="2014-03-11T00:00:00"/>
    <d v="2014-11-07T00:00:00"/>
    <s v="Standard Class"/>
    <s v="SH-20395"/>
    <x v="129"/>
    <s v="Consumer"/>
    <s v="United States"/>
    <s v="Jacksonville"/>
    <s v="North Carolina"/>
    <n v="28540"/>
    <x v="0"/>
    <s v="OFF-ST-10001558"/>
    <x v="1"/>
    <x v="4"/>
    <s v="Acco Perma 4000 Stacking Storage Drawers"/>
    <n v="25.984000000000002"/>
    <n v="2"/>
    <n v="0.2"/>
    <n v="-1.6240000000000001"/>
    <n v="-6.25E-2"/>
    <s v="Small"/>
    <x v="2"/>
    <x v="10"/>
  </r>
  <r>
    <n v="6431"/>
    <s v="CA-2014-165764"/>
    <d v="2014-03-11T00:00:00"/>
    <d v="2014-11-07T00:00:00"/>
    <s v="Standard Class"/>
    <s v="SH-20395"/>
    <x v="129"/>
    <s v="Consumer"/>
    <s v="United States"/>
    <s v="Jacksonville"/>
    <s v="North Carolina"/>
    <n v="28540"/>
    <x v="0"/>
    <s v="FUR-TA-10001768"/>
    <x v="0"/>
    <x v="3"/>
    <s v="Hon Racetrack Conference Tables"/>
    <n v="945.03599999999994"/>
    <n v="6"/>
    <n v="0.4"/>
    <n v="-299.26139999999998"/>
    <n v="-0.31666666666666665"/>
    <s v="Large"/>
    <x v="2"/>
    <x v="10"/>
  </r>
  <r>
    <n v="6432"/>
    <s v="CA-2014-165764"/>
    <d v="2014-03-11T00:00:00"/>
    <d v="2014-11-07T00:00:00"/>
    <s v="Standard Class"/>
    <s v="SH-20395"/>
    <x v="129"/>
    <s v="Consumer"/>
    <s v="United States"/>
    <s v="Jacksonville"/>
    <s v="North Carolina"/>
    <n v="28540"/>
    <x v="0"/>
    <s v="OFF-BI-10002982"/>
    <x v="1"/>
    <x v="8"/>
    <s v="Avery Self-Adhesive Photo Pockets for Polaroid Photos"/>
    <n v="14.301"/>
    <n v="7"/>
    <n v="0.7"/>
    <n v="-10.487399999999999"/>
    <n v="-0.73333333333333328"/>
    <s v="Small"/>
    <x v="2"/>
    <x v="10"/>
  </r>
  <r>
    <n v="6433"/>
    <s v="CA-2014-165764"/>
    <d v="2014-03-11T00:00:00"/>
    <d v="2014-11-07T00:00:00"/>
    <s v="Standard Class"/>
    <s v="SH-20395"/>
    <x v="129"/>
    <s v="Consumer"/>
    <s v="United States"/>
    <s v="Jacksonville"/>
    <s v="North Carolina"/>
    <n v="28540"/>
    <x v="0"/>
    <s v="FUR-FU-10001468"/>
    <x v="0"/>
    <x v="5"/>
    <s v="Tenex Antistatic Computer Chair Mats"/>
    <n v="410.35199999999998"/>
    <n v="3"/>
    <n v="0.2"/>
    <n v="-51.293999999999997"/>
    <n v="-0.125"/>
    <s v="Medium"/>
    <x v="2"/>
    <x v="10"/>
  </r>
  <r>
    <n v="6434"/>
    <s v="CA-2015-121405"/>
    <d v="2015-03-30T00:00:00"/>
    <d v="2015-04-04T00:00:00"/>
    <s v="Standard Class"/>
    <s v="FC-14335"/>
    <x v="712"/>
    <s v="Corporate"/>
    <s v="United States"/>
    <s v="Chicago"/>
    <s v="Illinois"/>
    <n v="60610"/>
    <x v="2"/>
    <s v="OFF-PA-10001838"/>
    <x v="1"/>
    <x v="10"/>
    <s v="Adams Telephone Message Book W/Dividers/Space For Phone Numbers, 5 1/4&quot;X8 1/2&quot;, 300/Messages"/>
    <n v="23.52"/>
    <n v="5"/>
    <n v="0.2"/>
    <n v="8.5259999999999998"/>
    <n v="0.36249999999999999"/>
    <s v="Small"/>
    <x v="1"/>
    <x v="10"/>
  </r>
  <r>
    <n v="6435"/>
    <s v="CA-2015-121405"/>
    <d v="2015-03-30T00:00:00"/>
    <d v="2015-04-04T00:00:00"/>
    <s v="Standard Class"/>
    <s v="FC-14335"/>
    <x v="712"/>
    <s v="Corporate"/>
    <s v="United States"/>
    <s v="Chicago"/>
    <s v="Illinois"/>
    <n v="60610"/>
    <x v="2"/>
    <s v="TEC-PH-10002890"/>
    <x v="2"/>
    <x v="7"/>
    <s v="AT&amp;T 17929 Lendline Telephone"/>
    <n v="180.96"/>
    <n v="5"/>
    <n v="0.2"/>
    <n v="13.571999999999999"/>
    <n v="7.4999999999999997E-2"/>
    <s v="Medium"/>
    <x v="1"/>
    <x v="10"/>
  </r>
  <r>
    <n v="6436"/>
    <s v="US-2017-116897"/>
    <d v="2017-05-27T00:00:00"/>
    <d v="2017-05-29T00:00:00"/>
    <s v="First Class"/>
    <s v="JG-15160"/>
    <x v="506"/>
    <s v="Consumer"/>
    <s v="United States"/>
    <s v="Pocatello"/>
    <s v="Idaho"/>
    <n v="83201"/>
    <x v="1"/>
    <s v="FUR-FU-10004963"/>
    <x v="0"/>
    <x v="5"/>
    <s v="Eldon 400 Class Desk Accessories, Black Carbon"/>
    <n v="35"/>
    <n v="4"/>
    <n v="0"/>
    <n v="14.7"/>
    <n v="0.42"/>
    <s v="Small"/>
    <x v="3"/>
    <x v="5"/>
  </r>
  <r>
    <n v="6437"/>
    <s v="US-2017-116897"/>
    <d v="2017-05-27T00:00:00"/>
    <d v="2017-05-29T00:00:00"/>
    <s v="First Class"/>
    <s v="JG-15160"/>
    <x v="506"/>
    <s v="Consumer"/>
    <s v="United States"/>
    <s v="Pocatello"/>
    <s v="Idaho"/>
    <n v="83201"/>
    <x v="1"/>
    <s v="OFF-ST-10000025"/>
    <x v="1"/>
    <x v="4"/>
    <s v="Fellowes Stor/Drawer Steel Plus Storage Drawers"/>
    <n v="477.15"/>
    <n v="5"/>
    <n v="0"/>
    <n v="28.629000000000001"/>
    <n v="6.0000000000000005E-2"/>
    <s v="Medium"/>
    <x v="3"/>
    <x v="5"/>
  </r>
  <r>
    <n v="6438"/>
    <s v="US-2017-116897"/>
    <d v="2017-05-27T00:00:00"/>
    <d v="2017-05-29T00:00:00"/>
    <s v="First Class"/>
    <s v="JG-15160"/>
    <x v="506"/>
    <s v="Consumer"/>
    <s v="United States"/>
    <s v="Pocatello"/>
    <s v="Idaho"/>
    <n v="83201"/>
    <x v="1"/>
    <s v="TEC-PH-10004389"/>
    <x v="2"/>
    <x v="7"/>
    <s v="Nokia Lumia 925"/>
    <n v="302.37599999999998"/>
    <n v="3"/>
    <n v="0.2"/>
    <n v="22.6782"/>
    <n v="7.5000000000000011E-2"/>
    <s v="Medium"/>
    <x v="3"/>
    <x v="5"/>
  </r>
  <r>
    <n v="6439"/>
    <s v="US-2017-113992"/>
    <d v="2017-12-14T00:00:00"/>
    <d v="2017-12-19T00:00:00"/>
    <s v="Standard Class"/>
    <s v="LC-16885"/>
    <x v="62"/>
    <s v="Consumer"/>
    <s v="United States"/>
    <s v="Plano"/>
    <s v="Texas"/>
    <n v="75023"/>
    <x v="2"/>
    <s v="FUR-TA-10000577"/>
    <x v="0"/>
    <x v="3"/>
    <s v="Bretford CR4500 Series Slim Rectangular Table"/>
    <n v="974.98800000000006"/>
    <n v="4"/>
    <n v="0.3"/>
    <n v="-97.498800000000003"/>
    <n v="-9.9999999999999992E-2"/>
    <s v="Large"/>
    <x v="3"/>
    <x v="1"/>
  </r>
  <r>
    <n v="6440"/>
    <s v="CA-2014-166891"/>
    <d v="2014-04-10T00:00:00"/>
    <d v="2014-10-06T00:00:00"/>
    <s v="First Class"/>
    <s v="CC-12220"/>
    <x v="417"/>
    <s v="Consumer"/>
    <s v="United States"/>
    <s v="New York City"/>
    <s v="New York"/>
    <n v="10024"/>
    <x v="3"/>
    <s v="FUR-CH-10003298"/>
    <x v="0"/>
    <x v="1"/>
    <s v="Office Star - Contemporary Task Swivel chair with Loop Arms, Charcoal"/>
    <n v="589.41"/>
    <n v="5"/>
    <n v="0.1"/>
    <n v="-6.5490000000000004"/>
    <n v="-1.1111111111111112E-2"/>
    <s v="Large"/>
    <x v="2"/>
    <x v="4"/>
  </r>
  <r>
    <n v="6441"/>
    <s v="CA-2016-101161"/>
    <d v="2016-10-13T00:00:00"/>
    <d v="2016-10-20T00:00:00"/>
    <s v="Standard Class"/>
    <s v="BW-11110"/>
    <x v="308"/>
    <s v="Corporate"/>
    <s v="United States"/>
    <s v="New York City"/>
    <s v="New York"/>
    <n v="10024"/>
    <x v="3"/>
    <s v="OFF-AR-10001860"/>
    <x v="1"/>
    <x v="6"/>
    <s v="BIC Liqua Brite Liner"/>
    <n v="34.700000000000003"/>
    <n v="5"/>
    <n v="0"/>
    <n v="12.492000000000001"/>
    <n v="0.36"/>
    <s v="Small"/>
    <x v="0"/>
    <x v="8"/>
  </r>
  <r>
    <n v="6442"/>
    <s v="CA-2016-101161"/>
    <d v="2016-10-13T00:00:00"/>
    <d v="2016-10-20T00:00:00"/>
    <s v="Standard Class"/>
    <s v="BW-11110"/>
    <x v="308"/>
    <s v="Corporate"/>
    <s v="United States"/>
    <s v="New York City"/>
    <s v="New York"/>
    <n v="10024"/>
    <x v="3"/>
    <s v="OFF-ST-10003123"/>
    <x v="1"/>
    <x v="4"/>
    <s v="Fellowes Bases and Tops For Staxonsteel/High-Stak Systems"/>
    <n v="99.87"/>
    <n v="3"/>
    <n v="0"/>
    <n v="23.968800000000002"/>
    <n v="0.24000000000000002"/>
    <s v="Small"/>
    <x v="0"/>
    <x v="8"/>
  </r>
  <r>
    <n v="6443"/>
    <s v="CA-2016-101161"/>
    <d v="2016-10-13T00:00:00"/>
    <d v="2016-10-20T00:00:00"/>
    <s v="Standard Class"/>
    <s v="BW-11110"/>
    <x v="308"/>
    <s v="Corporate"/>
    <s v="United States"/>
    <s v="New York City"/>
    <s v="New York"/>
    <n v="10024"/>
    <x v="3"/>
    <s v="OFF-PA-10001295"/>
    <x v="1"/>
    <x v="10"/>
    <s v="Computer Printout Paper with Letter-Trim Perforations"/>
    <n v="37.94"/>
    <n v="2"/>
    <n v="0"/>
    <n v="18.211200000000002"/>
    <n v="0.48000000000000009"/>
    <s v="Small"/>
    <x v="0"/>
    <x v="8"/>
  </r>
  <r>
    <n v="6444"/>
    <s v="CA-2016-101161"/>
    <d v="2016-10-13T00:00:00"/>
    <d v="2016-10-20T00:00:00"/>
    <s v="Standard Class"/>
    <s v="BW-11110"/>
    <x v="308"/>
    <s v="Corporate"/>
    <s v="United States"/>
    <s v="New York City"/>
    <s v="New York"/>
    <n v="10024"/>
    <x v="3"/>
    <s v="OFF-LA-10000407"/>
    <x v="1"/>
    <x v="2"/>
    <s v="Avery White Multi-Purpose Labels"/>
    <n v="24.9"/>
    <n v="5"/>
    <n v="0"/>
    <n v="11.454000000000001"/>
    <n v="0.46000000000000008"/>
    <s v="Small"/>
    <x v="0"/>
    <x v="8"/>
  </r>
  <r>
    <n v="6445"/>
    <s v="CA-2016-101161"/>
    <d v="2016-10-13T00:00:00"/>
    <d v="2016-10-20T00:00:00"/>
    <s v="Standard Class"/>
    <s v="BW-11110"/>
    <x v="308"/>
    <s v="Corporate"/>
    <s v="United States"/>
    <s v="New York City"/>
    <s v="New York"/>
    <n v="10024"/>
    <x v="3"/>
    <s v="FUR-FU-10003535"/>
    <x v="0"/>
    <x v="5"/>
    <s v="Howard Miller Distant Time Traveler Alarm Clock"/>
    <n v="82.26"/>
    <n v="3"/>
    <n v="0"/>
    <n v="33.726599999999998"/>
    <n v="0.40999999999999992"/>
    <s v="Small"/>
    <x v="0"/>
    <x v="8"/>
  </r>
  <r>
    <n v="6446"/>
    <s v="CA-2015-151785"/>
    <d v="2015-05-03T00:00:00"/>
    <d v="2015-03-10T00:00:00"/>
    <s v="Standard Class"/>
    <s v="JJ-15445"/>
    <x v="370"/>
    <s v="Consumer"/>
    <s v="United States"/>
    <s v="Chicago"/>
    <s v="Illinois"/>
    <n v="60623"/>
    <x v="2"/>
    <s v="OFF-FA-10000611"/>
    <x v="1"/>
    <x v="13"/>
    <s v="Binder Clips by OIC"/>
    <n v="7.1040000000000001"/>
    <n v="6"/>
    <n v="0.2"/>
    <n v="2.4864000000000002"/>
    <n v="0.35000000000000003"/>
    <s v="Small"/>
    <x v="1"/>
    <x v="5"/>
  </r>
  <r>
    <n v="6447"/>
    <s v="US-2017-119816"/>
    <d v="2017-04-03T00:00:00"/>
    <d v="2017-03-06T00:00:00"/>
    <s v="Second Class"/>
    <s v="TT-21460"/>
    <x v="499"/>
    <s v="Home Office"/>
    <s v="United States"/>
    <s v="Houston"/>
    <s v="Texas"/>
    <n v="77095"/>
    <x v="2"/>
    <s v="FUR-FU-10004848"/>
    <x v="0"/>
    <x v="5"/>
    <s v="Howard Miller 13-3/4&quot; Diameter Brushed Chrome Round Wall Clock"/>
    <n v="103.5"/>
    <n v="5"/>
    <n v="0.6"/>
    <n v="-77.625"/>
    <n v="-0.75"/>
    <s v="Medium"/>
    <x v="3"/>
    <x v="4"/>
  </r>
  <r>
    <n v="6448"/>
    <s v="US-2017-119816"/>
    <d v="2017-04-03T00:00:00"/>
    <d v="2017-03-06T00:00:00"/>
    <s v="Second Class"/>
    <s v="TT-21460"/>
    <x v="499"/>
    <s v="Home Office"/>
    <s v="United States"/>
    <s v="Houston"/>
    <s v="Texas"/>
    <n v="77095"/>
    <x v="2"/>
    <s v="OFF-LA-10002381"/>
    <x v="1"/>
    <x v="2"/>
    <s v="Avery 497"/>
    <n v="2.464"/>
    <n v="1"/>
    <n v="0.2"/>
    <n v="0.86240000000000006"/>
    <n v="0.35000000000000003"/>
    <s v="Small"/>
    <x v="3"/>
    <x v="4"/>
  </r>
  <r>
    <n v="6449"/>
    <s v="US-2017-119816"/>
    <d v="2017-04-03T00:00:00"/>
    <d v="2017-03-06T00:00:00"/>
    <s v="Second Class"/>
    <s v="TT-21460"/>
    <x v="499"/>
    <s v="Home Office"/>
    <s v="United States"/>
    <s v="Houston"/>
    <s v="Texas"/>
    <n v="77095"/>
    <x v="2"/>
    <s v="OFF-ST-10000918"/>
    <x v="1"/>
    <x v="4"/>
    <s v="Crate-A-Files"/>
    <n v="8.7200000000000006"/>
    <n v="1"/>
    <n v="0.2"/>
    <n v="0.65400000000000003"/>
    <n v="7.4999999999999997E-2"/>
    <s v="Small"/>
    <x v="3"/>
    <x v="4"/>
  </r>
  <r>
    <n v="6450"/>
    <s v="CA-2015-156510"/>
    <d v="2015-09-25T00:00:00"/>
    <d v="2015-09-29T00:00:00"/>
    <s v="Standard Class"/>
    <s v="EH-13990"/>
    <x v="552"/>
    <s v="Consumer"/>
    <s v="United States"/>
    <s v="Meriden"/>
    <s v="Connecticut"/>
    <n v="6450"/>
    <x v="3"/>
    <s v="OFF-BI-10000822"/>
    <x v="1"/>
    <x v="8"/>
    <s v="Acco PRESSTEX Data Binder with Storage Hooks, Light Blue, 9 1/2&quot; X 11&quot;"/>
    <n v="10.76"/>
    <n v="2"/>
    <n v="0"/>
    <n v="5.1647999999999996"/>
    <n v="0.48"/>
    <s v="Small"/>
    <x v="1"/>
    <x v="3"/>
  </r>
  <r>
    <n v="6451"/>
    <s v="CA-2015-156510"/>
    <d v="2015-09-25T00:00:00"/>
    <d v="2015-09-29T00:00:00"/>
    <s v="Standard Class"/>
    <s v="EH-13990"/>
    <x v="552"/>
    <s v="Consumer"/>
    <s v="United States"/>
    <s v="Meriden"/>
    <s v="Connecticut"/>
    <n v="6450"/>
    <x v="3"/>
    <s v="OFF-PA-10002222"/>
    <x v="1"/>
    <x v="10"/>
    <s v="Xerox Color Copier Paper, 11&quot; x 17&quot;, Ream"/>
    <n v="45.68"/>
    <n v="2"/>
    <n v="0"/>
    <n v="21.012799999999999"/>
    <n v="0.45999999999999996"/>
    <s v="Small"/>
    <x v="1"/>
    <x v="3"/>
  </r>
  <r>
    <n v="6452"/>
    <s v="CA-2015-156510"/>
    <d v="2015-09-25T00:00:00"/>
    <d v="2015-09-29T00:00:00"/>
    <s v="Standard Class"/>
    <s v="EH-13990"/>
    <x v="552"/>
    <s v="Consumer"/>
    <s v="United States"/>
    <s v="Meriden"/>
    <s v="Connecticut"/>
    <n v="6450"/>
    <x v="3"/>
    <s v="OFF-AR-10004930"/>
    <x v="1"/>
    <x v="6"/>
    <s v="Turquoise Lead Holder with Pocket Clip"/>
    <n v="6.7"/>
    <n v="1"/>
    <n v="0"/>
    <n v="2.2109999999999999"/>
    <n v="0.32999999999999996"/>
    <s v="Small"/>
    <x v="1"/>
    <x v="3"/>
  </r>
  <r>
    <n v="6453"/>
    <s v="US-2015-110261"/>
    <d v="2015-12-19T00:00:00"/>
    <d v="2015-12-23T00:00:00"/>
    <s v="Second Class"/>
    <s v="PR-18880"/>
    <x v="701"/>
    <s v="Consumer"/>
    <s v="United States"/>
    <s v="Glenview"/>
    <s v="Illinois"/>
    <n v="60025"/>
    <x v="2"/>
    <s v="TEC-PH-10001750"/>
    <x v="2"/>
    <x v="7"/>
    <s v="Samsung Rugby III"/>
    <n v="158.376"/>
    <n v="3"/>
    <n v="0.2"/>
    <n v="13.857900000000001"/>
    <n v="8.7500000000000008E-2"/>
    <s v="Medium"/>
    <x v="1"/>
    <x v="1"/>
  </r>
  <r>
    <n v="6454"/>
    <s v="CA-2015-125710"/>
    <d v="2015-08-10T00:00:00"/>
    <d v="2015-10-13T00:00:00"/>
    <s v="Standard Class"/>
    <s v="BT-11680"/>
    <x v="537"/>
    <s v="Consumer"/>
    <s v="United States"/>
    <s v="Houston"/>
    <s v="Texas"/>
    <n v="77036"/>
    <x v="2"/>
    <s v="OFF-AR-10000657"/>
    <x v="1"/>
    <x v="6"/>
    <s v="Binney &amp; Smith inkTank Desk Highlighter, Chisel Tip, Yellow, 12/Box"/>
    <n v="3.44"/>
    <n v="2"/>
    <n v="0.2"/>
    <n v="0.55900000000000005"/>
    <n v="0.16250000000000001"/>
    <s v="Small"/>
    <x v="1"/>
    <x v="0"/>
  </r>
  <r>
    <n v="6455"/>
    <s v="CA-2017-161102"/>
    <d v="2017-07-31T00:00:00"/>
    <d v="2017-08-03T00:00:00"/>
    <s v="First Class"/>
    <s v="EC-14050"/>
    <x v="685"/>
    <s v="Consumer"/>
    <s v="United States"/>
    <s v="San Francisco"/>
    <s v="California"/>
    <n v="94110"/>
    <x v="1"/>
    <s v="OFF-ST-10003442"/>
    <x v="1"/>
    <x v="4"/>
    <s v="Eldon Portable Mobile Manager"/>
    <n v="56.56"/>
    <n v="2"/>
    <n v="0"/>
    <n v="15.2712"/>
    <n v="0.27"/>
    <s v="Small"/>
    <x v="3"/>
    <x v="6"/>
  </r>
  <r>
    <n v="6456"/>
    <s v="CA-2017-161102"/>
    <d v="2017-07-31T00:00:00"/>
    <d v="2017-08-03T00:00:00"/>
    <s v="First Class"/>
    <s v="EC-14050"/>
    <x v="685"/>
    <s v="Consumer"/>
    <s v="United States"/>
    <s v="San Francisco"/>
    <s v="California"/>
    <n v="94110"/>
    <x v="1"/>
    <s v="FUR-FU-10003142"/>
    <x v="0"/>
    <x v="5"/>
    <s v="Master Big Foot Doorstop, Beige"/>
    <n v="36.96"/>
    <n v="7"/>
    <n v="0"/>
    <n v="11.457599999999999"/>
    <n v="0.31"/>
    <s v="Small"/>
    <x v="3"/>
    <x v="6"/>
  </r>
  <r>
    <n v="6457"/>
    <s v="CA-2014-110065"/>
    <d v="2014-05-08T00:00:00"/>
    <d v="2014-08-11T00:00:00"/>
    <s v="Standard Class"/>
    <s v="SP-20650"/>
    <x v="70"/>
    <s v="Corporate"/>
    <s v="United States"/>
    <s v="New York City"/>
    <s v="New York"/>
    <n v="10009"/>
    <x v="3"/>
    <s v="TEC-PH-10002468"/>
    <x v="2"/>
    <x v="7"/>
    <s v="Plantronics CS 50-USB - headset - Convertible, Monaural"/>
    <n v="135.99"/>
    <n v="1"/>
    <n v="0"/>
    <n v="36.717300000000002"/>
    <n v="0.27"/>
    <s v="Medium"/>
    <x v="2"/>
    <x v="5"/>
  </r>
  <r>
    <n v="6458"/>
    <s v="CA-2014-110065"/>
    <d v="2014-05-08T00:00:00"/>
    <d v="2014-08-11T00:00:00"/>
    <s v="Standard Class"/>
    <s v="SP-20650"/>
    <x v="70"/>
    <s v="Corporate"/>
    <s v="United States"/>
    <s v="New York City"/>
    <s v="New York"/>
    <n v="10009"/>
    <x v="3"/>
    <s v="OFF-AR-10004165"/>
    <x v="1"/>
    <x v="6"/>
    <s v="Binney &amp; Smith inkTank Erasable Pocket Highlighter, Chisel Tip, Yellow"/>
    <n v="15.96"/>
    <n v="7"/>
    <n v="0"/>
    <n v="7.0224000000000002"/>
    <n v="0.44"/>
    <s v="Small"/>
    <x v="2"/>
    <x v="5"/>
  </r>
  <r>
    <n v="6459"/>
    <s v="US-2017-133361"/>
    <d v="2017-05-14T00:00:00"/>
    <d v="2017-05-17T00:00:00"/>
    <s v="First Class"/>
    <s v="AJ-10780"/>
    <x v="321"/>
    <s v="Corporate"/>
    <s v="United States"/>
    <s v="Baltimore"/>
    <s v="Maryland"/>
    <n v="21215"/>
    <x v="3"/>
    <s v="OFF-AR-10001919"/>
    <x v="1"/>
    <x v="6"/>
    <s v="OIC #2 Pencils, Medium Soft"/>
    <n v="3.76"/>
    <n v="2"/>
    <n v="0"/>
    <n v="1.0904"/>
    <n v="0.29000000000000004"/>
    <s v="Small"/>
    <x v="3"/>
    <x v="5"/>
  </r>
  <r>
    <n v="6460"/>
    <s v="US-2017-133361"/>
    <d v="2017-05-14T00:00:00"/>
    <d v="2017-05-17T00:00:00"/>
    <s v="First Class"/>
    <s v="AJ-10780"/>
    <x v="321"/>
    <s v="Corporate"/>
    <s v="United States"/>
    <s v="Baltimore"/>
    <s v="Maryland"/>
    <n v="21215"/>
    <x v="3"/>
    <s v="OFF-AR-10003045"/>
    <x v="1"/>
    <x v="6"/>
    <s v="Prang Colored Pencils"/>
    <n v="14.7"/>
    <n v="5"/>
    <n v="0"/>
    <n v="6.6150000000000002"/>
    <n v="0.45"/>
    <s v="Small"/>
    <x v="3"/>
    <x v="5"/>
  </r>
  <r>
    <n v="6461"/>
    <s v="US-2017-133361"/>
    <d v="2017-05-14T00:00:00"/>
    <d v="2017-05-17T00:00:00"/>
    <s v="First Class"/>
    <s v="AJ-10780"/>
    <x v="321"/>
    <s v="Corporate"/>
    <s v="United States"/>
    <s v="Baltimore"/>
    <s v="Maryland"/>
    <n v="21215"/>
    <x v="3"/>
    <s v="OFF-AR-10003338"/>
    <x v="1"/>
    <x v="6"/>
    <s v="Eberhard Faber 3 1/2&quot; Golf Pencils"/>
    <n v="37.200000000000003"/>
    <n v="5"/>
    <n v="0"/>
    <n v="9.3000000000000007"/>
    <n v="0.25"/>
    <s v="Small"/>
    <x v="3"/>
    <x v="5"/>
  </r>
  <r>
    <n v="6462"/>
    <s v="US-2017-133361"/>
    <d v="2017-05-14T00:00:00"/>
    <d v="2017-05-17T00:00:00"/>
    <s v="First Class"/>
    <s v="AJ-10780"/>
    <x v="321"/>
    <s v="Corporate"/>
    <s v="United States"/>
    <s v="Baltimore"/>
    <s v="Maryland"/>
    <n v="21215"/>
    <x v="3"/>
    <s v="TEC-AC-10003280"/>
    <x v="2"/>
    <x v="11"/>
    <s v="Belkin F8E887 USB Wired Ergonomic Keyboard"/>
    <n v="89.97"/>
    <n v="3"/>
    <n v="0"/>
    <n v="18.893699999999999"/>
    <n v="0.21"/>
    <s v="Small"/>
    <x v="3"/>
    <x v="5"/>
  </r>
  <r>
    <n v="6463"/>
    <s v="US-2017-133361"/>
    <d v="2017-05-14T00:00:00"/>
    <d v="2017-05-17T00:00:00"/>
    <s v="First Class"/>
    <s v="AJ-10780"/>
    <x v="321"/>
    <s v="Corporate"/>
    <s v="United States"/>
    <s v="Baltimore"/>
    <s v="Maryland"/>
    <n v="21215"/>
    <x v="3"/>
    <s v="FUR-CH-10003298"/>
    <x v="0"/>
    <x v="1"/>
    <s v="Office Star - Contemporary Task Swivel chair with Loop Arms, Charcoal"/>
    <n v="261.95999999999998"/>
    <n v="2"/>
    <n v="0"/>
    <n v="23.5764"/>
    <n v="9.0000000000000011E-2"/>
    <s v="Medium"/>
    <x v="3"/>
    <x v="5"/>
  </r>
  <r>
    <n v="6464"/>
    <s v="US-2017-133361"/>
    <d v="2017-05-14T00:00:00"/>
    <d v="2017-05-17T00:00:00"/>
    <s v="First Class"/>
    <s v="AJ-10780"/>
    <x v="321"/>
    <s v="Corporate"/>
    <s v="United States"/>
    <s v="Baltimore"/>
    <s v="Maryland"/>
    <n v="21215"/>
    <x v="3"/>
    <s v="OFF-LA-10004544"/>
    <x v="1"/>
    <x v="2"/>
    <s v="Avery 505"/>
    <n v="74"/>
    <n v="5"/>
    <n v="0"/>
    <n v="37"/>
    <n v="0.5"/>
    <s v="Small"/>
    <x v="3"/>
    <x v="5"/>
  </r>
  <r>
    <n v="6465"/>
    <s v="US-2016-155404"/>
    <d v="2016-09-22T00:00:00"/>
    <d v="2016-09-28T00:00:00"/>
    <s v="Standard Class"/>
    <s v="AS-10630"/>
    <x v="357"/>
    <s v="Home Office"/>
    <s v="United States"/>
    <s v="Louisville"/>
    <s v="Kentucky"/>
    <n v="40214"/>
    <x v="0"/>
    <s v="FUR-FU-10004586"/>
    <x v="0"/>
    <x v="5"/>
    <s v="G.E. Longer-Life Indoor Recessed Floodlight Bulbs"/>
    <n v="13.28"/>
    <n v="2"/>
    <n v="0"/>
    <n v="6.3743999999999996"/>
    <n v="0.48"/>
    <s v="Small"/>
    <x v="0"/>
    <x v="3"/>
  </r>
  <r>
    <n v="6466"/>
    <s v="CA-2015-114503"/>
    <d v="2015-11-13T00:00:00"/>
    <d v="2015-11-17T00:00:00"/>
    <s v="Standard Class"/>
    <s v="AA-10375"/>
    <x v="211"/>
    <s v="Consumer"/>
    <s v="United States"/>
    <s v="Lebanon"/>
    <s v="Tennessee"/>
    <n v="37087"/>
    <x v="0"/>
    <s v="OFF-ST-10003572"/>
    <x v="1"/>
    <x v="4"/>
    <s v="Portfile Personal File Boxes"/>
    <n v="84.96"/>
    <n v="6"/>
    <n v="0.2"/>
    <n v="6.3719999999999999"/>
    <n v="7.5000000000000011E-2"/>
    <s v="Small"/>
    <x v="1"/>
    <x v="2"/>
  </r>
  <r>
    <n v="6467"/>
    <s v="CA-2017-153080"/>
    <d v="2017-05-22T00:00:00"/>
    <d v="2017-05-25T00:00:00"/>
    <s v="Second Class"/>
    <s v="EH-13945"/>
    <x v="13"/>
    <s v="Consumer"/>
    <s v="United States"/>
    <s v="Los Angeles"/>
    <s v="California"/>
    <n v="90008"/>
    <x v="1"/>
    <s v="TEC-AC-10002331"/>
    <x v="2"/>
    <x v="11"/>
    <s v="Maxell 74 Minute CDR, 10/Pack"/>
    <n v="68.459999999999994"/>
    <n v="7"/>
    <n v="0"/>
    <n v="25.330200000000001"/>
    <n v="0.37000000000000005"/>
    <s v="Small"/>
    <x v="3"/>
    <x v="5"/>
  </r>
  <r>
    <n v="6468"/>
    <s v="CA-2016-163804"/>
    <d v="2016-02-12T00:00:00"/>
    <d v="2016-12-08T00:00:00"/>
    <s v="Standard Class"/>
    <s v="DB-13270"/>
    <x v="489"/>
    <s v="Home Office"/>
    <s v="United States"/>
    <s v="Providence"/>
    <s v="Rhode Island"/>
    <n v="2908"/>
    <x v="3"/>
    <s v="OFF-ST-10000142"/>
    <x v="1"/>
    <x v="4"/>
    <s v="Deluxe Rollaway Locking File with Drawer"/>
    <n v="2079.4"/>
    <n v="5"/>
    <n v="0"/>
    <n v="582.23199999999997"/>
    <n v="0.27999999999999997"/>
    <s v="Large"/>
    <x v="0"/>
    <x v="11"/>
  </r>
  <r>
    <n v="6469"/>
    <s v="CA-2016-163804"/>
    <d v="2016-02-12T00:00:00"/>
    <d v="2016-12-08T00:00:00"/>
    <s v="Standard Class"/>
    <s v="DB-13270"/>
    <x v="489"/>
    <s v="Home Office"/>
    <s v="United States"/>
    <s v="Providence"/>
    <s v="Rhode Island"/>
    <n v="2908"/>
    <x v="3"/>
    <s v="TEC-PH-10000441"/>
    <x v="2"/>
    <x v="7"/>
    <s v="VTech DS6151"/>
    <n v="629.95000000000005"/>
    <n v="5"/>
    <n v="0"/>
    <n v="176.386"/>
    <n v="0.27999999999999997"/>
    <s v="Large"/>
    <x v="0"/>
    <x v="11"/>
  </r>
  <r>
    <n v="6470"/>
    <s v="CA-2016-163804"/>
    <d v="2016-02-12T00:00:00"/>
    <d v="2016-12-08T00:00:00"/>
    <s v="Standard Class"/>
    <s v="DB-13270"/>
    <x v="489"/>
    <s v="Home Office"/>
    <s v="United States"/>
    <s v="Providence"/>
    <s v="Rhode Island"/>
    <n v="2908"/>
    <x v="3"/>
    <s v="FUR-FU-10004864"/>
    <x v="0"/>
    <x v="5"/>
    <s v="Eldon 500 Class Desk Accessories"/>
    <n v="72.42"/>
    <n v="6"/>
    <n v="0"/>
    <n v="23.898599999999998"/>
    <n v="0.32999999999999996"/>
    <s v="Small"/>
    <x v="0"/>
    <x v="11"/>
  </r>
  <r>
    <n v="6471"/>
    <s v="CA-2015-108532"/>
    <d v="2015-08-29T00:00:00"/>
    <d v="2015-09-02T00:00:00"/>
    <s v="Standard Class"/>
    <s v="CC-12100"/>
    <x v="385"/>
    <s v="Home Office"/>
    <s v="United States"/>
    <s v="Detroit"/>
    <s v="Michigan"/>
    <n v="48234"/>
    <x v="2"/>
    <s v="TEC-PH-10001750"/>
    <x v="2"/>
    <x v="7"/>
    <s v="Samsung Rugby III"/>
    <n v="131.97999999999999"/>
    <n v="2"/>
    <n v="0"/>
    <n v="35.634599999999999"/>
    <n v="0.27"/>
    <s v="Medium"/>
    <x v="1"/>
    <x v="0"/>
  </r>
  <r>
    <n v="6472"/>
    <s v="CA-2015-108532"/>
    <d v="2015-08-29T00:00:00"/>
    <d v="2015-09-02T00:00:00"/>
    <s v="Standard Class"/>
    <s v="CC-12100"/>
    <x v="385"/>
    <s v="Home Office"/>
    <s v="United States"/>
    <s v="Detroit"/>
    <s v="Michigan"/>
    <n v="48234"/>
    <x v="2"/>
    <s v="TEC-AC-10004510"/>
    <x v="2"/>
    <x v="11"/>
    <s v="Logitech Desktop MK120 Mouse and keyboard Combo"/>
    <n v="114.52"/>
    <n v="7"/>
    <n v="0"/>
    <n v="11.452"/>
    <n v="0.1"/>
    <s v="Medium"/>
    <x v="1"/>
    <x v="0"/>
  </r>
  <r>
    <n v="6473"/>
    <s v="CA-2014-151897"/>
    <d v="2014-06-06T00:00:00"/>
    <d v="2014-06-10T00:00:00"/>
    <s v="Standard Class"/>
    <s v="VT-21700"/>
    <x v="725"/>
    <s v="Home Office"/>
    <s v="United States"/>
    <s v="Houston"/>
    <s v="Texas"/>
    <n v="77070"/>
    <x v="2"/>
    <s v="OFF-LA-10001074"/>
    <x v="1"/>
    <x v="2"/>
    <s v="Round Specialty Laser Printer Labels"/>
    <n v="100.24"/>
    <n v="10"/>
    <n v="0.2"/>
    <n v="33.831000000000003"/>
    <n v="0.33750000000000002"/>
    <s v="Medium"/>
    <x v="2"/>
    <x v="9"/>
  </r>
  <r>
    <n v="6474"/>
    <s v="CA-2016-113292"/>
    <d v="2016-03-18T00:00:00"/>
    <d v="2016-03-20T00:00:00"/>
    <s v="Second Class"/>
    <s v="DB-13060"/>
    <x v="72"/>
    <s v="Consumer"/>
    <s v="United States"/>
    <s v="Columbia"/>
    <s v="Tennessee"/>
    <n v="38401"/>
    <x v="0"/>
    <s v="OFF-AP-10003590"/>
    <x v="1"/>
    <x v="9"/>
    <s v="Hoover WindTunnel Plus Canister Vacuum"/>
    <n v="871.8"/>
    <n v="3"/>
    <n v="0.2"/>
    <n v="87.18"/>
    <n v="0.10000000000000002"/>
    <s v="Large"/>
    <x v="0"/>
    <x v="10"/>
  </r>
  <r>
    <n v="6475"/>
    <s v="CA-2014-149524"/>
    <d v="2014-01-14T00:00:00"/>
    <d v="2014-01-15T00:00:00"/>
    <s v="First Class"/>
    <s v="BS-11590"/>
    <x v="29"/>
    <s v="Corporate"/>
    <s v="United States"/>
    <s v="Philadelphia"/>
    <s v="Pennsylvania"/>
    <n v="19140"/>
    <x v="3"/>
    <s v="FUR-BO-10003433"/>
    <x v="0"/>
    <x v="0"/>
    <s v="Sauder Cornerstone Collection Library"/>
    <n v="61.96"/>
    <n v="4"/>
    <n v="0.5"/>
    <n v="-53.285600000000002"/>
    <n v="-0.86"/>
    <s v="Small"/>
    <x v="2"/>
    <x v="7"/>
  </r>
  <r>
    <n v="6476"/>
    <s v="CA-2017-140872"/>
    <d v="2017-03-06T00:00:00"/>
    <d v="2017-06-10T00:00:00"/>
    <s v="Standard Class"/>
    <s v="NR-18550"/>
    <x v="749"/>
    <s v="Consumer"/>
    <s v="United States"/>
    <s v="Pembroke Pines"/>
    <s v="Florida"/>
    <n v="33024"/>
    <x v="0"/>
    <s v="OFF-BI-10002432"/>
    <x v="1"/>
    <x v="8"/>
    <s v="Wilson Jones Standard D-Ring Binders"/>
    <n v="4.5540000000000003"/>
    <n v="3"/>
    <n v="0.7"/>
    <n v="-3.4914000000000001"/>
    <n v="-0.76666666666666661"/>
    <s v="Small"/>
    <x v="3"/>
    <x v="10"/>
  </r>
  <r>
    <n v="6477"/>
    <s v="CA-2017-140872"/>
    <d v="2017-03-06T00:00:00"/>
    <d v="2017-06-10T00:00:00"/>
    <s v="Standard Class"/>
    <s v="NR-18550"/>
    <x v="749"/>
    <s v="Consumer"/>
    <s v="United States"/>
    <s v="Pembroke Pines"/>
    <s v="Florida"/>
    <n v="33024"/>
    <x v="0"/>
    <s v="OFF-AP-10003622"/>
    <x v="1"/>
    <x v="9"/>
    <s v="Bravo II Megaboss 12-Amp Hard Body Upright, Replacement Belts, 2 Belts per Pack"/>
    <n v="5.2"/>
    <n v="2"/>
    <n v="0.2"/>
    <n v="0.58499999999999996"/>
    <n v="0.11249999999999999"/>
    <s v="Small"/>
    <x v="3"/>
    <x v="10"/>
  </r>
  <r>
    <n v="6478"/>
    <s v="CA-2017-140872"/>
    <d v="2017-03-06T00:00:00"/>
    <d v="2017-06-10T00:00:00"/>
    <s v="Standard Class"/>
    <s v="NR-18550"/>
    <x v="749"/>
    <s v="Consumer"/>
    <s v="United States"/>
    <s v="Pembroke Pines"/>
    <s v="Florida"/>
    <n v="33024"/>
    <x v="0"/>
    <s v="TEC-AC-10003832"/>
    <x v="2"/>
    <x v="11"/>
    <s v="Logitech P710e Mobile Speakerphone"/>
    <n v="205.99199999999999"/>
    <n v="1"/>
    <n v="0.2"/>
    <n v="-2.5749"/>
    <n v="-1.2500000000000001E-2"/>
    <s v="Medium"/>
    <x v="3"/>
    <x v="10"/>
  </r>
  <r>
    <n v="6479"/>
    <s v="CA-2017-140872"/>
    <d v="2017-03-06T00:00:00"/>
    <d v="2017-06-10T00:00:00"/>
    <s v="Standard Class"/>
    <s v="NR-18550"/>
    <x v="749"/>
    <s v="Consumer"/>
    <s v="United States"/>
    <s v="Pembroke Pines"/>
    <s v="Florida"/>
    <n v="33024"/>
    <x v="0"/>
    <s v="OFF-PA-10000809"/>
    <x v="1"/>
    <x v="10"/>
    <s v="Xerox 206"/>
    <n v="15.552"/>
    <n v="3"/>
    <n v="0.2"/>
    <n v="5.4432"/>
    <n v="0.35000000000000003"/>
    <s v="Small"/>
    <x v="3"/>
    <x v="10"/>
  </r>
  <r>
    <n v="6480"/>
    <s v="CA-2017-140872"/>
    <d v="2017-03-06T00:00:00"/>
    <d v="2017-06-10T00:00:00"/>
    <s v="Standard Class"/>
    <s v="NR-18550"/>
    <x v="749"/>
    <s v="Consumer"/>
    <s v="United States"/>
    <s v="Pembroke Pines"/>
    <s v="Florida"/>
    <n v="33024"/>
    <x v="0"/>
    <s v="TEC-PH-10000441"/>
    <x v="2"/>
    <x v="7"/>
    <s v="VTech DS6151"/>
    <n v="503.96"/>
    <n v="5"/>
    <n v="0.2"/>
    <n v="50.396000000000001"/>
    <n v="0.1"/>
    <s v="Large"/>
    <x v="3"/>
    <x v="10"/>
  </r>
  <r>
    <n v="6481"/>
    <s v="CA-2017-140872"/>
    <d v="2017-03-06T00:00:00"/>
    <d v="2017-06-10T00:00:00"/>
    <s v="Standard Class"/>
    <s v="NR-18550"/>
    <x v="749"/>
    <s v="Consumer"/>
    <s v="United States"/>
    <s v="Pembroke Pines"/>
    <s v="Florida"/>
    <n v="33024"/>
    <x v="0"/>
    <s v="OFF-AP-10002287"/>
    <x v="1"/>
    <x v="9"/>
    <s v="Eureka Sanitaire  Multi-Pro Heavy-Duty Upright, Disposable Bags"/>
    <n v="24.472000000000001"/>
    <n v="7"/>
    <n v="0.2"/>
    <n v="1.8353999999999999"/>
    <n v="7.4999999999999997E-2"/>
    <s v="Small"/>
    <x v="3"/>
    <x v="10"/>
  </r>
  <r>
    <n v="6482"/>
    <s v="CA-2017-140872"/>
    <d v="2017-03-06T00:00:00"/>
    <d v="2017-06-10T00:00:00"/>
    <s v="Standard Class"/>
    <s v="NR-18550"/>
    <x v="749"/>
    <s v="Consumer"/>
    <s v="United States"/>
    <s v="Pembroke Pines"/>
    <s v="Florida"/>
    <n v="33024"/>
    <x v="0"/>
    <s v="FUR-BO-10002824"/>
    <x v="0"/>
    <x v="0"/>
    <s v="Bush Mission Pointe Library"/>
    <n v="241.56800000000001"/>
    <n v="2"/>
    <n v="0.2"/>
    <n v="0"/>
    <n v="0"/>
    <s v="Medium"/>
    <x v="3"/>
    <x v="10"/>
  </r>
  <r>
    <n v="6483"/>
    <s v="CA-2017-140872"/>
    <d v="2017-03-06T00:00:00"/>
    <d v="2017-06-10T00:00:00"/>
    <s v="Standard Class"/>
    <s v="NR-18550"/>
    <x v="749"/>
    <s v="Consumer"/>
    <s v="United States"/>
    <s v="Pembroke Pines"/>
    <s v="Florida"/>
    <n v="33024"/>
    <x v="0"/>
    <s v="TEC-AC-10002942"/>
    <x v="2"/>
    <x v="11"/>
    <s v="WD My Passport Ultra 1TB Portable External Hard Drive"/>
    <n v="110.4"/>
    <n v="2"/>
    <n v="0.2"/>
    <n v="-4.1399999999999997"/>
    <n v="-3.7499999999999999E-2"/>
    <s v="Medium"/>
    <x v="3"/>
    <x v="10"/>
  </r>
  <r>
    <n v="6484"/>
    <s v="CA-2017-113908"/>
    <d v="2017-03-06T00:00:00"/>
    <d v="2017-06-09T00:00:00"/>
    <s v="Standard Class"/>
    <s v="KN-16390"/>
    <x v="471"/>
    <s v="Corporate"/>
    <s v="United States"/>
    <s v="New York City"/>
    <s v="New York"/>
    <n v="10011"/>
    <x v="3"/>
    <s v="FUR-TA-10001932"/>
    <x v="0"/>
    <x v="3"/>
    <s v="Chromcraft 48&quot; x 96&quot; Racetrack Double Pedestal Table"/>
    <n v="384.76799999999997"/>
    <n v="2"/>
    <n v="0.4"/>
    <n v="-115.43040000000001"/>
    <n v="-0.30000000000000004"/>
    <s v="Medium"/>
    <x v="3"/>
    <x v="10"/>
  </r>
  <r>
    <n v="6485"/>
    <s v="CA-2017-113908"/>
    <d v="2017-03-06T00:00:00"/>
    <d v="2017-06-09T00:00:00"/>
    <s v="Standard Class"/>
    <s v="KN-16390"/>
    <x v="471"/>
    <s v="Corporate"/>
    <s v="United States"/>
    <s v="New York City"/>
    <s v="New York"/>
    <n v="10011"/>
    <x v="3"/>
    <s v="TEC-MA-10003173"/>
    <x v="2"/>
    <x v="15"/>
    <s v="Hewlett-Packard 300S Scientific Calculator"/>
    <n v="78.66"/>
    <n v="6"/>
    <n v="0"/>
    <n v="36.183599999999998"/>
    <n v="0.46"/>
    <s v="Small"/>
    <x v="3"/>
    <x v="10"/>
  </r>
  <r>
    <n v="6486"/>
    <s v="CA-2017-113908"/>
    <d v="2017-03-06T00:00:00"/>
    <d v="2017-06-09T00:00:00"/>
    <s v="Standard Class"/>
    <s v="KN-16390"/>
    <x v="471"/>
    <s v="Corporate"/>
    <s v="United States"/>
    <s v="New York City"/>
    <s v="New York"/>
    <n v="10011"/>
    <x v="3"/>
    <s v="OFF-PA-10004156"/>
    <x v="1"/>
    <x v="10"/>
    <s v="Xerox 188"/>
    <n v="45.36"/>
    <n v="4"/>
    <n v="0"/>
    <n v="22.226400000000002"/>
    <n v="0.49000000000000005"/>
    <s v="Small"/>
    <x v="3"/>
    <x v="10"/>
  </r>
  <r>
    <n v="6487"/>
    <s v="CA-2015-120621"/>
    <d v="2015-03-21T00:00:00"/>
    <d v="2015-03-26T00:00:00"/>
    <s v="Standard Class"/>
    <s v="JW-16075"/>
    <x v="493"/>
    <s v="Consumer"/>
    <s v="United States"/>
    <s v="Jacksonville"/>
    <s v="North Carolina"/>
    <n v="28540"/>
    <x v="0"/>
    <s v="OFF-AP-10002945"/>
    <x v="1"/>
    <x v="9"/>
    <s v="Honeywell Enviracaire Portable HEPA Air Cleaner for 17' x 22' Room"/>
    <n v="962.08"/>
    <n v="4"/>
    <n v="0.2"/>
    <n v="156.33799999999999"/>
    <n v="0.16249999999999998"/>
    <s v="Large"/>
    <x v="1"/>
    <x v="10"/>
  </r>
  <r>
    <n v="6488"/>
    <s v="CA-2015-120621"/>
    <d v="2015-03-21T00:00:00"/>
    <d v="2015-03-26T00:00:00"/>
    <s v="Standard Class"/>
    <s v="JW-16075"/>
    <x v="493"/>
    <s v="Consumer"/>
    <s v="United States"/>
    <s v="Jacksonville"/>
    <s v="North Carolina"/>
    <n v="28540"/>
    <x v="0"/>
    <s v="OFF-BI-10000948"/>
    <x v="1"/>
    <x v="8"/>
    <s v="GBC Laser Imprintable Binding System Covers, Desert Sand"/>
    <n v="12.843"/>
    <n v="3"/>
    <n v="0.7"/>
    <n v="-9.8462999999999994"/>
    <n v="-0.76666666666666661"/>
    <s v="Small"/>
    <x v="1"/>
    <x v="10"/>
  </r>
  <r>
    <n v="6489"/>
    <s v="CA-2015-120621"/>
    <d v="2015-03-21T00:00:00"/>
    <d v="2015-03-26T00:00:00"/>
    <s v="Standard Class"/>
    <s v="JW-16075"/>
    <x v="493"/>
    <s v="Consumer"/>
    <s v="United States"/>
    <s v="Jacksonville"/>
    <s v="North Carolina"/>
    <n v="28540"/>
    <x v="0"/>
    <s v="OFF-PA-10002254"/>
    <x v="1"/>
    <x v="10"/>
    <s v="Xerox 1883"/>
    <n v="295.45600000000002"/>
    <n v="14"/>
    <n v="0.2"/>
    <n v="96.023200000000003"/>
    <n v="0.32500000000000001"/>
    <s v="Medium"/>
    <x v="1"/>
    <x v="10"/>
  </r>
  <r>
    <n v="6490"/>
    <s v="US-2017-148866"/>
    <d v="2017-09-19T00:00:00"/>
    <d v="2017-09-24T00:00:00"/>
    <s v="Standard Class"/>
    <s v="JM-15535"/>
    <x v="341"/>
    <s v="Consumer"/>
    <s v="United States"/>
    <s v="New York City"/>
    <s v="New York"/>
    <n v="10011"/>
    <x v="3"/>
    <s v="OFF-PA-10004782"/>
    <x v="1"/>
    <x v="10"/>
    <s v="Xerox 228"/>
    <n v="32.4"/>
    <n v="5"/>
    <n v="0"/>
    <n v="15.552"/>
    <n v="0.48"/>
    <s v="Small"/>
    <x v="3"/>
    <x v="3"/>
  </r>
  <r>
    <n v="6491"/>
    <s v="CA-2014-149594"/>
    <d v="2014-09-15T00:00:00"/>
    <d v="2014-09-19T00:00:00"/>
    <s v="Standard Class"/>
    <s v="MF-18250"/>
    <x v="751"/>
    <s v="Corporate"/>
    <s v="United States"/>
    <s v="Philadelphia"/>
    <s v="Pennsylvania"/>
    <n v="19120"/>
    <x v="3"/>
    <s v="FUR-FU-10000222"/>
    <x v="0"/>
    <x v="5"/>
    <s v="Seth Thomas 16&quot; Steel Case Clock"/>
    <n v="103.93600000000001"/>
    <n v="4"/>
    <n v="0.2"/>
    <n v="16.889600000000002"/>
    <n v="0.16250000000000001"/>
    <s v="Medium"/>
    <x v="2"/>
    <x v="3"/>
  </r>
  <r>
    <n v="6492"/>
    <s v="CA-2016-113845"/>
    <d v="2016-11-20T00:00:00"/>
    <d v="2016-11-25T00:00:00"/>
    <s v="Standard Class"/>
    <s v="FA-14230"/>
    <x v="135"/>
    <s v="Corporate"/>
    <s v="United States"/>
    <s v="Orlando"/>
    <s v="Florida"/>
    <n v="32839"/>
    <x v="0"/>
    <s v="FUR-BO-10004695"/>
    <x v="0"/>
    <x v="0"/>
    <s v="O'Sullivan 2-Door Barrister Bookcase in Odessa Pine"/>
    <n v="289.56799999999998"/>
    <n v="2"/>
    <n v="0.2"/>
    <n v="10.8588"/>
    <n v="3.7500000000000006E-2"/>
    <s v="Medium"/>
    <x v="0"/>
    <x v="2"/>
  </r>
  <r>
    <n v="6493"/>
    <s v="CA-2016-113845"/>
    <d v="2016-11-20T00:00:00"/>
    <d v="2016-11-25T00:00:00"/>
    <s v="Standard Class"/>
    <s v="FA-14230"/>
    <x v="135"/>
    <s v="Corporate"/>
    <s v="United States"/>
    <s v="Orlando"/>
    <s v="Florida"/>
    <n v="32839"/>
    <x v="0"/>
    <s v="OFF-ST-10003327"/>
    <x v="1"/>
    <x v="4"/>
    <s v="Akro-Mils 12-Gallon Tote"/>
    <n v="39.72"/>
    <n v="5"/>
    <n v="0.2"/>
    <n v="4.4684999999999997"/>
    <n v="0.11249999999999999"/>
    <s v="Small"/>
    <x v="0"/>
    <x v="2"/>
  </r>
  <r>
    <n v="6494"/>
    <s v="CA-2016-113845"/>
    <d v="2016-11-20T00:00:00"/>
    <d v="2016-11-25T00:00:00"/>
    <s v="Standard Class"/>
    <s v="FA-14230"/>
    <x v="135"/>
    <s v="Corporate"/>
    <s v="United States"/>
    <s v="Orlando"/>
    <s v="Florida"/>
    <n v="32839"/>
    <x v="0"/>
    <s v="TEC-PH-10003357"/>
    <x v="2"/>
    <x v="7"/>
    <s v="Grandstream GXP2100 Mainstream Business Phone"/>
    <n v="244.768"/>
    <n v="4"/>
    <n v="0.2"/>
    <n v="24.476800000000001"/>
    <n v="0.1"/>
    <s v="Medium"/>
    <x v="0"/>
    <x v="2"/>
  </r>
  <r>
    <n v="6495"/>
    <s v="CA-2017-111262"/>
    <d v="2017-10-28T00:00:00"/>
    <d v="2017-11-01T00:00:00"/>
    <s v="Second Class"/>
    <s v="KH-16510"/>
    <x v="168"/>
    <s v="Consumer"/>
    <s v="United States"/>
    <s v="Houston"/>
    <s v="Texas"/>
    <n v="77095"/>
    <x v="2"/>
    <s v="TEC-AC-10002167"/>
    <x v="2"/>
    <x v="11"/>
    <s v="Imation 8gb Micro Traveldrive Usb 2.0 Flash Drive"/>
    <n v="24"/>
    <n v="2"/>
    <n v="0.2"/>
    <n v="-2.7"/>
    <n v="-0.1125"/>
    <s v="Small"/>
    <x v="3"/>
    <x v="8"/>
  </r>
  <r>
    <n v="6496"/>
    <s v="CA-2017-111262"/>
    <d v="2017-10-28T00:00:00"/>
    <d v="2017-11-01T00:00:00"/>
    <s v="Second Class"/>
    <s v="KH-16510"/>
    <x v="168"/>
    <s v="Consumer"/>
    <s v="United States"/>
    <s v="Houston"/>
    <s v="Texas"/>
    <n v="77095"/>
    <x v="2"/>
    <s v="OFF-PA-10001937"/>
    <x v="1"/>
    <x v="10"/>
    <s v="Xerox 21"/>
    <n v="15.552"/>
    <n v="3"/>
    <n v="0.2"/>
    <n v="5.4432"/>
    <n v="0.35000000000000003"/>
    <s v="Small"/>
    <x v="3"/>
    <x v="8"/>
  </r>
  <r>
    <n v="6497"/>
    <s v="CA-2017-111262"/>
    <d v="2017-10-28T00:00:00"/>
    <d v="2017-11-01T00:00:00"/>
    <s v="Second Class"/>
    <s v="KH-16510"/>
    <x v="168"/>
    <s v="Consumer"/>
    <s v="United States"/>
    <s v="Houston"/>
    <s v="Texas"/>
    <n v="77095"/>
    <x v="2"/>
    <s v="TEC-AC-10004510"/>
    <x v="2"/>
    <x v="11"/>
    <s v="Logitech Desktop MK120 Mouse and keyboard Combo"/>
    <n v="26.175999999999998"/>
    <n v="2"/>
    <n v="0.2"/>
    <n v="-3.2719999999999998"/>
    <n v="-0.125"/>
    <s v="Small"/>
    <x v="3"/>
    <x v="8"/>
  </r>
  <r>
    <n v="6498"/>
    <s v="CA-2015-103135"/>
    <d v="2015-07-24T00:00:00"/>
    <d v="2015-07-28T00:00:00"/>
    <s v="Standard Class"/>
    <s v="SS-20515"/>
    <x v="776"/>
    <s v="Home Office"/>
    <s v="United States"/>
    <s v="Louisville"/>
    <s v="Kentucky"/>
    <n v="40214"/>
    <x v="0"/>
    <s v="FUR-FU-10001487"/>
    <x v="0"/>
    <x v="5"/>
    <s v="Eldon Expressions Wood and Plastic Desk Accessories, Cherry Wood"/>
    <n v="20.94"/>
    <n v="3"/>
    <n v="0"/>
    <n v="6.0726000000000004"/>
    <n v="0.28999999999999998"/>
    <s v="Small"/>
    <x v="1"/>
    <x v="6"/>
  </r>
  <r>
    <n v="6499"/>
    <s v="CA-2015-103135"/>
    <d v="2015-07-24T00:00:00"/>
    <d v="2015-07-28T00:00:00"/>
    <s v="Standard Class"/>
    <s v="SS-20515"/>
    <x v="776"/>
    <s v="Home Office"/>
    <s v="United States"/>
    <s v="Louisville"/>
    <s v="Kentucky"/>
    <n v="40214"/>
    <x v="0"/>
    <s v="OFF-BI-10000069"/>
    <x v="1"/>
    <x v="8"/>
    <s v="GBC Prepunched Paper, 19-Hole, for Binding Systems, 24-lb"/>
    <n v="135.09"/>
    <n v="9"/>
    <n v="0"/>
    <n v="62.141399999999997"/>
    <n v="0.45999999999999996"/>
    <s v="Medium"/>
    <x v="1"/>
    <x v="6"/>
  </r>
  <r>
    <n v="6500"/>
    <s v="CA-2015-103135"/>
    <d v="2015-07-24T00:00:00"/>
    <d v="2015-07-28T00:00:00"/>
    <s v="Standard Class"/>
    <s v="SS-20515"/>
    <x v="776"/>
    <s v="Home Office"/>
    <s v="United States"/>
    <s v="Louisville"/>
    <s v="Kentucky"/>
    <n v="40214"/>
    <x v="0"/>
    <s v="TEC-AC-10003289"/>
    <x v="2"/>
    <x v="11"/>
    <s v="Anker Ultra-Slim Mini Bluetooth 3.0 Wireless Keyboard"/>
    <n v="279.86"/>
    <n v="14"/>
    <n v="0"/>
    <n v="64.367800000000003"/>
    <n v="0.23"/>
    <s v="Medium"/>
    <x v="1"/>
    <x v="6"/>
  </r>
  <r>
    <n v="6501"/>
    <s v="CA-2015-103135"/>
    <d v="2015-07-24T00:00:00"/>
    <d v="2015-07-28T00:00:00"/>
    <s v="Standard Class"/>
    <s v="SS-20515"/>
    <x v="776"/>
    <s v="Home Office"/>
    <s v="United States"/>
    <s v="Louisville"/>
    <s v="Kentucky"/>
    <n v="40214"/>
    <x v="0"/>
    <s v="OFF-BI-10000069"/>
    <x v="1"/>
    <x v="8"/>
    <s v="GBC Prepunched Paper, 19-Hole, for Binding Systems, 24-lb"/>
    <n v="90.06"/>
    <n v="6"/>
    <n v="0"/>
    <n v="41.427599999999998"/>
    <n v="0.45999999999999996"/>
    <s v="Small"/>
    <x v="1"/>
    <x v="6"/>
  </r>
  <r>
    <n v="6502"/>
    <s v="CA-2014-129147"/>
    <d v="2014-02-11T00:00:00"/>
    <d v="2014-11-06T00:00:00"/>
    <s v="Standard Class"/>
    <s v="LC-17050"/>
    <x v="702"/>
    <s v="Consumer"/>
    <s v="United States"/>
    <s v="Medina"/>
    <s v="Ohio"/>
    <n v="44256"/>
    <x v="3"/>
    <s v="TEC-PH-10001299"/>
    <x v="2"/>
    <x v="7"/>
    <s v="Polycom CX300 Desktop Phone USB VoIP phone"/>
    <n v="539.96400000000006"/>
    <n v="6"/>
    <n v="0.4"/>
    <n v="-107.9928"/>
    <n v="-0.19999999999999998"/>
    <s v="Large"/>
    <x v="2"/>
    <x v="11"/>
  </r>
  <r>
    <n v="6503"/>
    <s v="CA-2014-129147"/>
    <d v="2014-02-11T00:00:00"/>
    <d v="2014-11-06T00:00:00"/>
    <s v="Standard Class"/>
    <s v="LC-17050"/>
    <x v="702"/>
    <s v="Consumer"/>
    <s v="United States"/>
    <s v="Medina"/>
    <s v="Ohio"/>
    <n v="44256"/>
    <x v="3"/>
    <s v="TEC-PH-10001552"/>
    <x v="2"/>
    <x v="7"/>
    <s v="I Need's 3d Hello Kitty Hybrid Silicone Case Cover for HTC One X 4g with 3d Hello Kitty Stylus Pen Green/pink"/>
    <n v="50.231999999999999"/>
    <n v="7"/>
    <n v="0.4"/>
    <n v="-10.0464"/>
    <n v="-0.2"/>
    <s v="Small"/>
    <x v="2"/>
    <x v="11"/>
  </r>
  <r>
    <n v="6504"/>
    <s v="CA-2014-129147"/>
    <d v="2014-02-11T00:00:00"/>
    <d v="2014-11-06T00:00:00"/>
    <s v="Standard Class"/>
    <s v="LC-17050"/>
    <x v="702"/>
    <s v="Consumer"/>
    <s v="United States"/>
    <s v="Medina"/>
    <s v="Ohio"/>
    <n v="44256"/>
    <x v="3"/>
    <s v="OFF-BI-10001098"/>
    <x v="1"/>
    <x v="8"/>
    <s v="Acco D-Ring Binder w/DublLock"/>
    <n v="19.242000000000001"/>
    <n v="3"/>
    <n v="0.7"/>
    <n v="-13.4694"/>
    <n v="-0.7"/>
    <s v="Small"/>
    <x v="2"/>
    <x v="11"/>
  </r>
  <r>
    <n v="6505"/>
    <s v="CA-2017-128265"/>
    <d v="2017-11-17T00:00:00"/>
    <d v="2017-11-22T00:00:00"/>
    <s v="Second Class"/>
    <s v="VW-21775"/>
    <x v="100"/>
    <s v="Corporate"/>
    <s v="United States"/>
    <s v="New York City"/>
    <s v="New York"/>
    <n v="10011"/>
    <x v="3"/>
    <s v="OFF-ST-10000142"/>
    <x v="1"/>
    <x v="4"/>
    <s v="Deluxe Rollaway Locking File with Drawer"/>
    <n v="1247.6400000000001"/>
    <n v="3"/>
    <n v="0"/>
    <n v="349.33920000000001"/>
    <n v="0.27999999999999997"/>
    <s v="Large"/>
    <x v="3"/>
    <x v="2"/>
  </r>
  <r>
    <n v="6506"/>
    <s v="CA-2016-152331"/>
    <d v="2016-06-26T00:00:00"/>
    <d v="2016-06-30T00:00:00"/>
    <s v="Standard Class"/>
    <s v="LD-16855"/>
    <x v="777"/>
    <s v="Corporate"/>
    <s v="United States"/>
    <s v="Chicago"/>
    <s v="Illinois"/>
    <n v="60653"/>
    <x v="2"/>
    <s v="OFF-AR-10001547"/>
    <x v="1"/>
    <x v="6"/>
    <s v="Newell 311"/>
    <n v="5.3040000000000003"/>
    <n v="3"/>
    <n v="0.2"/>
    <n v="0.46410000000000001"/>
    <n v="8.7499999999999994E-2"/>
    <s v="Small"/>
    <x v="0"/>
    <x v="9"/>
  </r>
  <r>
    <n v="6507"/>
    <s v="US-2016-128909"/>
    <d v="2016-09-10T00:00:00"/>
    <d v="2016-10-11T00:00:00"/>
    <s v="Second Class"/>
    <s v="SP-20545"/>
    <x v="259"/>
    <s v="Corporate"/>
    <s v="United States"/>
    <s v="Philadelphia"/>
    <s v="Pennsylvania"/>
    <n v="19143"/>
    <x v="3"/>
    <s v="OFF-PA-10001593"/>
    <x v="1"/>
    <x v="10"/>
    <s v="Xerox 1947"/>
    <n v="19.135999999999999"/>
    <n v="4"/>
    <n v="0.2"/>
    <n v="5.98"/>
    <n v="0.31250000000000006"/>
    <s v="Small"/>
    <x v="0"/>
    <x v="3"/>
  </r>
  <r>
    <n v="6508"/>
    <s v="US-2016-128909"/>
    <d v="2016-09-10T00:00:00"/>
    <d v="2016-10-11T00:00:00"/>
    <s v="Second Class"/>
    <s v="SP-20545"/>
    <x v="259"/>
    <s v="Corporate"/>
    <s v="United States"/>
    <s v="Philadelphia"/>
    <s v="Pennsylvania"/>
    <n v="19143"/>
    <x v="3"/>
    <s v="FUR-FU-10004071"/>
    <x v="0"/>
    <x v="5"/>
    <s v="Luxo Professional Magnifying Clamp-On Fluorescent Lamps"/>
    <n v="332.83199999999999"/>
    <n v="4"/>
    <n v="0.2"/>
    <n v="-24.962399999999999"/>
    <n v="-7.4999999999999997E-2"/>
    <s v="Medium"/>
    <x v="0"/>
    <x v="3"/>
  </r>
  <r>
    <n v="6509"/>
    <s v="CA-2017-102197"/>
    <d v="2017-12-20T00:00:00"/>
    <d v="2017-12-26T00:00:00"/>
    <s v="Standard Class"/>
    <s v="DK-13150"/>
    <x v="83"/>
    <s v="Corporate"/>
    <s v="United States"/>
    <s v="New York City"/>
    <s v="New York"/>
    <n v="10009"/>
    <x v="3"/>
    <s v="OFF-PA-10001970"/>
    <x v="1"/>
    <x v="10"/>
    <s v="Xerox 1908"/>
    <n v="279.89999999999998"/>
    <n v="5"/>
    <n v="0"/>
    <n v="137.15100000000001"/>
    <n v="0.4900000000000001"/>
    <s v="Medium"/>
    <x v="3"/>
    <x v="1"/>
  </r>
  <r>
    <n v="6510"/>
    <s v="CA-2017-102197"/>
    <d v="2017-12-20T00:00:00"/>
    <d v="2017-12-26T00:00:00"/>
    <s v="Standard Class"/>
    <s v="DK-13150"/>
    <x v="83"/>
    <s v="Corporate"/>
    <s v="United States"/>
    <s v="New York City"/>
    <s v="New York"/>
    <n v="10009"/>
    <x v="3"/>
    <s v="OFF-BI-10001524"/>
    <x v="1"/>
    <x v="8"/>
    <s v="GBC Premium Transparent Covers with Diagonal Lined Pattern"/>
    <n v="50.351999999999997"/>
    <n v="3"/>
    <n v="0.2"/>
    <n v="17.623200000000001"/>
    <n v="0.35000000000000003"/>
    <s v="Small"/>
    <x v="3"/>
    <x v="1"/>
  </r>
  <r>
    <n v="6511"/>
    <s v="CA-2017-102197"/>
    <d v="2017-12-20T00:00:00"/>
    <d v="2017-12-26T00:00:00"/>
    <s v="Standard Class"/>
    <s v="DK-13150"/>
    <x v="83"/>
    <s v="Corporate"/>
    <s v="United States"/>
    <s v="New York City"/>
    <s v="New York"/>
    <n v="10009"/>
    <x v="3"/>
    <s v="OFF-PA-10004156"/>
    <x v="1"/>
    <x v="10"/>
    <s v="Xerox 188"/>
    <n v="34.020000000000003"/>
    <n v="3"/>
    <n v="0"/>
    <n v="16.669799999999999"/>
    <n v="0.48999999999999994"/>
    <s v="Small"/>
    <x v="3"/>
    <x v="1"/>
  </r>
  <r>
    <n v="6512"/>
    <s v="CA-2017-167640"/>
    <d v="2017-06-03T00:00:00"/>
    <d v="2017-03-10T00:00:00"/>
    <s v="Standard Class"/>
    <s v="FC-14245"/>
    <x v="763"/>
    <s v="Home Office"/>
    <s v="United States"/>
    <s v="San Francisco"/>
    <s v="California"/>
    <n v="94109"/>
    <x v="1"/>
    <s v="OFF-AR-10003158"/>
    <x v="1"/>
    <x v="6"/>
    <s v="Fluorescent Highlighters by Dixon"/>
    <n v="23.88"/>
    <n v="6"/>
    <n v="0"/>
    <n v="8.1191999999999993"/>
    <n v="0.33999999999999997"/>
    <s v="Small"/>
    <x v="3"/>
    <x v="9"/>
  </r>
  <r>
    <n v="6513"/>
    <s v="CA-2017-167640"/>
    <d v="2017-06-03T00:00:00"/>
    <d v="2017-03-10T00:00:00"/>
    <s v="Standard Class"/>
    <s v="FC-14245"/>
    <x v="763"/>
    <s v="Home Office"/>
    <s v="United States"/>
    <s v="San Francisco"/>
    <s v="California"/>
    <n v="94109"/>
    <x v="1"/>
    <s v="OFF-LA-10004559"/>
    <x v="1"/>
    <x v="2"/>
    <s v="Avery 49"/>
    <n v="11.52"/>
    <n v="4"/>
    <n v="0"/>
    <n v="5.6448"/>
    <n v="0.49000000000000005"/>
    <s v="Small"/>
    <x v="3"/>
    <x v="9"/>
  </r>
  <r>
    <n v="6514"/>
    <s v="CA-2017-167640"/>
    <d v="2017-06-03T00:00:00"/>
    <d v="2017-03-10T00:00:00"/>
    <s v="Standard Class"/>
    <s v="FC-14245"/>
    <x v="763"/>
    <s v="Home Office"/>
    <s v="United States"/>
    <s v="San Francisco"/>
    <s v="California"/>
    <n v="94109"/>
    <x v="1"/>
    <s v="OFF-PA-10001033"/>
    <x v="1"/>
    <x v="10"/>
    <s v="Xerox 1893"/>
    <n v="286.93"/>
    <n v="7"/>
    <n v="0"/>
    <n v="140.59569999999999"/>
    <n v="0.49"/>
    <s v="Medium"/>
    <x v="3"/>
    <x v="9"/>
  </r>
  <r>
    <n v="6515"/>
    <s v="CA-2017-167640"/>
    <d v="2017-06-03T00:00:00"/>
    <d v="2017-03-10T00:00:00"/>
    <s v="Standard Class"/>
    <s v="FC-14245"/>
    <x v="763"/>
    <s v="Home Office"/>
    <s v="United States"/>
    <s v="San Francisco"/>
    <s v="California"/>
    <n v="94109"/>
    <x v="1"/>
    <s v="TEC-PH-10001336"/>
    <x v="2"/>
    <x v="7"/>
    <s v="Digium D40 VoIP phone"/>
    <n v="206.38399999999999"/>
    <n v="2"/>
    <n v="0.2"/>
    <n v="23.2182"/>
    <n v="0.1125"/>
    <s v="Medium"/>
    <x v="3"/>
    <x v="9"/>
  </r>
  <r>
    <n v="6516"/>
    <s v="US-2017-116652"/>
    <d v="2017-09-15T00:00:00"/>
    <d v="2017-09-19T00:00:00"/>
    <s v="Standard Class"/>
    <s v="RD-19480"/>
    <x v="502"/>
    <s v="Consumer"/>
    <s v="United States"/>
    <s v="San Francisco"/>
    <s v="California"/>
    <n v="94122"/>
    <x v="1"/>
    <s v="FUR-CH-10002961"/>
    <x v="0"/>
    <x v="1"/>
    <s v="Leather Task Chair, Black"/>
    <n v="218.352"/>
    <n v="3"/>
    <n v="0.2"/>
    <n v="0"/>
    <n v="0"/>
    <s v="Medium"/>
    <x v="3"/>
    <x v="3"/>
  </r>
  <r>
    <n v="6517"/>
    <s v="US-2017-116652"/>
    <d v="2017-09-15T00:00:00"/>
    <d v="2017-09-19T00:00:00"/>
    <s v="Standard Class"/>
    <s v="RD-19480"/>
    <x v="502"/>
    <s v="Consumer"/>
    <s v="United States"/>
    <s v="San Francisco"/>
    <s v="California"/>
    <n v="94122"/>
    <x v="1"/>
    <s v="FUR-FU-10001488"/>
    <x v="0"/>
    <x v="5"/>
    <s v="Tenex 46&quot; x 60&quot; Computer Anti-Static Chairmat, Rectangular Shaped"/>
    <n v="529.9"/>
    <n v="5"/>
    <n v="0"/>
    <n v="105.98"/>
    <n v="0.2"/>
    <s v="Large"/>
    <x v="3"/>
    <x v="3"/>
  </r>
  <r>
    <n v="6518"/>
    <s v="US-2017-116652"/>
    <d v="2017-09-15T00:00:00"/>
    <d v="2017-09-19T00:00:00"/>
    <s v="Standard Class"/>
    <s v="RD-19480"/>
    <x v="502"/>
    <s v="Consumer"/>
    <s v="United States"/>
    <s v="San Francisco"/>
    <s v="California"/>
    <n v="94122"/>
    <x v="1"/>
    <s v="OFF-AR-10001915"/>
    <x v="1"/>
    <x v="6"/>
    <s v="Peel-Off China Markers"/>
    <n v="99.3"/>
    <n v="10"/>
    <n v="0"/>
    <n v="41.706000000000003"/>
    <n v="0.42000000000000004"/>
    <s v="Small"/>
    <x v="3"/>
    <x v="3"/>
  </r>
  <r>
    <n v="6519"/>
    <s v="US-2017-116652"/>
    <d v="2017-09-15T00:00:00"/>
    <d v="2017-09-19T00:00:00"/>
    <s v="Standard Class"/>
    <s v="RD-19480"/>
    <x v="502"/>
    <s v="Consumer"/>
    <s v="United States"/>
    <s v="San Francisco"/>
    <s v="California"/>
    <n v="94122"/>
    <x v="1"/>
    <s v="OFF-AP-10001205"/>
    <x v="1"/>
    <x v="9"/>
    <s v="Belkin 5 Outlet SurgeMaster Power Centers"/>
    <n v="108.96"/>
    <n v="2"/>
    <n v="0"/>
    <n v="30.508800000000001"/>
    <n v="0.28000000000000003"/>
    <s v="Medium"/>
    <x v="3"/>
    <x v="3"/>
  </r>
  <r>
    <n v="6520"/>
    <s v="US-2017-116652"/>
    <d v="2017-09-15T00:00:00"/>
    <d v="2017-09-19T00:00:00"/>
    <s v="Standard Class"/>
    <s v="RD-19480"/>
    <x v="502"/>
    <s v="Consumer"/>
    <s v="United States"/>
    <s v="San Francisco"/>
    <s v="California"/>
    <n v="94122"/>
    <x v="1"/>
    <s v="OFF-BI-10004528"/>
    <x v="1"/>
    <x v="8"/>
    <s v="Cardinal Poly Pocket Divider Pockets for Ring Binders"/>
    <n v="2.6880000000000002"/>
    <n v="1"/>
    <n v="0.2"/>
    <n v="0.84"/>
    <n v="0.31249999999999994"/>
    <s v="Small"/>
    <x v="3"/>
    <x v="3"/>
  </r>
  <r>
    <n v="6521"/>
    <s v="CA-2017-138289"/>
    <d v="2017-01-16T00:00:00"/>
    <d v="2017-01-18T00:00:00"/>
    <s v="Second Class"/>
    <s v="AR-10540"/>
    <x v="481"/>
    <s v="Consumer"/>
    <s v="United States"/>
    <s v="Jackson"/>
    <s v="Michigan"/>
    <n v="49201"/>
    <x v="2"/>
    <s v="OFF-BI-10004995"/>
    <x v="1"/>
    <x v="8"/>
    <s v="GBC DocuBind P400 Electric Binding System"/>
    <n v="5443.96"/>
    <n v="4"/>
    <n v="0"/>
    <n v="2504.2215999999999"/>
    <n v="0.45999999999999996"/>
    <s v="Large"/>
    <x v="3"/>
    <x v="7"/>
  </r>
  <r>
    <n v="6522"/>
    <s v="CA-2017-138289"/>
    <d v="2017-01-16T00:00:00"/>
    <d v="2017-01-18T00:00:00"/>
    <s v="Second Class"/>
    <s v="AR-10540"/>
    <x v="481"/>
    <s v="Consumer"/>
    <s v="United States"/>
    <s v="Jackson"/>
    <s v="Michigan"/>
    <n v="49201"/>
    <x v="2"/>
    <s v="FUR-CH-10004626"/>
    <x v="0"/>
    <x v="1"/>
    <s v="Office Star Flex Back Scooter Chair with Aluminum Finish Frame"/>
    <n v="302.67"/>
    <n v="3"/>
    <n v="0"/>
    <n v="72.640799999999999"/>
    <n v="0.24"/>
    <s v="Medium"/>
    <x v="3"/>
    <x v="7"/>
  </r>
  <r>
    <n v="6523"/>
    <s v="CA-2017-138289"/>
    <d v="2017-01-16T00:00:00"/>
    <d v="2017-01-18T00:00:00"/>
    <s v="Second Class"/>
    <s v="AR-10540"/>
    <x v="481"/>
    <s v="Consumer"/>
    <s v="United States"/>
    <s v="Jackson"/>
    <s v="Michigan"/>
    <n v="49201"/>
    <x v="2"/>
    <s v="OFF-PA-10001260"/>
    <x v="1"/>
    <x v="10"/>
    <s v="TOPS Money Receipt Book, Consecutively Numbered in Red,"/>
    <n v="56.07"/>
    <n v="7"/>
    <n v="0"/>
    <n v="25.2315"/>
    <n v="0.45"/>
    <s v="Small"/>
    <x v="3"/>
    <x v="7"/>
  </r>
  <r>
    <n v="6524"/>
    <s v="CA-2016-129308"/>
    <d v="2016-07-07T00:00:00"/>
    <d v="2016-07-13T00:00:00"/>
    <s v="Standard Class"/>
    <s v="CC-12100"/>
    <x v="385"/>
    <s v="Home Office"/>
    <s v="United States"/>
    <s v="Philadelphia"/>
    <s v="Pennsylvania"/>
    <n v="19120"/>
    <x v="3"/>
    <s v="OFF-LA-10002945"/>
    <x v="1"/>
    <x v="2"/>
    <s v="Permanent Self-Adhesive File Folder Labels for Typewriters, 1 1/8 x 3 1/2, White"/>
    <n v="10.08"/>
    <n v="2"/>
    <n v="0.2"/>
    <n v="3.2759999999999998"/>
    <n v="0.32499999999999996"/>
    <s v="Small"/>
    <x v="0"/>
    <x v="6"/>
  </r>
  <r>
    <n v="6525"/>
    <s v="CA-2016-129308"/>
    <d v="2016-07-07T00:00:00"/>
    <d v="2016-07-13T00:00:00"/>
    <s v="Standard Class"/>
    <s v="CC-12100"/>
    <x v="385"/>
    <s v="Home Office"/>
    <s v="United States"/>
    <s v="Philadelphia"/>
    <s v="Pennsylvania"/>
    <n v="19120"/>
    <x v="3"/>
    <s v="TEC-PH-10002310"/>
    <x v="2"/>
    <x v="7"/>
    <s v="Panasonic KX T7731-B Digital phone"/>
    <n v="59.994"/>
    <n v="1"/>
    <n v="0.4"/>
    <n v="-12.998699999999999"/>
    <n v="-0.21666666666666665"/>
    <s v="Small"/>
    <x v="0"/>
    <x v="6"/>
  </r>
  <r>
    <n v="6526"/>
    <s v="CA-2016-129308"/>
    <d v="2016-07-07T00:00:00"/>
    <d v="2016-07-13T00:00:00"/>
    <s v="Standard Class"/>
    <s v="CC-12100"/>
    <x v="385"/>
    <s v="Home Office"/>
    <s v="United States"/>
    <s v="Philadelphia"/>
    <s v="Pennsylvania"/>
    <n v="19120"/>
    <x v="3"/>
    <s v="OFF-BI-10001525"/>
    <x v="1"/>
    <x v="8"/>
    <s v="Acco Pressboard Covers with Storage Hooks, 14 7/8&quot; x 11&quot;, Executive Red"/>
    <n v="5.7149999999999999"/>
    <n v="5"/>
    <n v="0.7"/>
    <n v="-4.7625000000000002"/>
    <n v="-0.83333333333333337"/>
    <s v="Small"/>
    <x v="0"/>
    <x v="6"/>
  </r>
  <r>
    <n v="6527"/>
    <s v="CA-2016-129308"/>
    <d v="2016-07-07T00:00:00"/>
    <d v="2016-07-13T00:00:00"/>
    <s v="Standard Class"/>
    <s v="CC-12100"/>
    <x v="385"/>
    <s v="Home Office"/>
    <s v="United States"/>
    <s v="Philadelphia"/>
    <s v="Pennsylvania"/>
    <n v="19120"/>
    <x v="3"/>
    <s v="OFF-BI-10001308"/>
    <x v="1"/>
    <x v="8"/>
    <s v="GBC Standard Plastic Binding Systems' Combs"/>
    <n v="9.42"/>
    <n v="5"/>
    <n v="0.7"/>
    <n v="-7.85"/>
    <n v="-0.83333333333333326"/>
    <s v="Small"/>
    <x v="0"/>
    <x v="6"/>
  </r>
  <r>
    <n v="6528"/>
    <s v="CA-2016-157791"/>
    <d v="2016-12-23T00:00:00"/>
    <d v="2016-12-28T00:00:00"/>
    <s v="Second Class"/>
    <s v="CA-11965"/>
    <x v="662"/>
    <s v="Corporate"/>
    <s v="United States"/>
    <s v="Warwick"/>
    <s v="Rhode Island"/>
    <n v="2886"/>
    <x v="3"/>
    <s v="TEC-CO-10002095"/>
    <x v="2"/>
    <x v="16"/>
    <s v="Hewlett Packard 610 Color Digital Copier / Printer"/>
    <n v="1999.96"/>
    <n v="4"/>
    <n v="0"/>
    <n v="899.98199999999997"/>
    <n v="0.44999999999999996"/>
    <s v="Large"/>
    <x v="0"/>
    <x v="1"/>
  </r>
  <r>
    <n v="6529"/>
    <s v="CA-2014-146864"/>
    <d v="2014-12-22T00:00:00"/>
    <d v="2014-12-26T00:00:00"/>
    <s v="Standard Class"/>
    <s v="BT-11530"/>
    <x v="404"/>
    <s v="Home Office"/>
    <s v="United States"/>
    <s v="New York City"/>
    <s v="New York"/>
    <n v="10024"/>
    <x v="3"/>
    <s v="OFF-ST-10004946"/>
    <x v="1"/>
    <x v="4"/>
    <s v="Desktop 3-Pocket Hot File"/>
    <n v="216.4"/>
    <n v="4"/>
    <n v="0"/>
    <n v="56.264000000000003"/>
    <n v="0.26"/>
    <s v="Medium"/>
    <x v="2"/>
    <x v="1"/>
  </r>
  <r>
    <n v="6530"/>
    <s v="CA-2014-103744"/>
    <d v="2014-02-23T00:00:00"/>
    <d v="2014-02-27T00:00:00"/>
    <s v="Standard Class"/>
    <s v="MG-17875"/>
    <x v="675"/>
    <s v="Home Office"/>
    <s v="United States"/>
    <s v="El Paso"/>
    <s v="Texas"/>
    <n v="79907"/>
    <x v="2"/>
    <s v="OFF-LA-10004425"/>
    <x v="1"/>
    <x v="2"/>
    <s v="Staple-on labels"/>
    <n v="6.9359999999999999"/>
    <n v="3"/>
    <n v="0.2"/>
    <n v="2.3409"/>
    <n v="0.33750000000000002"/>
    <s v="Small"/>
    <x v="2"/>
    <x v="11"/>
  </r>
  <r>
    <n v="6531"/>
    <s v="CA-2014-103744"/>
    <d v="2014-02-23T00:00:00"/>
    <d v="2014-02-27T00:00:00"/>
    <s v="Standard Class"/>
    <s v="MG-17875"/>
    <x v="675"/>
    <s v="Home Office"/>
    <s v="United States"/>
    <s v="El Paso"/>
    <s v="Texas"/>
    <n v="79907"/>
    <x v="2"/>
    <s v="OFF-BI-10000320"/>
    <x v="1"/>
    <x v="8"/>
    <s v="GBC Plastic Binding Combs"/>
    <n v="4.4279999999999999"/>
    <n v="3"/>
    <n v="0.8"/>
    <n v="-6.8634000000000004"/>
    <n v="-1.55"/>
    <s v="Small"/>
    <x v="2"/>
    <x v="11"/>
  </r>
  <r>
    <n v="6532"/>
    <s v="US-2017-107384"/>
    <d v="2017-04-12T00:00:00"/>
    <d v="2017-12-08T00:00:00"/>
    <s v="Standard Class"/>
    <s v="TP-21130"/>
    <x v="236"/>
    <s v="Consumer"/>
    <s v="United States"/>
    <s v="Rochester"/>
    <s v="Minnesota"/>
    <n v="55901"/>
    <x v="2"/>
    <s v="OFF-AR-10001315"/>
    <x v="1"/>
    <x v="6"/>
    <s v="Newell 310"/>
    <n v="8.8000000000000007"/>
    <n v="5"/>
    <n v="0"/>
    <n v="2.552"/>
    <n v="0.28999999999999998"/>
    <s v="Small"/>
    <x v="3"/>
    <x v="4"/>
  </r>
  <r>
    <n v="6533"/>
    <s v="US-2017-107384"/>
    <d v="2017-04-12T00:00:00"/>
    <d v="2017-12-08T00:00:00"/>
    <s v="Standard Class"/>
    <s v="TP-21130"/>
    <x v="236"/>
    <s v="Consumer"/>
    <s v="United States"/>
    <s v="Rochester"/>
    <s v="Minnesota"/>
    <n v="55901"/>
    <x v="2"/>
    <s v="TEC-AC-10004595"/>
    <x v="2"/>
    <x v="11"/>
    <s v="First Data TMFD35 PIN Pad"/>
    <n v="142.80000000000001"/>
    <n v="1"/>
    <n v="0"/>
    <n v="29.988"/>
    <n v="0.21"/>
    <s v="Medium"/>
    <x v="3"/>
    <x v="4"/>
  </r>
  <r>
    <n v="6534"/>
    <s v="US-2017-107384"/>
    <d v="2017-04-12T00:00:00"/>
    <d v="2017-12-08T00:00:00"/>
    <s v="Standard Class"/>
    <s v="TP-21130"/>
    <x v="236"/>
    <s v="Consumer"/>
    <s v="United States"/>
    <s v="Rochester"/>
    <s v="Minnesota"/>
    <n v="55901"/>
    <x v="2"/>
    <s v="TEC-AC-10001539"/>
    <x v="2"/>
    <x v="11"/>
    <s v="Logitech G430 Surround Sound Gaming Headset with Dolby 7.1 Technology"/>
    <n v="399.95"/>
    <n v="5"/>
    <n v="0"/>
    <n v="143.982"/>
    <n v="0.36"/>
    <s v="Medium"/>
    <x v="3"/>
    <x v="4"/>
  </r>
  <r>
    <n v="6535"/>
    <s v="CA-2014-128209"/>
    <d v="2014-11-17T00:00:00"/>
    <d v="2014-11-22T00:00:00"/>
    <s v="Standard Class"/>
    <s v="GT-14710"/>
    <x v="218"/>
    <s v="Consumer"/>
    <s v="United States"/>
    <s v="Buffalo"/>
    <s v="New York"/>
    <n v="14215"/>
    <x v="3"/>
    <s v="OFF-BI-10001359"/>
    <x v="1"/>
    <x v="8"/>
    <s v="GBC DocuBind TL300 Electric Binding System"/>
    <n v="2152.7759999999998"/>
    <n v="3"/>
    <n v="0.2"/>
    <n v="726.56190000000004"/>
    <n v="0.33750000000000002"/>
    <s v="Large"/>
    <x v="2"/>
    <x v="2"/>
  </r>
  <r>
    <n v="6536"/>
    <s v="CA-2014-128209"/>
    <d v="2014-11-17T00:00:00"/>
    <d v="2014-11-22T00:00:00"/>
    <s v="Standard Class"/>
    <s v="GT-14710"/>
    <x v="218"/>
    <s v="Consumer"/>
    <s v="United States"/>
    <s v="Buffalo"/>
    <s v="New York"/>
    <n v="14215"/>
    <x v="3"/>
    <s v="FUR-BO-10002213"/>
    <x v="0"/>
    <x v="0"/>
    <s v="DMI Eclipse Executive Suite Bookcases"/>
    <n v="4007.84"/>
    <n v="10"/>
    <n v="0.2"/>
    <n v="-50.097999999999999"/>
    <n v="-1.2499999999999999E-2"/>
    <s v="Large"/>
    <x v="2"/>
    <x v="2"/>
  </r>
  <r>
    <n v="6537"/>
    <s v="CA-2014-169684"/>
    <d v="2014-10-20T00:00:00"/>
    <d v="2014-10-23T00:00:00"/>
    <s v="First Class"/>
    <s v="FH-14365"/>
    <x v="92"/>
    <s v="Corporate"/>
    <s v="United States"/>
    <s v="Knoxville"/>
    <s v="Tennessee"/>
    <n v="37918"/>
    <x v="0"/>
    <s v="FUR-TA-10003008"/>
    <x v="0"/>
    <x v="3"/>
    <s v="Lesro Round Back Collection Coffee Table, End Table"/>
    <n v="328.59"/>
    <n v="3"/>
    <n v="0.4"/>
    <n v="-147.8655"/>
    <n v="-0.45"/>
    <s v="Medium"/>
    <x v="2"/>
    <x v="8"/>
  </r>
  <r>
    <n v="6538"/>
    <s v="CA-2014-169684"/>
    <d v="2014-10-20T00:00:00"/>
    <d v="2014-10-23T00:00:00"/>
    <s v="First Class"/>
    <s v="FH-14365"/>
    <x v="92"/>
    <s v="Corporate"/>
    <s v="United States"/>
    <s v="Knoxville"/>
    <s v="Tennessee"/>
    <n v="37918"/>
    <x v="0"/>
    <s v="OFF-ST-10000934"/>
    <x v="1"/>
    <x v="4"/>
    <s v="Contico 72&quot;H Heavy-Duty Storage System"/>
    <n v="98.352000000000004"/>
    <n v="3"/>
    <n v="0.2"/>
    <n v="-24.588000000000001"/>
    <n v="-0.25"/>
    <s v="Small"/>
    <x v="2"/>
    <x v="8"/>
  </r>
  <r>
    <n v="6539"/>
    <s v="CA-2015-109862"/>
    <d v="2015-10-25T00:00:00"/>
    <d v="2015-10-30T00:00:00"/>
    <s v="Standard Class"/>
    <s v="HK-14890"/>
    <x v="96"/>
    <s v="Corporate"/>
    <s v="United States"/>
    <s v="Newark"/>
    <s v="Delaware"/>
    <n v="19711"/>
    <x v="3"/>
    <s v="TEC-PH-10004042"/>
    <x v="2"/>
    <x v="7"/>
    <s v="ClearOne Communications CHAT 70 OC Speaker Phone"/>
    <n v="158.99"/>
    <n v="1"/>
    <n v="0"/>
    <n v="41.337400000000002"/>
    <n v="0.26"/>
    <s v="Medium"/>
    <x v="1"/>
    <x v="8"/>
  </r>
  <r>
    <n v="6540"/>
    <s v="CA-2015-109862"/>
    <d v="2015-10-25T00:00:00"/>
    <d v="2015-10-30T00:00:00"/>
    <s v="Standard Class"/>
    <s v="HK-14890"/>
    <x v="96"/>
    <s v="Corporate"/>
    <s v="United States"/>
    <s v="Newark"/>
    <s v="Delaware"/>
    <n v="19711"/>
    <x v="3"/>
    <s v="FUR-CH-10002439"/>
    <x v="0"/>
    <x v="1"/>
    <s v="Iceberg Nesting Folding Chair, 19w x 6d x 43h"/>
    <n v="291.10000000000002"/>
    <n v="5"/>
    <n v="0"/>
    <n v="75.686000000000007"/>
    <n v="0.26"/>
    <s v="Medium"/>
    <x v="1"/>
    <x v="8"/>
  </r>
  <r>
    <n v="6541"/>
    <s v="US-2017-107888"/>
    <d v="2017-11-16T00:00:00"/>
    <d v="2017-11-19T00:00:00"/>
    <s v="First Class"/>
    <s v="CC-12220"/>
    <x v="417"/>
    <s v="Consumer"/>
    <s v="United States"/>
    <s v="Seattle"/>
    <s v="Washington"/>
    <n v="98103"/>
    <x v="1"/>
    <s v="OFF-PA-10001363"/>
    <x v="1"/>
    <x v="10"/>
    <s v="Xerox 1933"/>
    <n v="73.680000000000007"/>
    <n v="6"/>
    <n v="0"/>
    <n v="34.629600000000003"/>
    <n v="0.47000000000000003"/>
    <s v="Small"/>
    <x v="3"/>
    <x v="2"/>
  </r>
  <r>
    <n v="6542"/>
    <s v="US-2017-107888"/>
    <d v="2017-11-16T00:00:00"/>
    <d v="2017-11-19T00:00:00"/>
    <s v="First Class"/>
    <s v="CC-12220"/>
    <x v="417"/>
    <s v="Consumer"/>
    <s v="United States"/>
    <s v="Seattle"/>
    <s v="Washington"/>
    <n v="98103"/>
    <x v="1"/>
    <s v="FUR-FU-10003394"/>
    <x v="0"/>
    <x v="5"/>
    <s v="Tenex &quot;The Solids&quot; Textured Chair Mats"/>
    <n v="139.91999999999999"/>
    <n v="2"/>
    <n v="0"/>
    <n v="23.7864"/>
    <n v="0.17"/>
    <s v="Medium"/>
    <x v="3"/>
    <x v="2"/>
  </r>
  <r>
    <n v="6543"/>
    <s v="US-2017-107888"/>
    <d v="2017-11-16T00:00:00"/>
    <d v="2017-11-19T00:00:00"/>
    <s v="First Class"/>
    <s v="CC-12220"/>
    <x v="417"/>
    <s v="Consumer"/>
    <s v="United States"/>
    <s v="Seattle"/>
    <s v="Washington"/>
    <n v="98103"/>
    <x v="1"/>
    <s v="TEC-PH-10003171"/>
    <x v="2"/>
    <x v="7"/>
    <s v="Plantronics Encore H101 Dual Earpieces Headset"/>
    <n v="107.88"/>
    <n v="3"/>
    <n v="0.2"/>
    <n v="10.788"/>
    <n v="0.1"/>
    <s v="Medium"/>
    <x v="3"/>
    <x v="2"/>
  </r>
  <r>
    <n v="6544"/>
    <s v="US-2017-107888"/>
    <d v="2017-11-16T00:00:00"/>
    <d v="2017-11-19T00:00:00"/>
    <s v="First Class"/>
    <s v="CC-12220"/>
    <x v="417"/>
    <s v="Consumer"/>
    <s v="United States"/>
    <s v="Seattle"/>
    <s v="Washington"/>
    <n v="98103"/>
    <x v="1"/>
    <s v="OFF-ST-10003123"/>
    <x v="1"/>
    <x v="4"/>
    <s v="Fellowes Bases and Tops For Staxonsteel/High-Stak Systems"/>
    <n v="33.29"/>
    <n v="1"/>
    <n v="0"/>
    <n v="7.9896000000000003"/>
    <n v="0.24000000000000002"/>
    <s v="Small"/>
    <x v="3"/>
    <x v="2"/>
  </r>
  <r>
    <n v="6545"/>
    <s v="US-2017-154872"/>
    <d v="2017-05-14T00:00:00"/>
    <d v="2017-05-18T00:00:00"/>
    <s v="Standard Class"/>
    <s v="DP-13000"/>
    <x v="24"/>
    <s v="Consumer"/>
    <s v="United States"/>
    <s v="Cleveland"/>
    <s v="Ohio"/>
    <n v="44105"/>
    <x v="3"/>
    <s v="OFF-BI-10003007"/>
    <x v="1"/>
    <x v="8"/>
    <s v="Premium Transparent Presentation Covers, No Pattern/Clear, 8 1/2&quot; x 11&quot;"/>
    <n v="58.17"/>
    <n v="5"/>
    <n v="0.7"/>
    <n v="-46.536000000000001"/>
    <n v="-0.8"/>
    <s v="Small"/>
    <x v="3"/>
    <x v="5"/>
  </r>
  <r>
    <n v="6546"/>
    <s v="US-2017-154872"/>
    <d v="2017-05-14T00:00:00"/>
    <d v="2017-05-18T00:00:00"/>
    <s v="Standard Class"/>
    <s v="DP-13000"/>
    <x v="24"/>
    <s v="Consumer"/>
    <s v="United States"/>
    <s v="Cleveland"/>
    <s v="Ohio"/>
    <n v="44105"/>
    <x v="3"/>
    <s v="OFF-LA-10000973"/>
    <x v="1"/>
    <x v="2"/>
    <s v="Avery 502"/>
    <n v="5.04"/>
    <n v="2"/>
    <n v="0.2"/>
    <n v="1.764"/>
    <n v="0.35"/>
    <s v="Small"/>
    <x v="3"/>
    <x v="5"/>
  </r>
  <r>
    <n v="6547"/>
    <s v="US-2017-154872"/>
    <d v="2017-05-14T00:00:00"/>
    <d v="2017-05-18T00:00:00"/>
    <s v="Standard Class"/>
    <s v="DP-13000"/>
    <x v="24"/>
    <s v="Consumer"/>
    <s v="United States"/>
    <s v="Cleveland"/>
    <s v="Ohio"/>
    <n v="44105"/>
    <x v="3"/>
    <s v="OFF-PA-10000483"/>
    <x v="1"/>
    <x v="10"/>
    <s v="Xerox 19"/>
    <n v="24.783999999999999"/>
    <n v="1"/>
    <n v="0.2"/>
    <n v="7.7450000000000001"/>
    <n v="0.3125"/>
    <s v="Small"/>
    <x v="3"/>
    <x v="5"/>
  </r>
  <r>
    <n v="6548"/>
    <s v="CA-2014-113880"/>
    <d v="2014-01-03T00:00:00"/>
    <d v="2014-03-05T00:00:00"/>
    <s v="Standard Class"/>
    <s v="VF-21715"/>
    <x v="665"/>
    <s v="Home Office"/>
    <s v="United States"/>
    <s v="Elmhurst"/>
    <s v="Illinois"/>
    <n v="60126"/>
    <x v="2"/>
    <s v="FUR-CH-10000863"/>
    <x v="0"/>
    <x v="1"/>
    <s v="Novimex Swivel Fabric Task Chair"/>
    <n v="634.11599999999999"/>
    <n v="6"/>
    <n v="0.3"/>
    <n v="-172.1172"/>
    <n v="-0.27142857142857141"/>
    <s v="Large"/>
    <x v="2"/>
    <x v="7"/>
  </r>
  <r>
    <n v="6549"/>
    <s v="CA-2014-113880"/>
    <d v="2014-01-03T00:00:00"/>
    <d v="2014-03-05T00:00:00"/>
    <s v="Standard Class"/>
    <s v="VF-21715"/>
    <x v="665"/>
    <s v="Home Office"/>
    <s v="United States"/>
    <s v="Elmhurst"/>
    <s v="Illinois"/>
    <n v="60126"/>
    <x v="2"/>
    <s v="OFF-PA-10003036"/>
    <x v="1"/>
    <x v="10"/>
    <s v="Black Print Carbonless 8 1/2&quot; x 8 1/4&quot; Rapid Memo Book"/>
    <n v="17.472000000000001"/>
    <n v="3"/>
    <n v="0.2"/>
    <n v="5.6783999999999999"/>
    <n v="0.32499999999999996"/>
    <s v="Small"/>
    <x v="2"/>
    <x v="7"/>
  </r>
  <r>
    <n v="6550"/>
    <s v="US-2015-164966"/>
    <d v="2015-07-30T00:00:00"/>
    <d v="2015-08-01T00:00:00"/>
    <s v="First Class"/>
    <s v="GH-14410"/>
    <x v="689"/>
    <s v="Home Office"/>
    <s v="United States"/>
    <s v="Lakeville"/>
    <s v="Minnesota"/>
    <n v="55044"/>
    <x v="2"/>
    <s v="FUR-CH-10002304"/>
    <x v="0"/>
    <x v="1"/>
    <s v="Global Stack Chair without Arms, Black"/>
    <n v="155.88"/>
    <n v="6"/>
    <n v="0"/>
    <n v="38.97"/>
    <n v="0.25"/>
    <s v="Medium"/>
    <x v="1"/>
    <x v="6"/>
  </r>
  <r>
    <n v="6551"/>
    <s v="CA-2015-126739"/>
    <d v="2015-01-11T00:00:00"/>
    <d v="2015-11-03T00:00:00"/>
    <s v="Second Class"/>
    <s v="JH-16180"/>
    <x v="423"/>
    <s v="Consumer"/>
    <s v="United States"/>
    <s v="New York City"/>
    <s v="New York"/>
    <n v="10035"/>
    <x v="3"/>
    <s v="FUR-CH-10000422"/>
    <x v="0"/>
    <x v="1"/>
    <s v="Global Highback Leather Tilter in Burgundy"/>
    <n v="327.56400000000002"/>
    <n v="4"/>
    <n v="0.1"/>
    <n v="21.837599999999998"/>
    <n v="6.6666666666666652E-2"/>
    <s v="Medium"/>
    <x v="1"/>
    <x v="7"/>
  </r>
  <r>
    <n v="6552"/>
    <s v="CA-2017-161578"/>
    <d v="2017-12-16T00:00:00"/>
    <d v="2017-12-21T00:00:00"/>
    <s v="Second Class"/>
    <s v="RB-19465"/>
    <x v="46"/>
    <s v="Home Office"/>
    <s v="United States"/>
    <s v="Los Angeles"/>
    <s v="California"/>
    <n v="90036"/>
    <x v="1"/>
    <s v="OFF-PA-10002986"/>
    <x v="1"/>
    <x v="10"/>
    <s v="Xerox 1898"/>
    <n v="13.36"/>
    <n v="2"/>
    <n v="0"/>
    <n v="6.4127999999999998"/>
    <n v="0.48"/>
    <s v="Small"/>
    <x v="3"/>
    <x v="1"/>
  </r>
  <r>
    <n v="6553"/>
    <s v="CA-2017-161578"/>
    <d v="2017-12-16T00:00:00"/>
    <d v="2017-12-21T00:00:00"/>
    <s v="Second Class"/>
    <s v="RB-19465"/>
    <x v="46"/>
    <s v="Home Office"/>
    <s v="United States"/>
    <s v="Los Angeles"/>
    <s v="California"/>
    <n v="90036"/>
    <x v="1"/>
    <s v="OFF-ST-10002289"/>
    <x v="1"/>
    <x v="4"/>
    <s v="Safco Wire Cube Shelving System, For Use as 4 or 5 14&quot; Cubes, Black"/>
    <n v="158.9"/>
    <n v="5"/>
    <n v="0"/>
    <n v="7.9450000000000003"/>
    <n v="0.05"/>
    <s v="Medium"/>
    <x v="3"/>
    <x v="1"/>
  </r>
  <r>
    <n v="6554"/>
    <s v="CA-2014-137092"/>
    <d v="2014-10-20T00:00:00"/>
    <d v="2014-10-22T00:00:00"/>
    <s v="Second Class"/>
    <s v="LS-16975"/>
    <x v="60"/>
    <s v="Home Office"/>
    <s v="United States"/>
    <s v="Chicago"/>
    <s v="Illinois"/>
    <n v="60653"/>
    <x v="2"/>
    <s v="TEC-AC-10001606"/>
    <x v="2"/>
    <x v="11"/>
    <s v="Logitech Wireless Performance Mouse MX for PC and Mac"/>
    <n v="319.96800000000002"/>
    <n v="4"/>
    <n v="0.2"/>
    <n v="71.992800000000003"/>
    <n v="0.22500000000000001"/>
    <s v="Medium"/>
    <x v="2"/>
    <x v="8"/>
  </r>
  <r>
    <n v="6555"/>
    <s v="CA-2014-137092"/>
    <d v="2014-10-20T00:00:00"/>
    <d v="2014-10-22T00:00:00"/>
    <s v="Second Class"/>
    <s v="LS-16975"/>
    <x v="60"/>
    <s v="Home Office"/>
    <s v="United States"/>
    <s v="Chicago"/>
    <s v="Illinois"/>
    <n v="60653"/>
    <x v="2"/>
    <s v="OFF-ST-10003805"/>
    <x v="1"/>
    <x v="4"/>
    <s v="24 Capacity Maxi Data Binder Racks, Pearl"/>
    <n v="505.32"/>
    <n v="3"/>
    <n v="0.2"/>
    <n v="31.5825"/>
    <n v="6.25E-2"/>
    <s v="Large"/>
    <x v="2"/>
    <x v="8"/>
  </r>
  <r>
    <n v="6556"/>
    <s v="CA-2014-137092"/>
    <d v="2014-10-20T00:00:00"/>
    <d v="2014-10-22T00:00:00"/>
    <s v="Second Class"/>
    <s v="LS-16975"/>
    <x v="60"/>
    <s v="Home Office"/>
    <s v="United States"/>
    <s v="Chicago"/>
    <s v="Illinois"/>
    <n v="60653"/>
    <x v="2"/>
    <s v="OFF-PA-10002109"/>
    <x v="1"/>
    <x v="10"/>
    <s v="Wirebound Voice Message Log Book"/>
    <n v="3.8079999999999998"/>
    <n v="1"/>
    <n v="0.2"/>
    <n v="1.2376"/>
    <n v="0.32500000000000001"/>
    <s v="Small"/>
    <x v="2"/>
    <x v="8"/>
  </r>
  <r>
    <n v="6557"/>
    <s v="CA-2014-137092"/>
    <d v="2014-10-20T00:00:00"/>
    <d v="2014-10-22T00:00:00"/>
    <s v="Second Class"/>
    <s v="LS-16975"/>
    <x v="60"/>
    <s v="Home Office"/>
    <s v="United States"/>
    <s v="Chicago"/>
    <s v="Illinois"/>
    <n v="60653"/>
    <x v="2"/>
    <s v="OFF-BI-10000632"/>
    <x v="1"/>
    <x v="8"/>
    <s v="Satellite Sectional Post Binders"/>
    <n v="8.6820000000000004"/>
    <n v="1"/>
    <n v="0.8"/>
    <n v="-14.759399999999999"/>
    <n v="-1.7"/>
    <s v="Small"/>
    <x v="2"/>
    <x v="8"/>
  </r>
  <r>
    <n v="6558"/>
    <s v="CA-2014-137092"/>
    <d v="2014-10-20T00:00:00"/>
    <d v="2014-10-22T00:00:00"/>
    <s v="Second Class"/>
    <s v="LS-16975"/>
    <x v="60"/>
    <s v="Home Office"/>
    <s v="United States"/>
    <s v="Chicago"/>
    <s v="Illinois"/>
    <n v="60653"/>
    <x v="2"/>
    <s v="OFF-LA-10003510"/>
    <x v="1"/>
    <x v="2"/>
    <s v="Avery 4027 File Folder Labels for Dot Matrix Printers, 5000 Labels per Box, White"/>
    <n v="24.423999999999999"/>
    <n v="1"/>
    <n v="0.2"/>
    <n v="7.9378000000000002"/>
    <n v="0.32500000000000001"/>
    <s v="Small"/>
    <x v="2"/>
    <x v="8"/>
  </r>
  <r>
    <n v="6559"/>
    <s v="CA-2015-166947"/>
    <d v="2015-05-06T00:00:00"/>
    <d v="2015-06-10T00:00:00"/>
    <s v="Standard Class"/>
    <s v="EB-13750"/>
    <x v="494"/>
    <s v="Corporate"/>
    <s v="United States"/>
    <s v="Buffalo"/>
    <s v="New York"/>
    <n v="14215"/>
    <x v="3"/>
    <s v="FUR-CH-10004997"/>
    <x v="0"/>
    <x v="1"/>
    <s v="Hon Every-Day Series Multi-Task Chairs"/>
    <n v="1522.6379999999999"/>
    <n v="9"/>
    <n v="0.1"/>
    <n v="169.18199999999999"/>
    <n v="0.1111111111111111"/>
    <s v="Large"/>
    <x v="1"/>
    <x v="5"/>
  </r>
  <r>
    <n v="6560"/>
    <s v="CA-2016-160941"/>
    <d v="2016-07-21T00:00:00"/>
    <d v="2016-07-26T00:00:00"/>
    <s v="Standard Class"/>
    <s v="DK-12835"/>
    <x v="460"/>
    <s v="Corporate"/>
    <s v="United States"/>
    <s v="Roseville"/>
    <s v="California"/>
    <n v="95661"/>
    <x v="1"/>
    <s v="OFF-EN-10003001"/>
    <x v="1"/>
    <x v="12"/>
    <s v="Ames Color-File Green Diamond Border X-ray Mailers"/>
    <n v="419.9"/>
    <n v="5"/>
    <n v="0"/>
    <n v="197.35300000000001"/>
    <n v="0.47000000000000003"/>
    <s v="Medium"/>
    <x v="0"/>
    <x v="6"/>
  </r>
  <r>
    <n v="6561"/>
    <s v="CA-2016-160941"/>
    <d v="2016-07-21T00:00:00"/>
    <d v="2016-07-26T00:00:00"/>
    <s v="Standard Class"/>
    <s v="DK-12835"/>
    <x v="460"/>
    <s v="Corporate"/>
    <s v="United States"/>
    <s v="Roseville"/>
    <s v="California"/>
    <n v="95661"/>
    <x v="1"/>
    <s v="OFF-LA-10003766"/>
    <x v="1"/>
    <x v="2"/>
    <s v="Self-Adhesive Removable Labels"/>
    <n v="3.15"/>
    <n v="1"/>
    <n v="0"/>
    <n v="1.512"/>
    <n v="0.48000000000000004"/>
    <s v="Small"/>
    <x v="0"/>
    <x v="6"/>
  </r>
  <r>
    <n v="6562"/>
    <s v="CA-2017-144680"/>
    <d v="2017-03-31T00:00:00"/>
    <d v="2017-04-02T00:00:00"/>
    <s v="First Class"/>
    <s v="SC-20260"/>
    <x v="609"/>
    <s v="Corporate"/>
    <s v="United States"/>
    <s v="Arlington"/>
    <s v="Texas"/>
    <n v="76017"/>
    <x v="2"/>
    <s v="OFF-AP-10003040"/>
    <x v="1"/>
    <x v="9"/>
    <s v="Fellowes 8 Outlet Superior Workstation Surge Protector w/o Phone/Fax/Modem Protection"/>
    <n v="33.619999999999997"/>
    <n v="5"/>
    <n v="0.8"/>
    <n v="-90.774000000000001"/>
    <n v="-2.7"/>
    <s v="Small"/>
    <x v="3"/>
    <x v="10"/>
  </r>
  <r>
    <n v="6563"/>
    <s v="CA-2014-166086"/>
    <d v="2014-07-05T00:00:00"/>
    <d v="2014-05-12T00:00:00"/>
    <s v="Standard Class"/>
    <s v="CT-11995"/>
    <x v="564"/>
    <s v="Consumer"/>
    <s v="United States"/>
    <s v="Lawrence"/>
    <s v="Massachusetts"/>
    <n v="1841"/>
    <x v="3"/>
    <s v="OFF-BI-10001078"/>
    <x v="1"/>
    <x v="8"/>
    <s v="Acco PRESSTEX Data Binder with Storage Hooks, Dark Blue, 14 7/8&quot; X 11&quot;"/>
    <n v="16.14"/>
    <n v="3"/>
    <n v="0"/>
    <n v="7.9085999999999999"/>
    <n v="0.49"/>
    <s v="Small"/>
    <x v="2"/>
    <x v="6"/>
  </r>
  <r>
    <n v="6564"/>
    <s v="CA-2014-166086"/>
    <d v="2014-07-05T00:00:00"/>
    <d v="2014-05-12T00:00:00"/>
    <s v="Standard Class"/>
    <s v="CT-11995"/>
    <x v="564"/>
    <s v="Consumer"/>
    <s v="United States"/>
    <s v="Lawrence"/>
    <s v="Massachusetts"/>
    <n v="1841"/>
    <x v="3"/>
    <s v="FUR-TA-10003469"/>
    <x v="0"/>
    <x v="3"/>
    <s v="Balt Split Level Computer Training Table"/>
    <n v="194.25"/>
    <n v="2"/>
    <n v="0.3"/>
    <n v="-38.85"/>
    <n v="-0.2"/>
    <s v="Medium"/>
    <x v="2"/>
    <x v="6"/>
  </r>
  <r>
    <n v="6565"/>
    <s v="CA-2014-166086"/>
    <d v="2014-07-05T00:00:00"/>
    <d v="2014-05-12T00:00:00"/>
    <s v="Standard Class"/>
    <s v="CT-11995"/>
    <x v="564"/>
    <s v="Consumer"/>
    <s v="United States"/>
    <s v="Lawrence"/>
    <s v="Massachusetts"/>
    <n v="1841"/>
    <x v="3"/>
    <s v="OFF-AR-10002578"/>
    <x v="1"/>
    <x v="6"/>
    <s v="Newell 335"/>
    <n v="8.64"/>
    <n v="3"/>
    <n v="0"/>
    <n v="2.5055999999999998"/>
    <n v="0.28999999999999998"/>
    <s v="Small"/>
    <x v="2"/>
    <x v="6"/>
  </r>
  <r>
    <n v="6566"/>
    <s v="CA-2014-166086"/>
    <d v="2014-07-05T00:00:00"/>
    <d v="2014-05-12T00:00:00"/>
    <s v="Standard Class"/>
    <s v="CT-11995"/>
    <x v="564"/>
    <s v="Consumer"/>
    <s v="United States"/>
    <s v="Lawrence"/>
    <s v="Massachusetts"/>
    <n v="1841"/>
    <x v="3"/>
    <s v="FUR-CH-10004675"/>
    <x v="0"/>
    <x v="1"/>
    <s v="Lifetime Advantage Folding Chairs, 4/Carton"/>
    <n v="872.32"/>
    <n v="4"/>
    <n v="0"/>
    <n v="244.24959999999999"/>
    <n v="0.27999999999999997"/>
    <s v="Large"/>
    <x v="2"/>
    <x v="6"/>
  </r>
  <r>
    <n v="6567"/>
    <s v="CA-2017-131282"/>
    <d v="2017-05-02T00:00:00"/>
    <d v="2017-02-08T00:00:00"/>
    <s v="Second Class"/>
    <s v="CB-12025"/>
    <x v="90"/>
    <s v="Consumer"/>
    <s v="United States"/>
    <s v="Waco"/>
    <s v="Texas"/>
    <n v="76706"/>
    <x v="2"/>
    <s v="OFF-BI-10004632"/>
    <x v="1"/>
    <x v="8"/>
    <s v="Ibico Hi-Tech Manual Binding System"/>
    <n v="243.99199999999999"/>
    <n v="4"/>
    <n v="0.8"/>
    <n v="-426.98599999999999"/>
    <n v="-1.75"/>
    <s v="Medium"/>
    <x v="3"/>
    <x v="5"/>
  </r>
  <r>
    <n v="6568"/>
    <s v="CA-2017-131282"/>
    <d v="2017-05-02T00:00:00"/>
    <d v="2017-02-08T00:00:00"/>
    <s v="Second Class"/>
    <s v="CB-12025"/>
    <x v="90"/>
    <s v="Consumer"/>
    <s v="United States"/>
    <s v="Waco"/>
    <s v="Texas"/>
    <n v="76706"/>
    <x v="2"/>
    <s v="OFF-AR-10003087"/>
    <x v="1"/>
    <x v="6"/>
    <s v="Staples in misc. colors"/>
    <n v="7.12"/>
    <n v="5"/>
    <n v="0.2"/>
    <n v="0.71199999999999997"/>
    <n v="9.9999999999999992E-2"/>
    <s v="Small"/>
    <x v="3"/>
    <x v="5"/>
  </r>
  <r>
    <n v="6569"/>
    <s v="CA-2014-100678"/>
    <d v="2014-04-18T00:00:00"/>
    <d v="2014-04-22T00:00:00"/>
    <s v="Standard Class"/>
    <s v="KM-16720"/>
    <x v="27"/>
    <s v="Consumer"/>
    <s v="United States"/>
    <s v="Houston"/>
    <s v="Texas"/>
    <n v="77095"/>
    <x v="2"/>
    <s v="OFF-AR-10001868"/>
    <x v="1"/>
    <x v="6"/>
    <s v="Prang Dustless Chalk Sticks"/>
    <n v="2.6880000000000002"/>
    <n v="2"/>
    <n v="0.2"/>
    <n v="1.008"/>
    <n v="0.375"/>
    <s v="Small"/>
    <x v="2"/>
    <x v="4"/>
  </r>
  <r>
    <n v="6570"/>
    <s v="CA-2014-100678"/>
    <d v="2014-04-18T00:00:00"/>
    <d v="2014-04-22T00:00:00"/>
    <s v="Standard Class"/>
    <s v="KM-16720"/>
    <x v="27"/>
    <s v="Consumer"/>
    <s v="United States"/>
    <s v="Houston"/>
    <s v="Texas"/>
    <n v="77095"/>
    <x v="2"/>
    <s v="FUR-CH-10002602"/>
    <x v="0"/>
    <x v="1"/>
    <s v="DMI Arturo Collection Mission-style Design Wood Chair"/>
    <n v="317.05799999999999"/>
    <n v="3"/>
    <n v="0.3"/>
    <n v="-18.117599999999999"/>
    <n v="-5.7142857142857141E-2"/>
    <s v="Medium"/>
    <x v="2"/>
    <x v="4"/>
  </r>
  <r>
    <n v="6571"/>
    <s v="CA-2014-100678"/>
    <d v="2014-04-18T00:00:00"/>
    <d v="2014-04-22T00:00:00"/>
    <s v="Standard Class"/>
    <s v="KM-16720"/>
    <x v="27"/>
    <s v="Consumer"/>
    <s v="United States"/>
    <s v="Houston"/>
    <s v="Texas"/>
    <n v="77095"/>
    <x v="2"/>
    <s v="OFF-EN-10000056"/>
    <x v="1"/>
    <x v="12"/>
    <s v="Cameo Buff Policy Envelopes"/>
    <n v="149.352"/>
    <n v="3"/>
    <n v="0.2"/>
    <n v="50.406300000000002"/>
    <n v="0.33750000000000002"/>
    <s v="Medium"/>
    <x v="2"/>
    <x v="4"/>
  </r>
  <r>
    <n v="6572"/>
    <s v="CA-2014-100678"/>
    <d v="2014-04-18T00:00:00"/>
    <d v="2014-04-22T00:00:00"/>
    <s v="Standard Class"/>
    <s v="KM-16720"/>
    <x v="27"/>
    <s v="Consumer"/>
    <s v="United States"/>
    <s v="Houston"/>
    <s v="Texas"/>
    <n v="77095"/>
    <x v="2"/>
    <s v="TEC-AC-10000474"/>
    <x v="2"/>
    <x v="11"/>
    <s v="Kensington Expert Mouse Optical USB Trackball for PC or Mac"/>
    <n v="227.976"/>
    <n v="3"/>
    <n v="0.2"/>
    <n v="28.497"/>
    <n v="0.125"/>
    <s v="Medium"/>
    <x v="2"/>
    <x v="4"/>
  </r>
  <r>
    <n v="6573"/>
    <s v="CA-2016-161543"/>
    <d v="2016-10-05T00:00:00"/>
    <d v="2016-05-16T00:00:00"/>
    <s v="Standard Class"/>
    <s v="RD-19720"/>
    <x v="742"/>
    <s v="Consumer"/>
    <s v="United States"/>
    <s v="Seattle"/>
    <s v="Washington"/>
    <n v="98105"/>
    <x v="1"/>
    <s v="OFF-PA-10003971"/>
    <x v="1"/>
    <x v="10"/>
    <s v="Xerox 1965"/>
    <n v="11.96"/>
    <n v="2"/>
    <n v="0"/>
    <n v="5.8604000000000003"/>
    <n v="0.49"/>
    <s v="Small"/>
    <x v="0"/>
    <x v="8"/>
  </r>
  <r>
    <n v="6574"/>
    <s v="CA-2016-160535"/>
    <d v="2016-11-25T00:00:00"/>
    <d v="2016-11-30T00:00:00"/>
    <s v="Standard Class"/>
    <s v="BP-11050"/>
    <x v="771"/>
    <s v="Corporate"/>
    <s v="United States"/>
    <s v="Plainfield"/>
    <s v="New Jersey"/>
    <n v="7060"/>
    <x v="3"/>
    <s v="OFF-ST-10000689"/>
    <x v="1"/>
    <x v="4"/>
    <s v="Fellowes Strictly Business Drawer File, Letter/Legal Size"/>
    <n v="563.4"/>
    <n v="4"/>
    <n v="0"/>
    <n v="67.608000000000004"/>
    <n v="0.12000000000000001"/>
    <s v="Large"/>
    <x v="0"/>
    <x v="2"/>
  </r>
  <r>
    <n v="6575"/>
    <s v="CA-2016-160535"/>
    <d v="2016-11-25T00:00:00"/>
    <d v="2016-11-30T00:00:00"/>
    <s v="Standard Class"/>
    <s v="BP-11050"/>
    <x v="771"/>
    <s v="Corporate"/>
    <s v="United States"/>
    <s v="Plainfield"/>
    <s v="New Jersey"/>
    <n v="7060"/>
    <x v="3"/>
    <s v="TEC-MA-10004255"/>
    <x v="2"/>
    <x v="15"/>
    <s v="Konica Minolta magicolor 1690MF Multifunction Printer"/>
    <n v="319.92"/>
    <n v="8"/>
    <n v="0"/>
    <n v="118.3704"/>
    <n v="0.37"/>
    <s v="Medium"/>
    <x v="0"/>
    <x v="2"/>
  </r>
  <r>
    <n v="6576"/>
    <s v="CA-2017-123085"/>
    <d v="2017-03-03T00:00:00"/>
    <d v="2017-03-08T00:00:00"/>
    <s v="Standard Class"/>
    <s v="EJ-13720"/>
    <x v="719"/>
    <s v="Consumer"/>
    <s v="United States"/>
    <s v="Los Angeles"/>
    <s v="California"/>
    <n v="90008"/>
    <x v="1"/>
    <s v="TEC-AC-10000990"/>
    <x v="2"/>
    <x v="11"/>
    <s v="Imation Bio 2GB USB Flash Drive Imation Corp"/>
    <n v="1049.44"/>
    <n v="8"/>
    <n v="0"/>
    <n v="440.76479999999998"/>
    <n v="0.42"/>
    <s v="Large"/>
    <x v="3"/>
    <x v="10"/>
  </r>
  <r>
    <n v="6577"/>
    <s v="CA-2017-123085"/>
    <d v="2017-03-03T00:00:00"/>
    <d v="2017-03-08T00:00:00"/>
    <s v="Standard Class"/>
    <s v="EJ-13720"/>
    <x v="719"/>
    <s v="Consumer"/>
    <s v="United States"/>
    <s v="Los Angeles"/>
    <s v="California"/>
    <n v="90008"/>
    <x v="1"/>
    <s v="FUR-CH-10003968"/>
    <x v="0"/>
    <x v="1"/>
    <s v="Novimex Turbo Task Chair"/>
    <n v="170.352"/>
    <n v="3"/>
    <n v="0.2"/>
    <n v="-17.0352"/>
    <n v="-9.9999999999999992E-2"/>
    <s v="Medium"/>
    <x v="3"/>
    <x v="10"/>
  </r>
  <r>
    <n v="6578"/>
    <s v="CA-2015-153752"/>
    <d v="2015-06-12T00:00:00"/>
    <d v="2015-12-11T00:00:00"/>
    <s v="Second Class"/>
    <s v="RO-19780"/>
    <x v="197"/>
    <s v="Consumer"/>
    <s v="United States"/>
    <s v="Arlington"/>
    <s v="Virginia"/>
    <n v="22204"/>
    <x v="0"/>
    <s v="TEC-PH-10001615"/>
    <x v="2"/>
    <x v="7"/>
    <s v="AT&amp;T CL82213"/>
    <n v="173.94"/>
    <n v="6"/>
    <n v="0"/>
    <n v="50.442599999999999"/>
    <n v="0.28999999999999998"/>
    <s v="Medium"/>
    <x v="1"/>
    <x v="9"/>
  </r>
  <r>
    <n v="6579"/>
    <s v="CA-2014-103660"/>
    <d v="2014-08-25T00:00:00"/>
    <d v="2014-08-30T00:00:00"/>
    <s v="Standard Class"/>
    <s v="MW-18220"/>
    <x v="596"/>
    <s v="Consumer"/>
    <s v="United States"/>
    <s v="Seattle"/>
    <s v="Washington"/>
    <n v="98103"/>
    <x v="1"/>
    <s v="TEC-PH-10000895"/>
    <x v="2"/>
    <x v="7"/>
    <s v="Polycom VVX 310 VoIP phone"/>
    <n v="1007.944"/>
    <n v="7"/>
    <n v="0.2"/>
    <n v="75.595799999999997"/>
    <n v="7.4999999999999997E-2"/>
    <s v="Large"/>
    <x v="2"/>
    <x v="0"/>
  </r>
  <r>
    <n v="6580"/>
    <s v="CA-2016-169887"/>
    <d v="2016-10-22T00:00:00"/>
    <d v="2016-10-22T00:00:00"/>
    <s v="Same Day"/>
    <s v="MS-17530"/>
    <x v="652"/>
    <s v="Consumer"/>
    <s v="United States"/>
    <s v="Seattle"/>
    <s v="Washington"/>
    <n v="98105"/>
    <x v="1"/>
    <s v="OFF-PA-10003001"/>
    <x v="1"/>
    <x v="10"/>
    <s v="Xerox 1986"/>
    <n v="6.68"/>
    <n v="1"/>
    <n v="0"/>
    <n v="3.2063999999999999"/>
    <n v="0.48"/>
    <s v="Small"/>
    <x v="0"/>
    <x v="8"/>
  </r>
  <r>
    <n v="6581"/>
    <s v="CA-2016-169887"/>
    <d v="2016-10-22T00:00:00"/>
    <d v="2016-10-22T00:00:00"/>
    <s v="Same Day"/>
    <s v="MS-17530"/>
    <x v="652"/>
    <s v="Consumer"/>
    <s v="United States"/>
    <s v="Seattle"/>
    <s v="Washington"/>
    <n v="98105"/>
    <x v="1"/>
    <s v="OFF-AR-10002766"/>
    <x v="1"/>
    <x v="6"/>
    <s v="Prang Drawing Pencil Set"/>
    <n v="8.34"/>
    <n v="3"/>
    <n v="0"/>
    <n v="2.2517999999999998"/>
    <n v="0.26999999999999996"/>
    <s v="Small"/>
    <x v="0"/>
    <x v="8"/>
  </r>
  <r>
    <n v="6582"/>
    <s v="CA-2016-169887"/>
    <d v="2016-10-22T00:00:00"/>
    <d v="2016-10-22T00:00:00"/>
    <s v="Same Day"/>
    <s v="MS-17530"/>
    <x v="652"/>
    <s v="Consumer"/>
    <s v="United States"/>
    <s v="Seattle"/>
    <s v="Washington"/>
    <n v="98105"/>
    <x v="1"/>
    <s v="FUR-FU-10003095"/>
    <x v="0"/>
    <x v="5"/>
    <s v="Linden 12&quot; Wall Clock With Oak Frame"/>
    <n v="101.94"/>
    <n v="3"/>
    <n v="0"/>
    <n v="30.582000000000001"/>
    <n v="0.3"/>
    <s v="Medium"/>
    <x v="0"/>
    <x v="8"/>
  </r>
  <r>
    <n v="6583"/>
    <s v="CA-2016-148516"/>
    <d v="2016-07-08T00:00:00"/>
    <d v="2016-08-11T00:00:00"/>
    <s v="Standard Class"/>
    <s v="DW-13585"/>
    <x v="61"/>
    <s v="Corporate"/>
    <s v="United States"/>
    <s v="Edmonds"/>
    <s v="Washington"/>
    <n v="98026"/>
    <x v="1"/>
    <s v="TEC-AC-10003610"/>
    <x v="2"/>
    <x v="11"/>
    <s v="Logitech Illuminated - Keyboard"/>
    <n v="179.97"/>
    <n v="3"/>
    <n v="0"/>
    <n v="86.385599999999997"/>
    <n v="0.48"/>
    <s v="Medium"/>
    <x v="0"/>
    <x v="6"/>
  </r>
  <r>
    <n v="6584"/>
    <s v="CA-2017-104731"/>
    <d v="2017-07-21T00:00:00"/>
    <d v="2017-07-27T00:00:00"/>
    <s v="Standard Class"/>
    <s v="AM-10705"/>
    <x v="562"/>
    <s v="Consumer"/>
    <s v="United States"/>
    <s v="Salem"/>
    <s v="Virginia"/>
    <n v="24153"/>
    <x v="0"/>
    <s v="OFF-AR-10003727"/>
    <x v="1"/>
    <x v="6"/>
    <s v="Berol Giant Pencil Sharpener"/>
    <n v="101.94"/>
    <n v="6"/>
    <n v="0"/>
    <n v="29.5626"/>
    <n v="0.28999999999999998"/>
    <s v="Medium"/>
    <x v="3"/>
    <x v="6"/>
  </r>
  <r>
    <n v="6585"/>
    <s v="CA-2017-104731"/>
    <d v="2017-07-21T00:00:00"/>
    <d v="2017-07-27T00:00:00"/>
    <s v="Standard Class"/>
    <s v="AM-10705"/>
    <x v="562"/>
    <s v="Consumer"/>
    <s v="United States"/>
    <s v="Salem"/>
    <s v="Virginia"/>
    <n v="24153"/>
    <x v="0"/>
    <s v="TEC-PH-10002660"/>
    <x v="2"/>
    <x v="7"/>
    <s v="Nortel Networks T7316 E Nt8 B27"/>
    <n v="271.95999999999998"/>
    <n v="4"/>
    <n v="0"/>
    <n v="67.989999999999995"/>
    <n v="0.25"/>
    <s v="Medium"/>
    <x v="3"/>
    <x v="6"/>
  </r>
  <r>
    <n v="6586"/>
    <s v="CA-2017-104731"/>
    <d v="2017-07-21T00:00:00"/>
    <d v="2017-07-27T00:00:00"/>
    <s v="Standard Class"/>
    <s v="AM-10705"/>
    <x v="562"/>
    <s v="Consumer"/>
    <s v="United States"/>
    <s v="Salem"/>
    <s v="Virginia"/>
    <n v="24153"/>
    <x v="0"/>
    <s v="FUR-FU-10003274"/>
    <x v="0"/>
    <x v="5"/>
    <s v="Regeneration Desk Collection"/>
    <n v="8.8000000000000007"/>
    <n v="5"/>
    <n v="0"/>
    <n v="3.8719999999999999"/>
    <n v="0.43999999999999995"/>
    <s v="Small"/>
    <x v="3"/>
    <x v="6"/>
  </r>
  <r>
    <n v="6587"/>
    <s v="CA-2017-104731"/>
    <d v="2017-07-21T00:00:00"/>
    <d v="2017-07-27T00:00:00"/>
    <s v="Standard Class"/>
    <s v="AM-10705"/>
    <x v="562"/>
    <s v="Consumer"/>
    <s v="United States"/>
    <s v="Salem"/>
    <s v="Virginia"/>
    <n v="24153"/>
    <x v="0"/>
    <s v="OFF-AR-10003829"/>
    <x v="1"/>
    <x v="6"/>
    <s v="Newell 35"/>
    <n v="19.68"/>
    <n v="6"/>
    <n v="0"/>
    <n v="5.7072000000000003"/>
    <n v="0.29000000000000004"/>
    <s v="Small"/>
    <x v="3"/>
    <x v="6"/>
  </r>
  <r>
    <n v="6588"/>
    <s v="CA-2017-104731"/>
    <d v="2017-07-21T00:00:00"/>
    <d v="2017-07-27T00:00:00"/>
    <s v="Standard Class"/>
    <s v="AM-10705"/>
    <x v="562"/>
    <s v="Consumer"/>
    <s v="United States"/>
    <s v="Salem"/>
    <s v="Virginia"/>
    <n v="24153"/>
    <x v="0"/>
    <s v="FUR-BO-10003441"/>
    <x v="0"/>
    <x v="0"/>
    <s v="Bush Westfield Collection Bookcases, Fully Assembled"/>
    <n v="302.94"/>
    <n v="3"/>
    <n v="0"/>
    <n v="69.676199999999994"/>
    <n v="0.22999999999999998"/>
    <s v="Medium"/>
    <x v="3"/>
    <x v="6"/>
  </r>
  <r>
    <n v="6589"/>
    <s v="CA-2017-104731"/>
    <d v="2017-07-21T00:00:00"/>
    <d v="2017-07-27T00:00:00"/>
    <s v="Standard Class"/>
    <s v="AM-10705"/>
    <x v="562"/>
    <s v="Consumer"/>
    <s v="United States"/>
    <s v="Salem"/>
    <s v="Virginia"/>
    <n v="24153"/>
    <x v="0"/>
    <s v="OFF-BI-10003355"/>
    <x v="1"/>
    <x v="8"/>
    <s v="Cardinal Holdit Business Card Pockets"/>
    <n v="14.94"/>
    <n v="3"/>
    <n v="0"/>
    <n v="7.1711999999999998"/>
    <n v="0.48"/>
    <s v="Small"/>
    <x v="3"/>
    <x v="6"/>
  </r>
  <r>
    <n v="6590"/>
    <s v="CA-2017-104731"/>
    <d v="2017-07-21T00:00:00"/>
    <d v="2017-07-27T00:00:00"/>
    <s v="Standard Class"/>
    <s v="AM-10705"/>
    <x v="562"/>
    <s v="Consumer"/>
    <s v="United States"/>
    <s v="Salem"/>
    <s v="Virginia"/>
    <n v="24153"/>
    <x v="0"/>
    <s v="OFF-SU-10003505"/>
    <x v="1"/>
    <x v="14"/>
    <s v="Premier Electric Letter Opener"/>
    <n v="231.72"/>
    <n v="2"/>
    <n v="0"/>
    <n v="11.586"/>
    <n v="0.05"/>
    <s v="Medium"/>
    <x v="3"/>
    <x v="6"/>
  </r>
  <r>
    <n v="6591"/>
    <s v="CA-2014-164749"/>
    <d v="2014-03-23T00:00:00"/>
    <d v="2014-03-26T00:00:00"/>
    <s v="First Class"/>
    <s v="BG-11740"/>
    <x v="696"/>
    <s v="Consumer"/>
    <s v="United States"/>
    <s v="Delray Beach"/>
    <s v="Florida"/>
    <n v="33445"/>
    <x v="0"/>
    <s v="OFF-LA-10004484"/>
    <x v="1"/>
    <x v="2"/>
    <s v="Avery 476"/>
    <n v="9.9120000000000008"/>
    <n v="3"/>
    <n v="0.2"/>
    <n v="3.2214"/>
    <n v="0.32499999999999996"/>
    <s v="Small"/>
    <x v="2"/>
    <x v="10"/>
  </r>
  <r>
    <n v="6592"/>
    <s v="CA-2015-103716"/>
    <d v="2015-04-30T00:00:00"/>
    <d v="2015-05-06T00:00:00"/>
    <s v="Standard Class"/>
    <s v="KB-16585"/>
    <x v="10"/>
    <s v="Corporate"/>
    <s v="United States"/>
    <s v="San Francisco"/>
    <s v="California"/>
    <n v="94110"/>
    <x v="1"/>
    <s v="OFF-AR-10000658"/>
    <x v="1"/>
    <x v="6"/>
    <s v="Newell 324"/>
    <n v="34.65"/>
    <n v="3"/>
    <n v="0"/>
    <n v="9.702"/>
    <n v="0.28000000000000003"/>
    <s v="Small"/>
    <x v="1"/>
    <x v="4"/>
  </r>
  <r>
    <n v="6593"/>
    <s v="CA-2015-103716"/>
    <d v="2015-04-30T00:00:00"/>
    <d v="2015-05-06T00:00:00"/>
    <s v="Standard Class"/>
    <s v="KB-16585"/>
    <x v="10"/>
    <s v="Corporate"/>
    <s v="United States"/>
    <s v="San Francisco"/>
    <s v="California"/>
    <n v="94110"/>
    <x v="1"/>
    <s v="TEC-PH-10000347"/>
    <x v="2"/>
    <x v="7"/>
    <s v="Cush Cases Heavy Duty Rugged Cover Case for Samsung Galaxy S5 - Purple"/>
    <n v="19.8"/>
    <n v="5"/>
    <n v="0.2"/>
    <n v="1.7324999999999999"/>
    <n v="8.7499999999999994E-2"/>
    <s v="Small"/>
    <x v="1"/>
    <x v="4"/>
  </r>
  <r>
    <n v="6594"/>
    <s v="CA-2016-126795"/>
    <d v="2016-06-13T00:00:00"/>
    <d v="2016-06-16T00:00:00"/>
    <s v="Second Class"/>
    <s v="GT-14710"/>
    <x v="218"/>
    <s v="Consumer"/>
    <s v="United States"/>
    <s v="New York City"/>
    <s v="New York"/>
    <n v="10024"/>
    <x v="3"/>
    <s v="OFF-BI-10001989"/>
    <x v="1"/>
    <x v="8"/>
    <s v="Premium Transparent Presentation Covers by GBC"/>
    <n v="33.567999999999998"/>
    <n v="2"/>
    <n v="0.2"/>
    <n v="11.748799999999999"/>
    <n v="0.35"/>
    <s v="Small"/>
    <x v="0"/>
    <x v="9"/>
  </r>
  <r>
    <n v="6595"/>
    <s v="CA-2015-146290"/>
    <d v="2015-04-05T00:00:00"/>
    <d v="2015-05-11T00:00:00"/>
    <s v="Standard Class"/>
    <s v="SV-20815"/>
    <x v="458"/>
    <s v="Corporate"/>
    <s v="United States"/>
    <s v="Indianapolis"/>
    <s v="Indiana"/>
    <n v="46203"/>
    <x v="2"/>
    <s v="OFF-AR-10001897"/>
    <x v="1"/>
    <x v="6"/>
    <s v="Model L Table or Wall-Mount Pencil Sharpener"/>
    <n v="125.93"/>
    <n v="7"/>
    <n v="0"/>
    <n v="35.260399999999997"/>
    <n v="0.27999999999999997"/>
    <s v="Medium"/>
    <x v="1"/>
    <x v="4"/>
  </r>
  <r>
    <n v="6596"/>
    <s v="CA-2017-157112"/>
    <d v="2017-04-23T00:00:00"/>
    <d v="2017-04-26T00:00:00"/>
    <s v="First Class"/>
    <s v="GG-14650"/>
    <x v="55"/>
    <s v="Corporate"/>
    <s v="United States"/>
    <s v="Columbus"/>
    <s v="Ohio"/>
    <n v="43229"/>
    <x v="3"/>
    <s v="OFF-BI-10000285"/>
    <x v="1"/>
    <x v="8"/>
    <s v="XtraLife ClearVue Slant-D Ring Binders by Cardinal"/>
    <n v="11.76"/>
    <n v="5"/>
    <n v="0.7"/>
    <n v="-7.84"/>
    <n v="-0.66666666666666663"/>
    <s v="Small"/>
    <x v="3"/>
    <x v="4"/>
  </r>
  <r>
    <n v="6597"/>
    <s v="CA-2017-157112"/>
    <d v="2017-04-23T00:00:00"/>
    <d v="2017-04-26T00:00:00"/>
    <s v="First Class"/>
    <s v="GG-14650"/>
    <x v="55"/>
    <s v="Corporate"/>
    <s v="United States"/>
    <s v="Columbus"/>
    <s v="Ohio"/>
    <n v="43229"/>
    <x v="3"/>
    <s v="OFF-PA-10001804"/>
    <x v="1"/>
    <x v="10"/>
    <s v="Xerox 195"/>
    <n v="5.3440000000000003"/>
    <n v="1"/>
    <n v="0.2"/>
    <n v="1.8704000000000001"/>
    <n v="0.35"/>
    <s v="Small"/>
    <x v="3"/>
    <x v="4"/>
  </r>
  <r>
    <n v="6598"/>
    <s v="CA-2014-169257"/>
    <d v="2014-06-06T00:00:00"/>
    <d v="2014-06-12T00:00:00"/>
    <s v="Standard Class"/>
    <s v="SV-20785"/>
    <x v="647"/>
    <s v="Consumer"/>
    <s v="United States"/>
    <s v="Jacksonville"/>
    <s v="Florida"/>
    <n v="32216"/>
    <x v="0"/>
    <s v="OFF-BI-10002557"/>
    <x v="1"/>
    <x v="8"/>
    <s v="Presstex Flexible Ring Binders"/>
    <n v="1.365"/>
    <n v="1"/>
    <n v="0.7"/>
    <n v="-0.91"/>
    <n v="-0.66666666666666674"/>
    <s v="Small"/>
    <x v="2"/>
    <x v="9"/>
  </r>
  <r>
    <n v="6599"/>
    <s v="CA-2014-169257"/>
    <d v="2014-06-06T00:00:00"/>
    <d v="2014-06-12T00:00:00"/>
    <s v="Standard Class"/>
    <s v="SV-20785"/>
    <x v="647"/>
    <s v="Consumer"/>
    <s v="United States"/>
    <s v="Jacksonville"/>
    <s v="Florida"/>
    <n v="32216"/>
    <x v="0"/>
    <s v="OFF-PA-10002319"/>
    <x v="1"/>
    <x v="10"/>
    <s v="Xerox 1944"/>
    <n v="62.015999999999998"/>
    <n v="2"/>
    <n v="0.2"/>
    <n v="22.480799999999999"/>
    <n v="0.36249999999999999"/>
    <s v="Small"/>
    <x v="2"/>
    <x v="9"/>
  </r>
  <r>
    <n v="6600"/>
    <s v="CA-2014-154095"/>
    <d v="2014-02-12T00:00:00"/>
    <d v="2014-12-07T00:00:00"/>
    <s v="Standard Class"/>
    <s v="ON-18715"/>
    <x v="21"/>
    <s v="Corporate"/>
    <s v="United States"/>
    <s v="Clinton"/>
    <s v="Maryland"/>
    <n v="20735"/>
    <x v="3"/>
    <s v="FUR-FU-10003849"/>
    <x v="0"/>
    <x v="5"/>
    <s v="DAX Metal Frame, Desktop, Stepped-Edge"/>
    <n v="60.72"/>
    <n v="3"/>
    <n v="0"/>
    <n v="23.680800000000001"/>
    <n v="0.39"/>
    <s v="Small"/>
    <x v="2"/>
    <x v="11"/>
  </r>
  <r>
    <n v="6601"/>
    <s v="CA-2014-154095"/>
    <d v="2014-02-12T00:00:00"/>
    <d v="2014-12-07T00:00:00"/>
    <s v="Standard Class"/>
    <s v="ON-18715"/>
    <x v="21"/>
    <s v="Corporate"/>
    <s v="United States"/>
    <s v="Clinton"/>
    <s v="Maryland"/>
    <n v="20735"/>
    <x v="3"/>
    <s v="OFF-PA-10002923"/>
    <x v="1"/>
    <x v="10"/>
    <s v="Xerox 1942"/>
    <n v="146.82"/>
    <n v="3"/>
    <n v="0"/>
    <n v="73.41"/>
    <n v="0.5"/>
    <s v="Medium"/>
    <x v="2"/>
    <x v="11"/>
  </r>
  <r>
    <n v="6602"/>
    <s v="CA-2014-154095"/>
    <d v="2014-02-12T00:00:00"/>
    <d v="2014-12-07T00:00:00"/>
    <s v="Standard Class"/>
    <s v="ON-18715"/>
    <x v="21"/>
    <s v="Corporate"/>
    <s v="United States"/>
    <s v="Clinton"/>
    <s v="Maryland"/>
    <n v="20735"/>
    <x v="3"/>
    <s v="FUR-CH-10004754"/>
    <x v="0"/>
    <x v="1"/>
    <s v="Global Stack Chair with Arms, Black"/>
    <n v="239.84"/>
    <n v="8"/>
    <n v="0"/>
    <n v="64.756799999999998"/>
    <n v="0.26999999999999996"/>
    <s v="Medium"/>
    <x v="2"/>
    <x v="11"/>
  </r>
  <r>
    <n v="6603"/>
    <s v="CA-2014-154095"/>
    <d v="2014-02-12T00:00:00"/>
    <d v="2014-12-07T00:00:00"/>
    <s v="Standard Class"/>
    <s v="ON-18715"/>
    <x v="21"/>
    <s v="Corporate"/>
    <s v="United States"/>
    <s v="Clinton"/>
    <s v="Maryland"/>
    <n v="20735"/>
    <x v="3"/>
    <s v="OFF-LA-10000634"/>
    <x v="1"/>
    <x v="2"/>
    <s v="Avery 509"/>
    <n v="15.66"/>
    <n v="6"/>
    <n v="0"/>
    <n v="7.2035999999999998"/>
    <n v="0.45999999999999996"/>
    <s v="Small"/>
    <x v="2"/>
    <x v="11"/>
  </r>
  <r>
    <n v="6604"/>
    <s v="CA-2017-146346"/>
    <d v="2017-06-17T00:00:00"/>
    <d v="2017-06-20T00:00:00"/>
    <s v="First Class"/>
    <s v="RA-19945"/>
    <x v="362"/>
    <s v="Consumer"/>
    <s v="United States"/>
    <s v="Commerce City"/>
    <s v="Colorado"/>
    <n v="80022"/>
    <x v="1"/>
    <s v="OFF-ST-10001418"/>
    <x v="1"/>
    <x v="4"/>
    <s v="Carina Media Storage Towers in Natural &amp; Black"/>
    <n v="146.352"/>
    <n v="3"/>
    <n v="0.2"/>
    <n v="-32.929200000000002"/>
    <n v="-0.22500000000000001"/>
    <s v="Medium"/>
    <x v="3"/>
    <x v="9"/>
  </r>
  <r>
    <n v="6605"/>
    <s v="CA-2016-148852"/>
    <d v="2016-05-26T00:00:00"/>
    <d v="2016-05-31T00:00:00"/>
    <s v="Standard Class"/>
    <s v="SV-20785"/>
    <x v="647"/>
    <s v="Consumer"/>
    <s v="United States"/>
    <s v="Santa Ana"/>
    <s v="California"/>
    <n v="92704"/>
    <x v="1"/>
    <s v="OFF-FA-10003467"/>
    <x v="1"/>
    <x v="13"/>
    <s v="Alliance Big Bands Rubber Bands, 12/Pack"/>
    <n v="5.94"/>
    <n v="3"/>
    <n v="0"/>
    <n v="0"/>
    <n v="0"/>
    <s v="Small"/>
    <x v="0"/>
    <x v="5"/>
  </r>
  <r>
    <n v="6606"/>
    <s v="CA-2016-148852"/>
    <d v="2016-05-26T00:00:00"/>
    <d v="2016-05-31T00:00:00"/>
    <s v="Standard Class"/>
    <s v="SV-20785"/>
    <x v="647"/>
    <s v="Consumer"/>
    <s v="United States"/>
    <s v="Santa Ana"/>
    <s v="California"/>
    <n v="92704"/>
    <x v="1"/>
    <s v="OFF-PA-10001293"/>
    <x v="1"/>
    <x v="10"/>
    <s v="Xerox 1946"/>
    <n v="45.36"/>
    <n v="7"/>
    <n v="0"/>
    <n v="21.7728"/>
    <n v="0.48"/>
    <s v="Small"/>
    <x v="0"/>
    <x v="5"/>
  </r>
  <r>
    <n v="6607"/>
    <s v="CA-2016-148852"/>
    <d v="2016-05-26T00:00:00"/>
    <d v="2016-05-31T00:00:00"/>
    <s v="Standard Class"/>
    <s v="SV-20785"/>
    <x v="647"/>
    <s v="Consumer"/>
    <s v="United States"/>
    <s v="Santa Ana"/>
    <s v="California"/>
    <n v="92704"/>
    <x v="1"/>
    <s v="TEC-PH-10003885"/>
    <x v="2"/>
    <x v="7"/>
    <s v="Cisco SPA508G"/>
    <n v="211.16800000000001"/>
    <n v="4"/>
    <n v="0.2"/>
    <n v="23.756399999999999"/>
    <n v="0.11249999999999999"/>
    <s v="Medium"/>
    <x v="0"/>
    <x v="5"/>
  </r>
  <r>
    <n v="6608"/>
    <s v="CA-2016-148852"/>
    <d v="2016-05-26T00:00:00"/>
    <d v="2016-05-31T00:00:00"/>
    <s v="Standard Class"/>
    <s v="SV-20785"/>
    <x v="647"/>
    <s v="Consumer"/>
    <s v="United States"/>
    <s v="Santa Ana"/>
    <s v="California"/>
    <n v="92704"/>
    <x v="1"/>
    <s v="FUR-CH-10004860"/>
    <x v="0"/>
    <x v="1"/>
    <s v="Global Low Back Tilter Chair"/>
    <n v="484.70400000000001"/>
    <n v="6"/>
    <n v="0.2"/>
    <n v="-84.8232"/>
    <n v="-0.17499999999999999"/>
    <s v="Medium"/>
    <x v="0"/>
    <x v="5"/>
  </r>
  <r>
    <n v="6609"/>
    <s v="CA-2016-148852"/>
    <d v="2016-05-26T00:00:00"/>
    <d v="2016-05-31T00:00:00"/>
    <s v="Standard Class"/>
    <s v="SV-20785"/>
    <x v="647"/>
    <s v="Consumer"/>
    <s v="United States"/>
    <s v="Santa Ana"/>
    <s v="California"/>
    <n v="92704"/>
    <x v="1"/>
    <s v="TEC-MA-10002428"/>
    <x v="2"/>
    <x v="15"/>
    <s v="Fellowes Powershred HS-440 4-Sheet High Security Shredder"/>
    <n v="371.976"/>
    <n v="3"/>
    <n v="0.2"/>
    <n v="116.24250000000001"/>
    <n v="0.3125"/>
    <s v="Medium"/>
    <x v="0"/>
    <x v="5"/>
  </r>
  <r>
    <n v="6610"/>
    <s v="US-2015-118906"/>
    <d v="2015-10-03T00:00:00"/>
    <d v="2015-03-10T00:00:00"/>
    <s v="Same Day"/>
    <s v="KB-16585"/>
    <x v="10"/>
    <s v="Corporate"/>
    <s v="United States"/>
    <s v="Clinton"/>
    <s v="Maryland"/>
    <n v="20735"/>
    <x v="3"/>
    <s v="OFF-ST-10002406"/>
    <x v="1"/>
    <x v="4"/>
    <s v="Pizazz Global Quick File"/>
    <n v="89.82"/>
    <n v="6"/>
    <n v="0"/>
    <n v="25.1496"/>
    <n v="0.28000000000000003"/>
    <s v="Small"/>
    <x v="1"/>
    <x v="8"/>
  </r>
  <r>
    <n v="6611"/>
    <s v="CA-2016-168921"/>
    <d v="2016-10-20T00:00:00"/>
    <d v="2016-10-22T00:00:00"/>
    <s v="First Class"/>
    <s v="AG-10495"/>
    <x v="122"/>
    <s v="Corporate"/>
    <s v="United States"/>
    <s v="Los Angeles"/>
    <s v="California"/>
    <n v="90049"/>
    <x v="1"/>
    <s v="OFF-BI-10004209"/>
    <x v="1"/>
    <x v="8"/>
    <s v="Fellowes Twister Kit, Gray/Clear, 3/pkg"/>
    <n v="19.295999999999999"/>
    <n v="3"/>
    <n v="0.2"/>
    <n v="6.03"/>
    <n v="0.3125"/>
    <s v="Small"/>
    <x v="0"/>
    <x v="8"/>
  </r>
  <r>
    <n v="6612"/>
    <s v="CA-2015-107678"/>
    <d v="2015-04-21T00:00:00"/>
    <d v="2015-04-28T00:00:00"/>
    <s v="Standard Class"/>
    <s v="JK-16090"/>
    <x v="765"/>
    <s v="Consumer"/>
    <s v="United States"/>
    <s v="Louisville"/>
    <s v="Kentucky"/>
    <n v="40214"/>
    <x v="0"/>
    <s v="FUR-CH-10001891"/>
    <x v="0"/>
    <x v="1"/>
    <s v="Global Deluxe Office Fabric Chairs"/>
    <n v="191.96"/>
    <n v="2"/>
    <n v="0"/>
    <n v="51.8292"/>
    <n v="0.26999999999999996"/>
    <s v="Medium"/>
    <x v="1"/>
    <x v="4"/>
  </r>
  <r>
    <n v="6613"/>
    <s v="CA-2015-107678"/>
    <d v="2015-04-21T00:00:00"/>
    <d v="2015-04-28T00:00:00"/>
    <s v="Standard Class"/>
    <s v="JK-16090"/>
    <x v="765"/>
    <s v="Consumer"/>
    <s v="United States"/>
    <s v="Louisville"/>
    <s v="Kentucky"/>
    <n v="40214"/>
    <x v="0"/>
    <s v="OFF-BI-10002215"/>
    <x v="1"/>
    <x v="8"/>
    <s v="Wilson Jones Hanging View Binder, White, 1&quot;"/>
    <n v="21.3"/>
    <n v="3"/>
    <n v="0"/>
    <n v="9.798"/>
    <n v="0.45999999999999996"/>
    <s v="Small"/>
    <x v="1"/>
    <x v="4"/>
  </r>
  <r>
    <n v="6614"/>
    <s v="CA-2015-107678"/>
    <d v="2015-04-21T00:00:00"/>
    <d v="2015-04-28T00:00:00"/>
    <s v="Standard Class"/>
    <s v="JK-16090"/>
    <x v="765"/>
    <s v="Consumer"/>
    <s v="United States"/>
    <s v="Louisville"/>
    <s v="Kentucky"/>
    <n v="40214"/>
    <x v="0"/>
    <s v="TEC-PH-10002103"/>
    <x v="2"/>
    <x v="7"/>
    <s v="Jabra SPEAK 410"/>
    <n v="469.95"/>
    <n v="5"/>
    <n v="0"/>
    <n v="131.58600000000001"/>
    <n v="0.28000000000000003"/>
    <s v="Medium"/>
    <x v="1"/>
    <x v="4"/>
  </r>
  <r>
    <n v="6615"/>
    <s v="CA-2015-107678"/>
    <d v="2015-04-21T00:00:00"/>
    <d v="2015-04-28T00:00:00"/>
    <s v="Standard Class"/>
    <s v="JK-16090"/>
    <x v="765"/>
    <s v="Consumer"/>
    <s v="United States"/>
    <s v="Louisville"/>
    <s v="Kentucky"/>
    <n v="40214"/>
    <x v="0"/>
    <s v="FUR-FU-10003394"/>
    <x v="0"/>
    <x v="5"/>
    <s v="Tenex &quot;The Solids&quot; Textured Chair Mats"/>
    <n v="209.88"/>
    <n v="3"/>
    <n v="0"/>
    <n v="35.679600000000001"/>
    <n v="0.17"/>
    <s v="Medium"/>
    <x v="1"/>
    <x v="4"/>
  </r>
  <r>
    <n v="6616"/>
    <s v="CA-2016-123512"/>
    <d v="2016-06-17T00:00:00"/>
    <d v="2016-06-19T00:00:00"/>
    <s v="First Class"/>
    <s v="MV-18190"/>
    <x v="160"/>
    <s v="Consumer"/>
    <s v="United States"/>
    <s v="Los Angeles"/>
    <s v="California"/>
    <n v="90045"/>
    <x v="1"/>
    <s v="FUR-BO-10004218"/>
    <x v="0"/>
    <x v="0"/>
    <s v="Bush Heritage Pine Collection 5-Shelf Bookcase, Albany Pine Finish, *Special Order"/>
    <n v="239.666"/>
    <n v="2"/>
    <n v="0.15"/>
    <n v="14.098000000000001"/>
    <n v="5.8823529411764712E-2"/>
    <s v="Medium"/>
    <x v="0"/>
    <x v="9"/>
  </r>
  <r>
    <n v="6617"/>
    <s v="CA-2016-123512"/>
    <d v="2016-06-17T00:00:00"/>
    <d v="2016-06-19T00:00:00"/>
    <s v="First Class"/>
    <s v="MV-18190"/>
    <x v="160"/>
    <s v="Consumer"/>
    <s v="United States"/>
    <s v="Los Angeles"/>
    <s v="California"/>
    <n v="90045"/>
    <x v="1"/>
    <s v="OFF-LA-10000081"/>
    <x v="1"/>
    <x v="2"/>
    <s v="Avery 496"/>
    <n v="22.5"/>
    <n v="6"/>
    <n v="0"/>
    <n v="10.8"/>
    <n v="0.48000000000000004"/>
    <s v="Small"/>
    <x v="0"/>
    <x v="9"/>
  </r>
  <r>
    <n v="6618"/>
    <s v="CA-2016-123512"/>
    <d v="2016-06-17T00:00:00"/>
    <d v="2016-06-19T00:00:00"/>
    <s v="First Class"/>
    <s v="MV-18190"/>
    <x v="160"/>
    <s v="Consumer"/>
    <s v="United States"/>
    <s v="Los Angeles"/>
    <s v="California"/>
    <n v="90045"/>
    <x v="1"/>
    <s v="OFF-PA-10001497"/>
    <x v="1"/>
    <x v="10"/>
    <s v="Xerox 1914"/>
    <n v="219.84"/>
    <n v="4"/>
    <n v="0"/>
    <n v="107.7216"/>
    <n v="0.49"/>
    <s v="Medium"/>
    <x v="0"/>
    <x v="9"/>
  </r>
  <r>
    <n v="6619"/>
    <s v="US-2017-167402"/>
    <d v="2017-01-13T00:00:00"/>
    <d v="2017-01-18T00:00:00"/>
    <s v="Second Class"/>
    <s v="CP-12085"/>
    <x v="434"/>
    <s v="Corporate"/>
    <s v="United States"/>
    <s v="Springfield"/>
    <s v="Missouri"/>
    <n v="65807"/>
    <x v="2"/>
    <s v="OFF-PA-10004983"/>
    <x v="1"/>
    <x v="10"/>
    <s v="Xerox 23"/>
    <n v="32.4"/>
    <n v="5"/>
    <n v="0"/>
    <n v="15.552"/>
    <n v="0.48"/>
    <s v="Small"/>
    <x v="3"/>
    <x v="7"/>
  </r>
  <r>
    <n v="6620"/>
    <s v="US-2017-167402"/>
    <d v="2017-01-13T00:00:00"/>
    <d v="2017-01-18T00:00:00"/>
    <s v="Second Class"/>
    <s v="CP-12085"/>
    <x v="434"/>
    <s v="Corporate"/>
    <s v="United States"/>
    <s v="Springfield"/>
    <s v="Missouri"/>
    <n v="65807"/>
    <x v="2"/>
    <s v="OFF-AR-10004010"/>
    <x v="1"/>
    <x v="6"/>
    <s v="Hunt Boston Vacuum Mount KS Pencil Sharpener"/>
    <n v="209.94"/>
    <n v="6"/>
    <n v="0"/>
    <n v="54.584400000000002"/>
    <n v="0.26"/>
    <s v="Medium"/>
    <x v="3"/>
    <x v="7"/>
  </r>
  <r>
    <n v="6621"/>
    <s v="US-2017-167402"/>
    <d v="2017-01-13T00:00:00"/>
    <d v="2017-01-18T00:00:00"/>
    <s v="Second Class"/>
    <s v="CP-12085"/>
    <x v="434"/>
    <s v="Corporate"/>
    <s v="United States"/>
    <s v="Springfield"/>
    <s v="Missouri"/>
    <n v="65807"/>
    <x v="2"/>
    <s v="OFF-SU-10002881"/>
    <x v="1"/>
    <x v="14"/>
    <s v="Martin Yale Chadless Opener Electric Letter Opener"/>
    <n v="4164.05"/>
    <n v="5"/>
    <n v="0"/>
    <n v="83.281000000000006"/>
    <n v="0.02"/>
    <s v="Large"/>
    <x v="3"/>
    <x v="7"/>
  </r>
  <r>
    <n v="6622"/>
    <s v="US-2017-167402"/>
    <d v="2017-01-13T00:00:00"/>
    <d v="2017-01-18T00:00:00"/>
    <s v="Second Class"/>
    <s v="CP-12085"/>
    <x v="434"/>
    <s v="Corporate"/>
    <s v="United States"/>
    <s v="Springfield"/>
    <s v="Missouri"/>
    <n v="65807"/>
    <x v="2"/>
    <s v="FUR-BO-10001608"/>
    <x v="0"/>
    <x v="0"/>
    <s v="Hon Metal Bookcases, Black"/>
    <n v="212.94"/>
    <n v="3"/>
    <n v="0"/>
    <n v="53.234999999999999"/>
    <n v="0.25"/>
    <s v="Medium"/>
    <x v="3"/>
    <x v="7"/>
  </r>
  <r>
    <n v="6623"/>
    <s v="CA-2014-130449"/>
    <d v="2014-06-09T00:00:00"/>
    <d v="2014-09-09T00:00:00"/>
    <s v="First Class"/>
    <s v="VP-21760"/>
    <x v="778"/>
    <s v="Corporate"/>
    <s v="United States"/>
    <s v="San Francisco"/>
    <s v="California"/>
    <n v="94109"/>
    <x v="1"/>
    <s v="FUR-FU-10001487"/>
    <x v="0"/>
    <x v="5"/>
    <s v="Eldon Expressions Wood and Plastic Desk Accessories, Cherry Wood"/>
    <n v="41.88"/>
    <n v="6"/>
    <n v="0"/>
    <n v="12.145200000000001"/>
    <n v="0.28999999999999998"/>
    <s v="Small"/>
    <x v="2"/>
    <x v="9"/>
  </r>
  <r>
    <n v="6624"/>
    <s v="CA-2014-130449"/>
    <d v="2014-06-09T00:00:00"/>
    <d v="2014-09-09T00:00:00"/>
    <s v="First Class"/>
    <s v="VP-21760"/>
    <x v="778"/>
    <s v="Corporate"/>
    <s v="United States"/>
    <s v="San Francisco"/>
    <s v="California"/>
    <n v="94109"/>
    <x v="1"/>
    <s v="OFF-LA-10001934"/>
    <x v="1"/>
    <x v="2"/>
    <s v="Avery 516"/>
    <n v="58.48"/>
    <n v="8"/>
    <n v="0"/>
    <n v="27.485600000000002"/>
    <n v="0.47000000000000003"/>
    <s v="Small"/>
    <x v="2"/>
    <x v="9"/>
  </r>
  <r>
    <n v="6625"/>
    <s v="CA-2015-141250"/>
    <d v="2015-01-19T00:00:00"/>
    <d v="2015-01-23T00:00:00"/>
    <s v="Standard Class"/>
    <s v="PM-18940"/>
    <x v="400"/>
    <s v="Consumer"/>
    <s v="United States"/>
    <s v="Texas City"/>
    <s v="Texas"/>
    <n v="77590"/>
    <x v="2"/>
    <s v="FUR-TA-10002855"/>
    <x v="0"/>
    <x v="3"/>
    <s v="Bevis Round Conference Table Top &amp; Single Column Base"/>
    <n v="102.438"/>
    <n v="1"/>
    <n v="0.3"/>
    <n v="-13.1706"/>
    <n v="-0.12857142857142856"/>
    <s v="Medium"/>
    <x v="1"/>
    <x v="7"/>
  </r>
  <r>
    <n v="6626"/>
    <s v="CA-2015-141250"/>
    <d v="2015-01-19T00:00:00"/>
    <d v="2015-01-23T00:00:00"/>
    <s v="Standard Class"/>
    <s v="PM-18940"/>
    <x v="400"/>
    <s v="Consumer"/>
    <s v="United States"/>
    <s v="Texas City"/>
    <s v="Texas"/>
    <n v="77590"/>
    <x v="2"/>
    <s v="FUR-CH-10004875"/>
    <x v="0"/>
    <x v="1"/>
    <s v="Harbour Creations 67200 Series Stacking Chairs"/>
    <n v="199.304"/>
    <n v="4"/>
    <n v="0.3"/>
    <n v="-8.5416000000000007"/>
    <n v="-4.2857142857142858E-2"/>
    <s v="Medium"/>
    <x v="1"/>
    <x v="7"/>
  </r>
  <r>
    <n v="6627"/>
    <s v="CA-2014-145541"/>
    <d v="2014-12-14T00:00:00"/>
    <d v="2014-12-21T00:00:00"/>
    <s v="Standard Class"/>
    <s v="TB-21400"/>
    <x v="483"/>
    <s v="Consumer"/>
    <s v="United States"/>
    <s v="New York City"/>
    <s v="New York"/>
    <n v="10024"/>
    <x v="3"/>
    <s v="TEC-MA-10001127"/>
    <x v="2"/>
    <x v="15"/>
    <s v="HP Designjet T520 Inkjet Large Format Printer - 24&quot; Color"/>
    <n v="6999.96"/>
    <n v="4"/>
    <n v="0"/>
    <n v="2239.9872"/>
    <n v="0.32"/>
    <s v="Large"/>
    <x v="2"/>
    <x v="1"/>
  </r>
  <r>
    <n v="6628"/>
    <s v="CA-2014-138513"/>
    <d v="2014-05-23T00:00:00"/>
    <d v="2014-05-27T00:00:00"/>
    <s v="Standard Class"/>
    <s v="EH-13990"/>
    <x v="552"/>
    <s v="Consumer"/>
    <s v="United States"/>
    <s v="Bellevue"/>
    <s v="Washington"/>
    <n v="98006"/>
    <x v="1"/>
    <s v="OFF-PA-10003177"/>
    <x v="1"/>
    <x v="10"/>
    <s v="Xerox 1999"/>
    <n v="12.96"/>
    <n v="2"/>
    <n v="0"/>
    <n v="6.2207999999999997"/>
    <n v="0.47999999999999993"/>
    <s v="Small"/>
    <x v="2"/>
    <x v="5"/>
  </r>
  <r>
    <n v="6629"/>
    <s v="CA-2015-135489"/>
    <d v="2015-09-19T00:00:00"/>
    <d v="2015-09-22T00:00:00"/>
    <s v="Second Class"/>
    <s v="GW-14605"/>
    <x v="543"/>
    <s v="Consumer"/>
    <s v="United States"/>
    <s v="New York City"/>
    <s v="New York"/>
    <n v="10024"/>
    <x v="3"/>
    <s v="TEC-PH-10000011"/>
    <x v="2"/>
    <x v="7"/>
    <s v="PureGear Roll-On Screen Protector"/>
    <n v="279.86"/>
    <n v="14"/>
    <n v="0"/>
    <n v="134.33279999999999"/>
    <n v="0.47999999999999993"/>
    <s v="Medium"/>
    <x v="1"/>
    <x v="3"/>
  </r>
  <r>
    <n v="6630"/>
    <s v="CA-2015-125696"/>
    <d v="2015-02-10T00:00:00"/>
    <d v="2015-10-06T00:00:00"/>
    <s v="Standard Class"/>
    <s v="NP-18685"/>
    <x v="472"/>
    <s v="Home Office"/>
    <s v="United States"/>
    <s v="Wilson"/>
    <s v="North Carolina"/>
    <n v="27893"/>
    <x v="0"/>
    <s v="OFF-BI-10001757"/>
    <x v="1"/>
    <x v="8"/>
    <s v="Pressboard Hanging Data Binders for Unburst Sheets"/>
    <n v="7.38"/>
    <n v="5"/>
    <n v="0.7"/>
    <n v="-5.4119999999999999"/>
    <n v="-0.73333333333333328"/>
    <s v="Small"/>
    <x v="1"/>
    <x v="11"/>
  </r>
  <r>
    <n v="6631"/>
    <s v="CA-2016-105081"/>
    <d v="2016-12-25T00:00:00"/>
    <d v="2016-12-30T00:00:00"/>
    <s v="Standard Class"/>
    <s v="JE-15715"/>
    <x v="555"/>
    <s v="Consumer"/>
    <s v="United States"/>
    <s v="Seattle"/>
    <s v="Washington"/>
    <n v="98115"/>
    <x v="1"/>
    <s v="FUR-CH-10000847"/>
    <x v="0"/>
    <x v="1"/>
    <s v="Global Executive Mid-Back Manager's Chair"/>
    <n v="698.35199999999998"/>
    <n v="3"/>
    <n v="0.2"/>
    <n v="52.376399999999997"/>
    <n v="7.4999999999999997E-2"/>
    <s v="Large"/>
    <x v="0"/>
    <x v="1"/>
  </r>
  <r>
    <n v="6632"/>
    <s v="CA-2016-105081"/>
    <d v="2016-12-25T00:00:00"/>
    <d v="2016-12-30T00:00:00"/>
    <s v="Standard Class"/>
    <s v="JE-15715"/>
    <x v="555"/>
    <s v="Consumer"/>
    <s v="United States"/>
    <s v="Seattle"/>
    <s v="Washington"/>
    <n v="98115"/>
    <x v="1"/>
    <s v="FUR-TA-10001307"/>
    <x v="0"/>
    <x v="3"/>
    <s v="SAFCO PlanMaster Heigh-Adjustable Drafting Table Base, 43w x 30d x 30-37h, Black"/>
    <n v="1747.25"/>
    <n v="5"/>
    <n v="0"/>
    <n v="629.01"/>
    <n v="0.36"/>
    <s v="Large"/>
    <x v="0"/>
    <x v="1"/>
  </r>
  <r>
    <n v="6633"/>
    <s v="US-2016-146857"/>
    <d v="2016-06-05T00:00:00"/>
    <d v="2016-05-08T00:00:00"/>
    <s v="Second Class"/>
    <s v="BE-11455"/>
    <x v="534"/>
    <s v="Home Office"/>
    <s v="United States"/>
    <s v="Springfield"/>
    <s v="Missouri"/>
    <n v="65807"/>
    <x v="2"/>
    <s v="OFF-AP-10001205"/>
    <x v="1"/>
    <x v="9"/>
    <s v="Belkin 5 Outlet SurgeMaster Power Centers"/>
    <n v="54.48"/>
    <n v="1"/>
    <n v="0"/>
    <n v="15.2544"/>
    <n v="0.28000000000000003"/>
    <s v="Small"/>
    <x v="0"/>
    <x v="9"/>
  </r>
  <r>
    <n v="6634"/>
    <s v="CA-2016-166275"/>
    <d v="2016-10-24T00:00:00"/>
    <d v="2016-10-24T00:00:00"/>
    <s v="Same Day"/>
    <s v="SS-20590"/>
    <x v="196"/>
    <s v="Consumer"/>
    <s v="United States"/>
    <s v="San Francisco"/>
    <s v="California"/>
    <n v="94109"/>
    <x v="1"/>
    <s v="TEC-AC-10001838"/>
    <x v="2"/>
    <x v="11"/>
    <s v="Razer Tiamat Over Ear 7.1 Surround Sound PC Gaming Headset"/>
    <n v="199.99"/>
    <n v="1"/>
    <n v="0"/>
    <n v="85.995699999999999"/>
    <n v="0.43"/>
    <s v="Medium"/>
    <x v="0"/>
    <x v="8"/>
  </r>
  <r>
    <n v="6635"/>
    <s v="CA-2017-144498"/>
    <d v="2017-06-05T00:00:00"/>
    <d v="2017-05-06T00:00:00"/>
    <s v="Same Day"/>
    <s v="MB-18085"/>
    <x v="469"/>
    <s v="Consumer"/>
    <s v="United States"/>
    <s v="Charlotte"/>
    <s v="North Carolina"/>
    <n v="28205"/>
    <x v="0"/>
    <s v="OFF-BI-10003982"/>
    <x v="1"/>
    <x v="8"/>
    <s v="Wilson Jones Century Plastic Molded Ring Binders"/>
    <n v="68.540999999999997"/>
    <n v="11"/>
    <n v="0.7"/>
    <n v="-52.548099999999998"/>
    <n v="-0.76666666666666672"/>
    <s v="Small"/>
    <x v="3"/>
    <x v="9"/>
  </r>
  <r>
    <n v="6636"/>
    <s v="CA-2017-144498"/>
    <d v="2017-06-05T00:00:00"/>
    <d v="2017-05-06T00:00:00"/>
    <s v="Same Day"/>
    <s v="MB-18085"/>
    <x v="469"/>
    <s v="Consumer"/>
    <s v="United States"/>
    <s v="Charlotte"/>
    <s v="North Carolina"/>
    <n v="28205"/>
    <x v="0"/>
    <s v="TEC-PH-10004977"/>
    <x v="2"/>
    <x v="7"/>
    <s v="GE 30524EE4"/>
    <n v="627.16800000000001"/>
    <n v="4"/>
    <n v="0.2"/>
    <n v="70.556399999999996"/>
    <n v="0.11249999999999999"/>
    <s v="Large"/>
    <x v="3"/>
    <x v="9"/>
  </r>
  <r>
    <n v="6637"/>
    <s v="CA-2017-144498"/>
    <d v="2017-06-05T00:00:00"/>
    <d v="2017-05-06T00:00:00"/>
    <s v="Same Day"/>
    <s v="MB-18085"/>
    <x v="469"/>
    <s v="Consumer"/>
    <s v="United States"/>
    <s v="Charlotte"/>
    <s v="North Carolina"/>
    <n v="28205"/>
    <x v="0"/>
    <s v="OFF-LA-10003510"/>
    <x v="1"/>
    <x v="2"/>
    <s v="Avery 4027 File Folder Labels for Dot Matrix Printers, 5000 Labels per Box, White"/>
    <n v="122.12"/>
    <n v="5"/>
    <n v="0.2"/>
    <n v="39.689"/>
    <n v="0.32500000000000001"/>
    <s v="Medium"/>
    <x v="3"/>
    <x v="9"/>
  </r>
  <r>
    <n v="6638"/>
    <s v="CA-2017-103352"/>
    <d v="2017-11-27T00:00:00"/>
    <d v="2017-11-30T00:00:00"/>
    <s v="Second Class"/>
    <s v="RP-19390"/>
    <x v="261"/>
    <s v="Consumer"/>
    <s v="United States"/>
    <s v="New York City"/>
    <s v="New York"/>
    <n v="10011"/>
    <x v="3"/>
    <s v="OFF-AR-10001573"/>
    <x v="1"/>
    <x v="6"/>
    <s v="American Pencil"/>
    <n v="6.99"/>
    <n v="3"/>
    <n v="0"/>
    <n v="2.0270999999999999"/>
    <n v="0.28999999999999998"/>
    <s v="Small"/>
    <x v="3"/>
    <x v="2"/>
  </r>
  <r>
    <n v="6639"/>
    <s v="CA-2017-103352"/>
    <d v="2017-11-27T00:00:00"/>
    <d v="2017-11-30T00:00:00"/>
    <s v="Second Class"/>
    <s v="RP-19390"/>
    <x v="261"/>
    <s v="Consumer"/>
    <s v="United States"/>
    <s v="New York City"/>
    <s v="New York"/>
    <n v="10011"/>
    <x v="3"/>
    <s v="OFF-BI-10001196"/>
    <x v="1"/>
    <x v="8"/>
    <s v="Avery Flip-Chart Easel Binder, Black"/>
    <n v="107.42400000000001"/>
    <n v="6"/>
    <n v="0.2"/>
    <n v="36.255600000000001"/>
    <n v="0.33749999999999997"/>
    <s v="Medium"/>
    <x v="3"/>
    <x v="2"/>
  </r>
  <r>
    <n v="6640"/>
    <s v="CA-2014-108609"/>
    <d v="2014-10-31T00:00:00"/>
    <d v="2014-11-02T00:00:00"/>
    <s v="Second Class"/>
    <s v="AJ-10780"/>
    <x v="321"/>
    <s v="Corporate"/>
    <s v="United States"/>
    <s v="Lorain"/>
    <s v="Ohio"/>
    <n v="44052"/>
    <x v="3"/>
    <s v="FUR-TA-10003954"/>
    <x v="0"/>
    <x v="3"/>
    <s v="Hon 94000 Series Round Tables"/>
    <n v="1421.664"/>
    <n v="8"/>
    <n v="0.4"/>
    <n v="-734.52639999999997"/>
    <n v="-0.51666666666666661"/>
    <s v="Large"/>
    <x v="2"/>
    <x v="8"/>
  </r>
  <r>
    <n v="6641"/>
    <s v="CA-2017-128328"/>
    <d v="2017-05-08T00:00:00"/>
    <d v="2017-08-09T00:00:00"/>
    <s v="Standard Class"/>
    <s v="PO-18865"/>
    <x v="22"/>
    <s v="Consumer"/>
    <s v="United States"/>
    <s v="Indianapolis"/>
    <s v="Indiana"/>
    <n v="46203"/>
    <x v="2"/>
    <s v="OFF-BI-10001989"/>
    <x v="1"/>
    <x v="8"/>
    <s v="Premium Transparent Presentation Covers by GBC"/>
    <n v="125.88"/>
    <n v="6"/>
    <n v="0"/>
    <n v="60.422400000000003"/>
    <n v="0.48000000000000004"/>
    <s v="Medium"/>
    <x v="3"/>
    <x v="5"/>
  </r>
  <r>
    <n v="6642"/>
    <s v="CA-2017-128328"/>
    <d v="2017-05-08T00:00:00"/>
    <d v="2017-08-09T00:00:00"/>
    <s v="Standard Class"/>
    <s v="PO-18865"/>
    <x v="22"/>
    <s v="Consumer"/>
    <s v="United States"/>
    <s v="Indianapolis"/>
    <s v="Indiana"/>
    <n v="46203"/>
    <x v="2"/>
    <s v="TEC-AC-10001714"/>
    <x v="2"/>
    <x v="11"/>
    <s v="Logitech MX Performance Wireless Mouse"/>
    <n v="79.78"/>
    <n v="2"/>
    <n v="0"/>
    <n v="29.518599999999999"/>
    <n v="0.37"/>
    <s v="Small"/>
    <x v="3"/>
    <x v="5"/>
  </r>
  <r>
    <n v="6643"/>
    <s v="CA-2017-128328"/>
    <d v="2017-05-08T00:00:00"/>
    <d v="2017-08-09T00:00:00"/>
    <s v="Standard Class"/>
    <s v="PO-18865"/>
    <x v="22"/>
    <s v="Consumer"/>
    <s v="United States"/>
    <s v="Indianapolis"/>
    <s v="Indiana"/>
    <n v="46203"/>
    <x v="2"/>
    <s v="OFF-LA-10003498"/>
    <x v="1"/>
    <x v="2"/>
    <s v="Avery 475"/>
    <n v="133.19999999999999"/>
    <n v="9"/>
    <n v="0"/>
    <n v="66.599999999999994"/>
    <n v="0.5"/>
    <s v="Medium"/>
    <x v="3"/>
    <x v="5"/>
  </r>
  <r>
    <n v="6644"/>
    <s v="US-2015-156496"/>
    <d v="2015-10-08T00:00:00"/>
    <d v="2015-08-16T00:00:00"/>
    <s v="Standard Class"/>
    <s v="WB-21850"/>
    <x v="576"/>
    <s v="Consumer"/>
    <s v="United States"/>
    <s v="Redmond"/>
    <s v="Oregon"/>
    <n v="97756"/>
    <x v="1"/>
    <s v="TEC-PH-10000576"/>
    <x v="2"/>
    <x v="7"/>
    <s v="AT&amp;T 1080 Corded phone"/>
    <n v="438.36799999999999"/>
    <n v="4"/>
    <n v="0.2"/>
    <n v="38.357199999999999"/>
    <n v="8.7499999999999994E-2"/>
    <s v="Medium"/>
    <x v="1"/>
    <x v="8"/>
  </r>
  <r>
    <n v="6645"/>
    <s v="US-2015-156496"/>
    <d v="2015-10-08T00:00:00"/>
    <d v="2015-08-16T00:00:00"/>
    <s v="Standard Class"/>
    <s v="WB-21850"/>
    <x v="576"/>
    <s v="Consumer"/>
    <s v="United States"/>
    <s v="Redmond"/>
    <s v="Oregon"/>
    <n v="97756"/>
    <x v="1"/>
    <s v="TEC-PH-10004188"/>
    <x v="2"/>
    <x v="7"/>
    <s v="OtterBox Commuter Series Case - Samsung Galaxy S4"/>
    <n v="139.94399999999999"/>
    <n v="7"/>
    <n v="0.2"/>
    <n v="-31.487400000000001"/>
    <n v="-0.22500000000000003"/>
    <s v="Medium"/>
    <x v="1"/>
    <x v="8"/>
  </r>
  <r>
    <n v="6646"/>
    <s v="US-2015-156496"/>
    <d v="2015-10-08T00:00:00"/>
    <d v="2015-08-16T00:00:00"/>
    <s v="Standard Class"/>
    <s v="WB-21850"/>
    <x v="576"/>
    <s v="Consumer"/>
    <s v="United States"/>
    <s v="Redmond"/>
    <s v="Oregon"/>
    <n v="97756"/>
    <x v="1"/>
    <s v="OFF-AP-10001469"/>
    <x v="1"/>
    <x v="9"/>
    <s v="Fellowes 8 Outlet Superior Workstation Surge Protector"/>
    <n v="133.47200000000001"/>
    <n v="4"/>
    <n v="0.2"/>
    <n v="15.015599999999999"/>
    <n v="0.11249999999999999"/>
    <s v="Medium"/>
    <x v="1"/>
    <x v="8"/>
  </r>
  <r>
    <n v="6647"/>
    <s v="US-2016-127334"/>
    <d v="2016-12-15T00:00:00"/>
    <d v="2016-12-21T00:00:00"/>
    <s v="Standard Class"/>
    <s v="MP-18175"/>
    <x v="486"/>
    <s v="Home Office"/>
    <s v="United States"/>
    <s v="Springfield"/>
    <s v="Oregon"/>
    <n v="97477"/>
    <x v="1"/>
    <s v="FUR-TA-10003473"/>
    <x v="0"/>
    <x v="3"/>
    <s v="Bretford Rectangular Conference Table Tops"/>
    <n v="564.19500000000005"/>
    <n v="3"/>
    <n v="0.5"/>
    <n v="-304.6653"/>
    <n v="-0.53999999999999992"/>
    <s v="Large"/>
    <x v="0"/>
    <x v="1"/>
  </r>
  <r>
    <n v="6648"/>
    <s v="US-2016-127334"/>
    <d v="2016-12-15T00:00:00"/>
    <d v="2016-12-21T00:00:00"/>
    <s v="Standard Class"/>
    <s v="MP-18175"/>
    <x v="486"/>
    <s v="Home Office"/>
    <s v="United States"/>
    <s v="Springfield"/>
    <s v="Oregon"/>
    <n v="97477"/>
    <x v="1"/>
    <s v="OFF-AP-10001205"/>
    <x v="1"/>
    <x v="9"/>
    <s v="Belkin 5 Outlet SurgeMaster Power Centers"/>
    <n v="87.168000000000006"/>
    <n v="2"/>
    <n v="0.2"/>
    <n v="8.7167999999999992"/>
    <n v="9.9999999999999978E-2"/>
    <s v="Small"/>
    <x v="0"/>
    <x v="1"/>
  </r>
  <r>
    <n v="6649"/>
    <s v="US-2017-124779"/>
    <d v="2017-08-09T00:00:00"/>
    <d v="2017-09-11T00:00:00"/>
    <s v="First Class"/>
    <s v="BF-11020"/>
    <x v="292"/>
    <s v="Corporate"/>
    <s v="United States"/>
    <s v="Arlington"/>
    <s v="Texas"/>
    <n v="76017"/>
    <x v="2"/>
    <s v="OFF-BI-10002429"/>
    <x v="1"/>
    <x v="8"/>
    <s v="Premier Elliptical Ring Binder, Black"/>
    <n v="42.616"/>
    <n v="7"/>
    <n v="0.8"/>
    <n v="-68.185599999999994"/>
    <n v="-1.5999999999999999"/>
    <s v="Small"/>
    <x v="3"/>
    <x v="0"/>
  </r>
  <r>
    <n v="6650"/>
    <s v="US-2017-124779"/>
    <d v="2017-08-09T00:00:00"/>
    <d v="2017-09-11T00:00:00"/>
    <s v="First Class"/>
    <s v="BF-11020"/>
    <x v="292"/>
    <s v="Corporate"/>
    <s v="United States"/>
    <s v="Arlington"/>
    <s v="Texas"/>
    <n v="76017"/>
    <x v="2"/>
    <s v="TEC-CO-10001943"/>
    <x v="2"/>
    <x v="16"/>
    <s v="Canon PC-428 Personal Copier"/>
    <n v="319.98399999999998"/>
    <n v="2"/>
    <n v="0.2"/>
    <n v="107.99460000000001"/>
    <n v="0.33750000000000002"/>
    <s v="Medium"/>
    <x v="3"/>
    <x v="0"/>
  </r>
  <r>
    <n v="6651"/>
    <s v="US-2017-124779"/>
    <d v="2017-08-09T00:00:00"/>
    <d v="2017-09-11T00:00:00"/>
    <s v="First Class"/>
    <s v="BF-11020"/>
    <x v="292"/>
    <s v="Corporate"/>
    <s v="United States"/>
    <s v="Arlington"/>
    <s v="Texas"/>
    <n v="76017"/>
    <x v="2"/>
    <s v="OFF-FA-10004854"/>
    <x v="1"/>
    <x v="13"/>
    <s v="Vinyl Coated Wire Paper Clips in Organizer Box, 800/Box"/>
    <n v="45.92"/>
    <n v="5"/>
    <n v="0.2"/>
    <n v="15.497999999999999"/>
    <n v="0.33749999999999997"/>
    <s v="Small"/>
    <x v="3"/>
    <x v="0"/>
  </r>
  <r>
    <n v="6652"/>
    <s v="US-2017-124779"/>
    <d v="2017-08-09T00:00:00"/>
    <d v="2017-09-11T00:00:00"/>
    <s v="First Class"/>
    <s v="BF-11020"/>
    <x v="292"/>
    <s v="Corporate"/>
    <s v="United States"/>
    <s v="Arlington"/>
    <s v="Texas"/>
    <n v="76017"/>
    <x v="2"/>
    <s v="FUR-FU-10001095"/>
    <x v="0"/>
    <x v="5"/>
    <s v="DAX Black Cherry Wood-Tone Poster Frame"/>
    <n v="21.184000000000001"/>
    <n v="2"/>
    <n v="0.6"/>
    <n v="-11.651199999999999"/>
    <n v="-0.54999999999999993"/>
    <s v="Small"/>
    <x v="3"/>
    <x v="0"/>
  </r>
  <r>
    <n v="6653"/>
    <s v="US-2017-124779"/>
    <d v="2017-08-09T00:00:00"/>
    <d v="2017-09-11T00:00:00"/>
    <s v="First Class"/>
    <s v="BF-11020"/>
    <x v="292"/>
    <s v="Corporate"/>
    <s v="United States"/>
    <s v="Arlington"/>
    <s v="Texas"/>
    <n v="76017"/>
    <x v="2"/>
    <s v="OFF-PA-10000061"/>
    <x v="1"/>
    <x v="10"/>
    <s v="Xerox 205"/>
    <n v="20.736000000000001"/>
    <n v="4"/>
    <n v="0.2"/>
    <n v="7.2576000000000001"/>
    <n v="0.35"/>
    <s v="Small"/>
    <x v="3"/>
    <x v="0"/>
  </r>
  <r>
    <n v="6654"/>
    <s v="US-2017-124779"/>
    <d v="2017-08-09T00:00:00"/>
    <d v="2017-09-11T00:00:00"/>
    <s v="First Class"/>
    <s v="BF-11020"/>
    <x v="292"/>
    <s v="Corporate"/>
    <s v="United States"/>
    <s v="Arlington"/>
    <s v="Texas"/>
    <n v="76017"/>
    <x v="2"/>
    <s v="FUR-CH-10003535"/>
    <x v="0"/>
    <x v="1"/>
    <s v="Global Armless Task Chair, Royal Blue"/>
    <n v="213.43"/>
    <n v="5"/>
    <n v="0.3"/>
    <n v="-39.637"/>
    <n v="-0.18571428571428572"/>
    <s v="Medium"/>
    <x v="3"/>
    <x v="0"/>
  </r>
  <r>
    <n v="6655"/>
    <s v="CA-2017-135937"/>
    <d v="2017-02-20T00:00:00"/>
    <d v="2017-02-27T00:00:00"/>
    <s v="Standard Class"/>
    <s v="KM-16375"/>
    <x v="454"/>
    <s v="Home Office"/>
    <s v="United States"/>
    <s v="Gilbert"/>
    <s v="Arizona"/>
    <n v="85234"/>
    <x v="1"/>
    <s v="TEC-PH-10004447"/>
    <x v="2"/>
    <x v="7"/>
    <s v="Toshiba IPT2010-SD IP Telephone"/>
    <n v="333.57600000000002"/>
    <n v="3"/>
    <n v="0.2"/>
    <n v="25.0182"/>
    <n v="7.4999999999999997E-2"/>
    <s v="Medium"/>
    <x v="3"/>
    <x v="11"/>
  </r>
  <r>
    <n v="6656"/>
    <s v="CA-2017-135937"/>
    <d v="2017-02-20T00:00:00"/>
    <d v="2017-02-27T00:00:00"/>
    <s v="Standard Class"/>
    <s v="KM-16375"/>
    <x v="454"/>
    <s v="Home Office"/>
    <s v="United States"/>
    <s v="Gilbert"/>
    <s v="Arizona"/>
    <n v="85234"/>
    <x v="1"/>
    <s v="TEC-AC-10001114"/>
    <x v="2"/>
    <x v="11"/>
    <s v="Microsoft Wireless Mobile Mouse 4000"/>
    <n v="31.992000000000001"/>
    <n v="1"/>
    <n v="0.2"/>
    <n v="4.7988"/>
    <n v="0.15"/>
    <s v="Small"/>
    <x v="3"/>
    <x v="11"/>
  </r>
  <r>
    <n v="6657"/>
    <s v="CA-2017-135937"/>
    <d v="2017-02-20T00:00:00"/>
    <d v="2017-02-27T00:00:00"/>
    <s v="Standard Class"/>
    <s v="KM-16375"/>
    <x v="454"/>
    <s v="Home Office"/>
    <s v="United States"/>
    <s v="Gilbert"/>
    <s v="Arizona"/>
    <n v="85234"/>
    <x v="1"/>
    <s v="OFF-ST-10000563"/>
    <x v="1"/>
    <x v="4"/>
    <s v="Fellowes Bankers Box Stor/Drawer Steel Plus"/>
    <n v="51.167999999999999"/>
    <n v="2"/>
    <n v="0.2"/>
    <n v="-6.3959999999999999"/>
    <n v="-0.125"/>
    <s v="Small"/>
    <x v="3"/>
    <x v="11"/>
  </r>
  <r>
    <n v="6658"/>
    <s v="CA-2017-135937"/>
    <d v="2017-02-20T00:00:00"/>
    <d v="2017-02-27T00:00:00"/>
    <s v="Standard Class"/>
    <s v="KM-16375"/>
    <x v="454"/>
    <s v="Home Office"/>
    <s v="United States"/>
    <s v="Gilbert"/>
    <s v="Arizona"/>
    <n v="85234"/>
    <x v="1"/>
    <s v="OFF-EN-10004846"/>
    <x v="1"/>
    <x v="12"/>
    <s v="Letter or Legal Size Expandable Poly String Tie Envelopes"/>
    <n v="10.64"/>
    <n v="5"/>
    <n v="0.2"/>
    <n v="3.8570000000000002"/>
    <n v="0.36249999999999999"/>
    <s v="Small"/>
    <x v="3"/>
    <x v="11"/>
  </r>
  <r>
    <n v="6659"/>
    <s v="CA-2017-135937"/>
    <d v="2017-02-20T00:00:00"/>
    <d v="2017-02-27T00:00:00"/>
    <s v="Standard Class"/>
    <s v="KM-16375"/>
    <x v="454"/>
    <s v="Home Office"/>
    <s v="United States"/>
    <s v="Gilbert"/>
    <s v="Arizona"/>
    <n v="85234"/>
    <x v="1"/>
    <s v="FUR-FU-10002253"/>
    <x v="0"/>
    <x v="5"/>
    <s v="Howard Miller 13&quot; Diameter Pewter Finish Round Wall Clock"/>
    <n v="68.703999999999994"/>
    <n v="2"/>
    <n v="0.2"/>
    <n v="16.3172"/>
    <n v="0.23750000000000002"/>
    <s v="Small"/>
    <x v="3"/>
    <x v="11"/>
  </r>
  <r>
    <n v="6660"/>
    <s v="CA-2017-135937"/>
    <d v="2017-02-20T00:00:00"/>
    <d v="2017-02-27T00:00:00"/>
    <s v="Standard Class"/>
    <s v="KM-16375"/>
    <x v="454"/>
    <s v="Home Office"/>
    <s v="United States"/>
    <s v="Gilbert"/>
    <s v="Arizona"/>
    <n v="85234"/>
    <x v="1"/>
    <s v="FUR-TA-10001039"/>
    <x v="0"/>
    <x v="3"/>
    <s v="KI Adjustable-Height Table"/>
    <n v="386.91"/>
    <n v="9"/>
    <n v="0.5"/>
    <n v="-185.71680000000001"/>
    <n v="-0.48"/>
    <s v="Medium"/>
    <x v="3"/>
    <x v="11"/>
  </r>
  <r>
    <n v="6661"/>
    <s v="CA-2015-129322"/>
    <d v="2015-08-08T00:00:00"/>
    <d v="2015-08-10T00:00:00"/>
    <s v="Second Class"/>
    <s v="DB-13405"/>
    <x v="591"/>
    <s v="Consumer"/>
    <s v="United States"/>
    <s v="Lawrence"/>
    <s v="Massachusetts"/>
    <n v="1841"/>
    <x v="3"/>
    <s v="OFF-AR-10004587"/>
    <x v="1"/>
    <x v="6"/>
    <s v="Boston 1827 Commercial Additional Cutter, Drive Gear &amp; Gear Rack for 1606"/>
    <n v="39.659999999999997"/>
    <n v="2"/>
    <n v="0"/>
    <n v="11.898"/>
    <n v="0.30000000000000004"/>
    <s v="Small"/>
    <x v="1"/>
    <x v="0"/>
  </r>
  <r>
    <n v="6662"/>
    <s v="CA-2015-129322"/>
    <d v="2015-08-08T00:00:00"/>
    <d v="2015-08-10T00:00:00"/>
    <s v="Second Class"/>
    <s v="DB-13405"/>
    <x v="591"/>
    <s v="Consumer"/>
    <s v="United States"/>
    <s v="Lawrence"/>
    <s v="Massachusetts"/>
    <n v="1841"/>
    <x v="3"/>
    <s v="OFF-AP-10004336"/>
    <x v="1"/>
    <x v="9"/>
    <s v="Conquest 14 Commercial Heavy-Duty Upright Vacuum, Collection System, Accessory Kit"/>
    <n v="113.92"/>
    <n v="2"/>
    <n v="0"/>
    <n v="33.036799999999999"/>
    <n v="0.28999999999999998"/>
    <s v="Medium"/>
    <x v="1"/>
    <x v="0"/>
  </r>
  <r>
    <n v="6663"/>
    <s v="CA-2015-129322"/>
    <d v="2015-08-08T00:00:00"/>
    <d v="2015-08-10T00:00:00"/>
    <s v="Second Class"/>
    <s v="DB-13405"/>
    <x v="591"/>
    <s v="Consumer"/>
    <s v="United States"/>
    <s v="Lawrence"/>
    <s v="Massachusetts"/>
    <n v="1841"/>
    <x v="3"/>
    <s v="OFF-BI-10001718"/>
    <x v="1"/>
    <x v="8"/>
    <s v="GBC DocuBind P50 Personal Binding Machine"/>
    <n v="447.86"/>
    <n v="7"/>
    <n v="0"/>
    <n v="210.49420000000001"/>
    <n v="0.47"/>
    <s v="Medium"/>
    <x v="1"/>
    <x v="0"/>
  </r>
  <r>
    <n v="6664"/>
    <s v="CA-2017-162173"/>
    <d v="2017-10-26T00:00:00"/>
    <d v="2017-11-01T00:00:00"/>
    <s v="Standard Class"/>
    <s v="OT-18730"/>
    <x v="220"/>
    <s v="Consumer"/>
    <s v="United States"/>
    <s v="Virginia Beach"/>
    <s v="Virginia"/>
    <n v="23464"/>
    <x v="0"/>
    <s v="FUR-TA-10001520"/>
    <x v="0"/>
    <x v="3"/>
    <s v="Lesro Sheffield Collection Coffee Table, End Table, Center Table, Corner Table"/>
    <n v="356.85"/>
    <n v="5"/>
    <n v="0"/>
    <n v="60.664499999999997"/>
    <n v="0.16999999999999998"/>
    <s v="Medium"/>
    <x v="3"/>
    <x v="8"/>
  </r>
  <r>
    <n v="6665"/>
    <s v="CA-2017-162173"/>
    <d v="2017-10-26T00:00:00"/>
    <d v="2017-11-01T00:00:00"/>
    <s v="Standard Class"/>
    <s v="OT-18730"/>
    <x v="220"/>
    <s v="Consumer"/>
    <s v="United States"/>
    <s v="Virginia Beach"/>
    <s v="Virginia"/>
    <n v="23464"/>
    <x v="0"/>
    <s v="OFF-EN-10002831"/>
    <x v="1"/>
    <x v="12"/>
    <s v="Tyvek  Top-Opening Peel &amp; Seel  Envelopes, Gray"/>
    <n v="251.58"/>
    <n v="7"/>
    <n v="0"/>
    <n v="113.211"/>
    <n v="0.44999999999999996"/>
    <s v="Medium"/>
    <x v="3"/>
    <x v="8"/>
  </r>
  <r>
    <n v="6666"/>
    <s v="CA-2016-115483"/>
    <d v="2016-07-14T00:00:00"/>
    <d v="2016-07-18T00:00:00"/>
    <s v="Second Class"/>
    <s v="JS-15880"/>
    <x v="365"/>
    <s v="Consumer"/>
    <s v="United States"/>
    <s v="Irving"/>
    <s v="Texas"/>
    <n v="75061"/>
    <x v="2"/>
    <s v="OFF-PA-10001497"/>
    <x v="1"/>
    <x v="10"/>
    <s v="Xerox 1914"/>
    <n v="219.84"/>
    <n v="5"/>
    <n v="0.2"/>
    <n v="79.691999999999993"/>
    <n v="0.36249999999999999"/>
    <s v="Medium"/>
    <x v="0"/>
    <x v="6"/>
  </r>
  <r>
    <n v="6667"/>
    <s v="CA-2017-122175"/>
    <d v="2017-12-05T00:00:00"/>
    <d v="2017-05-14T00:00:00"/>
    <s v="Second Class"/>
    <s v="CA-12775"/>
    <x v="222"/>
    <s v="Consumer"/>
    <s v="United States"/>
    <s v="Vineland"/>
    <s v="New Jersey"/>
    <n v="8360"/>
    <x v="3"/>
    <s v="FUR-FU-10000719"/>
    <x v="0"/>
    <x v="5"/>
    <s v="DAX Cubicle Frames, 8-1/2 x 11"/>
    <n v="42.85"/>
    <n v="5"/>
    <n v="0"/>
    <n v="15.426"/>
    <n v="0.36"/>
    <s v="Small"/>
    <x v="3"/>
    <x v="1"/>
  </r>
  <r>
    <n v="6668"/>
    <s v="CA-2017-122175"/>
    <d v="2017-12-05T00:00:00"/>
    <d v="2017-05-14T00:00:00"/>
    <s v="Second Class"/>
    <s v="CA-12775"/>
    <x v="222"/>
    <s v="Consumer"/>
    <s v="United States"/>
    <s v="Vineland"/>
    <s v="New Jersey"/>
    <n v="8360"/>
    <x v="3"/>
    <s v="OFF-LA-10002271"/>
    <x v="1"/>
    <x v="2"/>
    <s v="Smead Alpha-Z Color-Coded Second Alphabetical Labels and Starter Set"/>
    <n v="6.16"/>
    <n v="2"/>
    <n v="0"/>
    <n v="2.9567999999999999"/>
    <n v="0.48"/>
    <s v="Small"/>
    <x v="3"/>
    <x v="1"/>
  </r>
  <r>
    <n v="6669"/>
    <s v="CA-2017-122175"/>
    <d v="2017-12-05T00:00:00"/>
    <d v="2017-05-14T00:00:00"/>
    <s v="Second Class"/>
    <s v="CA-12775"/>
    <x v="222"/>
    <s v="Consumer"/>
    <s v="United States"/>
    <s v="Vineland"/>
    <s v="New Jersey"/>
    <n v="8360"/>
    <x v="3"/>
    <s v="OFF-SU-10004661"/>
    <x v="1"/>
    <x v="14"/>
    <s v="Acme Titanium Bonded Scissors"/>
    <n v="17"/>
    <n v="2"/>
    <n v="0"/>
    <n v="4.42"/>
    <n v="0.26"/>
    <s v="Small"/>
    <x v="3"/>
    <x v="1"/>
  </r>
  <r>
    <n v="6670"/>
    <s v="CA-2017-122175"/>
    <d v="2017-12-05T00:00:00"/>
    <d v="2017-05-14T00:00:00"/>
    <s v="Second Class"/>
    <s v="CA-12775"/>
    <x v="222"/>
    <s v="Consumer"/>
    <s v="United States"/>
    <s v="Vineland"/>
    <s v="New Jersey"/>
    <n v="8360"/>
    <x v="3"/>
    <s v="TEC-AC-10004859"/>
    <x v="2"/>
    <x v="11"/>
    <s v="Maxell Pro 80 Minute CD-R, 10/Pack"/>
    <n v="87.4"/>
    <n v="5"/>
    <n v="0"/>
    <n v="34.96"/>
    <n v="0.39999999999999997"/>
    <s v="Small"/>
    <x v="3"/>
    <x v="1"/>
  </r>
  <r>
    <n v="6671"/>
    <s v="CA-2017-161088"/>
    <d v="2017-05-25T00:00:00"/>
    <d v="2017-05-29T00:00:00"/>
    <s v="Standard Class"/>
    <s v="MH-18115"/>
    <x v="414"/>
    <s v="Home Office"/>
    <s v="United States"/>
    <s v="Columbus"/>
    <s v="Georgia"/>
    <n v="31907"/>
    <x v="0"/>
    <s v="OFF-BI-10002824"/>
    <x v="1"/>
    <x v="8"/>
    <s v="Recycled Easel Ring Binders"/>
    <n v="29.84"/>
    <n v="2"/>
    <n v="0"/>
    <n v="13.428000000000001"/>
    <n v="0.45"/>
    <s v="Small"/>
    <x v="3"/>
    <x v="5"/>
  </r>
  <r>
    <n v="6672"/>
    <s v="CA-2014-154837"/>
    <d v="2014-08-23T00:00:00"/>
    <d v="2014-08-27T00:00:00"/>
    <s v="Second Class"/>
    <s v="RB-19645"/>
    <x v="516"/>
    <s v="Corporate"/>
    <s v="United States"/>
    <s v="Los Angeles"/>
    <s v="California"/>
    <n v="90032"/>
    <x v="1"/>
    <s v="OFF-BI-10001575"/>
    <x v="1"/>
    <x v="8"/>
    <s v="GBC Linen Binding Covers"/>
    <n v="49.567999999999998"/>
    <n v="2"/>
    <n v="0.2"/>
    <n v="17.348800000000001"/>
    <n v="0.35000000000000003"/>
    <s v="Small"/>
    <x v="2"/>
    <x v="0"/>
  </r>
  <r>
    <n v="6673"/>
    <s v="CA-2015-153794"/>
    <d v="2015-11-09T00:00:00"/>
    <d v="2015-09-16T00:00:00"/>
    <s v="Standard Class"/>
    <s v="SB-20290"/>
    <x v="115"/>
    <s v="Corporate"/>
    <s v="United States"/>
    <s v="San Diego"/>
    <s v="California"/>
    <n v="92024"/>
    <x v="1"/>
    <s v="OFF-AR-10000380"/>
    <x v="1"/>
    <x v="6"/>
    <s v="Hunt PowerHouse Electric Pencil Sharpener, Blue"/>
    <n v="265.86"/>
    <n v="7"/>
    <n v="0"/>
    <n v="79.757999999999996"/>
    <n v="0.3"/>
    <s v="Medium"/>
    <x v="1"/>
    <x v="2"/>
  </r>
  <r>
    <n v="6674"/>
    <s v="CA-2015-135510"/>
    <d v="2015-05-09T00:00:00"/>
    <d v="2015-09-12T00:00:00"/>
    <s v="Standard Class"/>
    <s v="TW-21025"/>
    <x v="69"/>
    <s v="Home Office"/>
    <s v="United States"/>
    <s v="Charlottesville"/>
    <s v="Virginia"/>
    <n v="22901"/>
    <x v="0"/>
    <s v="FUR-FU-10000820"/>
    <x v="0"/>
    <x v="5"/>
    <s v="Tensor Brushed Steel Torchiere Floor Lamp"/>
    <n v="67.959999999999994"/>
    <n v="4"/>
    <n v="0"/>
    <n v="12.232799999999999"/>
    <n v="0.18"/>
    <s v="Small"/>
    <x v="1"/>
    <x v="5"/>
  </r>
  <r>
    <n v="6675"/>
    <s v="CA-2015-109337"/>
    <d v="2015-11-21T00:00:00"/>
    <d v="2015-11-23T00:00:00"/>
    <s v="Second Class"/>
    <s v="DL-13330"/>
    <x v="658"/>
    <s v="Consumer"/>
    <s v="United States"/>
    <s v="Lawrence"/>
    <s v="Indiana"/>
    <n v="46226"/>
    <x v="2"/>
    <s v="OFF-AR-10003759"/>
    <x v="1"/>
    <x v="6"/>
    <s v="Crayola Anti Dust Chalk, 12/Pack"/>
    <n v="10.92"/>
    <n v="6"/>
    <n v="0"/>
    <n v="4.9139999999999997"/>
    <n v="0.44999999999999996"/>
    <s v="Small"/>
    <x v="1"/>
    <x v="2"/>
  </r>
  <r>
    <n v="6676"/>
    <s v="CA-2015-109337"/>
    <d v="2015-11-21T00:00:00"/>
    <d v="2015-11-23T00:00:00"/>
    <s v="Second Class"/>
    <s v="DL-13330"/>
    <x v="658"/>
    <s v="Consumer"/>
    <s v="United States"/>
    <s v="Lawrence"/>
    <s v="Indiana"/>
    <n v="46226"/>
    <x v="2"/>
    <s v="TEC-MA-10002930"/>
    <x v="2"/>
    <x v="15"/>
    <s v="Ricoh - Ink Collector Unit for GX3000 Series Printers"/>
    <n v="83.9"/>
    <n v="2"/>
    <n v="0"/>
    <n v="22.652999999999999"/>
    <n v="0.26999999999999996"/>
    <s v="Small"/>
    <x v="1"/>
    <x v="2"/>
  </r>
  <r>
    <n v="6677"/>
    <s v="CA-2015-109337"/>
    <d v="2015-11-21T00:00:00"/>
    <d v="2015-11-23T00:00:00"/>
    <s v="Second Class"/>
    <s v="DL-13330"/>
    <x v="658"/>
    <s v="Consumer"/>
    <s v="United States"/>
    <s v="Lawrence"/>
    <s v="Indiana"/>
    <n v="46226"/>
    <x v="2"/>
    <s v="OFF-AP-10004052"/>
    <x v="1"/>
    <x v="9"/>
    <s v="Hoover Replacement Belts For Soft Guard &amp; Commercial Ltweight Upright Vacs, 2/Pk"/>
    <n v="19.75"/>
    <n v="5"/>
    <n v="0"/>
    <n v="5.1349999999999998"/>
    <n v="0.26"/>
    <s v="Small"/>
    <x v="1"/>
    <x v="2"/>
  </r>
  <r>
    <n v="6678"/>
    <s v="CA-2015-109337"/>
    <d v="2015-11-21T00:00:00"/>
    <d v="2015-11-23T00:00:00"/>
    <s v="Second Class"/>
    <s v="DL-13330"/>
    <x v="658"/>
    <s v="Consumer"/>
    <s v="United States"/>
    <s v="Lawrence"/>
    <s v="Indiana"/>
    <n v="46226"/>
    <x v="2"/>
    <s v="TEC-AC-10000990"/>
    <x v="2"/>
    <x v="11"/>
    <s v="Imation Bio 2GB USB Flash Drive Imation Corp"/>
    <n v="393.54"/>
    <n v="3"/>
    <n v="0"/>
    <n v="165.2868"/>
    <n v="0.42"/>
    <s v="Medium"/>
    <x v="1"/>
    <x v="2"/>
  </r>
  <r>
    <n v="6679"/>
    <s v="CA-2014-150329"/>
    <d v="2014-10-10T00:00:00"/>
    <d v="2014-10-14T00:00:00"/>
    <s v="Standard Class"/>
    <s v="SD-20485"/>
    <x v="174"/>
    <s v="Home Office"/>
    <s v="United States"/>
    <s v="Phoenix"/>
    <s v="Arizona"/>
    <n v="85023"/>
    <x v="1"/>
    <s v="FUR-FU-10003724"/>
    <x v="0"/>
    <x v="5"/>
    <s v="Westinghouse Clip-On Gooseneck Lamps"/>
    <n v="46.872"/>
    <n v="7"/>
    <n v="0.2"/>
    <n v="3.5154000000000001"/>
    <n v="7.4999999999999997E-2"/>
    <s v="Small"/>
    <x v="2"/>
    <x v="8"/>
  </r>
  <r>
    <n v="6680"/>
    <s v="CA-2017-145037"/>
    <d v="2017-02-09T00:00:00"/>
    <d v="2017-09-07T00:00:00"/>
    <s v="Second Class"/>
    <s v="TB-21055"/>
    <x v="26"/>
    <s v="Consumer"/>
    <s v="United States"/>
    <s v="Meriden"/>
    <s v="Connecticut"/>
    <n v="6450"/>
    <x v="3"/>
    <s v="OFF-ST-10000918"/>
    <x v="1"/>
    <x v="4"/>
    <s v="Crate-A-Files"/>
    <n v="10.9"/>
    <n v="1"/>
    <n v="0"/>
    <n v="2.8340000000000001"/>
    <n v="0.26"/>
    <s v="Small"/>
    <x v="3"/>
    <x v="11"/>
  </r>
  <r>
    <n v="6681"/>
    <s v="CA-2017-145037"/>
    <d v="2017-02-09T00:00:00"/>
    <d v="2017-09-07T00:00:00"/>
    <s v="Second Class"/>
    <s v="TB-21055"/>
    <x v="26"/>
    <s v="Consumer"/>
    <s v="United States"/>
    <s v="Meriden"/>
    <s v="Connecticut"/>
    <n v="6450"/>
    <x v="3"/>
    <s v="OFF-PA-10000157"/>
    <x v="1"/>
    <x v="10"/>
    <s v="Xerox 191"/>
    <n v="79.92"/>
    <n v="4"/>
    <n v="0"/>
    <n v="37.562399999999997"/>
    <n v="0.47"/>
    <s v="Small"/>
    <x v="3"/>
    <x v="11"/>
  </r>
  <r>
    <n v="6682"/>
    <s v="CA-2017-145037"/>
    <d v="2017-02-09T00:00:00"/>
    <d v="2017-09-07T00:00:00"/>
    <s v="Second Class"/>
    <s v="TB-21055"/>
    <x v="26"/>
    <s v="Consumer"/>
    <s v="United States"/>
    <s v="Meriden"/>
    <s v="Connecticut"/>
    <n v="6450"/>
    <x v="3"/>
    <s v="OFF-PA-10002499"/>
    <x v="1"/>
    <x v="10"/>
    <s v="Xerox 1890"/>
    <n v="146.82"/>
    <n v="3"/>
    <n v="0"/>
    <n v="73.41"/>
    <n v="0.5"/>
    <s v="Medium"/>
    <x v="3"/>
    <x v="11"/>
  </r>
  <r>
    <n v="6683"/>
    <s v="CA-2017-154466"/>
    <d v="2017-01-01T00:00:00"/>
    <d v="2017-01-02T00:00:00"/>
    <s v="First Class"/>
    <s v="DP-13390"/>
    <x v="503"/>
    <s v="Home Office"/>
    <s v="United States"/>
    <s v="Franklin"/>
    <s v="Wisconsin"/>
    <n v="53132"/>
    <x v="2"/>
    <s v="OFF-BI-10002012"/>
    <x v="1"/>
    <x v="8"/>
    <s v="Wilson Jones Easy Flow II Sheet Lifters"/>
    <n v="3.6"/>
    <n v="2"/>
    <n v="0"/>
    <n v="1.728"/>
    <n v="0.48"/>
    <s v="Small"/>
    <x v="3"/>
    <x v="7"/>
  </r>
  <r>
    <n v="6684"/>
    <s v="CA-2014-109134"/>
    <d v="2014-05-11T00:00:00"/>
    <d v="2014-11-10T00:00:00"/>
    <s v="Standard Class"/>
    <s v="DE-13255"/>
    <x v="368"/>
    <s v="Home Office"/>
    <s v="United States"/>
    <s v="Los Angeles"/>
    <s v="California"/>
    <n v="90008"/>
    <x v="1"/>
    <s v="FUR-FU-10000320"/>
    <x v="0"/>
    <x v="5"/>
    <s v="OIC Stacking Trays"/>
    <n v="20.04"/>
    <n v="6"/>
    <n v="0"/>
    <n v="8.8176000000000005"/>
    <n v="0.44000000000000006"/>
    <s v="Small"/>
    <x v="2"/>
    <x v="5"/>
  </r>
  <r>
    <n v="6685"/>
    <s v="US-2015-129637"/>
    <d v="2015-12-17T00:00:00"/>
    <d v="2015-12-22T00:00:00"/>
    <s v="Standard Class"/>
    <s v="MC-18100"/>
    <x v="498"/>
    <s v="Consumer"/>
    <s v="United States"/>
    <s v="Bloomington"/>
    <s v="Illinois"/>
    <n v="61701"/>
    <x v="2"/>
    <s v="OFF-ST-10003716"/>
    <x v="1"/>
    <x v="4"/>
    <s v="Tennsco Double-Tier Lockers"/>
    <n v="180.01599999999999"/>
    <n v="1"/>
    <n v="0.2"/>
    <n v="-15.7514"/>
    <n v="-8.7500000000000008E-2"/>
    <s v="Medium"/>
    <x v="1"/>
    <x v="1"/>
  </r>
  <r>
    <n v="6686"/>
    <s v="US-2015-129637"/>
    <d v="2015-12-17T00:00:00"/>
    <d v="2015-12-22T00:00:00"/>
    <s v="Standard Class"/>
    <s v="MC-18100"/>
    <x v="498"/>
    <s v="Consumer"/>
    <s v="United States"/>
    <s v="Bloomington"/>
    <s v="Illinois"/>
    <n v="61701"/>
    <x v="2"/>
    <s v="FUR-FU-10000965"/>
    <x v="0"/>
    <x v="5"/>
    <s v="Howard Miller 11-1/2&quot; Diameter Ridgewood Wall Clock"/>
    <n v="41.552"/>
    <n v="2"/>
    <n v="0.6"/>
    <n v="-19.737200000000001"/>
    <n v="-0.47500000000000003"/>
    <s v="Small"/>
    <x v="1"/>
    <x v="1"/>
  </r>
  <r>
    <n v="6687"/>
    <s v="US-2015-129637"/>
    <d v="2015-12-17T00:00:00"/>
    <d v="2015-12-22T00:00:00"/>
    <s v="Standard Class"/>
    <s v="MC-18100"/>
    <x v="498"/>
    <s v="Consumer"/>
    <s v="United States"/>
    <s v="Bloomington"/>
    <s v="Illinois"/>
    <n v="61701"/>
    <x v="2"/>
    <s v="OFF-AR-10003829"/>
    <x v="1"/>
    <x v="6"/>
    <s v="Newell 35"/>
    <n v="13.12"/>
    <n v="5"/>
    <n v="0.2"/>
    <n v="1.476"/>
    <n v="0.1125"/>
    <s v="Small"/>
    <x v="1"/>
    <x v="1"/>
  </r>
  <r>
    <n v="6688"/>
    <s v="CA-2015-165162"/>
    <d v="2015-05-14T00:00:00"/>
    <d v="2015-05-21T00:00:00"/>
    <s v="Standard Class"/>
    <s v="HG-15025"/>
    <x v="643"/>
    <s v="Consumer"/>
    <s v="United States"/>
    <s v="Los Angeles"/>
    <s v="California"/>
    <n v="90032"/>
    <x v="1"/>
    <s v="OFF-ST-10003470"/>
    <x v="1"/>
    <x v="4"/>
    <s v="Tennsco Snap-Together Open Shelving Units, Starter Sets and Add-On Units"/>
    <n v="1117.92"/>
    <n v="4"/>
    <n v="0"/>
    <n v="55.896000000000001"/>
    <n v="4.9999999999999996E-2"/>
    <s v="Large"/>
    <x v="1"/>
    <x v="5"/>
  </r>
  <r>
    <n v="6689"/>
    <s v="CA-2017-140494"/>
    <d v="2017-10-03T00:00:00"/>
    <d v="2017-03-15T00:00:00"/>
    <s v="Second Class"/>
    <s v="CM-11815"/>
    <x v="698"/>
    <s v="Corporate"/>
    <s v="United States"/>
    <s v="San Francisco"/>
    <s v="California"/>
    <n v="94109"/>
    <x v="1"/>
    <s v="TEC-AC-10004568"/>
    <x v="2"/>
    <x v="11"/>
    <s v="Maxell LTO Ultrium - 800 GB"/>
    <n v="111.96"/>
    <n v="4"/>
    <n v="0"/>
    <n v="21.272400000000001"/>
    <n v="0.19000000000000003"/>
    <s v="Medium"/>
    <x v="3"/>
    <x v="8"/>
  </r>
  <r>
    <n v="6690"/>
    <s v="CA-2017-104108"/>
    <d v="2017-02-12T00:00:00"/>
    <d v="2017-12-09T00:00:00"/>
    <s v="Standard Class"/>
    <s v="RP-19855"/>
    <x v="532"/>
    <s v="Corporate"/>
    <s v="United States"/>
    <s v="Houston"/>
    <s v="Texas"/>
    <n v="77095"/>
    <x v="2"/>
    <s v="OFF-AR-10000817"/>
    <x v="1"/>
    <x v="6"/>
    <s v="Manco Dry-Lighter Erasable Highlighter"/>
    <n v="12.16"/>
    <n v="5"/>
    <n v="0.2"/>
    <n v="2.1280000000000001"/>
    <n v="0.17500000000000002"/>
    <s v="Small"/>
    <x v="3"/>
    <x v="11"/>
  </r>
  <r>
    <n v="6691"/>
    <s v="US-2017-165869"/>
    <d v="2017-07-31T00:00:00"/>
    <d v="2017-08-05T00:00:00"/>
    <s v="Standard Class"/>
    <s v="LS-17200"/>
    <x v="624"/>
    <s v="Corporate"/>
    <s v="United States"/>
    <s v="Milwaukee"/>
    <s v="Wisconsin"/>
    <n v="53209"/>
    <x v="2"/>
    <s v="OFF-BI-10003460"/>
    <x v="1"/>
    <x v="8"/>
    <s v="Acco 3-Hole Punch"/>
    <n v="17.52"/>
    <n v="4"/>
    <n v="0"/>
    <n v="8.4095999999999993"/>
    <n v="0.48"/>
    <s v="Small"/>
    <x v="3"/>
    <x v="6"/>
  </r>
  <r>
    <n v="6692"/>
    <s v="US-2017-165869"/>
    <d v="2017-07-31T00:00:00"/>
    <d v="2017-08-05T00:00:00"/>
    <s v="Standard Class"/>
    <s v="LS-17200"/>
    <x v="624"/>
    <s v="Corporate"/>
    <s v="United States"/>
    <s v="Milwaukee"/>
    <s v="Wisconsin"/>
    <n v="53209"/>
    <x v="2"/>
    <s v="OFF-AP-10002472"/>
    <x v="1"/>
    <x v="9"/>
    <s v="3M Office Air Cleaner"/>
    <n v="155.88"/>
    <n v="6"/>
    <n v="0"/>
    <n v="54.558"/>
    <n v="0.35000000000000003"/>
    <s v="Medium"/>
    <x v="3"/>
    <x v="6"/>
  </r>
  <r>
    <n v="6693"/>
    <s v="CA-2017-160899"/>
    <d v="2017-11-08T00:00:00"/>
    <d v="2017-08-13T00:00:00"/>
    <s v="Second Class"/>
    <s v="DR-12940"/>
    <x v="660"/>
    <s v="Home Office"/>
    <s v="United States"/>
    <s v="Lake Charles"/>
    <s v="Louisiana"/>
    <n v="70601"/>
    <x v="0"/>
    <s v="OFF-BI-10000632"/>
    <x v="1"/>
    <x v="8"/>
    <s v="Satellite Sectional Post Binders"/>
    <n v="477.51"/>
    <n v="11"/>
    <n v="0"/>
    <n v="219.65459999999999"/>
    <n v="0.45999999999999996"/>
    <s v="Medium"/>
    <x v="3"/>
    <x v="2"/>
  </r>
  <r>
    <n v="6694"/>
    <s v="CA-2017-144225"/>
    <d v="2017-09-30T00:00:00"/>
    <d v="2017-10-02T00:00:00"/>
    <s v="Second Class"/>
    <s v="CC-12475"/>
    <x v="693"/>
    <s v="Consumer"/>
    <s v="United States"/>
    <s v="Baltimore"/>
    <s v="Maryland"/>
    <n v="21215"/>
    <x v="3"/>
    <s v="OFF-PA-10000062"/>
    <x v="1"/>
    <x v="10"/>
    <s v="Green Bar Computer Printout Paper"/>
    <n v="164.88"/>
    <n v="3"/>
    <n v="0"/>
    <n v="80.791200000000003"/>
    <n v="0.49000000000000005"/>
    <s v="Medium"/>
    <x v="3"/>
    <x v="3"/>
  </r>
  <r>
    <n v="6695"/>
    <s v="US-2016-163538"/>
    <d v="2016-08-26T00:00:00"/>
    <d v="2016-08-30T00:00:00"/>
    <s v="Standard Class"/>
    <s v="SS-20515"/>
    <x v="776"/>
    <s v="Home Office"/>
    <s v="United States"/>
    <s v="Franklin"/>
    <s v="Wisconsin"/>
    <n v="53132"/>
    <x v="2"/>
    <s v="TEC-AC-10002006"/>
    <x v="2"/>
    <x v="11"/>
    <s v="Memorex Micro Travel Drive 16 GB"/>
    <n v="47.97"/>
    <n v="3"/>
    <n v="0"/>
    <n v="14.870699999999999"/>
    <n v="0.31"/>
    <s v="Small"/>
    <x v="0"/>
    <x v="0"/>
  </r>
  <r>
    <n v="6696"/>
    <s v="US-2016-155103"/>
    <d v="2016-02-12T00:00:00"/>
    <d v="2016-12-07T00:00:00"/>
    <s v="Standard Class"/>
    <s v="JF-15190"/>
    <x v="440"/>
    <s v="Consumer"/>
    <s v="United States"/>
    <s v="New York City"/>
    <s v="New York"/>
    <n v="10024"/>
    <x v="3"/>
    <s v="OFF-BI-10004318"/>
    <x v="1"/>
    <x v="8"/>
    <s v="Ibico EB-19 Dual Function Manual Binding System"/>
    <n v="415.17599999999999"/>
    <n v="3"/>
    <n v="0.2"/>
    <n v="134.93219999999999"/>
    <n v="0.32500000000000001"/>
    <s v="Medium"/>
    <x v="0"/>
    <x v="11"/>
  </r>
  <r>
    <n v="6697"/>
    <s v="US-2016-155103"/>
    <d v="2016-02-12T00:00:00"/>
    <d v="2016-12-07T00:00:00"/>
    <s v="Standard Class"/>
    <s v="JF-15190"/>
    <x v="440"/>
    <s v="Consumer"/>
    <s v="United States"/>
    <s v="New York City"/>
    <s v="New York"/>
    <n v="10024"/>
    <x v="3"/>
    <s v="OFF-BI-10004236"/>
    <x v="1"/>
    <x v="8"/>
    <s v="XtraLife ClearVue Slant-D Ring Binder, White, 3&quot;"/>
    <n v="35.231999999999999"/>
    <n v="3"/>
    <n v="0.2"/>
    <n v="11.4504"/>
    <n v="0.32500000000000001"/>
    <s v="Small"/>
    <x v="0"/>
    <x v="11"/>
  </r>
  <r>
    <n v="6698"/>
    <s v="US-2016-155103"/>
    <d v="2016-02-12T00:00:00"/>
    <d v="2016-12-07T00:00:00"/>
    <s v="Standard Class"/>
    <s v="JF-15190"/>
    <x v="440"/>
    <s v="Consumer"/>
    <s v="United States"/>
    <s v="New York City"/>
    <s v="New York"/>
    <n v="10024"/>
    <x v="3"/>
    <s v="OFF-PA-10000062"/>
    <x v="1"/>
    <x v="10"/>
    <s v="Green Bar Computer Printout Paper"/>
    <n v="54.96"/>
    <n v="1"/>
    <n v="0"/>
    <n v="26.930399999999999"/>
    <n v="0.49"/>
    <s v="Small"/>
    <x v="0"/>
    <x v="11"/>
  </r>
  <r>
    <n v="6699"/>
    <s v="CA-2017-145429"/>
    <d v="2017-07-21T00:00:00"/>
    <d v="2017-07-25T00:00:00"/>
    <s v="Standard Class"/>
    <s v="SW-20455"/>
    <x v="517"/>
    <s v="Consumer"/>
    <s v="United States"/>
    <s v="San Diego"/>
    <s v="California"/>
    <n v="92024"/>
    <x v="1"/>
    <s v="OFF-PA-10003205"/>
    <x v="1"/>
    <x v="10"/>
    <s v="Wirebound Message Forms, Four 2 3/4 x 5 Forms per Page, Pink Paper"/>
    <n v="16.34"/>
    <n v="2"/>
    <n v="0"/>
    <n v="7.6798000000000002"/>
    <n v="0.47000000000000003"/>
    <s v="Small"/>
    <x v="3"/>
    <x v="6"/>
  </r>
  <r>
    <n v="6700"/>
    <s v="CA-2017-145429"/>
    <d v="2017-07-21T00:00:00"/>
    <d v="2017-07-25T00:00:00"/>
    <s v="Standard Class"/>
    <s v="SW-20455"/>
    <x v="517"/>
    <s v="Consumer"/>
    <s v="United States"/>
    <s v="San Diego"/>
    <s v="California"/>
    <n v="92024"/>
    <x v="1"/>
    <s v="FUR-CH-10000988"/>
    <x v="0"/>
    <x v="1"/>
    <s v="Hon Olson Stacker Stools"/>
    <n v="225.29599999999999"/>
    <n v="2"/>
    <n v="0.2"/>
    <n v="22.529599999999999"/>
    <n v="9.9999999999999992E-2"/>
    <s v="Medium"/>
    <x v="3"/>
    <x v="6"/>
  </r>
  <r>
    <n v="6701"/>
    <s v="CA-2017-145429"/>
    <d v="2017-07-21T00:00:00"/>
    <d v="2017-07-25T00:00:00"/>
    <s v="Standard Class"/>
    <s v="SW-20455"/>
    <x v="517"/>
    <s v="Consumer"/>
    <s v="United States"/>
    <s v="San Diego"/>
    <s v="California"/>
    <n v="92024"/>
    <x v="1"/>
    <s v="OFF-BI-10001524"/>
    <x v="1"/>
    <x v="8"/>
    <s v="GBC Premium Transparent Covers with Diagonal Lined Pattern"/>
    <n v="50.351999999999997"/>
    <n v="3"/>
    <n v="0.2"/>
    <n v="17.623200000000001"/>
    <n v="0.35000000000000003"/>
    <s v="Small"/>
    <x v="3"/>
    <x v="6"/>
  </r>
  <r>
    <n v="6702"/>
    <s v="CA-2015-153535"/>
    <d v="2015-05-20T00:00:00"/>
    <d v="2015-05-24T00:00:00"/>
    <s v="Standard Class"/>
    <s v="SG-20470"/>
    <x v="495"/>
    <s v="Consumer"/>
    <s v="United States"/>
    <s v="Wilson"/>
    <s v="North Carolina"/>
    <n v="27893"/>
    <x v="0"/>
    <s v="FUR-FU-10001986"/>
    <x v="0"/>
    <x v="5"/>
    <s v="Dana Fluorescent Magnifying Lamp, White, 36&quot;"/>
    <n v="163.136"/>
    <n v="4"/>
    <n v="0.2"/>
    <n v="20.391999999999999"/>
    <n v="0.125"/>
    <s v="Medium"/>
    <x v="1"/>
    <x v="5"/>
  </r>
  <r>
    <n v="6703"/>
    <s v="CA-2015-153535"/>
    <d v="2015-05-20T00:00:00"/>
    <d v="2015-05-24T00:00:00"/>
    <s v="Standard Class"/>
    <s v="SG-20470"/>
    <x v="495"/>
    <s v="Consumer"/>
    <s v="United States"/>
    <s v="Wilson"/>
    <s v="North Carolina"/>
    <n v="27893"/>
    <x v="0"/>
    <s v="OFF-BI-10001031"/>
    <x v="1"/>
    <x v="8"/>
    <s v="Pressboard Data Binders by Wilson Jones"/>
    <n v="6.4080000000000004"/>
    <n v="4"/>
    <n v="0.7"/>
    <n v="-4.9127999999999998"/>
    <n v="-0.76666666666666661"/>
    <s v="Small"/>
    <x v="1"/>
    <x v="5"/>
  </r>
  <r>
    <n v="6704"/>
    <s v="CA-2015-139164"/>
    <d v="2015-06-23T00:00:00"/>
    <d v="2015-06-28T00:00:00"/>
    <s v="Standard Class"/>
    <s v="CS-12355"/>
    <x v="394"/>
    <s v="Consumer"/>
    <s v="United States"/>
    <s v="Long Beach"/>
    <s v="California"/>
    <n v="90805"/>
    <x v="1"/>
    <s v="TEC-PH-10002468"/>
    <x v="2"/>
    <x v="7"/>
    <s v="Plantronics CS 50-USB - headset - Convertible, Monaural"/>
    <n v="217.584"/>
    <n v="2"/>
    <n v="0.2"/>
    <n v="19.038599999999999"/>
    <n v="8.7499999999999994E-2"/>
    <s v="Medium"/>
    <x v="1"/>
    <x v="9"/>
  </r>
  <r>
    <n v="6705"/>
    <s v="CA-2015-139164"/>
    <d v="2015-06-23T00:00:00"/>
    <d v="2015-06-28T00:00:00"/>
    <s v="Standard Class"/>
    <s v="CS-12355"/>
    <x v="394"/>
    <s v="Consumer"/>
    <s v="United States"/>
    <s v="Long Beach"/>
    <s v="California"/>
    <n v="90805"/>
    <x v="1"/>
    <s v="OFF-FA-10003059"/>
    <x v="1"/>
    <x v="13"/>
    <s v="Assorted Color Push Pins"/>
    <n v="5.43"/>
    <n v="3"/>
    <n v="0"/>
    <n v="1.7919"/>
    <n v="0.33"/>
    <s v="Small"/>
    <x v="1"/>
    <x v="9"/>
  </r>
  <r>
    <n v="6706"/>
    <s v="CA-2015-139164"/>
    <d v="2015-06-23T00:00:00"/>
    <d v="2015-06-28T00:00:00"/>
    <s v="Standard Class"/>
    <s v="CS-12355"/>
    <x v="394"/>
    <s v="Consumer"/>
    <s v="United States"/>
    <s v="Long Beach"/>
    <s v="California"/>
    <n v="90805"/>
    <x v="1"/>
    <s v="TEC-PH-10003931"/>
    <x v="2"/>
    <x v="7"/>
    <s v="JBL Micro Wireless Portable Bluetooth Speaker"/>
    <n v="143.976"/>
    <n v="3"/>
    <n v="0.2"/>
    <n v="8.9984999999999999"/>
    <n v="6.25E-2"/>
    <s v="Medium"/>
    <x v="1"/>
    <x v="9"/>
  </r>
  <r>
    <n v="6707"/>
    <s v="CA-2016-112277"/>
    <d v="2016-10-09T00:00:00"/>
    <d v="2016-09-15T00:00:00"/>
    <s v="Standard Class"/>
    <s v="SC-20695"/>
    <x v="281"/>
    <s v="Corporate"/>
    <s v="United States"/>
    <s v="Fort Lauderdale"/>
    <s v="Florida"/>
    <n v="33311"/>
    <x v="0"/>
    <s v="TEC-PH-10003505"/>
    <x v="2"/>
    <x v="7"/>
    <s v="Geemarc AmpliPOWER60"/>
    <n v="519.67999999999995"/>
    <n v="7"/>
    <n v="0.2"/>
    <n v="58.463999999999999"/>
    <n v="0.1125"/>
    <s v="Large"/>
    <x v="0"/>
    <x v="8"/>
  </r>
  <r>
    <n v="6708"/>
    <s v="CA-2014-167724"/>
    <d v="2014-04-13T00:00:00"/>
    <d v="2014-04-18T00:00:00"/>
    <s v="Standard Class"/>
    <s v="BF-11170"/>
    <x v="408"/>
    <s v="Home Office"/>
    <s v="United States"/>
    <s v="Baltimore"/>
    <s v="Maryland"/>
    <n v="21215"/>
    <x v="3"/>
    <s v="OFF-LA-10002368"/>
    <x v="1"/>
    <x v="2"/>
    <s v="Avery 479"/>
    <n v="7.83"/>
    <n v="3"/>
    <n v="0"/>
    <n v="3.6017999999999999"/>
    <n v="0.45999999999999996"/>
    <s v="Small"/>
    <x v="2"/>
    <x v="4"/>
  </r>
  <r>
    <n v="6709"/>
    <s v="CA-2015-123141"/>
    <d v="2015-11-14T00:00:00"/>
    <d v="2015-11-19T00:00:00"/>
    <s v="Standard Class"/>
    <s v="GZ-14470"/>
    <x v="47"/>
    <s v="Consumer"/>
    <s v="United States"/>
    <s v="Rio Rancho"/>
    <s v="New Mexico"/>
    <n v="87124"/>
    <x v="1"/>
    <s v="FUR-CH-10004287"/>
    <x v="0"/>
    <x v="1"/>
    <s v="SAFCO Arco Folding Chair"/>
    <n v="883.84"/>
    <n v="4"/>
    <n v="0.2"/>
    <n v="99.432000000000002"/>
    <n v="0.1125"/>
    <s v="Large"/>
    <x v="1"/>
    <x v="2"/>
  </r>
  <r>
    <n v="6710"/>
    <s v="CA-2015-123141"/>
    <d v="2015-11-14T00:00:00"/>
    <d v="2015-11-19T00:00:00"/>
    <s v="Standard Class"/>
    <s v="GZ-14470"/>
    <x v="47"/>
    <s v="Consumer"/>
    <s v="United States"/>
    <s v="Rio Rancho"/>
    <s v="New Mexico"/>
    <n v="87124"/>
    <x v="1"/>
    <s v="FUR-CH-10001891"/>
    <x v="0"/>
    <x v="1"/>
    <s v="Global Deluxe Office Fabric Chairs"/>
    <n v="230.352"/>
    <n v="3"/>
    <n v="0.2"/>
    <n v="20.155799999999999"/>
    <n v="8.7499999999999994E-2"/>
    <s v="Medium"/>
    <x v="1"/>
    <x v="2"/>
  </r>
  <r>
    <n v="6711"/>
    <s v="CA-2016-149503"/>
    <d v="2016-09-12T00:00:00"/>
    <d v="2016-12-12T00:00:00"/>
    <s v="First Class"/>
    <s v="SP-20650"/>
    <x v="70"/>
    <s v="Corporate"/>
    <s v="United States"/>
    <s v="Stockton"/>
    <s v="California"/>
    <n v="95207"/>
    <x v="1"/>
    <s v="OFF-BI-10002133"/>
    <x v="1"/>
    <x v="8"/>
    <s v="Wilson Jones Elliptical Ring 3 1/2&quot; Capacity Binders, 800 sheets"/>
    <n v="273.92"/>
    <n v="8"/>
    <n v="0.2"/>
    <n v="99.296000000000006"/>
    <n v="0.36249999999999999"/>
    <s v="Medium"/>
    <x v="0"/>
    <x v="3"/>
  </r>
  <r>
    <n v="6712"/>
    <s v="CA-2017-163069"/>
    <d v="2017-08-18T00:00:00"/>
    <d v="2017-08-21T00:00:00"/>
    <s v="Second Class"/>
    <s v="PJ-19015"/>
    <x v="307"/>
    <s v="Consumer"/>
    <s v="United States"/>
    <s v="Columbus"/>
    <s v="Ohio"/>
    <n v="43229"/>
    <x v="3"/>
    <s v="OFF-AR-10001419"/>
    <x v="1"/>
    <x v="6"/>
    <s v="Newell 325"/>
    <n v="9.9120000000000008"/>
    <n v="3"/>
    <n v="0.2"/>
    <n v="1.2390000000000001"/>
    <n v="0.125"/>
    <s v="Small"/>
    <x v="3"/>
    <x v="0"/>
  </r>
  <r>
    <n v="6713"/>
    <s v="CA-2017-107629"/>
    <d v="2017-12-14T00:00:00"/>
    <d v="2017-12-14T00:00:00"/>
    <s v="Same Day"/>
    <s v="DB-13060"/>
    <x v="72"/>
    <s v="Consumer"/>
    <s v="United States"/>
    <s v="Skokie"/>
    <s v="Illinois"/>
    <n v="60076"/>
    <x v="2"/>
    <s v="FUR-FU-10002298"/>
    <x v="0"/>
    <x v="5"/>
    <s v="Rubbermaid ClusterMat Chairmats, Mat Size- 66&quot; x 60&quot;, Lip 20&quot; x 11&quot; -90 Degree Angle"/>
    <n v="266.35199999999998"/>
    <n v="6"/>
    <n v="0.6"/>
    <n v="-292.98719999999997"/>
    <n v="-1.1000000000000001"/>
    <s v="Medium"/>
    <x v="3"/>
    <x v="1"/>
  </r>
  <r>
    <n v="6714"/>
    <s v="CA-2017-107629"/>
    <d v="2017-12-14T00:00:00"/>
    <d v="2017-12-14T00:00:00"/>
    <s v="Same Day"/>
    <s v="DB-13060"/>
    <x v="72"/>
    <s v="Consumer"/>
    <s v="United States"/>
    <s v="Skokie"/>
    <s v="Illinois"/>
    <n v="60076"/>
    <x v="2"/>
    <s v="FUR-FU-10004091"/>
    <x v="0"/>
    <x v="5"/>
    <s v="Howard Miller 13&quot; Diameter Goldtone Round Wall Clock"/>
    <n v="56.328000000000003"/>
    <n v="3"/>
    <n v="0.6"/>
    <n v="-26.755800000000001"/>
    <n v="-0.47499999999999998"/>
    <s v="Small"/>
    <x v="3"/>
    <x v="1"/>
  </r>
  <r>
    <n v="6715"/>
    <s v="CA-2017-107629"/>
    <d v="2017-12-14T00:00:00"/>
    <d v="2017-12-14T00:00:00"/>
    <s v="Same Day"/>
    <s v="DB-13060"/>
    <x v="72"/>
    <s v="Consumer"/>
    <s v="United States"/>
    <s v="Skokie"/>
    <s v="Illinois"/>
    <n v="60076"/>
    <x v="2"/>
    <s v="TEC-AC-10004510"/>
    <x v="2"/>
    <x v="11"/>
    <s v="Logitech Desktop MK120 Mouse and keyboard Combo"/>
    <n v="39.264000000000003"/>
    <n v="3"/>
    <n v="0.2"/>
    <n v="-4.9080000000000004"/>
    <n v="-0.125"/>
    <s v="Small"/>
    <x v="3"/>
    <x v="1"/>
  </r>
  <r>
    <n v="6716"/>
    <s v="CA-2017-107629"/>
    <d v="2017-12-14T00:00:00"/>
    <d v="2017-12-14T00:00:00"/>
    <s v="Same Day"/>
    <s v="DB-13060"/>
    <x v="72"/>
    <s v="Consumer"/>
    <s v="United States"/>
    <s v="Skokie"/>
    <s v="Illinois"/>
    <n v="60076"/>
    <x v="2"/>
    <s v="OFF-AR-10002987"/>
    <x v="1"/>
    <x v="6"/>
    <s v="Prismacolor Color Pencil Set"/>
    <n v="95.231999999999999"/>
    <n v="6"/>
    <n v="0.2"/>
    <n v="24.9984"/>
    <n v="0.26250000000000001"/>
    <s v="Small"/>
    <x v="3"/>
    <x v="1"/>
  </r>
  <r>
    <n v="6717"/>
    <s v="CA-2016-134789"/>
    <d v="2016-08-04T00:00:00"/>
    <d v="2016-04-15T00:00:00"/>
    <s v="Standard Class"/>
    <s v="CK-12325"/>
    <x v="278"/>
    <s v="Home Office"/>
    <s v="United States"/>
    <s v="Hot Springs"/>
    <s v="Arkansas"/>
    <n v="71901"/>
    <x v="0"/>
    <s v="OFF-FA-10002280"/>
    <x v="1"/>
    <x v="13"/>
    <s v="Advantus Plastic Paper Clips"/>
    <n v="30"/>
    <n v="6"/>
    <n v="0"/>
    <n v="14.4"/>
    <n v="0.48000000000000004"/>
    <s v="Small"/>
    <x v="0"/>
    <x v="0"/>
  </r>
  <r>
    <n v="6718"/>
    <s v="CA-2016-134789"/>
    <d v="2016-08-04T00:00:00"/>
    <d v="2016-04-15T00:00:00"/>
    <s v="Standard Class"/>
    <s v="CK-12325"/>
    <x v="278"/>
    <s v="Home Office"/>
    <s v="United States"/>
    <s v="Hot Springs"/>
    <s v="Arkansas"/>
    <n v="71901"/>
    <x v="0"/>
    <s v="OFF-PA-10001934"/>
    <x v="1"/>
    <x v="10"/>
    <s v="Xerox 1993"/>
    <n v="25.92"/>
    <n v="4"/>
    <n v="0"/>
    <n v="12.700799999999999"/>
    <n v="0.48999999999999994"/>
    <s v="Small"/>
    <x v="0"/>
    <x v="0"/>
  </r>
  <r>
    <n v="6719"/>
    <s v="CA-2016-134789"/>
    <d v="2016-08-04T00:00:00"/>
    <d v="2016-04-15T00:00:00"/>
    <s v="Standard Class"/>
    <s v="CK-12325"/>
    <x v="278"/>
    <s v="Home Office"/>
    <s v="United States"/>
    <s v="Hot Springs"/>
    <s v="Arkansas"/>
    <n v="71901"/>
    <x v="0"/>
    <s v="FUR-FU-10003268"/>
    <x v="0"/>
    <x v="5"/>
    <s v="Eldon Radial Chair Mat for Low to Medium Pile Carpets"/>
    <n v="159.91999999999999"/>
    <n v="4"/>
    <n v="0"/>
    <n v="31.984000000000002"/>
    <n v="0.20000000000000004"/>
    <s v="Medium"/>
    <x v="0"/>
    <x v="0"/>
  </r>
  <r>
    <n v="6720"/>
    <s v="CA-2016-130442"/>
    <d v="2016-12-16T00:00:00"/>
    <d v="2016-12-19T00:00:00"/>
    <s v="First Class"/>
    <s v="SF-20065"/>
    <x v="11"/>
    <s v="Consumer"/>
    <s v="United States"/>
    <s v="Goldsboro"/>
    <s v="North Carolina"/>
    <n v="27534"/>
    <x v="0"/>
    <s v="OFF-AP-10004859"/>
    <x v="1"/>
    <x v="9"/>
    <s v="Acco 6 Outlet Guardian Premium Surge Suppressor"/>
    <n v="34.944000000000003"/>
    <n v="3"/>
    <n v="0.2"/>
    <n v="3.0575999999999999"/>
    <n v="8.7499999999999994E-2"/>
    <s v="Small"/>
    <x v="0"/>
    <x v="1"/>
  </r>
  <r>
    <n v="6721"/>
    <s v="CA-2017-102974"/>
    <d v="2017-09-19T00:00:00"/>
    <d v="2017-09-24T00:00:00"/>
    <s v="Standard Class"/>
    <s v="DP-13105"/>
    <x v="317"/>
    <s v="Corporate"/>
    <s v="United States"/>
    <s v="Los Angeles"/>
    <s v="California"/>
    <n v="90032"/>
    <x v="1"/>
    <s v="TEC-AC-10000057"/>
    <x v="2"/>
    <x v="11"/>
    <s v="Microsoft Natural Ergonomic Keyboard 4000"/>
    <n v="149.94999999999999"/>
    <n v="5"/>
    <n v="0"/>
    <n v="31.4895"/>
    <n v="0.21000000000000002"/>
    <s v="Medium"/>
    <x v="3"/>
    <x v="3"/>
  </r>
  <r>
    <n v="6722"/>
    <s v="CA-2017-102974"/>
    <d v="2017-09-19T00:00:00"/>
    <d v="2017-09-24T00:00:00"/>
    <s v="Standard Class"/>
    <s v="DP-13105"/>
    <x v="317"/>
    <s v="Corporate"/>
    <s v="United States"/>
    <s v="Los Angeles"/>
    <s v="California"/>
    <n v="90032"/>
    <x v="1"/>
    <s v="OFF-AR-10000914"/>
    <x v="1"/>
    <x v="6"/>
    <s v="Boston 16765 Mini Stand Up Battery Pencil Sharpener"/>
    <n v="23.32"/>
    <n v="2"/>
    <n v="0"/>
    <n v="6.0632000000000001"/>
    <n v="0.26"/>
    <s v="Small"/>
    <x v="3"/>
    <x v="3"/>
  </r>
  <r>
    <n v="6723"/>
    <s v="CA-2017-102974"/>
    <d v="2017-09-19T00:00:00"/>
    <d v="2017-09-24T00:00:00"/>
    <s v="Standard Class"/>
    <s v="DP-13105"/>
    <x v="317"/>
    <s v="Corporate"/>
    <s v="United States"/>
    <s v="Los Angeles"/>
    <s v="California"/>
    <n v="90032"/>
    <x v="1"/>
    <s v="OFF-AR-10004956"/>
    <x v="1"/>
    <x v="6"/>
    <s v="Newell 33"/>
    <n v="16.739999999999998"/>
    <n v="3"/>
    <n v="0"/>
    <n v="4.8545999999999996"/>
    <n v="0.28999999999999998"/>
    <s v="Small"/>
    <x v="3"/>
    <x v="3"/>
  </r>
  <r>
    <n v="6724"/>
    <s v="US-2017-166394"/>
    <d v="2017-04-09T00:00:00"/>
    <d v="2017-09-06T00:00:00"/>
    <s v="Second Class"/>
    <s v="VM-21835"/>
    <x v="718"/>
    <s v="Consumer"/>
    <s v="United States"/>
    <s v="Nashua"/>
    <s v="New Hampshire"/>
    <n v="3060"/>
    <x v="3"/>
    <s v="OFF-FA-10001843"/>
    <x v="1"/>
    <x v="13"/>
    <s v="Staples"/>
    <n v="14.82"/>
    <n v="6"/>
    <n v="0"/>
    <n v="6.9653999999999998"/>
    <n v="0.47"/>
    <s v="Small"/>
    <x v="3"/>
    <x v="4"/>
  </r>
  <r>
    <n v="6725"/>
    <s v="CA-2016-128811"/>
    <d v="2016-12-09T00:00:00"/>
    <d v="2016-09-16T00:00:00"/>
    <s v="Standard Class"/>
    <s v="SF-20200"/>
    <x v="227"/>
    <s v="Consumer"/>
    <s v="United States"/>
    <s v="Seattle"/>
    <s v="Washington"/>
    <n v="98103"/>
    <x v="1"/>
    <s v="OFF-FA-10000585"/>
    <x v="1"/>
    <x v="13"/>
    <s v="OIC Bulk Pack Metal Binder Clips"/>
    <n v="10.47"/>
    <n v="3"/>
    <n v="0"/>
    <n v="4.8162000000000003"/>
    <n v="0.46"/>
    <s v="Small"/>
    <x v="0"/>
    <x v="1"/>
  </r>
  <r>
    <n v="6726"/>
    <s v="CA-2016-128811"/>
    <d v="2016-12-09T00:00:00"/>
    <d v="2016-09-16T00:00:00"/>
    <s v="Standard Class"/>
    <s v="SF-20200"/>
    <x v="227"/>
    <s v="Consumer"/>
    <s v="United States"/>
    <s v="Seattle"/>
    <s v="Washington"/>
    <n v="98103"/>
    <x v="1"/>
    <s v="OFF-LA-10003720"/>
    <x v="1"/>
    <x v="2"/>
    <s v="Avery 487"/>
    <n v="11.07"/>
    <n v="3"/>
    <n v="0"/>
    <n v="5.2028999999999996"/>
    <n v="0.47"/>
    <s v="Small"/>
    <x v="0"/>
    <x v="1"/>
  </r>
  <r>
    <n v="6727"/>
    <s v="CA-2016-128811"/>
    <d v="2016-12-09T00:00:00"/>
    <d v="2016-09-16T00:00:00"/>
    <s v="Standard Class"/>
    <s v="SF-20200"/>
    <x v="227"/>
    <s v="Consumer"/>
    <s v="United States"/>
    <s v="Seattle"/>
    <s v="Washington"/>
    <n v="98103"/>
    <x v="1"/>
    <s v="OFF-BI-10000301"/>
    <x v="1"/>
    <x v="8"/>
    <s v="GBC Instant Report Kit"/>
    <n v="20.704000000000001"/>
    <n v="4"/>
    <n v="0.2"/>
    <n v="7.7640000000000002"/>
    <n v="0.375"/>
    <s v="Small"/>
    <x v="0"/>
    <x v="1"/>
  </r>
  <r>
    <n v="6728"/>
    <s v="CA-2017-145443"/>
    <d v="2017-10-08T00:00:00"/>
    <d v="2017-08-15T00:00:00"/>
    <s v="Second Class"/>
    <s v="SC-20695"/>
    <x v="281"/>
    <s v="Corporate"/>
    <s v="United States"/>
    <s v="Richmond"/>
    <s v="Indiana"/>
    <n v="47374"/>
    <x v="2"/>
    <s v="OFF-PA-10003302"/>
    <x v="1"/>
    <x v="10"/>
    <s v="Xerox 1906"/>
    <n v="177.2"/>
    <n v="5"/>
    <n v="0"/>
    <n v="83.284000000000006"/>
    <n v="0.47000000000000008"/>
    <s v="Medium"/>
    <x v="3"/>
    <x v="8"/>
  </r>
  <r>
    <n v="6729"/>
    <s v="CA-2016-165827"/>
    <d v="2016-04-11T00:00:00"/>
    <d v="2016-11-09T00:00:00"/>
    <s v="Standard Class"/>
    <s v="MF-17665"/>
    <x v="716"/>
    <s v="Corporate"/>
    <s v="United States"/>
    <s v="Miami"/>
    <s v="Florida"/>
    <n v="33180"/>
    <x v="0"/>
    <s v="FUR-FU-10001889"/>
    <x v="0"/>
    <x v="5"/>
    <s v="Ultra Door Pull Handle"/>
    <n v="50.496000000000002"/>
    <n v="6"/>
    <n v="0.2"/>
    <n v="8.2056000000000004"/>
    <n v="0.16250000000000001"/>
    <s v="Small"/>
    <x v="0"/>
    <x v="4"/>
  </r>
  <r>
    <n v="6730"/>
    <s v="CA-2015-156734"/>
    <d v="2015-06-18T00:00:00"/>
    <d v="2015-06-20T00:00:00"/>
    <s v="First Class"/>
    <s v="BV-11245"/>
    <x v="296"/>
    <s v="Corporate"/>
    <s v="United States"/>
    <s v="Smyrna"/>
    <s v="Tennessee"/>
    <n v="37167"/>
    <x v="0"/>
    <s v="OFF-BI-10002982"/>
    <x v="1"/>
    <x v="8"/>
    <s v="Avery Self-Adhesive Photo Pockets for Polaroid Photos"/>
    <n v="6.1289999999999996"/>
    <n v="3"/>
    <n v="0.7"/>
    <n v="-4.4946000000000002"/>
    <n v="-0.73333333333333339"/>
    <s v="Small"/>
    <x v="1"/>
    <x v="9"/>
  </r>
  <r>
    <n v="6731"/>
    <s v="CA-2015-156734"/>
    <d v="2015-06-18T00:00:00"/>
    <d v="2015-06-20T00:00:00"/>
    <s v="First Class"/>
    <s v="BV-11245"/>
    <x v="296"/>
    <s v="Corporate"/>
    <s v="United States"/>
    <s v="Smyrna"/>
    <s v="Tennessee"/>
    <n v="37167"/>
    <x v="0"/>
    <s v="FUR-CH-10002965"/>
    <x v="0"/>
    <x v="1"/>
    <s v="Global Leather Highback Executive Chair with Pneumatic Height Adjustment, Black"/>
    <n v="643.13599999999997"/>
    <n v="4"/>
    <n v="0.2"/>
    <n v="56.2744"/>
    <n v="8.7500000000000008E-2"/>
    <s v="Large"/>
    <x v="1"/>
    <x v="9"/>
  </r>
  <r>
    <n v="6732"/>
    <s v="CA-2015-156734"/>
    <d v="2015-06-18T00:00:00"/>
    <d v="2015-06-20T00:00:00"/>
    <s v="First Class"/>
    <s v="BV-11245"/>
    <x v="296"/>
    <s v="Corporate"/>
    <s v="United States"/>
    <s v="Smyrna"/>
    <s v="Tennessee"/>
    <n v="37167"/>
    <x v="0"/>
    <s v="OFF-PA-10001937"/>
    <x v="1"/>
    <x v="10"/>
    <s v="Xerox 21"/>
    <n v="20.736000000000001"/>
    <n v="4"/>
    <n v="0.2"/>
    <n v="7.2576000000000001"/>
    <n v="0.35"/>
    <s v="Small"/>
    <x v="1"/>
    <x v="9"/>
  </r>
  <r>
    <n v="6733"/>
    <s v="CA-2014-120096"/>
    <d v="2014-04-07T00:00:00"/>
    <d v="2014-07-07T00:00:00"/>
    <s v="First Class"/>
    <s v="KE-16420"/>
    <x v="722"/>
    <s v="Corporate"/>
    <s v="United States"/>
    <s v="Aurora"/>
    <s v="Colorado"/>
    <n v="80013"/>
    <x v="1"/>
    <s v="OFF-PA-10001977"/>
    <x v="1"/>
    <x v="10"/>
    <s v="Xerox 194"/>
    <n v="177.536"/>
    <n v="4"/>
    <n v="0.2"/>
    <n v="62.137599999999999"/>
    <n v="0.35"/>
    <s v="Medium"/>
    <x v="2"/>
    <x v="4"/>
  </r>
  <r>
    <n v="6734"/>
    <s v="CA-2014-120096"/>
    <d v="2014-04-07T00:00:00"/>
    <d v="2014-07-07T00:00:00"/>
    <s v="First Class"/>
    <s v="KE-16420"/>
    <x v="722"/>
    <s v="Corporate"/>
    <s v="United States"/>
    <s v="Aurora"/>
    <s v="Colorado"/>
    <n v="80013"/>
    <x v="1"/>
    <s v="OFF-AP-10000692"/>
    <x v="1"/>
    <x v="9"/>
    <s v="Fellowes Mighty 8 Compact Surge Protector"/>
    <n v="32.432000000000002"/>
    <n v="2"/>
    <n v="0.2"/>
    <n v="3.2431999999999999"/>
    <n v="9.9999999999999992E-2"/>
    <s v="Small"/>
    <x v="2"/>
    <x v="4"/>
  </r>
  <r>
    <n v="6735"/>
    <s v="CA-2015-141754"/>
    <d v="2015-12-20T00:00:00"/>
    <d v="2015-12-25T00:00:00"/>
    <s v="Standard Class"/>
    <s v="EM-14200"/>
    <x v="773"/>
    <s v="Home Office"/>
    <s v="United States"/>
    <s v="Miami"/>
    <s v="Florida"/>
    <n v="33142"/>
    <x v="0"/>
    <s v="OFF-LA-10004093"/>
    <x v="1"/>
    <x v="2"/>
    <s v="Avery 486"/>
    <n v="11.696"/>
    <n v="2"/>
    <n v="0.2"/>
    <n v="3.9474"/>
    <n v="0.33750000000000002"/>
    <s v="Small"/>
    <x v="1"/>
    <x v="1"/>
  </r>
  <r>
    <n v="6736"/>
    <s v="CA-2016-123358"/>
    <d v="2016-10-04T00:00:00"/>
    <d v="2016-04-17T00:00:00"/>
    <s v="Standard Class"/>
    <s v="BT-11680"/>
    <x v="537"/>
    <s v="Consumer"/>
    <s v="United States"/>
    <s v="San Francisco"/>
    <s v="California"/>
    <n v="94122"/>
    <x v="1"/>
    <s v="OFF-AP-10004980"/>
    <x v="1"/>
    <x v="9"/>
    <s v="3M Replacement Filter for Office Air Cleaner for 20' x 33' Room"/>
    <n v="113.76"/>
    <n v="3"/>
    <n v="0"/>
    <n v="44.366399999999999"/>
    <n v="0.38999999999999996"/>
    <s v="Medium"/>
    <x v="0"/>
    <x v="8"/>
  </r>
  <r>
    <n v="6737"/>
    <s v="CA-2016-123358"/>
    <d v="2016-10-04T00:00:00"/>
    <d v="2016-04-17T00:00:00"/>
    <s v="Standard Class"/>
    <s v="BT-11680"/>
    <x v="537"/>
    <s v="Consumer"/>
    <s v="United States"/>
    <s v="San Francisco"/>
    <s v="California"/>
    <n v="94122"/>
    <x v="1"/>
    <s v="OFF-ST-10001932"/>
    <x v="1"/>
    <x v="4"/>
    <s v="Fellowes Staxonsteel Drawer Files"/>
    <n v="579.51"/>
    <n v="3"/>
    <n v="0"/>
    <n v="81.131399999999999"/>
    <n v="0.14000000000000001"/>
    <s v="Large"/>
    <x v="0"/>
    <x v="8"/>
  </r>
  <r>
    <n v="6738"/>
    <s v="CA-2016-123358"/>
    <d v="2016-10-04T00:00:00"/>
    <d v="2016-04-17T00:00:00"/>
    <s v="Standard Class"/>
    <s v="BT-11680"/>
    <x v="537"/>
    <s v="Consumer"/>
    <s v="United States"/>
    <s v="San Francisco"/>
    <s v="California"/>
    <n v="94122"/>
    <x v="1"/>
    <s v="OFF-ST-10000636"/>
    <x v="1"/>
    <x v="4"/>
    <s v="Rogers Profile Extra Capacity Storage Tub"/>
    <n v="150.66"/>
    <n v="9"/>
    <n v="0"/>
    <n v="6.0263999999999998"/>
    <n v="0.04"/>
    <s v="Medium"/>
    <x v="0"/>
    <x v="8"/>
  </r>
  <r>
    <n v="6739"/>
    <s v="CA-2016-123358"/>
    <d v="2016-10-04T00:00:00"/>
    <d v="2016-04-17T00:00:00"/>
    <s v="Standard Class"/>
    <s v="BT-11680"/>
    <x v="537"/>
    <s v="Consumer"/>
    <s v="United States"/>
    <s v="San Francisco"/>
    <s v="California"/>
    <n v="94122"/>
    <x v="1"/>
    <s v="OFF-BI-10000069"/>
    <x v="1"/>
    <x v="8"/>
    <s v="GBC Prepunched Paper, 19-Hole, for Binding Systems, 24-lb"/>
    <n v="48.031999999999996"/>
    <n v="4"/>
    <n v="0.2"/>
    <n v="15.6104"/>
    <n v="0.32500000000000001"/>
    <s v="Small"/>
    <x v="0"/>
    <x v="8"/>
  </r>
  <r>
    <n v="6740"/>
    <s v="CA-2014-144029"/>
    <d v="2014-05-26T00:00:00"/>
    <d v="2014-05-31T00:00:00"/>
    <s v="Standard Class"/>
    <s v="MM-18055"/>
    <x v="514"/>
    <s v="Consumer"/>
    <s v="United States"/>
    <s v="Chicago"/>
    <s v="Illinois"/>
    <n v="60623"/>
    <x v="2"/>
    <s v="OFF-ST-10001837"/>
    <x v="1"/>
    <x v="4"/>
    <s v="SAFCO Mobile Desk Side File, Wire Frame"/>
    <n v="102.624"/>
    <n v="3"/>
    <n v="0.2"/>
    <n v="7.6967999999999996"/>
    <n v="7.4999999999999997E-2"/>
    <s v="Medium"/>
    <x v="2"/>
    <x v="5"/>
  </r>
  <r>
    <n v="6741"/>
    <s v="CA-2014-144029"/>
    <d v="2014-05-26T00:00:00"/>
    <d v="2014-05-31T00:00:00"/>
    <s v="Standard Class"/>
    <s v="MM-18055"/>
    <x v="514"/>
    <s v="Consumer"/>
    <s v="United States"/>
    <s v="Chicago"/>
    <s v="Illinois"/>
    <n v="60623"/>
    <x v="2"/>
    <s v="FUR-CH-10003981"/>
    <x v="0"/>
    <x v="1"/>
    <s v="Global Commerce Series Low-Back Swivel/Tilt Chairs"/>
    <n v="359.77199999999999"/>
    <n v="2"/>
    <n v="0.3"/>
    <n v="-5.1395999999999997"/>
    <n v="-1.4285714285714285E-2"/>
    <s v="Medium"/>
    <x v="2"/>
    <x v="5"/>
  </r>
  <r>
    <n v="6742"/>
    <s v="CA-2014-144029"/>
    <d v="2014-05-26T00:00:00"/>
    <d v="2014-05-31T00:00:00"/>
    <s v="Standard Class"/>
    <s v="MM-18055"/>
    <x v="514"/>
    <s v="Consumer"/>
    <s v="United States"/>
    <s v="Chicago"/>
    <s v="Illinois"/>
    <n v="60623"/>
    <x v="2"/>
    <s v="OFF-AR-10000716"/>
    <x v="1"/>
    <x v="6"/>
    <s v="DIXON Ticonderoga Erasable Checking Pencils"/>
    <n v="13.391999999999999"/>
    <n v="3"/>
    <n v="0.2"/>
    <n v="3.1806000000000001"/>
    <n v="0.23750000000000002"/>
    <s v="Small"/>
    <x v="2"/>
    <x v="5"/>
  </r>
  <r>
    <n v="6743"/>
    <s v="US-2017-101784"/>
    <d v="2017-06-07T00:00:00"/>
    <d v="2017-07-11T00:00:00"/>
    <s v="Standard Class"/>
    <s v="PO-18850"/>
    <x v="138"/>
    <s v="Consumer"/>
    <s v="United States"/>
    <s v="Los Angeles"/>
    <s v="California"/>
    <n v="90008"/>
    <x v="1"/>
    <s v="FUR-CH-10001146"/>
    <x v="0"/>
    <x v="1"/>
    <s v="Global Task Chair, Black"/>
    <n v="122.136"/>
    <n v="3"/>
    <n v="0.2"/>
    <n v="-13.7403"/>
    <n v="-0.1125"/>
    <s v="Medium"/>
    <x v="3"/>
    <x v="9"/>
  </r>
  <r>
    <n v="6744"/>
    <s v="CA-2015-156923"/>
    <d v="2015-02-16T00:00:00"/>
    <d v="2015-02-20T00:00:00"/>
    <s v="Standard Class"/>
    <s v="SP-20860"/>
    <x v="133"/>
    <s v="Corporate"/>
    <s v="United States"/>
    <s v="Dover"/>
    <s v="New Hampshire"/>
    <n v="3820"/>
    <x v="3"/>
    <s v="OFF-PA-10002751"/>
    <x v="1"/>
    <x v="10"/>
    <s v="Xerox 1920"/>
    <n v="35.880000000000003"/>
    <n v="6"/>
    <n v="0"/>
    <n v="16.146000000000001"/>
    <n v="0.45"/>
    <s v="Small"/>
    <x v="1"/>
    <x v="11"/>
  </r>
  <r>
    <n v="6745"/>
    <s v="CA-2017-111269"/>
    <d v="2017-06-16T00:00:00"/>
    <d v="2017-06-18T00:00:00"/>
    <s v="Second Class"/>
    <s v="CS-12355"/>
    <x v="394"/>
    <s v="Consumer"/>
    <s v="United States"/>
    <s v="Dublin"/>
    <s v="Ohio"/>
    <n v="43017"/>
    <x v="3"/>
    <s v="TEC-AC-10001606"/>
    <x v="2"/>
    <x v="11"/>
    <s v="Logitech Wireless Performance Mouse MX for PC and Mac"/>
    <n v="479.952"/>
    <n v="6"/>
    <n v="0.2"/>
    <n v="107.9892"/>
    <n v="0.22500000000000001"/>
    <s v="Medium"/>
    <x v="3"/>
    <x v="9"/>
  </r>
  <r>
    <n v="6746"/>
    <s v="CA-2017-111269"/>
    <d v="2017-06-16T00:00:00"/>
    <d v="2017-06-18T00:00:00"/>
    <s v="Second Class"/>
    <s v="CS-12355"/>
    <x v="394"/>
    <s v="Consumer"/>
    <s v="United States"/>
    <s v="Dublin"/>
    <s v="Ohio"/>
    <n v="43017"/>
    <x v="3"/>
    <s v="OFF-AR-10001427"/>
    <x v="1"/>
    <x v="6"/>
    <s v="Newell 330"/>
    <n v="23.92"/>
    <n v="5"/>
    <n v="0.2"/>
    <n v="1.794"/>
    <n v="7.4999999999999997E-2"/>
    <s v="Small"/>
    <x v="3"/>
    <x v="9"/>
  </r>
  <r>
    <n v="6747"/>
    <s v="CA-2017-159156"/>
    <d v="2017-11-13T00:00:00"/>
    <d v="2017-11-16T00:00:00"/>
    <s v="First Class"/>
    <s v="KB-16600"/>
    <x v="33"/>
    <s v="Corporate"/>
    <s v="United States"/>
    <s v="New York City"/>
    <s v="New York"/>
    <n v="10009"/>
    <x v="3"/>
    <s v="TEC-PH-10004389"/>
    <x v="2"/>
    <x v="7"/>
    <s v="Nokia Lumia 925"/>
    <n v="629.95000000000005"/>
    <n v="5"/>
    <n v="0"/>
    <n v="163.78700000000001"/>
    <n v="0.26"/>
    <s v="Large"/>
    <x v="3"/>
    <x v="2"/>
  </r>
  <r>
    <n v="6748"/>
    <s v="CA-2017-100230"/>
    <d v="2017-11-12T00:00:00"/>
    <d v="2017-12-15T00:00:00"/>
    <s v="Standard Class"/>
    <s v="AA-10375"/>
    <x v="211"/>
    <s v="Consumer"/>
    <s v="United States"/>
    <s v="New York City"/>
    <s v="New York"/>
    <n v="10035"/>
    <x v="3"/>
    <s v="OFF-BI-10002498"/>
    <x v="1"/>
    <x v="8"/>
    <s v="Clear Mylar Reinforcing Strips"/>
    <n v="14.952"/>
    <n v="1"/>
    <n v="0.2"/>
    <n v="5.0462999999999996"/>
    <n v="0.33749999999999997"/>
    <s v="Small"/>
    <x v="3"/>
    <x v="2"/>
  </r>
  <r>
    <n v="6749"/>
    <s v="CA-2017-100230"/>
    <d v="2017-11-12T00:00:00"/>
    <d v="2017-12-15T00:00:00"/>
    <s v="Standard Class"/>
    <s v="AA-10375"/>
    <x v="211"/>
    <s v="Consumer"/>
    <s v="United States"/>
    <s v="New York City"/>
    <s v="New York"/>
    <n v="10035"/>
    <x v="3"/>
    <s v="OFF-PA-10002245"/>
    <x v="1"/>
    <x v="10"/>
    <s v="Xerox 1895"/>
    <n v="17.940000000000001"/>
    <n v="3"/>
    <n v="0"/>
    <n v="8.0730000000000004"/>
    <n v="0.45"/>
    <s v="Small"/>
    <x v="3"/>
    <x v="2"/>
  </r>
  <r>
    <n v="6750"/>
    <s v="CA-2017-100230"/>
    <d v="2017-11-12T00:00:00"/>
    <d v="2017-12-15T00:00:00"/>
    <s v="Standard Class"/>
    <s v="AA-10375"/>
    <x v="211"/>
    <s v="Consumer"/>
    <s v="United States"/>
    <s v="New York City"/>
    <s v="New York"/>
    <n v="10035"/>
    <x v="3"/>
    <s v="TEC-PH-10004522"/>
    <x v="2"/>
    <x v="7"/>
    <s v="Dexim XPower Skin Super-Thin Power Case for iPhone 5 - Black"/>
    <n v="116.98"/>
    <n v="2"/>
    <n v="0"/>
    <n v="29.245000000000001"/>
    <n v="0.25"/>
    <s v="Medium"/>
    <x v="3"/>
    <x v="2"/>
  </r>
  <r>
    <n v="6751"/>
    <s v="CA-2016-154767"/>
    <d v="2016-06-28T00:00:00"/>
    <d v="2016-06-30T00:00:00"/>
    <s v="Second Class"/>
    <s v="BP-11155"/>
    <x v="669"/>
    <s v="Consumer"/>
    <s v="United States"/>
    <s v="Paterson"/>
    <s v="New Jersey"/>
    <n v="7501"/>
    <x v="3"/>
    <s v="FUR-CH-10003535"/>
    <x v="0"/>
    <x v="1"/>
    <s v="Global Armless Task Chair, Royal Blue"/>
    <n v="121.96"/>
    <n v="2"/>
    <n v="0"/>
    <n v="20.7332"/>
    <n v="0.17"/>
    <s v="Medium"/>
    <x v="0"/>
    <x v="9"/>
  </r>
  <r>
    <n v="6752"/>
    <s v="CA-2016-154767"/>
    <d v="2016-06-28T00:00:00"/>
    <d v="2016-06-30T00:00:00"/>
    <s v="Second Class"/>
    <s v="BP-11155"/>
    <x v="669"/>
    <s v="Consumer"/>
    <s v="United States"/>
    <s v="Paterson"/>
    <s v="New Jersey"/>
    <n v="7501"/>
    <x v="3"/>
    <s v="OFF-AP-10000595"/>
    <x v="1"/>
    <x v="9"/>
    <s v="Disposable Triple-Filter Dust Bags"/>
    <n v="8.74"/>
    <n v="2"/>
    <n v="0"/>
    <n v="2.2724000000000002"/>
    <n v="0.26"/>
    <s v="Small"/>
    <x v="0"/>
    <x v="9"/>
  </r>
  <r>
    <n v="6753"/>
    <s v="CA-2016-154767"/>
    <d v="2016-06-28T00:00:00"/>
    <d v="2016-06-30T00:00:00"/>
    <s v="Second Class"/>
    <s v="BP-11155"/>
    <x v="669"/>
    <s v="Consumer"/>
    <s v="United States"/>
    <s v="Paterson"/>
    <s v="New Jersey"/>
    <n v="7501"/>
    <x v="3"/>
    <s v="OFF-PA-10003039"/>
    <x v="1"/>
    <x v="10"/>
    <s v="Xerox 1960"/>
    <n v="61.96"/>
    <n v="2"/>
    <n v="0"/>
    <n v="27.882000000000001"/>
    <n v="0.45"/>
    <s v="Small"/>
    <x v="0"/>
    <x v="9"/>
  </r>
  <r>
    <n v="6754"/>
    <s v="CA-2016-154767"/>
    <d v="2016-06-28T00:00:00"/>
    <d v="2016-06-30T00:00:00"/>
    <s v="Second Class"/>
    <s v="BP-11155"/>
    <x v="669"/>
    <s v="Consumer"/>
    <s v="United States"/>
    <s v="Paterson"/>
    <s v="New Jersey"/>
    <n v="7501"/>
    <x v="3"/>
    <s v="OFF-BI-10002003"/>
    <x v="1"/>
    <x v="8"/>
    <s v="Ibico Presentation Index for Binding Systems"/>
    <n v="7.96"/>
    <n v="2"/>
    <n v="0"/>
    <n v="3.7412000000000001"/>
    <n v="0.47000000000000003"/>
    <s v="Small"/>
    <x v="0"/>
    <x v="9"/>
  </r>
  <r>
    <n v="6755"/>
    <s v="CA-2016-154767"/>
    <d v="2016-06-28T00:00:00"/>
    <d v="2016-06-30T00:00:00"/>
    <s v="Second Class"/>
    <s v="BP-11155"/>
    <x v="669"/>
    <s v="Consumer"/>
    <s v="United States"/>
    <s v="Paterson"/>
    <s v="New Jersey"/>
    <n v="7501"/>
    <x v="3"/>
    <s v="OFF-AP-10002311"/>
    <x v="1"/>
    <x v="9"/>
    <s v="Holmes Replacement Filter for HEPA Air Cleaner, Very Large Room, HEPA Filter"/>
    <n v="275.24"/>
    <n v="4"/>
    <n v="0"/>
    <n v="121.1056"/>
    <n v="0.43999999999999995"/>
    <s v="Medium"/>
    <x v="0"/>
    <x v="9"/>
  </r>
  <r>
    <n v="6756"/>
    <s v="CA-2017-124205"/>
    <d v="2017-09-15T00:00:00"/>
    <d v="2017-09-19T00:00:00"/>
    <s v="Standard Class"/>
    <s v="TC-21145"/>
    <x v="779"/>
    <s v="Corporate"/>
    <s v="United States"/>
    <s v="Lakewood"/>
    <s v="New Jersey"/>
    <n v="8701"/>
    <x v="3"/>
    <s v="FUR-FU-10002445"/>
    <x v="0"/>
    <x v="5"/>
    <s v="DAX Two-Tone Rosewood/Black Document Frame, Desktop, 5 x 7"/>
    <n v="47.4"/>
    <n v="5"/>
    <n v="0"/>
    <n v="18.96"/>
    <n v="0.4"/>
    <s v="Small"/>
    <x v="3"/>
    <x v="3"/>
  </r>
  <r>
    <n v="6757"/>
    <s v="CA-2017-124205"/>
    <d v="2017-09-15T00:00:00"/>
    <d v="2017-09-19T00:00:00"/>
    <s v="Standard Class"/>
    <s v="TC-21145"/>
    <x v="779"/>
    <s v="Corporate"/>
    <s v="United States"/>
    <s v="Lakewood"/>
    <s v="New Jersey"/>
    <n v="8701"/>
    <x v="3"/>
    <s v="FUR-CH-10003606"/>
    <x v="0"/>
    <x v="1"/>
    <s v="SAFCO Folding Chair Trolley"/>
    <n v="512.96"/>
    <n v="4"/>
    <n v="0"/>
    <n v="143.62880000000001"/>
    <n v="0.28000000000000003"/>
    <s v="Large"/>
    <x v="3"/>
    <x v="3"/>
  </r>
  <r>
    <n v="6758"/>
    <s v="CA-2017-124205"/>
    <d v="2017-09-15T00:00:00"/>
    <d v="2017-09-19T00:00:00"/>
    <s v="Standard Class"/>
    <s v="TC-21145"/>
    <x v="779"/>
    <s v="Corporate"/>
    <s v="United States"/>
    <s v="Lakewood"/>
    <s v="New Jersey"/>
    <n v="8701"/>
    <x v="3"/>
    <s v="TEC-PH-10002115"/>
    <x v="2"/>
    <x v="7"/>
    <s v="Plantronics 81402"/>
    <n v="395.94"/>
    <n v="6"/>
    <n v="0"/>
    <n v="102.9444"/>
    <n v="0.26"/>
    <s v="Medium"/>
    <x v="3"/>
    <x v="3"/>
  </r>
  <r>
    <n v="6759"/>
    <s v="CA-2017-124205"/>
    <d v="2017-09-15T00:00:00"/>
    <d v="2017-09-19T00:00:00"/>
    <s v="Standard Class"/>
    <s v="TC-21145"/>
    <x v="779"/>
    <s v="Corporate"/>
    <s v="United States"/>
    <s v="Lakewood"/>
    <s v="New Jersey"/>
    <n v="8701"/>
    <x v="3"/>
    <s v="OFF-ST-10000934"/>
    <x v="1"/>
    <x v="4"/>
    <s v="Contico 72&quot;H Heavy-Duty Storage System"/>
    <n v="81.96"/>
    <n v="2"/>
    <n v="0"/>
    <n v="0"/>
    <n v="0"/>
    <s v="Small"/>
    <x v="3"/>
    <x v="3"/>
  </r>
  <r>
    <n v="6760"/>
    <s v="CA-2017-165715"/>
    <d v="2017-02-12T00:00:00"/>
    <d v="2017-12-08T00:00:00"/>
    <s v="Standard Class"/>
    <s v="BG-11035"/>
    <x v="767"/>
    <s v="Consumer"/>
    <s v="United States"/>
    <s v="Greensboro"/>
    <s v="North Carolina"/>
    <n v="27405"/>
    <x v="0"/>
    <s v="OFF-AR-10003903"/>
    <x v="1"/>
    <x v="6"/>
    <s v="Sanford 52201 APSCO Electric Pencil Sharpener"/>
    <n v="32.776000000000003"/>
    <n v="1"/>
    <n v="0.2"/>
    <n v="2.4582000000000002"/>
    <n v="7.4999999999999997E-2"/>
    <s v="Small"/>
    <x v="3"/>
    <x v="11"/>
  </r>
  <r>
    <n v="6761"/>
    <s v="CA-2017-100636"/>
    <d v="2017-06-26T00:00:00"/>
    <d v="2017-06-30T00:00:00"/>
    <s v="Standard Class"/>
    <s v="DO-13435"/>
    <x v="157"/>
    <s v="Consumer"/>
    <s v="United States"/>
    <s v="New York City"/>
    <s v="New York"/>
    <n v="10035"/>
    <x v="3"/>
    <s v="OFF-ST-10004123"/>
    <x v="1"/>
    <x v="4"/>
    <s v="Safco Industrial Wire Shelving System"/>
    <n v="272.94"/>
    <n v="3"/>
    <n v="0"/>
    <n v="0"/>
    <n v="0"/>
    <s v="Medium"/>
    <x v="3"/>
    <x v="9"/>
  </r>
  <r>
    <n v="6762"/>
    <s v="CA-2016-162943"/>
    <d v="2016-07-24T00:00:00"/>
    <d v="2016-07-26T00:00:00"/>
    <s v="Second Class"/>
    <s v="DB-12970"/>
    <x v="715"/>
    <s v="Corporate"/>
    <s v="United States"/>
    <s v="New York City"/>
    <s v="New York"/>
    <n v="10035"/>
    <x v="3"/>
    <s v="FUR-CH-10001708"/>
    <x v="0"/>
    <x v="1"/>
    <s v="Office Star - Contemporary Swivel Chair with Padded Adjustable Arms and Flex Back"/>
    <n v="253.76400000000001"/>
    <n v="2"/>
    <n v="0.1"/>
    <n v="31.015599999999999"/>
    <n v="0.12222222222222222"/>
    <s v="Medium"/>
    <x v="0"/>
    <x v="6"/>
  </r>
  <r>
    <n v="6763"/>
    <s v="CA-2016-144764"/>
    <d v="2016-02-09T00:00:00"/>
    <d v="2016-09-08T00:00:00"/>
    <s v="Standard Class"/>
    <s v="RL-19615"/>
    <x v="210"/>
    <s v="Consumer"/>
    <s v="United States"/>
    <s v="Chicago"/>
    <s v="Illinois"/>
    <n v="60623"/>
    <x v="2"/>
    <s v="OFF-LA-10000240"/>
    <x v="1"/>
    <x v="2"/>
    <s v="Self-Adhesive Address Labels for Typewriters by Universal"/>
    <n v="29.24"/>
    <n v="5"/>
    <n v="0.2"/>
    <n v="9.8684999999999992"/>
    <n v="0.33749999999999997"/>
    <s v="Small"/>
    <x v="0"/>
    <x v="11"/>
  </r>
  <r>
    <n v="6764"/>
    <s v="CA-2016-144764"/>
    <d v="2016-02-09T00:00:00"/>
    <d v="2016-09-08T00:00:00"/>
    <s v="Standard Class"/>
    <s v="RL-19615"/>
    <x v="210"/>
    <s v="Consumer"/>
    <s v="United States"/>
    <s v="Chicago"/>
    <s v="Illinois"/>
    <n v="60623"/>
    <x v="2"/>
    <s v="OFF-ST-10002485"/>
    <x v="1"/>
    <x v="4"/>
    <s v="Rogers Deluxe File Chest"/>
    <n v="35.167999999999999"/>
    <n v="2"/>
    <n v="0.2"/>
    <n v="-8.3523999999999994"/>
    <n v="-0.23749999999999999"/>
    <s v="Small"/>
    <x v="0"/>
    <x v="11"/>
  </r>
  <r>
    <n v="6765"/>
    <s v="CA-2016-144764"/>
    <d v="2016-02-09T00:00:00"/>
    <d v="2016-09-08T00:00:00"/>
    <s v="Standard Class"/>
    <s v="RL-19615"/>
    <x v="210"/>
    <s v="Consumer"/>
    <s v="United States"/>
    <s v="Chicago"/>
    <s v="Illinois"/>
    <n v="60623"/>
    <x v="2"/>
    <s v="TEC-MA-10003230"/>
    <x v="2"/>
    <x v="15"/>
    <s v="Okidata C610n Printer"/>
    <n v="1362.9"/>
    <n v="3"/>
    <n v="0.3"/>
    <n v="-19.47"/>
    <n v="-1.4285714285714284E-2"/>
    <s v="Large"/>
    <x v="0"/>
    <x v="11"/>
  </r>
  <r>
    <n v="6766"/>
    <s v="CA-2017-100615"/>
    <d v="2017-04-20T00:00:00"/>
    <d v="2017-04-24T00:00:00"/>
    <s v="Standard Class"/>
    <s v="SJ-20215"/>
    <x v="695"/>
    <s v="Consumer"/>
    <s v="United States"/>
    <s v="Chicago"/>
    <s v="Illinois"/>
    <n v="60653"/>
    <x v="2"/>
    <s v="FUR-CH-10002602"/>
    <x v="0"/>
    <x v="1"/>
    <s v="DMI Arturo Collection Mission-style Design Wood Chair"/>
    <n v="317.05799999999999"/>
    <n v="3"/>
    <n v="0.3"/>
    <n v="-18.117599999999999"/>
    <n v="-5.7142857142857141E-2"/>
    <s v="Medium"/>
    <x v="3"/>
    <x v="4"/>
  </r>
  <r>
    <n v="6767"/>
    <s v="CA-2017-100615"/>
    <d v="2017-04-20T00:00:00"/>
    <d v="2017-04-24T00:00:00"/>
    <s v="Standard Class"/>
    <s v="SJ-20215"/>
    <x v="695"/>
    <s v="Consumer"/>
    <s v="United States"/>
    <s v="Chicago"/>
    <s v="Illinois"/>
    <n v="60653"/>
    <x v="2"/>
    <s v="OFF-AR-10001683"/>
    <x v="1"/>
    <x v="6"/>
    <s v="Lumber Crayons"/>
    <n v="15.76"/>
    <n v="2"/>
    <n v="0.2"/>
    <n v="3.5459999999999998"/>
    <n v="0.22499999999999998"/>
    <s v="Small"/>
    <x v="3"/>
    <x v="4"/>
  </r>
  <r>
    <n v="6768"/>
    <s v="CA-2017-100615"/>
    <d v="2017-04-20T00:00:00"/>
    <d v="2017-04-24T00:00:00"/>
    <s v="Standard Class"/>
    <s v="SJ-20215"/>
    <x v="695"/>
    <s v="Consumer"/>
    <s v="United States"/>
    <s v="Chicago"/>
    <s v="Illinois"/>
    <n v="60653"/>
    <x v="2"/>
    <s v="FUR-FU-10002456"/>
    <x v="0"/>
    <x v="5"/>
    <s v="Master Caster Door Stop, Large Neon Orange"/>
    <n v="14.56"/>
    <n v="5"/>
    <n v="0.6"/>
    <n v="-6.1879999999999997"/>
    <n v="-0.42499999999999999"/>
    <s v="Small"/>
    <x v="3"/>
    <x v="4"/>
  </r>
  <r>
    <n v="6769"/>
    <s v="CA-2014-109302"/>
    <d v="2014-12-08T00:00:00"/>
    <d v="2014-08-16T00:00:00"/>
    <s v="Standard Class"/>
    <s v="CS-12175"/>
    <x v="728"/>
    <s v="Corporate"/>
    <s v="United States"/>
    <s v="Lakewood"/>
    <s v="New Jersey"/>
    <n v="8701"/>
    <x v="3"/>
    <s v="OFF-BI-10002854"/>
    <x v="1"/>
    <x v="8"/>
    <s v="Performers Binder/Pad Holder, Black"/>
    <n v="196.21"/>
    <n v="7"/>
    <n v="0"/>
    <n v="98.105000000000004"/>
    <n v="0.5"/>
    <s v="Medium"/>
    <x v="2"/>
    <x v="1"/>
  </r>
  <r>
    <n v="6770"/>
    <s v="CA-2017-139787"/>
    <d v="2017-09-19T00:00:00"/>
    <d v="2017-09-23T00:00:00"/>
    <s v="Standard Class"/>
    <s v="JP-16135"/>
    <x v="655"/>
    <s v="Home Office"/>
    <s v="United States"/>
    <s v="Columbus"/>
    <s v="Georgia"/>
    <n v="31907"/>
    <x v="0"/>
    <s v="OFF-AR-10002445"/>
    <x v="1"/>
    <x v="6"/>
    <s v="SANFORD Major Accent Highlighters"/>
    <n v="35.4"/>
    <n v="5"/>
    <n v="0"/>
    <n v="13.452"/>
    <n v="0.38"/>
    <s v="Small"/>
    <x v="3"/>
    <x v="3"/>
  </r>
  <r>
    <n v="6771"/>
    <s v="CA-2017-139402"/>
    <d v="2017-09-12T00:00:00"/>
    <d v="2017-12-13T00:00:00"/>
    <s v="Standard Class"/>
    <s v="NC-18535"/>
    <x v="714"/>
    <s v="Corporate"/>
    <s v="United States"/>
    <s v="Phoenix"/>
    <s v="Arizona"/>
    <n v="85023"/>
    <x v="1"/>
    <s v="OFF-PA-10004359"/>
    <x v="1"/>
    <x v="10"/>
    <s v="Multicolor Computer Printout Paper"/>
    <n v="419.4"/>
    <n v="5"/>
    <n v="0.2"/>
    <n v="146.79"/>
    <n v="0.35"/>
    <s v="Medium"/>
    <x v="3"/>
    <x v="3"/>
  </r>
  <r>
    <n v="6772"/>
    <s v="CA-2017-139402"/>
    <d v="2017-09-12T00:00:00"/>
    <d v="2017-12-13T00:00:00"/>
    <s v="Standard Class"/>
    <s v="NC-18535"/>
    <x v="714"/>
    <s v="Corporate"/>
    <s v="United States"/>
    <s v="Phoenix"/>
    <s v="Arizona"/>
    <n v="85023"/>
    <x v="1"/>
    <s v="OFF-BI-10000279"/>
    <x v="1"/>
    <x v="8"/>
    <s v="Acco Recycled 2&quot; Capacity Laser Printer Hanging Data Binders"/>
    <n v="13.005000000000001"/>
    <n v="3"/>
    <n v="0.7"/>
    <n v="-9.9704999999999995"/>
    <n v="-0.76666666666666661"/>
    <s v="Small"/>
    <x v="3"/>
    <x v="3"/>
  </r>
  <r>
    <n v="6773"/>
    <s v="CA-2016-119018"/>
    <d v="2016-04-11T00:00:00"/>
    <d v="2016-11-08T00:00:00"/>
    <s v="Standard Class"/>
    <s v="CW-11905"/>
    <x v="194"/>
    <s v="Home Office"/>
    <s v="United States"/>
    <s v="Los Angeles"/>
    <s v="California"/>
    <n v="90004"/>
    <x v="1"/>
    <s v="OFF-BI-10003314"/>
    <x v="1"/>
    <x v="8"/>
    <s v="Tuff Stuff Recycled Round Ring Binders"/>
    <n v="7.7119999999999997"/>
    <n v="2"/>
    <n v="0.2"/>
    <n v="2.7955999999999999"/>
    <n v="0.36249999999999999"/>
    <s v="Small"/>
    <x v="0"/>
    <x v="4"/>
  </r>
  <r>
    <n v="6774"/>
    <s v="CA-2016-119018"/>
    <d v="2016-04-11T00:00:00"/>
    <d v="2016-11-08T00:00:00"/>
    <s v="Standard Class"/>
    <s v="CW-11905"/>
    <x v="194"/>
    <s v="Home Office"/>
    <s v="United States"/>
    <s v="Los Angeles"/>
    <s v="California"/>
    <n v="90004"/>
    <x v="1"/>
    <s v="OFF-BI-10000494"/>
    <x v="1"/>
    <x v="8"/>
    <s v="Acco Economy Flexible Poly Round Ring Binder"/>
    <n v="4.1760000000000002"/>
    <n v="1"/>
    <n v="0.2"/>
    <n v="1.3049999999999999"/>
    <n v="0.3125"/>
    <s v="Small"/>
    <x v="0"/>
    <x v="4"/>
  </r>
  <r>
    <n v="6775"/>
    <s v="CA-2016-119018"/>
    <d v="2016-04-11T00:00:00"/>
    <d v="2016-11-08T00:00:00"/>
    <s v="Standard Class"/>
    <s v="CW-11905"/>
    <x v="194"/>
    <s v="Home Office"/>
    <s v="United States"/>
    <s v="Los Angeles"/>
    <s v="California"/>
    <n v="90004"/>
    <x v="1"/>
    <s v="OFF-PA-10000295"/>
    <x v="1"/>
    <x v="10"/>
    <s v="Xerox 229"/>
    <n v="38.880000000000003"/>
    <n v="6"/>
    <n v="0"/>
    <n v="18.662400000000002"/>
    <n v="0.48000000000000004"/>
    <s v="Small"/>
    <x v="0"/>
    <x v="4"/>
  </r>
  <r>
    <n v="6776"/>
    <s v="CA-2015-105361"/>
    <d v="2015-03-29T00:00:00"/>
    <d v="2015-04-04T00:00:00"/>
    <s v="Standard Class"/>
    <s v="CM-12115"/>
    <x v="441"/>
    <s v="Consumer"/>
    <s v="United States"/>
    <s v="New York City"/>
    <s v="New York"/>
    <n v="10024"/>
    <x v="3"/>
    <s v="OFF-PA-10002615"/>
    <x v="1"/>
    <x v="10"/>
    <s v="Ampad Gold Fibre Wirebound Steno Books, 6&quot; x 9&quot;, Gregg Ruled"/>
    <n v="17.64"/>
    <n v="4"/>
    <n v="0"/>
    <n v="8.1143999999999998"/>
    <n v="0.45999999999999996"/>
    <s v="Small"/>
    <x v="1"/>
    <x v="10"/>
  </r>
  <r>
    <n v="6777"/>
    <s v="US-2016-152373"/>
    <d v="2016-05-09T00:00:00"/>
    <d v="2016-09-11T00:00:00"/>
    <s v="Standard Class"/>
    <s v="PT-19090"/>
    <x v="690"/>
    <s v="Consumer"/>
    <s v="United States"/>
    <s v="San Antonio"/>
    <s v="Texas"/>
    <n v="78207"/>
    <x v="2"/>
    <s v="OFF-ST-10003479"/>
    <x v="1"/>
    <x v="4"/>
    <s v="Eldon Base for stackable storage shelf, platinum"/>
    <n v="93.456000000000003"/>
    <n v="3"/>
    <n v="0.2"/>
    <n v="-17.523"/>
    <n v="-0.1875"/>
    <s v="Small"/>
    <x v="0"/>
    <x v="5"/>
  </r>
  <r>
    <n v="6778"/>
    <s v="US-2017-166037"/>
    <d v="2017-01-28T00:00:00"/>
    <d v="2017-02-01T00:00:00"/>
    <s v="Standard Class"/>
    <s v="CL-12700"/>
    <x v="642"/>
    <s v="Home Office"/>
    <s v="United States"/>
    <s v="New York City"/>
    <s v="New York"/>
    <n v="10009"/>
    <x v="3"/>
    <s v="TEC-AC-10002800"/>
    <x v="2"/>
    <x v="11"/>
    <s v="Plantronics Audio 478 Stereo USB Headset"/>
    <n v="449.91"/>
    <n v="9"/>
    <n v="0"/>
    <n v="157.46850000000001"/>
    <n v="0.35"/>
    <s v="Medium"/>
    <x v="3"/>
    <x v="7"/>
  </r>
  <r>
    <n v="6779"/>
    <s v="US-2016-147711"/>
    <d v="2016-03-09T00:00:00"/>
    <d v="2016-09-08T00:00:00"/>
    <s v="Second Class"/>
    <s v="HF-14995"/>
    <x v="520"/>
    <s v="Consumer"/>
    <s v="United States"/>
    <s v="Baltimore"/>
    <s v="Maryland"/>
    <n v="21215"/>
    <x v="3"/>
    <s v="FUR-BO-10003159"/>
    <x v="0"/>
    <x v="0"/>
    <s v="Sauder Camden County Collection Libraries, Planked Cherry Finish"/>
    <n v="344.94"/>
    <n v="3"/>
    <n v="0"/>
    <n v="31.044599999999999"/>
    <n v="0.09"/>
    <s v="Medium"/>
    <x v="0"/>
    <x v="10"/>
  </r>
  <r>
    <n v="6780"/>
    <s v="US-2016-147711"/>
    <d v="2016-03-09T00:00:00"/>
    <d v="2016-09-08T00:00:00"/>
    <s v="Second Class"/>
    <s v="HF-14995"/>
    <x v="520"/>
    <s v="Consumer"/>
    <s v="United States"/>
    <s v="Baltimore"/>
    <s v="Maryland"/>
    <n v="21215"/>
    <x v="3"/>
    <s v="FUR-FU-10002364"/>
    <x v="0"/>
    <x v="5"/>
    <s v="Eldon Expressions Wood Desk Accessories, Oak"/>
    <n v="14.76"/>
    <n v="2"/>
    <n v="0"/>
    <n v="4.2804000000000002"/>
    <n v="0.29000000000000004"/>
    <s v="Small"/>
    <x v="0"/>
    <x v="10"/>
  </r>
  <r>
    <n v="6781"/>
    <s v="US-2016-147711"/>
    <d v="2016-03-09T00:00:00"/>
    <d v="2016-09-08T00:00:00"/>
    <s v="Second Class"/>
    <s v="HF-14995"/>
    <x v="520"/>
    <s v="Consumer"/>
    <s v="United States"/>
    <s v="Baltimore"/>
    <s v="Maryland"/>
    <n v="21215"/>
    <x v="3"/>
    <s v="OFF-BI-10003350"/>
    <x v="1"/>
    <x v="8"/>
    <s v="Acco Expandable Hanging Binders"/>
    <n v="12.76"/>
    <n v="2"/>
    <n v="0"/>
    <n v="5.8696000000000002"/>
    <n v="0.46"/>
    <s v="Small"/>
    <x v="0"/>
    <x v="10"/>
  </r>
  <r>
    <n v="6782"/>
    <s v="US-2016-147711"/>
    <d v="2016-03-09T00:00:00"/>
    <d v="2016-09-08T00:00:00"/>
    <s v="Second Class"/>
    <s v="HF-14995"/>
    <x v="520"/>
    <s v="Consumer"/>
    <s v="United States"/>
    <s v="Baltimore"/>
    <s v="Maryland"/>
    <n v="21215"/>
    <x v="3"/>
    <s v="OFF-LA-10004093"/>
    <x v="1"/>
    <x v="2"/>
    <s v="Avery 486"/>
    <n v="58.48"/>
    <n v="8"/>
    <n v="0"/>
    <n v="27.485600000000002"/>
    <n v="0.47000000000000003"/>
    <s v="Small"/>
    <x v="0"/>
    <x v="10"/>
  </r>
  <r>
    <n v="6783"/>
    <s v="CA-2017-121293"/>
    <d v="2017-07-25T00:00:00"/>
    <d v="2017-07-28T00:00:00"/>
    <s v="Second Class"/>
    <s v="JC-15775"/>
    <x v="547"/>
    <s v="Consumer"/>
    <s v="United States"/>
    <s v="Philadelphia"/>
    <s v="Pennsylvania"/>
    <n v="19143"/>
    <x v="3"/>
    <s v="FUR-FU-10000732"/>
    <x v="0"/>
    <x v="5"/>
    <s v="Eldon 200 Class Desk Accessories"/>
    <n v="20.096"/>
    <n v="4"/>
    <n v="0.2"/>
    <n v="3.0144000000000002"/>
    <n v="0.15000000000000002"/>
    <s v="Small"/>
    <x v="3"/>
    <x v="6"/>
  </r>
  <r>
    <n v="6784"/>
    <s v="CA-2017-121293"/>
    <d v="2017-07-25T00:00:00"/>
    <d v="2017-07-28T00:00:00"/>
    <s v="Second Class"/>
    <s v="JC-15775"/>
    <x v="547"/>
    <s v="Consumer"/>
    <s v="United States"/>
    <s v="Philadelphia"/>
    <s v="Pennsylvania"/>
    <n v="19143"/>
    <x v="3"/>
    <s v="OFF-SU-10004884"/>
    <x v="1"/>
    <x v="14"/>
    <s v="Acme Galleria Hot Forged Steel Scissors with Colored Handles"/>
    <n v="37.752000000000002"/>
    <n v="3"/>
    <n v="0.2"/>
    <n v="4.2470999999999997"/>
    <n v="0.11249999999999999"/>
    <s v="Small"/>
    <x v="3"/>
    <x v="6"/>
  </r>
  <r>
    <n v="6785"/>
    <s v="CA-2017-121293"/>
    <d v="2017-07-25T00:00:00"/>
    <d v="2017-07-28T00:00:00"/>
    <s v="Second Class"/>
    <s v="JC-15775"/>
    <x v="547"/>
    <s v="Consumer"/>
    <s v="United States"/>
    <s v="Philadelphia"/>
    <s v="Pennsylvania"/>
    <n v="19143"/>
    <x v="3"/>
    <s v="FUR-TA-10001771"/>
    <x v="0"/>
    <x v="3"/>
    <s v="Bush Cubix Conference Tables, Fully Assembled"/>
    <n v="138.58799999999999"/>
    <n v="1"/>
    <n v="0.4"/>
    <n v="-34.646999999999998"/>
    <n v="-0.25"/>
    <s v="Medium"/>
    <x v="3"/>
    <x v="6"/>
  </r>
  <r>
    <n v="6786"/>
    <s v="CA-2017-121293"/>
    <d v="2017-07-25T00:00:00"/>
    <d v="2017-07-28T00:00:00"/>
    <s v="Second Class"/>
    <s v="JC-15775"/>
    <x v="547"/>
    <s v="Consumer"/>
    <s v="United States"/>
    <s v="Philadelphia"/>
    <s v="Pennsylvania"/>
    <n v="19143"/>
    <x v="3"/>
    <s v="OFF-ST-10000060"/>
    <x v="1"/>
    <x v="4"/>
    <s v="Fellowes Bankers Box Staxonsteel Drawer File/Stacking System"/>
    <n v="259.92"/>
    <n v="5"/>
    <n v="0.2"/>
    <n v="-25.992000000000001"/>
    <n v="-9.9999999999999992E-2"/>
    <s v="Medium"/>
    <x v="3"/>
    <x v="6"/>
  </r>
  <r>
    <n v="6787"/>
    <s v="CA-2017-121293"/>
    <d v="2017-07-25T00:00:00"/>
    <d v="2017-07-28T00:00:00"/>
    <s v="Second Class"/>
    <s v="JC-15775"/>
    <x v="547"/>
    <s v="Consumer"/>
    <s v="United States"/>
    <s v="Philadelphia"/>
    <s v="Pennsylvania"/>
    <n v="19143"/>
    <x v="3"/>
    <s v="OFF-PA-10004100"/>
    <x v="1"/>
    <x v="10"/>
    <s v="Xerox 216"/>
    <n v="20.736000000000001"/>
    <n v="4"/>
    <n v="0.2"/>
    <n v="7.2576000000000001"/>
    <n v="0.35"/>
    <s v="Small"/>
    <x v="3"/>
    <x v="6"/>
  </r>
  <r>
    <n v="6788"/>
    <s v="CA-2015-118843"/>
    <d v="2015-09-13T00:00:00"/>
    <d v="2015-09-20T00:00:00"/>
    <s v="Standard Class"/>
    <s v="JH-15910"/>
    <x v="101"/>
    <s v="Consumer"/>
    <s v="United States"/>
    <s v="Atlanta"/>
    <s v="Georgia"/>
    <n v="30318"/>
    <x v="0"/>
    <s v="FUR-FU-10003975"/>
    <x v="0"/>
    <x v="5"/>
    <s v="Eldon Advantage Chair Mats for Low to Medium Pile Carpets"/>
    <n v="129.93"/>
    <n v="3"/>
    <n v="0"/>
    <n v="12.993"/>
    <n v="9.9999999999999992E-2"/>
    <s v="Medium"/>
    <x v="1"/>
    <x v="3"/>
  </r>
  <r>
    <n v="6789"/>
    <s v="CA-2015-118843"/>
    <d v="2015-09-13T00:00:00"/>
    <d v="2015-09-20T00:00:00"/>
    <s v="Standard Class"/>
    <s v="JH-15910"/>
    <x v="101"/>
    <s v="Consumer"/>
    <s v="United States"/>
    <s v="Atlanta"/>
    <s v="Georgia"/>
    <n v="30318"/>
    <x v="0"/>
    <s v="OFF-PA-10001712"/>
    <x v="1"/>
    <x v="10"/>
    <s v="Xerox 1948"/>
    <n v="69.930000000000007"/>
    <n v="7"/>
    <n v="0"/>
    <n v="31.468499999999999"/>
    <n v="0.44999999999999996"/>
    <s v="Small"/>
    <x v="1"/>
    <x v="3"/>
  </r>
  <r>
    <n v="6790"/>
    <s v="CA-2015-161445"/>
    <d v="2015-07-09T00:00:00"/>
    <d v="2015-09-09T00:00:00"/>
    <s v="Second Class"/>
    <s v="CC-12610"/>
    <x v="566"/>
    <s v="Corporate"/>
    <s v="United States"/>
    <s v="Durham"/>
    <s v="North Carolina"/>
    <n v="27707"/>
    <x v="0"/>
    <s v="OFF-AR-10001953"/>
    <x v="1"/>
    <x v="6"/>
    <s v="Boston 1645 Deluxe Heavier-Duty Electric Pencil Sharpener"/>
    <n v="140.73599999999999"/>
    <n v="4"/>
    <n v="0.2"/>
    <n v="12.314399999999999"/>
    <n v="8.7499999999999994E-2"/>
    <s v="Medium"/>
    <x v="1"/>
    <x v="6"/>
  </r>
  <r>
    <n v="6791"/>
    <s v="CA-2016-124527"/>
    <d v="2016-11-16T00:00:00"/>
    <d v="2016-11-17T00:00:00"/>
    <s v="First Class"/>
    <s v="IM-15055"/>
    <x v="780"/>
    <s v="Consumer"/>
    <s v="United States"/>
    <s v="Roseville"/>
    <s v="California"/>
    <n v="95661"/>
    <x v="1"/>
    <s v="OFF-BI-10004967"/>
    <x v="1"/>
    <x v="8"/>
    <s v="Round Ring Binders"/>
    <n v="8.32"/>
    <n v="5"/>
    <n v="0.2"/>
    <n v="2.8079999999999998"/>
    <n v="0.33749999999999997"/>
    <s v="Small"/>
    <x v="0"/>
    <x v="2"/>
  </r>
  <r>
    <n v="6792"/>
    <s v="CA-2016-162348"/>
    <d v="2016-10-11T00:00:00"/>
    <d v="2016-11-15T00:00:00"/>
    <s v="Standard Class"/>
    <s v="BF-11170"/>
    <x v="408"/>
    <s v="Home Office"/>
    <s v="United States"/>
    <s v="Sacramento"/>
    <s v="California"/>
    <n v="95823"/>
    <x v="1"/>
    <s v="FUR-FU-10003731"/>
    <x v="0"/>
    <x v="5"/>
    <s v="Eldon Expressions Wood and Plastic Desk Accessories, Oak"/>
    <n v="9.98"/>
    <n v="1"/>
    <n v="0"/>
    <n v="2.7944"/>
    <n v="0.27999999999999997"/>
    <s v="Small"/>
    <x v="0"/>
    <x v="8"/>
  </r>
  <r>
    <n v="6793"/>
    <s v="CA-2014-141005"/>
    <d v="2014-08-15T00:00:00"/>
    <d v="2014-08-18T00:00:00"/>
    <s v="First Class"/>
    <s v="CS-12355"/>
    <x v="394"/>
    <s v="Consumer"/>
    <s v="United States"/>
    <s v="Fairfield"/>
    <s v="Connecticut"/>
    <n v="6824"/>
    <x v="3"/>
    <s v="OFF-BI-10001989"/>
    <x v="1"/>
    <x v="8"/>
    <s v="Premium Transparent Presentation Covers by GBC"/>
    <n v="62.94"/>
    <n v="3"/>
    <n v="0"/>
    <n v="30.211200000000002"/>
    <n v="0.48000000000000004"/>
    <s v="Small"/>
    <x v="2"/>
    <x v="0"/>
  </r>
  <r>
    <n v="6794"/>
    <s v="CA-2015-145394"/>
    <d v="2015-11-16T00:00:00"/>
    <d v="2015-11-20T00:00:00"/>
    <s v="Standard Class"/>
    <s v="MC-17605"/>
    <x v="204"/>
    <s v="Corporate"/>
    <s v="United States"/>
    <s v="Chicago"/>
    <s v="Illinois"/>
    <n v="60610"/>
    <x v="2"/>
    <s v="OFF-ST-10000344"/>
    <x v="1"/>
    <x v="4"/>
    <s v="Neat Ideas Personal Hanging Folder Files, Black"/>
    <n v="21.488"/>
    <n v="2"/>
    <n v="0.2"/>
    <n v="1.6115999999999999"/>
    <n v="7.4999999999999997E-2"/>
    <s v="Small"/>
    <x v="1"/>
    <x v="2"/>
  </r>
  <r>
    <n v="6795"/>
    <s v="CA-2015-145394"/>
    <d v="2015-11-16T00:00:00"/>
    <d v="2015-11-20T00:00:00"/>
    <s v="Standard Class"/>
    <s v="MC-17605"/>
    <x v="204"/>
    <s v="Corporate"/>
    <s v="United States"/>
    <s v="Chicago"/>
    <s v="Illinois"/>
    <n v="60610"/>
    <x v="2"/>
    <s v="TEC-PH-10001051"/>
    <x v="2"/>
    <x v="7"/>
    <s v="HTC One"/>
    <n v="239.976"/>
    <n v="3"/>
    <n v="0.2"/>
    <n v="26.997299999999999"/>
    <n v="0.1125"/>
    <s v="Medium"/>
    <x v="1"/>
    <x v="2"/>
  </r>
  <r>
    <n v="6796"/>
    <s v="CA-2015-145394"/>
    <d v="2015-11-16T00:00:00"/>
    <d v="2015-11-20T00:00:00"/>
    <s v="Standard Class"/>
    <s v="MC-17605"/>
    <x v="204"/>
    <s v="Corporate"/>
    <s v="United States"/>
    <s v="Chicago"/>
    <s v="Illinois"/>
    <n v="60610"/>
    <x v="2"/>
    <s v="FUR-FU-10001215"/>
    <x v="0"/>
    <x v="5"/>
    <s v="Howard Miller 11-1/2&quot; Diameter Brentwood Wall Clock"/>
    <n v="34.503999999999998"/>
    <n v="2"/>
    <n v="0.6"/>
    <n v="-15.5268"/>
    <n v="-0.45"/>
    <s v="Small"/>
    <x v="1"/>
    <x v="2"/>
  </r>
  <r>
    <n v="6797"/>
    <s v="CA-2015-168809"/>
    <d v="2015-08-25T00:00:00"/>
    <d v="2015-08-25T00:00:00"/>
    <s v="Same Day"/>
    <s v="MC-18100"/>
    <x v="498"/>
    <s v="Consumer"/>
    <s v="United States"/>
    <s v="Houston"/>
    <s v="Texas"/>
    <n v="77041"/>
    <x v="2"/>
    <s v="FUR-FU-10001473"/>
    <x v="0"/>
    <x v="5"/>
    <s v="Eldon Executive Woodline II Desk Accessories, Mahogany"/>
    <n v="20.103999999999999"/>
    <n v="2"/>
    <n v="0.6"/>
    <n v="-16.585799999999999"/>
    <n v="-0.82499999999999996"/>
    <s v="Small"/>
    <x v="1"/>
    <x v="0"/>
  </r>
  <r>
    <n v="6798"/>
    <s v="CA-2015-168809"/>
    <d v="2015-08-25T00:00:00"/>
    <d v="2015-08-25T00:00:00"/>
    <s v="Same Day"/>
    <s v="MC-18100"/>
    <x v="498"/>
    <s v="Consumer"/>
    <s v="United States"/>
    <s v="Houston"/>
    <s v="Texas"/>
    <n v="77041"/>
    <x v="2"/>
    <s v="OFF-BI-10000315"/>
    <x v="1"/>
    <x v="8"/>
    <s v="Poly Designer Cover &amp; Back"/>
    <n v="3.798"/>
    <n v="1"/>
    <n v="0.8"/>
    <n v="-6.0768000000000004"/>
    <n v="-1.6"/>
    <s v="Small"/>
    <x v="1"/>
    <x v="0"/>
  </r>
  <r>
    <n v="6799"/>
    <s v="CA-2015-168809"/>
    <d v="2015-08-25T00:00:00"/>
    <d v="2015-08-25T00:00:00"/>
    <s v="Same Day"/>
    <s v="MC-18100"/>
    <x v="498"/>
    <s v="Consumer"/>
    <s v="United States"/>
    <s v="Houston"/>
    <s v="Texas"/>
    <n v="77041"/>
    <x v="2"/>
    <s v="FUR-FU-10002240"/>
    <x v="0"/>
    <x v="5"/>
    <s v="Nu-Dell EZ-Mount Plastic Wall Frames"/>
    <n v="7.88"/>
    <n v="5"/>
    <n v="0.6"/>
    <n v="-3.94"/>
    <n v="-0.5"/>
    <s v="Small"/>
    <x v="1"/>
    <x v="0"/>
  </r>
  <r>
    <n v="6800"/>
    <s v="CA-2016-109827"/>
    <d v="2016-12-25T00:00:00"/>
    <d v="2017-01-01T00:00:00"/>
    <s v="Standard Class"/>
    <s v="LW-16825"/>
    <x v="429"/>
    <s v="Corporate"/>
    <s v="United States"/>
    <s v="Phoenix"/>
    <s v="Arizona"/>
    <n v="85023"/>
    <x v="1"/>
    <s v="FUR-TA-10002607"/>
    <x v="0"/>
    <x v="3"/>
    <s v="KI Conference Tables"/>
    <n v="35.445"/>
    <n v="1"/>
    <n v="0.5"/>
    <n v="-24.102599999999999"/>
    <n v="-0.67999999999999994"/>
    <s v="Small"/>
    <x v="0"/>
    <x v="1"/>
  </r>
  <r>
    <n v="6801"/>
    <s v="CA-2016-109827"/>
    <d v="2016-12-25T00:00:00"/>
    <d v="2017-01-01T00:00:00"/>
    <s v="Standard Class"/>
    <s v="LW-16825"/>
    <x v="429"/>
    <s v="Corporate"/>
    <s v="United States"/>
    <s v="Phoenix"/>
    <s v="Arizona"/>
    <n v="85023"/>
    <x v="1"/>
    <s v="TEC-MA-10003356"/>
    <x v="2"/>
    <x v="15"/>
    <s v="Panasonic KX MC6040 Color Laser Multifunction Printer"/>
    <n v="269.97000000000003"/>
    <n v="2"/>
    <n v="0.7"/>
    <n v="-386.95699999999999"/>
    <n v="-1.4333333333333331"/>
    <s v="Medium"/>
    <x v="0"/>
    <x v="1"/>
  </r>
  <r>
    <n v="6802"/>
    <s v="CA-2016-109827"/>
    <d v="2016-12-25T00:00:00"/>
    <d v="2017-01-01T00:00:00"/>
    <s v="Standard Class"/>
    <s v="LW-16825"/>
    <x v="429"/>
    <s v="Corporate"/>
    <s v="United States"/>
    <s v="Phoenix"/>
    <s v="Arizona"/>
    <n v="85023"/>
    <x v="1"/>
    <s v="TEC-AC-10002217"/>
    <x v="2"/>
    <x v="11"/>
    <s v="Imation Clip USB flash drive - 8 GB"/>
    <n v="45.12"/>
    <n v="3"/>
    <n v="0.2"/>
    <n v="-7.8959999999999999"/>
    <n v="-0.17500000000000002"/>
    <s v="Small"/>
    <x v="0"/>
    <x v="1"/>
  </r>
  <r>
    <n v="6803"/>
    <s v="CA-2016-109827"/>
    <d v="2016-12-25T00:00:00"/>
    <d v="2017-01-01T00:00:00"/>
    <s v="Standard Class"/>
    <s v="LW-16825"/>
    <x v="429"/>
    <s v="Corporate"/>
    <s v="United States"/>
    <s v="Phoenix"/>
    <s v="Arizona"/>
    <n v="85023"/>
    <x v="1"/>
    <s v="TEC-AC-10004353"/>
    <x v="2"/>
    <x v="11"/>
    <s v="Hypercom P1300 Pinpad"/>
    <n v="100.8"/>
    <n v="2"/>
    <n v="0.2"/>
    <n v="21.42"/>
    <n v="0.21250000000000002"/>
    <s v="Medium"/>
    <x v="0"/>
    <x v="1"/>
  </r>
  <r>
    <n v="6804"/>
    <s v="CA-2016-109827"/>
    <d v="2016-12-25T00:00:00"/>
    <d v="2017-01-01T00:00:00"/>
    <s v="Standard Class"/>
    <s v="LW-16825"/>
    <x v="429"/>
    <s v="Corporate"/>
    <s v="United States"/>
    <s v="Phoenix"/>
    <s v="Arizona"/>
    <n v="85023"/>
    <x v="1"/>
    <s v="FUR-CH-10004754"/>
    <x v="0"/>
    <x v="1"/>
    <s v="Global Stack Chair with Arms, Black"/>
    <n v="47.968000000000004"/>
    <n v="2"/>
    <n v="0.2"/>
    <n v="4.1971999999999996"/>
    <n v="8.7499999999999981E-2"/>
    <s v="Small"/>
    <x v="0"/>
    <x v="1"/>
  </r>
  <r>
    <n v="6805"/>
    <s v="CA-2014-152233"/>
    <d v="2014-05-10T00:00:00"/>
    <d v="2014-10-06T00:00:00"/>
    <s v="First Class"/>
    <s v="KH-16510"/>
    <x v="168"/>
    <s v="Consumer"/>
    <s v="United States"/>
    <s v="Pomona"/>
    <s v="California"/>
    <n v="91767"/>
    <x v="1"/>
    <s v="TEC-AC-10002800"/>
    <x v="2"/>
    <x v="11"/>
    <s v="Plantronics Audio 478 Stereo USB Headset"/>
    <n v="99.98"/>
    <n v="2"/>
    <n v="0"/>
    <n v="34.993000000000002"/>
    <n v="0.35000000000000003"/>
    <s v="Small"/>
    <x v="2"/>
    <x v="5"/>
  </r>
  <r>
    <n v="6806"/>
    <s v="CA-2014-125682"/>
    <d v="2014-11-22T00:00:00"/>
    <d v="2014-11-25T00:00:00"/>
    <s v="First Class"/>
    <s v="RB-19645"/>
    <x v="516"/>
    <s v="Corporate"/>
    <s v="United States"/>
    <s v="Atlanta"/>
    <s v="Georgia"/>
    <n v="30318"/>
    <x v="0"/>
    <s v="OFF-PA-10001752"/>
    <x v="1"/>
    <x v="10"/>
    <s v="Hammermill CopyPlus Copy Paper (20Lb. and 84 Bright)"/>
    <n v="9.9600000000000009"/>
    <n v="2"/>
    <n v="0"/>
    <n v="4.8803999999999998"/>
    <n v="0.48999999999999994"/>
    <s v="Small"/>
    <x v="2"/>
    <x v="2"/>
  </r>
  <r>
    <n v="6807"/>
    <s v="CA-2017-162880"/>
    <d v="2017-12-25T00:00:00"/>
    <d v="2017-12-29T00:00:00"/>
    <s v="Standard Class"/>
    <s v="GD-14590"/>
    <x v="241"/>
    <s v="Corporate"/>
    <s v="United States"/>
    <s v="Everett"/>
    <s v="Washington"/>
    <n v="98208"/>
    <x v="1"/>
    <s v="OFF-BI-10003314"/>
    <x v="1"/>
    <x v="8"/>
    <s v="Tuff Stuff Recycled Round Ring Binders"/>
    <n v="3.8559999999999999"/>
    <n v="1"/>
    <n v="0.2"/>
    <n v="1.3977999999999999"/>
    <n v="0.36249999999999999"/>
    <s v="Small"/>
    <x v="3"/>
    <x v="1"/>
  </r>
  <r>
    <n v="6808"/>
    <s v="CA-2015-128125"/>
    <d v="2015-03-31T00:00:00"/>
    <d v="2015-04-05T00:00:00"/>
    <s v="Standard Class"/>
    <s v="EB-13705"/>
    <x v="182"/>
    <s v="Corporate"/>
    <s v="United States"/>
    <s v="Houston"/>
    <s v="Texas"/>
    <n v="77095"/>
    <x v="2"/>
    <s v="OFF-PA-10000357"/>
    <x v="1"/>
    <x v="10"/>
    <s v="White Dual Perf Computer Printout Paper, 2700 Sheets, 1 Part, Heavyweight, 20 lbs., 14 7/8 x 11"/>
    <n v="98.376000000000005"/>
    <n v="3"/>
    <n v="0.2"/>
    <n v="35.661299999999997"/>
    <n v="0.36249999999999993"/>
    <s v="Small"/>
    <x v="1"/>
    <x v="10"/>
  </r>
  <r>
    <n v="6809"/>
    <s v="CA-2015-128125"/>
    <d v="2015-03-31T00:00:00"/>
    <d v="2015-04-05T00:00:00"/>
    <s v="Standard Class"/>
    <s v="EB-13705"/>
    <x v="182"/>
    <s v="Corporate"/>
    <s v="United States"/>
    <s v="Houston"/>
    <s v="Texas"/>
    <n v="77095"/>
    <x v="2"/>
    <s v="FUR-FU-10001085"/>
    <x v="0"/>
    <x v="5"/>
    <s v="3M Polarizing Light Filter Sleeves"/>
    <n v="22.38"/>
    <n v="3"/>
    <n v="0.6"/>
    <n v="-7.8330000000000002"/>
    <n v="-0.35000000000000003"/>
    <s v="Small"/>
    <x v="1"/>
    <x v="10"/>
  </r>
  <r>
    <n v="6810"/>
    <s v="CA-2017-156237"/>
    <d v="2017-09-14T00:00:00"/>
    <d v="2017-09-15T00:00:00"/>
    <s v="First Class"/>
    <s v="PS-18760"/>
    <x v="519"/>
    <s v="Consumer"/>
    <s v="United States"/>
    <s v="Philadelphia"/>
    <s v="Pennsylvania"/>
    <n v="19140"/>
    <x v="3"/>
    <s v="OFF-BI-10000301"/>
    <x v="1"/>
    <x v="8"/>
    <s v="GBC Instant Report Kit"/>
    <n v="3.8820000000000001"/>
    <n v="2"/>
    <n v="0.7"/>
    <n v="-2.5880000000000001"/>
    <n v="-0.66666666666666663"/>
    <s v="Small"/>
    <x v="3"/>
    <x v="3"/>
  </r>
  <r>
    <n v="6811"/>
    <s v="CA-2017-156237"/>
    <d v="2017-09-14T00:00:00"/>
    <d v="2017-09-15T00:00:00"/>
    <s v="First Class"/>
    <s v="PS-18760"/>
    <x v="519"/>
    <s v="Consumer"/>
    <s v="United States"/>
    <s v="Philadelphia"/>
    <s v="Pennsylvania"/>
    <n v="19140"/>
    <x v="3"/>
    <s v="TEC-MA-10002930"/>
    <x v="2"/>
    <x v="15"/>
    <s v="Ricoh - Ink Collector Unit for GX3000 Series Printers"/>
    <n v="12.585000000000001"/>
    <n v="1"/>
    <n v="0.7"/>
    <n v="-18.038499999999999"/>
    <n v="-1.4333333333333331"/>
    <s v="Small"/>
    <x v="3"/>
    <x v="3"/>
  </r>
  <r>
    <n v="6812"/>
    <s v="CA-2017-156237"/>
    <d v="2017-09-14T00:00:00"/>
    <d v="2017-09-15T00:00:00"/>
    <s v="First Class"/>
    <s v="PS-18760"/>
    <x v="519"/>
    <s v="Consumer"/>
    <s v="United States"/>
    <s v="Philadelphia"/>
    <s v="Pennsylvania"/>
    <n v="19140"/>
    <x v="3"/>
    <s v="FUR-CH-10002372"/>
    <x v="0"/>
    <x v="1"/>
    <s v="Office Star - Ergonomically Designed Knee Chair"/>
    <n v="113.372"/>
    <n v="2"/>
    <n v="0.3"/>
    <n v="-29.152799999999999"/>
    <n v="-0.25714285714285712"/>
    <s v="Medium"/>
    <x v="3"/>
    <x v="3"/>
  </r>
  <r>
    <n v="6813"/>
    <s v="CA-2017-156237"/>
    <d v="2017-09-14T00:00:00"/>
    <d v="2017-09-15T00:00:00"/>
    <s v="First Class"/>
    <s v="PS-18760"/>
    <x v="519"/>
    <s v="Consumer"/>
    <s v="United States"/>
    <s v="Philadelphia"/>
    <s v="Pennsylvania"/>
    <n v="19140"/>
    <x v="3"/>
    <s v="OFF-BI-10003707"/>
    <x v="1"/>
    <x v="8"/>
    <s v="Aluminum Screw Posts"/>
    <n v="18.312000000000001"/>
    <n v="4"/>
    <n v="0.7"/>
    <n v="-12.208"/>
    <n v="-0.66666666666666663"/>
    <s v="Small"/>
    <x v="3"/>
    <x v="3"/>
  </r>
  <r>
    <n v="6814"/>
    <s v="CA-2017-156237"/>
    <d v="2017-09-14T00:00:00"/>
    <d v="2017-09-15T00:00:00"/>
    <s v="First Class"/>
    <s v="PS-18760"/>
    <x v="519"/>
    <s v="Consumer"/>
    <s v="United States"/>
    <s v="Philadelphia"/>
    <s v="Pennsylvania"/>
    <n v="19140"/>
    <x v="3"/>
    <s v="FUR-FU-10001057"/>
    <x v="0"/>
    <x v="5"/>
    <s v="Tensor Track Tree Floor Lamp"/>
    <n v="127.93600000000001"/>
    <n v="8"/>
    <n v="0.2"/>
    <n v="4.7976000000000001"/>
    <n v="3.7499999999999999E-2"/>
    <s v="Medium"/>
    <x v="3"/>
    <x v="3"/>
  </r>
  <r>
    <n v="6815"/>
    <s v="CA-2017-156237"/>
    <d v="2017-09-14T00:00:00"/>
    <d v="2017-09-15T00:00:00"/>
    <s v="First Class"/>
    <s v="PS-18760"/>
    <x v="519"/>
    <s v="Consumer"/>
    <s v="United States"/>
    <s v="Philadelphia"/>
    <s v="Pennsylvania"/>
    <n v="19140"/>
    <x v="3"/>
    <s v="TEC-MA-10001681"/>
    <x v="2"/>
    <x v="15"/>
    <s v="Lexmark MarkNet N8150 Wireless Print Server"/>
    <n v="241.17"/>
    <n v="2"/>
    <n v="0.7"/>
    <n v="-168.81899999999999"/>
    <n v="-0.7"/>
    <s v="Medium"/>
    <x v="3"/>
    <x v="3"/>
  </r>
  <r>
    <n v="6816"/>
    <s v="CA-2014-144414"/>
    <d v="2014-06-17T00:00:00"/>
    <d v="2014-06-21T00:00:00"/>
    <s v="Standard Class"/>
    <s v="GH-14425"/>
    <x v="485"/>
    <s v="Consumer"/>
    <s v="United States"/>
    <s v="Seattle"/>
    <s v="Washington"/>
    <n v="98105"/>
    <x v="1"/>
    <s v="FUR-FU-10003981"/>
    <x v="0"/>
    <x v="5"/>
    <s v="Eldon Wave Desk Accessories"/>
    <n v="6.24"/>
    <n v="3"/>
    <n v="0"/>
    <n v="2.6208"/>
    <n v="0.42"/>
    <s v="Small"/>
    <x v="2"/>
    <x v="9"/>
  </r>
  <r>
    <n v="6817"/>
    <s v="CA-2014-144414"/>
    <d v="2014-06-17T00:00:00"/>
    <d v="2014-06-21T00:00:00"/>
    <s v="Standard Class"/>
    <s v="GH-14425"/>
    <x v="485"/>
    <s v="Consumer"/>
    <s v="United States"/>
    <s v="Seattle"/>
    <s v="Washington"/>
    <n v="98105"/>
    <x v="1"/>
    <s v="OFF-FA-10000624"/>
    <x v="1"/>
    <x v="13"/>
    <s v="OIC Binder Clips"/>
    <n v="17.899999999999999"/>
    <n v="5"/>
    <n v="0"/>
    <n v="8.9499999999999993"/>
    <n v="0.5"/>
    <s v="Small"/>
    <x v="2"/>
    <x v="9"/>
  </r>
  <r>
    <n v="6818"/>
    <s v="CA-2014-144414"/>
    <d v="2014-06-17T00:00:00"/>
    <d v="2014-06-21T00:00:00"/>
    <s v="Standard Class"/>
    <s v="GH-14425"/>
    <x v="485"/>
    <s v="Consumer"/>
    <s v="United States"/>
    <s v="Seattle"/>
    <s v="Washington"/>
    <n v="98105"/>
    <x v="1"/>
    <s v="OFF-BI-10004995"/>
    <x v="1"/>
    <x v="8"/>
    <s v="GBC DocuBind P400 Electric Binding System"/>
    <n v="3266.3760000000002"/>
    <n v="3"/>
    <n v="0.2"/>
    <n v="1061.5722000000001"/>
    <n v="0.32500000000000001"/>
    <s v="Large"/>
    <x v="2"/>
    <x v="9"/>
  </r>
  <r>
    <n v="6819"/>
    <s v="CA-2017-163860"/>
    <d v="2017-12-28T00:00:00"/>
    <d v="2018-01-01T00:00:00"/>
    <s v="Standard Class"/>
    <s v="LO-17170"/>
    <x v="628"/>
    <s v="Corporate"/>
    <s v="United States"/>
    <s v="Peoria"/>
    <s v="Illinois"/>
    <n v="61604"/>
    <x v="2"/>
    <s v="OFF-BI-10003784"/>
    <x v="1"/>
    <x v="8"/>
    <s v="Computer Printout Index Tabs"/>
    <n v="1.68"/>
    <n v="5"/>
    <n v="0.8"/>
    <n v="-2.6880000000000002"/>
    <n v="-1.6"/>
    <s v="Small"/>
    <x v="3"/>
    <x v="1"/>
  </r>
  <r>
    <n v="6820"/>
    <s v="CA-2017-163860"/>
    <d v="2017-12-28T00:00:00"/>
    <d v="2018-01-01T00:00:00"/>
    <s v="Standard Class"/>
    <s v="LO-17170"/>
    <x v="628"/>
    <s v="Corporate"/>
    <s v="United States"/>
    <s v="Peoria"/>
    <s v="Illinois"/>
    <n v="61604"/>
    <x v="2"/>
    <s v="FUR-FU-10004586"/>
    <x v="0"/>
    <x v="5"/>
    <s v="G.E. Longer-Life Indoor Recessed Floodlight Bulbs"/>
    <n v="7.968"/>
    <n v="3"/>
    <n v="0.6"/>
    <n v="-2.3904000000000001"/>
    <n v="-0.3"/>
    <s v="Small"/>
    <x v="3"/>
    <x v="1"/>
  </r>
  <r>
    <n v="6821"/>
    <s v="CA-2017-163860"/>
    <d v="2017-12-28T00:00:00"/>
    <d v="2018-01-01T00:00:00"/>
    <s v="Standard Class"/>
    <s v="LO-17170"/>
    <x v="628"/>
    <s v="Corporate"/>
    <s v="United States"/>
    <s v="Peoria"/>
    <s v="Illinois"/>
    <n v="61604"/>
    <x v="2"/>
    <s v="FUR-CH-10004698"/>
    <x v="0"/>
    <x v="1"/>
    <s v="Padded Folding Chairs, Black, 4/Carton"/>
    <n v="113.372"/>
    <n v="2"/>
    <n v="0.3"/>
    <n v="-3.2391999999999999"/>
    <n v="-2.8571428571428571E-2"/>
    <s v="Medium"/>
    <x v="3"/>
    <x v="1"/>
  </r>
  <r>
    <n v="6822"/>
    <s v="CA-2017-163860"/>
    <d v="2017-12-28T00:00:00"/>
    <d v="2018-01-01T00:00:00"/>
    <s v="Standard Class"/>
    <s v="LO-17170"/>
    <x v="628"/>
    <s v="Corporate"/>
    <s v="United States"/>
    <s v="Peoria"/>
    <s v="Illinois"/>
    <n v="61604"/>
    <x v="2"/>
    <s v="FUR-FU-10001935"/>
    <x v="0"/>
    <x v="5"/>
    <s v="3M Hangers With Command Adhesive"/>
    <n v="2.96"/>
    <n v="2"/>
    <n v="0.6"/>
    <n v="-1.4059999999999999"/>
    <n v="-0.47499999999999998"/>
    <s v="Small"/>
    <x v="3"/>
    <x v="1"/>
  </r>
  <r>
    <n v="6823"/>
    <s v="US-2017-115609"/>
    <d v="2017-02-11T00:00:00"/>
    <d v="2017-11-07T00:00:00"/>
    <s v="Standard Class"/>
    <s v="CS-12505"/>
    <x v="473"/>
    <s v="Consumer"/>
    <s v="United States"/>
    <s v="Los Angeles"/>
    <s v="California"/>
    <n v="90036"/>
    <x v="1"/>
    <s v="OFF-AP-10003040"/>
    <x v="1"/>
    <x v="9"/>
    <s v="Fellowes 8 Outlet Superior Workstation Surge Protector w/o Phone/Fax/Modem Protection"/>
    <n v="168.1"/>
    <n v="5"/>
    <n v="0"/>
    <n v="43.706000000000003"/>
    <n v="0.26"/>
    <s v="Medium"/>
    <x v="3"/>
    <x v="11"/>
  </r>
  <r>
    <n v="6824"/>
    <s v="CA-2015-154291"/>
    <d v="2015-07-25T00:00:00"/>
    <d v="2015-07-29T00:00:00"/>
    <s v="Standard Class"/>
    <s v="YS-21880"/>
    <x v="453"/>
    <s v="Corporate"/>
    <s v="United States"/>
    <s v="Montgomery"/>
    <s v="Alabama"/>
    <n v="36116"/>
    <x v="0"/>
    <s v="OFF-EN-10001335"/>
    <x v="1"/>
    <x v="12"/>
    <s v="White Business Envelopes with Contemporary Seam, Recycled White Business Envelopes"/>
    <n v="98.46"/>
    <n v="9"/>
    <n v="0"/>
    <n v="49.23"/>
    <n v="0.5"/>
    <s v="Small"/>
    <x v="1"/>
    <x v="6"/>
  </r>
  <r>
    <n v="6825"/>
    <s v="CA-2015-154291"/>
    <d v="2015-07-25T00:00:00"/>
    <d v="2015-07-29T00:00:00"/>
    <s v="Standard Class"/>
    <s v="YS-21880"/>
    <x v="453"/>
    <s v="Corporate"/>
    <s v="United States"/>
    <s v="Montgomery"/>
    <s v="Alabama"/>
    <n v="36116"/>
    <x v="0"/>
    <s v="FUR-TA-10002041"/>
    <x v="0"/>
    <x v="3"/>
    <s v="Bevis Round Conference Table Top, X-Base"/>
    <n v="358.58"/>
    <n v="2"/>
    <n v="0"/>
    <n v="39.443800000000003"/>
    <n v="0.11000000000000001"/>
    <s v="Medium"/>
    <x v="1"/>
    <x v="6"/>
  </r>
  <r>
    <n v="6826"/>
    <s v="CA-2016-118689"/>
    <d v="2016-02-10T00:00:00"/>
    <d v="2016-10-09T00:00:00"/>
    <s v="Standard Class"/>
    <s v="TC-20980"/>
    <x v="568"/>
    <s v="Corporate"/>
    <s v="United States"/>
    <s v="Lafayette"/>
    <s v="Indiana"/>
    <n v="47905"/>
    <x v="2"/>
    <s v="OFF-ST-10001558"/>
    <x v="1"/>
    <x v="4"/>
    <s v="Acco Perma 4000 Stacking Storage Drawers"/>
    <n v="32.479999999999997"/>
    <n v="2"/>
    <n v="0"/>
    <n v="4.8719999999999999"/>
    <n v="0.15000000000000002"/>
    <s v="Small"/>
    <x v="0"/>
    <x v="11"/>
  </r>
  <r>
    <n v="6827"/>
    <s v="CA-2016-118689"/>
    <d v="2016-02-10T00:00:00"/>
    <d v="2016-10-09T00:00:00"/>
    <s v="Standard Class"/>
    <s v="TC-20980"/>
    <x v="568"/>
    <s v="Corporate"/>
    <s v="United States"/>
    <s v="Lafayette"/>
    <s v="Indiana"/>
    <n v="47905"/>
    <x v="2"/>
    <s v="TEC-CO-10004722"/>
    <x v="2"/>
    <x v="16"/>
    <s v="Canon imageCLASS 2200 Advanced Copier"/>
    <n v="17499.95"/>
    <n v="5"/>
    <n v="0"/>
    <n v="8399.9760000000006"/>
    <n v="0.48000000000000004"/>
    <s v="Large"/>
    <x v="0"/>
    <x v="11"/>
  </r>
  <r>
    <n v="6828"/>
    <s v="CA-2016-118689"/>
    <d v="2016-02-10T00:00:00"/>
    <d v="2016-10-09T00:00:00"/>
    <s v="Standard Class"/>
    <s v="TC-20980"/>
    <x v="568"/>
    <s v="Corporate"/>
    <s v="United States"/>
    <s v="Lafayette"/>
    <s v="Indiana"/>
    <n v="47905"/>
    <x v="2"/>
    <s v="OFF-BI-10004600"/>
    <x v="1"/>
    <x v="8"/>
    <s v="Ibico Ibimaster 300 Manual Binding System"/>
    <n v="735.98"/>
    <n v="2"/>
    <n v="0"/>
    <n v="331.19099999999997"/>
    <n v="0.44999999999999996"/>
    <s v="Large"/>
    <x v="0"/>
    <x v="11"/>
  </r>
  <r>
    <n v="6829"/>
    <s v="CA-2016-118689"/>
    <d v="2016-02-10T00:00:00"/>
    <d v="2016-10-09T00:00:00"/>
    <s v="Standard Class"/>
    <s v="TC-20980"/>
    <x v="568"/>
    <s v="Corporate"/>
    <s v="United States"/>
    <s v="Lafayette"/>
    <s v="Indiana"/>
    <n v="47905"/>
    <x v="2"/>
    <s v="OFF-BI-10003712"/>
    <x v="1"/>
    <x v="8"/>
    <s v="Acco Pressboard Covers with Storage Hooks, 14 7/8&quot; x 11&quot;, Light Blue"/>
    <n v="34.369999999999997"/>
    <n v="7"/>
    <n v="0"/>
    <n v="16.8413"/>
    <n v="0.49000000000000005"/>
    <s v="Small"/>
    <x v="0"/>
    <x v="11"/>
  </r>
  <r>
    <n v="6830"/>
    <s v="CA-2016-118689"/>
    <d v="2016-02-10T00:00:00"/>
    <d v="2016-10-09T00:00:00"/>
    <s v="Standard Class"/>
    <s v="TC-20980"/>
    <x v="568"/>
    <s v="Corporate"/>
    <s v="United States"/>
    <s v="Lafayette"/>
    <s v="Indiana"/>
    <n v="47905"/>
    <x v="2"/>
    <s v="OFF-AR-10001958"/>
    <x v="1"/>
    <x v="6"/>
    <s v="Stanley Bostitch Contemporary Electric Pencil Sharpeners"/>
    <n v="33.96"/>
    <n v="2"/>
    <n v="0"/>
    <n v="9.5088000000000008"/>
    <n v="0.28000000000000003"/>
    <s v="Small"/>
    <x v="0"/>
    <x v="11"/>
  </r>
  <r>
    <n v="6831"/>
    <s v="CA-2016-140438"/>
    <d v="2016-12-24T00:00:00"/>
    <d v="2016-12-27T00:00:00"/>
    <s v="Second Class"/>
    <s v="PW-19030"/>
    <x v="463"/>
    <s v="Corporate"/>
    <s v="United States"/>
    <s v="New York City"/>
    <s v="New York"/>
    <n v="10009"/>
    <x v="3"/>
    <s v="TEC-PH-10001750"/>
    <x v="2"/>
    <x v="7"/>
    <s v="Samsung Rugby III"/>
    <n v="197.97"/>
    <n v="3"/>
    <n v="0"/>
    <n v="53.451900000000002"/>
    <n v="0.27"/>
    <s v="Medium"/>
    <x v="0"/>
    <x v="1"/>
  </r>
  <r>
    <n v="6832"/>
    <s v="US-2017-123204"/>
    <d v="2017-07-21T00:00:00"/>
    <d v="2017-07-27T00:00:00"/>
    <s v="Standard Class"/>
    <s v="CS-11860"/>
    <x v="750"/>
    <s v="Consumer"/>
    <s v="United States"/>
    <s v="New York City"/>
    <s v="New York"/>
    <n v="10024"/>
    <x v="3"/>
    <s v="OFF-AP-10002287"/>
    <x v="1"/>
    <x v="9"/>
    <s v="Eureka Sanitaire  Multi-Pro Heavy-Duty Upright, Disposable Bags"/>
    <n v="17.48"/>
    <n v="4"/>
    <n v="0"/>
    <n v="4.5448000000000004"/>
    <n v="0.26"/>
    <s v="Small"/>
    <x v="3"/>
    <x v="6"/>
  </r>
  <r>
    <n v="6833"/>
    <s v="CA-2015-112522"/>
    <d v="2015-10-10T00:00:00"/>
    <d v="2015-10-17T00:00:00"/>
    <s v="Standard Class"/>
    <s v="DP-13165"/>
    <x v="273"/>
    <s v="Consumer"/>
    <s v="United States"/>
    <s v="Chicago"/>
    <s v="Illinois"/>
    <n v="60610"/>
    <x v="2"/>
    <s v="OFF-AR-10003183"/>
    <x v="1"/>
    <x v="6"/>
    <s v="Avery Fluorescent Highlighter Four-Color Set"/>
    <n v="8.016"/>
    <n v="3"/>
    <n v="0.2"/>
    <n v="1.002"/>
    <n v="0.125"/>
    <s v="Small"/>
    <x v="1"/>
    <x v="8"/>
  </r>
  <r>
    <n v="6834"/>
    <s v="CA-2016-153101"/>
    <d v="2016-08-09T00:00:00"/>
    <d v="2016-09-08T00:00:00"/>
    <s v="Same Day"/>
    <s v="PJ-19015"/>
    <x v="307"/>
    <s v="Consumer"/>
    <s v="United States"/>
    <s v="Santa Ana"/>
    <s v="California"/>
    <n v="92704"/>
    <x v="1"/>
    <s v="FUR-TA-10003008"/>
    <x v="0"/>
    <x v="3"/>
    <s v="Lesro Round Back Collection Coffee Table, End Table"/>
    <n v="146.04"/>
    <n v="1"/>
    <n v="0.2"/>
    <n v="-12.778499999999999"/>
    <n v="-8.7499999999999994E-2"/>
    <s v="Medium"/>
    <x v="0"/>
    <x v="0"/>
  </r>
  <r>
    <n v="6835"/>
    <s v="CA-2016-142615"/>
    <d v="2016-11-20T00:00:00"/>
    <d v="2016-11-24T00:00:00"/>
    <s v="Standard Class"/>
    <s v="BM-11575"/>
    <x v="606"/>
    <s v="Corporate"/>
    <s v="United States"/>
    <s v="Montebello"/>
    <s v="California"/>
    <n v="90640"/>
    <x v="1"/>
    <s v="TEC-AC-10004803"/>
    <x v="2"/>
    <x v="11"/>
    <s v="Sony Micro Vault Click 4 GB USB 2.0 Flash Drive"/>
    <n v="27.88"/>
    <n v="2"/>
    <n v="0"/>
    <n v="3.9032"/>
    <n v="0.14000000000000001"/>
    <s v="Small"/>
    <x v="0"/>
    <x v="2"/>
  </r>
  <r>
    <n v="6836"/>
    <s v="CA-2017-142643"/>
    <d v="2017-10-15T00:00:00"/>
    <d v="2017-10-20T00:00:00"/>
    <s v="Standard Class"/>
    <s v="DL-13495"/>
    <x v="393"/>
    <s v="Corporate"/>
    <s v="United States"/>
    <s v="Thousand Oaks"/>
    <s v="California"/>
    <n v="91360"/>
    <x v="1"/>
    <s v="OFF-LA-10003510"/>
    <x v="1"/>
    <x v="2"/>
    <s v="Avery 4027 File Folder Labels for Dot Matrix Printers, 5000 Labels per Box, White"/>
    <n v="152.65"/>
    <n v="5"/>
    <n v="0"/>
    <n v="70.218999999999994"/>
    <n v="0.45999999999999996"/>
    <s v="Medium"/>
    <x v="3"/>
    <x v="8"/>
  </r>
  <r>
    <n v="6837"/>
    <s v="CA-2017-142643"/>
    <d v="2017-10-15T00:00:00"/>
    <d v="2017-10-20T00:00:00"/>
    <s v="Standard Class"/>
    <s v="DL-13495"/>
    <x v="393"/>
    <s v="Corporate"/>
    <s v="United States"/>
    <s v="Thousand Oaks"/>
    <s v="California"/>
    <n v="91360"/>
    <x v="1"/>
    <s v="FUR-FU-10000087"/>
    <x v="0"/>
    <x v="5"/>
    <s v="Executive Impressions 14&quot; Two-Color Numerals Wall Clock"/>
    <n v="22.72"/>
    <n v="1"/>
    <n v="0"/>
    <n v="9.3152000000000008"/>
    <n v="0.41000000000000003"/>
    <s v="Small"/>
    <x v="3"/>
    <x v="8"/>
  </r>
  <r>
    <n v="6838"/>
    <s v="CA-2015-116260"/>
    <d v="2015-06-07T00:00:00"/>
    <d v="2015-07-12T00:00:00"/>
    <s v="Standard Class"/>
    <s v="BF-10975"/>
    <x v="541"/>
    <s v="Corporate"/>
    <s v="United States"/>
    <s v="Vineland"/>
    <s v="New Jersey"/>
    <n v="8360"/>
    <x v="3"/>
    <s v="OFF-AR-10003732"/>
    <x v="1"/>
    <x v="6"/>
    <s v="Newell 333"/>
    <n v="11.12"/>
    <n v="4"/>
    <n v="0"/>
    <n v="2.8912"/>
    <n v="0.26"/>
    <s v="Small"/>
    <x v="1"/>
    <x v="9"/>
  </r>
  <r>
    <n v="6839"/>
    <s v="CA-2017-107517"/>
    <d v="2017-05-02T00:00:00"/>
    <d v="2017-02-09T00:00:00"/>
    <s v="Standard Class"/>
    <s v="FC-14335"/>
    <x v="712"/>
    <s v="Corporate"/>
    <s v="United States"/>
    <s v="Torrance"/>
    <s v="California"/>
    <n v="90503"/>
    <x v="1"/>
    <s v="OFF-AP-10000275"/>
    <x v="1"/>
    <x v="9"/>
    <s v="Sanyo Counter Height Refrigerator with Crisper, 3.6 Cubic Foot, Stainless Steel/Black"/>
    <n v="1640.7"/>
    <n v="5"/>
    <n v="0"/>
    <n v="459.39600000000002"/>
    <n v="0.28000000000000003"/>
    <s v="Large"/>
    <x v="3"/>
    <x v="5"/>
  </r>
  <r>
    <n v="6840"/>
    <s v="CA-2017-107517"/>
    <d v="2017-05-02T00:00:00"/>
    <d v="2017-02-09T00:00:00"/>
    <s v="Standard Class"/>
    <s v="FC-14335"/>
    <x v="712"/>
    <s v="Corporate"/>
    <s v="United States"/>
    <s v="Torrance"/>
    <s v="California"/>
    <n v="90503"/>
    <x v="1"/>
    <s v="TEC-PH-10003505"/>
    <x v="2"/>
    <x v="7"/>
    <s v="Geemarc AmpliPOWER60"/>
    <n v="371.2"/>
    <n v="5"/>
    <n v="0.2"/>
    <n v="41.76"/>
    <n v="0.1125"/>
    <s v="Medium"/>
    <x v="3"/>
    <x v="5"/>
  </r>
  <r>
    <n v="6841"/>
    <s v="CA-2015-166338"/>
    <d v="2015-06-12T00:00:00"/>
    <d v="2015-12-07T00:00:00"/>
    <s v="First Class"/>
    <s v="MP-18175"/>
    <x v="486"/>
    <s v="Home Office"/>
    <s v="United States"/>
    <s v="Troy"/>
    <s v="Ohio"/>
    <n v="45373"/>
    <x v="3"/>
    <s v="OFF-BI-10002852"/>
    <x v="1"/>
    <x v="8"/>
    <s v="Ibico Standard Transparent Covers"/>
    <n v="14.832000000000001"/>
    <n v="3"/>
    <n v="0.7"/>
    <n v="-10.382400000000001"/>
    <n v="-0.7"/>
    <s v="Small"/>
    <x v="1"/>
    <x v="9"/>
  </r>
  <r>
    <n v="6842"/>
    <s v="CA-2016-123946"/>
    <d v="2016-12-09T00:00:00"/>
    <d v="2016-09-17T00:00:00"/>
    <s v="Standard Class"/>
    <s v="AJ-10795"/>
    <x v="295"/>
    <s v="Corporate"/>
    <s v="United States"/>
    <s v="Springfield"/>
    <s v="Virginia"/>
    <n v="22153"/>
    <x v="0"/>
    <s v="TEC-AC-10004877"/>
    <x v="2"/>
    <x v="11"/>
    <s v="Imation 30456 USB Flash Drive 8GB"/>
    <n v="20.7"/>
    <n v="3"/>
    <n v="0"/>
    <n v="1.6559999999999999"/>
    <n v="0.08"/>
    <s v="Small"/>
    <x v="0"/>
    <x v="1"/>
  </r>
  <r>
    <n v="6843"/>
    <s v="CA-2016-123946"/>
    <d v="2016-12-09T00:00:00"/>
    <d v="2016-09-17T00:00:00"/>
    <s v="Standard Class"/>
    <s v="AJ-10795"/>
    <x v="295"/>
    <s v="Corporate"/>
    <s v="United States"/>
    <s v="Springfield"/>
    <s v="Virginia"/>
    <n v="22153"/>
    <x v="0"/>
    <s v="OFF-FA-10002975"/>
    <x v="1"/>
    <x v="13"/>
    <s v="Staples"/>
    <n v="11.34"/>
    <n v="3"/>
    <n v="0"/>
    <n v="5.2164000000000001"/>
    <n v="0.46"/>
    <s v="Small"/>
    <x v="0"/>
    <x v="1"/>
  </r>
  <r>
    <n v="6844"/>
    <s v="CA-2016-123946"/>
    <d v="2016-12-09T00:00:00"/>
    <d v="2016-09-17T00:00:00"/>
    <s v="Standard Class"/>
    <s v="AJ-10795"/>
    <x v="295"/>
    <s v="Corporate"/>
    <s v="United States"/>
    <s v="Springfield"/>
    <s v="Virginia"/>
    <n v="22153"/>
    <x v="0"/>
    <s v="OFF-ST-10000419"/>
    <x v="1"/>
    <x v="4"/>
    <s v="Rogers Jumbo File, Granite"/>
    <n v="67.900000000000006"/>
    <n v="5"/>
    <n v="0"/>
    <n v="0.67900000000000005"/>
    <n v="0.01"/>
    <s v="Small"/>
    <x v="0"/>
    <x v="1"/>
  </r>
  <r>
    <n v="6845"/>
    <s v="CA-2016-123946"/>
    <d v="2016-12-09T00:00:00"/>
    <d v="2016-09-17T00:00:00"/>
    <s v="Standard Class"/>
    <s v="AJ-10795"/>
    <x v="295"/>
    <s v="Corporate"/>
    <s v="United States"/>
    <s v="Springfield"/>
    <s v="Virginia"/>
    <n v="22153"/>
    <x v="0"/>
    <s v="FUR-CH-10002073"/>
    <x v="0"/>
    <x v="1"/>
    <s v="Hon Olson Stacker Chairs"/>
    <n v="1059.1199999999999"/>
    <n v="4"/>
    <n v="0"/>
    <n v="307.14479999999998"/>
    <n v="0.28999999999999998"/>
    <s v="Large"/>
    <x v="0"/>
    <x v="1"/>
  </r>
  <r>
    <n v="6846"/>
    <s v="CA-2014-147543"/>
    <d v="2014-06-07T00:00:00"/>
    <d v="2014-07-12T00:00:00"/>
    <s v="Standard Class"/>
    <s v="BC-11125"/>
    <x v="604"/>
    <s v="Home Office"/>
    <s v="United States"/>
    <s v="El Cajon"/>
    <s v="California"/>
    <n v="92020"/>
    <x v="1"/>
    <s v="FUR-CH-10000155"/>
    <x v="0"/>
    <x v="1"/>
    <s v="Global Comet Stacking Armless Chair"/>
    <n v="478.48"/>
    <n v="2"/>
    <n v="0.2"/>
    <n v="47.847999999999999"/>
    <n v="9.9999999999999992E-2"/>
    <s v="Medium"/>
    <x v="2"/>
    <x v="9"/>
  </r>
  <r>
    <n v="6847"/>
    <s v="US-2016-159093"/>
    <d v="2016-09-05T00:00:00"/>
    <d v="2016-05-14T00:00:00"/>
    <s v="Standard Class"/>
    <s v="RS-19420"/>
    <x v="602"/>
    <s v="Corporate"/>
    <s v="United States"/>
    <s v="Los Angeles"/>
    <s v="California"/>
    <n v="90036"/>
    <x v="1"/>
    <s v="OFF-PA-10001260"/>
    <x v="1"/>
    <x v="10"/>
    <s v="TOPS Money Receipt Book, Consecutively Numbered in Red,"/>
    <n v="32.04"/>
    <n v="4"/>
    <n v="0"/>
    <n v="14.417999999999999"/>
    <n v="0.45"/>
    <s v="Small"/>
    <x v="0"/>
    <x v="3"/>
  </r>
  <r>
    <n v="6848"/>
    <s v="CA-2016-162110"/>
    <d v="2016-07-18T00:00:00"/>
    <d v="2016-07-22T00:00:00"/>
    <s v="Standard Class"/>
    <s v="NP-18670"/>
    <x v="73"/>
    <s v="Consumer"/>
    <s v="United States"/>
    <s v="Phoenix"/>
    <s v="Arizona"/>
    <n v="85023"/>
    <x v="1"/>
    <s v="TEC-PH-10001924"/>
    <x v="2"/>
    <x v="7"/>
    <s v="iHome FM Clock Radio with Lightning Dock"/>
    <n v="55.991999999999997"/>
    <n v="1"/>
    <n v="0.2"/>
    <n v="3.4994999999999998"/>
    <n v="6.25E-2"/>
    <s v="Small"/>
    <x v="0"/>
    <x v="6"/>
  </r>
  <r>
    <n v="6849"/>
    <s v="US-2016-163461"/>
    <d v="2016-06-18T00:00:00"/>
    <d v="2016-06-21T00:00:00"/>
    <s v="First Class"/>
    <s v="BT-11440"/>
    <x v="590"/>
    <s v="Consumer"/>
    <s v="United States"/>
    <s v="Frankfort"/>
    <s v="Illinois"/>
    <n v="60423"/>
    <x v="2"/>
    <s v="OFF-PA-10003134"/>
    <x v="1"/>
    <x v="10"/>
    <s v="Xerox 1937"/>
    <n v="76.864000000000004"/>
    <n v="2"/>
    <n v="0.2"/>
    <n v="26.9024"/>
    <n v="0.35"/>
    <s v="Small"/>
    <x v="0"/>
    <x v="9"/>
  </r>
  <r>
    <n v="6850"/>
    <s v="CA-2014-101462"/>
    <d v="2014-04-20T00:00:00"/>
    <d v="2014-04-25T00:00:00"/>
    <s v="Standard Class"/>
    <s v="BP-11230"/>
    <x v="546"/>
    <s v="Consumer"/>
    <s v="United States"/>
    <s v="Los Angeles"/>
    <s v="California"/>
    <n v="90045"/>
    <x v="1"/>
    <s v="FUR-FU-10000409"/>
    <x v="0"/>
    <x v="5"/>
    <s v="GE 4 Foot Flourescent Tube, 40 Watt"/>
    <n v="59.92"/>
    <n v="4"/>
    <n v="0"/>
    <n v="27.563199999999998"/>
    <n v="0.45999999999999996"/>
    <s v="Small"/>
    <x v="2"/>
    <x v="4"/>
  </r>
  <r>
    <n v="6851"/>
    <s v="US-2016-100461"/>
    <d v="2016-08-01T00:00:00"/>
    <d v="2016-01-12T00:00:00"/>
    <s v="Standard Class"/>
    <s v="JO-15145"/>
    <x v="705"/>
    <s v="Corporate"/>
    <s v="United States"/>
    <s v="Franklin"/>
    <s v="Wisconsin"/>
    <n v="53132"/>
    <x v="2"/>
    <s v="FUR-BO-10002545"/>
    <x v="0"/>
    <x v="0"/>
    <s v="Atlantic Metals Mobile 3-Shelf Bookcases, Custom Colors"/>
    <n v="1565.88"/>
    <n v="6"/>
    <n v="0"/>
    <n v="407.12880000000001"/>
    <n v="0.26"/>
    <s v="Large"/>
    <x v="0"/>
    <x v="0"/>
  </r>
  <r>
    <n v="6852"/>
    <s v="US-2016-100461"/>
    <d v="2016-08-01T00:00:00"/>
    <d v="2016-01-12T00:00:00"/>
    <s v="Standard Class"/>
    <s v="JO-15145"/>
    <x v="705"/>
    <s v="Corporate"/>
    <s v="United States"/>
    <s v="Franklin"/>
    <s v="Wisconsin"/>
    <n v="53132"/>
    <x v="2"/>
    <s v="OFF-BI-10001460"/>
    <x v="1"/>
    <x v="8"/>
    <s v="Plastic Binding Combs"/>
    <n v="106.05"/>
    <n v="7"/>
    <n v="0"/>
    <n v="49.843499999999999"/>
    <n v="0.47000000000000003"/>
    <s v="Medium"/>
    <x v="0"/>
    <x v="0"/>
  </r>
  <r>
    <n v="6853"/>
    <s v="US-2017-162670"/>
    <d v="2017-12-23T00:00:00"/>
    <d v="2017-12-28T00:00:00"/>
    <s v="Second Class"/>
    <s v="MF-18250"/>
    <x v="751"/>
    <s v="Corporate"/>
    <s v="United States"/>
    <s v="Little Rock"/>
    <s v="Arkansas"/>
    <n v="72209"/>
    <x v="0"/>
    <s v="OFF-ST-10001328"/>
    <x v="1"/>
    <x v="4"/>
    <s v="Personal Filing Tote with Lid, Black/Gray"/>
    <n v="62.04"/>
    <n v="4"/>
    <n v="0"/>
    <n v="17.371200000000002"/>
    <n v="0.28000000000000003"/>
    <s v="Small"/>
    <x v="3"/>
    <x v="1"/>
  </r>
  <r>
    <n v="6854"/>
    <s v="US-2017-162670"/>
    <d v="2017-12-23T00:00:00"/>
    <d v="2017-12-28T00:00:00"/>
    <s v="Second Class"/>
    <s v="MF-18250"/>
    <x v="751"/>
    <s v="Corporate"/>
    <s v="United States"/>
    <s v="Little Rock"/>
    <s v="Arkansas"/>
    <n v="72209"/>
    <x v="0"/>
    <s v="TEC-PH-10003601"/>
    <x v="2"/>
    <x v="7"/>
    <s v="Ativa D5772 2-Line 5.8GHz Digital Expandable Corded/Cordless Phone System with Answering &amp; Caller ID/Call Waiting, Black/Silver"/>
    <n v="494.97"/>
    <n v="3"/>
    <n v="0"/>
    <n v="148.49100000000001"/>
    <n v="0.3"/>
    <s v="Medium"/>
    <x v="3"/>
    <x v="1"/>
  </r>
  <r>
    <n v="6855"/>
    <s v="US-2017-162670"/>
    <d v="2017-12-23T00:00:00"/>
    <d v="2017-12-28T00:00:00"/>
    <s v="Second Class"/>
    <s v="MF-18250"/>
    <x v="751"/>
    <s v="Corporate"/>
    <s v="United States"/>
    <s v="Little Rock"/>
    <s v="Arkansas"/>
    <n v="72209"/>
    <x v="0"/>
    <s v="OFF-ST-10001522"/>
    <x v="1"/>
    <x v="4"/>
    <s v="Gould Plastics 18-Pocket Panel Bin, 34w x 5-1/4d x 20-1/2h"/>
    <n v="367.96"/>
    <n v="4"/>
    <n v="0"/>
    <n v="14.718400000000001"/>
    <n v="4.0000000000000008E-2"/>
    <s v="Medium"/>
    <x v="3"/>
    <x v="1"/>
  </r>
  <r>
    <n v="6856"/>
    <s v="US-2017-162670"/>
    <d v="2017-12-23T00:00:00"/>
    <d v="2017-12-28T00:00:00"/>
    <s v="Second Class"/>
    <s v="MF-18250"/>
    <x v="751"/>
    <s v="Corporate"/>
    <s v="United States"/>
    <s v="Little Rock"/>
    <s v="Arkansas"/>
    <n v="72209"/>
    <x v="0"/>
    <s v="OFF-PA-10001994"/>
    <x v="1"/>
    <x v="10"/>
    <s v="Ink Jet Note and Greeting Cards, 8-1/2&quot; x 5-1/2&quot; Card Size"/>
    <n v="44.96"/>
    <n v="2"/>
    <n v="0"/>
    <n v="20.6816"/>
    <n v="0.45999999999999996"/>
    <s v="Small"/>
    <x v="3"/>
    <x v="1"/>
  </r>
  <r>
    <n v="6857"/>
    <s v="US-2017-162670"/>
    <d v="2017-12-23T00:00:00"/>
    <d v="2017-12-28T00:00:00"/>
    <s v="Second Class"/>
    <s v="MF-18250"/>
    <x v="751"/>
    <s v="Corporate"/>
    <s v="United States"/>
    <s v="Little Rock"/>
    <s v="Arkansas"/>
    <n v="72209"/>
    <x v="0"/>
    <s v="OFF-EN-10001453"/>
    <x v="1"/>
    <x v="12"/>
    <s v="Tyvek Interoffice Envelopes, 9 1/2&quot; x 12 1/2&quot;, 100/Box"/>
    <n v="182.94"/>
    <n v="3"/>
    <n v="0"/>
    <n v="85.981800000000007"/>
    <n v="0.47000000000000003"/>
    <s v="Medium"/>
    <x v="3"/>
    <x v="1"/>
  </r>
  <r>
    <n v="6858"/>
    <s v="CA-2017-128965"/>
    <d v="2017-04-17T00:00:00"/>
    <d v="2017-04-22T00:00:00"/>
    <s v="Standard Class"/>
    <s v="PS-18760"/>
    <x v="519"/>
    <s v="Consumer"/>
    <s v="United States"/>
    <s v="Los Angeles"/>
    <s v="California"/>
    <n v="90008"/>
    <x v="1"/>
    <s v="OFF-PA-10004911"/>
    <x v="1"/>
    <x v="10"/>
    <s v="Rediform S.O.S. 1-Up Phone Message Bk, 4-1/4x3-1/16 Bk, 1 Form/Pg, 40 Messages/Bk, 3/Pk"/>
    <n v="28.14"/>
    <n v="3"/>
    <n v="0"/>
    <n v="13.507199999999999"/>
    <n v="0.48"/>
    <s v="Small"/>
    <x v="3"/>
    <x v="4"/>
  </r>
  <r>
    <n v="6859"/>
    <s v="CA-2017-128965"/>
    <d v="2017-04-17T00:00:00"/>
    <d v="2017-04-22T00:00:00"/>
    <s v="Standard Class"/>
    <s v="PS-18760"/>
    <x v="519"/>
    <s v="Consumer"/>
    <s v="United States"/>
    <s v="Los Angeles"/>
    <s v="California"/>
    <n v="90008"/>
    <x v="1"/>
    <s v="OFF-LA-10001404"/>
    <x v="1"/>
    <x v="2"/>
    <s v="Avery 517"/>
    <n v="7.38"/>
    <n v="2"/>
    <n v="0"/>
    <n v="3.4685999999999999"/>
    <n v="0.47"/>
    <s v="Small"/>
    <x v="3"/>
    <x v="4"/>
  </r>
  <r>
    <n v="6860"/>
    <s v="CA-2017-128965"/>
    <d v="2017-04-17T00:00:00"/>
    <d v="2017-04-22T00:00:00"/>
    <s v="Standard Class"/>
    <s v="PS-18760"/>
    <x v="519"/>
    <s v="Consumer"/>
    <s v="United States"/>
    <s v="Los Angeles"/>
    <s v="California"/>
    <n v="90008"/>
    <x v="1"/>
    <s v="OFF-FA-10001561"/>
    <x v="1"/>
    <x v="13"/>
    <s v="Stockwell Push Pins"/>
    <n v="10.9"/>
    <n v="5"/>
    <n v="0"/>
    <n v="3.597"/>
    <n v="0.32999999999999996"/>
    <s v="Small"/>
    <x v="3"/>
    <x v="4"/>
  </r>
  <r>
    <n v="6861"/>
    <s v="CA-2017-128965"/>
    <d v="2017-04-17T00:00:00"/>
    <d v="2017-04-22T00:00:00"/>
    <s v="Standard Class"/>
    <s v="PS-18760"/>
    <x v="519"/>
    <s v="Consumer"/>
    <s v="United States"/>
    <s v="Los Angeles"/>
    <s v="California"/>
    <n v="90008"/>
    <x v="1"/>
    <s v="TEC-AC-10001383"/>
    <x v="2"/>
    <x v="11"/>
    <s v="Logitech Wireless Touch Keyboard K400"/>
    <n v="274.89"/>
    <n v="11"/>
    <n v="0"/>
    <n v="46.731299999999997"/>
    <n v="0.17"/>
    <s v="Medium"/>
    <x v="3"/>
    <x v="4"/>
  </r>
  <r>
    <n v="6862"/>
    <s v="CA-2017-128965"/>
    <d v="2017-04-17T00:00:00"/>
    <d v="2017-04-22T00:00:00"/>
    <s v="Standard Class"/>
    <s v="PS-18760"/>
    <x v="519"/>
    <s v="Consumer"/>
    <s v="United States"/>
    <s v="Los Angeles"/>
    <s v="California"/>
    <n v="90008"/>
    <x v="1"/>
    <s v="OFF-LA-10003190"/>
    <x v="1"/>
    <x v="2"/>
    <s v="Avery 474"/>
    <n v="23.04"/>
    <n v="8"/>
    <n v="0"/>
    <n v="11.2896"/>
    <n v="0.49000000000000005"/>
    <s v="Small"/>
    <x v="3"/>
    <x v="4"/>
  </r>
  <r>
    <n v="6863"/>
    <s v="CA-2017-128965"/>
    <d v="2017-04-17T00:00:00"/>
    <d v="2017-04-22T00:00:00"/>
    <s v="Standard Class"/>
    <s v="PS-18760"/>
    <x v="519"/>
    <s v="Consumer"/>
    <s v="United States"/>
    <s v="Los Angeles"/>
    <s v="California"/>
    <n v="90008"/>
    <x v="1"/>
    <s v="FUR-CH-10003774"/>
    <x v="0"/>
    <x v="1"/>
    <s v="Global Wood Trimmed Manager's Task Chair, Khaki"/>
    <n v="218.352"/>
    <n v="3"/>
    <n v="0.2"/>
    <n v="-19.105799999999999"/>
    <n v="-8.7499999999999994E-2"/>
    <s v="Medium"/>
    <x v="3"/>
    <x v="4"/>
  </r>
  <r>
    <n v="6864"/>
    <s v="CA-2017-138618"/>
    <d v="2017-01-12T00:00:00"/>
    <d v="2017-12-08T00:00:00"/>
    <s v="Standard Class"/>
    <s v="MY-17380"/>
    <x v="199"/>
    <s v="Corporate"/>
    <s v="United States"/>
    <s v="San Antonio"/>
    <s v="Texas"/>
    <n v="78207"/>
    <x v="2"/>
    <s v="OFF-PA-10000520"/>
    <x v="1"/>
    <x v="10"/>
    <s v="Xerox 201"/>
    <n v="10.368"/>
    <n v="2"/>
    <n v="0.2"/>
    <n v="3.6288"/>
    <n v="0.35"/>
    <s v="Small"/>
    <x v="3"/>
    <x v="7"/>
  </r>
  <r>
    <n v="6865"/>
    <s v="US-2016-126452"/>
    <d v="2016-08-21T00:00:00"/>
    <d v="2016-08-28T00:00:00"/>
    <s v="Standard Class"/>
    <s v="SC-20230"/>
    <x v="554"/>
    <s v="Corporate"/>
    <s v="United States"/>
    <s v="Los Angeles"/>
    <s v="California"/>
    <n v="90004"/>
    <x v="1"/>
    <s v="OFF-BI-10004465"/>
    <x v="1"/>
    <x v="8"/>
    <s v="Avery Durable Slant Ring Binders"/>
    <n v="12.672000000000001"/>
    <n v="2"/>
    <n v="0.2"/>
    <n v="4.7519999999999998"/>
    <n v="0.37499999999999994"/>
    <s v="Small"/>
    <x v="0"/>
    <x v="0"/>
  </r>
  <r>
    <n v="6866"/>
    <s v="US-2016-126452"/>
    <d v="2016-08-21T00:00:00"/>
    <d v="2016-08-28T00:00:00"/>
    <s v="Standard Class"/>
    <s v="SC-20230"/>
    <x v="554"/>
    <s v="Corporate"/>
    <s v="United States"/>
    <s v="Los Angeles"/>
    <s v="California"/>
    <n v="90004"/>
    <x v="1"/>
    <s v="TEC-PH-10003555"/>
    <x v="2"/>
    <x v="7"/>
    <s v="Motorola HK250 Universal Bluetooth Headset"/>
    <n v="91.96"/>
    <n v="5"/>
    <n v="0.2"/>
    <n v="-20.690999999999999"/>
    <n v="-0.22500000000000001"/>
    <s v="Small"/>
    <x v="0"/>
    <x v="0"/>
  </r>
  <r>
    <n v="6867"/>
    <s v="US-2016-126452"/>
    <d v="2016-08-21T00:00:00"/>
    <d v="2016-08-28T00:00:00"/>
    <s v="Standard Class"/>
    <s v="SC-20230"/>
    <x v="554"/>
    <s v="Corporate"/>
    <s v="United States"/>
    <s v="Los Angeles"/>
    <s v="California"/>
    <n v="90004"/>
    <x v="1"/>
    <s v="TEC-AC-10000844"/>
    <x v="2"/>
    <x v="11"/>
    <s v="Logitech Gaming G510s - Keyboard"/>
    <n v="254.97"/>
    <n v="3"/>
    <n v="0"/>
    <n v="91.789199999999994"/>
    <n v="0.36"/>
    <s v="Medium"/>
    <x v="0"/>
    <x v="0"/>
  </r>
  <r>
    <n v="6868"/>
    <s v="US-2016-126452"/>
    <d v="2016-08-21T00:00:00"/>
    <d v="2016-08-28T00:00:00"/>
    <s v="Standard Class"/>
    <s v="SC-20230"/>
    <x v="554"/>
    <s v="Corporate"/>
    <s v="United States"/>
    <s v="Los Angeles"/>
    <s v="California"/>
    <n v="90004"/>
    <x v="1"/>
    <s v="TEC-PH-10003187"/>
    <x v="2"/>
    <x v="7"/>
    <s v="Anker Astro Mini 3000mAh Ultra-Compact Portable Charger"/>
    <n v="31.984000000000002"/>
    <n v="2"/>
    <n v="0.2"/>
    <n v="-7.9960000000000004"/>
    <n v="-0.25"/>
    <s v="Small"/>
    <x v="0"/>
    <x v="0"/>
  </r>
  <r>
    <n v="6869"/>
    <s v="US-2016-126452"/>
    <d v="2016-08-21T00:00:00"/>
    <d v="2016-08-28T00:00:00"/>
    <s v="Standard Class"/>
    <s v="SC-20230"/>
    <x v="554"/>
    <s v="Corporate"/>
    <s v="United States"/>
    <s v="Los Angeles"/>
    <s v="California"/>
    <n v="90004"/>
    <x v="1"/>
    <s v="FUR-TA-10003569"/>
    <x v="0"/>
    <x v="3"/>
    <s v="Bretford CR8500 Series Meeting Room Furniture"/>
    <n v="2887.056"/>
    <n v="9"/>
    <n v="0.2"/>
    <n v="180.441"/>
    <n v="6.25E-2"/>
    <s v="Large"/>
    <x v="0"/>
    <x v="0"/>
  </r>
  <r>
    <n v="6870"/>
    <s v="US-2016-126452"/>
    <d v="2016-08-21T00:00:00"/>
    <d v="2016-08-28T00:00:00"/>
    <s v="Standard Class"/>
    <s v="SC-20230"/>
    <x v="554"/>
    <s v="Corporate"/>
    <s v="United States"/>
    <s v="Los Angeles"/>
    <s v="California"/>
    <n v="90004"/>
    <x v="1"/>
    <s v="OFF-PA-10003848"/>
    <x v="1"/>
    <x v="10"/>
    <s v="Xerox 1997"/>
    <n v="12.96"/>
    <n v="2"/>
    <n v="0"/>
    <n v="6.2207999999999997"/>
    <n v="0.47999999999999993"/>
    <s v="Small"/>
    <x v="0"/>
    <x v="0"/>
  </r>
  <r>
    <n v="6871"/>
    <s v="US-2016-126452"/>
    <d v="2016-08-21T00:00:00"/>
    <d v="2016-08-28T00:00:00"/>
    <s v="Standard Class"/>
    <s v="SC-20230"/>
    <x v="554"/>
    <s v="Corporate"/>
    <s v="United States"/>
    <s v="Los Angeles"/>
    <s v="California"/>
    <n v="90004"/>
    <x v="1"/>
    <s v="OFF-PA-10002606"/>
    <x v="1"/>
    <x v="10"/>
    <s v="Xerox 1928"/>
    <n v="47.52"/>
    <n v="9"/>
    <n v="0"/>
    <n v="21.384"/>
    <n v="0.44999999999999996"/>
    <s v="Small"/>
    <x v="0"/>
    <x v="0"/>
  </r>
  <r>
    <n v="6872"/>
    <s v="CA-2016-145009"/>
    <d v="2016-05-12T00:00:00"/>
    <d v="2016-12-08T00:00:00"/>
    <s v="Second Class"/>
    <s v="RF-19345"/>
    <x v="575"/>
    <s v="Corporate"/>
    <s v="United States"/>
    <s v="Chicago"/>
    <s v="Illinois"/>
    <n v="60610"/>
    <x v="2"/>
    <s v="OFF-LA-10004853"/>
    <x v="1"/>
    <x v="2"/>
    <s v="Avery 483"/>
    <n v="11.952"/>
    <n v="3"/>
    <n v="0.2"/>
    <n v="3.8843999999999999"/>
    <n v="0.32500000000000001"/>
    <s v="Small"/>
    <x v="0"/>
    <x v="5"/>
  </r>
  <r>
    <n v="6873"/>
    <s v="CA-2015-162544"/>
    <d v="2015-12-16T00:00:00"/>
    <d v="2015-12-19T00:00:00"/>
    <s v="First Class"/>
    <s v="SG-20080"/>
    <x v="65"/>
    <s v="Consumer"/>
    <s v="United States"/>
    <s v="Seattle"/>
    <s v="Washington"/>
    <n v="98105"/>
    <x v="1"/>
    <s v="OFF-PA-10004948"/>
    <x v="1"/>
    <x v="10"/>
    <s v="Xerox 190"/>
    <n v="4.9800000000000004"/>
    <n v="1"/>
    <n v="0"/>
    <n v="2.3405999999999998"/>
    <n v="0.46999999999999992"/>
    <s v="Small"/>
    <x v="1"/>
    <x v="1"/>
  </r>
  <r>
    <n v="6874"/>
    <s v="CA-2014-124394"/>
    <d v="2014-10-17T00:00:00"/>
    <d v="2014-10-22T00:00:00"/>
    <s v="Second Class"/>
    <s v="TB-21520"/>
    <x v="14"/>
    <s v="Consumer"/>
    <s v="United States"/>
    <s v="Beaumont"/>
    <s v="Texas"/>
    <n v="77705"/>
    <x v="2"/>
    <s v="OFF-BI-10003676"/>
    <x v="1"/>
    <x v="8"/>
    <s v="GBC Standard Recycled Report Covers, Clear Plastic Sheets"/>
    <n v="10.78"/>
    <n v="5"/>
    <n v="0.8"/>
    <n v="-17.248000000000001"/>
    <n v="-1.6"/>
    <s v="Small"/>
    <x v="2"/>
    <x v="8"/>
  </r>
  <r>
    <n v="6875"/>
    <s v="CA-2014-124394"/>
    <d v="2014-10-17T00:00:00"/>
    <d v="2014-10-22T00:00:00"/>
    <s v="Second Class"/>
    <s v="TB-21520"/>
    <x v="14"/>
    <s v="Consumer"/>
    <s v="United States"/>
    <s v="Beaumont"/>
    <s v="Texas"/>
    <n v="77705"/>
    <x v="2"/>
    <s v="TEC-AC-10001314"/>
    <x v="2"/>
    <x v="11"/>
    <s v="Case Logic 2.4GHz Wireless Keyboard"/>
    <n v="119.976"/>
    <n v="3"/>
    <n v="0.2"/>
    <n v="-17.996400000000001"/>
    <n v="-0.15000000000000002"/>
    <s v="Medium"/>
    <x v="2"/>
    <x v="8"/>
  </r>
  <r>
    <n v="6876"/>
    <s v="US-2016-121013"/>
    <d v="2016-05-09T00:00:00"/>
    <d v="2016-09-10T00:00:00"/>
    <s v="Standard Class"/>
    <s v="MM-17920"/>
    <x v="462"/>
    <s v="Consumer"/>
    <s v="United States"/>
    <s v="Chesapeake"/>
    <s v="Virginia"/>
    <n v="23320"/>
    <x v="0"/>
    <s v="OFF-LA-10004545"/>
    <x v="1"/>
    <x v="2"/>
    <s v="Avery 50"/>
    <n v="25.06"/>
    <n v="2"/>
    <n v="0"/>
    <n v="11.7782"/>
    <n v="0.47000000000000003"/>
    <s v="Small"/>
    <x v="0"/>
    <x v="5"/>
  </r>
  <r>
    <n v="6877"/>
    <s v="US-2016-121013"/>
    <d v="2016-05-09T00:00:00"/>
    <d v="2016-09-10T00:00:00"/>
    <s v="Standard Class"/>
    <s v="MM-17920"/>
    <x v="462"/>
    <s v="Consumer"/>
    <s v="United States"/>
    <s v="Chesapeake"/>
    <s v="Virginia"/>
    <n v="23320"/>
    <x v="0"/>
    <s v="FUR-TA-10003238"/>
    <x v="0"/>
    <x v="3"/>
    <s v="Chromcraft Bull-Nose Wood 48&quot; x 96&quot; Rectangular Conference Tables"/>
    <n v="1652.94"/>
    <n v="3"/>
    <n v="0"/>
    <n v="314.05860000000001"/>
    <n v="0.19"/>
    <s v="Large"/>
    <x v="0"/>
    <x v="5"/>
  </r>
  <r>
    <n v="6878"/>
    <s v="US-2015-123918"/>
    <d v="2015-10-15T00:00:00"/>
    <d v="2015-10-15T00:00:00"/>
    <s v="Same Day"/>
    <s v="CG-12520"/>
    <x v="0"/>
    <s v="Consumer"/>
    <s v="United States"/>
    <s v="Dallas"/>
    <s v="Texas"/>
    <n v="75217"/>
    <x v="2"/>
    <s v="FUR-FU-10004952"/>
    <x v="0"/>
    <x v="5"/>
    <s v="C-Line Cubicle Keepers Polyproplyene Holder w/Velcro Back, 8-1/2x11, 25/Bx"/>
    <n v="131.376"/>
    <n v="6"/>
    <n v="0.6"/>
    <n v="-95.247600000000006"/>
    <n v="-0.72499999999999998"/>
    <s v="Medium"/>
    <x v="1"/>
    <x v="8"/>
  </r>
  <r>
    <n v="6879"/>
    <s v="US-2015-123918"/>
    <d v="2015-10-15T00:00:00"/>
    <d v="2015-10-15T00:00:00"/>
    <s v="Same Day"/>
    <s v="CG-12520"/>
    <x v="0"/>
    <s v="Consumer"/>
    <s v="United States"/>
    <s v="Dallas"/>
    <s v="Texas"/>
    <n v="75217"/>
    <x v="2"/>
    <s v="OFF-PA-10003001"/>
    <x v="1"/>
    <x v="10"/>
    <s v="Xerox 1986"/>
    <n v="5.3440000000000003"/>
    <n v="1"/>
    <n v="0.2"/>
    <n v="1.8704000000000001"/>
    <n v="0.35"/>
    <s v="Small"/>
    <x v="1"/>
    <x v="8"/>
  </r>
  <r>
    <n v="6880"/>
    <s v="CA-2015-137113"/>
    <d v="2015-01-12T00:00:00"/>
    <d v="2015-12-05T00:00:00"/>
    <s v="Second Class"/>
    <s v="TW-21025"/>
    <x v="69"/>
    <s v="Home Office"/>
    <s v="United States"/>
    <s v="Seattle"/>
    <s v="Washington"/>
    <n v="98105"/>
    <x v="1"/>
    <s v="FUR-CH-10001215"/>
    <x v="0"/>
    <x v="1"/>
    <s v="Global Troy Executive Leather Low-Back Tilter"/>
    <n v="2003.92"/>
    <n v="5"/>
    <n v="0.2"/>
    <n v="125.245"/>
    <n v="6.25E-2"/>
    <s v="Large"/>
    <x v="1"/>
    <x v="7"/>
  </r>
  <r>
    <n v="6881"/>
    <s v="CA-2015-137113"/>
    <d v="2015-01-12T00:00:00"/>
    <d v="2015-12-05T00:00:00"/>
    <s v="Second Class"/>
    <s v="TW-21025"/>
    <x v="69"/>
    <s v="Home Office"/>
    <s v="United States"/>
    <s v="Seattle"/>
    <s v="Washington"/>
    <n v="98105"/>
    <x v="1"/>
    <s v="OFF-PA-10004255"/>
    <x v="1"/>
    <x v="10"/>
    <s v="Xerox 219"/>
    <n v="32.4"/>
    <n v="5"/>
    <n v="0"/>
    <n v="15.552"/>
    <n v="0.48"/>
    <s v="Small"/>
    <x v="1"/>
    <x v="7"/>
  </r>
  <r>
    <n v="6882"/>
    <s v="CA-2015-137113"/>
    <d v="2015-01-12T00:00:00"/>
    <d v="2015-12-05T00:00:00"/>
    <s v="Second Class"/>
    <s v="TW-21025"/>
    <x v="69"/>
    <s v="Home Office"/>
    <s v="United States"/>
    <s v="Seattle"/>
    <s v="Washington"/>
    <n v="98105"/>
    <x v="1"/>
    <s v="FUR-TA-10001705"/>
    <x v="0"/>
    <x v="3"/>
    <s v="Bush Advantage Collection Round Conference Table"/>
    <n v="1913.4"/>
    <n v="9"/>
    <n v="0"/>
    <n v="401.81400000000002"/>
    <n v="0.21"/>
    <s v="Large"/>
    <x v="1"/>
    <x v="7"/>
  </r>
  <r>
    <n v="6883"/>
    <s v="CA-2015-137113"/>
    <d v="2015-01-12T00:00:00"/>
    <d v="2015-12-05T00:00:00"/>
    <s v="Second Class"/>
    <s v="TW-21025"/>
    <x v="69"/>
    <s v="Home Office"/>
    <s v="United States"/>
    <s v="Seattle"/>
    <s v="Washington"/>
    <n v="98105"/>
    <x v="1"/>
    <s v="OFF-ST-10002554"/>
    <x v="1"/>
    <x v="4"/>
    <s v="Tennsco Industrial Shelving"/>
    <n v="146.72999999999999"/>
    <n v="3"/>
    <n v="0"/>
    <n v="2.9346000000000001"/>
    <n v="0.02"/>
    <s v="Medium"/>
    <x v="1"/>
    <x v="7"/>
  </r>
  <r>
    <n v="6884"/>
    <s v="CA-2015-137113"/>
    <d v="2015-01-12T00:00:00"/>
    <d v="2015-12-05T00:00:00"/>
    <s v="Second Class"/>
    <s v="TW-21025"/>
    <x v="69"/>
    <s v="Home Office"/>
    <s v="United States"/>
    <s v="Seattle"/>
    <s v="Washington"/>
    <n v="98105"/>
    <x v="1"/>
    <s v="OFF-PA-10002222"/>
    <x v="1"/>
    <x v="10"/>
    <s v="Xerox Color Copier Paper, 11&quot; x 17&quot;, Ream"/>
    <n v="114.2"/>
    <n v="5"/>
    <n v="0"/>
    <n v="52.531999999999996"/>
    <n v="0.45999999999999996"/>
    <s v="Medium"/>
    <x v="1"/>
    <x v="7"/>
  </r>
  <r>
    <n v="6885"/>
    <s v="CA-2015-120677"/>
    <d v="2015-05-31T00:00:00"/>
    <d v="2015-06-04T00:00:00"/>
    <s v="Standard Class"/>
    <s v="BD-11320"/>
    <x v="217"/>
    <s v="Consumer"/>
    <s v="United States"/>
    <s v="Minneapolis"/>
    <s v="Minnesota"/>
    <n v="55407"/>
    <x v="2"/>
    <s v="FUR-CH-10002320"/>
    <x v="0"/>
    <x v="1"/>
    <s v="Hon Pagoda Stacking Chairs"/>
    <n v="2567.84"/>
    <n v="8"/>
    <n v="0"/>
    <n v="770.35199999999998"/>
    <n v="0.3"/>
    <s v="Large"/>
    <x v="1"/>
    <x v="5"/>
  </r>
  <r>
    <n v="6886"/>
    <s v="CA-2017-123036"/>
    <d v="2017-10-09T00:00:00"/>
    <d v="2017-09-17T00:00:00"/>
    <s v="Standard Class"/>
    <s v="HA-14905"/>
    <x v="456"/>
    <s v="Consumer"/>
    <s v="United States"/>
    <s v="Springfield"/>
    <s v="Ohio"/>
    <n v="45503"/>
    <x v="3"/>
    <s v="TEC-AC-10003499"/>
    <x v="2"/>
    <x v="11"/>
    <s v="Memorex Mini Travel Drive 8 GB USB 2.0 Flash Drive"/>
    <n v="37.055999999999997"/>
    <n v="4"/>
    <n v="0.2"/>
    <n v="8.8008000000000006"/>
    <n v="0.23750000000000004"/>
    <s v="Small"/>
    <x v="3"/>
    <x v="8"/>
  </r>
  <r>
    <n v="6887"/>
    <s v="CA-2017-123036"/>
    <d v="2017-10-09T00:00:00"/>
    <d v="2017-09-17T00:00:00"/>
    <s v="Standard Class"/>
    <s v="HA-14905"/>
    <x v="456"/>
    <s v="Consumer"/>
    <s v="United States"/>
    <s v="Springfield"/>
    <s v="Ohio"/>
    <n v="45503"/>
    <x v="3"/>
    <s v="TEC-PH-10003580"/>
    <x v="2"/>
    <x v="7"/>
    <s v="Cisco IP Phone 7961G-GE VoIP phone"/>
    <n v="259.89600000000002"/>
    <n v="2"/>
    <n v="0.4"/>
    <n v="-56.3108"/>
    <n v="-0.21666666666666665"/>
    <s v="Medium"/>
    <x v="3"/>
    <x v="8"/>
  </r>
  <r>
    <n v="6888"/>
    <s v="CA-2017-120222"/>
    <d v="2017-04-25T00:00:00"/>
    <d v="2017-05-02T00:00:00"/>
    <s v="Standard Class"/>
    <s v="LL-16840"/>
    <x v="328"/>
    <s v="Consumer"/>
    <s v="United States"/>
    <s v="Los Angeles"/>
    <s v="California"/>
    <n v="90032"/>
    <x v="1"/>
    <s v="OFF-PA-10004675"/>
    <x v="1"/>
    <x v="10"/>
    <s v="Telephone Message Books with Fax/Mobile Section, 5 1/2&quot; x 3 3/16&quot;"/>
    <n v="19.05"/>
    <n v="3"/>
    <n v="0"/>
    <n v="8.7629999999999999"/>
    <n v="0.45999999999999996"/>
    <s v="Small"/>
    <x v="3"/>
    <x v="4"/>
  </r>
  <r>
    <n v="6889"/>
    <s v="CA-2017-120222"/>
    <d v="2017-04-25T00:00:00"/>
    <d v="2017-05-02T00:00:00"/>
    <s v="Standard Class"/>
    <s v="LL-16840"/>
    <x v="328"/>
    <s v="Consumer"/>
    <s v="United States"/>
    <s v="Los Angeles"/>
    <s v="California"/>
    <n v="90032"/>
    <x v="1"/>
    <s v="OFF-BI-10000666"/>
    <x v="1"/>
    <x v="8"/>
    <s v="Surelock Post Binders"/>
    <n v="73.343999999999994"/>
    <n v="3"/>
    <n v="0.2"/>
    <n v="27.504000000000001"/>
    <n v="0.37500000000000006"/>
    <s v="Small"/>
    <x v="3"/>
    <x v="4"/>
  </r>
  <r>
    <n v="6890"/>
    <s v="CA-2017-164756"/>
    <d v="2017-09-18T00:00:00"/>
    <d v="2017-09-22T00:00:00"/>
    <s v="Standard Class"/>
    <s v="SS-20140"/>
    <x v="164"/>
    <s v="Corporate"/>
    <s v="United States"/>
    <s v="Columbus"/>
    <s v="Georgia"/>
    <n v="31907"/>
    <x v="0"/>
    <s v="TEC-PH-10001552"/>
    <x v="2"/>
    <x v="7"/>
    <s v="I Need's 3d Hello Kitty Hybrid Silicone Case Cover for HTC One X 4g with 3d Hello Kitty Stylus Pen Green/pink"/>
    <n v="95.68"/>
    <n v="8"/>
    <n v="0"/>
    <n v="26.790400000000002"/>
    <n v="0.27999999999999997"/>
    <s v="Small"/>
    <x v="3"/>
    <x v="3"/>
  </r>
  <r>
    <n v="6891"/>
    <s v="CA-2017-164756"/>
    <d v="2017-09-18T00:00:00"/>
    <d v="2017-09-22T00:00:00"/>
    <s v="Standard Class"/>
    <s v="SS-20140"/>
    <x v="164"/>
    <s v="Corporate"/>
    <s v="United States"/>
    <s v="Columbus"/>
    <s v="Georgia"/>
    <n v="31907"/>
    <x v="0"/>
    <s v="OFF-PA-10000673"/>
    <x v="1"/>
    <x v="10"/>
    <s v="Post-it “Important Message” Note Pad, Neon Colors, 50 Sheets/Pad"/>
    <n v="50.96"/>
    <n v="7"/>
    <n v="0"/>
    <n v="24.460799999999999"/>
    <n v="0.48"/>
    <s v="Small"/>
    <x v="3"/>
    <x v="3"/>
  </r>
  <r>
    <n v="6892"/>
    <s v="CA-2017-164756"/>
    <d v="2017-09-18T00:00:00"/>
    <d v="2017-09-22T00:00:00"/>
    <s v="Standard Class"/>
    <s v="SS-20140"/>
    <x v="164"/>
    <s v="Corporate"/>
    <s v="United States"/>
    <s v="Columbus"/>
    <s v="Georgia"/>
    <n v="31907"/>
    <x v="0"/>
    <s v="OFF-AR-10000380"/>
    <x v="1"/>
    <x v="6"/>
    <s v="Hunt PowerHouse Electric Pencil Sharpener, Blue"/>
    <n v="113.94"/>
    <n v="3"/>
    <n v="0"/>
    <n v="34.182000000000002"/>
    <n v="0.30000000000000004"/>
    <s v="Medium"/>
    <x v="3"/>
    <x v="3"/>
  </r>
  <r>
    <n v="6893"/>
    <s v="CA-2017-164756"/>
    <d v="2017-09-18T00:00:00"/>
    <d v="2017-09-22T00:00:00"/>
    <s v="Standard Class"/>
    <s v="SS-20140"/>
    <x v="164"/>
    <s v="Corporate"/>
    <s v="United States"/>
    <s v="Columbus"/>
    <s v="Georgia"/>
    <n v="31907"/>
    <x v="0"/>
    <s v="OFF-PA-10003848"/>
    <x v="1"/>
    <x v="10"/>
    <s v="Xerox 1997"/>
    <n v="25.92"/>
    <n v="4"/>
    <n v="0"/>
    <n v="12.441599999999999"/>
    <n v="0.47999999999999993"/>
    <s v="Small"/>
    <x v="3"/>
    <x v="3"/>
  </r>
  <r>
    <n v="6894"/>
    <s v="CA-2017-164756"/>
    <d v="2017-09-18T00:00:00"/>
    <d v="2017-09-22T00:00:00"/>
    <s v="Standard Class"/>
    <s v="SS-20140"/>
    <x v="164"/>
    <s v="Corporate"/>
    <s v="United States"/>
    <s v="Columbus"/>
    <s v="Georgia"/>
    <n v="31907"/>
    <x v="0"/>
    <s v="FUR-FU-10002963"/>
    <x v="0"/>
    <x v="5"/>
    <s v="Master Caster Door Stop, Gray"/>
    <n v="20.32"/>
    <n v="4"/>
    <n v="0"/>
    <n v="6.9088000000000003"/>
    <n v="0.34"/>
    <s v="Small"/>
    <x v="3"/>
    <x v="3"/>
  </r>
  <r>
    <n v="6895"/>
    <s v="CA-2017-164756"/>
    <d v="2017-09-18T00:00:00"/>
    <d v="2017-09-22T00:00:00"/>
    <s v="Standard Class"/>
    <s v="SS-20140"/>
    <x v="164"/>
    <s v="Corporate"/>
    <s v="United States"/>
    <s v="Columbus"/>
    <s v="Georgia"/>
    <n v="31907"/>
    <x v="0"/>
    <s v="TEC-PH-10002447"/>
    <x v="2"/>
    <x v="7"/>
    <s v="AT&amp;T CL83451 4-Handset Telephone"/>
    <n v="411.98"/>
    <n v="2"/>
    <n v="0"/>
    <n v="119.4742"/>
    <n v="0.28999999999999998"/>
    <s v="Medium"/>
    <x v="3"/>
    <x v="3"/>
  </r>
  <r>
    <n v="6896"/>
    <s v="CA-2017-164756"/>
    <d v="2017-09-18T00:00:00"/>
    <d v="2017-09-22T00:00:00"/>
    <s v="Standard Class"/>
    <s v="SS-20140"/>
    <x v="164"/>
    <s v="Corporate"/>
    <s v="United States"/>
    <s v="Columbus"/>
    <s v="Georgia"/>
    <n v="31907"/>
    <x v="0"/>
    <s v="OFF-SU-10004261"/>
    <x v="1"/>
    <x v="14"/>
    <s v="Fiskars 8&quot; Scissors, 2/Pack"/>
    <n v="34.479999999999997"/>
    <n v="2"/>
    <n v="0"/>
    <n v="9.9992000000000001"/>
    <n v="0.29000000000000004"/>
    <s v="Small"/>
    <x v="3"/>
    <x v="3"/>
  </r>
  <r>
    <n v="6897"/>
    <s v="CA-2017-164756"/>
    <d v="2017-09-18T00:00:00"/>
    <d v="2017-09-22T00:00:00"/>
    <s v="Standard Class"/>
    <s v="SS-20140"/>
    <x v="164"/>
    <s v="Corporate"/>
    <s v="United States"/>
    <s v="Columbus"/>
    <s v="Georgia"/>
    <n v="31907"/>
    <x v="0"/>
    <s v="OFF-PA-10003228"/>
    <x v="1"/>
    <x v="10"/>
    <s v="Xerox 1917"/>
    <n v="244.55"/>
    <n v="5"/>
    <n v="0"/>
    <n v="114.9385"/>
    <n v="0.47"/>
    <s v="Medium"/>
    <x v="3"/>
    <x v="3"/>
  </r>
  <r>
    <n v="6898"/>
    <s v="CA-2017-122028"/>
    <d v="2017-08-18T00:00:00"/>
    <d v="2017-08-25T00:00:00"/>
    <s v="Standard Class"/>
    <s v="CK-12205"/>
    <x v="237"/>
    <s v="Consumer"/>
    <s v="United States"/>
    <s v="Lakewood"/>
    <s v="Ohio"/>
    <n v="44107"/>
    <x v="3"/>
    <s v="OFF-BI-10004817"/>
    <x v="1"/>
    <x v="8"/>
    <s v="GBC Personal VeloBind Strips"/>
    <n v="10.782"/>
    <n v="3"/>
    <n v="0.7"/>
    <n v="-7.9067999999999996"/>
    <n v="-0.73333333333333328"/>
    <s v="Small"/>
    <x v="3"/>
    <x v="0"/>
  </r>
  <r>
    <n v="6899"/>
    <s v="US-2015-165512"/>
    <d v="2015-05-24T00:00:00"/>
    <d v="2015-05-26T00:00:00"/>
    <s v="Second Class"/>
    <s v="VS-21820"/>
    <x v="745"/>
    <s v="Consumer"/>
    <s v="United States"/>
    <s v="Naperville"/>
    <s v="Illinois"/>
    <n v="60540"/>
    <x v="2"/>
    <s v="FUR-CH-10002880"/>
    <x v="0"/>
    <x v="1"/>
    <s v="Global High-Back Leather Tilter, Burgundy"/>
    <n v="602.65099999999995"/>
    <n v="7"/>
    <n v="0.3"/>
    <n v="-163.57669999999999"/>
    <n v="-0.27142857142857141"/>
    <s v="Large"/>
    <x v="1"/>
    <x v="5"/>
  </r>
  <r>
    <n v="6900"/>
    <s v="US-2015-165512"/>
    <d v="2015-05-24T00:00:00"/>
    <d v="2015-05-26T00:00:00"/>
    <s v="Second Class"/>
    <s v="VS-21820"/>
    <x v="745"/>
    <s v="Consumer"/>
    <s v="United States"/>
    <s v="Naperville"/>
    <s v="Illinois"/>
    <n v="60540"/>
    <x v="2"/>
    <s v="OFF-BI-10001249"/>
    <x v="1"/>
    <x v="8"/>
    <s v="Avery Heavy-Duty EZD View Binder with Locking Rings"/>
    <n v="7.6559999999999997"/>
    <n v="6"/>
    <n v="0.8"/>
    <n v="-13.0152"/>
    <n v="-1.7000000000000002"/>
    <s v="Small"/>
    <x v="1"/>
    <x v="5"/>
  </r>
  <r>
    <n v="6901"/>
    <s v="CA-2015-140557"/>
    <d v="2015-07-09T00:00:00"/>
    <d v="2015-09-11T00:00:00"/>
    <s v="Standard Class"/>
    <s v="TN-21040"/>
    <x v="184"/>
    <s v="Home Office"/>
    <s v="United States"/>
    <s v="New York City"/>
    <s v="New York"/>
    <n v="10009"/>
    <x v="3"/>
    <s v="TEC-AC-10002402"/>
    <x v="2"/>
    <x v="11"/>
    <s v="Razer Kraken PRO Over Ear PC and Music Headset"/>
    <n v="559.92999999999995"/>
    <n v="7"/>
    <n v="0"/>
    <n v="167.97900000000001"/>
    <n v="0.30000000000000004"/>
    <s v="Large"/>
    <x v="1"/>
    <x v="6"/>
  </r>
  <r>
    <n v="6902"/>
    <s v="US-2017-135013"/>
    <d v="2017-07-24T00:00:00"/>
    <d v="2017-07-24T00:00:00"/>
    <s v="Same Day"/>
    <s v="HR-14830"/>
    <x v="403"/>
    <s v="Corporate"/>
    <s v="United States"/>
    <s v="Huntington Beach"/>
    <s v="California"/>
    <n v="92646"/>
    <x v="1"/>
    <s v="TEC-CO-10001449"/>
    <x v="2"/>
    <x v="16"/>
    <s v="Hewlett Packard LaserJet 3310 Copier"/>
    <n v="2399.96"/>
    <n v="5"/>
    <n v="0.2"/>
    <n v="839.98599999999999"/>
    <n v="0.35"/>
    <s v="Large"/>
    <x v="3"/>
    <x v="6"/>
  </r>
  <r>
    <n v="6903"/>
    <s v="CA-2017-111220"/>
    <d v="2017-02-09T00:00:00"/>
    <d v="2017-09-08T00:00:00"/>
    <s v="Standard Class"/>
    <s v="JS-15595"/>
    <x v="329"/>
    <s v="Corporate"/>
    <s v="United States"/>
    <s v="Chicago"/>
    <s v="Illinois"/>
    <n v="60653"/>
    <x v="2"/>
    <s v="OFF-FA-10002280"/>
    <x v="1"/>
    <x v="13"/>
    <s v="Advantus Plastic Paper Clips"/>
    <n v="16"/>
    <n v="4"/>
    <n v="0.2"/>
    <n v="5.6"/>
    <n v="0.35"/>
    <s v="Small"/>
    <x v="3"/>
    <x v="11"/>
  </r>
  <r>
    <n v="6904"/>
    <s v="CA-2017-111220"/>
    <d v="2017-02-09T00:00:00"/>
    <d v="2017-09-08T00:00:00"/>
    <s v="Standard Class"/>
    <s v="JS-15595"/>
    <x v="329"/>
    <s v="Corporate"/>
    <s v="United States"/>
    <s v="Chicago"/>
    <s v="Illinois"/>
    <n v="60653"/>
    <x v="2"/>
    <s v="OFF-AP-10003278"/>
    <x v="1"/>
    <x v="9"/>
    <s v="Belkin 7-Outlet SurgeMaster Home Series"/>
    <n v="5.5880000000000001"/>
    <n v="2"/>
    <n v="0.8"/>
    <n v="-15.0876"/>
    <n v="-2.7"/>
    <s v="Small"/>
    <x v="3"/>
    <x v="11"/>
  </r>
  <r>
    <n v="6905"/>
    <s v="CA-2017-111220"/>
    <d v="2017-02-09T00:00:00"/>
    <d v="2017-09-08T00:00:00"/>
    <s v="Standard Class"/>
    <s v="JS-15595"/>
    <x v="329"/>
    <s v="Corporate"/>
    <s v="United States"/>
    <s v="Chicago"/>
    <s v="Illinois"/>
    <n v="60653"/>
    <x v="2"/>
    <s v="OFF-ST-10003994"/>
    <x v="1"/>
    <x v="4"/>
    <s v="Belkin 19&quot; Center-Weighted Shelf, Gray"/>
    <n v="235.92"/>
    <n v="5"/>
    <n v="0.2"/>
    <n v="-44.234999999999999"/>
    <n v="-0.1875"/>
    <s v="Medium"/>
    <x v="3"/>
    <x v="11"/>
  </r>
  <r>
    <n v="6906"/>
    <s v="US-2017-149006"/>
    <d v="2017-06-12T00:00:00"/>
    <d v="2017-12-08T00:00:00"/>
    <s v="Second Class"/>
    <s v="BN-11470"/>
    <x v="272"/>
    <s v="Corporate"/>
    <s v="United States"/>
    <s v="Brentwood"/>
    <s v="California"/>
    <n v="94513"/>
    <x v="1"/>
    <s v="OFF-ST-10003221"/>
    <x v="1"/>
    <x v="4"/>
    <s v="Staple magnet"/>
    <n v="10.68"/>
    <n v="1"/>
    <n v="0"/>
    <n v="2.8835999999999999"/>
    <n v="0.27"/>
    <s v="Small"/>
    <x v="3"/>
    <x v="9"/>
  </r>
  <r>
    <n v="6907"/>
    <s v="CA-2017-149468"/>
    <d v="2017-05-20T00:00:00"/>
    <d v="2017-05-20T00:00:00"/>
    <s v="Same Day"/>
    <s v="AR-10405"/>
    <x v="153"/>
    <s v="Corporate"/>
    <s v="United States"/>
    <s v="Trenton"/>
    <s v="Michigan"/>
    <n v="48183"/>
    <x v="2"/>
    <s v="OFF-BI-10002225"/>
    <x v="1"/>
    <x v="8"/>
    <s v="Square Ring Data Binders, Rigid 75 Pt. Covers, 11&quot; x 14-7/8&quot;"/>
    <n v="41.28"/>
    <n v="2"/>
    <n v="0"/>
    <n v="19.814399999999999"/>
    <n v="0.48"/>
    <s v="Small"/>
    <x v="3"/>
    <x v="5"/>
  </r>
  <r>
    <n v="6908"/>
    <s v="CA-2016-140249"/>
    <d v="2016-09-27T00:00:00"/>
    <d v="2016-10-03T00:00:00"/>
    <s v="Standard Class"/>
    <s v="SW-20455"/>
    <x v="517"/>
    <s v="Consumer"/>
    <s v="United States"/>
    <s v="Seattle"/>
    <s v="Washington"/>
    <n v="98103"/>
    <x v="1"/>
    <s v="TEC-PH-10002584"/>
    <x v="2"/>
    <x v="7"/>
    <s v="Samsung Galaxy S4"/>
    <n v="1001.5839999999999"/>
    <n v="2"/>
    <n v="0.2"/>
    <n v="125.19799999999999"/>
    <n v="0.125"/>
    <s v="Large"/>
    <x v="0"/>
    <x v="3"/>
  </r>
  <r>
    <n v="6909"/>
    <s v="US-2017-135503"/>
    <d v="2017-10-12T00:00:00"/>
    <d v="2017-12-15T00:00:00"/>
    <s v="Standard Class"/>
    <s v="JE-16165"/>
    <x v="68"/>
    <s v="Corporate"/>
    <s v="United States"/>
    <s v="North Charleston"/>
    <s v="South Carolina"/>
    <n v="29406"/>
    <x v="0"/>
    <s v="FUR-FU-10002364"/>
    <x v="0"/>
    <x v="5"/>
    <s v="Eldon Expressions Wood Desk Accessories, Oak"/>
    <n v="14.76"/>
    <n v="2"/>
    <n v="0"/>
    <n v="4.2804000000000002"/>
    <n v="0.29000000000000004"/>
    <s v="Small"/>
    <x v="3"/>
    <x v="8"/>
  </r>
  <r>
    <n v="6910"/>
    <s v="CA-2014-126277"/>
    <d v="2014-09-13T00:00:00"/>
    <d v="2014-09-18T00:00:00"/>
    <s v="Second Class"/>
    <s v="LH-16900"/>
    <x v="23"/>
    <s v="Consumer"/>
    <s v="United States"/>
    <s v="Columbus"/>
    <s v="Ohio"/>
    <n v="43229"/>
    <x v="3"/>
    <s v="OFF-BI-10004022"/>
    <x v="1"/>
    <x v="8"/>
    <s v="Acco Suede Grain Vinyl Round Ring Binder"/>
    <n v="2.5019999999999998"/>
    <n v="3"/>
    <n v="0.7"/>
    <n v="-2.0015999999999998"/>
    <n v="-0.8"/>
    <s v="Small"/>
    <x v="2"/>
    <x v="3"/>
  </r>
  <r>
    <n v="6911"/>
    <s v="US-2017-115301"/>
    <d v="2017-07-29T00:00:00"/>
    <d v="2017-08-02T00:00:00"/>
    <s v="Standard Class"/>
    <s v="VG-21790"/>
    <x v="364"/>
    <s v="Consumer"/>
    <s v="United States"/>
    <s v="Seattle"/>
    <s v="Washington"/>
    <n v="98103"/>
    <x v="1"/>
    <s v="FUR-BO-10004709"/>
    <x v="0"/>
    <x v="0"/>
    <s v="Bush Westfield Collection Bookcases, Medium Cherry Finish"/>
    <n v="115.96"/>
    <n v="2"/>
    <n v="0"/>
    <n v="25.511199999999999"/>
    <n v="0.22"/>
    <s v="Medium"/>
    <x v="3"/>
    <x v="6"/>
  </r>
  <r>
    <n v="6912"/>
    <s v="CA-2017-168942"/>
    <d v="2017-01-08T00:00:00"/>
    <d v="2017-08-05T00:00:00"/>
    <s v="Second Class"/>
    <s v="EM-13960"/>
    <x v="75"/>
    <s v="Consumer"/>
    <s v="United States"/>
    <s v="San Francisco"/>
    <s v="California"/>
    <n v="94109"/>
    <x v="1"/>
    <s v="OFF-ST-10004340"/>
    <x v="1"/>
    <x v="4"/>
    <s v="Fellowes Mobile File Cart, Black"/>
    <n v="186.54"/>
    <n v="3"/>
    <n v="0"/>
    <n v="50.3658"/>
    <n v="0.27"/>
    <s v="Medium"/>
    <x v="3"/>
    <x v="7"/>
  </r>
  <r>
    <n v="6913"/>
    <s v="US-2017-128398"/>
    <d v="2017-02-05T00:00:00"/>
    <d v="2017-05-05T00:00:00"/>
    <s v="Second Class"/>
    <s v="EM-13825"/>
    <x v="605"/>
    <s v="Corporate"/>
    <s v="United States"/>
    <s v="Los Angeles"/>
    <s v="California"/>
    <n v="90049"/>
    <x v="1"/>
    <s v="TEC-AC-10001714"/>
    <x v="2"/>
    <x v="11"/>
    <s v="Logitech MX Performance Wireless Mouse"/>
    <n v="159.56"/>
    <n v="4"/>
    <n v="0"/>
    <n v="59.037199999999999"/>
    <n v="0.37"/>
    <s v="Medium"/>
    <x v="3"/>
    <x v="11"/>
  </r>
  <r>
    <n v="6914"/>
    <s v="CA-2015-104115"/>
    <d v="2015-12-06T00:00:00"/>
    <d v="2015-06-16T00:00:00"/>
    <s v="Standard Class"/>
    <s v="JH-15910"/>
    <x v="101"/>
    <s v="Consumer"/>
    <s v="United States"/>
    <s v="West Palm Beach"/>
    <s v="Florida"/>
    <n v="33407"/>
    <x v="0"/>
    <s v="TEC-PH-10002844"/>
    <x v="2"/>
    <x v="7"/>
    <s v="Speck Products Candyshell Flip Case"/>
    <n v="55.984000000000002"/>
    <n v="2"/>
    <n v="0.2"/>
    <n v="4.1988000000000003"/>
    <n v="7.4999999999999997E-2"/>
    <s v="Small"/>
    <x v="1"/>
    <x v="1"/>
  </r>
  <r>
    <n v="6915"/>
    <s v="CA-2014-142510"/>
    <d v="2014-12-22T00:00:00"/>
    <d v="2014-12-29T00:00:00"/>
    <s v="Standard Class"/>
    <s v="NP-18700"/>
    <x v="413"/>
    <s v="Consumer"/>
    <s v="United States"/>
    <s v="Chicago"/>
    <s v="Illinois"/>
    <n v="60623"/>
    <x v="2"/>
    <s v="OFF-ST-10000585"/>
    <x v="1"/>
    <x v="4"/>
    <s v="Economy Rollaway Files"/>
    <n v="132.16"/>
    <n v="1"/>
    <n v="0.2"/>
    <n v="9.9120000000000008"/>
    <n v="7.5000000000000011E-2"/>
    <s v="Medium"/>
    <x v="2"/>
    <x v="1"/>
  </r>
  <r>
    <n v="6916"/>
    <s v="CA-2014-142510"/>
    <d v="2014-12-22T00:00:00"/>
    <d v="2014-12-29T00:00:00"/>
    <s v="Standard Class"/>
    <s v="NP-18700"/>
    <x v="413"/>
    <s v="Consumer"/>
    <s v="United States"/>
    <s v="Chicago"/>
    <s v="Illinois"/>
    <n v="60623"/>
    <x v="2"/>
    <s v="OFF-BI-10002824"/>
    <x v="1"/>
    <x v="8"/>
    <s v="Recycled Easel Ring Binders"/>
    <n v="17.904"/>
    <n v="6"/>
    <n v="0.8"/>
    <n v="-31.332000000000001"/>
    <n v="-1.75"/>
    <s v="Small"/>
    <x v="2"/>
    <x v="1"/>
  </r>
  <r>
    <n v="6917"/>
    <s v="CA-2014-142510"/>
    <d v="2014-12-22T00:00:00"/>
    <d v="2014-12-29T00:00:00"/>
    <s v="Standard Class"/>
    <s v="NP-18700"/>
    <x v="413"/>
    <s v="Consumer"/>
    <s v="United States"/>
    <s v="Chicago"/>
    <s v="Illinois"/>
    <n v="60623"/>
    <x v="2"/>
    <s v="OFF-PA-10001289"/>
    <x v="1"/>
    <x v="10"/>
    <s v="White Computer Printout Paper by Universal"/>
    <n v="124.032"/>
    <n v="4"/>
    <n v="0.2"/>
    <n v="44.961599999999997"/>
    <n v="0.36249999999999999"/>
    <s v="Medium"/>
    <x v="2"/>
    <x v="1"/>
  </r>
  <r>
    <n v="6918"/>
    <s v="CA-2014-124247"/>
    <d v="2014-12-16T00:00:00"/>
    <d v="2014-12-21T00:00:00"/>
    <s v="Standard Class"/>
    <s v="SH-20635"/>
    <x v="741"/>
    <s v="Corporate"/>
    <s v="United States"/>
    <s v="Sacramento"/>
    <s v="California"/>
    <n v="95823"/>
    <x v="1"/>
    <s v="FUR-CH-10001854"/>
    <x v="0"/>
    <x v="1"/>
    <s v="Office Star - Professional Matrix Back Chair with 2-to-1 Synchro Tilt and Mesh Fabric Seat"/>
    <n v="1403.92"/>
    <n v="5"/>
    <n v="0.2"/>
    <n v="70.195999999999998"/>
    <n v="4.9999999999999996E-2"/>
    <s v="Large"/>
    <x v="2"/>
    <x v="1"/>
  </r>
  <r>
    <n v="6919"/>
    <s v="CA-2016-105473"/>
    <d v="2016-04-16T00:00:00"/>
    <d v="2016-04-18T00:00:00"/>
    <s v="Second Class"/>
    <s v="BM-11785"/>
    <x v="298"/>
    <s v="Consumer"/>
    <s v="United States"/>
    <s v="Seattle"/>
    <s v="Washington"/>
    <n v="98115"/>
    <x v="1"/>
    <s v="OFF-SU-10003567"/>
    <x v="1"/>
    <x v="14"/>
    <s v="Stiletto Hand Letter Openers"/>
    <n v="28.8"/>
    <n v="3"/>
    <n v="0"/>
    <n v="0.86399999999999999"/>
    <n v="0.03"/>
    <s v="Small"/>
    <x v="0"/>
    <x v="4"/>
  </r>
  <r>
    <n v="6920"/>
    <s v="CA-2015-102806"/>
    <d v="2015-05-21T00:00:00"/>
    <d v="2015-05-28T00:00:00"/>
    <s v="Standard Class"/>
    <s v="HG-14965"/>
    <x v="428"/>
    <s v="Corporate"/>
    <s v="United States"/>
    <s v="Philadelphia"/>
    <s v="Pennsylvania"/>
    <n v="19143"/>
    <x v="3"/>
    <s v="OFF-BI-10001597"/>
    <x v="1"/>
    <x v="8"/>
    <s v="Wilson Jones Ledger-Size, Piano-Hinge Binder, 2&quot;, Blue"/>
    <n v="24.588000000000001"/>
    <n v="2"/>
    <n v="0.7"/>
    <n v="-18.031199999999998"/>
    <n v="-0.73333333333333328"/>
    <s v="Small"/>
    <x v="1"/>
    <x v="5"/>
  </r>
  <r>
    <n v="6921"/>
    <s v="CA-2017-121706"/>
    <d v="2017-02-26T00:00:00"/>
    <d v="2017-03-02T00:00:00"/>
    <s v="Standard Class"/>
    <s v="BM-11140"/>
    <x v="78"/>
    <s v="Consumer"/>
    <s v="United States"/>
    <s v="Santa Barbara"/>
    <s v="California"/>
    <n v="93101"/>
    <x v="1"/>
    <s v="OFF-AP-10003287"/>
    <x v="1"/>
    <x v="9"/>
    <s v="Tripp Lite TLP810NET Broadband Surge for Modem/Fax"/>
    <n v="356.79"/>
    <n v="7"/>
    <n v="0"/>
    <n v="99.901200000000003"/>
    <n v="0.27999999999999997"/>
    <s v="Medium"/>
    <x v="3"/>
    <x v="11"/>
  </r>
  <r>
    <n v="6922"/>
    <s v="CA-2017-109211"/>
    <d v="2017-04-04T00:00:00"/>
    <d v="2017-04-10T00:00:00"/>
    <s v="Standard Class"/>
    <s v="PS-19045"/>
    <x v="390"/>
    <s v="Home Office"/>
    <s v="United States"/>
    <s v="New York City"/>
    <s v="New York"/>
    <n v="10011"/>
    <x v="3"/>
    <s v="OFF-EN-10001532"/>
    <x v="1"/>
    <x v="12"/>
    <s v="Brown Kraft Recycled Envelopes"/>
    <n v="16.98"/>
    <n v="1"/>
    <n v="0"/>
    <n v="8.49"/>
    <n v="0.5"/>
    <s v="Small"/>
    <x v="3"/>
    <x v="4"/>
  </r>
  <r>
    <n v="6923"/>
    <s v="CA-2015-134257"/>
    <d v="2015-03-16T00:00:00"/>
    <d v="2015-03-19T00:00:00"/>
    <s v="Second Class"/>
    <s v="MS-17710"/>
    <x v="384"/>
    <s v="Consumer"/>
    <s v="United States"/>
    <s v="Auburn"/>
    <s v="Alabama"/>
    <n v="36830"/>
    <x v="0"/>
    <s v="OFF-LA-10003930"/>
    <x v="1"/>
    <x v="2"/>
    <s v="Dot Matrix Printer Tape Reel Labels, White, 5000/Box"/>
    <n v="491.55"/>
    <n v="5"/>
    <n v="0"/>
    <n v="240.8595"/>
    <n v="0.49"/>
    <s v="Medium"/>
    <x v="1"/>
    <x v="10"/>
  </r>
  <r>
    <n v="6924"/>
    <s v="CA-2015-134257"/>
    <d v="2015-03-16T00:00:00"/>
    <d v="2015-03-19T00:00:00"/>
    <s v="Second Class"/>
    <s v="MS-17710"/>
    <x v="384"/>
    <s v="Consumer"/>
    <s v="United States"/>
    <s v="Auburn"/>
    <s v="Alabama"/>
    <n v="36830"/>
    <x v="0"/>
    <s v="OFF-EN-10003845"/>
    <x v="1"/>
    <x v="12"/>
    <s v="Colored Envelopes"/>
    <n v="7.38"/>
    <n v="2"/>
    <n v="0"/>
    <n v="3.3948"/>
    <n v="0.46"/>
    <s v="Small"/>
    <x v="1"/>
    <x v="10"/>
  </r>
  <r>
    <n v="6925"/>
    <s v="CA-2015-137925"/>
    <d v="2015-11-30T00:00:00"/>
    <d v="2015-12-04T00:00:00"/>
    <s v="Standard Class"/>
    <s v="JL-15235"/>
    <x v="538"/>
    <s v="Consumer"/>
    <s v="United States"/>
    <s v="New York City"/>
    <s v="New York"/>
    <n v="10035"/>
    <x v="3"/>
    <s v="OFF-PA-10002659"/>
    <x v="1"/>
    <x v="10"/>
    <s v="Avoid Verbal Orders Carbonless Minifold Book"/>
    <n v="23.66"/>
    <n v="7"/>
    <n v="0"/>
    <n v="10.883599999999999"/>
    <n v="0.45999999999999996"/>
    <s v="Small"/>
    <x v="1"/>
    <x v="2"/>
  </r>
  <r>
    <n v="6926"/>
    <s v="CA-2015-137925"/>
    <d v="2015-11-30T00:00:00"/>
    <d v="2015-12-04T00:00:00"/>
    <s v="Standard Class"/>
    <s v="JL-15235"/>
    <x v="538"/>
    <s v="Consumer"/>
    <s v="United States"/>
    <s v="New York City"/>
    <s v="New York"/>
    <n v="10035"/>
    <x v="3"/>
    <s v="FUR-BO-10001608"/>
    <x v="0"/>
    <x v="0"/>
    <s v="Hon Metal Bookcases, Black"/>
    <n v="681.40800000000002"/>
    <n v="12"/>
    <n v="0.2"/>
    <n v="42.588000000000001"/>
    <n v="6.25E-2"/>
    <s v="Large"/>
    <x v="1"/>
    <x v="2"/>
  </r>
  <r>
    <n v="6927"/>
    <s v="CA-2016-140046"/>
    <d v="2016-07-28T00:00:00"/>
    <d v="2016-08-03T00:00:00"/>
    <s v="Standard Class"/>
    <s v="KM-16660"/>
    <x v="730"/>
    <s v="Consumer"/>
    <s v="United States"/>
    <s v="Los Angeles"/>
    <s v="California"/>
    <n v="90032"/>
    <x v="1"/>
    <s v="OFF-LA-10000305"/>
    <x v="1"/>
    <x v="2"/>
    <s v="Avery 495"/>
    <n v="18.899999999999999"/>
    <n v="3"/>
    <n v="0"/>
    <n v="8.6940000000000008"/>
    <n v="0.46000000000000008"/>
    <s v="Small"/>
    <x v="0"/>
    <x v="6"/>
  </r>
  <r>
    <n v="6928"/>
    <s v="CA-2016-140382"/>
    <d v="2016-06-23T00:00:00"/>
    <d v="2016-06-25T00:00:00"/>
    <s v="Second Class"/>
    <s v="RD-19900"/>
    <x v="76"/>
    <s v="Consumer"/>
    <s v="United States"/>
    <s v="San Francisco"/>
    <s v="California"/>
    <n v="94109"/>
    <x v="1"/>
    <s v="OFF-ST-10003638"/>
    <x v="1"/>
    <x v="4"/>
    <s v="Mobile Personal File Cube"/>
    <n v="93.68"/>
    <n v="4"/>
    <n v="0"/>
    <n v="25.293600000000001"/>
    <n v="0.27"/>
    <s v="Small"/>
    <x v="0"/>
    <x v="9"/>
  </r>
  <r>
    <n v="6929"/>
    <s v="CA-2016-140382"/>
    <d v="2016-06-23T00:00:00"/>
    <d v="2016-06-25T00:00:00"/>
    <s v="Second Class"/>
    <s v="RD-19900"/>
    <x v="76"/>
    <s v="Consumer"/>
    <s v="United States"/>
    <s v="San Francisco"/>
    <s v="California"/>
    <n v="94109"/>
    <x v="1"/>
    <s v="OFF-LA-10001934"/>
    <x v="1"/>
    <x v="2"/>
    <s v="Avery 516"/>
    <n v="21.93"/>
    <n v="3"/>
    <n v="0"/>
    <n v="10.3071"/>
    <n v="0.47000000000000003"/>
    <s v="Small"/>
    <x v="0"/>
    <x v="9"/>
  </r>
  <r>
    <n v="6930"/>
    <s v="CA-2016-140382"/>
    <d v="2016-06-23T00:00:00"/>
    <d v="2016-06-25T00:00:00"/>
    <s v="Second Class"/>
    <s v="RD-19900"/>
    <x v="76"/>
    <s v="Consumer"/>
    <s v="United States"/>
    <s v="San Francisco"/>
    <s v="California"/>
    <n v="94109"/>
    <x v="1"/>
    <s v="TEC-PH-10003012"/>
    <x v="2"/>
    <x v="7"/>
    <s v="Nortel Meridian M3904 Professional Digital phone"/>
    <n v="862.34400000000005"/>
    <n v="7"/>
    <n v="0.2"/>
    <n v="97.0137"/>
    <n v="0.11249999999999999"/>
    <s v="Large"/>
    <x v="0"/>
    <x v="9"/>
  </r>
  <r>
    <n v="6931"/>
    <s v="CA-2016-140382"/>
    <d v="2016-06-23T00:00:00"/>
    <d v="2016-06-25T00:00:00"/>
    <s v="Second Class"/>
    <s v="RD-19900"/>
    <x v="76"/>
    <s v="Consumer"/>
    <s v="United States"/>
    <s v="San Francisco"/>
    <s v="California"/>
    <n v="94109"/>
    <x v="1"/>
    <s v="OFF-PA-10001019"/>
    <x v="1"/>
    <x v="10"/>
    <s v="Xerox 1884"/>
    <n v="19.98"/>
    <n v="1"/>
    <n v="0"/>
    <n v="9.3905999999999992"/>
    <n v="0.47"/>
    <s v="Small"/>
    <x v="0"/>
    <x v="9"/>
  </r>
  <r>
    <n v="6932"/>
    <s v="CA-2014-164182"/>
    <d v="2014-07-14T00:00:00"/>
    <d v="2014-07-18T00:00:00"/>
    <s v="Standard Class"/>
    <s v="ST-20530"/>
    <x v="461"/>
    <s v="Consumer"/>
    <s v="United States"/>
    <s v="Philadelphia"/>
    <s v="Pennsylvania"/>
    <n v="19140"/>
    <x v="3"/>
    <s v="TEC-PH-10002070"/>
    <x v="2"/>
    <x v="7"/>
    <s v="Griffin GC36547 PowerJolt SE Lightning Charger"/>
    <n v="13.494"/>
    <n v="1"/>
    <n v="0.4"/>
    <n v="-2.2490000000000001"/>
    <n v="-0.16666666666666669"/>
    <s v="Small"/>
    <x v="2"/>
    <x v="6"/>
  </r>
  <r>
    <n v="6933"/>
    <s v="CA-2014-164182"/>
    <d v="2014-07-14T00:00:00"/>
    <d v="2014-07-18T00:00:00"/>
    <s v="Standard Class"/>
    <s v="ST-20530"/>
    <x v="461"/>
    <s v="Consumer"/>
    <s v="United States"/>
    <s v="Philadelphia"/>
    <s v="Pennsylvania"/>
    <n v="19140"/>
    <x v="3"/>
    <s v="TEC-PH-10002583"/>
    <x v="2"/>
    <x v="7"/>
    <s v="iOttie HLCRIO102 Car Mount"/>
    <n v="23.988"/>
    <n v="2"/>
    <n v="0.4"/>
    <n v="-13.993"/>
    <n v="-0.58333333333333337"/>
    <s v="Small"/>
    <x v="2"/>
    <x v="6"/>
  </r>
  <r>
    <n v="6934"/>
    <s v="CA-2014-164182"/>
    <d v="2014-07-14T00:00:00"/>
    <d v="2014-07-18T00:00:00"/>
    <s v="Standard Class"/>
    <s v="ST-20530"/>
    <x v="461"/>
    <s v="Consumer"/>
    <s v="United States"/>
    <s v="Philadelphia"/>
    <s v="Pennsylvania"/>
    <n v="19140"/>
    <x v="3"/>
    <s v="FUR-FU-10001057"/>
    <x v="0"/>
    <x v="5"/>
    <s v="Tensor Track Tree Floor Lamp"/>
    <n v="31.984000000000002"/>
    <n v="2"/>
    <n v="0.2"/>
    <n v="1.1994"/>
    <n v="3.7499999999999999E-2"/>
    <s v="Small"/>
    <x v="2"/>
    <x v="6"/>
  </r>
  <r>
    <n v="6935"/>
    <s v="CA-2014-164182"/>
    <d v="2014-07-14T00:00:00"/>
    <d v="2014-07-18T00:00:00"/>
    <s v="Standard Class"/>
    <s v="ST-20530"/>
    <x v="461"/>
    <s v="Consumer"/>
    <s v="United States"/>
    <s v="Philadelphia"/>
    <s v="Pennsylvania"/>
    <n v="19140"/>
    <x v="3"/>
    <s v="OFF-AR-10001044"/>
    <x v="1"/>
    <x v="6"/>
    <s v="BOSTON Ranger #55 Pencil Sharpener, Black"/>
    <n v="41.584000000000003"/>
    <n v="2"/>
    <n v="0.2"/>
    <n v="4.6782000000000004"/>
    <n v="0.1125"/>
    <s v="Small"/>
    <x v="2"/>
    <x v="6"/>
  </r>
  <r>
    <n v="6936"/>
    <s v="CA-2017-137365"/>
    <d v="2017-11-30T00:00:00"/>
    <d v="2017-12-03T00:00:00"/>
    <s v="Second Class"/>
    <s v="BP-11095"/>
    <x v="162"/>
    <s v="Corporate"/>
    <s v="United States"/>
    <s v="El Paso"/>
    <s v="Texas"/>
    <n v="79907"/>
    <x v="2"/>
    <s v="TEC-AC-10001767"/>
    <x v="2"/>
    <x v="11"/>
    <s v="SanDisk Ultra 64 GB MicroSDHC Class 10 Memory Card"/>
    <n v="95.975999999999999"/>
    <n v="3"/>
    <n v="0.2"/>
    <n v="-10.7973"/>
    <n v="-0.1125"/>
    <s v="Small"/>
    <x v="3"/>
    <x v="2"/>
  </r>
  <r>
    <n v="6937"/>
    <s v="CA-2016-129847"/>
    <d v="2016-02-09T00:00:00"/>
    <d v="2016-09-04T00:00:00"/>
    <s v="First Class"/>
    <s v="TA-21385"/>
    <x v="638"/>
    <s v="Home Office"/>
    <s v="United States"/>
    <s v="Chicago"/>
    <s v="Illinois"/>
    <n v="60653"/>
    <x v="2"/>
    <s v="FUR-FU-10000277"/>
    <x v="0"/>
    <x v="5"/>
    <s v="Deflect-o DuraMat Antistatic Studded Beveled Mat for Medium Pile Carpeting"/>
    <n v="84.272000000000006"/>
    <n v="2"/>
    <n v="0.6"/>
    <n v="-75.844800000000006"/>
    <n v="-0.9"/>
    <s v="Small"/>
    <x v="0"/>
    <x v="11"/>
  </r>
  <r>
    <n v="6938"/>
    <s v="CA-2014-126963"/>
    <d v="2014-06-15T00:00:00"/>
    <d v="2014-06-15T00:00:00"/>
    <s v="Same Day"/>
    <s v="PS-18760"/>
    <x v="519"/>
    <s v="Consumer"/>
    <s v="United States"/>
    <s v="El Paso"/>
    <s v="Texas"/>
    <n v="79907"/>
    <x v="2"/>
    <s v="OFF-PA-10001952"/>
    <x v="1"/>
    <x v="10"/>
    <s v="Xerox 1902"/>
    <n v="36.543999999999997"/>
    <n v="2"/>
    <n v="0.2"/>
    <n v="11.876799999999999"/>
    <n v="0.32500000000000001"/>
    <s v="Small"/>
    <x v="2"/>
    <x v="9"/>
  </r>
  <r>
    <n v="6939"/>
    <s v="CA-2016-125094"/>
    <d v="2016-05-11T00:00:00"/>
    <d v="2016-11-09T00:00:00"/>
    <s v="Standard Class"/>
    <s v="NP-18700"/>
    <x v="413"/>
    <s v="Consumer"/>
    <s v="United States"/>
    <s v="Seattle"/>
    <s v="Washington"/>
    <n v="98105"/>
    <x v="1"/>
    <s v="TEC-AC-10004420"/>
    <x v="2"/>
    <x v="11"/>
    <s v="Cherry 142-key Programmable Keyboard"/>
    <n v="479.72"/>
    <n v="4"/>
    <n v="0"/>
    <n v="52.769199999999998"/>
    <n v="0.10999999999999999"/>
    <s v="Medium"/>
    <x v="0"/>
    <x v="5"/>
  </r>
  <r>
    <n v="6940"/>
    <s v="CA-2017-107132"/>
    <d v="2017-06-26T00:00:00"/>
    <d v="2017-06-30T00:00:00"/>
    <s v="Standard Class"/>
    <s v="SC-20260"/>
    <x v="609"/>
    <s v="Corporate"/>
    <s v="United States"/>
    <s v="New York City"/>
    <s v="New York"/>
    <n v="10009"/>
    <x v="3"/>
    <s v="OFF-BI-10001071"/>
    <x v="1"/>
    <x v="8"/>
    <s v="GBC ProClick Punch Binding System"/>
    <n v="102.36799999999999"/>
    <n v="2"/>
    <n v="0.2"/>
    <n v="37.108400000000003"/>
    <n v="0.36250000000000004"/>
    <s v="Medium"/>
    <x v="3"/>
    <x v="9"/>
  </r>
  <r>
    <n v="6941"/>
    <s v="CA-2017-107132"/>
    <d v="2017-06-26T00:00:00"/>
    <d v="2017-06-30T00:00:00"/>
    <s v="Standard Class"/>
    <s v="SC-20260"/>
    <x v="609"/>
    <s v="Corporate"/>
    <s v="United States"/>
    <s v="New York City"/>
    <s v="New York"/>
    <n v="10009"/>
    <x v="3"/>
    <s v="OFF-SU-10002503"/>
    <x v="1"/>
    <x v="14"/>
    <s v="Acme Preferred Stainless Steel Scissors"/>
    <n v="28.4"/>
    <n v="5"/>
    <n v="0"/>
    <n v="8.2360000000000007"/>
    <n v="0.29000000000000004"/>
    <s v="Small"/>
    <x v="3"/>
    <x v="9"/>
  </r>
  <r>
    <n v="6942"/>
    <s v="CA-2017-107132"/>
    <d v="2017-06-26T00:00:00"/>
    <d v="2017-06-30T00:00:00"/>
    <s v="Standard Class"/>
    <s v="SC-20260"/>
    <x v="609"/>
    <s v="Corporate"/>
    <s v="United States"/>
    <s v="New York City"/>
    <s v="New York"/>
    <n v="10009"/>
    <x v="3"/>
    <s v="OFF-ST-10001490"/>
    <x v="1"/>
    <x v="4"/>
    <s v="Hot File 7-Pocket, Floor Stand"/>
    <n v="713.88"/>
    <n v="4"/>
    <n v="0"/>
    <n v="214.16399999999999"/>
    <n v="0.3"/>
    <s v="Large"/>
    <x v="3"/>
    <x v="9"/>
  </r>
  <r>
    <n v="6943"/>
    <s v="CA-2017-107132"/>
    <d v="2017-06-26T00:00:00"/>
    <d v="2017-06-30T00:00:00"/>
    <s v="Standard Class"/>
    <s v="SC-20260"/>
    <x v="609"/>
    <s v="Corporate"/>
    <s v="United States"/>
    <s v="New York City"/>
    <s v="New York"/>
    <n v="10009"/>
    <x v="3"/>
    <s v="OFF-PA-10003790"/>
    <x v="1"/>
    <x v="10"/>
    <s v="Xerox 1991"/>
    <n v="68.52"/>
    <n v="3"/>
    <n v="0"/>
    <n v="31.519200000000001"/>
    <n v="0.46"/>
    <s v="Small"/>
    <x v="3"/>
    <x v="9"/>
  </r>
  <r>
    <n v="6944"/>
    <s v="CA-2015-139248"/>
    <d v="2015-07-25T00:00:00"/>
    <d v="2015-07-30T00:00:00"/>
    <s v="Standard Class"/>
    <s v="RD-19930"/>
    <x v="709"/>
    <s v="Consumer"/>
    <s v="United States"/>
    <s v="Los Angeles"/>
    <s v="California"/>
    <n v="90032"/>
    <x v="1"/>
    <s v="TEC-PH-10004094"/>
    <x v="2"/>
    <x v="7"/>
    <s v="Motorola L703CM"/>
    <n v="623.96"/>
    <n v="5"/>
    <n v="0.2"/>
    <n v="38.997500000000002"/>
    <n v="6.25E-2"/>
    <s v="Large"/>
    <x v="1"/>
    <x v="6"/>
  </r>
  <r>
    <n v="6945"/>
    <s v="CA-2014-148369"/>
    <d v="2014-09-23T00:00:00"/>
    <d v="2014-09-27T00:00:00"/>
    <s v="Standard Class"/>
    <s v="TH-21115"/>
    <x v="764"/>
    <s v="Corporate"/>
    <s v="United States"/>
    <s v="Newark"/>
    <s v="Delaware"/>
    <n v="19711"/>
    <x v="3"/>
    <s v="OFF-BI-10004876"/>
    <x v="1"/>
    <x v="8"/>
    <s v="Wilson Jones Suede Grain Vinyl Binders"/>
    <n v="11.12"/>
    <n v="4"/>
    <n v="0"/>
    <n v="5.4488000000000003"/>
    <n v="0.49000000000000005"/>
    <s v="Small"/>
    <x v="2"/>
    <x v="3"/>
  </r>
  <r>
    <n v="6946"/>
    <s v="CA-2016-106243"/>
    <d v="2016-09-30T00:00:00"/>
    <d v="2016-10-04T00:00:00"/>
    <s v="Standard Class"/>
    <s v="GM-14680"/>
    <x v="411"/>
    <s v="Consumer"/>
    <s v="United States"/>
    <s v="New York City"/>
    <s v="New York"/>
    <n v="10011"/>
    <x v="3"/>
    <s v="FUR-BO-10003034"/>
    <x v="0"/>
    <x v="0"/>
    <s v="O'Sullivan Elevations Bookcase, Cherry Finish"/>
    <n v="523.91999999999996"/>
    <n v="5"/>
    <n v="0.2"/>
    <n v="-26.196000000000002"/>
    <n v="-5.000000000000001E-2"/>
    <s v="Large"/>
    <x v="0"/>
    <x v="3"/>
  </r>
  <r>
    <n v="6947"/>
    <s v="CA-2015-126466"/>
    <d v="2015-09-11T00:00:00"/>
    <d v="2015-11-13T00:00:00"/>
    <s v="Standard Class"/>
    <s v="JO-15550"/>
    <x v="270"/>
    <s v="Home Office"/>
    <s v="United States"/>
    <s v="Roseville"/>
    <s v="California"/>
    <n v="95661"/>
    <x v="1"/>
    <s v="OFF-FA-10000490"/>
    <x v="1"/>
    <x v="13"/>
    <s v="OIC Binder Clips, Mini, 1/4&quot; Capacity, Black"/>
    <n v="2.48"/>
    <n v="2"/>
    <n v="0"/>
    <n v="1.1656"/>
    <n v="0.47"/>
    <s v="Small"/>
    <x v="1"/>
    <x v="3"/>
  </r>
  <r>
    <n v="6948"/>
    <s v="CA-2015-130365"/>
    <d v="2015-04-25T00:00:00"/>
    <d v="2015-04-29T00:00:00"/>
    <s v="Standard Class"/>
    <s v="ZC-21910"/>
    <x v="233"/>
    <s v="Consumer"/>
    <s v="United States"/>
    <s v="Aurora"/>
    <s v="Illinois"/>
    <n v="60505"/>
    <x v="2"/>
    <s v="OFF-ST-10002574"/>
    <x v="1"/>
    <x v="4"/>
    <s v="SAFCO Commercial Wire Shelving, Black"/>
    <n v="221.024"/>
    <n v="2"/>
    <n v="0.2"/>
    <n v="-55.256"/>
    <n v="-0.25"/>
    <s v="Medium"/>
    <x v="1"/>
    <x v="4"/>
  </r>
  <r>
    <n v="6949"/>
    <s v="CA-2015-130365"/>
    <d v="2015-04-25T00:00:00"/>
    <d v="2015-04-29T00:00:00"/>
    <s v="Standard Class"/>
    <s v="ZC-21910"/>
    <x v="233"/>
    <s v="Consumer"/>
    <s v="United States"/>
    <s v="Aurora"/>
    <s v="Illinois"/>
    <n v="60505"/>
    <x v="2"/>
    <s v="FUR-CH-10003535"/>
    <x v="0"/>
    <x v="1"/>
    <s v="Global Armless Task Chair, Royal Blue"/>
    <n v="128.05799999999999"/>
    <n v="3"/>
    <n v="0.3"/>
    <n v="-23.7822"/>
    <n v="-0.18571428571428572"/>
    <s v="Medium"/>
    <x v="1"/>
    <x v="4"/>
  </r>
  <r>
    <n v="6950"/>
    <s v="CA-2017-143021"/>
    <d v="2017-11-19T00:00:00"/>
    <d v="2017-11-19T00:00:00"/>
    <s v="Same Day"/>
    <s v="AP-10720"/>
    <x v="399"/>
    <s v="Home Office"/>
    <s v="United States"/>
    <s v="New York City"/>
    <s v="New York"/>
    <n v="10011"/>
    <x v="3"/>
    <s v="OFF-BI-10001628"/>
    <x v="1"/>
    <x v="8"/>
    <s v="Acco Data Flex Cable Posts For Top &amp; Bottom Load Binders, 6&quot; Capacity"/>
    <n v="58.408000000000001"/>
    <n v="7"/>
    <n v="0.2"/>
    <n v="18.252500000000001"/>
    <n v="0.3125"/>
    <s v="Small"/>
    <x v="3"/>
    <x v="2"/>
  </r>
  <r>
    <n v="6951"/>
    <s v="CA-2017-143021"/>
    <d v="2017-11-19T00:00:00"/>
    <d v="2017-11-19T00:00:00"/>
    <s v="Same Day"/>
    <s v="AP-10720"/>
    <x v="399"/>
    <s v="Home Office"/>
    <s v="United States"/>
    <s v="New York City"/>
    <s v="New York"/>
    <n v="10011"/>
    <x v="3"/>
    <s v="FUR-TA-10001676"/>
    <x v="0"/>
    <x v="3"/>
    <s v="Hon 61000 Series Interactive Training Tables"/>
    <n v="79.974000000000004"/>
    <n v="3"/>
    <n v="0.4"/>
    <n v="-29.323799999999999"/>
    <n v="-0.36666666666666664"/>
    <s v="Small"/>
    <x v="3"/>
    <x v="2"/>
  </r>
  <r>
    <n v="6952"/>
    <s v="CA-2015-161767"/>
    <d v="2015-11-20T00:00:00"/>
    <d v="2015-11-24T00:00:00"/>
    <s v="Standard Class"/>
    <s v="GK-14620"/>
    <x v="136"/>
    <s v="Corporate"/>
    <s v="United States"/>
    <s v="Dallas"/>
    <s v="Texas"/>
    <n v="75217"/>
    <x v="2"/>
    <s v="TEC-MA-10002790"/>
    <x v="2"/>
    <x v="15"/>
    <s v="NeatDesk Desktop Scanner &amp; Digital Filing System"/>
    <n v="479.988"/>
    <n v="2"/>
    <n v="0.4"/>
    <n v="55.998600000000003"/>
    <n v="0.11666666666666667"/>
    <s v="Medium"/>
    <x v="1"/>
    <x v="2"/>
  </r>
  <r>
    <n v="6953"/>
    <s v="CA-2015-129917"/>
    <d v="2015-02-10T00:00:00"/>
    <d v="2015-10-03T00:00:00"/>
    <s v="First Class"/>
    <s v="HM-14980"/>
    <x v="31"/>
    <s v="Consumer"/>
    <s v="United States"/>
    <s v="Los Angeles"/>
    <s v="California"/>
    <n v="90008"/>
    <x v="1"/>
    <s v="OFF-BI-10001757"/>
    <x v="1"/>
    <x v="8"/>
    <s v="Pressboard Hanging Data Binders for Unburst Sheets"/>
    <n v="11.808"/>
    <n v="3"/>
    <n v="0.2"/>
    <n v="4.1327999999999996"/>
    <n v="0.35"/>
    <s v="Small"/>
    <x v="1"/>
    <x v="11"/>
  </r>
  <r>
    <n v="6954"/>
    <s v="CA-2015-129917"/>
    <d v="2015-02-10T00:00:00"/>
    <d v="2015-10-03T00:00:00"/>
    <s v="First Class"/>
    <s v="HM-14980"/>
    <x v="31"/>
    <s v="Consumer"/>
    <s v="United States"/>
    <s v="Los Angeles"/>
    <s v="California"/>
    <n v="90008"/>
    <x v="1"/>
    <s v="OFF-BI-10004828"/>
    <x v="1"/>
    <x v="8"/>
    <s v="GBC Poly Designer Binding Covers"/>
    <n v="53.567999999999998"/>
    <n v="4"/>
    <n v="0.2"/>
    <n v="19.418399999999998"/>
    <n v="0.36249999999999999"/>
    <s v="Small"/>
    <x v="1"/>
    <x v="11"/>
  </r>
  <r>
    <n v="6955"/>
    <s v="CA-2015-129917"/>
    <d v="2015-02-10T00:00:00"/>
    <d v="2015-10-03T00:00:00"/>
    <s v="First Class"/>
    <s v="HM-14980"/>
    <x v="31"/>
    <s v="Consumer"/>
    <s v="United States"/>
    <s v="Los Angeles"/>
    <s v="California"/>
    <n v="90008"/>
    <x v="1"/>
    <s v="TEC-PH-10000369"/>
    <x v="2"/>
    <x v="7"/>
    <s v="HTC One Mini"/>
    <n v="503.96"/>
    <n v="5"/>
    <n v="0.2"/>
    <n v="50.396000000000001"/>
    <n v="0.1"/>
    <s v="Large"/>
    <x v="1"/>
    <x v="11"/>
  </r>
  <r>
    <n v="6956"/>
    <s v="CA-2015-115420"/>
    <d v="2015-04-25T00:00:00"/>
    <d v="2015-05-02T00:00:00"/>
    <s v="Standard Class"/>
    <s v="LS-16945"/>
    <x v="322"/>
    <s v="Corporate"/>
    <s v="United States"/>
    <s v="Los Angeles"/>
    <s v="California"/>
    <n v="90004"/>
    <x v="1"/>
    <s v="OFF-EN-10003862"/>
    <x v="1"/>
    <x v="12"/>
    <s v="Laser &amp; Ink Jet Business Envelopes"/>
    <n v="21.34"/>
    <n v="2"/>
    <n v="0"/>
    <n v="9.8163999999999998"/>
    <n v="0.46"/>
    <s v="Small"/>
    <x v="1"/>
    <x v="4"/>
  </r>
  <r>
    <n v="6957"/>
    <s v="CA-2016-157588"/>
    <d v="2016-07-14T00:00:00"/>
    <d v="2016-07-19T00:00:00"/>
    <s v="Standard Class"/>
    <s v="AR-10570"/>
    <x v="781"/>
    <s v="Consumer"/>
    <s v="United States"/>
    <s v="Columbus"/>
    <s v="Georgia"/>
    <n v="31907"/>
    <x v="0"/>
    <s v="OFF-BI-10003963"/>
    <x v="1"/>
    <x v="8"/>
    <s v="Cardinal Holdit Data Disk Pockets"/>
    <n v="36.4"/>
    <n v="5"/>
    <n v="0"/>
    <n v="17.108000000000001"/>
    <n v="0.47000000000000003"/>
    <s v="Small"/>
    <x v="0"/>
    <x v="6"/>
  </r>
  <r>
    <n v="6958"/>
    <s v="CA-2016-157588"/>
    <d v="2016-07-14T00:00:00"/>
    <d v="2016-07-19T00:00:00"/>
    <s v="Standard Class"/>
    <s v="AR-10570"/>
    <x v="781"/>
    <s v="Consumer"/>
    <s v="United States"/>
    <s v="Columbus"/>
    <s v="Georgia"/>
    <n v="31907"/>
    <x v="0"/>
    <s v="FUR-FU-10004848"/>
    <x v="0"/>
    <x v="5"/>
    <s v="Howard Miller 13-3/4&quot; Diameter Brushed Chrome Round Wall Clock"/>
    <n v="51.75"/>
    <n v="1"/>
    <n v="0"/>
    <n v="15.525"/>
    <n v="0.3"/>
    <s v="Small"/>
    <x v="0"/>
    <x v="6"/>
  </r>
  <r>
    <n v="6959"/>
    <s v="CA-2015-167255"/>
    <d v="2015-09-27T00:00:00"/>
    <d v="2015-09-29T00:00:00"/>
    <s v="Second Class"/>
    <s v="RH-19510"/>
    <x v="563"/>
    <s v="Home Office"/>
    <s v="United States"/>
    <s v="San Francisco"/>
    <s v="California"/>
    <n v="94110"/>
    <x v="1"/>
    <s v="OFF-ST-10001328"/>
    <x v="1"/>
    <x v="4"/>
    <s v="Personal Filing Tote with Lid, Black/Gray"/>
    <n v="15.51"/>
    <n v="1"/>
    <n v="0"/>
    <n v="4.3428000000000004"/>
    <n v="0.28000000000000003"/>
    <s v="Small"/>
    <x v="1"/>
    <x v="3"/>
  </r>
  <r>
    <n v="6960"/>
    <s v="CA-2015-167255"/>
    <d v="2015-09-27T00:00:00"/>
    <d v="2015-09-29T00:00:00"/>
    <s v="Second Class"/>
    <s v="RH-19510"/>
    <x v="563"/>
    <s v="Home Office"/>
    <s v="United States"/>
    <s v="San Francisco"/>
    <s v="California"/>
    <n v="94110"/>
    <x v="1"/>
    <s v="OFF-PA-10002377"/>
    <x v="1"/>
    <x v="10"/>
    <s v="Xerox 1916"/>
    <n v="146.82"/>
    <n v="3"/>
    <n v="0"/>
    <n v="73.41"/>
    <n v="0.5"/>
    <s v="Medium"/>
    <x v="1"/>
    <x v="3"/>
  </r>
  <r>
    <n v="6961"/>
    <s v="CA-2015-167255"/>
    <d v="2015-09-27T00:00:00"/>
    <d v="2015-09-29T00:00:00"/>
    <s v="Second Class"/>
    <s v="RH-19510"/>
    <x v="563"/>
    <s v="Home Office"/>
    <s v="United States"/>
    <s v="San Francisco"/>
    <s v="California"/>
    <n v="94110"/>
    <x v="1"/>
    <s v="OFF-PA-10003441"/>
    <x v="1"/>
    <x v="10"/>
    <s v="Xerox 226"/>
    <n v="12.96"/>
    <n v="2"/>
    <n v="0"/>
    <n v="6.2207999999999997"/>
    <n v="0.47999999999999993"/>
    <s v="Small"/>
    <x v="1"/>
    <x v="3"/>
  </r>
  <r>
    <n v="6962"/>
    <s v="CA-2017-162096"/>
    <d v="2017-10-11T00:00:00"/>
    <d v="2017-11-10T00:00:00"/>
    <s v="Same Day"/>
    <s v="TB-21190"/>
    <x v="353"/>
    <s v="Home Office"/>
    <s v="United States"/>
    <s v="Riverside"/>
    <s v="California"/>
    <n v="92503"/>
    <x v="1"/>
    <s v="OFF-AR-10002221"/>
    <x v="1"/>
    <x v="6"/>
    <s v="12 Colored Short Pencils"/>
    <n v="7.8"/>
    <n v="3"/>
    <n v="0"/>
    <n v="2.1059999999999999"/>
    <n v="0.26999999999999996"/>
    <s v="Small"/>
    <x v="3"/>
    <x v="8"/>
  </r>
  <r>
    <n v="6963"/>
    <s v="CA-2016-157161"/>
    <d v="2016-07-16T00:00:00"/>
    <d v="2016-07-20T00:00:00"/>
    <s v="Second Class"/>
    <s v="JD-15895"/>
    <x v="63"/>
    <s v="Corporate"/>
    <s v="United States"/>
    <s v="Columbia"/>
    <s v="South Carolina"/>
    <n v="29203"/>
    <x v="0"/>
    <s v="OFF-EN-10001509"/>
    <x v="1"/>
    <x v="12"/>
    <s v="Poly String Tie Envelopes"/>
    <n v="10.199999999999999"/>
    <n v="5"/>
    <n v="0"/>
    <n v="4.7939999999999996"/>
    <n v="0.47"/>
    <s v="Small"/>
    <x v="0"/>
    <x v="6"/>
  </r>
  <r>
    <n v="6964"/>
    <s v="CA-2016-157161"/>
    <d v="2016-07-16T00:00:00"/>
    <d v="2016-07-20T00:00:00"/>
    <s v="Second Class"/>
    <s v="JD-15895"/>
    <x v="63"/>
    <s v="Corporate"/>
    <s v="United States"/>
    <s v="Columbia"/>
    <s v="South Carolina"/>
    <n v="29203"/>
    <x v="0"/>
    <s v="OFF-AR-10003338"/>
    <x v="1"/>
    <x v="6"/>
    <s v="Eberhard Faber 3 1/2&quot; Golf Pencils"/>
    <n v="22.32"/>
    <n v="3"/>
    <n v="0"/>
    <n v="5.58"/>
    <n v="0.25"/>
    <s v="Small"/>
    <x v="0"/>
    <x v="6"/>
  </r>
  <r>
    <n v="6965"/>
    <s v="CA-2016-157161"/>
    <d v="2016-07-16T00:00:00"/>
    <d v="2016-07-20T00:00:00"/>
    <s v="Second Class"/>
    <s v="JD-15895"/>
    <x v="63"/>
    <s v="Corporate"/>
    <s v="United States"/>
    <s v="Columbia"/>
    <s v="South Carolina"/>
    <n v="29203"/>
    <x v="0"/>
    <s v="OFF-BI-10004728"/>
    <x v="1"/>
    <x v="8"/>
    <s v="Wilson Jones Turn Tabs Binder Tool for Ring Binders"/>
    <n v="24.1"/>
    <n v="5"/>
    <n v="0"/>
    <n v="11.086"/>
    <n v="0.45999999999999996"/>
    <s v="Small"/>
    <x v="0"/>
    <x v="6"/>
  </r>
  <r>
    <n v="6966"/>
    <s v="CA-2016-157161"/>
    <d v="2016-07-16T00:00:00"/>
    <d v="2016-07-20T00:00:00"/>
    <s v="Second Class"/>
    <s v="JD-15895"/>
    <x v="63"/>
    <s v="Corporate"/>
    <s v="United States"/>
    <s v="Columbia"/>
    <s v="South Carolina"/>
    <n v="29203"/>
    <x v="0"/>
    <s v="TEC-AC-10000358"/>
    <x v="2"/>
    <x v="11"/>
    <s v="Imation Secure Drive + Hardware Encrypted USB flash drive - 16 GB"/>
    <n v="75.98"/>
    <n v="2"/>
    <n v="0"/>
    <n v="18.235199999999999"/>
    <n v="0.23999999999999996"/>
    <s v="Small"/>
    <x v="0"/>
    <x v="6"/>
  </r>
  <r>
    <n v="6967"/>
    <s v="CA-2016-157161"/>
    <d v="2016-07-16T00:00:00"/>
    <d v="2016-07-20T00:00:00"/>
    <s v="Second Class"/>
    <s v="JD-15895"/>
    <x v="63"/>
    <s v="Corporate"/>
    <s v="United States"/>
    <s v="Columbia"/>
    <s v="South Carolina"/>
    <n v="29203"/>
    <x v="0"/>
    <s v="OFF-BI-10002764"/>
    <x v="1"/>
    <x v="8"/>
    <s v="Recycled Pressboard Report Cover with Reinforced Top Hinge"/>
    <n v="6.46"/>
    <n v="2"/>
    <n v="0"/>
    <n v="3.1654"/>
    <n v="0.49"/>
    <s v="Small"/>
    <x v="0"/>
    <x v="6"/>
  </r>
  <r>
    <n v="6968"/>
    <s v="CA-2016-157161"/>
    <d v="2016-07-16T00:00:00"/>
    <d v="2016-07-20T00:00:00"/>
    <s v="Second Class"/>
    <s v="JD-15895"/>
    <x v="63"/>
    <s v="Corporate"/>
    <s v="United States"/>
    <s v="Columbia"/>
    <s v="South Carolina"/>
    <n v="29203"/>
    <x v="0"/>
    <s v="OFF-PA-10001461"/>
    <x v="1"/>
    <x v="10"/>
    <s v="HP Office Paper (20Lb. and 87 Bright)"/>
    <n v="60.12"/>
    <n v="9"/>
    <n v="0"/>
    <n v="28.857600000000001"/>
    <n v="0.48000000000000004"/>
    <s v="Small"/>
    <x v="0"/>
    <x v="6"/>
  </r>
  <r>
    <n v="6969"/>
    <s v="CA-2015-110765"/>
    <d v="2015-10-16T00:00:00"/>
    <d v="2015-10-20T00:00:00"/>
    <s v="Second Class"/>
    <s v="MP-17965"/>
    <x v="172"/>
    <s v="Corporate"/>
    <s v="United States"/>
    <s v="New York City"/>
    <s v="New York"/>
    <n v="10011"/>
    <x v="3"/>
    <s v="TEC-PH-10004165"/>
    <x v="2"/>
    <x v="7"/>
    <s v="Mitel MiVoice 5330e IP Phone"/>
    <n v="824.97"/>
    <n v="3"/>
    <n v="0"/>
    <n v="214.4922"/>
    <n v="0.26"/>
    <s v="Large"/>
    <x v="1"/>
    <x v="8"/>
  </r>
  <r>
    <n v="6970"/>
    <s v="CA-2016-163937"/>
    <d v="2016-10-01T00:00:00"/>
    <d v="2016-01-13T00:00:00"/>
    <s v="Second Class"/>
    <s v="JB-16000"/>
    <x v="677"/>
    <s v="Consumer"/>
    <s v="United States"/>
    <s v="Longview"/>
    <s v="Washington"/>
    <n v="98632"/>
    <x v="1"/>
    <s v="FUR-FU-10000010"/>
    <x v="0"/>
    <x v="5"/>
    <s v="DAX Value U-Channel Document Frames, Easel Back"/>
    <n v="24.85"/>
    <n v="5"/>
    <n v="0"/>
    <n v="7.7035"/>
    <n v="0.31"/>
    <s v="Small"/>
    <x v="0"/>
    <x v="8"/>
  </r>
  <r>
    <n v="6971"/>
    <s v="CA-2017-153822"/>
    <d v="2017-09-19T00:00:00"/>
    <d v="2017-09-25T00:00:00"/>
    <s v="Standard Class"/>
    <s v="AB-10105"/>
    <x v="455"/>
    <s v="Consumer"/>
    <s v="United States"/>
    <s v="Phoenix"/>
    <s v="Arizona"/>
    <n v="85023"/>
    <x v="1"/>
    <s v="OFF-ST-10000321"/>
    <x v="1"/>
    <x v="4"/>
    <s v="Akro Stacking Bins"/>
    <n v="12.624000000000001"/>
    <n v="2"/>
    <n v="0.2"/>
    <n v="-2.5247999999999999"/>
    <n v="-0.19999999999999998"/>
    <s v="Small"/>
    <x v="3"/>
    <x v="3"/>
  </r>
  <r>
    <n v="6972"/>
    <s v="CA-2017-153822"/>
    <d v="2017-09-19T00:00:00"/>
    <d v="2017-09-25T00:00:00"/>
    <s v="Standard Class"/>
    <s v="AB-10105"/>
    <x v="455"/>
    <s v="Consumer"/>
    <s v="United States"/>
    <s v="Phoenix"/>
    <s v="Arizona"/>
    <n v="85023"/>
    <x v="1"/>
    <s v="TEC-AC-10000109"/>
    <x v="2"/>
    <x v="11"/>
    <s v="Sony Micro Vault Click 16 GB USB 2.0 Flash Drive"/>
    <n v="89.584000000000003"/>
    <n v="2"/>
    <n v="0.2"/>
    <n v="4.4791999999999996"/>
    <n v="4.9999999999999996E-2"/>
    <s v="Small"/>
    <x v="3"/>
    <x v="3"/>
  </r>
  <r>
    <n v="6973"/>
    <s v="CA-2017-153822"/>
    <d v="2017-09-19T00:00:00"/>
    <d v="2017-09-25T00:00:00"/>
    <s v="Standard Class"/>
    <s v="AB-10105"/>
    <x v="455"/>
    <s v="Consumer"/>
    <s v="United States"/>
    <s v="Phoenix"/>
    <s v="Arizona"/>
    <n v="85023"/>
    <x v="1"/>
    <s v="TEC-PH-10002415"/>
    <x v="2"/>
    <x v="7"/>
    <s v="Polycom VoiceStation 500 Conference phone"/>
    <n v="471.92"/>
    <n v="2"/>
    <n v="0.2"/>
    <n v="29.495000000000001"/>
    <n v="6.25E-2"/>
    <s v="Medium"/>
    <x v="3"/>
    <x v="3"/>
  </r>
  <r>
    <n v="6974"/>
    <s v="CA-2017-153822"/>
    <d v="2017-09-19T00:00:00"/>
    <d v="2017-09-25T00:00:00"/>
    <s v="Standard Class"/>
    <s v="AB-10105"/>
    <x v="455"/>
    <s v="Consumer"/>
    <s v="United States"/>
    <s v="Phoenix"/>
    <s v="Arizona"/>
    <n v="85023"/>
    <x v="1"/>
    <s v="OFF-BI-10001460"/>
    <x v="1"/>
    <x v="8"/>
    <s v="Plastic Binding Combs"/>
    <n v="18.18"/>
    <n v="4"/>
    <n v="0.7"/>
    <n v="-13.938000000000001"/>
    <n v="-0.76666666666666672"/>
    <s v="Small"/>
    <x v="3"/>
    <x v="3"/>
  </r>
  <r>
    <n v="6975"/>
    <s v="CA-2017-146185"/>
    <d v="2017-09-15T00:00:00"/>
    <d v="2017-09-19T00:00:00"/>
    <s v="Standard Class"/>
    <s v="CC-12145"/>
    <x v="230"/>
    <s v="Consumer"/>
    <s v="United States"/>
    <s v="Houston"/>
    <s v="Texas"/>
    <n v="77095"/>
    <x v="2"/>
    <s v="OFF-AR-10002987"/>
    <x v="1"/>
    <x v="6"/>
    <s v="Prismacolor Color Pencil Set"/>
    <n v="31.744"/>
    <n v="2"/>
    <n v="0.2"/>
    <n v="8.3328000000000007"/>
    <n v="0.26250000000000001"/>
    <s v="Small"/>
    <x v="3"/>
    <x v="3"/>
  </r>
  <r>
    <n v="6976"/>
    <s v="CA-2015-112144"/>
    <d v="2015-06-28T00:00:00"/>
    <d v="2015-07-02T00:00:00"/>
    <s v="Standard Class"/>
    <s v="CY-12745"/>
    <x v="388"/>
    <s v="Corporate"/>
    <s v="United States"/>
    <s v="Gilbert"/>
    <s v="Arizona"/>
    <n v="85234"/>
    <x v="1"/>
    <s v="OFF-LA-10000443"/>
    <x v="1"/>
    <x v="2"/>
    <s v="Avery 501"/>
    <n v="5.9039999999999999"/>
    <n v="2"/>
    <n v="0.2"/>
    <n v="1.9925999999999999"/>
    <n v="0.33749999999999997"/>
    <s v="Small"/>
    <x v="1"/>
    <x v="9"/>
  </r>
  <r>
    <n v="6977"/>
    <s v="CA-2015-112144"/>
    <d v="2015-06-28T00:00:00"/>
    <d v="2015-07-02T00:00:00"/>
    <s v="Standard Class"/>
    <s v="CY-12745"/>
    <x v="388"/>
    <s v="Corporate"/>
    <s v="United States"/>
    <s v="Gilbert"/>
    <s v="Arizona"/>
    <n v="85234"/>
    <x v="1"/>
    <s v="FUR-FU-10004306"/>
    <x v="0"/>
    <x v="5"/>
    <s v="Electrix Halogen Magnifier Lamp"/>
    <n v="621.76"/>
    <n v="4"/>
    <n v="0.2"/>
    <n v="46.631999999999998"/>
    <n v="7.4999999999999997E-2"/>
    <s v="Large"/>
    <x v="1"/>
    <x v="9"/>
  </r>
  <r>
    <n v="6978"/>
    <s v="US-2016-119298"/>
    <d v="2016-11-25T00:00:00"/>
    <d v="2016-11-28T00:00:00"/>
    <s v="First Class"/>
    <s v="EP-13915"/>
    <x v="212"/>
    <s v="Consumer"/>
    <s v="United States"/>
    <s v="Jonesboro"/>
    <s v="Arkansas"/>
    <n v="72401"/>
    <x v="0"/>
    <s v="TEC-PH-10002564"/>
    <x v="2"/>
    <x v="7"/>
    <s v="OtterBox Defender Series Case - Samsung Galaxy S4"/>
    <n v="59.98"/>
    <n v="2"/>
    <n v="0"/>
    <n v="17.994"/>
    <n v="0.3"/>
    <s v="Small"/>
    <x v="0"/>
    <x v="2"/>
  </r>
  <r>
    <n v="6979"/>
    <s v="CA-2017-155159"/>
    <d v="2017-11-25T00:00:00"/>
    <d v="2017-11-29T00:00:00"/>
    <s v="Second Class"/>
    <s v="DL-13315"/>
    <x v="111"/>
    <s v="Consumer"/>
    <s v="United States"/>
    <s v="Atlanta"/>
    <s v="Georgia"/>
    <n v="30318"/>
    <x v="0"/>
    <s v="OFF-PA-10003724"/>
    <x v="1"/>
    <x v="10"/>
    <s v="Wirebound Message Book, 4 per Page"/>
    <n v="48.87"/>
    <n v="9"/>
    <n v="0"/>
    <n v="23.946300000000001"/>
    <n v="0.49000000000000005"/>
    <s v="Small"/>
    <x v="3"/>
    <x v="2"/>
  </r>
  <r>
    <n v="6980"/>
    <s v="CA-2017-149076"/>
    <d v="2017-01-14T00:00:00"/>
    <d v="2017-01-19T00:00:00"/>
    <s v="Standard Class"/>
    <s v="SO-20335"/>
    <x v="2"/>
    <s v="Consumer"/>
    <s v="United States"/>
    <s v="Los Angeles"/>
    <s v="California"/>
    <n v="90036"/>
    <x v="1"/>
    <s v="OFF-PA-10000483"/>
    <x v="1"/>
    <x v="10"/>
    <s v="Xerox 19"/>
    <n v="154.9"/>
    <n v="5"/>
    <n v="0"/>
    <n v="69.704999999999998"/>
    <n v="0.44999999999999996"/>
    <s v="Medium"/>
    <x v="3"/>
    <x v="7"/>
  </r>
  <r>
    <n v="6981"/>
    <s v="CA-2014-146990"/>
    <d v="2014-07-11T00:00:00"/>
    <d v="2014-11-08T00:00:00"/>
    <s v="First Class"/>
    <s v="BP-11095"/>
    <x v="162"/>
    <s v="Corporate"/>
    <s v="United States"/>
    <s v="New York City"/>
    <s v="New York"/>
    <n v="10024"/>
    <x v="3"/>
    <s v="OFF-FA-10000611"/>
    <x v="1"/>
    <x v="13"/>
    <s v="Binder Clips by OIC"/>
    <n v="5.92"/>
    <n v="4"/>
    <n v="0"/>
    <n v="2.8416000000000001"/>
    <n v="0.48000000000000004"/>
    <s v="Small"/>
    <x v="2"/>
    <x v="6"/>
  </r>
  <r>
    <n v="6982"/>
    <s v="CA-2014-146990"/>
    <d v="2014-07-11T00:00:00"/>
    <d v="2014-11-08T00:00:00"/>
    <s v="First Class"/>
    <s v="BP-11095"/>
    <x v="162"/>
    <s v="Corporate"/>
    <s v="United States"/>
    <s v="New York City"/>
    <s v="New York"/>
    <n v="10024"/>
    <x v="3"/>
    <s v="OFF-PA-10000246"/>
    <x v="1"/>
    <x v="10"/>
    <s v="Riverleaf Stik-Withit Designer Note Cubes"/>
    <n v="30.18"/>
    <n v="3"/>
    <n v="0"/>
    <n v="13.8828"/>
    <n v="0.45999999999999996"/>
    <s v="Small"/>
    <x v="2"/>
    <x v="6"/>
  </r>
  <r>
    <n v="6983"/>
    <s v="CA-2016-116526"/>
    <d v="2016-01-09T00:00:00"/>
    <d v="2016-09-05T00:00:00"/>
    <s v="Standard Class"/>
    <s v="JA-15970"/>
    <x v="350"/>
    <s v="Consumer"/>
    <s v="United States"/>
    <s v="Detroit"/>
    <s v="Michigan"/>
    <n v="48227"/>
    <x v="2"/>
    <s v="OFF-BI-10004728"/>
    <x v="1"/>
    <x v="8"/>
    <s v="Wilson Jones Turn Tabs Binder Tool for Ring Binders"/>
    <n v="24.1"/>
    <n v="5"/>
    <n v="0"/>
    <n v="11.086"/>
    <n v="0.45999999999999996"/>
    <s v="Small"/>
    <x v="0"/>
    <x v="7"/>
  </r>
  <r>
    <n v="6984"/>
    <s v="CA-2016-116526"/>
    <d v="2016-01-09T00:00:00"/>
    <d v="2016-09-05T00:00:00"/>
    <s v="Standard Class"/>
    <s v="JA-15970"/>
    <x v="350"/>
    <s v="Consumer"/>
    <s v="United States"/>
    <s v="Detroit"/>
    <s v="Michigan"/>
    <n v="48227"/>
    <x v="2"/>
    <s v="TEC-PH-10002365"/>
    <x v="2"/>
    <x v="7"/>
    <s v="Belkin Grip Candy Sheer Case / Cover for iPhone 5 and 5S"/>
    <n v="8.7799999999999994"/>
    <n v="1"/>
    <n v="0"/>
    <n v="2.2827999999999999"/>
    <n v="0.26"/>
    <s v="Small"/>
    <x v="0"/>
    <x v="7"/>
  </r>
  <r>
    <n v="6985"/>
    <s v="CA-2016-116526"/>
    <d v="2016-01-09T00:00:00"/>
    <d v="2016-09-05T00:00:00"/>
    <s v="Standard Class"/>
    <s v="JA-15970"/>
    <x v="350"/>
    <s v="Consumer"/>
    <s v="United States"/>
    <s v="Detroit"/>
    <s v="Michigan"/>
    <n v="48227"/>
    <x v="2"/>
    <s v="OFF-AP-10002457"/>
    <x v="1"/>
    <x v="9"/>
    <s v="Eureka The Boss Plus 12-Amp Hard Box Upright Vacuum, Red"/>
    <n v="376.74"/>
    <n v="4"/>
    <n v="0.1"/>
    <n v="71.162000000000006"/>
    <n v="0.18888888888888891"/>
    <s v="Medium"/>
    <x v="0"/>
    <x v="7"/>
  </r>
  <r>
    <n v="6986"/>
    <s v="CA-2016-116526"/>
    <d v="2016-01-09T00:00:00"/>
    <d v="2016-09-05T00:00:00"/>
    <s v="Standard Class"/>
    <s v="JA-15970"/>
    <x v="350"/>
    <s v="Consumer"/>
    <s v="United States"/>
    <s v="Detroit"/>
    <s v="Michigan"/>
    <n v="48227"/>
    <x v="2"/>
    <s v="OFF-BI-10000320"/>
    <x v="1"/>
    <x v="8"/>
    <s v="GBC Plastic Binding Combs"/>
    <n v="29.52"/>
    <n v="4"/>
    <n v="0"/>
    <n v="14.4648"/>
    <n v="0.49"/>
    <s v="Small"/>
    <x v="0"/>
    <x v="7"/>
  </r>
  <r>
    <n v="6987"/>
    <s v="CA-2016-116526"/>
    <d v="2016-01-09T00:00:00"/>
    <d v="2016-09-05T00:00:00"/>
    <s v="Standard Class"/>
    <s v="JA-15970"/>
    <x v="350"/>
    <s v="Consumer"/>
    <s v="United States"/>
    <s v="Detroit"/>
    <s v="Michigan"/>
    <n v="48227"/>
    <x v="2"/>
    <s v="OFF-AR-10004999"/>
    <x v="1"/>
    <x v="6"/>
    <s v="Newell 315"/>
    <n v="11.96"/>
    <n v="2"/>
    <n v="0"/>
    <n v="2.99"/>
    <n v="0.25"/>
    <s v="Small"/>
    <x v="0"/>
    <x v="7"/>
  </r>
  <r>
    <n v="6988"/>
    <s v="CA-2016-116526"/>
    <d v="2016-01-09T00:00:00"/>
    <d v="2016-09-05T00:00:00"/>
    <s v="Standard Class"/>
    <s v="JA-15970"/>
    <x v="350"/>
    <s v="Consumer"/>
    <s v="United States"/>
    <s v="Detroit"/>
    <s v="Michigan"/>
    <n v="48227"/>
    <x v="2"/>
    <s v="OFF-BI-10001116"/>
    <x v="1"/>
    <x v="8"/>
    <s v="Wilson Jones 1&quot; Hanging DublLock Ring Binders"/>
    <n v="26.4"/>
    <n v="5"/>
    <n v="0"/>
    <n v="12.672000000000001"/>
    <n v="0.48000000000000004"/>
    <s v="Small"/>
    <x v="0"/>
    <x v="7"/>
  </r>
  <r>
    <n v="6989"/>
    <s v="CA-2017-158561"/>
    <d v="2017-11-11T00:00:00"/>
    <d v="2017-11-16T00:00:00"/>
    <s v="Second Class"/>
    <s v="BB-11545"/>
    <x v="179"/>
    <s v="Corporate"/>
    <s v="United States"/>
    <s v="Fort Lauderdale"/>
    <s v="Florida"/>
    <n v="33311"/>
    <x v="0"/>
    <s v="OFF-AP-10002651"/>
    <x v="1"/>
    <x v="9"/>
    <s v="Hoover Upright Vacuum With Dirt Cup"/>
    <n v="1158.1199999999999"/>
    <n v="5"/>
    <n v="0.2"/>
    <n v="130.2885"/>
    <n v="0.11250000000000002"/>
    <s v="Large"/>
    <x v="3"/>
    <x v="2"/>
  </r>
  <r>
    <n v="6990"/>
    <s v="CA-2017-165099"/>
    <d v="2017-11-12T00:00:00"/>
    <d v="2017-12-13T00:00:00"/>
    <s v="First Class"/>
    <s v="DK-13375"/>
    <x v="589"/>
    <s v="Consumer"/>
    <s v="United States"/>
    <s v="Abilene"/>
    <s v="Texas"/>
    <n v="79605"/>
    <x v="2"/>
    <s v="OFF-AP-10001634"/>
    <x v="1"/>
    <x v="9"/>
    <s v="Hoover Commercial Lightweight Upright Vacuum"/>
    <n v="1.3919999999999999"/>
    <n v="2"/>
    <n v="0.8"/>
    <n v="-3.7584"/>
    <n v="-2.7"/>
    <s v="Small"/>
    <x v="3"/>
    <x v="2"/>
  </r>
  <r>
    <n v="6991"/>
    <s v="CA-2015-109386"/>
    <d v="2015-08-11T00:00:00"/>
    <d v="2015-11-13T00:00:00"/>
    <s v="Second Class"/>
    <s v="RH-19600"/>
    <x v="584"/>
    <s v="Consumer"/>
    <s v="United States"/>
    <s v="Hampton"/>
    <s v="Virginia"/>
    <n v="23666"/>
    <x v="0"/>
    <s v="OFF-AP-10003266"/>
    <x v="1"/>
    <x v="9"/>
    <s v="Holmes Replacement Filter for HEPA Air Cleaner, Large Room"/>
    <n v="44.43"/>
    <n v="3"/>
    <n v="0"/>
    <n v="18.660599999999999"/>
    <n v="0.42"/>
    <s v="Small"/>
    <x v="1"/>
    <x v="0"/>
  </r>
  <r>
    <n v="6992"/>
    <s v="CA-2015-109386"/>
    <d v="2015-08-11T00:00:00"/>
    <d v="2015-11-13T00:00:00"/>
    <s v="Second Class"/>
    <s v="RH-19600"/>
    <x v="584"/>
    <s v="Consumer"/>
    <s v="United States"/>
    <s v="Hampton"/>
    <s v="Virginia"/>
    <n v="23666"/>
    <x v="0"/>
    <s v="TEC-PH-10002890"/>
    <x v="2"/>
    <x v="7"/>
    <s v="AT&amp;T 17929 Lendline Telephone"/>
    <n v="226.2"/>
    <n v="5"/>
    <n v="0"/>
    <n v="58.811999999999998"/>
    <n v="0.26"/>
    <s v="Medium"/>
    <x v="1"/>
    <x v="0"/>
  </r>
  <r>
    <n v="6993"/>
    <s v="CA-2015-109386"/>
    <d v="2015-08-11T00:00:00"/>
    <d v="2015-11-13T00:00:00"/>
    <s v="Second Class"/>
    <s v="RH-19600"/>
    <x v="584"/>
    <s v="Consumer"/>
    <s v="United States"/>
    <s v="Hampton"/>
    <s v="Virginia"/>
    <n v="23666"/>
    <x v="0"/>
    <s v="FUR-FU-10000308"/>
    <x v="0"/>
    <x v="5"/>
    <s v="Deflect-o Glass Clear Studded Chair Mats"/>
    <n v="186.54"/>
    <n v="3"/>
    <n v="0"/>
    <n v="41.038800000000002"/>
    <n v="0.22000000000000003"/>
    <s v="Medium"/>
    <x v="1"/>
    <x v="0"/>
  </r>
  <r>
    <n v="6994"/>
    <s v="CA-2015-109386"/>
    <d v="2015-08-11T00:00:00"/>
    <d v="2015-11-13T00:00:00"/>
    <s v="Second Class"/>
    <s v="RH-19600"/>
    <x v="584"/>
    <s v="Consumer"/>
    <s v="United States"/>
    <s v="Hampton"/>
    <s v="Virginia"/>
    <n v="23666"/>
    <x v="0"/>
    <s v="OFF-AR-10000380"/>
    <x v="1"/>
    <x v="6"/>
    <s v="Hunt PowerHouse Electric Pencil Sharpener, Blue"/>
    <n v="265.86"/>
    <n v="7"/>
    <n v="0"/>
    <n v="79.757999999999996"/>
    <n v="0.3"/>
    <s v="Medium"/>
    <x v="1"/>
    <x v="0"/>
  </r>
  <r>
    <n v="6995"/>
    <s v="CA-2015-109386"/>
    <d v="2015-08-11T00:00:00"/>
    <d v="2015-11-13T00:00:00"/>
    <s v="Second Class"/>
    <s v="RH-19600"/>
    <x v="584"/>
    <s v="Consumer"/>
    <s v="United States"/>
    <s v="Hampton"/>
    <s v="Virginia"/>
    <n v="23666"/>
    <x v="0"/>
    <s v="OFF-AR-10000122"/>
    <x v="1"/>
    <x v="6"/>
    <s v="Newell 314"/>
    <n v="27.9"/>
    <n v="5"/>
    <n v="0"/>
    <n v="6.9749999999999996"/>
    <n v="0.25"/>
    <s v="Small"/>
    <x v="1"/>
    <x v="0"/>
  </r>
  <r>
    <n v="6996"/>
    <s v="CA-2015-166800"/>
    <d v="2015-11-19T00:00:00"/>
    <d v="2015-11-26T00:00:00"/>
    <s v="Standard Class"/>
    <s v="AG-10300"/>
    <x v="636"/>
    <s v="Corporate"/>
    <s v="United States"/>
    <s v="Las Vegas"/>
    <s v="Nevada"/>
    <n v="89115"/>
    <x v="1"/>
    <s v="OFF-AP-10004868"/>
    <x v="1"/>
    <x v="9"/>
    <s v="Hoover Commercial Soft Guard Upright Vacuum And Disposable Filtration Bags"/>
    <n v="31.08"/>
    <n v="4"/>
    <n v="0"/>
    <n v="8.3916000000000004"/>
    <n v="0.27"/>
    <s v="Small"/>
    <x v="1"/>
    <x v="2"/>
  </r>
  <r>
    <n v="6997"/>
    <s v="CA-2017-117443"/>
    <d v="2017-12-23T00:00:00"/>
    <d v="2017-12-25T00:00:00"/>
    <s v="Second Class"/>
    <s v="JB-15400"/>
    <x v="80"/>
    <s v="Corporate"/>
    <s v="United States"/>
    <s v="Rockford"/>
    <s v="Illinois"/>
    <n v="61107"/>
    <x v="2"/>
    <s v="OFF-BI-10004002"/>
    <x v="1"/>
    <x v="8"/>
    <s v="Wilson Jones International Size A4 Ring Binders"/>
    <n v="13.84"/>
    <n v="4"/>
    <n v="0.8"/>
    <n v="-22.143999999999998"/>
    <n v="-1.5999999999999999"/>
    <s v="Small"/>
    <x v="3"/>
    <x v="1"/>
  </r>
  <r>
    <n v="6998"/>
    <s v="CA-2017-117443"/>
    <d v="2017-12-23T00:00:00"/>
    <d v="2017-12-25T00:00:00"/>
    <s v="Second Class"/>
    <s v="JB-15400"/>
    <x v="80"/>
    <s v="Corporate"/>
    <s v="United States"/>
    <s v="Rockford"/>
    <s v="Illinois"/>
    <n v="61107"/>
    <x v="2"/>
    <s v="OFF-PA-10004475"/>
    <x v="1"/>
    <x v="10"/>
    <s v="Xerox 1940"/>
    <n v="175.87200000000001"/>
    <n v="4"/>
    <n v="0.2"/>
    <n v="63.753599999999999"/>
    <n v="0.36249999999999999"/>
    <s v="Medium"/>
    <x v="3"/>
    <x v="1"/>
  </r>
  <r>
    <n v="6999"/>
    <s v="US-2016-134369"/>
    <d v="2016-09-16T00:00:00"/>
    <d v="2016-09-22T00:00:00"/>
    <s v="Standard Class"/>
    <s v="BC-11125"/>
    <x v="604"/>
    <s v="Home Office"/>
    <s v="United States"/>
    <s v="Laguna Niguel"/>
    <s v="California"/>
    <n v="92677"/>
    <x v="1"/>
    <s v="OFF-PA-10002195"/>
    <x v="1"/>
    <x v="10"/>
    <s v="Xerox 1966"/>
    <n v="12.96"/>
    <n v="2"/>
    <n v="0"/>
    <n v="6.3503999999999996"/>
    <n v="0.48999999999999994"/>
    <s v="Small"/>
    <x v="0"/>
    <x v="3"/>
  </r>
  <r>
    <n v="7000"/>
    <s v="CA-2017-123687"/>
    <d v="2017-05-26T00:00:00"/>
    <d v="2017-05-29T00:00:00"/>
    <s v="First Class"/>
    <s v="KC-16675"/>
    <x v="169"/>
    <s v="Corporate"/>
    <s v="United States"/>
    <s v="Louisville"/>
    <s v="Kentucky"/>
    <n v="40214"/>
    <x v="0"/>
    <s v="OFF-AP-10002670"/>
    <x v="1"/>
    <x v="9"/>
    <s v="Belkin 8-Outlet Premiere SurgeMaster II Surge Protectors"/>
    <n v="208.44"/>
    <n v="3"/>
    <n v="0"/>
    <n v="62.531999999999996"/>
    <n v="0.3"/>
    <s v="Medium"/>
    <x v="3"/>
    <x v="5"/>
  </r>
  <r>
    <n v="7001"/>
    <s v="CA-2017-123687"/>
    <d v="2017-05-26T00:00:00"/>
    <d v="2017-05-29T00:00:00"/>
    <s v="First Class"/>
    <s v="KC-16675"/>
    <x v="169"/>
    <s v="Corporate"/>
    <s v="United States"/>
    <s v="Louisville"/>
    <s v="Kentucky"/>
    <n v="40214"/>
    <x v="0"/>
    <s v="OFF-SU-10004498"/>
    <x v="1"/>
    <x v="14"/>
    <s v="Martin-Yale Premier Letter Opener"/>
    <n v="25.76"/>
    <n v="2"/>
    <n v="0"/>
    <n v="0.77280000000000004"/>
    <n v="0.03"/>
    <s v="Small"/>
    <x v="3"/>
    <x v="5"/>
  </r>
  <r>
    <n v="7002"/>
    <s v="CA-2015-104871"/>
    <d v="2015-03-30T00:00:00"/>
    <d v="2015-04-03T00:00:00"/>
    <s v="Standard Class"/>
    <s v="DR-12940"/>
    <x v="660"/>
    <s v="Home Office"/>
    <s v="United States"/>
    <s v="Normal"/>
    <s v="Illinois"/>
    <n v="61761"/>
    <x v="2"/>
    <s v="FUR-CH-10003298"/>
    <x v="0"/>
    <x v="1"/>
    <s v="Office Star - Contemporary Task Swivel chair with Loop Arms, Charcoal"/>
    <n v="366.74400000000003"/>
    <n v="4"/>
    <n v="0.3"/>
    <n v="-110.0232"/>
    <n v="-0.3"/>
    <s v="Medium"/>
    <x v="1"/>
    <x v="10"/>
  </r>
  <r>
    <n v="7003"/>
    <s v="CA-2014-133158"/>
    <d v="2014-08-19T00:00:00"/>
    <d v="2014-08-21T00:00:00"/>
    <s v="Second Class"/>
    <s v="DW-13195"/>
    <x v="694"/>
    <s v="Corporate"/>
    <s v="United States"/>
    <s v="Los Angeles"/>
    <s v="California"/>
    <n v="90045"/>
    <x v="1"/>
    <s v="FUR-FU-10000723"/>
    <x v="0"/>
    <x v="5"/>
    <s v="Deflect-o EconoMat Studded, No Bevel Mat for Low Pile Carpeting"/>
    <n v="289.24"/>
    <n v="7"/>
    <n v="0"/>
    <n v="26.031600000000001"/>
    <n v="0.09"/>
    <s v="Medium"/>
    <x v="2"/>
    <x v="0"/>
  </r>
  <r>
    <n v="7004"/>
    <s v="CA-2014-133158"/>
    <d v="2014-08-19T00:00:00"/>
    <d v="2014-08-21T00:00:00"/>
    <s v="Second Class"/>
    <s v="DW-13195"/>
    <x v="694"/>
    <s v="Corporate"/>
    <s v="United States"/>
    <s v="Los Angeles"/>
    <s v="California"/>
    <n v="90045"/>
    <x v="1"/>
    <s v="OFF-BI-10000632"/>
    <x v="1"/>
    <x v="8"/>
    <s v="Satellite Sectional Post Binders"/>
    <n v="69.456000000000003"/>
    <n v="2"/>
    <n v="0.2"/>
    <n v="22.5732"/>
    <n v="0.32500000000000001"/>
    <s v="Small"/>
    <x v="2"/>
    <x v="0"/>
  </r>
  <r>
    <n v="7005"/>
    <s v="CA-2014-126333"/>
    <d v="2014-12-23T00:00:00"/>
    <d v="2014-12-28T00:00:00"/>
    <s v="Standard Class"/>
    <s v="ME-18010"/>
    <x v="545"/>
    <s v="Corporate"/>
    <s v="United States"/>
    <s v="Port Arthur"/>
    <s v="Texas"/>
    <n v="77642"/>
    <x v="2"/>
    <s v="OFF-PA-10000223"/>
    <x v="1"/>
    <x v="10"/>
    <s v="Xerox 2000"/>
    <n v="5.1840000000000002"/>
    <n v="1"/>
    <n v="0.2"/>
    <n v="1.8144"/>
    <n v="0.35"/>
    <s v="Small"/>
    <x v="2"/>
    <x v="1"/>
  </r>
  <r>
    <n v="7006"/>
    <s v="CA-2015-141740"/>
    <d v="2015-01-11T00:00:00"/>
    <d v="2015-11-05T00:00:00"/>
    <s v="Standard Class"/>
    <s v="JF-15490"/>
    <x v="223"/>
    <s v="Consumer"/>
    <s v="United States"/>
    <s v="New York City"/>
    <s v="New York"/>
    <n v="10009"/>
    <x v="3"/>
    <s v="FUR-CH-10001545"/>
    <x v="0"/>
    <x v="1"/>
    <s v="Hon Comfortask Task/Swivel Chairs"/>
    <n v="205.16399999999999"/>
    <n v="2"/>
    <n v="0.1"/>
    <n v="13.6776"/>
    <n v="6.6666666666666666E-2"/>
    <s v="Medium"/>
    <x v="1"/>
    <x v="7"/>
  </r>
  <r>
    <n v="7007"/>
    <s v="CA-2014-119466"/>
    <d v="2014-12-15T00:00:00"/>
    <d v="2014-12-21T00:00:00"/>
    <s v="Standard Class"/>
    <s v="SP-20860"/>
    <x v="133"/>
    <s v="Corporate"/>
    <s v="United States"/>
    <s v="Chicago"/>
    <s v="Illinois"/>
    <n v="60623"/>
    <x v="2"/>
    <s v="FUR-FU-10001546"/>
    <x v="0"/>
    <x v="5"/>
    <s v="Dana Swing-Arm Lamps"/>
    <n v="8.5440000000000005"/>
    <n v="2"/>
    <n v="0.6"/>
    <n v="-7.476"/>
    <n v="-0.875"/>
    <s v="Small"/>
    <x v="2"/>
    <x v="1"/>
  </r>
  <r>
    <n v="7008"/>
    <s v="CA-2015-154823"/>
    <d v="2015-08-21T00:00:00"/>
    <d v="2015-08-25T00:00:00"/>
    <s v="Standard Class"/>
    <s v="KN-16390"/>
    <x v="471"/>
    <s v="Corporate"/>
    <s v="United States"/>
    <s v="Springfield"/>
    <s v="Ohio"/>
    <n v="45503"/>
    <x v="3"/>
    <s v="OFF-BI-10001098"/>
    <x v="1"/>
    <x v="8"/>
    <s v="Acco D-Ring Binder w/DublLock"/>
    <n v="12.827999999999999"/>
    <n v="2"/>
    <n v="0.7"/>
    <n v="-8.9795999999999996"/>
    <n v="-0.7"/>
    <s v="Small"/>
    <x v="1"/>
    <x v="0"/>
  </r>
  <r>
    <n v="7009"/>
    <s v="CA-2015-154823"/>
    <d v="2015-08-21T00:00:00"/>
    <d v="2015-08-25T00:00:00"/>
    <s v="Standard Class"/>
    <s v="KN-16390"/>
    <x v="471"/>
    <s v="Corporate"/>
    <s v="United States"/>
    <s v="Springfield"/>
    <s v="Ohio"/>
    <n v="45503"/>
    <x v="3"/>
    <s v="FUR-CH-10003379"/>
    <x v="0"/>
    <x v="1"/>
    <s v="Global Commerce Series High-Back Swivel/Tilt Chairs"/>
    <n v="598.45799999999997"/>
    <n v="3"/>
    <n v="0.3"/>
    <n v="-42.747"/>
    <n v="-7.1428571428571438E-2"/>
    <s v="Large"/>
    <x v="1"/>
    <x v="0"/>
  </r>
  <r>
    <n v="7010"/>
    <s v="CA-2015-154823"/>
    <d v="2015-08-21T00:00:00"/>
    <d v="2015-08-25T00:00:00"/>
    <s v="Standard Class"/>
    <s v="KN-16390"/>
    <x v="471"/>
    <s v="Corporate"/>
    <s v="United States"/>
    <s v="Springfield"/>
    <s v="Ohio"/>
    <n v="45503"/>
    <x v="3"/>
    <s v="FUR-FU-10000193"/>
    <x v="0"/>
    <x v="5"/>
    <s v="Tenex Chairmats For Use with Hard Floors"/>
    <n v="25.984000000000002"/>
    <n v="1"/>
    <n v="0.2"/>
    <n v="-3.8976000000000002"/>
    <n v="-0.15"/>
    <s v="Small"/>
    <x v="1"/>
    <x v="0"/>
  </r>
  <r>
    <n v="7011"/>
    <s v="US-2014-135881"/>
    <d v="2014-05-23T00:00:00"/>
    <d v="2014-05-27T00:00:00"/>
    <s v="Standard Class"/>
    <s v="GT-14710"/>
    <x v="218"/>
    <s v="Consumer"/>
    <s v="United States"/>
    <s v="New York City"/>
    <s v="New York"/>
    <n v="10035"/>
    <x v="3"/>
    <s v="OFF-BI-10000829"/>
    <x v="1"/>
    <x v="8"/>
    <s v="Avery Non-Stick Binders"/>
    <n v="17.96"/>
    <n v="5"/>
    <n v="0.2"/>
    <n v="5.8369999999999997"/>
    <n v="0.32499999999999996"/>
    <s v="Small"/>
    <x v="2"/>
    <x v="5"/>
  </r>
  <r>
    <n v="7012"/>
    <s v="US-2014-135881"/>
    <d v="2014-05-23T00:00:00"/>
    <d v="2014-05-27T00:00:00"/>
    <s v="Standard Class"/>
    <s v="GT-14710"/>
    <x v="218"/>
    <s v="Consumer"/>
    <s v="United States"/>
    <s v="New York City"/>
    <s v="New York"/>
    <n v="10035"/>
    <x v="3"/>
    <s v="OFF-SU-10003002"/>
    <x v="1"/>
    <x v="14"/>
    <s v="Letter Slitter"/>
    <n v="5.04"/>
    <n v="2"/>
    <n v="0"/>
    <n v="0.1512"/>
    <n v="0.03"/>
    <s v="Small"/>
    <x v="2"/>
    <x v="5"/>
  </r>
  <r>
    <n v="7013"/>
    <s v="US-2014-135881"/>
    <d v="2014-05-23T00:00:00"/>
    <d v="2014-05-27T00:00:00"/>
    <s v="Standard Class"/>
    <s v="GT-14710"/>
    <x v="218"/>
    <s v="Consumer"/>
    <s v="United States"/>
    <s v="New York City"/>
    <s v="New York"/>
    <n v="10035"/>
    <x v="3"/>
    <s v="OFF-AP-10002118"/>
    <x v="1"/>
    <x v="9"/>
    <s v="1.7 Cubic Foot Compact &quot;Cube&quot; Office Refrigerators"/>
    <n v="208.16"/>
    <n v="1"/>
    <n v="0"/>
    <n v="56.203200000000002"/>
    <n v="0.27"/>
    <s v="Medium"/>
    <x v="2"/>
    <x v="5"/>
  </r>
  <r>
    <n v="7014"/>
    <s v="CA-2017-141201"/>
    <d v="2017-09-12T00:00:00"/>
    <d v="2017-12-11T00:00:00"/>
    <s v="Second Class"/>
    <s v="DB-12910"/>
    <x v="626"/>
    <s v="Home Office"/>
    <s v="United States"/>
    <s v="Salinas"/>
    <s v="California"/>
    <n v="93905"/>
    <x v="1"/>
    <s v="FUR-BO-10001519"/>
    <x v="0"/>
    <x v="0"/>
    <s v="O'Sullivan 3-Shelf Heavy-Duty Bookcases"/>
    <n v="148.25700000000001"/>
    <n v="3"/>
    <n v="0.15"/>
    <n v="15.697800000000001"/>
    <n v="0.10588235294117647"/>
    <s v="Medium"/>
    <x v="3"/>
    <x v="3"/>
  </r>
  <r>
    <n v="7015"/>
    <s v="CA-2014-114790"/>
    <d v="2014-11-03T00:00:00"/>
    <d v="2014-03-13T00:00:00"/>
    <s v="Second Class"/>
    <s v="FM-14215"/>
    <x v="524"/>
    <s v="Corporate"/>
    <s v="United States"/>
    <s v="Richmond"/>
    <s v="Kentucky"/>
    <n v="40475"/>
    <x v="0"/>
    <s v="OFF-AP-10002578"/>
    <x v="1"/>
    <x v="9"/>
    <s v="Fellowes Premier Superior Surge Suppressor, 10-Outlet, With Phone and Remote"/>
    <n v="146.76"/>
    <n v="3"/>
    <n v="0"/>
    <n v="38.157600000000002"/>
    <n v="0.26"/>
    <s v="Medium"/>
    <x v="2"/>
    <x v="2"/>
  </r>
  <r>
    <n v="7016"/>
    <s v="CA-2014-114790"/>
    <d v="2014-11-03T00:00:00"/>
    <d v="2014-03-13T00:00:00"/>
    <s v="Second Class"/>
    <s v="FM-14215"/>
    <x v="524"/>
    <s v="Corporate"/>
    <s v="United States"/>
    <s v="Richmond"/>
    <s v="Kentucky"/>
    <n v="40475"/>
    <x v="0"/>
    <s v="TEC-AC-10000710"/>
    <x v="2"/>
    <x v="11"/>
    <s v="Maxell DVD-RAM Discs"/>
    <n v="32.96"/>
    <n v="2"/>
    <n v="0"/>
    <n v="14.172800000000001"/>
    <n v="0.43"/>
    <s v="Small"/>
    <x v="2"/>
    <x v="2"/>
  </r>
  <r>
    <n v="7017"/>
    <s v="CA-2014-114790"/>
    <d v="2014-11-03T00:00:00"/>
    <d v="2014-03-13T00:00:00"/>
    <s v="Second Class"/>
    <s v="FM-14215"/>
    <x v="524"/>
    <s v="Corporate"/>
    <s v="United States"/>
    <s v="Richmond"/>
    <s v="Kentucky"/>
    <n v="40475"/>
    <x v="0"/>
    <s v="TEC-PH-10000984"/>
    <x v="2"/>
    <x v="7"/>
    <s v="Panasonic KX-TG9471B"/>
    <n v="587.97"/>
    <n v="3"/>
    <n v="0"/>
    <n v="164.63159999999999"/>
    <n v="0.27999999999999997"/>
    <s v="Large"/>
    <x v="2"/>
    <x v="2"/>
  </r>
  <r>
    <n v="7018"/>
    <s v="CA-2014-114790"/>
    <d v="2014-11-03T00:00:00"/>
    <d v="2014-03-13T00:00:00"/>
    <s v="Second Class"/>
    <s v="FM-14215"/>
    <x v="524"/>
    <s v="Corporate"/>
    <s v="United States"/>
    <s v="Richmond"/>
    <s v="Kentucky"/>
    <n v="40475"/>
    <x v="0"/>
    <s v="OFF-PA-10000213"/>
    <x v="1"/>
    <x v="10"/>
    <s v="Xerox 198"/>
    <n v="14.94"/>
    <n v="3"/>
    <n v="0"/>
    <n v="7.0217999999999998"/>
    <n v="0.47000000000000003"/>
    <s v="Small"/>
    <x v="2"/>
    <x v="2"/>
  </r>
  <r>
    <n v="7019"/>
    <s v="US-2016-154256"/>
    <d v="2016-06-23T00:00:00"/>
    <d v="2016-06-27T00:00:00"/>
    <s v="Second Class"/>
    <s v="SM-20005"/>
    <x v="325"/>
    <s v="Consumer"/>
    <s v="United States"/>
    <s v="New York City"/>
    <s v="New York"/>
    <n v="10035"/>
    <x v="3"/>
    <s v="OFF-LA-10003720"/>
    <x v="1"/>
    <x v="2"/>
    <s v="Avery 487"/>
    <n v="25.83"/>
    <n v="7"/>
    <n v="0"/>
    <n v="12.1401"/>
    <n v="0.47000000000000003"/>
    <s v="Small"/>
    <x v="0"/>
    <x v="9"/>
  </r>
  <r>
    <n v="7020"/>
    <s v="CA-2014-124737"/>
    <d v="2014-08-23T00:00:00"/>
    <d v="2014-08-27T00:00:00"/>
    <s v="Standard Class"/>
    <s v="AP-10915"/>
    <x v="275"/>
    <s v="Consumer"/>
    <s v="United States"/>
    <s v="Denver"/>
    <s v="Colorado"/>
    <n v="80219"/>
    <x v="1"/>
    <s v="OFF-PA-10001837"/>
    <x v="1"/>
    <x v="10"/>
    <s v="Xerox 1976"/>
    <n v="15.552"/>
    <n v="3"/>
    <n v="0.2"/>
    <n v="5.4432"/>
    <n v="0.35000000000000003"/>
    <s v="Small"/>
    <x v="2"/>
    <x v="0"/>
  </r>
  <r>
    <n v="7021"/>
    <s v="CA-2014-124737"/>
    <d v="2014-08-23T00:00:00"/>
    <d v="2014-08-27T00:00:00"/>
    <s v="Standard Class"/>
    <s v="AP-10915"/>
    <x v="275"/>
    <s v="Consumer"/>
    <s v="United States"/>
    <s v="Denver"/>
    <s v="Colorado"/>
    <n v="80219"/>
    <x v="1"/>
    <s v="OFF-SU-10004661"/>
    <x v="1"/>
    <x v="14"/>
    <s v="Acme Titanium Bonded Scissors"/>
    <n v="6.8"/>
    <n v="1"/>
    <n v="0.2"/>
    <n v="0.51"/>
    <n v="7.4999999999999997E-2"/>
    <s v="Small"/>
    <x v="2"/>
    <x v="0"/>
  </r>
  <r>
    <n v="7022"/>
    <s v="CA-2014-124737"/>
    <d v="2014-08-23T00:00:00"/>
    <d v="2014-08-27T00:00:00"/>
    <s v="Standard Class"/>
    <s v="AP-10915"/>
    <x v="275"/>
    <s v="Consumer"/>
    <s v="United States"/>
    <s v="Denver"/>
    <s v="Colorado"/>
    <n v="80219"/>
    <x v="1"/>
    <s v="FUR-FU-10003274"/>
    <x v="0"/>
    <x v="5"/>
    <s v="Regeneration Desk Collection"/>
    <n v="4.2240000000000002"/>
    <n v="3"/>
    <n v="0.2"/>
    <n v="1.2672000000000001"/>
    <n v="0.3"/>
    <s v="Small"/>
    <x v="2"/>
    <x v="0"/>
  </r>
  <r>
    <n v="7023"/>
    <s v="CA-2014-124737"/>
    <d v="2014-08-23T00:00:00"/>
    <d v="2014-08-27T00:00:00"/>
    <s v="Standard Class"/>
    <s v="AP-10915"/>
    <x v="275"/>
    <s v="Consumer"/>
    <s v="United States"/>
    <s v="Denver"/>
    <s v="Colorado"/>
    <n v="80219"/>
    <x v="1"/>
    <s v="TEC-PH-10000149"/>
    <x v="2"/>
    <x v="7"/>
    <s v="Cisco SPA525G2 IP Phone - Wireless"/>
    <n v="143.63999999999999"/>
    <n v="9"/>
    <n v="0.2"/>
    <n v="10.773"/>
    <n v="7.5000000000000011E-2"/>
    <s v="Medium"/>
    <x v="2"/>
    <x v="0"/>
  </r>
  <r>
    <n v="7024"/>
    <s v="CA-2014-124737"/>
    <d v="2014-08-23T00:00:00"/>
    <d v="2014-08-27T00:00:00"/>
    <s v="Standard Class"/>
    <s v="AP-10915"/>
    <x v="275"/>
    <s v="Consumer"/>
    <s v="United States"/>
    <s v="Denver"/>
    <s v="Colorado"/>
    <n v="80219"/>
    <x v="1"/>
    <s v="OFF-PA-10000019"/>
    <x v="1"/>
    <x v="10"/>
    <s v="Xerox 1931"/>
    <n v="31.103999999999999"/>
    <n v="6"/>
    <n v="0.2"/>
    <n v="10.8864"/>
    <n v="0.35000000000000003"/>
    <s v="Small"/>
    <x v="2"/>
    <x v="0"/>
  </r>
  <r>
    <n v="7025"/>
    <s v="CA-2014-124737"/>
    <d v="2014-08-23T00:00:00"/>
    <d v="2014-08-27T00:00:00"/>
    <s v="Standard Class"/>
    <s v="AP-10915"/>
    <x v="275"/>
    <s v="Consumer"/>
    <s v="United States"/>
    <s v="Denver"/>
    <s v="Colorado"/>
    <n v="80219"/>
    <x v="1"/>
    <s v="OFF-PA-10001125"/>
    <x v="1"/>
    <x v="10"/>
    <s v="Xerox 1988"/>
    <n v="223.05600000000001"/>
    <n v="9"/>
    <n v="0.2"/>
    <n v="69.704999999999998"/>
    <n v="0.3125"/>
    <s v="Medium"/>
    <x v="2"/>
    <x v="0"/>
  </r>
  <r>
    <n v="7026"/>
    <s v="US-2017-101840"/>
    <d v="2017-06-02T00:00:00"/>
    <d v="2017-02-12T00:00:00"/>
    <s v="Standard Class"/>
    <s v="SP-20545"/>
    <x v="259"/>
    <s v="Corporate"/>
    <s v="United States"/>
    <s v="New York City"/>
    <s v="New York"/>
    <n v="10024"/>
    <x v="3"/>
    <s v="TEC-PH-10002538"/>
    <x v="2"/>
    <x v="7"/>
    <s v="Grandstream GXP1160 VoIP phone"/>
    <n v="227.46"/>
    <n v="6"/>
    <n v="0"/>
    <n v="65.963399999999993"/>
    <n v="0.28999999999999998"/>
    <s v="Medium"/>
    <x v="3"/>
    <x v="9"/>
  </r>
  <r>
    <n v="7027"/>
    <s v="US-2017-101840"/>
    <d v="2017-06-02T00:00:00"/>
    <d v="2017-02-12T00:00:00"/>
    <s v="Standard Class"/>
    <s v="SP-20545"/>
    <x v="259"/>
    <s v="Corporate"/>
    <s v="United States"/>
    <s v="New York City"/>
    <s v="New York"/>
    <n v="10024"/>
    <x v="3"/>
    <s v="OFF-BI-10000279"/>
    <x v="1"/>
    <x v="8"/>
    <s v="Acco Recycled 2&quot; Capacity Laser Printer Hanging Data Binders"/>
    <n v="46.24"/>
    <n v="4"/>
    <n v="0.2"/>
    <n v="15.606"/>
    <n v="0.33749999999999997"/>
    <s v="Small"/>
    <x v="3"/>
    <x v="9"/>
  </r>
  <r>
    <n v="7028"/>
    <s v="CA-2017-131653"/>
    <d v="2017-01-29T00:00:00"/>
    <d v="2017-02-05T00:00:00"/>
    <s v="Standard Class"/>
    <s v="RD-19585"/>
    <x v="361"/>
    <s v="Consumer"/>
    <s v="United States"/>
    <s v="New York City"/>
    <s v="New York"/>
    <n v="10011"/>
    <x v="3"/>
    <s v="OFF-LA-10001045"/>
    <x v="1"/>
    <x v="2"/>
    <s v="Permanent Self-Adhesive File Folder Labels for Typewriters by Universal"/>
    <n v="5.22"/>
    <n v="2"/>
    <n v="0"/>
    <n v="2.4011999999999998"/>
    <n v="0.45999999999999996"/>
    <s v="Small"/>
    <x v="3"/>
    <x v="7"/>
  </r>
  <r>
    <n v="7029"/>
    <s v="US-2016-157840"/>
    <d v="2016-12-20T00:00:00"/>
    <d v="2016-12-23T00:00:00"/>
    <s v="Second Class"/>
    <s v="MC-17575"/>
    <x v="430"/>
    <s v="Consumer"/>
    <s v="United States"/>
    <s v="Fremont"/>
    <s v="Nebraska"/>
    <n v="68025"/>
    <x v="2"/>
    <s v="OFF-PA-10003673"/>
    <x v="1"/>
    <x v="10"/>
    <s v="Strathmore Photo Mount Cards"/>
    <n v="33.9"/>
    <n v="5"/>
    <n v="0"/>
    <n v="15.593999999999999"/>
    <n v="0.46"/>
    <s v="Small"/>
    <x v="0"/>
    <x v="1"/>
  </r>
  <r>
    <n v="7030"/>
    <s v="CA-2016-145548"/>
    <d v="2016-11-11T00:00:00"/>
    <d v="2016-11-16T00:00:00"/>
    <s v="Standard Class"/>
    <s v="EB-13750"/>
    <x v="494"/>
    <s v="Corporate"/>
    <s v="United States"/>
    <s v="New York City"/>
    <s v="New York"/>
    <n v="10011"/>
    <x v="3"/>
    <s v="OFF-ST-10002562"/>
    <x v="1"/>
    <x v="4"/>
    <s v="Staple magnet"/>
    <n v="28.14"/>
    <n v="3"/>
    <n v="0"/>
    <n v="7.8792"/>
    <n v="0.27999999999999997"/>
    <s v="Small"/>
    <x v="0"/>
    <x v="2"/>
  </r>
  <r>
    <n v="7031"/>
    <s v="CA-2016-145548"/>
    <d v="2016-11-11T00:00:00"/>
    <d v="2016-11-16T00:00:00"/>
    <s v="Standard Class"/>
    <s v="EB-13750"/>
    <x v="494"/>
    <s v="Corporate"/>
    <s v="United States"/>
    <s v="New York City"/>
    <s v="New York"/>
    <n v="10011"/>
    <x v="3"/>
    <s v="TEC-AC-10002305"/>
    <x v="2"/>
    <x v="11"/>
    <s v="KeyTronic E03601U1 - Keyboard - Beige"/>
    <n v="36"/>
    <n v="2"/>
    <n v="0"/>
    <n v="6.48"/>
    <n v="0.18000000000000002"/>
    <s v="Small"/>
    <x v="0"/>
    <x v="2"/>
  </r>
  <r>
    <n v="7032"/>
    <s v="CA-2016-145548"/>
    <d v="2016-11-11T00:00:00"/>
    <d v="2016-11-16T00:00:00"/>
    <s v="Standard Class"/>
    <s v="EB-13750"/>
    <x v="494"/>
    <s v="Corporate"/>
    <s v="United States"/>
    <s v="New York City"/>
    <s v="New York"/>
    <n v="10011"/>
    <x v="3"/>
    <s v="OFF-AR-10003373"/>
    <x v="1"/>
    <x v="6"/>
    <s v="Boston School Pro Electric Pencil Sharpener, 1670"/>
    <n v="92.94"/>
    <n v="3"/>
    <n v="0"/>
    <n v="25.093800000000002"/>
    <n v="0.27"/>
    <s v="Small"/>
    <x v="0"/>
    <x v="2"/>
  </r>
  <r>
    <n v="7033"/>
    <s v="CA-2016-145548"/>
    <d v="2016-11-11T00:00:00"/>
    <d v="2016-11-16T00:00:00"/>
    <s v="Standard Class"/>
    <s v="EB-13750"/>
    <x v="494"/>
    <s v="Corporate"/>
    <s v="United States"/>
    <s v="New York City"/>
    <s v="New York"/>
    <n v="10011"/>
    <x v="3"/>
    <s v="FUR-CH-10003774"/>
    <x v="0"/>
    <x v="1"/>
    <s v="Global Wood Trimmed Manager's Task Chair, Khaki"/>
    <n v="245.64599999999999"/>
    <n v="3"/>
    <n v="0.1"/>
    <n v="8.1882000000000001"/>
    <n v="3.3333333333333333E-2"/>
    <s v="Medium"/>
    <x v="0"/>
    <x v="2"/>
  </r>
  <r>
    <n v="7034"/>
    <s v="CA-2016-145548"/>
    <d v="2016-11-11T00:00:00"/>
    <d v="2016-11-16T00:00:00"/>
    <s v="Standard Class"/>
    <s v="EB-13750"/>
    <x v="494"/>
    <s v="Corporate"/>
    <s v="United States"/>
    <s v="New York City"/>
    <s v="New York"/>
    <n v="10011"/>
    <x v="3"/>
    <s v="OFF-BI-10001510"/>
    <x v="1"/>
    <x v="8"/>
    <s v="Deluxe Heavy-Duty Vinyl Round Ring Binder"/>
    <n v="55.008000000000003"/>
    <n v="3"/>
    <n v="0.2"/>
    <n v="17.190000000000001"/>
    <n v="0.3125"/>
    <s v="Small"/>
    <x v="0"/>
    <x v="2"/>
  </r>
  <r>
    <n v="7035"/>
    <s v="CA-2016-145548"/>
    <d v="2016-11-11T00:00:00"/>
    <d v="2016-11-16T00:00:00"/>
    <s v="Standard Class"/>
    <s v="EB-13750"/>
    <x v="494"/>
    <s v="Corporate"/>
    <s v="United States"/>
    <s v="New York City"/>
    <s v="New York"/>
    <n v="10011"/>
    <x v="3"/>
    <s v="OFF-BI-10004236"/>
    <x v="1"/>
    <x v="8"/>
    <s v="XtraLife ClearVue Slant-D Ring Binder, White, 3&quot;"/>
    <n v="35.231999999999999"/>
    <n v="3"/>
    <n v="0.2"/>
    <n v="11.4504"/>
    <n v="0.32500000000000001"/>
    <s v="Small"/>
    <x v="0"/>
    <x v="2"/>
  </r>
  <r>
    <n v="7036"/>
    <s v="CA-2017-119494"/>
    <d v="2017-09-11T00:00:00"/>
    <d v="2017-11-13T00:00:00"/>
    <s v="Standard Class"/>
    <s v="JE-15610"/>
    <x v="531"/>
    <s v="Corporate"/>
    <s v="United States"/>
    <s v="San Diego"/>
    <s v="California"/>
    <n v="92105"/>
    <x v="1"/>
    <s v="FUR-CH-10004675"/>
    <x v="0"/>
    <x v="1"/>
    <s v="Lifetime Advantage Folding Chairs, 4/Carton"/>
    <n v="523.39200000000005"/>
    <n v="3"/>
    <n v="0.2"/>
    <n v="52.339199999999998"/>
    <n v="9.9999999999999992E-2"/>
    <s v="Large"/>
    <x v="3"/>
    <x v="3"/>
  </r>
  <r>
    <n v="7037"/>
    <s v="CA-2014-124618"/>
    <d v="2014-02-05T00:00:00"/>
    <d v="2014-05-04T00:00:00"/>
    <s v="Second Class"/>
    <s v="CS-11860"/>
    <x v="750"/>
    <s v="Consumer"/>
    <s v="United States"/>
    <s v="Lakeland"/>
    <s v="Florida"/>
    <n v="33801"/>
    <x v="0"/>
    <s v="TEC-CO-10004202"/>
    <x v="2"/>
    <x v="16"/>
    <s v="Brother DCP1000 Digital 3 in 1 Multifunction Machine"/>
    <n v="479.98399999999998"/>
    <n v="2"/>
    <n v="0.2"/>
    <n v="89.997"/>
    <n v="0.1875"/>
    <s v="Medium"/>
    <x v="2"/>
    <x v="11"/>
  </r>
  <r>
    <n v="7038"/>
    <s v="CA-2017-161970"/>
    <d v="2017-09-22T00:00:00"/>
    <d v="2017-09-27T00:00:00"/>
    <s v="Standard Class"/>
    <s v="PB-19105"/>
    <x v="287"/>
    <s v="Consumer"/>
    <s v="United States"/>
    <s v="Smyrna"/>
    <s v="Georgia"/>
    <n v="30080"/>
    <x v="0"/>
    <s v="OFF-PA-10004255"/>
    <x v="1"/>
    <x v="10"/>
    <s v="Xerox 219"/>
    <n v="12.96"/>
    <n v="2"/>
    <n v="0"/>
    <n v="6.2207999999999997"/>
    <n v="0.47999999999999993"/>
    <s v="Small"/>
    <x v="3"/>
    <x v="3"/>
  </r>
  <r>
    <n v="7039"/>
    <s v="CA-2017-161970"/>
    <d v="2017-09-22T00:00:00"/>
    <d v="2017-09-27T00:00:00"/>
    <s v="Standard Class"/>
    <s v="PB-19105"/>
    <x v="287"/>
    <s v="Consumer"/>
    <s v="United States"/>
    <s v="Smyrna"/>
    <s v="Georgia"/>
    <n v="30080"/>
    <x v="0"/>
    <s v="OFF-AR-10003896"/>
    <x v="1"/>
    <x v="6"/>
    <s v="Stride Job 150 Highlighters, Chisel Tip, Assorted Colors"/>
    <n v="17.940000000000001"/>
    <n v="3"/>
    <n v="0"/>
    <n v="6.4584000000000001"/>
    <n v="0.36"/>
    <s v="Small"/>
    <x v="3"/>
    <x v="3"/>
  </r>
  <r>
    <n v="7040"/>
    <s v="CA-2017-103443"/>
    <d v="2017-12-17T00:00:00"/>
    <d v="2017-12-23T00:00:00"/>
    <s v="Standard Class"/>
    <s v="AT-10735"/>
    <x v="247"/>
    <s v="Consumer"/>
    <s v="United States"/>
    <s v="New York City"/>
    <s v="New York"/>
    <n v="10009"/>
    <x v="3"/>
    <s v="OFF-ST-10002276"/>
    <x v="1"/>
    <x v="4"/>
    <s v="Safco Steel Mobile File Cart"/>
    <n v="166.72"/>
    <n v="2"/>
    <n v="0"/>
    <n v="41.68"/>
    <n v="0.25"/>
    <s v="Medium"/>
    <x v="3"/>
    <x v="1"/>
  </r>
  <r>
    <n v="7041"/>
    <s v="CA-2017-103443"/>
    <d v="2017-12-17T00:00:00"/>
    <d v="2017-12-23T00:00:00"/>
    <s v="Standard Class"/>
    <s v="AT-10735"/>
    <x v="247"/>
    <s v="Consumer"/>
    <s v="United States"/>
    <s v="New York City"/>
    <s v="New York"/>
    <n v="10009"/>
    <x v="3"/>
    <s v="OFF-BI-10001617"/>
    <x v="1"/>
    <x v="8"/>
    <s v="GBC Wire Binding Combs"/>
    <n v="24.815999999999999"/>
    <n v="3"/>
    <n v="0.2"/>
    <n v="8.3754000000000008"/>
    <n v="0.33750000000000002"/>
    <s v="Small"/>
    <x v="3"/>
    <x v="1"/>
  </r>
  <r>
    <n v="7042"/>
    <s v="CA-2017-103443"/>
    <d v="2017-12-17T00:00:00"/>
    <d v="2017-12-23T00:00:00"/>
    <s v="Standard Class"/>
    <s v="AT-10735"/>
    <x v="247"/>
    <s v="Consumer"/>
    <s v="United States"/>
    <s v="New York City"/>
    <s v="New York"/>
    <n v="10009"/>
    <x v="3"/>
    <s v="FUR-FU-10000308"/>
    <x v="0"/>
    <x v="5"/>
    <s v="Deflect-o Glass Clear Studded Chair Mats"/>
    <n v="124.36"/>
    <n v="2"/>
    <n v="0"/>
    <n v="27.359200000000001"/>
    <n v="0.22"/>
    <s v="Medium"/>
    <x v="3"/>
    <x v="1"/>
  </r>
  <r>
    <n v="7043"/>
    <s v="US-2017-165358"/>
    <d v="2017-07-18T00:00:00"/>
    <d v="2017-07-23T00:00:00"/>
    <s v="Standard Class"/>
    <s v="SV-20365"/>
    <x v="277"/>
    <s v="Consumer"/>
    <s v="United States"/>
    <s v="Philadelphia"/>
    <s v="Pennsylvania"/>
    <n v="19134"/>
    <x v="3"/>
    <s v="TEC-CO-10001943"/>
    <x v="2"/>
    <x v="16"/>
    <s v="Canon PC-428 Personal Copier"/>
    <n v="599.97"/>
    <n v="5"/>
    <n v="0.4"/>
    <n v="69.996499999999997"/>
    <n v="0.11666666666666665"/>
    <s v="Large"/>
    <x v="3"/>
    <x v="6"/>
  </r>
  <r>
    <n v="7044"/>
    <s v="US-2017-165358"/>
    <d v="2017-07-18T00:00:00"/>
    <d v="2017-07-23T00:00:00"/>
    <s v="Standard Class"/>
    <s v="SV-20365"/>
    <x v="277"/>
    <s v="Consumer"/>
    <s v="United States"/>
    <s v="Philadelphia"/>
    <s v="Pennsylvania"/>
    <n v="19134"/>
    <x v="3"/>
    <s v="FUR-CH-10002647"/>
    <x v="0"/>
    <x v="1"/>
    <s v="Situations Contoured Folding Chairs, 4/Set"/>
    <n v="198.744"/>
    <n v="4"/>
    <n v="0.3"/>
    <n v="-14.196"/>
    <n v="-7.1428571428571425E-2"/>
    <s v="Medium"/>
    <x v="3"/>
    <x v="6"/>
  </r>
  <r>
    <n v="7045"/>
    <s v="US-2017-165358"/>
    <d v="2017-07-18T00:00:00"/>
    <d v="2017-07-23T00:00:00"/>
    <s v="Standard Class"/>
    <s v="SV-20365"/>
    <x v="277"/>
    <s v="Consumer"/>
    <s v="United States"/>
    <s v="Philadelphia"/>
    <s v="Pennsylvania"/>
    <n v="19134"/>
    <x v="3"/>
    <s v="OFF-SU-10004768"/>
    <x v="1"/>
    <x v="14"/>
    <s v="Acme Kleencut Forged Steel Scissors"/>
    <n v="9.1839999999999993"/>
    <n v="2"/>
    <n v="0.2"/>
    <n v="1.1479999999999999"/>
    <n v="0.125"/>
    <s v="Small"/>
    <x v="3"/>
    <x v="6"/>
  </r>
  <r>
    <n v="7046"/>
    <s v="CA-2016-160136"/>
    <d v="2016-03-11T00:00:00"/>
    <d v="2016-11-09T00:00:00"/>
    <s v="Standard Class"/>
    <s v="PJ-18835"/>
    <x v="601"/>
    <s v="Corporate"/>
    <s v="United States"/>
    <s v="Dallas"/>
    <s v="Texas"/>
    <n v="75217"/>
    <x v="2"/>
    <s v="OFF-PA-10002160"/>
    <x v="1"/>
    <x v="10"/>
    <s v="Xerox 1978"/>
    <n v="9.2479999999999993"/>
    <n v="2"/>
    <n v="0.2"/>
    <n v="3.3523999999999998"/>
    <n v="0.36249999999999999"/>
    <s v="Small"/>
    <x v="0"/>
    <x v="10"/>
  </r>
  <r>
    <n v="7047"/>
    <s v="CA-2014-150581"/>
    <d v="2014-08-04T00:00:00"/>
    <d v="2014-04-12T00:00:00"/>
    <s v="Standard Class"/>
    <s v="NM-18445"/>
    <x v="134"/>
    <s v="Home Office"/>
    <s v="United States"/>
    <s v="Concord"/>
    <s v="California"/>
    <n v="94521"/>
    <x v="1"/>
    <s v="FUR-TA-10003748"/>
    <x v="0"/>
    <x v="3"/>
    <s v="Bevis 36 x 72 Conference Tables"/>
    <n v="99.591999999999999"/>
    <n v="1"/>
    <n v="0.2"/>
    <n v="2.4897999999999998"/>
    <n v="2.4999999999999998E-2"/>
    <s v="Small"/>
    <x v="2"/>
    <x v="0"/>
  </r>
  <r>
    <n v="7048"/>
    <s v="CA-2014-150581"/>
    <d v="2014-08-04T00:00:00"/>
    <d v="2014-04-12T00:00:00"/>
    <s v="Standard Class"/>
    <s v="NM-18445"/>
    <x v="134"/>
    <s v="Home Office"/>
    <s v="United States"/>
    <s v="Concord"/>
    <s v="California"/>
    <n v="94521"/>
    <x v="1"/>
    <s v="TEC-AC-10001908"/>
    <x v="2"/>
    <x v="11"/>
    <s v="Logitech Wireless Headset h800"/>
    <n v="399.96"/>
    <n v="4"/>
    <n v="0"/>
    <n v="139.98599999999999"/>
    <n v="0.35"/>
    <s v="Medium"/>
    <x v="2"/>
    <x v="0"/>
  </r>
  <r>
    <n v="7049"/>
    <s v="CA-2016-119515"/>
    <d v="2016-08-14T00:00:00"/>
    <d v="2016-08-16T00:00:00"/>
    <s v="First Class"/>
    <s v="TR-21325"/>
    <x v="309"/>
    <s v="Consumer"/>
    <s v="United States"/>
    <s v="Nashville"/>
    <s v="Tennessee"/>
    <n v="37211"/>
    <x v="0"/>
    <s v="OFF-PA-10000552"/>
    <x v="1"/>
    <x v="10"/>
    <s v="Xerox 200"/>
    <n v="15.552"/>
    <n v="3"/>
    <n v="0.2"/>
    <n v="5.4432"/>
    <n v="0.35000000000000003"/>
    <s v="Small"/>
    <x v="0"/>
    <x v="0"/>
  </r>
  <r>
    <n v="7050"/>
    <s v="CA-2014-141355"/>
    <d v="2014-09-25T00:00:00"/>
    <d v="2014-09-30T00:00:00"/>
    <s v="Standard Class"/>
    <s v="BF-11005"/>
    <x v="593"/>
    <s v="Home Office"/>
    <s v="United States"/>
    <s v="Aurora"/>
    <s v="Colorado"/>
    <n v="80013"/>
    <x v="1"/>
    <s v="OFF-AR-10003179"/>
    <x v="1"/>
    <x v="6"/>
    <s v="Dixon Ticonderoga Core-Lock Colored Pencils"/>
    <n v="14.576000000000001"/>
    <n v="2"/>
    <n v="0.2"/>
    <n v="2.3685999999999998"/>
    <n v="0.16249999999999998"/>
    <s v="Small"/>
    <x v="2"/>
    <x v="3"/>
  </r>
  <r>
    <n v="7051"/>
    <s v="CA-2016-165330"/>
    <d v="2016-11-12T00:00:00"/>
    <d v="2016-12-11T00:00:00"/>
    <s v="Same Day"/>
    <s v="WB-21850"/>
    <x v="576"/>
    <s v="Consumer"/>
    <s v="United States"/>
    <s v="Anaheim"/>
    <s v="California"/>
    <n v="92804"/>
    <x v="1"/>
    <s v="OFF-BI-10004593"/>
    <x v="1"/>
    <x v="8"/>
    <s v="Ibico Laser Imprintable Binding System Covers"/>
    <n v="209.6"/>
    <n v="5"/>
    <n v="0.2"/>
    <n v="68.12"/>
    <n v="0.32500000000000001"/>
    <s v="Medium"/>
    <x v="0"/>
    <x v="2"/>
  </r>
  <r>
    <n v="7052"/>
    <s v="CA-2016-165330"/>
    <d v="2016-11-12T00:00:00"/>
    <d v="2016-12-11T00:00:00"/>
    <s v="Same Day"/>
    <s v="WB-21850"/>
    <x v="576"/>
    <s v="Consumer"/>
    <s v="United States"/>
    <s v="Anaheim"/>
    <s v="California"/>
    <n v="92804"/>
    <x v="1"/>
    <s v="OFF-AR-10000914"/>
    <x v="1"/>
    <x v="6"/>
    <s v="Boston 16765 Mini Stand Up Battery Pencil Sharpener"/>
    <n v="23.32"/>
    <n v="2"/>
    <n v="0"/>
    <n v="6.0632000000000001"/>
    <n v="0.26"/>
    <s v="Small"/>
    <x v="0"/>
    <x v="2"/>
  </r>
  <r>
    <n v="7053"/>
    <s v="CA-2016-165330"/>
    <d v="2016-11-12T00:00:00"/>
    <d v="2016-12-11T00:00:00"/>
    <s v="Same Day"/>
    <s v="WB-21850"/>
    <x v="576"/>
    <s v="Consumer"/>
    <s v="United States"/>
    <s v="Anaheim"/>
    <s v="California"/>
    <n v="92804"/>
    <x v="1"/>
    <s v="OFF-PA-10000241"/>
    <x v="1"/>
    <x v="10"/>
    <s v="IBM Multi-Purpose Copy Paper, 8 1/2 x 11&quot;, Case"/>
    <n v="30.98"/>
    <n v="1"/>
    <n v="0"/>
    <n v="13.941000000000001"/>
    <n v="0.45"/>
    <s v="Small"/>
    <x v="0"/>
    <x v="2"/>
  </r>
  <r>
    <n v="7054"/>
    <s v="CA-2016-165330"/>
    <d v="2016-11-12T00:00:00"/>
    <d v="2016-12-11T00:00:00"/>
    <s v="Same Day"/>
    <s v="WB-21850"/>
    <x v="576"/>
    <s v="Consumer"/>
    <s v="United States"/>
    <s v="Anaheim"/>
    <s v="California"/>
    <n v="92804"/>
    <x v="1"/>
    <s v="TEC-AC-10000057"/>
    <x v="2"/>
    <x v="11"/>
    <s v="Microsoft Natural Ergonomic Keyboard 4000"/>
    <n v="119.96"/>
    <n v="4"/>
    <n v="0"/>
    <n v="25.191600000000001"/>
    <n v="0.21000000000000002"/>
    <s v="Medium"/>
    <x v="0"/>
    <x v="2"/>
  </r>
  <r>
    <n v="7055"/>
    <s v="CA-2016-165330"/>
    <d v="2016-11-12T00:00:00"/>
    <d v="2016-12-11T00:00:00"/>
    <s v="Same Day"/>
    <s v="WB-21850"/>
    <x v="576"/>
    <s v="Consumer"/>
    <s v="United States"/>
    <s v="Anaheim"/>
    <s v="California"/>
    <n v="92804"/>
    <x v="1"/>
    <s v="FUR-CH-10003774"/>
    <x v="0"/>
    <x v="1"/>
    <s v="Global Wood Trimmed Manager's Task Chair, Khaki"/>
    <n v="363.92"/>
    <n v="5"/>
    <n v="0.2"/>
    <n v="-31.843"/>
    <n v="-8.7499999999999994E-2"/>
    <s v="Medium"/>
    <x v="0"/>
    <x v="2"/>
  </r>
  <r>
    <n v="7056"/>
    <s v="CA-2016-165330"/>
    <d v="2016-11-12T00:00:00"/>
    <d v="2016-12-11T00:00:00"/>
    <s v="Same Day"/>
    <s v="WB-21850"/>
    <x v="576"/>
    <s v="Consumer"/>
    <s v="United States"/>
    <s v="Anaheim"/>
    <s v="California"/>
    <n v="92804"/>
    <x v="1"/>
    <s v="OFF-BI-10002824"/>
    <x v="1"/>
    <x v="8"/>
    <s v="Recycled Easel Ring Binders"/>
    <n v="35.808"/>
    <n v="3"/>
    <n v="0.2"/>
    <n v="11.19"/>
    <n v="0.3125"/>
    <s v="Small"/>
    <x v="0"/>
    <x v="2"/>
  </r>
  <r>
    <n v="7057"/>
    <s v="CA-2016-165330"/>
    <d v="2016-11-12T00:00:00"/>
    <d v="2016-12-11T00:00:00"/>
    <s v="Same Day"/>
    <s v="WB-21850"/>
    <x v="576"/>
    <s v="Consumer"/>
    <s v="United States"/>
    <s v="Anaheim"/>
    <s v="California"/>
    <n v="92804"/>
    <x v="1"/>
    <s v="OFF-BI-10004001"/>
    <x v="1"/>
    <x v="8"/>
    <s v="GBC Recycled VeloBinder Covers"/>
    <n v="122.688"/>
    <n v="9"/>
    <n v="0.2"/>
    <n v="39.873600000000003"/>
    <n v="0.32500000000000001"/>
    <s v="Medium"/>
    <x v="0"/>
    <x v="2"/>
  </r>
  <r>
    <n v="7058"/>
    <s v="CA-2016-165330"/>
    <d v="2016-11-12T00:00:00"/>
    <d v="2016-12-11T00:00:00"/>
    <s v="Same Day"/>
    <s v="WB-21850"/>
    <x v="576"/>
    <s v="Consumer"/>
    <s v="United States"/>
    <s v="Anaheim"/>
    <s v="California"/>
    <n v="92804"/>
    <x v="1"/>
    <s v="FUR-TA-10004619"/>
    <x v="0"/>
    <x v="3"/>
    <s v="Hon Non-Folding Utility Tables"/>
    <n v="892.13599999999997"/>
    <n v="7"/>
    <n v="0.2"/>
    <n v="111.517"/>
    <n v="0.125"/>
    <s v="Large"/>
    <x v="0"/>
    <x v="2"/>
  </r>
  <r>
    <n v="7059"/>
    <s v="CA-2016-165330"/>
    <d v="2016-11-12T00:00:00"/>
    <d v="2016-12-11T00:00:00"/>
    <s v="Same Day"/>
    <s v="WB-21850"/>
    <x v="576"/>
    <s v="Consumer"/>
    <s v="United States"/>
    <s v="Anaheim"/>
    <s v="California"/>
    <n v="92804"/>
    <x v="1"/>
    <s v="OFF-ST-10000636"/>
    <x v="1"/>
    <x v="4"/>
    <s v="Rogers Profile Extra Capacity Storage Tub"/>
    <n v="50.22"/>
    <n v="3"/>
    <n v="0"/>
    <n v="2.0087999999999999"/>
    <n v="0.04"/>
    <s v="Small"/>
    <x v="0"/>
    <x v="2"/>
  </r>
  <r>
    <n v="7060"/>
    <s v="CA-2016-165330"/>
    <d v="2016-11-12T00:00:00"/>
    <d v="2016-12-11T00:00:00"/>
    <s v="Same Day"/>
    <s v="WB-21850"/>
    <x v="576"/>
    <s v="Consumer"/>
    <s v="United States"/>
    <s v="Anaheim"/>
    <s v="California"/>
    <n v="92804"/>
    <x v="1"/>
    <s v="OFF-AP-10001469"/>
    <x v="1"/>
    <x v="9"/>
    <s v="Fellowes 8 Outlet Superior Workstation Surge Protector"/>
    <n v="83.42"/>
    <n v="2"/>
    <n v="0"/>
    <n v="24.191800000000001"/>
    <n v="0.28999999999999998"/>
    <s v="Small"/>
    <x v="0"/>
    <x v="2"/>
  </r>
  <r>
    <n v="7061"/>
    <s v="CA-2016-165330"/>
    <d v="2016-11-12T00:00:00"/>
    <d v="2016-12-11T00:00:00"/>
    <s v="Same Day"/>
    <s v="WB-21850"/>
    <x v="576"/>
    <s v="Consumer"/>
    <s v="United States"/>
    <s v="Anaheim"/>
    <s v="California"/>
    <n v="92804"/>
    <x v="1"/>
    <s v="OFF-BI-10002897"/>
    <x v="1"/>
    <x v="8"/>
    <s v="Black Avery Memo-Size 3-Ring Binder, 5 1/2&quot; x 8 1/2&quot;"/>
    <n v="5.8719999999999999"/>
    <n v="2"/>
    <n v="0.2"/>
    <n v="2.1286"/>
    <n v="0.36249999999999999"/>
    <s v="Small"/>
    <x v="0"/>
    <x v="2"/>
  </r>
  <r>
    <n v="7062"/>
    <s v="CA-2015-132633"/>
    <d v="2015-03-02T00:00:00"/>
    <d v="2015-02-05T00:00:00"/>
    <s v="Second Class"/>
    <s v="KH-16630"/>
    <x v="175"/>
    <s v="Corporate"/>
    <s v="United States"/>
    <s v="Pleasant Grove"/>
    <s v="Utah"/>
    <n v="84062"/>
    <x v="1"/>
    <s v="OFF-BI-10002432"/>
    <x v="1"/>
    <x v="8"/>
    <s v="Wilson Jones Standard D-Ring Binders"/>
    <n v="12.144"/>
    <n v="3"/>
    <n v="0.2"/>
    <n v="4.0986000000000002"/>
    <n v="0.33750000000000002"/>
    <s v="Small"/>
    <x v="1"/>
    <x v="10"/>
  </r>
  <r>
    <n v="7063"/>
    <s v="CA-2016-157742"/>
    <d v="2016-12-29T00:00:00"/>
    <d v="2016-12-31T00:00:00"/>
    <s v="Second Class"/>
    <s v="KL-16645"/>
    <x v="107"/>
    <s v="Consumer"/>
    <s v="United States"/>
    <s v="Springfield"/>
    <s v="Oregon"/>
    <n v="97477"/>
    <x v="1"/>
    <s v="OFF-EN-10002592"/>
    <x v="1"/>
    <x v="12"/>
    <s v="Peel &amp; Seel Recycled Catalog Envelopes, Brown"/>
    <n v="27.792000000000002"/>
    <n v="3"/>
    <n v="0.2"/>
    <n v="10.422000000000001"/>
    <n v="0.375"/>
    <s v="Small"/>
    <x v="0"/>
    <x v="1"/>
  </r>
  <r>
    <n v="7064"/>
    <s v="CA-2017-127712"/>
    <d v="2017-08-31T00:00:00"/>
    <d v="2017-09-05T00:00:00"/>
    <s v="Standard Class"/>
    <s v="MG-17890"/>
    <x v="450"/>
    <s v="Home Office"/>
    <s v="United States"/>
    <s v="Salem"/>
    <s v="Oregon"/>
    <n v="97301"/>
    <x v="1"/>
    <s v="OFF-SU-10002522"/>
    <x v="1"/>
    <x v="14"/>
    <s v="Acme Kleen Earth Office Shears"/>
    <n v="6.2080000000000002"/>
    <n v="2"/>
    <n v="0.2"/>
    <n v="0.69840000000000002"/>
    <n v="0.1125"/>
    <s v="Small"/>
    <x v="3"/>
    <x v="0"/>
  </r>
  <r>
    <n v="7065"/>
    <s v="CA-2017-169474"/>
    <d v="2017-04-02T00:00:00"/>
    <d v="2017-02-09T00:00:00"/>
    <s v="Standard Class"/>
    <s v="JF-15355"/>
    <x v="282"/>
    <s v="Consumer"/>
    <s v="United States"/>
    <s v="Rochester"/>
    <s v="New York"/>
    <n v="14609"/>
    <x v="3"/>
    <s v="OFF-AP-10003971"/>
    <x v="1"/>
    <x v="9"/>
    <s v="Belkin 6 Outlet Metallic Surge Strip"/>
    <n v="32.67"/>
    <n v="3"/>
    <n v="0"/>
    <n v="8.4941999999999993"/>
    <n v="0.25999999999999995"/>
    <s v="Small"/>
    <x v="3"/>
    <x v="4"/>
  </r>
  <r>
    <n v="7066"/>
    <s v="CA-2014-106726"/>
    <d v="2014-06-12T00:00:00"/>
    <d v="2014-12-08T00:00:00"/>
    <s v="First Class"/>
    <s v="RS-19765"/>
    <x v="276"/>
    <s v="Corporate"/>
    <s v="United States"/>
    <s v="Los Angeles"/>
    <s v="California"/>
    <n v="90008"/>
    <x v="1"/>
    <s v="OFF-ST-10001496"/>
    <x v="1"/>
    <x v="4"/>
    <s v="Standard Rollaway File with Lock"/>
    <n v="1261.33"/>
    <n v="7"/>
    <n v="0"/>
    <n v="327.94580000000002"/>
    <n v="0.26"/>
    <s v="Large"/>
    <x v="2"/>
    <x v="9"/>
  </r>
  <r>
    <n v="7067"/>
    <s v="CA-2016-147473"/>
    <d v="2016-05-30T00:00:00"/>
    <d v="2016-06-03T00:00:00"/>
    <s v="Standard Class"/>
    <s v="NL-18310"/>
    <x v="644"/>
    <s v="Home Office"/>
    <s v="United States"/>
    <s v="Los Angeles"/>
    <s v="California"/>
    <n v="90049"/>
    <x v="1"/>
    <s v="OFF-PA-10004782"/>
    <x v="1"/>
    <x v="10"/>
    <s v="Xerox 228"/>
    <n v="38.880000000000003"/>
    <n v="6"/>
    <n v="0"/>
    <n v="18.662400000000002"/>
    <n v="0.48000000000000004"/>
    <s v="Small"/>
    <x v="0"/>
    <x v="5"/>
  </r>
  <r>
    <n v="7068"/>
    <s v="CA-2016-114209"/>
    <d v="2016-05-21T00:00:00"/>
    <d v="2016-05-26T00:00:00"/>
    <s v="Standard Class"/>
    <s v="AS-10285"/>
    <x v="155"/>
    <s v="Corporate"/>
    <s v="United States"/>
    <s v="Dallas"/>
    <s v="Texas"/>
    <n v="75081"/>
    <x v="2"/>
    <s v="OFF-BI-10000343"/>
    <x v="1"/>
    <x v="8"/>
    <s v="Pressboard Covers with Storage Hooks, 9 1/2&quot; x 11&quot;, Light Blue"/>
    <n v="1.964"/>
    <n v="2"/>
    <n v="0.8"/>
    <n v="-3.2406000000000001"/>
    <n v="-1.6500000000000001"/>
    <s v="Small"/>
    <x v="0"/>
    <x v="5"/>
  </r>
  <r>
    <n v="7069"/>
    <s v="CA-2016-114209"/>
    <d v="2016-05-21T00:00:00"/>
    <d v="2016-05-26T00:00:00"/>
    <s v="Standard Class"/>
    <s v="AS-10285"/>
    <x v="155"/>
    <s v="Corporate"/>
    <s v="United States"/>
    <s v="Dallas"/>
    <s v="Texas"/>
    <n v="75081"/>
    <x v="2"/>
    <s v="OFF-PA-10003591"/>
    <x v="1"/>
    <x v="10"/>
    <s v="Southworth 100% Cotton The Best Paper"/>
    <n v="82.656000000000006"/>
    <n v="9"/>
    <n v="0.2"/>
    <n v="30.995999999999999"/>
    <n v="0.37499999999999994"/>
    <s v="Small"/>
    <x v="0"/>
    <x v="5"/>
  </r>
  <r>
    <n v="7070"/>
    <s v="CA-2014-141901"/>
    <d v="2014-09-08T00:00:00"/>
    <d v="2014-08-14T00:00:00"/>
    <s v="Standard Class"/>
    <s v="GM-14500"/>
    <x v="421"/>
    <s v="Consumer"/>
    <s v="United States"/>
    <s v="Fresno"/>
    <s v="California"/>
    <n v="93727"/>
    <x v="1"/>
    <s v="OFF-PA-10001667"/>
    <x v="1"/>
    <x v="10"/>
    <s v="Great White Multi-Use Recycled Paper (20Lb. and 84 Bright)"/>
    <n v="5.98"/>
    <n v="1"/>
    <n v="0"/>
    <n v="2.6909999999999998"/>
    <n v="0.44999999999999996"/>
    <s v="Small"/>
    <x v="2"/>
    <x v="3"/>
  </r>
  <r>
    <n v="7071"/>
    <s v="CA-2016-164490"/>
    <d v="2016-05-09T00:00:00"/>
    <d v="2016-09-10T00:00:00"/>
    <s v="Second Class"/>
    <s v="SU-20665"/>
    <x v="711"/>
    <s v="Home Office"/>
    <s v="United States"/>
    <s v="Chicago"/>
    <s v="Illinois"/>
    <n v="60653"/>
    <x v="2"/>
    <s v="OFF-PA-10004971"/>
    <x v="1"/>
    <x v="10"/>
    <s v="Xerox 196"/>
    <n v="9.2479999999999993"/>
    <n v="2"/>
    <n v="0.2"/>
    <n v="3.3523999999999998"/>
    <n v="0.36249999999999999"/>
    <s v="Small"/>
    <x v="0"/>
    <x v="5"/>
  </r>
  <r>
    <n v="7072"/>
    <s v="CA-2016-112256"/>
    <d v="2016-07-23T00:00:00"/>
    <d v="2016-07-28T00:00:00"/>
    <s v="Standard Class"/>
    <s v="CK-12205"/>
    <x v="237"/>
    <s v="Consumer"/>
    <s v="United States"/>
    <s v="Mcallen"/>
    <s v="Texas"/>
    <n v="78501"/>
    <x v="2"/>
    <s v="OFF-AR-10001216"/>
    <x v="1"/>
    <x v="6"/>
    <s v="Newell 339"/>
    <n v="4.4480000000000004"/>
    <n v="2"/>
    <n v="0.2"/>
    <n v="0.33360000000000001"/>
    <n v="7.4999999999999997E-2"/>
    <s v="Small"/>
    <x v="0"/>
    <x v="6"/>
  </r>
  <r>
    <n v="7073"/>
    <s v="CA-2016-112256"/>
    <d v="2016-07-23T00:00:00"/>
    <d v="2016-07-28T00:00:00"/>
    <s v="Standard Class"/>
    <s v="CK-12205"/>
    <x v="237"/>
    <s v="Consumer"/>
    <s v="United States"/>
    <s v="Mcallen"/>
    <s v="Texas"/>
    <n v="78501"/>
    <x v="2"/>
    <s v="OFF-PA-10004355"/>
    <x v="1"/>
    <x v="10"/>
    <s v="Xerox 231"/>
    <n v="5.1840000000000002"/>
    <n v="1"/>
    <n v="0.2"/>
    <n v="1.8144"/>
    <n v="0.35"/>
    <s v="Small"/>
    <x v="0"/>
    <x v="6"/>
  </r>
  <r>
    <n v="7074"/>
    <s v="CA-2016-112256"/>
    <d v="2016-07-23T00:00:00"/>
    <d v="2016-07-28T00:00:00"/>
    <s v="Standard Class"/>
    <s v="CK-12205"/>
    <x v="237"/>
    <s v="Consumer"/>
    <s v="United States"/>
    <s v="Mcallen"/>
    <s v="Texas"/>
    <n v="78501"/>
    <x v="2"/>
    <s v="OFF-AR-10001953"/>
    <x v="1"/>
    <x v="6"/>
    <s v="Boston 1645 Deluxe Heavier-Duty Electric Pencil Sharpener"/>
    <n v="175.92"/>
    <n v="5"/>
    <n v="0.2"/>
    <n v="15.393000000000001"/>
    <n v="8.7500000000000008E-2"/>
    <s v="Medium"/>
    <x v="0"/>
    <x v="6"/>
  </r>
  <r>
    <n v="7075"/>
    <s v="CA-2016-112256"/>
    <d v="2016-07-23T00:00:00"/>
    <d v="2016-07-28T00:00:00"/>
    <s v="Standard Class"/>
    <s v="CK-12205"/>
    <x v="237"/>
    <s v="Consumer"/>
    <s v="United States"/>
    <s v="Mcallen"/>
    <s v="Texas"/>
    <n v="78501"/>
    <x v="2"/>
    <s v="OFF-BI-10004364"/>
    <x v="1"/>
    <x v="8"/>
    <s v="Storex Dura Pro Binders"/>
    <n v="4.7519999999999998"/>
    <n v="4"/>
    <n v="0.8"/>
    <n v="-8.3160000000000007"/>
    <n v="-1.7500000000000002"/>
    <s v="Small"/>
    <x v="0"/>
    <x v="6"/>
  </r>
  <r>
    <n v="7076"/>
    <s v="CA-2016-112256"/>
    <d v="2016-07-23T00:00:00"/>
    <d v="2016-07-28T00:00:00"/>
    <s v="Standard Class"/>
    <s v="CK-12205"/>
    <x v="237"/>
    <s v="Consumer"/>
    <s v="United States"/>
    <s v="Mcallen"/>
    <s v="Texas"/>
    <n v="78501"/>
    <x v="2"/>
    <s v="OFF-SU-10001165"/>
    <x v="1"/>
    <x v="14"/>
    <s v="Acme Elite Stainless Steel Scissors"/>
    <n v="13.343999999999999"/>
    <n v="2"/>
    <n v="0.2"/>
    <n v="1.0007999999999999"/>
    <n v="7.4999999999999997E-2"/>
    <s v="Small"/>
    <x v="0"/>
    <x v="6"/>
  </r>
  <r>
    <n v="7077"/>
    <s v="CA-2016-167416"/>
    <d v="2016-12-05T00:00:00"/>
    <d v="2016-05-17T00:00:00"/>
    <s v="Standard Class"/>
    <s v="JM-15580"/>
    <x v="758"/>
    <s v="Consumer"/>
    <s v="United States"/>
    <s v="Seattle"/>
    <s v="Washington"/>
    <n v="98105"/>
    <x v="1"/>
    <s v="OFF-EN-10001141"/>
    <x v="1"/>
    <x v="12"/>
    <s v="Manila Recycled Extra-Heavyweight Clasp Envelopes, 6&quot; x 9&quot;"/>
    <n v="54.9"/>
    <n v="5"/>
    <n v="0"/>
    <n v="26.901"/>
    <n v="0.49"/>
    <s v="Small"/>
    <x v="0"/>
    <x v="1"/>
  </r>
  <r>
    <n v="7078"/>
    <s v="CA-2016-106950"/>
    <d v="2016-02-09T00:00:00"/>
    <d v="2016-09-06T00:00:00"/>
    <s v="Standard Class"/>
    <s v="JE-15715"/>
    <x v="555"/>
    <s v="Consumer"/>
    <s v="United States"/>
    <s v="Charlotte"/>
    <s v="North Carolina"/>
    <n v="28205"/>
    <x v="0"/>
    <s v="OFF-BI-10000014"/>
    <x v="1"/>
    <x v="8"/>
    <s v="Heavy-Duty E-Z-D Binders"/>
    <n v="22.911000000000001"/>
    <n v="7"/>
    <n v="0.7"/>
    <n v="-17.565100000000001"/>
    <n v="-0.76666666666666672"/>
    <s v="Small"/>
    <x v="0"/>
    <x v="11"/>
  </r>
  <r>
    <n v="7079"/>
    <s v="CA-2016-106950"/>
    <d v="2016-02-09T00:00:00"/>
    <d v="2016-09-06T00:00:00"/>
    <s v="Standard Class"/>
    <s v="JE-15715"/>
    <x v="555"/>
    <s v="Consumer"/>
    <s v="United States"/>
    <s v="Charlotte"/>
    <s v="North Carolina"/>
    <n v="28205"/>
    <x v="0"/>
    <s v="OFF-AP-10000159"/>
    <x v="1"/>
    <x v="9"/>
    <s v="Belkin F9M820V08 8 Outlet Surge"/>
    <n v="309.45600000000002"/>
    <n v="9"/>
    <n v="0.2"/>
    <n v="34.813800000000001"/>
    <n v="0.11249999999999999"/>
    <s v="Medium"/>
    <x v="0"/>
    <x v="11"/>
  </r>
  <r>
    <n v="7080"/>
    <s v="CA-2016-106950"/>
    <d v="2016-02-09T00:00:00"/>
    <d v="2016-09-06T00:00:00"/>
    <s v="Standard Class"/>
    <s v="JE-15715"/>
    <x v="555"/>
    <s v="Consumer"/>
    <s v="United States"/>
    <s v="Charlotte"/>
    <s v="North Carolina"/>
    <n v="28205"/>
    <x v="0"/>
    <s v="OFF-AR-10003560"/>
    <x v="1"/>
    <x v="6"/>
    <s v="Zebra Zazzle Fluorescent Highlighters"/>
    <n v="19.456"/>
    <n v="4"/>
    <n v="0.2"/>
    <n v="3.4047999999999998"/>
    <n v="0.17499999999999999"/>
    <s v="Small"/>
    <x v="0"/>
    <x v="11"/>
  </r>
  <r>
    <n v="7081"/>
    <s v="CA-2016-106950"/>
    <d v="2016-02-09T00:00:00"/>
    <d v="2016-09-06T00:00:00"/>
    <s v="Standard Class"/>
    <s v="JE-15715"/>
    <x v="555"/>
    <s v="Consumer"/>
    <s v="United States"/>
    <s v="Charlotte"/>
    <s v="North Carolina"/>
    <n v="28205"/>
    <x v="0"/>
    <s v="FUR-TA-10001768"/>
    <x v="0"/>
    <x v="3"/>
    <s v="Hon Racetrack Conference Tables"/>
    <n v="472.51799999999997"/>
    <n v="3"/>
    <n v="0.4"/>
    <n v="-149.63069999999999"/>
    <n v="-0.31666666666666665"/>
    <s v="Medium"/>
    <x v="0"/>
    <x v="11"/>
  </r>
  <r>
    <n v="7082"/>
    <s v="CA-2016-106950"/>
    <d v="2016-02-09T00:00:00"/>
    <d v="2016-09-06T00:00:00"/>
    <s v="Standard Class"/>
    <s v="JE-15715"/>
    <x v="555"/>
    <s v="Consumer"/>
    <s v="United States"/>
    <s v="Charlotte"/>
    <s v="North Carolina"/>
    <n v="28205"/>
    <x v="0"/>
    <s v="TEC-AC-10002049"/>
    <x v="2"/>
    <x v="11"/>
    <s v="Plantronics Savi W720 Multi-Device Wireless Headset System"/>
    <n v="1012.68"/>
    <n v="3"/>
    <n v="0.2"/>
    <n v="303.80399999999997"/>
    <n v="0.3"/>
    <s v="Large"/>
    <x v="0"/>
    <x v="11"/>
  </r>
  <r>
    <n v="7083"/>
    <s v="CA-2016-106950"/>
    <d v="2016-02-09T00:00:00"/>
    <d v="2016-09-06T00:00:00"/>
    <s v="Standard Class"/>
    <s v="JE-15715"/>
    <x v="555"/>
    <s v="Consumer"/>
    <s v="United States"/>
    <s v="Charlotte"/>
    <s v="North Carolina"/>
    <n v="28205"/>
    <x v="0"/>
    <s v="OFF-BI-10003166"/>
    <x v="1"/>
    <x v="8"/>
    <s v="GBC Plasticlear Binding Covers"/>
    <n v="17.22"/>
    <n v="5"/>
    <n v="0.7"/>
    <n v="-12.628"/>
    <n v="-0.73333333333333339"/>
    <s v="Small"/>
    <x v="0"/>
    <x v="11"/>
  </r>
  <r>
    <n v="7084"/>
    <s v="CA-2017-118724"/>
    <d v="2017-07-21T00:00:00"/>
    <d v="2017-07-25T00:00:00"/>
    <s v="Second Class"/>
    <s v="AR-10825"/>
    <x v="255"/>
    <s v="Corporate"/>
    <s v="United States"/>
    <s v="Concord"/>
    <s v="California"/>
    <n v="94521"/>
    <x v="1"/>
    <s v="OFF-AR-10003469"/>
    <x v="1"/>
    <x v="6"/>
    <s v="Nontoxic Chalk"/>
    <n v="3.52"/>
    <n v="2"/>
    <n v="0"/>
    <n v="1.6896"/>
    <n v="0.48"/>
    <s v="Small"/>
    <x v="3"/>
    <x v="6"/>
  </r>
  <r>
    <n v="7085"/>
    <s v="CA-2017-118724"/>
    <d v="2017-07-21T00:00:00"/>
    <d v="2017-07-25T00:00:00"/>
    <s v="Second Class"/>
    <s v="AR-10825"/>
    <x v="255"/>
    <s v="Corporate"/>
    <s v="United States"/>
    <s v="Concord"/>
    <s v="California"/>
    <n v="94521"/>
    <x v="1"/>
    <s v="TEC-PH-10002549"/>
    <x v="2"/>
    <x v="7"/>
    <s v="Polycom SoundPoint IP 450 VoIP phone"/>
    <n v="1626.192"/>
    <n v="9"/>
    <n v="0.2"/>
    <n v="121.9644"/>
    <n v="7.4999999999999997E-2"/>
    <s v="Large"/>
    <x v="3"/>
    <x v="6"/>
  </r>
  <r>
    <n v="7086"/>
    <s v="CA-2017-112004"/>
    <d v="2017-09-25T00:00:00"/>
    <d v="2017-09-28T00:00:00"/>
    <s v="First Class"/>
    <s v="AH-10075"/>
    <x v="340"/>
    <s v="Corporate"/>
    <s v="United States"/>
    <s v="Chester"/>
    <s v="Pennsylvania"/>
    <n v="19013"/>
    <x v="3"/>
    <s v="OFF-BI-10003476"/>
    <x v="1"/>
    <x v="8"/>
    <s v="Avery Metallic Poly Binders"/>
    <n v="8.5950000000000006"/>
    <n v="5"/>
    <n v="0.7"/>
    <n v="-6.3029999999999999"/>
    <n v="-0.73333333333333328"/>
    <s v="Small"/>
    <x v="3"/>
    <x v="3"/>
  </r>
  <r>
    <n v="7087"/>
    <s v="CA-2017-112004"/>
    <d v="2017-09-25T00:00:00"/>
    <d v="2017-09-28T00:00:00"/>
    <s v="First Class"/>
    <s v="AH-10075"/>
    <x v="340"/>
    <s v="Corporate"/>
    <s v="United States"/>
    <s v="Chester"/>
    <s v="Pennsylvania"/>
    <n v="19013"/>
    <x v="3"/>
    <s v="OFF-SU-10000157"/>
    <x v="1"/>
    <x v="14"/>
    <s v="Compact Automatic Electric Letter Opener"/>
    <n v="190.89599999999999"/>
    <n v="2"/>
    <n v="0.2"/>
    <n v="-42.951599999999999"/>
    <n v="-0.22500000000000001"/>
    <s v="Medium"/>
    <x v="3"/>
    <x v="3"/>
  </r>
  <r>
    <n v="7088"/>
    <s v="US-2017-143175"/>
    <d v="2017-03-08T00:00:00"/>
    <d v="2017-08-06T00:00:00"/>
    <s v="Second Class"/>
    <s v="GA-14515"/>
    <x v="654"/>
    <s v="Consumer"/>
    <s v="United States"/>
    <s v="Los Angeles"/>
    <s v="California"/>
    <n v="90004"/>
    <x v="1"/>
    <s v="OFF-ST-10003123"/>
    <x v="1"/>
    <x v="4"/>
    <s v="Fellowes Bases and Tops For Staxonsteel/High-Stak Systems"/>
    <n v="99.87"/>
    <n v="3"/>
    <n v="0"/>
    <n v="23.968800000000002"/>
    <n v="0.24000000000000002"/>
    <s v="Small"/>
    <x v="3"/>
    <x v="10"/>
  </r>
  <r>
    <n v="7089"/>
    <s v="CA-2015-105844"/>
    <d v="2015-10-25T00:00:00"/>
    <d v="2015-10-27T00:00:00"/>
    <s v="Second Class"/>
    <s v="JF-15415"/>
    <x v="226"/>
    <s v="Consumer"/>
    <s v="United States"/>
    <s v="Sparks"/>
    <s v="Nevada"/>
    <n v="89431"/>
    <x v="1"/>
    <s v="OFF-AR-10001955"/>
    <x v="1"/>
    <x v="6"/>
    <s v="Newell 319"/>
    <n v="79.36"/>
    <n v="4"/>
    <n v="0"/>
    <n v="23.808"/>
    <n v="0.3"/>
    <s v="Small"/>
    <x v="1"/>
    <x v="8"/>
  </r>
  <r>
    <n v="7090"/>
    <s v="CA-2017-118864"/>
    <d v="2017-06-15T00:00:00"/>
    <d v="2017-06-19T00:00:00"/>
    <s v="Second Class"/>
    <s v="KH-16690"/>
    <x v="120"/>
    <s v="Corporate"/>
    <s v="United States"/>
    <s v="Los Angeles"/>
    <s v="California"/>
    <n v="90032"/>
    <x v="1"/>
    <s v="TEC-PH-10001809"/>
    <x v="2"/>
    <x v="7"/>
    <s v="Panasonic KX T7736-B Digital phone"/>
    <n v="119.96"/>
    <n v="1"/>
    <n v="0.2"/>
    <n v="7.4974999999999996"/>
    <n v="6.25E-2"/>
    <s v="Medium"/>
    <x v="3"/>
    <x v="9"/>
  </r>
  <r>
    <n v="7091"/>
    <s v="CA-2015-119480"/>
    <d v="2015-09-01T00:00:00"/>
    <d v="2015-01-13T00:00:00"/>
    <s v="Standard Class"/>
    <s v="CC-12685"/>
    <x v="530"/>
    <s v="Consumer"/>
    <s v="United States"/>
    <s v="Henderson"/>
    <s v="Kentucky"/>
    <n v="42420"/>
    <x v="0"/>
    <s v="OFF-PA-10000474"/>
    <x v="1"/>
    <x v="10"/>
    <s v="Easy-staple paper"/>
    <n v="106.32"/>
    <n v="3"/>
    <n v="0"/>
    <n v="49.970399999999998"/>
    <n v="0.47000000000000003"/>
    <s v="Medium"/>
    <x v="1"/>
    <x v="3"/>
  </r>
  <r>
    <n v="7092"/>
    <s v="CA-2015-119480"/>
    <d v="2015-09-01T00:00:00"/>
    <d v="2015-01-13T00:00:00"/>
    <s v="Standard Class"/>
    <s v="CC-12685"/>
    <x v="530"/>
    <s v="Consumer"/>
    <s v="United States"/>
    <s v="Henderson"/>
    <s v="Kentucky"/>
    <n v="42420"/>
    <x v="0"/>
    <s v="OFF-AP-10001205"/>
    <x v="1"/>
    <x v="9"/>
    <s v="Belkin 5 Outlet SurgeMaster Power Centers"/>
    <n v="163.44"/>
    <n v="3"/>
    <n v="0"/>
    <n v="45.763199999999998"/>
    <n v="0.27999999999999997"/>
    <s v="Medium"/>
    <x v="1"/>
    <x v="3"/>
  </r>
  <r>
    <n v="7093"/>
    <s v="CA-2015-119480"/>
    <d v="2015-09-01T00:00:00"/>
    <d v="2015-01-13T00:00:00"/>
    <s v="Standard Class"/>
    <s v="CC-12685"/>
    <x v="530"/>
    <s v="Consumer"/>
    <s v="United States"/>
    <s v="Henderson"/>
    <s v="Kentucky"/>
    <n v="42420"/>
    <x v="0"/>
    <s v="OFF-AR-10004691"/>
    <x v="1"/>
    <x v="6"/>
    <s v="Boston 1730 StandUp Electric Pencil Sharpener"/>
    <n v="42.76"/>
    <n v="2"/>
    <n v="0"/>
    <n v="11.117599999999999"/>
    <n v="0.26"/>
    <s v="Small"/>
    <x v="1"/>
    <x v="3"/>
  </r>
  <r>
    <n v="7094"/>
    <s v="CA-2015-119480"/>
    <d v="2015-09-01T00:00:00"/>
    <d v="2015-01-13T00:00:00"/>
    <s v="Standard Class"/>
    <s v="CC-12685"/>
    <x v="530"/>
    <s v="Consumer"/>
    <s v="United States"/>
    <s v="Henderson"/>
    <s v="Kentucky"/>
    <n v="42420"/>
    <x v="0"/>
    <s v="OFF-PA-10004996"/>
    <x v="1"/>
    <x v="10"/>
    <s v="Speediset Carbonless Redi-Letter 7&quot; x 8 1/2&quot;"/>
    <n v="51.55"/>
    <n v="5"/>
    <n v="0"/>
    <n v="24.2285"/>
    <n v="0.47000000000000003"/>
    <s v="Small"/>
    <x v="1"/>
    <x v="3"/>
  </r>
  <r>
    <n v="7095"/>
    <s v="US-2015-153374"/>
    <d v="2015-09-02T00:00:00"/>
    <d v="2015-02-13T00:00:00"/>
    <s v="Second Class"/>
    <s v="JF-15565"/>
    <x v="535"/>
    <s v="Consumer"/>
    <s v="United States"/>
    <s v="Decatur"/>
    <s v="Illinois"/>
    <n v="62521"/>
    <x v="2"/>
    <s v="TEC-AC-10001908"/>
    <x v="2"/>
    <x v="11"/>
    <s v="Logitech Wireless Headset h800"/>
    <n v="479.952"/>
    <n v="6"/>
    <n v="0.2"/>
    <n v="89.991"/>
    <n v="0.1875"/>
    <s v="Medium"/>
    <x v="1"/>
    <x v="3"/>
  </r>
  <r>
    <n v="7096"/>
    <s v="CA-2016-101980"/>
    <d v="2016-08-19T00:00:00"/>
    <d v="2016-08-20T00:00:00"/>
    <s v="First Class"/>
    <s v="RP-19390"/>
    <x v="261"/>
    <s v="Consumer"/>
    <s v="United States"/>
    <s v="New York City"/>
    <s v="New York"/>
    <n v="10009"/>
    <x v="3"/>
    <s v="OFF-BI-10000666"/>
    <x v="1"/>
    <x v="8"/>
    <s v="Surelock Post Binders"/>
    <n v="146.68799999999999"/>
    <n v="6"/>
    <n v="0.2"/>
    <n v="55.008000000000003"/>
    <n v="0.37500000000000006"/>
    <s v="Medium"/>
    <x v="0"/>
    <x v="0"/>
  </r>
  <r>
    <n v="7097"/>
    <s v="CA-2016-101980"/>
    <d v="2016-08-19T00:00:00"/>
    <d v="2016-08-20T00:00:00"/>
    <s v="First Class"/>
    <s v="RP-19390"/>
    <x v="261"/>
    <s v="Consumer"/>
    <s v="United States"/>
    <s v="New York City"/>
    <s v="New York"/>
    <n v="10009"/>
    <x v="3"/>
    <s v="OFF-BI-10004318"/>
    <x v="1"/>
    <x v="8"/>
    <s v="Ibico EB-19 Dual Function Manual Binding System"/>
    <n v="276.78399999999999"/>
    <n v="2"/>
    <n v="0.2"/>
    <n v="89.954800000000006"/>
    <n v="0.32500000000000001"/>
    <s v="Medium"/>
    <x v="0"/>
    <x v="0"/>
  </r>
  <r>
    <n v="7098"/>
    <s v="CA-2016-101980"/>
    <d v="2016-08-19T00:00:00"/>
    <d v="2016-08-20T00:00:00"/>
    <s v="First Class"/>
    <s v="RP-19390"/>
    <x v="261"/>
    <s v="Consumer"/>
    <s v="United States"/>
    <s v="New York City"/>
    <s v="New York"/>
    <n v="10009"/>
    <x v="3"/>
    <s v="OFF-BI-10003429"/>
    <x v="1"/>
    <x v="8"/>
    <s v="Cardinal HOLDit! Binder Insert Strips,Extra Strips"/>
    <n v="25.32"/>
    <n v="5"/>
    <n v="0.2"/>
    <n v="9.1784999999999997"/>
    <n v="0.36249999999999999"/>
    <s v="Small"/>
    <x v="0"/>
    <x v="0"/>
  </r>
  <r>
    <n v="7099"/>
    <s v="CA-2017-144596"/>
    <d v="2017-06-11T00:00:00"/>
    <d v="2017-11-10T00:00:00"/>
    <s v="Standard Class"/>
    <s v="CD-11980"/>
    <x v="263"/>
    <s v="Consumer"/>
    <s v="United States"/>
    <s v="New York City"/>
    <s v="New York"/>
    <n v="10011"/>
    <x v="3"/>
    <s v="OFF-PA-10003302"/>
    <x v="1"/>
    <x v="10"/>
    <s v="Xerox 1906"/>
    <n v="318.95999999999998"/>
    <n v="9"/>
    <n v="0"/>
    <n v="149.91120000000001"/>
    <n v="0.47000000000000003"/>
    <s v="Medium"/>
    <x v="3"/>
    <x v="9"/>
  </r>
  <r>
    <n v="7100"/>
    <s v="CA-2015-124933"/>
    <d v="2015-12-26T00:00:00"/>
    <d v="2015-12-30T00:00:00"/>
    <s v="Second Class"/>
    <s v="DF-13135"/>
    <x v="650"/>
    <s v="Consumer"/>
    <s v="United States"/>
    <s v="New York City"/>
    <s v="New York"/>
    <n v="10009"/>
    <x v="3"/>
    <s v="OFF-PA-10003302"/>
    <x v="1"/>
    <x v="10"/>
    <s v="Xerox 1906"/>
    <n v="212.64"/>
    <n v="6"/>
    <n v="0"/>
    <n v="99.940799999999996"/>
    <n v="0.47000000000000003"/>
    <s v="Medium"/>
    <x v="1"/>
    <x v="1"/>
  </r>
  <r>
    <n v="7101"/>
    <s v="CA-2014-159625"/>
    <d v="2014-11-23T00:00:00"/>
    <d v="2014-11-28T00:00:00"/>
    <s v="Standard Class"/>
    <s v="SM-20005"/>
    <x v="325"/>
    <s v="Consumer"/>
    <s v="United States"/>
    <s v="Scottsdale"/>
    <s v="Arizona"/>
    <n v="85254"/>
    <x v="1"/>
    <s v="OFF-EN-10002621"/>
    <x v="1"/>
    <x v="12"/>
    <s v="Staple envelope"/>
    <n v="23.472000000000001"/>
    <n v="3"/>
    <n v="0.2"/>
    <n v="8.8019999999999996"/>
    <n v="0.37499999999999994"/>
    <s v="Small"/>
    <x v="2"/>
    <x v="2"/>
  </r>
  <r>
    <n v="7102"/>
    <s v="CA-2016-144337"/>
    <d v="2016-01-08T00:00:00"/>
    <d v="2016-08-05T00:00:00"/>
    <s v="Second Class"/>
    <s v="SG-20890"/>
    <x v="737"/>
    <s v="Corporate"/>
    <s v="United States"/>
    <s v="Amarillo"/>
    <s v="Texas"/>
    <n v="79109"/>
    <x v="2"/>
    <s v="OFF-PA-10000249"/>
    <x v="1"/>
    <x v="10"/>
    <s v="Easy-staple paper"/>
    <n v="19.648"/>
    <n v="2"/>
    <n v="0.2"/>
    <n v="6.6311999999999998"/>
    <n v="0.33749999999999997"/>
    <s v="Small"/>
    <x v="0"/>
    <x v="7"/>
  </r>
  <r>
    <n v="7103"/>
    <s v="CA-2014-117478"/>
    <d v="2014-09-21T00:00:00"/>
    <d v="2014-09-24T00:00:00"/>
    <s v="First Class"/>
    <s v="LH-16750"/>
    <x v="405"/>
    <s v="Consumer"/>
    <s v="United States"/>
    <s v="Philadelphia"/>
    <s v="Pennsylvania"/>
    <n v="19140"/>
    <x v="3"/>
    <s v="OFF-BI-10000050"/>
    <x v="1"/>
    <x v="8"/>
    <s v="Angle-D Binders with Locking Rings, Label Holders"/>
    <n v="6.57"/>
    <n v="3"/>
    <n v="0.7"/>
    <n v="-5.0369999999999999"/>
    <n v="-0.76666666666666661"/>
    <s v="Small"/>
    <x v="2"/>
    <x v="3"/>
  </r>
  <r>
    <n v="7104"/>
    <s v="CA-2017-147410"/>
    <d v="2017-04-09T00:00:00"/>
    <d v="2017-09-08T00:00:00"/>
    <s v="Standard Class"/>
    <s v="EJ-14155"/>
    <x v="412"/>
    <s v="Consumer"/>
    <s v="United States"/>
    <s v="Santa Ana"/>
    <s v="California"/>
    <n v="92704"/>
    <x v="1"/>
    <s v="OFF-ST-10003805"/>
    <x v="1"/>
    <x v="4"/>
    <s v="24 Capacity Maxi Data Binder Racks, Pearl"/>
    <n v="421.1"/>
    <n v="2"/>
    <n v="0"/>
    <n v="105.27500000000001"/>
    <n v="0.25"/>
    <s v="Medium"/>
    <x v="3"/>
    <x v="4"/>
  </r>
  <r>
    <n v="7105"/>
    <s v="CA-2017-128944"/>
    <d v="2017-06-19T00:00:00"/>
    <d v="2017-06-21T00:00:00"/>
    <s v="Second Class"/>
    <s v="KH-16330"/>
    <x v="542"/>
    <s v="Corporate"/>
    <s v="United States"/>
    <s v="Newark"/>
    <s v="Ohio"/>
    <n v="43055"/>
    <x v="3"/>
    <s v="FUR-CH-10000785"/>
    <x v="0"/>
    <x v="1"/>
    <s v="Global Ergonomic Managers Chair"/>
    <n v="760.11599999999999"/>
    <n v="6"/>
    <n v="0.3"/>
    <n v="-43.435200000000002"/>
    <n v="-5.7142857142857148E-2"/>
    <s v="Large"/>
    <x v="3"/>
    <x v="9"/>
  </r>
  <r>
    <n v="7106"/>
    <s v="CA-2017-128944"/>
    <d v="2017-06-19T00:00:00"/>
    <d v="2017-06-21T00:00:00"/>
    <s v="Second Class"/>
    <s v="KH-16330"/>
    <x v="542"/>
    <s v="Corporate"/>
    <s v="United States"/>
    <s v="Newark"/>
    <s v="Ohio"/>
    <n v="43055"/>
    <x v="3"/>
    <s v="FUR-FU-10004909"/>
    <x v="0"/>
    <x v="5"/>
    <s v="Contemporary Wood/Metal Frame"/>
    <n v="38.783999999999999"/>
    <n v="3"/>
    <n v="0.2"/>
    <n v="7.2720000000000002"/>
    <n v="0.1875"/>
    <s v="Small"/>
    <x v="3"/>
    <x v="9"/>
  </r>
  <r>
    <n v="7107"/>
    <s v="CA-2017-128944"/>
    <d v="2017-06-19T00:00:00"/>
    <d v="2017-06-21T00:00:00"/>
    <s v="Second Class"/>
    <s v="KH-16330"/>
    <x v="542"/>
    <s v="Corporate"/>
    <s v="United States"/>
    <s v="Newark"/>
    <s v="Ohio"/>
    <n v="43055"/>
    <x v="3"/>
    <s v="TEC-AC-10001553"/>
    <x v="2"/>
    <x v="11"/>
    <s v="Memorex 25GB 6X Branded Blu-Ray Recordable Disc, 15/Pack"/>
    <n v="122.328"/>
    <n v="9"/>
    <n v="0.2"/>
    <n v="1.5290999999999999"/>
    <n v="1.2499999999999999E-2"/>
    <s v="Medium"/>
    <x v="3"/>
    <x v="9"/>
  </r>
  <r>
    <n v="7108"/>
    <s v="CA-2016-109666"/>
    <d v="2016-04-19T00:00:00"/>
    <d v="2016-04-26T00:00:00"/>
    <s v="Standard Class"/>
    <s v="KM-16720"/>
    <x v="27"/>
    <s v="Consumer"/>
    <s v="United States"/>
    <s v="New York City"/>
    <s v="New York"/>
    <n v="10035"/>
    <x v="3"/>
    <s v="TEC-PH-10004774"/>
    <x v="2"/>
    <x v="7"/>
    <s v="Gear Head AU3700S Headset"/>
    <n v="25.98"/>
    <n v="2"/>
    <n v="0"/>
    <n v="0.77939999999999998"/>
    <n v="0.03"/>
    <s v="Small"/>
    <x v="0"/>
    <x v="4"/>
  </r>
  <r>
    <n v="7109"/>
    <s v="CA-2016-109666"/>
    <d v="2016-04-19T00:00:00"/>
    <d v="2016-04-26T00:00:00"/>
    <s v="Standard Class"/>
    <s v="KM-16720"/>
    <x v="27"/>
    <s v="Consumer"/>
    <s v="United States"/>
    <s v="New York City"/>
    <s v="New York"/>
    <n v="10035"/>
    <x v="3"/>
    <s v="OFF-AR-10004582"/>
    <x v="1"/>
    <x v="6"/>
    <s v="BIC Brite Liner Grip Highlighters"/>
    <n v="3.28"/>
    <n v="2"/>
    <n v="0"/>
    <n v="1.476"/>
    <n v="0.45"/>
    <s v="Small"/>
    <x v="0"/>
    <x v="4"/>
  </r>
  <r>
    <n v="7110"/>
    <s v="CA-2016-109666"/>
    <d v="2016-04-19T00:00:00"/>
    <d v="2016-04-26T00:00:00"/>
    <s v="Standard Class"/>
    <s v="KM-16720"/>
    <x v="27"/>
    <s v="Consumer"/>
    <s v="United States"/>
    <s v="New York City"/>
    <s v="New York"/>
    <n v="10035"/>
    <x v="3"/>
    <s v="OFF-ST-10000991"/>
    <x v="1"/>
    <x v="4"/>
    <s v="Space Solutions HD Industrial Steel Shelving."/>
    <n v="459.88"/>
    <n v="4"/>
    <n v="0"/>
    <n v="13.7964"/>
    <n v="3.0000000000000002E-2"/>
    <s v="Medium"/>
    <x v="0"/>
    <x v="4"/>
  </r>
  <r>
    <n v="7111"/>
    <s v="CA-2016-109666"/>
    <d v="2016-04-19T00:00:00"/>
    <d v="2016-04-26T00:00:00"/>
    <s v="Standard Class"/>
    <s v="KM-16720"/>
    <x v="27"/>
    <s v="Consumer"/>
    <s v="United States"/>
    <s v="New York City"/>
    <s v="New York"/>
    <n v="10035"/>
    <x v="3"/>
    <s v="OFF-SU-10002522"/>
    <x v="1"/>
    <x v="14"/>
    <s v="Acme Kleen Earth Office Shears"/>
    <n v="7.76"/>
    <n v="2"/>
    <n v="0"/>
    <n v="2.2504"/>
    <n v="0.28999999999999998"/>
    <s v="Small"/>
    <x v="0"/>
    <x v="4"/>
  </r>
  <r>
    <n v="7112"/>
    <s v="CA-2016-109666"/>
    <d v="2016-04-19T00:00:00"/>
    <d v="2016-04-26T00:00:00"/>
    <s v="Standard Class"/>
    <s v="KM-16720"/>
    <x v="27"/>
    <s v="Consumer"/>
    <s v="United States"/>
    <s v="New York City"/>
    <s v="New York"/>
    <n v="10035"/>
    <x v="3"/>
    <s v="OFF-AR-10004022"/>
    <x v="1"/>
    <x v="6"/>
    <s v="Panasonic KP-380BK Classic Electric Pencil Sharpener"/>
    <n v="71.959999999999994"/>
    <n v="2"/>
    <n v="0"/>
    <n v="17.989999999999998"/>
    <n v="0.25"/>
    <s v="Small"/>
    <x v="0"/>
    <x v="4"/>
  </r>
  <r>
    <n v="7113"/>
    <s v="CA-2016-109666"/>
    <d v="2016-04-19T00:00:00"/>
    <d v="2016-04-26T00:00:00"/>
    <s v="Standard Class"/>
    <s v="KM-16720"/>
    <x v="27"/>
    <s v="Consumer"/>
    <s v="United States"/>
    <s v="New York City"/>
    <s v="New York"/>
    <n v="10035"/>
    <x v="3"/>
    <s v="OFF-SU-10001218"/>
    <x v="1"/>
    <x v="14"/>
    <s v="Fiskars Softgrip Scissors"/>
    <n v="54.9"/>
    <n v="5"/>
    <n v="0"/>
    <n v="15.372"/>
    <n v="0.28000000000000003"/>
    <s v="Small"/>
    <x v="0"/>
    <x v="4"/>
  </r>
  <r>
    <n v="7114"/>
    <s v="CA-2016-109666"/>
    <d v="2016-04-19T00:00:00"/>
    <d v="2016-04-26T00:00:00"/>
    <s v="Standard Class"/>
    <s v="KM-16720"/>
    <x v="27"/>
    <s v="Consumer"/>
    <s v="United States"/>
    <s v="New York City"/>
    <s v="New York"/>
    <n v="10035"/>
    <x v="3"/>
    <s v="OFF-BI-10000174"/>
    <x v="1"/>
    <x v="8"/>
    <s v="Wilson Jones Clip &amp; Carry Folder Binder Tool for Ring Binders, Clear"/>
    <n v="9.2799999999999994"/>
    <n v="2"/>
    <n v="0.2"/>
    <n v="3.2480000000000002"/>
    <n v="0.35000000000000003"/>
    <s v="Small"/>
    <x v="0"/>
    <x v="4"/>
  </r>
  <r>
    <n v="7115"/>
    <s v="US-2016-102239"/>
    <d v="2016-05-05T00:00:00"/>
    <d v="2016-05-06T00:00:00"/>
    <s v="First Class"/>
    <s v="LW-16990"/>
    <x v="352"/>
    <s v="Corporate"/>
    <s v="United States"/>
    <s v="Henderson"/>
    <s v="Nevada"/>
    <n v="89015"/>
    <x v="1"/>
    <s v="FUR-TA-10003392"/>
    <x v="0"/>
    <x v="3"/>
    <s v="Global Adaptabilities Conference Tables"/>
    <n v="1685.88"/>
    <n v="6"/>
    <n v="0"/>
    <n v="320.31720000000001"/>
    <n v="0.19"/>
    <s v="Large"/>
    <x v="0"/>
    <x v="5"/>
  </r>
  <r>
    <n v="7116"/>
    <s v="US-2016-102239"/>
    <d v="2016-05-05T00:00:00"/>
    <d v="2016-05-06T00:00:00"/>
    <s v="First Class"/>
    <s v="LW-16990"/>
    <x v="352"/>
    <s v="Corporate"/>
    <s v="United States"/>
    <s v="Henderson"/>
    <s v="Nevada"/>
    <n v="89015"/>
    <x v="1"/>
    <s v="OFF-BI-10001890"/>
    <x v="1"/>
    <x v="8"/>
    <s v="Avery Poly Binder Pockets"/>
    <n v="5.7279999999999998"/>
    <n v="2"/>
    <n v="0.2"/>
    <n v="2.0047999999999999"/>
    <n v="0.35"/>
    <s v="Small"/>
    <x v="0"/>
    <x v="5"/>
  </r>
  <r>
    <n v="7117"/>
    <s v="CA-2014-143168"/>
    <d v="2014-10-18T00:00:00"/>
    <d v="2014-10-23T00:00:00"/>
    <s v="Second Class"/>
    <s v="IG-15085"/>
    <x v="490"/>
    <s v="Consumer"/>
    <s v="United States"/>
    <s v="Seattle"/>
    <s v="Washington"/>
    <n v="98103"/>
    <x v="1"/>
    <s v="OFF-PA-10000167"/>
    <x v="1"/>
    <x v="10"/>
    <s v="Xerox 1925"/>
    <n v="61.96"/>
    <n v="2"/>
    <n v="0"/>
    <n v="27.882000000000001"/>
    <n v="0.45"/>
    <s v="Small"/>
    <x v="2"/>
    <x v="8"/>
  </r>
  <r>
    <n v="7118"/>
    <s v="CA-2014-143168"/>
    <d v="2014-10-18T00:00:00"/>
    <d v="2014-10-23T00:00:00"/>
    <s v="Second Class"/>
    <s v="IG-15085"/>
    <x v="490"/>
    <s v="Consumer"/>
    <s v="United States"/>
    <s v="Seattle"/>
    <s v="Washington"/>
    <n v="98103"/>
    <x v="1"/>
    <s v="OFF-BI-10003784"/>
    <x v="1"/>
    <x v="8"/>
    <s v="Computer Printout Index Tabs"/>
    <n v="1.3440000000000001"/>
    <n v="1"/>
    <n v="0.2"/>
    <n v="0.47039999999999998"/>
    <n v="0.35"/>
    <s v="Small"/>
    <x v="2"/>
    <x v="8"/>
  </r>
  <r>
    <n v="7119"/>
    <s v="CA-2017-104906"/>
    <d v="2017-02-13T00:00:00"/>
    <d v="2017-02-17T00:00:00"/>
    <s v="Standard Class"/>
    <s v="JP-15460"/>
    <x v="687"/>
    <s v="Corporate"/>
    <s v="United States"/>
    <s v="New York City"/>
    <s v="New York"/>
    <n v="10009"/>
    <x v="3"/>
    <s v="OFF-PA-10001184"/>
    <x v="1"/>
    <x v="10"/>
    <s v="Xerox 1903"/>
    <n v="17.940000000000001"/>
    <n v="3"/>
    <n v="0"/>
    <n v="8.7905999999999995"/>
    <n v="0.48999999999999994"/>
    <s v="Small"/>
    <x v="3"/>
    <x v="11"/>
  </r>
  <r>
    <n v="7120"/>
    <s v="CA-2017-118122"/>
    <d v="2017-11-17T00:00:00"/>
    <d v="2017-11-24T00:00:00"/>
    <s v="Standard Class"/>
    <s v="GG-14650"/>
    <x v="55"/>
    <s v="Corporate"/>
    <s v="United States"/>
    <s v="Seattle"/>
    <s v="Washington"/>
    <n v="98103"/>
    <x v="1"/>
    <s v="OFF-BI-10002103"/>
    <x v="1"/>
    <x v="8"/>
    <s v="Cardinal Slant-D Ring Binder, Heavy Gauge Vinyl"/>
    <n v="13.904"/>
    <n v="2"/>
    <n v="0.2"/>
    <n v="4.5187999999999997"/>
    <n v="0.32499999999999996"/>
    <s v="Small"/>
    <x v="3"/>
    <x v="2"/>
  </r>
  <r>
    <n v="7121"/>
    <s v="US-2014-147774"/>
    <d v="2014-01-20T00:00:00"/>
    <d v="2014-01-26T00:00:00"/>
    <s v="Standard Class"/>
    <s v="MM-18280"/>
    <x v="152"/>
    <s v="Corporate"/>
    <s v="United States"/>
    <s v="Smyrna"/>
    <s v="Tennessee"/>
    <n v="37167"/>
    <x v="0"/>
    <s v="OFF-BI-10003091"/>
    <x v="1"/>
    <x v="8"/>
    <s v="GBC DocuBind TL200 Manual Binding Machine"/>
    <n v="67.194000000000003"/>
    <n v="1"/>
    <n v="0.7"/>
    <n v="-51.5154"/>
    <n v="-0.76666666666666661"/>
    <s v="Small"/>
    <x v="2"/>
    <x v="7"/>
  </r>
  <r>
    <n v="7122"/>
    <s v="CA-2017-166926"/>
    <d v="2017-01-12T00:00:00"/>
    <d v="2017-12-08T00:00:00"/>
    <s v="Standard Class"/>
    <s v="SO-20335"/>
    <x v="2"/>
    <s v="Consumer"/>
    <s v="United States"/>
    <s v="Seattle"/>
    <s v="Washington"/>
    <n v="98105"/>
    <x v="1"/>
    <s v="OFF-PA-10001593"/>
    <x v="1"/>
    <x v="10"/>
    <s v="Xerox 1947"/>
    <n v="41.86"/>
    <n v="7"/>
    <n v="0"/>
    <n v="18.837"/>
    <n v="0.45"/>
    <s v="Small"/>
    <x v="3"/>
    <x v="7"/>
  </r>
  <r>
    <n v="7123"/>
    <s v="CA-2017-166926"/>
    <d v="2017-01-12T00:00:00"/>
    <d v="2017-12-08T00:00:00"/>
    <s v="Standard Class"/>
    <s v="SO-20335"/>
    <x v="2"/>
    <s v="Consumer"/>
    <s v="United States"/>
    <s v="Seattle"/>
    <s v="Washington"/>
    <n v="98105"/>
    <x v="1"/>
    <s v="FUR-BO-10002598"/>
    <x v="0"/>
    <x v="0"/>
    <s v="Hon Metal Bookcases, Putty"/>
    <n v="141.96"/>
    <n v="2"/>
    <n v="0"/>
    <n v="41.168399999999998"/>
    <n v="0.28999999999999998"/>
    <s v="Medium"/>
    <x v="3"/>
    <x v="7"/>
  </r>
  <r>
    <n v="7124"/>
    <s v="CA-2015-128013"/>
    <d v="2015-09-08T00:00:00"/>
    <d v="2015-08-16T00:00:00"/>
    <s v="Standard Class"/>
    <s v="MF-18250"/>
    <x v="751"/>
    <s v="Corporate"/>
    <s v="United States"/>
    <s v="New York City"/>
    <s v="New York"/>
    <n v="10035"/>
    <x v="3"/>
    <s v="FUR-FU-10000320"/>
    <x v="0"/>
    <x v="5"/>
    <s v="OIC Stacking Trays"/>
    <n v="10.02"/>
    <n v="3"/>
    <n v="0"/>
    <n v="4.4088000000000003"/>
    <n v="0.44000000000000006"/>
    <s v="Small"/>
    <x v="1"/>
    <x v="3"/>
  </r>
  <r>
    <n v="7125"/>
    <s v="CA-2015-128013"/>
    <d v="2015-09-08T00:00:00"/>
    <d v="2015-08-16T00:00:00"/>
    <s v="Standard Class"/>
    <s v="MF-18250"/>
    <x v="751"/>
    <s v="Corporate"/>
    <s v="United States"/>
    <s v="New York City"/>
    <s v="New York"/>
    <n v="10035"/>
    <x v="3"/>
    <s v="OFF-PA-10001815"/>
    <x v="1"/>
    <x v="10"/>
    <s v="Xerox 1885"/>
    <n v="144.12"/>
    <n v="3"/>
    <n v="0"/>
    <n v="69.177599999999998"/>
    <n v="0.48"/>
    <s v="Medium"/>
    <x v="1"/>
    <x v="3"/>
  </r>
  <r>
    <n v="7126"/>
    <s v="CA-2016-123176"/>
    <d v="2016-09-27T00:00:00"/>
    <d v="2016-09-29T00:00:00"/>
    <s v="Second Class"/>
    <s v="JG-15160"/>
    <x v="506"/>
    <s v="Consumer"/>
    <s v="United States"/>
    <s v="Atlanta"/>
    <s v="Georgia"/>
    <n v="30318"/>
    <x v="0"/>
    <s v="OFF-PA-10003971"/>
    <x v="1"/>
    <x v="10"/>
    <s v="Xerox 1965"/>
    <n v="17.940000000000001"/>
    <n v="3"/>
    <n v="0"/>
    <n v="8.7905999999999995"/>
    <n v="0.48999999999999994"/>
    <s v="Small"/>
    <x v="0"/>
    <x v="3"/>
  </r>
  <r>
    <n v="7127"/>
    <s v="CA-2016-123176"/>
    <d v="2016-09-27T00:00:00"/>
    <d v="2016-09-29T00:00:00"/>
    <s v="Second Class"/>
    <s v="JG-15160"/>
    <x v="506"/>
    <s v="Consumer"/>
    <s v="United States"/>
    <s v="Atlanta"/>
    <s v="Georgia"/>
    <n v="30318"/>
    <x v="0"/>
    <s v="OFF-AR-10004685"/>
    <x v="1"/>
    <x v="6"/>
    <s v="Binney &amp; Smith Crayola Metallic Colored Pencils, 8-Color Set"/>
    <n v="13.89"/>
    <n v="3"/>
    <n v="0"/>
    <n v="4.5837000000000003"/>
    <n v="0.33"/>
    <s v="Small"/>
    <x v="0"/>
    <x v="3"/>
  </r>
  <r>
    <n v="7128"/>
    <s v="US-2016-117541"/>
    <d v="2016-11-14T00:00:00"/>
    <d v="2016-11-20T00:00:00"/>
    <s v="Standard Class"/>
    <s v="JM-16195"/>
    <x v="594"/>
    <s v="Consumer"/>
    <s v="United States"/>
    <s v="Newark"/>
    <s v="Delaware"/>
    <n v="19711"/>
    <x v="3"/>
    <s v="OFF-PA-10001609"/>
    <x v="1"/>
    <x v="10"/>
    <s v="Tops Wirebound Message Log Books"/>
    <n v="16.45"/>
    <n v="5"/>
    <n v="0"/>
    <n v="7.5670000000000002"/>
    <n v="0.46"/>
    <s v="Small"/>
    <x v="0"/>
    <x v="2"/>
  </r>
  <r>
    <n v="7129"/>
    <s v="US-2016-117541"/>
    <d v="2016-11-14T00:00:00"/>
    <d v="2016-11-20T00:00:00"/>
    <s v="Standard Class"/>
    <s v="JM-16195"/>
    <x v="594"/>
    <s v="Consumer"/>
    <s v="United States"/>
    <s v="Newark"/>
    <s v="Delaware"/>
    <n v="19711"/>
    <x v="3"/>
    <s v="FUR-FU-10000550"/>
    <x v="0"/>
    <x v="5"/>
    <s v="Stacking Trays by OIC"/>
    <n v="19.920000000000002"/>
    <n v="4"/>
    <n v="0"/>
    <n v="6.5735999999999999"/>
    <n v="0.32999999999999996"/>
    <s v="Small"/>
    <x v="0"/>
    <x v="2"/>
  </r>
  <r>
    <n v="7130"/>
    <s v="CA-2016-166282"/>
    <d v="2016-04-16T00:00:00"/>
    <d v="2016-04-22T00:00:00"/>
    <s v="Standard Class"/>
    <s v="PK-19075"/>
    <x v="7"/>
    <s v="Consumer"/>
    <s v="United States"/>
    <s v="Nashville"/>
    <s v="Tennessee"/>
    <n v="37211"/>
    <x v="0"/>
    <s v="TEC-AC-10004209"/>
    <x v="2"/>
    <x v="11"/>
    <s v="Memorex Froggy Flash Drive 4 GB"/>
    <n v="35.167999999999999"/>
    <n v="4"/>
    <n v="0.2"/>
    <n v="8.3523999999999994"/>
    <n v="0.23749999999999999"/>
    <s v="Small"/>
    <x v="0"/>
    <x v="4"/>
  </r>
  <r>
    <n v="7131"/>
    <s v="CA-2016-166282"/>
    <d v="2016-04-16T00:00:00"/>
    <d v="2016-04-22T00:00:00"/>
    <s v="Standard Class"/>
    <s v="PK-19075"/>
    <x v="7"/>
    <s v="Consumer"/>
    <s v="United States"/>
    <s v="Nashville"/>
    <s v="Tennessee"/>
    <n v="37211"/>
    <x v="0"/>
    <s v="OFF-PA-10003022"/>
    <x v="1"/>
    <x v="10"/>
    <s v="Standard Line “While You Were Out” Hardbound Telephone Message Book"/>
    <n v="123.08799999999999"/>
    <n v="7"/>
    <n v="0.2"/>
    <n v="40.003599999999999"/>
    <n v="0.32500000000000001"/>
    <s v="Medium"/>
    <x v="0"/>
    <x v="4"/>
  </r>
  <r>
    <n v="7132"/>
    <s v="CA-2017-141439"/>
    <d v="2017-11-26T00:00:00"/>
    <d v="2017-12-01T00:00:00"/>
    <s v="Standard Class"/>
    <s v="TT-21460"/>
    <x v="499"/>
    <s v="Home Office"/>
    <s v="United States"/>
    <s v="Richmond"/>
    <s v="Indiana"/>
    <n v="47374"/>
    <x v="2"/>
    <s v="FUR-TA-10001039"/>
    <x v="0"/>
    <x v="3"/>
    <s v="KI Adjustable-Height Table"/>
    <n v="257.94"/>
    <n v="3"/>
    <n v="0"/>
    <n v="67.064400000000006"/>
    <n v="0.26"/>
    <s v="Medium"/>
    <x v="3"/>
    <x v="2"/>
  </r>
  <r>
    <n v="7133"/>
    <s v="CA-2017-141439"/>
    <d v="2017-11-26T00:00:00"/>
    <d v="2017-12-01T00:00:00"/>
    <s v="Standard Class"/>
    <s v="TT-21460"/>
    <x v="499"/>
    <s v="Home Office"/>
    <s v="United States"/>
    <s v="Richmond"/>
    <s v="Indiana"/>
    <n v="47374"/>
    <x v="2"/>
    <s v="TEC-PH-10002624"/>
    <x v="2"/>
    <x v="7"/>
    <s v="Samsung Galaxy S4 Mini"/>
    <n v="1879.96"/>
    <n v="4"/>
    <n v="0"/>
    <n v="545.1884"/>
    <n v="0.28999999999999998"/>
    <s v="Large"/>
    <x v="3"/>
    <x v="2"/>
  </r>
  <r>
    <n v="7134"/>
    <s v="CA-2017-141439"/>
    <d v="2017-11-26T00:00:00"/>
    <d v="2017-12-01T00:00:00"/>
    <s v="Standard Class"/>
    <s v="TT-21460"/>
    <x v="499"/>
    <s v="Home Office"/>
    <s v="United States"/>
    <s v="Richmond"/>
    <s v="Indiana"/>
    <n v="47374"/>
    <x v="2"/>
    <s v="FUR-FU-10001473"/>
    <x v="0"/>
    <x v="5"/>
    <s v="DAX Wood Document Frame"/>
    <n v="27.46"/>
    <n v="2"/>
    <n v="0"/>
    <n v="9.8856000000000002"/>
    <n v="0.36"/>
    <s v="Small"/>
    <x v="3"/>
    <x v="2"/>
  </r>
  <r>
    <n v="7135"/>
    <s v="CA-2017-141439"/>
    <d v="2017-11-26T00:00:00"/>
    <d v="2017-12-01T00:00:00"/>
    <s v="Standard Class"/>
    <s v="TT-21460"/>
    <x v="499"/>
    <s v="Home Office"/>
    <s v="United States"/>
    <s v="Richmond"/>
    <s v="Indiana"/>
    <n v="47374"/>
    <x v="2"/>
    <s v="TEC-PH-10001819"/>
    <x v="2"/>
    <x v="7"/>
    <s v="Innergie mMini Combo Duo USB Travel Charging Kit"/>
    <n v="89.98"/>
    <n v="2"/>
    <n v="0"/>
    <n v="43.190399999999997"/>
    <n v="0.47999999999999993"/>
    <s v="Small"/>
    <x v="3"/>
    <x v="2"/>
  </r>
  <r>
    <n v="7136"/>
    <s v="CA-2017-141439"/>
    <d v="2017-11-26T00:00:00"/>
    <d v="2017-12-01T00:00:00"/>
    <s v="Standard Class"/>
    <s v="TT-21460"/>
    <x v="499"/>
    <s v="Home Office"/>
    <s v="United States"/>
    <s v="Richmond"/>
    <s v="Indiana"/>
    <n v="47374"/>
    <x v="2"/>
    <s v="FUR-CH-10004287"/>
    <x v="0"/>
    <x v="1"/>
    <s v="SAFCO Arco Folding Chair"/>
    <n v="828.6"/>
    <n v="3"/>
    <n v="0"/>
    <n v="240.29400000000001"/>
    <n v="0.28999999999999998"/>
    <s v="Large"/>
    <x v="3"/>
    <x v="2"/>
  </r>
  <r>
    <n v="7137"/>
    <s v="CA-2015-163965"/>
    <d v="2015-11-20T00:00:00"/>
    <d v="2015-11-27T00:00:00"/>
    <s v="Standard Class"/>
    <s v="SS-20875"/>
    <x v="286"/>
    <s v="Consumer"/>
    <s v="United States"/>
    <s v="Miami"/>
    <s v="Florida"/>
    <n v="33180"/>
    <x v="0"/>
    <s v="OFF-BI-10004728"/>
    <x v="1"/>
    <x v="8"/>
    <s v="Wilson Jones Turn Tabs Binder Tool for Ring Binders"/>
    <n v="7.23"/>
    <n v="5"/>
    <n v="0.7"/>
    <n v="-5.7839999999999998"/>
    <n v="-0.79999999999999993"/>
    <s v="Small"/>
    <x v="1"/>
    <x v="2"/>
  </r>
  <r>
    <n v="7138"/>
    <s v="CA-2015-163965"/>
    <d v="2015-11-20T00:00:00"/>
    <d v="2015-11-27T00:00:00"/>
    <s v="Standard Class"/>
    <s v="SS-20875"/>
    <x v="286"/>
    <s v="Consumer"/>
    <s v="United States"/>
    <s v="Miami"/>
    <s v="Florida"/>
    <n v="33180"/>
    <x v="0"/>
    <s v="OFF-ST-10000918"/>
    <x v="1"/>
    <x v="4"/>
    <s v="Crate-A-Files"/>
    <n v="17.440000000000001"/>
    <n v="2"/>
    <n v="0.2"/>
    <n v="1.3080000000000001"/>
    <n v="7.4999999999999997E-2"/>
    <s v="Small"/>
    <x v="1"/>
    <x v="2"/>
  </r>
  <r>
    <n v="7139"/>
    <s v="CA-2015-163965"/>
    <d v="2015-11-20T00:00:00"/>
    <d v="2015-11-27T00:00:00"/>
    <s v="Standard Class"/>
    <s v="SS-20875"/>
    <x v="286"/>
    <s v="Consumer"/>
    <s v="United States"/>
    <s v="Miami"/>
    <s v="Florida"/>
    <n v="33180"/>
    <x v="0"/>
    <s v="OFF-BI-10004593"/>
    <x v="1"/>
    <x v="8"/>
    <s v="Ibico Laser Imprintable Binding System Covers"/>
    <n v="62.88"/>
    <n v="4"/>
    <n v="0.7"/>
    <n v="-50.304000000000002"/>
    <n v="-0.8"/>
    <s v="Small"/>
    <x v="1"/>
    <x v="2"/>
  </r>
  <r>
    <n v="7140"/>
    <s v="CA-2015-163965"/>
    <d v="2015-11-20T00:00:00"/>
    <d v="2015-11-27T00:00:00"/>
    <s v="Standard Class"/>
    <s v="SS-20875"/>
    <x v="286"/>
    <s v="Consumer"/>
    <s v="United States"/>
    <s v="Miami"/>
    <s v="Florida"/>
    <n v="33180"/>
    <x v="0"/>
    <s v="FUR-BO-10001337"/>
    <x v="0"/>
    <x v="0"/>
    <s v="O'Sullivan Living Dimensions 2-Shelf Bookcases"/>
    <n v="290.35199999999998"/>
    <n v="3"/>
    <n v="0.2"/>
    <n v="-36.293999999999997"/>
    <n v="-0.125"/>
    <s v="Medium"/>
    <x v="1"/>
    <x v="2"/>
  </r>
  <r>
    <n v="7141"/>
    <s v="CA-2017-128783"/>
    <d v="2017-07-09T00:00:00"/>
    <d v="2017-09-07T00:00:00"/>
    <s v="Same Day"/>
    <s v="TG-21640"/>
    <x v="228"/>
    <s v="Consumer"/>
    <s v="United States"/>
    <s v="Saint Charles"/>
    <s v="Missouri"/>
    <n v="63301"/>
    <x v="2"/>
    <s v="TEC-AC-10002473"/>
    <x v="2"/>
    <x v="11"/>
    <s v="Maxell 4.7GB DVD-R"/>
    <n v="113.52"/>
    <n v="4"/>
    <n v="0"/>
    <n v="46.543199999999999"/>
    <n v="0.41000000000000003"/>
    <s v="Medium"/>
    <x v="3"/>
    <x v="6"/>
  </r>
  <r>
    <n v="7142"/>
    <s v="CA-2017-128783"/>
    <d v="2017-07-09T00:00:00"/>
    <d v="2017-09-07T00:00:00"/>
    <s v="Same Day"/>
    <s v="TG-21640"/>
    <x v="228"/>
    <s v="Consumer"/>
    <s v="United States"/>
    <s v="Saint Charles"/>
    <s v="Missouri"/>
    <n v="63301"/>
    <x v="2"/>
    <s v="FUR-FU-10003623"/>
    <x v="0"/>
    <x v="5"/>
    <s v="DataProducts Ampli Magnifier Task Lamp, Black,"/>
    <n v="135.30000000000001"/>
    <n v="5"/>
    <n v="0"/>
    <n v="37.884"/>
    <n v="0.27999999999999997"/>
    <s v="Medium"/>
    <x v="3"/>
    <x v="6"/>
  </r>
  <r>
    <n v="7143"/>
    <s v="CA-2014-122217"/>
    <d v="2014-11-24T00:00:00"/>
    <d v="2014-11-29T00:00:00"/>
    <s v="Standard Class"/>
    <s v="HP-14815"/>
    <x v="6"/>
    <s v="Home Office"/>
    <s v="United States"/>
    <s v="Virginia Beach"/>
    <s v="Virginia"/>
    <n v="23464"/>
    <x v="0"/>
    <s v="FUR-FU-10002045"/>
    <x v="0"/>
    <x v="5"/>
    <s v="Executive Impressions 14&quot;"/>
    <n v="111.15"/>
    <n v="5"/>
    <n v="0"/>
    <n v="48.905999999999999"/>
    <n v="0.43999999999999995"/>
    <s v="Medium"/>
    <x v="2"/>
    <x v="2"/>
  </r>
  <r>
    <n v="7144"/>
    <s v="US-2017-141558"/>
    <d v="2017-11-03T00:00:00"/>
    <d v="2017-03-16T00:00:00"/>
    <s v="Standard Class"/>
    <s v="MH-17290"/>
    <x v="762"/>
    <s v="Home Office"/>
    <s v="United States"/>
    <s v="Philadelphia"/>
    <s v="Pennsylvania"/>
    <n v="19140"/>
    <x v="3"/>
    <s v="TEC-PH-10002555"/>
    <x v="2"/>
    <x v="7"/>
    <s v="Nortel Meridian M5316 Digital phone"/>
    <n v="776.85"/>
    <n v="5"/>
    <n v="0.4"/>
    <n v="-181.26499999999999"/>
    <n v="-0.23333333333333331"/>
    <s v="Large"/>
    <x v="3"/>
    <x v="2"/>
  </r>
  <r>
    <n v="7145"/>
    <s v="US-2017-141558"/>
    <d v="2017-11-03T00:00:00"/>
    <d v="2017-03-16T00:00:00"/>
    <s v="Standard Class"/>
    <s v="MH-17290"/>
    <x v="762"/>
    <s v="Home Office"/>
    <s v="United States"/>
    <s v="Philadelphia"/>
    <s v="Pennsylvania"/>
    <n v="19140"/>
    <x v="3"/>
    <s v="OFF-BI-10002794"/>
    <x v="1"/>
    <x v="8"/>
    <s v="Avery Trapezoid Ring Binder, 3&quot; Capacity, Black, 1040 sheets"/>
    <n v="12.294"/>
    <n v="1"/>
    <n v="0.7"/>
    <n v="-8.6058000000000003"/>
    <n v="-0.7"/>
    <s v="Small"/>
    <x v="3"/>
    <x v="2"/>
  </r>
  <r>
    <n v="7146"/>
    <s v="US-2017-141558"/>
    <d v="2017-11-03T00:00:00"/>
    <d v="2017-03-16T00:00:00"/>
    <s v="Standard Class"/>
    <s v="MH-17290"/>
    <x v="762"/>
    <s v="Home Office"/>
    <s v="United States"/>
    <s v="Philadelphia"/>
    <s v="Pennsylvania"/>
    <n v="19140"/>
    <x v="3"/>
    <s v="FUR-TA-10004086"/>
    <x v="0"/>
    <x v="3"/>
    <s v="KI Adjustable-Height Table"/>
    <n v="154.76400000000001"/>
    <n v="3"/>
    <n v="0.4"/>
    <n v="-46.429200000000002"/>
    <n v="-0.3"/>
    <s v="Medium"/>
    <x v="3"/>
    <x v="2"/>
  </r>
  <r>
    <n v="7147"/>
    <s v="US-2017-141558"/>
    <d v="2017-11-03T00:00:00"/>
    <d v="2017-03-16T00:00:00"/>
    <s v="Standard Class"/>
    <s v="MH-17290"/>
    <x v="762"/>
    <s v="Home Office"/>
    <s v="United States"/>
    <s v="Philadelphia"/>
    <s v="Pennsylvania"/>
    <n v="19140"/>
    <x v="3"/>
    <s v="OFF-ST-10004946"/>
    <x v="1"/>
    <x v="4"/>
    <s v="Desktop 3-Pocket Hot File"/>
    <n v="43.28"/>
    <n v="1"/>
    <n v="0.2"/>
    <n v="3.246"/>
    <n v="7.4999999999999997E-2"/>
    <s v="Small"/>
    <x v="3"/>
    <x v="2"/>
  </r>
  <r>
    <n v="7148"/>
    <s v="CA-2016-139941"/>
    <d v="2016-12-06T00:00:00"/>
    <d v="2016-06-17T00:00:00"/>
    <s v="Standard Class"/>
    <s v="CB-12415"/>
    <x v="558"/>
    <s v="Consumer"/>
    <s v="United States"/>
    <s v="Long Beach"/>
    <s v="New York"/>
    <n v="11561"/>
    <x v="3"/>
    <s v="OFF-PA-10000241"/>
    <x v="1"/>
    <x v="10"/>
    <s v="IBM Multi-Purpose Copy Paper, 8 1/2 x 11&quot;, Case"/>
    <n v="92.94"/>
    <n v="3"/>
    <n v="0"/>
    <n v="41.823"/>
    <n v="0.45"/>
    <s v="Small"/>
    <x v="0"/>
    <x v="1"/>
  </r>
  <r>
    <n v="7149"/>
    <s v="CA-2016-139941"/>
    <d v="2016-12-06T00:00:00"/>
    <d v="2016-06-17T00:00:00"/>
    <s v="Standard Class"/>
    <s v="CB-12415"/>
    <x v="558"/>
    <s v="Consumer"/>
    <s v="United States"/>
    <s v="Long Beach"/>
    <s v="New York"/>
    <n v="11561"/>
    <x v="3"/>
    <s v="OFF-AP-10004036"/>
    <x v="1"/>
    <x v="9"/>
    <s v="Bionaire 99.97% HEPA Air Cleaner"/>
    <n v="52.56"/>
    <n v="3"/>
    <n v="0"/>
    <n v="18.396000000000001"/>
    <n v="0.35"/>
    <s v="Small"/>
    <x v="0"/>
    <x v="1"/>
  </r>
  <r>
    <n v="7150"/>
    <s v="CA-2015-166583"/>
    <d v="2015-06-26T00:00:00"/>
    <d v="2015-06-30T00:00:00"/>
    <s v="Standard Class"/>
    <s v="VD-21670"/>
    <x v="104"/>
    <s v="Consumer"/>
    <s v="United States"/>
    <s v="Houston"/>
    <s v="Texas"/>
    <n v="77070"/>
    <x v="2"/>
    <s v="TEC-PH-10001578"/>
    <x v="2"/>
    <x v="7"/>
    <s v="Polycom SoundStation2 EX Conference phone"/>
    <n v="971.88"/>
    <n v="3"/>
    <n v="0.2"/>
    <n v="109.3365"/>
    <n v="0.1125"/>
    <s v="Large"/>
    <x v="1"/>
    <x v="9"/>
  </r>
  <r>
    <n v="7151"/>
    <s v="CA-2017-100412"/>
    <d v="2017-12-22T00:00:00"/>
    <d v="2017-12-26T00:00:00"/>
    <s v="Standard Class"/>
    <s v="SR-20425"/>
    <x v="676"/>
    <s v="Home Office"/>
    <s v="United States"/>
    <s v="Tuscaloosa"/>
    <s v="Alabama"/>
    <n v="35401"/>
    <x v="0"/>
    <s v="FUR-CH-10002647"/>
    <x v="0"/>
    <x v="1"/>
    <s v="Situations Contoured Folding Chairs, 4/Set"/>
    <n v="141.96"/>
    <n v="2"/>
    <n v="0"/>
    <n v="35.49"/>
    <n v="0.25"/>
    <s v="Medium"/>
    <x v="3"/>
    <x v="1"/>
  </r>
  <r>
    <n v="7152"/>
    <s v="CA-2017-142909"/>
    <d v="2017-12-22T00:00:00"/>
    <d v="2017-12-25T00:00:00"/>
    <s v="Second Class"/>
    <s v="AG-10330"/>
    <x v="743"/>
    <s v="Consumer"/>
    <s v="United States"/>
    <s v="Mesa"/>
    <s v="Arizona"/>
    <n v="85204"/>
    <x v="1"/>
    <s v="FUR-TA-10003008"/>
    <x v="0"/>
    <x v="3"/>
    <s v="Lesro Round Back Collection Coffee Table, End Table"/>
    <n v="182.55"/>
    <n v="2"/>
    <n v="0.5"/>
    <n v="-135.08699999999999"/>
    <n v="-0.73999999999999988"/>
    <s v="Medium"/>
    <x v="3"/>
    <x v="1"/>
  </r>
  <r>
    <n v="7153"/>
    <s v="CA-2014-137911"/>
    <d v="2014-09-10T00:00:00"/>
    <d v="2014-10-15T00:00:00"/>
    <s v="Standard Class"/>
    <s v="BP-11095"/>
    <x v="162"/>
    <s v="Corporate"/>
    <s v="United States"/>
    <s v="Jacksonville"/>
    <s v="North Carolina"/>
    <n v="28540"/>
    <x v="0"/>
    <s v="OFF-PA-10004071"/>
    <x v="1"/>
    <x v="10"/>
    <s v="Eaton Premium Continuous-Feed Paper, 25% Cotton, Letter Size, White, 1000 Shts/Box"/>
    <n v="88.768000000000001"/>
    <n v="2"/>
    <n v="0.2"/>
    <n v="31.0688"/>
    <n v="0.35"/>
    <s v="Small"/>
    <x v="2"/>
    <x v="3"/>
  </r>
  <r>
    <n v="7154"/>
    <s v="CA-2015-106208"/>
    <d v="2015-10-12T00:00:00"/>
    <d v="2015-12-15T00:00:00"/>
    <s v="Standard Class"/>
    <s v="JW-16075"/>
    <x v="493"/>
    <s v="Consumer"/>
    <s v="United States"/>
    <s v="Chicago"/>
    <s v="Illinois"/>
    <n v="60610"/>
    <x v="2"/>
    <s v="OFF-AP-10004980"/>
    <x v="1"/>
    <x v="9"/>
    <s v="3M Replacement Filter for Office Air Cleaner for 20' x 33' Room"/>
    <n v="53.088000000000001"/>
    <n v="7"/>
    <n v="0.8"/>
    <n v="-108.8304"/>
    <n v="-2.0499999999999998"/>
    <s v="Small"/>
    <x v="1"/>
    <x v="8"/>
  </r>
  <r>
    <n v="7155"/>
    <s v="US-2015-136749"/>
    <d v="2015-12-25T00:00:00"/>
    <d v="2015-12-27T00:00:00"/>
    <s v="Second Class"/>
    <s v="LH-16900"/>
    <x v="23"/>
    <s v="Consumer"/>
    <s v="United States"/>
    <s v="Columbus"/>
    <s v="Georgia"/>
    <n v="31907"/>
    <x v="0"/>
    <s v="FUR-FU-10000747"/>
    <x v="0"/>
    <x v="5"/>
    <s v="Tenex B1-RE Series Chair Mats for Low Pile Carpets"/>
    <n v="275.88"/>
    <n v="6"/>
    <n v="0"/>
    <n v="46.8996"/>
    <n v="0.17"/>
    <s v="Medium"/>
    <x v="1"/>
    <x v="1"/>
  </r>
  <r>
    <n v="7156"/>
    <s v="US-2015-136749"/>
    <d v="2015-12-25T00:00:00"/>
    <d v="2015-12-27T00:00:00"/>
    <s v="Second Class"/>
    <s v="LH-16900"/>
    <x v="23"/>
    <s v="Consumer"/>
    <s v="United States"/>
    <s v="Columbus"/>
    <s v="Georgia"/>
    <n v="31907"/>
    <x v="0"/>
    <s v="OFF-BI-10004492"/>
    <x v="1"/>
    <x v="8"/>
    <s v="Tuf-Vin Binders"/>
    <n v="157.9"/>
    <n v="5"/>
    <n v="0"/>
    <n v="74.212999999999994"/>
    <n v="0.46999999999999992"/>
    <s v="Medium"/>
    <x v="1"/>
    <x v="1"/>
  </r>
  <r>
    <n v="7157"/>
    <s v="CA-2017-126718"/>
    <d v="2017-04-29T00:00:00"/>
    <d v="2017-05-04T00:00:00"/>
    <s v="Standard Class"/>
    <s v="KT-16480"/>
    <x v="409"/>
    <s v="Consumer"/>
    <s v="United States"/>
    <s v="Orange"/>
    <s v="New Jersey"/>
    <n v="7050"/>
    <x v="3"/>
    <s v="OFF-LA-10004055"/>
    <x v="1"/>
    <x v="2"/>
    <s v="Color-Coded Legal Exhibit Labels"/>
    <n v="4.91"/>
    <n v="1"/>
    <n v="0"/>
    <n v="2.4058999999999999"/>
    <n v="0.49"/>
    <s v="Small"/>
    <x v="3"/>
    <x v="4"/>
  </r>
  <r>
    <n v="7158"/>
    <s v="CA-2016-131380"/>
    <d v="2016-03-28T00:00:00"/>
    <d v="2016-03-31T00:00:00"/>
    <s v="Second Class"/>
    <s v="CC-12220"/>
    <x v="417"/>
    <s v="Consumer"/>
    <s v="United States"/>
    <s v="Los Angeles"/>
    <s v="California"/>
    <n v="90032"/>
    <x v="1"/>
    <s v="OFF-ST-10002485"/>
    <x v="1"/>
    <x v="4"/>
    <s v="Rogers Deluxe File Chest"/>
    <n v="87.92"/>
    <n v="4"/>
    <n v="0"/>
    <n v="0.87919999999999998"/>
    <n v="0.01"/>
    <s v="Small"/>
    <x v="0"/>
    <x v="10"/>
  </r>
  <r>
    <n v="7159"/>
    <s v="CA-2016-131380"/>
    <d v="2016-03-28T00:00:00"/>
    <d v="2016-03-31T00:00:00"/>
    <s v="Second Class"/>
    <s v="CC-12220"/>
    <x v="417"/>
    <s v="Consumer"/>
    <s v="United States"/>
    <s v="Los Angeles"/>
    <s v="California"/>
    <n v="90032"/>
    <x v="1"/>
    <s v="OFF-PA-10001243"/>
    <x v="1"/>
    <x v="10"/>
    <s v="Xerox 1983"/>
    <n v="5.98"/>
    <n v="1"/>
    <n v="0"/>
    <n v="2.9302000000000001"/>
    <n v="0.49"/>
    <s v="Small"/>
    <x v="0"/>
    <x v="10"/>
  </r>
  <r>
    <n v="7160"/>
    <s v="CA-2015-145835"/>
    <d v="2015-05-13T00:00:00"/>
    <d v="2015-05-18T00:00:00"/>
    <s v="Second Class"/>
    <s v="BF-11170"/>
    <x v="408"/>
    <s v="Home Office"/>
    <s v="United States"/>
    <s v="Chicago"/>
    <s v="Illinois"/>
    <n v="60623"/>
    <x v="2"/>
    <s v="TEC-PH-10004447"/>
    <x v="2"/>
    <x v="7"/>
    <s v="Toshiba IPT2010-SD IP Telephone"/>
    <n v="222.38399999999999"/>
    <n v="2"/>
    <n v="0.2"/>
    <n v="16.678799999999999"/>
    <n v="7.4999999999999997E-2"/>
    <s v="Medium"/>
    <x v="1"/>
    <x v="5"/>
  </r>
  <r>
    <n v="7161"/>
    <s v="CA-2015-145835"/>
    <d v="2015-05-13T00:00:00"/>
    <d v="2015-05-18T00:00:00"/>
    <s v="Second Class"/>
    <s v="BF-11170"/>
    <x v="408"/>
    <s v="Home Office"/>
    <s v="United States"/>
    <s v="Chicago"/>
    <s v="Illinois"/>
    <n v="60623"/>
    <x v="2"/>
    <s v="OFF-FA-10002280"/>
    <x v="1"/>
    <x v="13"/>
    <s v="Advantus Plastic Paper Clips"/>
    <n v="16"/>
    <n v="4"/>
    <n v="0.2"/>
    <n v="5.6"/>
    <n v="0.35"/>
    <s v="Small"/>
    <x v="1"/>
    <x v="5"/>
  </r>
  <r>
    <n v="7162"/>
    <s v="CA-2014-138709"/>
    <d v="2014-04-07T00:00:00"/>
    <d v="2014-07-09T00:00:00"/>
    <s v="Standard Class"/>
    <s v="MS-17770"/>
    <x v="474"/>
    <s v="Consumer"/>
    <s v="United States"/>
    <s v="Richmond"/>
    <s v="Virginia"/>
    <n v="23223"/>
    <x v="0"/>
    <s v="OFF-PA-10004734"/>
    <x v="1"/>
    <x v="10"/>
    <s v="Southworth Structures Collection"/>
    <n v="21.84"/>
    <n v="3"/>
    <n v="0"/>
    <n v="10.92"/>
    <n v="0.5"/>
    <s v="Small"/>
    <x v="2"/>
    <x v="4"/>
  </r>
  <r>
    <n v="7163"/>
    <s v="CA-2014-138709"/>
    <d v="2014-04-07T00:00:00"/>
    <d v="2014-07-09T00:00:00"/>
    <s v="Standard Class"/>
    <s v="MS-17770"/>
    <x v="474"/>
    <s v="Consumer"/>
    <s v="United States"/>
    <s v="Richmond"/>
    <s v="Virginia"/>
    <n v="23223"/>
    <x v="0"/>
    <s v="OFF-BI-10000145"/>
    <x v="1"/>
    <x v="8"/>
    <s v="Zipper Ring Binder Pockets"/>
    <n v="15.6"/>
    <n v="5"/>
    <n v="0"/>
    <n v="7.6440000000000001"/>
    <n v="0.49000000000000005"/>
    <s v="Small"/>
    <x v="2"/>
    <x v="4"/>
  </r>
  <r>
    <n v="7164"/>
    <s v="CA-2014-122070"/>
    <d v="2014-04-22T00:00:00"/>
    <d v="2014-04-24T00:00:00"/>
    <s v="Second Class"/>
    <s v="AH-10030"/>
    <x v="692"/>
    <s v="Corporate"/>
    <s v="United States"/>
    <s v="Troy"/>
    <s v="New York"/>
    <n v="12180"/>
    <x v="3"/>
    <s v="OFF-EN-10004773"/>
    <x v="1"/>
    <x v="12"/>
    <s v="Staple envelope"/>
    <n v="247.84"/>
    <n v="8"/>
    <n v="0"/>
    <n v="121.44159999999999"/>
    <n v="0.49"/>
    <s v="Medium"/>
    <x v="2"/>
    <x v="4"/>
  </r>
  <r>
    <n v="7165"/>
    <s v="CA-2014-122070"/>
    <d v="2014-04-22T00:00:00"/>
    <d v="2014-04-24T00:00:00"/>
    <s v="Second Class"/>
    <s v="AH-10030"/>
    <x v="692"/>
    <s v="Corporate"/>
    <s v="United States"/>
    <s v="Troy"/>
    <s v="New York"/>
    <n v="12180"/>
    <x v="3"/>
    <s v="OFF-BI-10004970"/>
    <x v="1"/>
    <x v="8"/>
    <s v="ACCOHIDE 3-Ring Binder, Blue, 1&quot;"/>
    <n v="9.9120000000000008"/>
    <n v="3"/>
    <n v="0.2"/>
    <n v="3.3452999999999999"/>
    <n v="0.33749999999999997"/>
    <s v="Small"/>
    <x v="2"/>
    <x v="4"/>
  </r>
  <r>
    <n v="7166"/>
    <s v="CA-2016-158610"/>
    <d v="2016-09-19T00:00:00"/>
    <d v="2016-09-22T00:00:00"/>
    <s v="First Class"/>
    <s v="CK-12595"/>
    <x v="242"/>
    <s v="Consumer"/>
    <s v="United States"/>
    <s v="Providence"/>
    <s v="Rhode Island"/>
    <n v="2908"/>
    <x v="3"/>
    <s v="OFF-ST-10000604"/>
    <x v="1"/>
    <x v="4"/>
    <s v="Home/Office Personal File Carts"/>
    <n v="69.52"/>
    <n v="2"/>
    <n v="0"/>
    <n v="17.38"/>
    <n v="0.25"/>
    <s v="Small"/>
    <x v="0"/>
    <x v="3"/>
  </r>
  <r>
    <n v="7167"/>
    <s v="CA-2014-117464"/>
    <d v="2014-07-22T00:00:00"/>
    <d v="2014-07-24T00:00:00"/>
    <s v="Second Class"/>
    <s v="NP-18325"/>
    <x v="268"/>
    <s v="Consumer"/>
    <s v="United States"/>
    <s v="San Francisco"/>
    <s v="California"/>
    <n v="94122"/>
    <x v="1"/>
    <s v="OFF-AR-10003190"/>
    <x v="1"/>
    <x v="6"/>
    <s v="Newell 32"/>
    <n v="11.52"/>
    <n v="4"/>
    <n v="0"/>
    <n v="3.2256"/>
    <n v="0.28000000000000003"/>
    <s v="Small"/>
    <x v="2"/>
    <x v="6"/>
  </r>
  <r>
    <n v="7168"/>
    <s v="CA-2014-117464"/>
    <d v="2014-07-22T00:00:00"/>
    <d v="2014-07-24T00:00:00"/>
    <s v="Second Class"/>
    <s v="NP-18325"/>
    <x v="268"/>
    <s v="Consumer"/>
    <s v="United States"/>
    <s v="San Francisco"/>
    <s v="California"/>
    <n v="94122"/>
    <x v="1"/>
    <s v="FUR-CH-10000155"/>
    <x v="0"/>
    <x v="1"/>
    <s v="Global Comet Stacking Armless Chair"/>
    <n v="717.72"/>
    <n v="3"/>
    <n v="0.2"/>
    <n v="71.772000000000006"/>
    <n v="0.1"/>
    <s v="Large"/>
    <x v="2"/>
    <x v="6"/>
  </r>
  <r>
    <n v="7169"/>
    <s v="CA-2014-117464"/>
    <d v="2014-07-22T00:00:00"/>
    <d v="2014-07-24T00:00:00"/>
    <s v="Second Class"/>
    <s v="NP-18325"/>
    <x v="268"/>
    <s v="Consumer"/>
    <s v="United States"/>
    <s v="San Francisco"/>
    <s v="California"/>
    <n v="94122"/>
    <x v="1"/>
    <s v="OFF-ST-10003058"/>
    <x v="1"/>
    <x v="4"/>
    <s v="Eldon Mobile Mega Data Cart  Mega Stackable  Add-On Trays"/>
    <n v="236.5"/>
    <n v="10"/>
    <n v="0"/>
    <n v="68.584999999999994"/>
    <n v="0.28999999999999998"/>
    <s v="Medium"/>
    <x v="2"/>
    <x v="6"/>
  </r>
  <r>
    <n v="7170"/>
    <s v="CA-2014-117464"/>
    <d v="2014-07-22T00:00:00"/>
    <d v="2014-07-24T00:00:00"/>
    <s v="Second Class"/>
    <s v="NP-18325"/>
    <x v="268"/>
    <s v="Consumer"/>
    <s v="United States"/>
    <s v="San Francisco"/>
    <s v="California"/>
    <n v="94122"/>
    <x v="1"/>
    <s v="FUR-TA-10004767"/>
    <x v="0"/>
    <x v="3"/>
    <s v="Safco Drafting Table"/>
    <n v="170.352"/>
    <n v="3"/>
    <n v="0.2"/>
    <n v="19.1646"/>
    <n v="0.1125"/>
    <s v="Medium"/>
    <x v="2"/>
    <x v="6"/>
  </r>
  <r>
    <n v="7171"/>
    <s v="US-2017-168613"/>
    <d v="2017-08-10T00:00:00"/>
    <d v="2017-10-14T00:00:00"/>
    <s v="Standard Class"/>
    <s v="GM-14440"/>
    <x v="306"/>
    <s v="Consumer"/>
    <s v="United States"/>
    <s v="New York City"/>
    <s v="New York"/>
    <n v="10009"/>
    <x v="3"/>
    <s v="FUR-CH-10002372"/>
    <x v="0"/>
    <x v="1"/>
    <s v="Office Star - Ergonomically Designed Knee Chair"/>
    <n v="145.76400000000001"/>
    <n v="2"/>
    <n v="0.1"/>
    <n v="3.2391999999999999"/>
    <n v="2.222222222222222E-2"/>
    <s v="Medium"/>
    <x v="3"/>
    <x v="0"/>
  </r>
  <r>
    <n v="7172"/>
    <s v="CA-2017-125381"/>
    <d v="2017-04-25T00:00:00"/>
    <d v="2017-04-27T00:00:00"/>
    <s v="Second Class"/>
    <s v="SG-20605"/>
    <x v="611"/>
    <s v="Consumer"/>
    <s v="United States"/>
    <s v="San Francisco"/>
    <s v="California"/>
    <n v="94109"/>
    <x v="1"/>
    <s v="TEC-AC-10000158"/>
    <x v="2"/>
    <x v="11"/>
    <s v="Sony 64GB Class 10 Micro SDHC R40 Memory Card"/>
    <n v="107.97"/>
    <n v="3"/>
    <n v="0"/>
    <n v="22.6737"/>
    <n v="0.21"/>
    <s v="Medium"/>
    <x v="3"/>
    <x v="4"/>
  </r>
  <r>
    <n v="7173"/>
    <s v="US-2017-141677"/>
    <d v="2017-03-26T00:00:00"/>
    <d v="2017-03-30T00:00:00"/>
    <s v="Standard Class"/>
    <s v="HK-14890"/>
    <x v="96"/>
    <s v="Corporate"/>
    <s v="United States"/>
    <s v="Houston"/>
    <s v="Texas"/>
    <n v="77070"/>
    <x v="2"/>
    <s v="TEC-AC-10000158"/>
    <x v="2"/>
    <x v="11"/>
    <s v="Sony 64GB Class 10 Micro SDHC R40 Memory Card"/>
    <n v="143.96"/>
    <n v="5"/>
    <n v="0.2"/>
    <n v="1.7995000000000001"/>
    <n v="1.2500000000000001E-2"/>
    <s v="Medium"/>
    <x v="3"/>
    <x v="10"/>
  </r>
  <r>
    <n v="7174"/>
    <s v="US-2017-141677"/>
    <d v="2017-03-26T00:00:00"/>
    <d v="2017-03-30T00:00:00"/>
    <s v="Standard Class"/>
    <s v="HK-14890"/>
    <x v="96"/>
    <s v="Corporate"/>
    <s v="United States"/>
    <s v="Houston"/>
    <s v="Texas"/>
    <n v="77070"/>
    <x v="2"/>
    <s v="TEC-CO-10002313"/>
    <x v="2"/>
    <x v="16"/>
    <s v="Canon PC1080F Personal Copier"/>
    <n v="2399.96"/>
    <n v="5"/>
    <n v="0.2"/>
    <n v="569.9905"/>
    <n v="0.23749999999999999"/>
    <s v="Large"/>
    <x v="3"/>
    <x v="10"/>
  </r>
  <r>
    <n v="7175"/>
    <s v="US-2017-141677"/>
    <d v="2017-03-26T00:00:00"/>
    <d v="2017-03-30T00:00:00"/>
    <s v="Standard Class"/>
    <s v="HK-14890"/>
    <x v="96"/>
    <s v="Corporate"/>
    <s v="United States"/>
    <s v="Houston"/>
    <s v="Texas"/>
    <n v="77070"/>
    <x v="2"/>
    <s v="OFF-PA-10002581"/>
    <x v="1"/>
    <x v="10"/>
    <s v="Xerox 1951"/>
    <n v="74.352000000000004"/>
    <n v="3"/>
    <n v="0.2"/>
    <n v="23.234999999999999"/>
    <n v="0.3125"/>
    <s v="Small"/>
    <x v="3"/>
    <x v="10"/>
  </r>
  <r>
    <n v="7176"/>
    <s v="US-2017-141677"/>
    <d v="2017-03-26T00:00:00"/>
    <d v="2017-03-30T00:00:00"/>
    <s v="Standard Class"/>
    <s v="HK-14890"/>
    <x v="96"/>
    <s v="Corporate"/>
    <s v="United States"/>
    <s v="Houston"/>
    <s v="Texas"/>
    <n v="77070"/>
    <x v="2"/>
    <s v="OFF-AP-10001205"/>
    <x v="1"/>
    <x v="9"/>
    <s v="Belkin 5 Outlet SurgeMaster Power Centers"/>
    <n v="87.168000000000006"/>
    <n v="8"/>
    <n v="0.8"/>
    <n v="-226.63679999999999"/>
    <n v="-2.5999999999999996"/>
    <s v="Small"/>
    <x v="3"/>
    <x v="10"/>
  </r>
  <r>
    <n v="7177"/>
    <s v="US-2017-141677"/>
    <d v="2017-03-26T00:00:00"/>
    <d v="2017-03-30T00:00:00"/>
    <s v="Standard Class"/>
    <s v="HK-14890"/>
    <x v="96"/>
    <s v="Corporate"/>
    <s v="United States"/>
    <s v="Houston"/>
    <s v="Texas"/>
    <n v="77070"/>
    <x v="2"/>
    <s v="OFF-ST-10000344"/>
    <x v="1"/>
    <x v="4"/>
    <s v="Neat Ideas Personal Hanging Folder Files, Black"/>
    <n v="32.231999999999999"/>
    <n v="3"/>
    <n v="0.2"/>
    <n v="2.4174000000000002"/>
    <n v="7.5000000000000011E-2"/>
    <s v="Small"/>
    <x v="3"/>
    <x v="10"/>
  </r>
  <r>
    <n v="7178"/>
    <s v="CA-2017-133067"/>
    <d v="2017-04-05T00:00:00"/>
    <d v="2017-05-10T00:00:00"/>
    <s v="Standard Class"/>
    <s v="MY-18295"/>
    <x v="501"/>
    <s v="Corporate"/>
    <s v="United States"/>
    <s v="Philadelphia"/>
    <s v="Pennsylvania"/>
    <n v="19140"/>
    <x v="3"/>
    <s v="OFF-BI-10002897"/>
    <x v="1"/>
    <x v="8"/>
    <s v="Black Avery Memo-Size 3-Ring Binder, 5 1/2&quot; x 8 1/2&quot;"/>
    <n v="2.202"/>
    <n v="2"/>
    <n v="0.7"/>
    <n v="-1.5414000000000001"/>
    <n v="-0.70000000000000007"/>
    <s v="Small"/>
    <x v="3"/>
    <x v="4"/>
  </r>
  <r>
    <n v="7179"/>
    <s v="CA-2017-133067"/>
    <d v="2017-04-05T00:00:00"/>
    <d v="2017-05-10T00:00:00"/>
    <s v="Standard Class"/>
    <s v="MY-18295"/>
    <x v="501"/>
    <s v="Corporate"/>
    <s v="United States"/>
    <s v="Philadelphia"/>
    <s v="Pennsylvania"/>
    <n v="19140"/>
    <x v="3"/>
    <s v="OFF-BI-10003694"/>
    <x v="1"/>
    <x v="8"/>
    <s v="Avery 3 1/2&quot; Diskette Storage Pages, 10/Pack"/>
    <n v="9.3960000000000008"/>
    <n v="3"/>
    <n v="0.7"/>
    <n v="-7.5167999999999999"/>
    <n v="-0.79999999999999993"/>
    <s v="Small"/>
    <x v="3"/>
    <x v="4"/>
  </r>
  <r>
    <n v="7180"/>
    <s v="US-2016-144351"/>
    <d v="2016-11-14T00:00:00"/>
    <d v="2016-11-18T00:00:00"/>
    <s v="Standard Class"/>
    <s v="RC-19960"/>
    <x v="53"/>
    <s v="Consumer"/>
    <s v="United States"/>
    <s v="Baltimore"/>
    <s v="Maryland"/>
    <n v="21215"/>
    <x v="3"/>
    <s v="TEC-PH-10001644"/>
    <x v="2"/>
    <x v="7"/>
    <s v="BlueLounge Milo Smartphone Stand, White/Metallic"/>
    <n v="89.97"/>
    <n v="3"/>
    <n v="0"/>
    <n v="25.191600000000001"/>
    <n v="0.28000000000000003"/>
    <s v="Small"/>
    <x v="0"/>
    <x v="2"/>
  </r>
  <r>
    <n v="7181"/>
    <s v="CA-2014-106054"/>
    <d v="2014-06-01T00:00:00"/>
    <d v="2014-01-07T00:00:00"/>
    <s v="First Class"/>
    <s v="JO-15145"/>
    <x v="705"/>
    <s v="Corporate"/>
    <s v="United States"/>
    <s v="Athens"/>
    <s v="Georgia"/>
    <n v="30605"/>
    <x v="0"/>
    <s v="OFF-AR-10002399"/>
    <x v="1"/>
    <x v="6"/>
    <s v="Dixon Prang Watercolor Pencils, 10-Color Set with Brush"/>
    <n v="12.78"/>
    <n v="3"/>
    <n v="0"/>
    <n v="5.2397999999999998"/>
    <n v="0.41000000000000003"/>
    <s v="Small"/>
    <x v="2"/>
    <x v="9"/>
  </r>
  <r>
    <n v="7182"/>
    <s v="CA-2016-138667"/>
    <d v="2016-12-27T00:00:00"/>
    <d v="2016-12-30T00:00:00"/>
    <s v="Second Class"/>
    <s v="MW-18220"/>
    <x v="596"/>
    <s v="Consumer"/>
    <s v="United States"/>
    <s v="Lancaster"/>
    <s v="Ohio"/>
    <n v="43130"/>
    <x v="3"/>
    <s v="TEC-AC-10003063"/>
    <x v="2"/>
    <x v="11"/>
    <s v="Micro Innovations USB RF Wireless Keyboard with Mouse"/>
    <n v="40"/>
    <n v="2"/>
    <n v="0.2"/>
    <n v="0.5"/>
    <n v="1.2500000000000001E-2"/>
    <s v="Small"/>
    <x v="0"/>
    <x v="1"/>
  </r>
  <r>
    <n v="7183"/>
    <s v="CA-2017-150609"/>
    <d v="2017-04-30T00:00:00"/>
    <d v="2017-05-04T00:00:00"/>
    <s v="Standard Class"/>
    <s v="NZ-18565"/>
    <x v="125"/>
    <s v="Home Office"/>
    <s v="United States"/>
    <s v="Los Angeles"/>
    <s v="California"/>
    <n v="90032"/>
    <x v="1"/>
    <s v="OFF-BI-10002071"/>
    <x v="1"/>
    <x v="8"/>
    <s v="Fellowes Black Plastic Comb Bindings"/>
    <n v="23.24"/>
    <n v="5"/>
    <n v="0.2"/>
    <n v="7.5529999999999999"/>
    <n v="0.32500000000000001"/>
    <s v="Small"/>
    <x v="3"/>
    <x v="4"/>
  </r>
  <r>
    <n v="7184"/>
    <s v="CA-2017-128853"/>
    <d v="2017-04-21T00:00:00"/>
    <d v="2017-04-23T00:00:00"/>
    <s v="First Class"/>
    <s v="JM-15250"/>
    <x v="49"/>
    <s v="Consumer"/>
    <s v="United States"/>
    <s v="Baltimore"/>
    <s v="Maryland"/>
    <n v="21215"/>
    <x v="3"/>
    <s v="FUR-CH-10004218"/>
    <x v="0"/>
    <x v="1"/>
    <s v="Global Fabric Manager's Chair, Dark Gray"/>
    <n v="908.82"/>
    <n v="9"/>
    <n v="0"/>
    <n v="227.20500000000001"/>
    <n v="0.25"/>
    <s v="Large"/>
    <x v="3"/>
    <x v="4"/>
  </r>
  <r>
    <n v="7185"/>
    <s v="CA-2017-133102"/>
    <d v="2017-08-17T00:00:00"/>
    <d v="2017-08-24T00:00:00"/>
    <s v="Standard Class"/>
    <s v="ED-13885"/>
    <x v="525"/>
    <s v="Home Office"/>
    <s v="United States"/>
    <s v="Houston"/>
    <s v="Texas"/>
    <n v="77095"/>
    <x v="2"/>
    <s v="OFF-SU-10000432"/>
    <x v="1"/>
    <x v="14"/>
    <s v="Acco Side-Punched Conventional Columnar Pads"/>
    <n v="5.5519999999999996"/>
    <n v="2"/>
    <n v="0.2"/>
    <n v="-1.0409999999999999"/>
    <n v="-0.1875"/>
    <s v="Small"/>
    <x v="3"/>
    <x v="0"/>
  </r>
  <r>
    <n v="7186"/>
    <s v="CA-2017-133102"/>
    <d v="2017-08-17T00:00:00"/>
    <d v="2017-08-24T00:00:00"/>
    <s v="Standard Class"/>
    <s v="ED-13885"/>
    <x v="525"/>
    <s v="Home Office"/>
    <s v="United States"/>
    <s v="Houston"/>
    <s v="Texas"/>
    <n v="77095"/>
    <x v="2"/>
    <s v="OFF-AR-10003183"/>
    <x v="1"/>
    <x v="6"/>
    <s v="Avery Fluorescent Highlighter Four-Color Set"/>
    <n v="8.016"/>
    <n v="3"/>
    <n v="0.2"/>
    <n v="1.002"/>
    <n v="0.125"/>
    <s v="Small"/>
    <x v="3"/>
    <x v="0"/>
  </r>
  <r>
    <n v="7187"/>
    <s v="CA-2017-133102"/>
    <d v="2017-08-17T00:00:00"/>
    <d v="2017-08-24T00:00:00"/>
    <s v="Standard Class"/>
    <s v="ED-13885"/>
    <x v="525"/>
    <s v="Home Office"/>
    <s v="United States"/>
    <s v="Houston"/>
    <s v="Texas"/>
    <n v="77095"/>
    <x v="2"/>
    <s v="FUR-CH-10002017"/>
    <x v="0"/>
    <x v="1"/>
    <s v="SAFCO Optional Arm Kit for Workspace Cribbage Stacking Chair"/>
    <n v="74.591999999999999"/>
    <n v="4"/>
    <n v="0.3"/>
    <n v="-2.1312000000000002"/>
    <n v="-2.8571428571428574E-2"/>
    <s v="Small"/>
    <x v="3"/>
    <x v="0"/>
  </r>
  <r>
    <n v="7188"/>
    <s v="CA-2017-133102"/>
    <d v="2017-08-17T00:00:00"/>
    <d v="2017-08-24T00:00:00"/>
    <s v="Standard Class"/>
    <s v="ED-13885"/>
    <x v="525"/>
    <s v="Home Office"/>
    <s v="United States"/>
    <s v="Houston"/>
    <s v="Texas"/>
    <n v="77095"/>
    <x v="2"/>
    <s v="FUR-FU-10003247"/>
    <x v="0"/>
    <x v="5"/>
    <s v="36X48 HARDFLOOR CHAIRMAT"/>
    <n v="16.783999999999999"/>
    <n v="2"/>
    <n v="0.6"/>
    <n v="-22.238800000000001"/>
    <n v="-1.3250000000000002"/>
    <s v="Small"/>
    <x v="3"/>
    <x v="0"/>
  </r>
  <r>
    <n v="7189"/>
    <s v="CA-2017-133102"/>
    <d v="2017-08-17T00:00:00"/>
    <d v="2017-08-24T00:00:00"/>
    <s v="Standard Class"/>
    <s v="ED-13885"/>
    <x v="525"/>
    <s v="Home Office"/>
    <s v="United States"/>
    <s v="Houston"/>
    <s v="Texas"/>
    <n v="77095"/>
    <x v="2"/>
    <s v="OFF-AP-10001563"/>
    <x v="1"/>
    <x v="9"/>
    <s v="Belkin Premiere Surge Master II 8-outlet surge protector"/>
    <n v="38.863999999999997"/>
    <n v="4"/>
    <n v="0.8"/>
    <n v="-99.103200000000001"/>
    <n v="-2.5500000000000003"/>
    <s v="Small"/>
    <x v="3"/>
    <x v="0"/>
  </r>
  <r>
    <n v="7190"/>
    <s v="CA-2016-164399"/>
    <d v="2016-12-11T00:00:00"/>
    <d v="2016-11-15T00:00:00"/>
    <s v="First Class"/>
    <s v="DW-13480"/>
    <x v="108"/>
    <s v="Home Office"/>
    <s v="United States"/>
    <s v="San Diego"/>
    <s v="California"/>
    <n v="92024"/>
    <x v="1"/>
    <s v="TEC-PH-10004908"/>
    <x v="2"/>
    <x v="7"/>
    <s v="Panasonic KX TS3282W Corded phone"/>
    <n v="203.976"/>
    <n v="3"/>
    <n v="0.2"/>
    <n v="25.497"/>
    <n v="0.125"/>
    <s v="Medium"/>
    <x v="0"/>
    <x v="1"/>
  </r>
  <r>
    <n v="7191"/>
    <s v="CA-2016-164399"/>
    <d v="2016-12-11T00:00:00"/>
    <d v="2016-11-15T00:00:00"/>
    <s v="First Class"/>
    <s v="DW-13480"/>
    <x v="108"/>
    <s v="Home Office"/>
    <s v="United States"/>
    <s v="San Diego"/>
    <s v="California"/>
    <n v="92024"/>
    <x v="1"/>
    <s v="FUR-TA-10003392"/>
    <x v="0"/>
    <x v="3"/>
    <s v="Global Adaptabilities Conference Tables"/>
    <n v="674.35199999999998"/>
    <n v="3"/>
    <n v="0.2"/>
    <n v="-8.4293999999999993"/>
    <n v="-1.2499999999999999E-2"/>
    <s v="Large"/>
    <x v="0"/>
    <x v="1"/>
  </r>
  <r>
    <n v="7192"/>
    <s v="CA-2016-116918"/>
    <d v="2016-01-10T00:00:00"/>
    <d v="2016-10-06T00:00:00"/>
    <s v="Second Class"/>
    <s v="JK-15205"/>
    <x v="523"/>
    <s v="Consumer"/>
    <s v="United States"/>
    <s v="Hialeah"/>
    <s v="Florida"/>
    <n v="33012"/>
    <x v="0"/>
    <s v="OFF-BI-10004140"/>
    <x v="1"/>
    <x v="8"/>
    <s v="Avery Non-Stick Binders"/>
    <n v="5.3879999999999999"/>
    <n v="4"/>
    <n v="0.7"/>
    <n v="-4.49"/>
    <n v="-0.83333333333333337"/>
    <s v="Small"/>
    <x v="0"/>
    <x v="7"/>
  </r>
  <r>
    <n v="7193"/>
    <s v="CA-2016-116918"/>
    <d v="2016-01-10T00:00:00"/>
    <d v="2016-10-06T00:00:00"/>
    <s v="Second Class"/>
    <s v="JK-15205"/>
    <x v="523"/>
    <s v="Consumer"/>
    <s v="United States"/>
    <s v="Hialeah"/>
    <s v="Florida"/>
    <n v="33012"/>
    <x v="0"/>
    <s v="OFF-AR-10003631"/>
    <x v="1"/>
    <x v="6"/>
    <s v="Staples in misc. colors"/>
    <n v="30.975999999999999"/>
    <n v="8"/>
    <n v="0.2"/>
    <n v="5.0335999999999999"/>
    <n v="0.16250000000000001"/>
    <s v="Small"/>
    <x v="0"/>
    <x v="7"/>
  </r>
  <r>
    <n v="7194"/>
    <s v="CA-2016-110492"/>
    <d v="2016-12-02T00:00:00"/>
    <d v="2016-02-14T00:00:00"/>
    <s v="First Class"/>
    <s v="JS-15880"/>
    <x v="365"/>
    <s v="Consumer"/>
    <s v="United States"/>
    <s v="Atlanta"/>
    <s v="Georgia"/>
    <n v="30318"/>
    <x v="0"/>
    <s v="OFF-ST-10003716"/>
    <x v="1"/>
    <x v="4"/>
    <s v="Tennsco Double-Tier Lockers"/>
    <n v="1350.12"/>
    <n v="6"/>
    <n v="0"/>
    <n v="175.51560000000001"/>
    <n v="0.13"/>
    <s v="Large"/>
    <x v="0"/>
    <x v="1"/>
  </r>
  <r>
    <n v="7195"/>
    <s v="CA-2016-110492"/>
    <d v="2016-12-02T00:00:00"/>
    <d v="2016-02-14T00:00:00"/>
    <s v="First Class"/>
    <s v="JS-15880"/>
    <x v="365"/>
    <s v="Consumer"/>
    <s v="United States"/>
    <s v="Atlanta"/>
    <s v="Georgia"/>
    <n v="30318"/>
    <x v="0"/>
    <s v="OFF-BI-10003274"/>
    <x v="1"/>
    <x v="8"/>
    <s v="Avery Durable Slant Ring Binders, No Labels"/>
    <n v="15.92"/>
    <n v="4"/>
    <n v="0"/>
    <n v="7.4824000000000002"/>
    <n v="0.47000000000000003"/>
    <s v="Small"/>
    <x v="0"/>
    <x v="1"/>
  </r>
  <r>
    <n v="7196"/>
    <s v="CA-2016-147683"/>
    <d v="2016-11-13T00:00:00"/>
    <d v="2016-11-17T00:00:00"/>
    <s v="Standard Class"/>
    <s v="PO-19180"/>
    <x v="178"/>
    <s v="Home Office"/>
    <s v="United States"/>
    <s v="Seattle"/>
    <s v="Washington"/>
    <n v="98103"/>
    <x v="1"/>
    <s v="FUR-FU-10004848"/>
    <x v="0"/>
    <x v="5"/>
    <s v="DAX Solid Wood Frames"/>
    <n v="19.54"/>
    <n v="2"/>
    <n v="0"/>
    <n v="7.2298"/>
    <n v="0.37"/>
    <s v="Small"/>
    <x v="0"/>
    <x v="2"/>
  </r>
  <r>
    <n v="7197"/>
    <s v="CA-2014-116785"/>
    <d v="2014-04-26T00:00:00"/>
    <d v="2014-04-30T00:00:00"/>
    <s v="Standard Class"/>
    <s v="MH-17290"/>
    <x v="762"/>
    <s v="Home Office"/>
    <s v="United States"/>
    <s v="Los Angeles"/>
    <s v="California"/>
    <n v="90036"/>
    <x v="1"/>
    <s v="OFF-AR-10003504"/>
    <x v="1"/>
    <x v="6"/>
    <s v="Newell 347"/>
    <n v="21.4"/>
    <n v="5"/>
    <n v="0"/>
    <n v="6.2060000000000004"/>
    <n v="0.29000000000000004"/>
    <s v="Small"/>
    <x v="2"/>
    <x v="4"/>
  </r>
  <r>
    <n v="7198"/>
    <s v="CA-2014-116785"/>
    <d v="2014-04-26T00:00:00"/>
    <d v="2014-04-30T00:00:00"/>
    <s v="Standard Class"/>
    <s v="MH-17290"/>
    <x v="762"/>
    <s v="Home Office"/>
    <s v="United States"/>
    <s v="Los Angeles"/>
    <s v="California"/>
    <n v="90036"/>
    <x v="1"/>
    <s v="OFF-LA-10000305"/>
    <x v="1"/>
    <x v="2"/>
    <s v="Avery 495"/>
    <n v="12.6"/>
    <n v="2"/>
    <n v="0"/>
    <n v="5.7960000000000003"/>
    <n v="0.46"/>
    <s v="Small"/>
    <x v="2"/>
    <x v="4"/>
  </r>
  <r>
    <n v="7199"/>
    <s v="US-2015-156797"/>
    <d v="2015-11-08T00:00:00"/>
    <d v="2015-08-15T00:00:00"/>
    <s v="Standard Class"/>
    <s v="PO-19180"/>
    <x v="178"/>
    <s v="Home Office"/>
    <s v="United States"/>
    <s v="New York City"/>
    <s v="New York"/>
    <n v="10035"/>
    <x v="3"/>
    <s v="OFF-AR-10001427"/>
    <x v="1"/>
    <x v="6"/>
    <s v="Newell 330"/>
    <n v="11.96"/>
    <n v="2"/>
    <n v="0"/>
    <n v="3.1095999999999999"/>
    <n v="0.25999999999999995"/>
    <s v="Small"/>
    <x v="1"/>
    <x v="2"/>
  </r>
  <r>
    <n v="7200"/>
    <s v="US-2015-156797"/>
    <d v="2015-11-08T00:00:00"/>
    <d v="2015-08-15T00:00:00"/>
    <s v="Standard Class"/>
    <s v="PO-19180"/>
    <x v="178"/>
    <s v="Home Office"/>
    <s v="United States"/>
    <s v="New York City"/>
    <s v="New York"/>
    <n v="10035"/>
    <x v="3"/>
    <s v="TEC-PH-10004614"/>
    <x v="2"/>
    <x v="7"/>
    <s v="AT&amp;T 841000 Phone"/>
    <n v="138"/>
    <n v="2"/>
    <n v="0"/>
    <n v="34.5"/>
    <n v="0.25"/>
    <s v="Medium"/>
    <x v="1"/>
    <x v="2"/>
  </r>
  <r>
    <n v="7201"/>
    <s v="CA-2016-104276"/>
    <d v="2016-11-27T00:00:00"/>
    <d v="2016-12-03T00:00:00"/>
    <s v="Standard Class"/>
    <s v="HF-14995"/>
    <x v="520"/>
    <s v="Consumer"/>
    <s v="United States"/>
    <s v="Fort Lauderdale"/>
    <s v="Florida"/>
    <n v="33311"/>
    <x v="0"/>
    <s v="TEC-PH-10001944"/>
    <x v="2"/>
    <x v="7"/>
    <s v="Wi-Ex zBoost YX540 Cellular Phone Signal Booster"/>
    <n v="116.76"/>
    <n v="1"/>
    <n v="0.2"/>
    <n v="14.595000000000001"/>
    <n v="0.125"/>
    <s v="Medium"/>
    <x v="0"/>
    <x v="2"/>
  </r>
  <r>
    <n v="7202"/>
    <s v="CA-2016-104276"/>
    <d v="2016-11-27T00:00:00"/>
    <d v="2016-12-03T00:00:00"/>
    <s v="Standard Class"/>
    <s v="HF-14995"/>
    <x v="520"/>
    <s v="Consumer"/>
    <s v="United States"/>
    <s v="Fort Lauderdale"/>
    <s v="Florida"/>
    <n v="33311"/>
    <x v="0"/>
    <s v="FUR-TA-10001039"/>
    <x v="0"/>
    <x v="3"/>
    <s v="KI Adjustable-Height Table"/>
    <n v="331.02300000000002"/>
    <n v="7"/>
    <n v="0.45"/>
    <n v="-114.35339999999999"/>
    <n v="-0.3454545454545454"/>
    <s v="Medium"/>
    <x v="0"/>
    <x v="2"/>
  </r>
  <r>
    <n v="7203"/>
    <s v="CA-2016-120369"/>
    <d v="2016-10-28T00:00:00"/>
    <d v="2016-10-28T00:00:00"/>
    <s v="Same Day"/>
    <s v="VB-21745"/>
    <x v="146"/>
    <s v="Corporate"/>
    <s v="United States"/>
    <s v="Rochester"/>
    <s v="New York"/>
    <n v="14609"/>
    <x v="3"/>
    <s v="FUR-FU-10003806"/>
    <x v="0"/>
    <x v="5"/>
    <s v="Tenex Chairmat w/ Average Lip, 45&quot; x 53&quot;"/>
    <n v="756.8"/>
    <n v="5"/>
    <n v="0"/>
    <n v="75.680000000000007"/>
    <n v="0.10000000000000002"/>
    <s v="Large"/>
    <x v="0"/>
    <x v="8"/>
  </r>
  <r>
    <n v="7204"/>
    <s v="CA-2014-118276"/>
    <d v="2014-12-29T00:00:00"/>
    <d v="2015-01-02T00:00:00"/>
    <s v="Standard Class"/>
    <s v="MG-17890"/>
    <x v="450"/>
    <s v="Home Office"/>
    <s v="United States"/>
    <s v="Saint Charles"/>
    <s v="Illinois"/>
    <n v="60174"/>
    <x v="2"/>
    <s v="FUR-FU-10002111"/>
    <x v="0"/>
    <x v="5"/>
    <s v="Master Caster Door Stop, Large Brown"/>
    <n v="8.7360000000000007"/>
    <n v="3"/>
    <n v="0.6"/>
    <n v="-4.8048000000000002"/>
    <n v="-0.54999999999999993"/>
    <s v="Small"/>
    <x v="2"/>
    <x v="1"/>
  </r>
  <r>
    <n v="7205"/>
    <s v="CA-2015-136658"/>
    <d v="2015-10-09T00:00:00"/>
    <d v="2015-09-17T00:00:00"/>
    <s v="Standard Class"/>
    <s v="BO-11425"/>
    <x v="491"/>
    <s v="Consumer"/>
    <s v="United States"/>
    <s v="New York City"/>
    <s v="New York"/>
    <n v="10024"/>
    <x v="3"/>
    <s v="OFF-AR-10000817"/>
    <x v="1"/>
    <x v="6"/>
    <s v="Manco Dry-Lighter Erasable Highlighter"/>
    <n v="6.08"/>
    <n v="2"/>
    <n v="0"/>
    <n v="2.0672000000000001"/>
    <n v="0.34"/>
    <s v="Small"/>
    <x v="1"/>
    <x v="8"/>
  </r>
  <r>
    <n v="7206"/>
    <s v="CA-2017-137414"/>
    <d v="2017-02-10T00:00:00"/>
    <d v="2017-10-06T00:00:00"/>
    <s v="Standard Class"/>
    <s v="CM-12115"/>
    <x v="441"/>
    <s v="Consumer"/>
    <s v="United States"/>
    <s v="San Francisco"/>
    <s v="California"/>
    <n v="94109"/>
    <x v="1"/>
    <s v="FUR-FU-10001424"/>
    <x v="0"/>
    <x v="5"/>
    <s v="Dax Clear Box Frame"/>
    <n v="17.46"/>
    <n v="2"/>
    <n v="0"/>
    <n v="5.9363999999999999"/>
    <n v="0.33999999999999997"/>
    <s v="Small"/>
    <x v="3"/>
    <x v="11"/>
  </r>
  <r>
    <n v="7207"/>
    <s v="CA-2017-137414"/>
    <d v="2017-02-10T00:00:00"/>
    <d v="2017-10-06T00:00:00"/>
    <s v="Standard Class"/>
    <s v="CM-12115"/>
    <x v="441"/>
    <s v="Consumer"/>
    <s v="United States"/>
    <s v="San Francisco"/>
    <s v="California"/>
    <n v="94109"/>
    <x v="1"/>
    <s v="TEC-MA-10002930"/>
    <x v="2"/>
    <x v="15"/>
    <s v="Ricoh - Ink Collector Unit for GX3000 Series Printers"/>
    <n v="369.16"/>
    <n v="11"/>
    <n v="0.2"/>
    <n v="32.301499999999997"/>
    <n v="8.7499999999999981E-2"/>
    <s v="Medium"/>
    <x v="3"/>
    <x v="11"/>
  </r>
  <r>
    <n v="7208"/>
    <s v="CA-2016-143476"/>
    <d v="2016-11-09T00:00:00"/>
    <d v="2016-09-13T00:00:00"/>
    <s v="First Class"/>
    <s v="LC-16930"/>
    <x v="18"/>
    <s v="Corporate"/>
    <s v="United States"/>
    <s v="Phoenix"/>
    <s v="Arizona"/>
    <n v="85023"/>
    <x v="1"/>
    <s v="OFF-AR-10003759"/>
    <x v="1"/>
    <x v="6"/>
    <s v="Crayola Anti Dust Chalk, 12/Pack"/>
    <n v="2.9119999999999999"/>
    <n v="2"/>
    <n v="0.2"/>
    <n v="0.91"/>
    <n v="0.3125"/>
    <s v="Small"/>
    <x v="0"/>
    <x v="2"/>
  </r>
  <r>
    <n v="7209"/>
    <s v="CA-2016-143476"/>
    <d v="2016-11-09T00:00:00"/>
    <d v="2016-09-13T00:00:00"/>
    <s v="First Class"/>
    <s v="LC-16930"/>
    <x v="18"/>
    <s v="Corporate"/>
    <s v="United States"/>
    <s v="Phoenix"/>
    <s v="Arizona"/>
    <n v="85023"/>
    <x v="1"/>
    <s v="OFF-PA-10001837"/>
    <x v="1"/>
    <x v="10"/>
    <s v="Xerox 1976"/>
    <n v="20.736000000000001"/>
    <n v="4"/>
    <n v="0.2"/>
    <n v="7.2576000000000001"/>
    <n v="0.35"/>
    <s v="Small"/>
    <x v="0"/>
    <x v="2"/>
  </r>
  <r>
    <n v="7210"/>
    <s v="CA-2016-143476"/>
    <d v="2016-11-09T00:00:00"/>
    <d v="2016-09-13T00:00:00"/>
    <s v="First Class"/>
    <s v="LC-16930"/>
    <x v="18"/>
    <s v="Corporate"/>
    <s v="United States"/>
    <s v="Phoenix"/>
    <s v="Arizona"/>
    <n v="85023"/>
    <x v="1"/>
    <s v="OFF-PA-10001667"/>
    <x v="1"/>
    <x v="10"/>
    <s v="Great White Multi-Use Recycled Paper (20Lb. and 84 Bright)"/>
    <n v="9.5679999999999996"/>
    <n v="2"/>
    <n v="0.2"/>
    <n v="2.99"/>
    <n v="0.31250000000000006"/>
    <s v="Small"/>
    <x v="0"/>
    <x v="2"/>
  </r>
  <r>
    <n v="7211"/>
    <s v="US-2016-119046"/>
    <d v="2016-02-06T00:00:00"/>
    <d v="2016-06-06T00:00:00"/>
    <s v="Standard Class"/>
    <s v="EH-13765"/>
    <x v="553"/>
    <s v="Corporate"/>
    <s v="United States"/>
    <s v="Seattle"/>
    <s v="Washington"/>
    <n v="98115"/>
    <x v="1"/>
    <s v="OFF-PA-10000246"/>
    <x v="1"/>
    <x v="10"/>
    <s v="Riverleaf Stik-Withit Designer Note Cubes"/>
    <n v="30.18"/>
    <n v="3"/>
    <n v="0"/>
    <n v="13.8828"/>
    <n v="0.45999999999999996"/>
    <s v="Small"/>
    <x v="0"/>
    <x v="11"/>
  </r>
  <r>
    <n v="7212"/>
    <s v="US-2016-119046"/>
    <d v="2016-02-06T00:00:00"/>
    <d v="2016-06-06T00:00:00"/>
    <s v="Standard Class"/>
    <s v="EH-13765"/>
    <x v="553"/>
    <s v="Corporate"/>
    <s v="United States"/>
    <s v="Seattle"/>
    <s v="Washington"/>
    <n v="98115"/>
    <x v="1"/>
    <s v="OFF-BI-10001078"/>
    <x v="1"/>
    <x v="8"/>
    <s v="Acco PRESSTEX Data Binder with Storage Hooks, Dark Blue, 14 7/8&quot; X 11&quot;"/>
    <n v="51.648000000000003"/>
    <n v="12"/>
    <n v="0.2"/>
    <n v="18.7224"/>
    <n v="0.36249999999999999"/>
    <s v="Small"/>
    <x v="0"/>
    <x v="11"/>
  </r>
  <r>
    <n v="7213"/>
    <s v="US-2016-119046"/>
    <d v="2016-02-06T00:00:00"/>
    <d v="2016-06-06T00:00:00"/>
    <s v="Standard Class"/>
    <s v="EH-13765"/>
    <x v="553"/>
    <s v="Corporate"/>
    <s v="United States"/>
    <s v="Seattle"/>
    <s v="Washington"/>
    <n v="98115"/>
    <x v="1"/>
    <s v="OFF-BI-10000138"/>
    <x v="1"/>
    <x v="8"/>
    <s v="Acco Translucent Poly Ring Binders"/>
    <n v="11.231999999999999"/>
    <n v="3"/>
    <n v="0.2"/>
    <n v="3.9312"/>
    <n v="0.35000000000000003"/>
    <s v="Small"/>
    <x v="0"/>
    <x v="11"/>
  </r>
  <r>
    <n v="7214"/>
    <s v="CA-2017-154949"/>
    <d v="2017-10-15T00:00:00"/>
    <d v="2017-10-19T00:00:00"/>
    <s v="Standard Class"/>
    <s v="MC-17275"/>
    <x v="507"/>
    <s v="Consumer"/>
    <s v="United States"/>
    <s v="Camarillo"/>
    <s v="California"/>
    <n v="93010"/>
    <x v="1"/>
    <s v="OFF-LA-10002034"/>
    <x v="1"/>
    <x v="2"/>
    <s v="Avery 478"/>
    <n v="14.73"/>
    <n v="3"/>
    <n v="0"/>
    <n v="7.2176999999999998"/>
    <n v="0.49"/>
    <s v="Small"/>
    <x v="3"/>
    <x v="8"/>
  </r>
  <r>
    <n v="7215"/>
    <s v="CA-2015-103072"/>
    <d v="2015-09-27T00:00:00"/>
    <d v="2015-09-30T00:00:00"/>
    <s v="Second Class"/>
    <s v="HW-14935"/>
    <x v="304"/>
    <s v="Corporate"/>
    <s v="United States"/>
    <s v="Detroit"/>
    <s v="Michigan"/>
    <n v="48205"/>
    <x v="2"/>
    <s v="OFF-AR-10000127"/>
    <x v="1"/>
    <x v="6"/>
    <s v="Newell 321"/>
    <n v="16.399999999999999"/>
    <n v="5"/>
    <n v="0"/>
    <n v="4.7560000000000002"/>
    <n v="0.29000000000000004"/>
    <s v="Small"/>
    <x v="1"/>
    <x v="3"/>
  </r>
  <r>
    <n v="7216"/>
    <s v="CA-2015-103072"/>
    <d v="2015-09-27T00:00:00"/>
    <d v="2015-09-30T00:00:00"/>
    <s v="Second Class"/>
    <s v="HW-14935"/>
    <x v="304"/>
    <s v="Corporate"/>
    <s v="United States"/>
    <s v="Detroit"/>
    <s v="Michigan"/>
    <n v="48205"/>
    <x v="2"/>
    <s v="OFF-PA-10003172"/>
    <x v="1"/>
    <x v="10"/>
    <s v="Xerox 1996"/>
    <n v="25.92"/>
    <n v="4"/>
    <n v="0"/>
    <n v="12.441599999999999"/>
    <n v="0.47999999999999993"/>
    <s v="Small"/>
    <x v="1"/>
    <x v="3"/>
  </r>
  <r>
    <n v="7217"/>
    <s v="CA-2015-150770"/>
    <d v="2015-03-05T00:00:00"/>
    <d v="2015-05-06T00:00:00"/>
    <s v="First Class"/>
    <s v="LC-16870"/>
    <x v="48"/>
    <s v="Consumer"/>
    <s v="United States"/>
    <s v="San Francisco"/>
    <s v="California"/>
    <n v="94109"/>
    <x v="1"/>
    <s v="OFF-AR-10001246"/>
    <x v="1"/>
    <x v="6"/>
    <s v="Newell 317"/>
    <n v="8.82"/>
    <n v="3"/>
    <n v="0"/>
    <n v="2.5577999999999999"/>
    <n v="0.28999999999999998"/>
    <s v="Small"/>
    <x v="1"/>
    <x v="10"/>
  </r>
  <r>
    <n v="7218"/>
    <s v="CA-2015-150770"/>
    <d v="2015-03-05T00:00:00"/>
    <d v="2015-05-06T00:00:00"/>
    <s v="First Class"/>
    <s v="LC-16870"/>
    <x v="48"/>
    <s v="Consumer"/>
    <s v="United States"/>
    <s v="San Francisco"/>
    <s v="California"/>
    <n v="94109"/>
    <x v="1"/>
    <s v="OFF-BI-10002026"/>
    <x v="1"/>
    <x v="8"/>
    <s v="Ibico Recycled Linen-Style Covers"/>
    <n v="62.496000000000002"/>
    <n v="2"/>
    <n v="0.2"/>
    <n v="21.8736"/>
    <n v="0.35"/>
    <s v="Small"/>
    <x v="1"/>
    <x v="10"/>
  </r>
  <r>
    <n v="7219"/>
    <s v="CA-2015-150770"/>
    <d v="2015-03-05T00:00:00"/>
    <d v="2015-05-06T00:00:00"/>
    <s v="First Class"/>
    <s v="LC-16870"/>
    <x v="48"/>
    <s v="Consumer"/>
    <s v="United States"/>
    <s v="San Francisco"/>
    <s v="California"/>
    <n v="94109"/>
    <x v="1"/>
    <s v="TEC-AC-10000844"/>
    <x v="2"/>
    <x v="11"/>
    <s v="Logitech Gaming G510s - Keyboard"/>
    <n v="339.96"/>
    <n v="4"/>
    <n v="0"/>
    <n v="122.3856"/>
    <n v="0.36"/>
    <s v="Medium"/>
    <x v="1"/>
    <x v="10"/>
  </r>
  <r>
    <n v="7220"/>
    <s v="CA-2015-150770"/>
    <d v="2015-03-05T00:00:00"/>
    <d v="2015-05-06T00:00:00"/>
    <s v="First Class"/>
    <s v="LC-16870"/>
    <x v="48"/>
    <s v="Consumer"/>
    <s v="United States"/>
    <s v="San Francisco"/>
    <s v="California"/>
    <n v="94109"/>
    <x v="1"/>
    <s v="OFF-BI-10001575"/>
    <x v="1"/>
    <x v="8"/>
    <s v="GBC Linen Binding Covers"/>
    <n v="49.567999999999998"/>
    <n v="2"/>
    <n v="0.2"/>
    <n v="17.348800000000001"/>
    <n v="0.35000000000000003"/>
    <s v="Small"/>
    <x v="1"/>
    <x v="10"/>
  </r>
  <r>
    <n v="7221"/>
    <s v="CA-2017-154760"/>
    <d v="2017-09-01T00:00:00"/>
    <d v="2017-01-13T00:00:00"/>
    <s v="Standard Class"/>
    <s v="BP-11290"/>
    <x v="443"/>
    <s v="Consumer"/>
    <s v="United States"/>
    <s v="Philadelphia"/>
    <s v="Pennsylvania"/>
    <n v="19140"/>
    <x v="3"/>
    <s v="OFF-BI-10004632"/>
    <x v="1"/>
    <x v="8"/>
    <s v="Ibico Hi-Tech Manual Binding System"/>
    <n v="274.49099999999999"/>
    <n v="3"/>
    <n v="0.7"/>
    <n v="-228.74250000000001"/>
    <n v="-0.83333333333333337"/>
    <s v="Medium"/>
    <x v="3"/>
    <x v="3"/>
  </r>
  <r>
    <n v="7222"/>
    <s v="US-2017-104437"/>
    <d v="2017-01-27T00:00:00"/>
    <d v="2017-01-31T00:00:00"/>
    <s v="Standard Class"/>
    <s v="TG-21310"/>
    <x v="592"/>
    <s v="Consumer"/>
    <s v="United States"/>
    <s v="New York City"/>
    <s v="New York"/>
    <n v="10035"/>
    <x v="3"/>
    <s v="TEC-PH-10000193"/>
    <x v="2"/>
    <x v="7"/>
    <s v="Jensen SMPS-640 - speaker phone"/>
    <n v="137.94"/>
    <n v="3"/>
    <n v="0"/>
    <n v="35.864400000000003"/>
    <n v="0.26"/>
    <s v="Medium"/>
    <x v="3"/>
    <x v="7"/>
  </r>
  <r>
    <n v="7223"/>
    <s v="CA-2017-113075"/>
    <d v="2017-02-09T00:00:00"/>
    <d v="2017-09-06T00:00:00"/>
    <s v="Standard Class"/>
    <s v="MC-18100"/>
    <x v="498"/>
    <s v="Consumer"/>
    <s v="United States"/>
    <s v="Chicago"/>
    <s v="Illinois"/>
    <n v="60623"/>
    <x v="2"/>
    <s v="TEC-AC-10003441"/>
    <x v="2"/>
    <x v="11"/>
    <s v="Kingston Digital DataTraveler 32GB USB 2.0"/>
    <n v="40.68"/>
    <n v="3"/>
    <n v="0.2"/>
    <n v="-7.1189999999999998"/>
    <n v="-0.17499999999999999"/>
    <s v="Small"/>
    <x v="3"/>
    <x v="11"/>
  </r>
  <r>
    <n v="7224"/>
    <s v="CA-2016-109953"/>
    <d v="2016-07-14T00:00:00"/>
    <d v="2016-07-18T00:00:00"/>
    <s v="Standard Class"/>
    <s v="RB-19360"/>
    <x v="181"/>
    <s v="Consumer"/>
    <s v="United States"/>
    <s v="San Francisco"/>
    <s v="California"/>
    <n v="94122"/>
    <x v="1"/>
    <s v="TEC-PH-10004093"/>
    <x v="2"/>
    <x v="7"/>
    <s v="Panasonic Kx-TS550"/>
    <n v="110.376"/>
    <n v="3"/>
    <n v="0.2"/>
    <n v="12.417299999999999"/>
    <n v="0.11249999999999999"/>
    <s v="Medium"/>
    <x v="0"/>
    <x v="6"/>
  </r>
  <r>
    <n v="7225"/>
    <s v="CA-2016-109953"/>
    <d v="2016-07-14T00:00:00"/>
    <d v="2016-07-18T00:00:00"/>
    <s v="Standard Class"/>
    <s v="RB-19360"/>
    <x v="181"/>
    <s v="Consumer"/>
    <s v="United States"/>
    <s v="San Francisco"/>
    <s v="California"/>
    <n v="94122"/>
    <x v="1"/>
    <s v="OFF-AP-10002998"/>
    <x v="1"/>
    <x v="9"/>
    <s v="Holmes 99% HEPA Air Purifier"/>
    <n v="151.62"/>
    <n v="7"/>
    <n v="0"/>
    <n v="50.034599999999998"/>
    <n v="0.32999999999999996"/>
    <s v="Medium"/>
    <x v="0"/>
    <x v="6"/>
  </r>
  <r>
    <n v="7226"/>
    <s v="CA-2016-109953"/>
    <d v="2016-07-14T00:00:00"/>
    <d v="2016-07-18T00:00:00"/>
    <s v="Standard Class"/>
    <s v="RB-19360"/>
    <x v="181"/>
    <s v="Consumer"/>
    <s v="United States"/>
    <s v="San Francisco"/>
    <s v="California"/>
    <n v="94122"/>
    <x v="1"/>
    <s v="FUR-FU-10000073"/>
    <x v="0"/>
    <x v="5"/>
    <s v="Deflect-O Glasstique Clear Desk Accessories"/>
    <n v="30.8"/>
    <n v="4"/>
    <n v="0"/>
    <n v="10.164"/>
    <n v="0.32999999999999996"/>
    <s v="Small"/>
    <x v="0"/>
    <x v="6"/>
  </r>
  <r>
    <n v="7227"/>
    <s v="CA-2017-127397"/>
    <d v="2017-02-24T00:00:00"/>
    <d v="2017-02-28T00:00:00"/>
    <s v="Standard Class"/>
    <s v="ES-14080"/>
    <x v="20"/>
    <s v="Corporate"/>
    <s v="United States"/>
    <s v="Philadelphia"/>
    <s v="Pennsylvania"/>
    <n v="19134"/>
    <x v="3"/>
    <s v="OFF-PA-10001125"/>
    <x v="1"/>
    <x v="10"/>
    <s v="Xerox 1988"/>
    <n v="123.92"/>
    <n v="5"/>
    <n v="0.2"/>
    <n v="38.725000000000001"/>
    <n v="0.3125"/>
    <s v="Medium"/>
    <x v="3"/>
    <x v="11"/>
  </r>
  <r>
    <n v="7228"/>
    <s v="CA-2017-127397"/>
    <d v="2017-02-24T00:00:00"/>
    <d v="2017-02-28T00:00:00"/>
    <s v="Standard Class"/>
    <s v="ES-14080"/>
    <x v="20"/>
    <s v="Corporate"/>
    <s v="United States"/>
    <s v="Philadelphia"/>
    <s v="Pennsylvania"/>
    <n v="19134"/>
    <x v="3"/>
    <s v="TEC-AC-10003033"/>
    <x v="2"/>
    <x v="11"/>
    <s v="Plantronics CS510 - Over-the-Head monaural Wireless Headset System"/>
    <n v="1319.8"/>
    <n v="5"/>
    <n v="0.2"/>
    <n v="214.4675"/>
    <n v="0.16250000000000001"/>
    <s v="Large"/>
    <x v="3"/>
    <x v="11"/>
  </r>
  <r>
    <n v="7229"/>
    <s v="CA-2014-157546"/>
    <d v="2014-07-20T00:00:00"/>
    <d v="2014-07-22T00:00:00"/>
    <s v="First Class"/>
    <s v="RD-19720"/>
    <x v="742"/>
    <s v="Consumer"/>
    <s v="United States"/>
    <s v="San Francisco"/>
    <s v="California"/>
    <n v="94122"/>
    <x v="1"/>
    <s v="OFF-BI-10002498"/>
    <x v="1"/>
    <x v="8"/>
    <s v="Clear Mylar Reinforcing Strips"/>
    <n v="89.712000000000003"/>
    <n v="6"/>
    <n v="0.2"/>
    <n v="30.277799999999999"/>
    <n v="0.33749999999999997"/>
    <s v="Small"/>
    <x v="2"/>
    <x v="6"/>
  </r>
  <r>
    <n v="7230"/>
    <s v="CA-2014-157546"/>
    <d v="2014-07-20T00:00:00"/>
    <d v="2014-07-22T00:00:00"/>
    <s v="First Class"/>
    <s v="RD-19720"/>
    <x v="742"/>
    <s v="Consumer"/>
    <s v="United States"/>
    <s v="San Francisco"/>
    <s v="California"/>
    <n v="94122"/>
    <x v="1"/>
    <s v="OFF-PA-10004569"/>
    <x v="1"/>
    <x v="10"/>
    <s v="Wirebound Message Books, Two 4 1/4&quot; x 5&quot; Forms per Page"/>
    <n v="22.83"/>
    <n v="3"/>
    <n v="0"/>
    <n v="10.7301"/>
    <n v="0.47000000000000003"/>
    <s v="Small"/>
    <x v="2"/>
    <x v="6"/>
  </r>
  <r>
    <n v="7231"/>
    <s v="CA-2017-153843"/>
    <d v="2017-03-13T00:00:00"/>
    <d v="2017-03-15T00:00:00"/>
    <s v="First Class"/>
    <s v="SC-20380"/>
    <x v="618"/>
    <s v="Consumer"/>
    <s v="United States"/>
    <s v="Fairfield"/>
    <s v="Connecticut"/>
    <n v="6824"/>
    <x v="3"/>
    <s v="OFF-BI-10002353"/>
    <x v="1"/>
    <x v="8"/>
    <s v="GBC VeloBind Cover Sets"/>
    <n v="30.88"/>
    <n v="2"/>
    <n v="0"/>
    <n v="15.44"/>
    <n v="0.5"/>
    <s v="Small"/>
    <x v="3"/>
    <x v="10"/>
  </r>
  <r>
    <n v="7232"/>
    <s v="CA-2017-153843"/>
    <d v="2017-03-13T00:00:00"/>
    <d v="2017-03-15T00:00:00"/>
    <s v="First Class"/>
    <s v="SC-20380"/>
    <x v="618"/>
    <s v="Consumer"/>
    <s v="United States"/>
    <s v="Fairfield"/>
    <s v="Connecticut"/>
    <n v="6824"/>
    <x v="3"/>
    <s v="OFF-AP-10001564"/>
    <x v="1"/>
    <x v="9"/>
    <s v="Hoover Commercial Lightweight Upright Vacuum with E-Z Empty Dirt Cup"/>
    <n v="465.16"/>
    <n v="2"/>
    <n v="0"/>
    <n v="120.94159999999999"/>
    <n v="0.25999999999999995"/>
    <s v="Medium"/>
    <x v="3"/>
    <x v="10"/>
  </r>
  <r>
    <n v="7233"/>
    <s v="CA-2017-153843"/>
    <d v="2017-03-13T00:00:00"/>
    <d v="2017-03-15T00:00:00"/>
    <s v="First Class"/>
    <s v="SC-20380"/>
    <x v="618"/>
    <s v="Consumer"/>
    <s v="United States"/>
    <s v="Fairfield"/>
    <s v="Connecticut"/>
    <n v="6824"/>
    <x v="3"/>
    <s v="OFF-PA-10003673"/>
    <x v="1"/>
    <x v="10"/>
    <s v="Strathmore Photo Mount Cards"/>
    <n v="27.12"/>
    <n v="4"/>
    <n v="0"/>
    <n v="12.475199999999999"/>
    <n v="0.45999999999999996"/>
    <s v="Small"/>
    <x v="3"/>
    <x v="10"/>
  </r>
  <r>
    <n v="7234"/>
    <s v="CA-2016-137337"/>
    <d v="2016-08-03T00:00:00"/>
    <d v="2016-03-12T00:00:00"/>
    <s v="Standard Class"/>
    <s v="GB-14575"/>
    <x v="673"/>
    <s v="Consumer"/>
    <s v="United States"/>
    <s v="New York City"/>
    <s v="New York"/>
    <n v="10011"/>
    <x v="3"/>
    <s v="FUR-FU-10003347"/>
    <x v="0"/>
    <x v="5"/>
    <s v="Coloredge Poster Frame"/>
    <n v="113.6"/>
    <n v="8"/>
    <n v="0"/>
    <n v="44.304000000000002"/>
    <n v="0.39"/>
    <s v="Medium"/>
    <x v="0"/>
    <x v="0"/>
  </r>
  <r>
    <n v="7235"/>
    <s v="CA-2016-137337"/>
    <d v="2016-08-03T00:00:00"/>
    <d v="2016-03-12T00:00:00"/>
    <s v="Standard Class"/>
    <s v="GB-14575"/>
    <x v="673"/>
    <s v="Consumer"/>
    <s v="United States"/>
    <s v="New York City"/>
    <s v="New York"/>
    <n v="10011"/>
    <x v="3"/>
    <s v="OFF-PA-10001934"/>
    <x v="1"/>
    <x v="10"/>
    <s v="Xerox 1993"/>
    <n v="12.96"/>
    <n v="2"/>
    <n v="0"/>
    <n v="6.3503999999999996"/>
    <n v="0.48999999999999994"/>
    <s v="Small"/>
    <x v="0"/>
    <x v="0"/>
  </r>
  <r>
    <n v="7236"/>
    <s v="CA-2016-137337"/>
    <d v="2016-08-03T00:00:00"/>
    <d v="2016-03-12T00:00:00"/>
    <s v="Standard Class"/>
    <s v="GB-14575"/>
    <x v="673"/>
    <s v="Consumer"/>
    <s v="United States"/>
    <s v="New York City"/>
    <s v="New York"/>
    <n v="10011"/>
    <x v="3"/>
    <s v="OFF-BI-10000632"/>
    <x v="1"/>
    <x v="8"/>
    <s v="Satellite Sectional Post Binders"/>
    <n v="69.456000000000003"/>
    <n v="2"/>
    <n v="0.2"/>
    <n v="22.5732"/>
    <n v="0.32500000000000001"/>
    <s v="Small"/>
    <x v="0"/>
    <x v="0"/>
  </r>
  <r>
    <n v="7237"/>
    <s v="CA-2014-138737"/>
    <d v="2014-07-12T00:00:00"/>
    <d v="2014-12-10T00:00:00"/>
    <s v="First Class"/>
    <s v="FP-14320"/>
    <x v="224"/>
    <s v="Consumer"/>
    <s v="United States"/>
    <s v="Los Angeles"/>
    <s v="California"/>
    <n v="90049"/>
    <x v="1"/>
    <s v="OFF-AR-10003190"/>
    <x v="1"/>
    <x v="6"/>
    <s v="Newell 32"/>
    <n v="8.64"/>
    <n v="3"/>
    <n v="0"/>
    <n v="2.4192"/>
    <n v="0.27999999999999997"/>
    <s v="Small"/>
    <x v="2"/>
    <x v="6"/>
  </r>
  <r>
    <n v="7238"/>
    <s v="CA-2016-164924"/>
    <d v="2016-10-07T00:00:00"/>
    <d v="2016-07-10T00:00:00"/>
    <s v="Same Day"/>
    <s v="EA-14035"/>
    <x v="105"/>
    <s v="Corporate"/>
    <s v="United States"/>
    <s v="Philadelphia"/>
    <s v="Pennsylvania"/>
    <n v="19143"/>
    <x v="3"/>
    <s v="TEC-MA-10000904"/>
    <x v="2"/>
    <x v="15"/>
    <s v="Brother MFC-9340CDW LED All-In-One Printer, Copier Scanner"/>
    <n v="341.99099999999999"/>
    <n v="3"/>
    <n v="0.7"/>
    <n v="-319.19159999999999"/>
    <n v="-0.93333333333333335"/>
    <s v="Medium"/>
    <x v="0"/>
    <x v="8"/>
  </r>
  <r>
    <n v="7239"/>
    <s v="CA-2016-101651"/>
    <d v="2016-12-24T00:00:00"/>
    <d v="2016-12-30T00:00:00"/>
    <s v="Standard Class"/>
    <s v="SC-20305"/>
    <x v="253"/>
    <s v="Consumer"/>
    <s v="United States"/>
    <s v="San Jose"/>
    <s v="California"/>
    <n v="95123"/>
    <x v="1"/>
    <s v="FUR-FU-10000771"/>
    <x v="0"/>
    <x v="5"/>
    <s v="Eldon 200 Class Desk Accessories, Smoke"/>
    <n v="43.96"/>
    <n v="7"/>
    <n v="0"/>
    <n v="18.463200000000001"/>
    <n v="0.42"/>
    <s v="Small"/>
    <x v="0"/>
    <x v="1"/>
  </r>
  <r>
    <n v="7240"/>
    <s v="CA-2016-101651"/>
    <d v="2016-12-24T00:00:00"/>
    <d v="2016-12-30T00:00:00"/>
    <s v="Standard Class"/>
    <s v="SC-20305"/>
    <x v="253"/>
    <s v="Consumer"/>
    <s v="United States"/>
    <s v="San Jose"/>
    <s v="California"/>
    <n v="95123"/>
    <x v="1"/>
    <s v="OFF-EN-10001990"/>
    <x v="1"/>
    <x v="12"/>
    <s v="Staple envelope"/>
    <n v="39.76"/>
    <n v="7"/>
    <n v="0"/>
    <n v="18.687200000000001"/>
    <n v="0.47000000000000003"/>
    <s v="Small"/>
    <x v="0"/>
    <x v="1"/>
  </r>
  <r>
    <n v="7241"/>
    <s v="CA-2017-136651"/>
    <d v="2017-04-23T00:00:00"/>
    <d v="2017-04-25T00:00:00"/>
    <s v="Second Class"/>
    <s v="JF-15355"/>
    <x v="282"/>
    <s v="Consumer"/>
    <s v="United States"/>
    <s v="Pasadena"/>
    <s v="California"/>
    <n v="91104"/>
    <x v="1"/>
    <s v="FUR-FU-10002445"/>
    <x v="0"/>
    <x v="5"/>
    <s v="DAX Two-Tone Rosewood/Black Document Frame, Desktop, 5 x 7"/>
    <n v="66.36"/>
    <n v="7"/>
    <n v="0"/>
    <n v="26.544"/>
    <n v="0.4"/>
    <s v="Small"/>
    <x v="3"/>
    <x v="4"/>
  </r>
  <r>
    <n v="7242"/>
    <s v="CA-2017-136651"/>
    <d v="2017-04-23T00:00:00"/>
    <d v="2017-04-25T00:00:00"/>
    <s v="Second Class"/>
    <s v="JF-15355"/>
    <x v="282"/>
    <s v="Consumer"/>
    <s v="United States"/>
    <s v="Pasadena"/>
    <s v="California"/>
    <n v="91104"/>
    <x v="1"/>
    <s v="OFF-BI-10003638"/>
    <x v="1"/>
    <x v="8"/>
    <s v="GBC Durable Plastic Covers"/>
    <n v="92.88"/>
    <n v="6"/>
    <n v="0.2"/>
    <n v="30.186"/>
    <n v="0.32500000000000001"/>
    <s v="Small"/>
    <x v="3"/>
    <x v="4"/>
  </r>
  <r>
    <n v="7243"/>
    <s v="CA-2017-136651"/>
    <d v="2017-04-23T00:00:00"/>
    <d v="2017-04-25T00:00:00"/>
    <s v="Second Class"/>
    <s v="JF-15355"/>
    <x v="282"/>
    <s v="Consumer"/>
    <s v="United States"/>
    <s v="Pasadena"/>
    <s v="California"/>
    <n v="91104"/>
    <x v="1"/>
    <s v="FUR-FU-10004864"/>
    <x v="0"/>
    <x v="5"/>
    <s v="Eldon 500 Class Desk Accessories"/>
    <n v="24.14"/>
    <n v="2"/>
    <n v="0"/>
    <n v="7.9661999999999997"/>
    <n v="0.32999999999999996"/>
    <s v="Small"/>
    <x v="3"/>
    <x v="4"/>
  </r>
  <r>
    <n v="7244"/>
    <s v="CA-2017-118892"/>
    <d v="2017-08-17T00:00:00"/>
    <d v="2017-08-22T00:00:00"/>
    <s v="Second Class"/>
    <s v="TP-21415"/>
    <x v="599"/>
    <s v="Consumer"/>
    <s v="United States"/>
    <s v="Philadelphia"/>
    <s v="Pennsylvania"/>
    <n v="19134"/>
    <x v="3"/>
    <s v="FUR-CH-10002024"/>
    <x v="0"/>
    <x v="1"/>
    <s v="HON 5400 Series Task Chairs for Big and Tall"/>
    <n v="4416.174"/>
    <n v="9"/>
    <n v="0.3"/>
    <n v="-630.88199999999995"/>
    <n v="-0.14285714285714285"/>
    <s v="Large"/>
    <x v="3"/>
    <x v="0"/>
  </r>
  <r>
    <n v="7245"/>
    <s v="US-2017-151127"/>
    <d v="2017-05-22T00:00:00"/>
    <d v="2017-05-25T00:00:00"/>
    <s v="First Class"/>
    <s v="RL-19615"/>
    <x v="210"/>
    <s v="Consumer"/>
    <s v="United States"/>
    <s v="Los Angeles"/>
    <s v="California"/>
    <n v="90049"/>
    <x v="1"/>
    <s v="OFF-AR-10002445"/>
    <x v="1"/>
    <x v="6"/>
    <s v="SANFORD Major Accent Highlighters"/>
    <n v="49.56"/>
    <n v="7"/>
    <n v="0"/>
    <n v="18.832799999999999"/>
    <n v="0.37999999999999995"/>
    <s v="Small"/>
    <x v="3"/>
    <x v="5"/>
  </r>
  <r>
    <n v="7246"/>
    <s v="CA-2017-145807"/>
    <d v="2017-09-02T00:00:00"/>
    <d v="2017-02-13T00:00:00"/>
    <s v="Standard Class"/>
    <s v="SB-20170"/>
    <x v="641"/>
    <s v="Consumer"/>
    <s v="United States"/>
    <s v="Los Angeles"/>
    <s v="California"/>
    <n v="90032"/>
    <x v="1"/>
    <s v="OFF-ST-10001370"/>
    <x v="1"/>
    <x v="4"/>
    <s v="Sensible Storage WireTech Storage Systems"/>
    <n v="354.9"/>
    <n v="5"/>
    <n v="0"/>
    <n v="17.745000000000001"/>
    <n v="0.05"/>
    <s v="Medium"/>
    <x v="3"/>
    <x v="3"/>
  </r>
  <r>
    <n v="7247"/>
    <s v="US-2014-127978"/>
    <d v="2014-03-03T00:00:00"/>
    <d v="2014-03-08T00:00:00"/>
    <s v="Standard Class"/>
    <s v="JS-15595"/>
    <x v="329"/>
    <s v="Corporate"/>
    <s v="United States"/>
    <s v="Columbus"/>
    <s v="Ohio"/>
    <n v="43229"/>
    <x v="3"/>
    <s v="OFF-LA-10000305"/>
    <x v="1"/>
    <x v="2"/>
    <s v="Avery 495"/>
    <n v="15.12"/>
    <n v="3"/>
    <n v="0.2"/>
    <n v="4.9139999999999997"/>
    <n v="0.32500000000000001"/>
    <s v="Small"/>
    <x v="2"/>
    <x v="10"/>
  </r>
  <r>
    <n v="7248"/>
    <s v="US-2014-127978"/>
    <d v="2014-03-03T00:00:00"/>
    <d v="2014-03-08T00:00:00"/>
    <s v="Standard Class"/>
    <s v="JS-15595"/>
    <x v="329"/>
    <s v="Corporate"/>
    <s v="United States"/>
    <s v="Columbus"/>
    <s v="Ohio"/>
    <n v="43229"/>
    <x v="3"/>
    <s v="FUR-BO-10001972"/>
    <x v="0"/>
    <x v="0"/>
    <s v="O'Sullivan 4-Shelf Bookcase in Odessa Pine"/>
    <n v="302.45"/>
    <n v="5"/>
    <n v="0.5"/>
    <n v="-199.61699999999999"/>
    <n v="-0.66"/>
    <s v="Medium"/>
    <x v="2"/>
    <x v="10"/>
  </r>
  <r>
    <n v="7249"/>
    <s v="US-2014-127978"/>
    <d v="2014-03-03T00:00:00"/>
    <d v="2014-03-08T00:00:00"/>
    <s v="Standard Class"/>
    <s v="JS-15595"/>
    <x v="329"/>
    <s v="Corporate"/>
    <s v="United States"/>
    <s v="Columbus"/>
    <s v="Ohio"/>
    <n v="43229"/>
    <x v="3"/>
    <s v="OFF-ST-10002486"/>
    <x v="1"/>
    <x v="4"/>
    <s v="Eldon Shelf Savers Cubes and Bins"/>
    <n v="44.671999999999997"/>
    <n v="8"/>
    <n v="0.2"/>
    <n v="-10.0512"/>
    <n v="-0.22500000000000001"/>
    <s v="Small"/>
    <x v="2"/>
    <x v="10"/>
  </r>
  <r>
    <n v="7250"/>
    <s v="CA-2015-158491"/>
    <d v="2015-04-06T00:00:00"/>
    <d v="2015-06-09T00:00:00"/>
    <s v="Second Class"/>
    <s v="BP-11155"/>
    <x v="669"/>
    <s v="Consumer"/>
    <s v="United States"/>
    <s v="Los Angeles"/>
    <s v="California"/>
    <n v="90008"/>
    <x v="1"/>
    <s v="TEC-AC-10001874"/>
    <x v="2"/>
    <x v="11"/>
    <s v="Logitech Wireless Anywhere Mouse MX for PC and Mac"/>
    <n v="119.98"/>
    <n v="2"/>
    <n v="0"/>
    <n v="35.994"/>
    <n v="0.3"/>
    <s v="Medium"/>
    <x v="1"/>
    <x v="4"/>
  </r>
  <r>
    <n v="7251"/>
    <s v="CA-2015-158491"/>
    <d v="2015-04-06T00:00:00"/>
    <d v="2015-06-09T00:00:00"/>
    <s v="Second Class"/>
    <s v="BP-11155"/>
    <x v="669"/>
    <s v="Consumer"/>
    <s v="United States"/>
    <s v="Los Angeles"/>
    <s v="California"/>
    <n v="90008"/>
    <x v="1"/>
    <s v="TEC-AC-10003870"/>
    <x v="2"/>
    <x v="11"/>
    <s v="Logitech Z-906 Speaker sys - home theater - 5.1-CH"/>
    <n v="989.97"/>
    <n v="3"/>
    <n v="0"/>
    <n v="395.988"/>
    <n v="0.39999999999999997"/>
    <s v="Large"/>
    <x v="1"/>
    <x v="4"/>
  </r>
  <r>
    <n v="7252"/>
    <s v="CA-2016-116764"/>
    <d v="2016-08-27T00:00:00"/>
    <d v="2016-09-02T00:00:00"/>
    <s v="Standard Class"/>
    <s v="EM-13825"/>
    <x v="605"/>
    <s v="Corporate"/>
    <s v="United States"/>
    <s v="Hollywood"/>
    <s v="Florida"/>
    <n v="33021"/>
    <x v="0"/>
    <s v="OFF-LA-10002473"/>
    <x v="1"/>
    <x v="2"/>
    <s v="Avery 484"/>
    <n v="9.2159999999999993"/>
    <n v="4"/>
    <n v="0.2"/>
    <n v="3.3408000000000002"/>
    <n v="0.36250000000000004"/>
    <s v="Small"/>
    <x v="0"/>
    <x v="0"/>
  </r>
  <r>
    <n v="7253"/>
    <s v="CA-2016-152457"/>
    <d v="2016-12-09T00:00:00"/>
    <d v="2016-09-18T00:00:00"/>
    <s v="Standard Class"/>
    <s v="SC-20695"/>
    <x v="281"/>
    <s v="Corporate"/>
    <s v="United States"/>
    <s v="Roseville"/>
    <s v="Michigan"/>
    <n v="48066"/>
    <x v="2"/>
    <s v="OFF-PA-10003790"/>
    <x v="1"/>
    <x v="10"/>
    <s v="Xerox 1991"/>
    <n v="68.52"/>
    <n v="3"/>
    <n v="0"/>
    <n v="31.519200000000001"/>
    <n v="0.46"/>
    <s v="Small"/>
    <x v="0"/>
    <x v="1"/>
  </r>
  <r>
    <n v="7254"/>
    <s v="CA-2016-152730"/>
    <d v="2016-05-30T00:00:00"/>
    <d v="2016-06-04T00:00:00"/>
    <s v="Standard Class"/>
    <s v="EM-14140"/>
    <x v="670"/>
    <s v="Home Office"/>
    <s v="United States"/>
    <s v="Superior"/>
    <s v="Wisconsin"/>
    <n v="54880"/>
    <x v="2"/>
    <s v="OFF-AP-10002684"/>
    <x v="1"/>
    <x v="9"/>
    <s v="Acco 7-Outlet Masterpiece Power Center, Wihtout Fax/Phone Line Protection"/>
    <n v="364.74"/>
    <n v="3"/>
    <n v="0"/>
    <n v="109.422"/>
    <n v="0.3"/>
    <s v="Medium"/>
    <x v="0"/>
    <x v="5"/>
  </r>
  <r>
    <n v="7255"/>
    <s v="CA-2016-152730"/>
    <d v="2016-05-30T00:00:00"/>
    <d v="2016-06-04T00:00:00"/>
    <s v="Standard Class"/>
    <s v="EM-14140"/>
    <x v="670"/>
    <s v="Home Office"/>
    <s v="United States"/>
    <s v="Superior"/>
    <s v="Wisconsin"/>
    <n v="54880"/>
    <x v="2"/>
    <s v="FUR-FU-10001037"/>
    <x v="0"/>
    <x v="5"/>
    <s v="DAX Charcoal/Nickel-Tone Document Frame, 5 x 7"/>
    <n v="47.4"/>
    <n v="5"/>
    <n v="0"/>
    <n v="21.33"/>
    <n v="0.44999999999999996"/>
    <s v="Small"/>
    <x v="0"/>
    <x v="5"/>
  </r>
  <r>
    <n v="7256"/>
    <s v="CA-2016-152730"/>
    <d v="2016-05-30T00:00:00"/>
    <d v="2016-06-04T00:00:00"/>
    <s v="Standard Class"/>
    <s v="EM-14140"/>
    <x v="670"/>
    <s v="Home Office"/>
    <s v="United States"/>
    <s v="Superior"/>
    <s v="Wisconsin"/>
    <n v="54880"/>
    <x v="2"/>
    <s v="OFF-ST-10000876"/>
    <x v="1"/>
    <x v="4"/>
    <s v="Eldon Simplefile Box Office"/>
    <n v="49.76"/>
    <n v="4"/>
    <n v="0"/>
    <n v="13.9328"/>
    <n v="0.28000000000000003"/>
    <s v="Small"/>
    <x v="0"/>
    <x v="5"/>
  </r>
  <r>
    <n v="7257"/>
    <s v="CA-2016-152730"/>
    <d v="2016-05-30T00:00:00"/>
    <d v="2016-06-04T00:00:00"/>
    <s v="Standard Class"/>
    <s v="EM-14140"/>
    <x v="670"/>
    <s v="Home Office"/>
    <s v="United States"/>
    <s v="Superior"/>
    <s v="Wisconsin"/>
    <n v="54880"/>
    <x v="2"/>
    <s v="OFF-AR-10003732"/>
    <x v="1"/>
    <x v="6"/>
    <s v="Newell 333"/>
    <n v="5.56"/>
    <n v="2"/>
    <n v="0"/>
    <n v="1.4456"/>
    <n v="0.26"/>
    <s v="Small"/>
    <x v="0"/>
    <x v="5"/>
  </r>
  <r>
    <n v="7258"/>
    <s v="CA-2016-152730"/>
    <d v="2016-05-30T00:00:00"/>
    <d v="2016-06-04T00:00:00"/>
    <s v="Standard Class"/>
    <s v="EM-14140"/>
    <x v="670"/>
    <s v="Home Office"/>
    <s v="United States"/>
    <s v="Superior"/>
    <s v="Wisconsin"/>
    <n v="54880"/>
    <x v="2"/>
    <s v="OFF-PA-10000994"/>
    <x v="1"/>
    <x v="10"/>
    <s v="Xerox 1915"/>
    <n v="629.1"/>
    <n v="6"/>
    <n v="0"/>
    <n v="301.96800000000002"/>
    <n v="0.48000000000000004"/>
    <s v="Large"/>
    <x v="0"/>
    <x v="5"/>
  </r>
  <r>
    <n v="7259"/>
    <s v="CA-2016-152730"/>
    <d v="2016-05-30T00:00:00"/>
    <d v="2016-06-04T00:00:00"/>
    <s v="Standard Class"/>
    <s v="EM-14140"/>
    <x v="670"/>
    <s v="Home Office"/>
    <s v="United States"/>
    <s v="Superior"/>
    <s v="Wisconsin"/>
    <n v="54880"/>
    <x v="2"/>
    <s v="OFF-AR-10000940"/>
    <x v="1"/>
    <x v="6"/>
    <s v="Newell 343"/>
    <n v="14.7"/>
    <n v="5"/>
    <n v="0"/>
    <n v="3.9689999999999999"/>
    <n v="0.27"/>
    <s v="Small"/>
    <x v="0"/>
    <x v="5"/>
  </r>
  <r>
    <n v="7260"/>
    <s v="CA-2016-152730"/>
    <d v="2016-05-30T00:00:00"/>
    <d v="2016-06-04T00:00:00"/>
    <s v="Standard Class"/>
    <s v="EM-14140"/>
    <x v="670"/>
    <s v="Home Office"/>
    <s v="United States"/>
    <s v="Superior"/>
    <s v="Wisconsin"/>
    <n v="54880"/>
    <x v="2"/>
    <s v="OFF-PA-10004888"/>
    <x v="1"/>
    <x v="10"/>
    <s v="Xerox 217"/>
    <n v="45.36"/>
    <n v="7"/>
    <n v="0"/>
    <n v="21.7728"/>
    <n v="0.48"/>
    <s v="Small"/>
    <x v="0"/>
    <x v="5"/>
  </r>
  <r>
    <n v="7261"/>
    <s v="CA-2016-152730"/>
    <d v="2016-05-30T00:00:00"/>
    <d v="2016-06-04T00:00:00"/>
    <s v="Standard Class"/>
    <s v="EM-14140"/>
    <x v="670"/>
    <s v="Home Office"/>
    <s v="United States"/>
    <s v="Superior"/>
    <s v="Wisconsin"/>
    <n v="54880"/>
    <x v="2"/>
    <s v="TEC-PH-10000441"/>
    <x v="2"/>
    <x v="7"/>
    <s v="VTech DS6151"/>
    <n v="125.99"/>
    <n v="1"/>
    <n v="0"/>
    <n v="35.277200000000001"/>
    <n v="0.28000000000000003"/>
    <s v="Medium"/>
    <x v="0"/>
    <x v="5"/>
  </r>
  <r>
    <n v="7262"/>
    <s v="CA-2017-137001"/>
    <d v="2017-10-06T00:00:00"/>
    <d v="2017-06-13T00:00:00"/>
    <s v="Second Class"/>
    <s v="GZ-14545"/>
    <x v="433"/>
    <s v="Corporate"/>
    <s v="United States"/>
    <s v="Thousand Oaks"/>
    <s v="California"/>
    <n v="91360"/>
    <x v="1"/>
    <s v="OFF-AR-10001231"/>
    <x v="1"/>
    <x v="6"/>
    <s v="Sanford EarthWrite Recycled Pencils, Medium Soft, #2"/>
    <n v="14.7"/>
    <n v="7"/>
    <n v="0"/>
    <n v="4.1159999999999997"/>
    <n v="0.27999999999999997"/>
    <s v="Small"/>
    <x v="3"/>
    <x v="8"/>
  </r>
  <r>
    <n v="7263"/>
    <s v="CA-2017-156363"/>
    <d v="2017-10-22T00:00:00"/>
    <d v="2017-10-28T00:00:00"/>
    <s v="Standard Class"/>
    <s v="ML-17395"/>
    <x v="504"/>
    <s v="Corporate"/>
    <s v="United States"/>
    <s v="Philadelphia"/>
    <s v="Pennsylvania"/>
    <n v="19134"/>
    <x v="3"/>
    <s v="TEC-PH-10003988"/>
    <x v="2"/>
    <x v="7"/>
    <s v="LF Elite 3D Dazzle Designer Hard Case Cover, Lf Stylus Pen and Wiper For Apple Iphone 5c Mini Lite"/>
    <n v="32.700000000000003"/>
    <n v="5"/>
    <n v="0.4"/>
    <n v="-6.54"/>
    <n v="-0.19999999999999998"/>
    <s v="Small"/>
    <x v="3"/>
    <x v="8"/>
  </r>
  <r>
    <n v="7264"/>
    <s v="CA-2017-156363"/>
    <d v="2017-10-22T00:00:00"/>
    <d v="2017-10-28T00:00:00"/>
    <s v="Standard Class"/>
    <s v="ML-17395"/>
    <x v="504"/>
    <s v="Corporate"/>
    <s v="United States"/>
    <s v="Philadelphia"/>
    <s v="Pennsylvania"/>
    <n v="19134"/>
    <x v="3"/>
    <s v="OFF-EN-10003068"/>
    <x v="1"/>
    <x v="12"/>
    <s v="#6 3/4 Gummed Flap White Envelopes"/>
    <n v="31.68"/>
    <n v="4"/>
    <n v="0.2"/>
    <n v="11.087999999999999"/>
    <n v="0.35"/>
    <s v="Small"/>
    <x v="3"/>
    <x v="8"/>
  </r>
  <r>
    <n v="7265"/>
    <s v="CA-2017-122056"/>
    <d v="2017-06-13T00:00:00"/>
    <d v="2017-06-17T00:00:00"/>
    <s v="Standard Class"/>
    <s v="PG-18895"/>
    <x v="38"/>
    <s v="Consumer"/>
    <s v="United States"/>
    <s v="Springfield"/>
    <s v="Virginia"/>
    <n v="22153"/>
    <x v="0"/>
    <s v="OFF-AR-10004260"/>
    <x v="1"/>
    <x v="6"/>
    <s v="Boston 1799 Powerhouse Electric Pencil Sharpener"/>
    <n v="181.86"/>
    <n v="7"/>
    <n v="0"/>
    <n v="50.9208"/>
    <n v="0.27999999999999997"/>
    <s v="Medium"/>
    <x v="3"/>
    <x v="9"/>
  </r>
  <r>
    <n v="7266"/>
    <s v="US-2014-143721"/>
    <d v="2014-11-23T00:00:00"/>
    <d v="2014-11-26T00:00:00"/>
    <s v="Second Class"/>
    <s v="DK-12835"/>
    <x v="460"/>
    <s v="Corporate"/>
    <s v="United States"/>
    <s v="Houston"/>
    <s v="Texas"/>
    <n v="77095"/>
    <x v="2"/>
    <s v="FUR-CH-10001973"/>
    <x v="0"/>
    <x v="1"/>
    <s v="Office Star Flex Back Scooter Chair with White Frame"/>
    <n v="155.37200000000001"/>
    <n v="2"/>
    <n v="0.3"/>
    <n v="-35.513599999999997"/>
    <n v="-0.22857142857142854"/>
    <s v="Medium"/>
    <x v="2"/>
    <x v="2"/>
  </r>
  <r>
    <n v="7267"/>
    <s v="CA-2017-122987"/>
    <d v="2017-08-16T00:00:00"/>
    <d v="2017-08-16T00:00:00"/>
    <s v="Same Day"/>
    <s v="SJ-20215"/>
    <x v="695"/>
    <s v="Consumer"/>
    <s v="United States"/>
    <s v="Columbia"/>
    <s v="Tennessee"/>
    <n v="38401"/>
    <x v="0"/>
    <s v="OFF-BI-10002824"/>
    <x v="1"/>
    <x v="8"/>
    <s v="Recycled Easel Ring Binders"/>
    <n v="13.428000000000001"/>
    <n v="3"/>
    <n v="0.7"/>
    <n v="-11.19"/>
    <n v="-0.83333333333333326"/>
    <s v="Small"/>
    <x v="3"/>
    <x v="0"/>
  </r>
  <r>
    <n v="7268"/>
    <s v="CA-2017-122987"/>
    <d v="2017-08-16T00:00:00"/>
    <d v="2017-08-16T00:00:00"/>
    <s v="Same Day"/>
    <s v="SJ-20215"/>
    <x v="695"/>
    <s v="Consumer"/>
    <s v="United States"/>
    <s v="Columbia"/>
    <s v="Tennessee"/>
    <n v="38401"/>
    <x v="0"/>
    <s v="OFF-ST-10004950"/>
    <x v="1"/>
    <x v="4"/>
    <s v="Acco Perma 3000 Stacking Storage Drawers"/>
    <n v="67.135999999999996"/>
    <n v="4"/>
    <n v="0.2"/>
    <n v="-0.83919999999999995"/>
    <n v="-1.2500000000000001E-2"/>
    <s v="Small"/>
    <x v="3"/>
    <x v="0"/>
  </r>
  <r>
    <n v="7269"/>
    <s v="CA-2016-133368"/>
    <d v="2016-01-14T00:00:00"/>
    <d v="2016-01-20T00:00:00"/>
    <s v="Standard Class"/>
    <s v="AG-10675"/>
    <x v="165"/>
    <s v="Consumer"/>
    <s v="United States"/>
    <s v="Concord"/>
    <s v="North Carolina"/>
    <n v="28027"/>
    <x v="0"/>
    <s v="OFF-PA-10004039"/>
    <x v="1"/>
    <x v="10"/>
    <s v="Xerox 1882"/>
    <n v="89.567999999999998"/>
    <n v="2"/>
    <n v="0.2"/>
    <n v="32.468400000000003"/>
    <n v="0.36250000000000004"/>
    <s v="Small"/>
    <x v="0"/>
    <x v="7"/>
  </r>
  <r>
    <n v="7270"/>
    <s v="CA-2016-133368"/>
    <d v="2016-01-14T00:00:00"/>
    <d v="2016-01-20T00:00:00"/>
    <s v="Standard Class"/>
    <s v="AG-10675"/>
    <x v="165"/>
    <s v="Consumer"/>
    <s v="United States"/>
    <s v="Concord"/>
    <s v="North Carolina"/>
    <n v="28027"/>
    <x v="0"/>
    <s v="FUR-FU-10003374"/>
    <x v="0"/>
    <x v="5"/>
    <s v="Electrix Fluorescent Magnifier Lamps &amp; Weighted Base"/>
    <n v="315.77600000000001"/>
    <n v="8"/>
    <n v="0.2"/>
    <n v="31.5776"/>
    <n v="9.9999999999999992E-2"/>
    <s v="Medium"/>
    <x v="0"/>
    <x v="7"/>
  </r>
  <r>
    <n v="7271"/>
    <s v="CA-2016-123337"/>
    <d v="2016-09-16T00:00:00"/>
    <d v="2016-09-22T00:00:00"/>
    <s v="Standard Class"/>
    <s v="KD-16495"/>
    <x v="470"/>
    <s v="Corporate"/>
    <s v="United States"/>
    <s v="San Jose"/>
    <s v="California"/>
    <n v="95123"/>
    <x v="1"/>
    <s v="FUR-BO-10001918"/>
    <x v="0"/>
    <x v="0"/>
    <s v="Sauder Forest Hills Library with Doors, Woodland Oak Finish"/>
    <n v="273.666"/>
    <n v="2"/>
    <n v="0.15"/>
    <n v="-12.878399999999999"/>
    <n v="-4.7058823529411764E-2"/>
    <s v="Medium"/>
    <x v="0"/>
    <x v="3"/>
  </r>
  <r>
    <n v="7272"/>
    <s v="CA-2016-123337"/>
    <d v="2016-09-16T00:00:00"/>
    <d v="2016-09-22T00:00:00"/>
    <s v="Standard Class"/>
    <s v="KD-16495"/>
    <x v="470"/>
    <s v="Corporate"/>
    <s v="United States"/>
    <s v="San Jose"/>
    <s v="California"/>
    <n v="95123"/>
    <x v="1"/>
    <s v="OFF-AP-10002287"/>
    <x v="1"/>
    <x v="9"/>
    <s v="Eureka Sanitaire  Multi-Pro Heavy-Duty Upright, Disposable Bags"/>
    <n v="17.48"/>
    <n v="4"/>
    <n v="0"/>
    <n v="4.5448000000000004"/>
    <n v="0.26"/>
    <s v="Small"/>
    <x v="0"/>
    <x v="3"/>
  </r>
  <r>
    <n v="7273"/>
    <s v="US-2016-150357"/>
    <d v="2016-10-10T00:00:00"/>
    <d v="2016-10-14T00:00:00"/>
    <s v="Standard Class"/>
    <s v="EB-13975"/>
    <x v="424"/>
    <s v="Corporate"/>
    <s v="United States"/>
    <s v="Greensboro"/>
    <s v="North Carolina"/>
    <n v="27405"/>
    <x v="0"/>
    <s v="OFF-SU-10004498"/>
    <x v="1"/>
    <x v="14"/>
    <s v="Martin-Yale Premier Letter Opener"/>
    <n v="20.608000000000001"/>
    <n v="2"/>
    <n v="0.2"/>
    <n v="-4.3792"/>
    <n v="-0.21249999999999999"/>
    <s v="Small"/>
    <x v="0"/>
    <x v="8"/>
  </r>
  <r>
    <n v="7274"/>
    <s v="US-2016-150357"/>
    <d v="2016-10-10T00:00:00"/>
    <d v="2016-10-14T00:00:00"/>
    <s v="Standard Class"/>
    <s v="EB-13975"/>
    <x v="424"/>
    <s v="Corporate"/>
    <s v="United States"/>
    <s v="Greensboro"/>
    <s v="North Carolina"/>
    <n v="27405"/>
    <x v="0"/>
    <s v="OFF-BI-10002557"/>
    <x v="1"/>
    <x v="8"/>
    <s v="Presstex Flexible Ring Binders"/>
    <n v="4.0949999999999998"/>
    <n v="3"/>
    <n v="0.7"/>
    <n v="-2.73"/>
    <n v="-0.66666666666666674"/>
    <s v="Small"/>
    <x v="0"/>
    <x v="8"/>
  </r>
  <r>
    <n v="7275"/>
    <s v="CA-2015-144519"/>
    <d v="2015-11-13T00:00:00"/>
    <d v="2015-11-17T00:00:00"/>
    <s v="Standard Class"/>
    <s v="AW-10930"/>
    <x v="585"/>
    <s v="Home Office"/>
    <s v="United States"/>
    <s v="Helena"/>
    <s v="Montana"/>
    <n v="59601"/>
    <x v="1"/>
    <s v="TEC-PH-10004908"/>
    <x v="2"/>
    <x v="7"/>
    <s v="Panasonic KX TS3282W Corded phone"/>
    <n v="339.96"/>
    <n v="5"/>
    <n v="0.2"/>
    <n v="42.494999999999997"/>
    <n v="0.125"/>
    <s v="Medium"/>
    <x v="1"/>
    <x v="2"/>
  </r>
  <r>
    <n v="7276"/>
    <s v="CA-2015-144519"/>
    <d v="2015-11-13T00:00:00"/>
    <d v="2015-11-17T00:00:00"/>
    <s v="Standard Class"/>
    <s v="AW-10930"/>
    <x v="585"/>
    <s v="Home Office"/>
    <s v="United States"/>
    <s v="Helena"/>
    <s v="Montana"/>
    <n v="59601"/>
    <x v="1"/>
    <s v="FUR-FU-10000794"/>
    <x v="0"/>
    <x v="5"/>
    <s v="Eldon Stackable Tray, Side-Load, Legal, Smoke"/>
    <n v="63.98"/>
    <n v="7"/>
    <n v="0"/>
    <n v="21.7532"/>
    <n v="0.34"/>
    <s v="Small"/>
    <x v="1"/>
    <x v="2"/>
  </r>
  <r>
    <n v="7277"/>
    <s v="CA-2014-120670"/>
    <d v="2014-02-11T00:00:00"/>
    <d v="2014-11-06T00:00:00"/>
    <s v="Standard Class"/>
    <s v="JK-16120"/>
    <x v="451"/>
    <s v="Home Office"/>
    <s v="United States"/>
    <s v="Fort Lauderdale"/>
    <s v="Florida"/>
    <n v="33311"/>
    <x v="0"/>
    <s v="TEC-AC-10004171"/>
    <x v="2"/>
    <x v="11"/>
    <s v="Razer Kraken 7.1 Surround Sound Over Ear USB Gaming Headset"/>
    <n v="799.92"/>
    <n v="10"/>
    <n v="0.2"/>
    <n v="239.976"/>
    <n v="0.3"/>
    <s v="Large"/>
    <x v="2"/>
    <x v="11"/>
  </r>
  <r>
    <n v="7278"/>
    <s v="CA-2016-157217"/>
    <d v="2016-07-19T00:00:00"/>
    <d v="2016-07-21T00:00:00"/>
    <s v="First Class"/>
    <s v="TC-21535"/>
    <x v="426"/>
    <s v="Home Office"/>
    <s v="United States"/>
    <s v="San Francisco"/>
    <s v="California"/>
    <n v="94110"/>
    <x v="1"/>
    <s v="TEC-PH-10002070"/>
    <x v="2"/>
    <x v="7"/>
    <s v="Griffin GC36547 PowerJolt SE Lightning Charger"/>
    <n v="35.984000000000002"/>
    <n v="2"/>
    <n v="0.2"/>
    <n v="4.4980000000000002"/>
    <n v="0.125"/>
    <s v="Small"/>
    <x v="0"/>
    <x v="6"/>
  </r>
  <r>
    <n v="7279"/>
    <s v="CA-2016-157217"/>
    <d v="2016-07-19T00:00:00"/>
    <d v="2016-07-21T00:00:00"/>
    <s v="First Class"/>
    <s v="TC-21535"/>
    <x v="426"/>
    <s v="Home Office"/>
    <s v="United States"/>
    <s v="San Francisco"/>
    <s v="California"/>
    <n v="94110"/>
    <x v="1"/>
    <s v="TEC-AC-10003095"/>
    <x v="2"/>
    <x v="11"/>
    <s v="Logitech G35 7.1-Channel Surround Sound Headset"/>
    <n v="389.97"/>
    <n v="3"/>
    <n v="0"/>
    <n v="132.5898"/>
    <n v="0.33999999999999997"/>
    <s v="Medium"/>
    <x v="0"/>
    <x v="6"/>
  </r>
  <r>
    <n v="7280"/>
    <s v="CA-2016-108224"/>
    <d v="2016-05-14T00:00:00"/>
    <d v="2016-05-14T00:00:00"/>
    <s v="Same Day"/>
    <s v="TH-21235"/>
    <x v="260"/>
    <s v="Corporate"/>
    <s v="United States"/>
    <s v="Yuma"/>
    <s v="Arizona"/>
    <n v="85364"/>
    <x v="1"/>
    <s v="TEC-AC-10003832"/>
    <x v="2"/>
    <x v="11"/>
    <s v="Imation 16GB Mini TravelDrive USB 2.0 Flash Drive"/>
    <n v="185.52799999999999"/>
    <n v="7"/>
    <n v="0.2"/>
    <n v="48.701099999999997"/>
    <n v="0.26250000000000001"/>
    <s v="Medium"/>
    <x v="0"/>
    <x v="5"/>
  </r>
  <r>
    <n v="7281"/>
    <s v="CA-2015-162782"/>
    <d v="2015-02-21T00:00:00"/>
    <d v="2015-02-27T00:00:00"/>
    <s v="Standard Class"/>
    <s v="PW-19240"/>
    <x v="617"/>
    <s v="Consumer"/>
    <s v="United States"/>
    <s v="Columbia"/>
    <s v="Maryland"/>
    <n v="21044"/>
    <x v="3"/>
    <s v="OFF-BI-10003527"/>
    <x v="1"/>
    <x v="8"/>
    <s v="Fellowes PB500 Electric Punch Plastic Comb Binding Machine with Manual Bind"/>
    <n v="2541.98"/>
    <n v="2"/>
    <n v="0"/>
    <n v="1270.99"/>
    <n v="0.5"/>
    <s v="Large"/>
    <x v="1"/>
    <x v="11"/>
  </r>
  <r>
    <n v="7282"/>
    <s v="CA-2017-159282"/>
    <d v="2017-10-16T00:00:00"/>
    <d v="2017-10-21T00:00:00"/>
    <s v="Standard Class"/>
    <s v="GH-14410"/>
    <x v="689"/>
    <s v="Home Office"/>
    <s v="United States"/>
    <s v="Yuma"/>
    <s v="Arizona"/>
    <n v="85364"/>
    <x v="1"/>
    <s v="TEC-MA-10001148"/>
    <x v="2"/>
    <x v="15"/>
    <s v="Swingline SM12-08 MicroCut Jam Free Shredder"/>
    <n v="599.98500000000001"/>
    <n v="5"/>
    <n v="0.7"/>
    <n v="-479.988"/>
    <n v="-0.79999999999999993"/>
    <s v="Large"/>
    <x v="3"/>
    <x v="8"/>
  </r>
  <r>
    <n v="7283"/>
    <s v="CA-2017-155936"/>
    <d v="2017-06-22T00:00:00"/>
    <d v="2017-06-29T00:00:00"/>
    <s v="Standard Class"/>
    <s v="JK-15730"/>
    <x v="300"/>
    <s v="Consumer"/>
    <s v="United States"/>
    <s v="Chicago"/>
    <s v="Illinois"/>
    <n v="60653"/>
    <x v="2"/>
    <s v="OFF-BI-10002432"/>
    <x v="1"/>
    <x v="8"/>
    <s v="Wilson Jones Standard D-Ring Binders"/>
    <n v="3.036"/>
    <n v="3"/>
    <n v="0.8"/>
    <n v="-5.0094000000000003"/>
    <n v="-1.6500000000000001"/>
    <s v="Small"/>
    <x v="3"/>
    <x v="9"/>
  </r>
  <r>
    <n v="7284"/>
    <s v="CA-2017-169439"/>
    <d v="2017-09-09T00:00:00"/>
    <d v="2017-09-13T00:00:00"/>
    <s v="Standard Class"/>
    <s v="LC-17140"/>
    <x v="95"/>
    <s v="Consumer"/>
    <s v="United States"/>
    <s v="Cleveland"/>
    <s v="Ohio"/>
    <n v="44105"/>
    <x v="3"/>
    <s v="OFF-AR-10001374"/>
    <x v="1"/>
    <x v="6"/>
    <s v="BIC Brite Liner Highlighters, Chisel Tip"/>
    <n v="25.92"/>
    <n v="5"/>
    <n v="0.2"/>
    <n v="3.8879999999999999"/>
    <n v="0.15"/>
    <s v="Small"/>
    <x v="3"/>
    <x v="3"/>
  </r>
  <r>
    <n v="7285"/>
    <s v="CA-2017-169439"/>
    <d v="2017-09-09T00:00:00"/>
    <d v="2017-09-13T00:00:00"/>
    <s v="Standard Class"/>
    <s v="LC-17140"/>
    <x v="95"/>
    <s v="Consumer"/>
    <s v="United States"/>
    <s v="Cleveland"/>
    <s v="Ohio"/>
    <n v="44105"/>
    <x v="3"/>
    <s v="FUR-FU-10000723"/>
    <x v="0"/>
    <x v="5"/>
    <s v="Deflect-o EconoMat Studded, No Bevel Mat for Low Pile Carpeting"/>
    <n v="66.111999999999995"/>
    <n v="2"/>
    <n v="0.2"/>
    <n v="-9.0904000000000007"/>
    <n v="-0.13750000000000001"/>
    <s v="Small"/>
    <x v="3"/>
    <x v="3"/>
  </r>
  <r>
    <n v="7286"/>
    <s v="CA-2017-151183"/>
    <d v="2017-10-14T00:00:00"/>
    <d v="2017-10-19T00:00:00"/>
    <s v="Standard Class"/>
    <s v="BK-11260"/>
    <x v="318"/>
    <s v="Consumer"/>
    <s v="United States"/>
    <s v="San Francisco"/>
    <s v="California"/>
    <n v="94110"/>
    <x v="1"/>
    <s v="TEC-AC-10003614"/>
    <x v="2"/>
    <x v="11"/>
    <s v="Verbatim 25 GB 6x Blu-ray Single Layer Recordable Disc, 10/Pack"/>
    <n v="46.36"/>
    <n v="4"/>
    <n v="0"/>
    <n v="15.2988"/>
    <n v="0.33"/>
    <s v="Small"/>
    <x v="3"/>
    <x v="8"/>
  </r>
  <r>
    <n v="7287"/>
    <s v="CA-2016-149965"/>
    <d v="2016-06-20T00:00:00"/>
    <d v="2016-06-25T00:00:00"/>
    <s v="Standard Class"/>
    <s v="BS-11365"/>
    <x v="740"/>
    <s v="Corporate"/>
    <s v="United States"/>
    <s v="Oklahoma City"/>
    <s v="Oklahoma"/>
    <n v="73120"/>
    <x v="2"/>
    <s v="TEC-AC-10004877"/>
    <x v="2"/>
    <x v="11"/>
    <s v="Imation 30456 USB Flash Drive 8GB"/>
    <n v="6.9"/>
    <n v="1"/>
    <n v="0"/>
    <n v="0.55200000000000005"/>
    <n v="0.08"/>
    <s v="Small"/>
    <x v="0"/>
    <x v="9"/>
  </r>
  <r>
    <n v="7288"/>
    <s v="CA-2016-149965"/>
    <d v="2016-06-20T00:00:00"/>
    <d v="2016-06-25T00:00:00"/>
    <s v="Standard Class"/>
    <s v="BS-11365"/>
    <x v="740"/>
    <s v="Corporate"/>
    <s v="United States"/>
    <s v="Oklahoma City"/>
    <s v="Oklahoma"/>
    <n v="73120"/>
    <x v="2"/>
    <s v="FUR-FU-10004270"/>
    <x v="0"/>
    <x v="5"/>
    <s v="Executive Impressions 13&quot; Clairmont Wall Clock"/>
    <n v="57.69"/>
    <n v="3"/>
    <n v="0"/>
    <n v="23.652899999999999"/>
    <n v="0.41"/>
    <s v="Small"/>
    <x v="0"/>
    <x v="9"/>
  </r>
  <r>
    <n v="7289"/>
    <s v="CA-2014-158281"/>
    <d v="2014-02-09T00:00:00"/>
    <d v="2014-09-07T00:00:00"/>
    <s v="Standard Class"/>
    <s v="AG-10525"/>
    <x v="132"/>
    <s v="Corporate"/>
    <s v="United States"/>
    <s v="Houston"/>
    <s v="Texas"/>
    <n v="77095"/>
    <x v="2"/>
    <s v="TEC-MA-10002210"/>
    <x v="2"/>
    <x v="15"/>
    <s v="Epson TM-T88V Direct Thermal Printer - Monochrome - Desktop"/>
    <n v="559.71"/>
    <n v="3"/>
    <n v="0.4"/>
    <n v="-121.2705"/>
    <n v="-0.21666666666666665"/>
    <s v="Large"/>
    <x v="2"/>
    <x v="11"/>
  </r>
  <r>
    <n v="7290"/>
    <s v="CA-2016-153661"/>
    <d v="2016-01-30T00:00:00"/>
    <d v="2016-01-31T00:00:00"/>
    <s v="First Class"/>
    <s v="SC-20725"/>
    <x v="56"/>
    <s v="Consumer"/>
    <s v="United States"/>
    <s v="San Francisco"/>
    <s v="California"/>
    <n v="94122"/>
    <x v="1"/>
    <s v="OFF-ST-10000675"/>
    <x v="1"/>
    <x v="4"/>
    <s v="File Shuttle II and Handi-File, Black"/>
    <n v="305.01"/>
    <n v="9"/>
    <n v="0"/>
    <n v="76.252499999999998"/>
    <n v="0.25"/>
    <s v="Medium"/>
    <x v="0"/>
    <x v="7"/>
  </r>
  <r>
    <n v="7291"/>
    <s v="CA-2016-153661"/>
    <d v="2016-01-30T00:00:00"/>
    <d v="2016-01-31T00:00:00"/>
    <s v="First Class"/>
    <s v="SC-20725"/>
    <x v="56"/>
    <s v="Consumer"/>
    <s v="United States"/>
    <s v="San Francisco"/>
    <s v="California"/>
    <n v="94122"/>
    <x v="1"/>
    <s v="OFF-BI-10004781"/>
    <x v="1"/>
    <x v="8"/>
    <s v="GBC Wire Binding Strips"/>
    <n v="50.783999999999999"/>
    <n v="2"/>
    <n v="0.2"/>
    <n v="17.7744"/>
    <n v="0.35000000000000003"/>
    <s v="Small"/>
    <x v="0"/>
    <x v="7"/>
  </r>
  <r>
    <n v="7292"/>
    <s v="CA-2016-153661"/>
    <d v="2016-01-30T00:00:00"/>
    <d v="2016-01-31T00:00:00"/>
    <s v="First Class"/>
    <s v="SC-20725"/>
    <x v="56"/>
    <s v="Consumer"/>
    <s v="United States"/>
    <s v="San Francisco"/>
    <s v="California"/>
    <n v="94122"/>
    <x v="1"/>
    <s v="OFF-LA-10004689"/>
    <x v="1"/>
    <x v="2"/>
    <s v="Avery 512"/>
    <n v="26.01"/>
    <n v="9"/>
    <n v="0"/>
    <n v="12.2247"/>
    <n v="0.47"/>
    <s v="Small"/>
    <x v="0"/>
    <x v="7"/>
  </r>
  <r>
    <n v="7293"/>
    <s v="CA-2017-109183"/>
    <d v="2017-04-12T00:00:00"/>
    <d v="2017-12-09T00:00:00"/>
    <s v="Standard Class"/>
    <s v="LR-16915"/>
    <x v="235"/>
    <s v="Consumer"/>
    <s v="United States"/>
    <s v="Nashville"/>
    <s v="Tennessee"/>
    <n v="37211"/>
    <x v="0"/>
    <s v="TEC-MA-10001856"/>
    <x v="2"/>
    <x v="15"/>
    <s v="Okidata C610n Printer"/>
    <n v="649"/>
    <n v="2"/>
    <n v="0.5"/>
    <n v="-272.58"/>
    <n v="-0.42"/>
    <s v="Large"/>
    <x v="3"/>
    <x v="4"/>
  </r>
  <r>
    <n v="7294"/>
    <s v="CA-2016-113656"/>
    <d v="2016-01-23T00:00:00"/>
    <d v="2016-01-29T00:00:00"/>
    <s v="Standard Class"/>
    <s v="CB-12415"/>
    <x v="558"/>
    <s v="Consumer"/>
    <s v="United States"/>
    <s v="Los Angeles"/>
    <s v="California"/>
    <n v="90036"/>
    <x v="1"/>
    <s v="FUR-FU-10000719"/>
    <x v="0"/>
    <x v="5"/>
    <s v="DAX Cubicle Frames, 8-1/2 x 11"/>
    <n v="59.99"/>
    <n v="7"/>
    <n v="0"/>
    <n v="21.596399999999999"/>
    <n v="0.36"/>
    <s v="Small"/>
    <x v="0"/>
    <x v="7"/>
  </r>
  <r>
    <n v="7295"/>
    <s v="CA-2015-148964"/>
    <d v="2015-05-26T00:00:00"/>
    <d v="2015-05-31T00:00:00"/>
    <s v="Standard Class"/>
    <s v="RD-19900"/>
    <x v="76"/>
    <s v="Consumer"/>
    <s v="United States"/>
    <s v="Bellevue"/>
    <s v="Washington"/>
    <n v="98006"/>
    <x v="1"/>
    <s v="FUR-FU-10003849"/>
    <x v="0"/>
    <x v="5"/>
    <s v="DAX Metal Frame, Desktop, Stepped-Edge"/>
    <n v="20.239999999999998"/>
    <n v="1"/>
    <n v="0"/>
    <n v="7.8936000000000002"/>
    <n v="0.39"/>
    <s v="Small"/>
    <x v="1"/>
    <x v="5"/>
  </r>
  <r>
    <n v="7296"/>
    <s v="CA-2014-111899"/>
    <d v="2014-04-05T00:00:00"/>
    <d v="2014-05-05T00:00:00"/>
    <s v="First Class"/>
    <s v="NC-18340"/>
    <x v="396"/>
    <s v="Consumer"/>
    <s v="United States"/>
    <s v="Houston"/>
    <s v="Texas"/>
    <n v="77036"/>
    <x v="2"/>
    <s v="OFF-AR-10001725"/>
    <x v="1"/>
    <x v="6"/>
    <s v="Boston Home &amp; Office Model 2000 Electric Pencil Sharpeners"/>
    <n v="37.840000000000003"/>
    <n v="2"/>
    <n v="0.2"/>
    <n v="2.8380000000000001"/>
    <n v="7.4999999999999997E-2"/>
    <s v="Small"/>
    <x v="2"/>
    <x v="4"/>
  </r>
  <r>
    <n v="7297"/>
    <s v="CA-2014-111899"/>
    <d v="2014-04-05T00:00:00"/>
    <d v="2014-05-05T00:00:00"/>
    <s v="First Class"/>
    <s v="NC-18340"/>
    <x v="396"/>
    <s v="Consumer"/>
    <s v="United States"/>
    <s v="Houston"/>
    <s v="Texas"/>
    <n v="77036"/>
    <x v="2"/>
    <s v="OFF-FA-10000840"/>
    <x v="1"/>
    <x v="13"/>
    <s v="OIC Thumb-Tacks"/>
    <n v="5.4720000000000004"/>
    <n v="6"/>
    <n v="0.2"/>
    <n v="1.8468"/>
    <n v="0.33749999999999997"/>
    <s v="Small"/>
    <x v="2"/>
    <x v="4"/>
  </r>
  <r>
    <n v="7298"/>
    <s v="CA-2015-101126"/>
    <d v="2015-10-02T00:00:00"/>
    <d v="2015-02-14T00:00:00"/>
    <s v="Second Class"/>
    <s v="NB-18655"/>
    <x v="240"/>
    <s v="Corporate"/>
    <s v="United States"/>
    <s v="Philadelphia"/>
    <s v="Pennsylvania"/>
    <n v="19143"/>
    <x v="3"/>
    <s v="OFF-ST-10000943"/>
    <x v="1"/>
    <x v="4"/>
    <s v="Eldon ProFile File 'N Store Portable File Tub Letter/Legal Size Black"/>
    <n v="77.239999999999995"/>
    <n v="5"/>
    <n v="0.2"/>
    <n v="7.7240000000000002"/>
    <n v="0.1"/>
    <s v="Small"/>
    <x v="1"/>
    <x v="8"/>
  </r>
  <r>
    <n v="7299"/>
    <s v="CA-2014-163468"/>
    <d v="2014-11-18T00:00:00"/>
    <d v="2014-11-21T00:00:00"/>
    <s v="First Class"/>
    <s v="JK-15730"/>
    <x v="300"/>
    <s v="Consumer"/>
    <s v="United States"/>
    <s v="Des Plaines"/>
    <s v="Illinois"/>
    <n v="60016"/>
    <x v="2"/>
    <s v="FUR-TA-10002533"/>
    <x v="0"/>
    <x v="3"/>
    <s v="BPI Conference Tables"/>
    <n v="292.10000000000002"/>
    <n v="4"/>
    <n v="0.5"/>
    <n v="-175.26"/>
    <n v="-0.59999999999999987"/>
    <s v="Medium"/>
    <x v="2"/>
    <x v="2"/>
  </r>
  <r>
    <n v="7300"/>
    <s v="CA-2014-163468"/>
    <d v="2014-11-18T00:00:00"/>
    <d v="2014-11-21T00:00:00"/>
    <s v="First Class"/>
    <s v="JK-15730"/>
    <x v="300"/>
    <s v="Consumer"/>
    <s v="United States"/>
    <s v="Des Plaines"/>
    <s v="Illinois"/>
    <n v="60016"/>
    <x v="2"/>
    <s v="FUR-FU-10001546"/>
    <x v="0"/>
    <x v="5"/>
    <s v="Dana Swing-Arm Lamps"/>
    <n v="8.5440000000000005"/>
    <n v="2"/>
    <n v="0.6"/>
    <n v="-7.476"/>
    <n v="-0.875"/>
    <s v="Small"/>
    <x v="2"/>
    <x v="2"/>
  </r>
  <r>
    <n v="7301"/>
    <s v="CA-2014-163468"/>
    <d v="2014-11-18T00:00:00"/>
    <d v="2014-11-21T00:00:00"/>
    <s v="First Class"/>
    <s v="JK-15730"/>
    <x v="300"/>
    <s v="Consumer"/>
    <s v="United States"/>
    <s v="Des Plaines"/>
    <s v="Illinois"/>
    <n v="60016"/>
    <x v="2"/>
    <s v="FUR-BO-10003546"/>
    <x v="0"/>
    <x v="0"/>
    <s v="Hon 4-Shelf Metal Bookcases"/>
    <n v="424.11599999999999"/>
    <n v="6"/>
    <n v="0.3"/>
    <n v="-30.294"/>
    <n v="-7.1428571428571438E-2"/>
    <s v="Medium"/>
    <x v="2"/>
    <x v="2"/>
  </r>
  <r>
    <n v="7302"/>
    <s v="CA-2014-163468"/>
    <d v="2014-11-18T00:00:00"/>
    <d v="2014-11-21T00:00:00"/>
    <s v="First Class"/>
    <s v="JK-15730"/>
    <x v="300"/>
    <s v="Consumer"/>
    <s v="United States"/>
    <s v="Des Plaines"/>
    <s v="Illinois"/>
    <n v="60016"/>
    <x v="2"/>
    <s v="OFF-BI-10004728"/>
    <x v="1"/>
    <x v="8"/>
    <s v="Wilson Jones Turn Tabs Binder Tool for Ring Binders"/>
    <n v="2.8919999999999999"/>
    <n v="3"/>
    <n v="0.8"/>
    <n v="-4.9164000000000003"/>
    <n v="-1.7000000000000002"/>
    <s v="Small"/>
    <x v="2"/>
    <x v="2"/>
  </r>
  <r>
    <n v="7303"/>
    <s v="CA-2014-163468"/>
    <d v="2014-11-18T00:00:00"/>
    <d v="2014-11-21T00:00:00"/>
    <s v="First Class"/>
    <s v="JK-15730"/>
    <x v="300"/>
    <s v="Consumer"/>
    <s v="United States"/>
    <s v="Des Plaines"/>
    <s v="Illinois"/>
    <n v="60016"/>
    <x v="2"/>
    <s v="OFF-ST-10000025"/>
    <x v="1"/>
    <x v="4"/>
    <s v="Fellowes Stor/Drawer Steel Plus Storage Drawers"/>
    <n v="381.72"/>
    <n v="5"/>
    <n v="0.2"/>
    <n v="-66.801000000000002"/>
    <n v="-0.17499999999999999"/>
    <s v="Medium"/>
    <x v="2"/>
    <x v="2"/>
  </r>
  <r>
    <n v="7304"/>
    <s v="US-2017-117450"/>
    <d v="2017-04-09T00:00:00"/>
    <d v="2017-09-08T00:00:00"/>
    <s v="Standard Class"/>
    <s v="DO-13645"/>
    <x v="770"/>
    <s v="Consumer"/>
    <s v="United States"/>
    <s v="Boynton Beach"/>
    <s v="Florida"/>
    <n v="33437"/>
    <x v="0"/>
    <s v="FUR-CH-10003817"/>
    <x v="0"/>
    <x v="1"/>
    <s v="Global Value Steno Chair, Gray"/>
    <n v="97.183999999999997"/>
    <n v="2"/>
    <n v="0.2"/>
    <n v="6.0739999999999998"/>
    <n v="6.25E-2"/>
    <s v="Small"/>
    <x v="3"/>
    <x v="4"/>
  </r>
  <r>
    <n v="7305"/>
    <s v="US-2017-117450"/>
    <d v="2017-04-09T00:00:00"/>
    <d v="2017-09-08T00:00:00"/>
    <s v="Standard Class"/>
    <s v="DO-13645"/>
    <x v="770"/>
    <s v="Consumer"/>
    <s v="United States"/>
    <s v="Boynton Beach"/>
    <s v="Florida"/>
    <n v="33437"/>
    <x v="0"/>
    <s v="OFF-PA-10000289"/>
    <x v="1"/>
    <x v="10"/>
    <s v="Xerox 213"/>
    <n v="10.368"/>
    <n v="2"/>
    <n v="0.2"/>
    <n v="3.6288"/>
    <n v="0.35"/>
    <s v="Small"/>
    <x v="3"/>
    <x v="4"/>
  </r>
  <r>
    <n v="7306"/>
    <s v="CA-2014-137274"/>
    <d v="2014-03-29T00:00:00"/>
    <d v="2014-04-02T00:00:00"/>
    <s v="Standard Class"/>
    <s v="MG-18145"/>
    <x v="207"/>
    <s v="Consumer"/>
    <s v="United States"/>
    <s v="Plano"/>
    <s v="Texas"/>
    <n v="75023"/>
    <x v="2"/>
    <s v="FUR-TA-10001889"/>
    <x v="0"/>
    <x v="3"/>
    <s v="Bush Advantage Collection Racetrack Conference Table"/>
    <n v="890.84100000000001"/>
    <n v="3"/>
    <n v="0.3"/>
    <n v="-152.71559999999999"/>
    <n v="-0.17142857142857143"/>
    <s v="Large"/>
    <x v="2"/>
    <x v="10"/>
  </r>
  <r>
    <n v="7307"/>
    <s v="CA-2016-144092"/>
    <d v="2016-05-11T00:00:00"/>
    <d v="2016-11-07T00:00:00"/>
    <s v="Second Class"/>
    <s v="LH-17155"/>
    <x v="109"/>
    <s v="Consumer"/>
    <s v="United States"/>
    <s v="San Jose"/>
    <s v="California"/>
    <n v="95123"/>
    <x v="1"/>
    <s v="TEC-AC-10002305"/>
    <x v="2"/>
    <x v="11"/>
    <s v="KeyTronic E03601U1 - Keyboard - Beige"/>
    <n v="72"/>
    <n v="4"/>
    <n v="0"/>
    <n v="12.96"/>
    <n v="0.18000000000000002"/>
    <s v="Small"/>
    <x v="0"/>
    <x v="5"/>
  </r>
  <r>
    <n v="7308"/>
    <s v="CA-2016-144092"/>
    <d v="2016-05-11T00:00:00"/>
    <d v="2016-11-07T00:00:00"/>
    <s v="Second Class"/>
    <s v="LH-17155"/>
    <x v="109"/>
    <s v="Consumer"/>
    <s v="United States"/>
    <s v="San Jose"/>
    <s v="California"/>
    <n v="95123"/>
    <x v="1"/>
    <s v="FUR-CH-10004875"/>
    <x v="0"/>
    <x v="1"/>
    <s v="Harbour Creations 67200 Series Stacking Chairs"/>
    <n v="113.88800000000001"/>
    <n v="2"/>
    <n v="0.2"/>
    <n v="9.9651999999999994"/>
    <n v="8.7499999999999994E-2"/>
    <s v="Medium"/>
    <x v="0"/>
    <x v="5"/>
  </r>
  <r>
    <n v="7309"/>
    <s v="CA-2016-144092"/>
    <d v="2016-05-11T00:00:00"/>
    <d v="2016-11-07T00:00:00"/>
    <s v="Second Class"/>
    <s v="LH-17155"/>
    <x v="109"/>
    <s v="Consumer"/>
    <s v="United States"/>
    <s v="San Jose"/>
    <s v="California"/>
    <n v="95123"/>
    <x v="1"/>
    <s v="OFF-EN-10001434"/>
    <x v="1"/>
    <x v="12"/>
    <s v="Strathmore #10 Envelopes, Ultimate White"/>
    <n v="158.13"/>
    <n v="3"/>
    <n v="0"/>
    <n v="77.483699999999999"/>
    <n v="0.49"/>
    <s v="Medium"/>
    <x v="0"/>
    <x v="5"/>
  </r>
  <r>
    <n v="7310"/>
    <s v="CA-2017-112172"/>
    <d v="2017-10-06T00:00:00"/>
    <d v="2017-06-14T00:00:00"/>
    <s v="Second Class"/>
    <s v="MM-18280"/>
    <x v="152"/>
    <s v="Corporate"/>
    <s v="United States"/>
    <s v="New York City"/>
    <s v="New York"/>
    <n v="10024"/>
    <x v="3"/>
    <s v="OFF-FA-10004395"/>
    <x v="1"/>
    <x v="13"/>
    <s v="Plymouth Boxed Rubber Bands by Plymouth"/>
    <n v="14.13"/>
    <n v="3"/>
    <n v="0"/>
    <n v="0.70650000000000002"/>
    <n v="4.9999999999999996E-2"/>
    <s v="Small"/>
    <x v="3"/>
    <x v="8"/>
  </r>
  <r>
    <n v="7311"/>
    <s v="CA-2015-121699"/>
    <d v="2015-10-08T00:00:00"/>
    <d v="2015-08-14T00:00:00"/>
    <s v="Standard Class"/>
    <s v="BD-11320"/>
    <x v="217"/>
    <s v="Consumer"/>
    <s v="United States"/>
    <s v="Detroit"/>
    <s v="Michigan"/>
    <n v="48227"/>
    <x v="2"/>
    <s v="OFF-BI-10004632"/>
    <x v="1"/>
    <x v="8"/>
    <s v="GBC Binding covers"/>
    <n v="64.75"/>
    <n v="5"/>
    <n v="0"/>
    <n v="29.137499999999999"/>
    <n v="0.45"/>
    <s v="Small"/>
    <x v="1"/>
    <x v="8"/>
  </r>
  <r>
    <n v="7312"/>
    <s v="CA-2015-162761"/>
    <d v="2015-09-10T00:00:00"/>
    <d v="2015-10-13T00:00:00"/>
    <s v="Standard Class"/>
    <s v="SC-20575"/>
    <x v="623"/>
    <s v="Consumer"/>
    <s v="United States"/>
    <s v="Miami"/>
    <s v="Florida"/>
    <n v="33178"/>
    <x v="0"/>
    <s v="OFF-BI-10000145"/>
    <x v="1"/>
    <x v="8"/>
    <s v="Zipper Ring Binder Pockets"/>
    <n v="1.8720000000000001"/>
    <n v="2"/>
    <n v="0.7"/>
    <n v="-1.3104"/>
    <n v="-0.7"/>
    <s v="Small"/>
    <x v="1"/>
    <x v="3"/>
  </r>
  <r>
    <n v="7313"/>
    <s v="CA-2015-162761"/>
    <d v="2015-09-10T00:00:00"/>
    <d v="2015-10-13T00:00:00"/>
    <s v="Standard Class"/>
    <s v="SC-20575"/>
    <x v="623"/>
    <s v="Consumer"/>
    <s v="United States"/>
    <s v="Miami"/>
    <s v="Florida"/>
    <n v="33178"/>
    <x v="0"/>
    <s v="OFF-BI-10002498"/>
    <x v="1"/>
    <x v="8"/>
    <s v="Clear Mylar Reinforcing Strips"/>
    <n v="11.214"/>
    <n v="2"/>
    <n v="0.7"/>
    <n v="-8.5974000000000004"/>
    <n v="-0.76666666666666672"/>
    <s v="Small"/>
    <x v="1"/>
    <x v="3"/>
  </r>
  <r>
    <n v="7314"/>
    <s v="CA-2015-162761"/>
    <d v="2015-09-10T00:00:00"/>
    <d v="2015-10-13T00:00:00"/>
    <s v="Standard Class"/>
    <s v="SC-20575"/>
    <x v="623"/>
    <s v="Consumer"/>
    <s v="United States"/>
    <s v="Miami"/>
    <s v="Florida"/>
    <n v="33178"/>
    <x v="0"/>
    <s v="OFF-AR-10001761"/>
    <x v="1"/>
    <x v="6"/>
    <s v="Avery Hi-Liter Smear-Safe Highlighters"/>
    <n v="37.375999999999998"/>
    <n v="8"/>
    <n v="0.2"/>
    <n v="7.4752000000000001"/>
    <n v="0.2"/>
    <s v="Small"/>
    <x v="1"/>
    <x v="3"/>
  </r>
  <r>
    <n v="7315"/>
    <s v="CA-2016-121377"/>
    <d v="2016-05-28T00:00:00"/>
    <d v="2016-06-02T00:00:00"/>
    <s v="Standard Class"/>
    <s v="TN-21040"/>
    <x v="184"/>
    <s v="Home Office"/>
    <s v="United States"/>
    <s v="Park Ridge"/>
    <s v="Illinois"/>
    <n v="60068"/>
    <x v="2"/>
    <s v="TEC-PH-10001817"/>
    <x v="2"/>
    <x v="7"/>
    <s v="Wilson Electronics DB Pro Signal Booster"/>
    <n v="286.39999999999998"/>
    <n v="1"/>
    <n v="0.2"/>
    <n v="25.06"/>
    <n v="8.7500000000000008E-2"/>
    <s v="Medium"/>
    <x v="0"/>
    <x v="5"/>
  </r>
  <r>
    <n v="7316"/>
    <s v="CA-2017-115322"/>
    <d v="2017-11-05T00:00:00"/>
    <d v="2017-05-16T00:00:00"/>
    <s v="Second Class"/>
    <s v="ZC-21910"/>
    <x v="233"/>
    <s v="Consumer"/>
    <s v="United States"/>
    <s v="New York City"/>
    <s v="New York"/>
    <n v="10024"/>
    <x v="3"/>
    <s v="OFF-AR-10004456"/>
    <x v="1"/>
    <x v="6"/>
    <s v="Panasonic KP-4ABK Battery-Operated Pencil Sharpener"/>
    <n v="43.92"/>
    <n v="3"/>
    <n v="0"/>
    <n v="12.736800000000001"/>
    <n v="0.28999999999999998"/>
    <s v="Small"/>
    <x v="3"/>
    <x v="2"/>
  </r>
  <r>
    <n v="7317"/>
    <s v="CA-2016-132066"/>
    <d v="2016-10-16T00:00:00"/>
    <d v="2016-10-20T00:00:00"/>
    <s v="Standard Class"/>
    <s v="NB-18655"/>
    <x v="240"/>
    <s v="Corporate"/>
    <s v="United States"/>
    <s v="New York City"/>
    <s v="New York"/>
    <n v="10011"/>
    <x v="3"/>
    <s v="FUR-TA-10001539"/>
    <x v="0"/>
    <x v="3"/>
    <s v="Chromcraft Rectangular Conference Tables"/>
    <n v="142.18199999999999"/>
    <n v="1"/>
    <n v="0.4"/>
    <n v="-37.915199999999999"/>
    <n v="-0.26666666666666666"/>
    <s v="Medium"/>
    <x v="0"/>
    <x v="8"/>
  </r>
  <r>
    <n v="7318"/>
    <s v="CA-2017-158120"/>
    <d v="2017-11-17T00:00:00"/>
    <d v="2017-11-21T00:00:00"/>
    <s v="Standard Class"/>
    <s v="KH-16330"/>
    <x v="542"/>
    <s v="Corporate"/>
    <s v="United States"/>
    <s v="Hillsboro"/>
    <s v="Oregon"/>
    <n v="97123"/>
    <x v="1"/>
    <s v="OFF-PA-10003205"/>
    <x v="1"/>
    <x v="10"/>
    <s v="Wirebound Message Forms, Four 2 3/4 x 5 Forms per Page, Pink Paper"/>
    <n v="19.608000000000001"/>
    <n v="3"/>
    <n v="0.2"/>
    <n v="6.6177000000000001"/>
    <n v="0.33750000000000002"/>
    <s v="Small"/>
    <x v="3"/>
    <x v="2"/>
  </r>
  <r>
    <n v="7319"/>
    <s v="CA-2017-158120"/>
    <d v="2017-11-17T00:00:00"/>
    <d v="2017-11-21T00:00:00"/>
    <s v="Standard Class"/>
    <s v="KH-16330"/>
    <x v="542"/>
    <s v="Corporate"/>
    <s v="United States"/>
    <s v="Hillsboro"/>
    <s v="Oregon"/>
    <n v="97123"/>
    <x v="1"/>
    <s v="OFF-BI-10002813"/>
    <x v="1"/>
    <x v="8"/>
    <s v="Avery Reinforcements for Hole-Punch Pages"/>
    <n v="4.1580000000000004"/>
    <n v="7"/>
    <n v="0.7"/>
    <n v="-3.4649999999999999"/>
    <n v="-0.83333333333333326"/>
    <s v="Small"/>
    <x v="3"/>
    <x v="2"/>
  </r>
  <r>
    <n v="7320"/>
    <s v="CA-2017-100097"/>
    <d v="2017-11-26T00:00:00"/>
    <d v="2017-11-29T00:00:00"/>
    <s v="Second Class"/>
    <s v="MN-17935"/>
    <x v="438"/>
    <s v="Consumer"/>
    <s v="United States"/>
    <s v="New York City"/>
    <s v="New York"/>
    <n v="10009"/>
    <x v="3"/>
    <s v="TEC-PH-10002310"/>
    <x v="2"/>
    <x v="7"/>
    <s v="Plantronics Calisto P620-M USB Wireless Speakerphone System"/>
    <n v="979.95"/>
    <n v="5"/>
    <n v="0"/>
    <n v="264.5865"/>
    <n v="0.26999999999999996"/>
    <s v="Large"/>
    <x v="3"/>
    <x v="2"/>
  </r>
  <r>
    <n v="7321"/>
    <s v="CA-2017-100097"/>
    <d v="2017-11-26T00:00:00"/>
    <d v="2017-11-29T00:00:00"/>
    <s v="Second Class"/>
    <s v="MN-17935"/>
    <x v="438"/>
    <s v="Consumer"/>
    <s v="United States"/>
    <s v="New York City"/>
    <s v="New York"/>
    <n v="10009"/>
    <x v="3"/>
    <s v="FUR-FU-10003623"/>
    <x v="0"/>
    <x v="5"/>
    <s v="DataProducts Ampli Magnifier Task Lamp, Black,"/>
    <n v="135.30000000000001"/>
    <n v="5"/>
    <n v="0"/>
    <n v="37.884"/>
    <n v="0.27999999999999997"/>
    <s v="Medium"/>
    <x v="3"/>
    <x v="2"/>
  </r>
  <r>
    <n v="7322"/>
    <s v="CA-2017-167626"/>
    <d v="2017-03-09T00:00:00"/>
    <d v="2017-09-07T00:00:00"/>
    <s v="Standard Class"/>
    <s v="MY-18295"/>
    <x v="501"/>
    <s v="Corporate"/>
    <s v="United States"/>
    <s v="Chicago"/>
    <s v="Illinois"/>
    <n v="60623"/>
    <x v="2"/>
    <s v="OFF-PA-10003424"/>
    <x v="1"/>
    <x v="10"/>
    <s v="&quot;While you Were Out&quot; Message Book, One Form per Page"/>
    <n v="8.9039999999999999"/>
    <n v="3"/>
    <n v="0.2"/>
    <n v="3.339"/>
    <n v="0.375"/>
    <s v="Small"/>
    <x v="3"/>
    <x v="10"/>
  </r>
  <r>
    <n v="7323"/>
    <s v="CA-2017-167626"/>
    <d v="2017-03-09T00:00:00"/>
    <d v="2017-09-07T00:00:00"/>
    <s v="Standard Class"/>
    <s v="MY-18295"/>
    <x v="501"/>
    <s v="Corporate"/>
    <s v="United States"/>
    <s v="Chicago"/>
    <s v="Illinois"/>
    <n v="60623"/>
    <x v="2"/>
    <s v="TEC-AC-10004353"/>
    <x v="2"/>
    <x v="11"/>
    <s v="Hypercom P1300 Pinpad"/>
    <n v="100.8"/>
    <n v="2"/>
    <n v="0.2"/>
    <n v="21.42"/>
    <n v="0.21250000000000002"/>
    <s v="Medium"/>
    <x v="3"/>
    <x v="10"/>
  </r>
  <r>
    <n v="7324"/>
    <s v="US-2017-126053"/>
    <d v="2017-05-12T00:00:00"/>
    <d v="2017-12-08T00:00:00"/>
    <s v="First Class"/>
    <s v="CS-11950"/>
    <x v="229"/>
    <s v="Consumer"/>
    <s v="United States"/>
    <s v="New York City"/>
    <s v="New York"/>
    <n v="10024"/>
    <x v="3"/>
    <s v="FUR-FU-10001934"/>
    <x v="0"/>
    <x v="5"/>
    <s v="Magnifier Swing Arm Lamp"/>
    <n v="41.96"/>
    <n v="2"/>
    <n v="0"/>
    <n v="10.909599999999999"/>
    <n v="0.25999999999999995"/>
    <s v="Small"/>
    <x v="3"/>
    <x v="5"/>
  </r>
  <r>
    <n v="7325"/>
    <s v="US-2017-126053"/>
    <d v="2017-05-12T00:00:00"/>
    <d v="2017-12-08T00:00:00"/>
    <s v="First Class"/>
    <s v="CS-11950"/>
    <x v="229"/>
    <s v="Consumer"/>
    <s v="United States"/>
    <s v="New York City"/>
    <s v="New York"/>
    <n v="10024"/>
    <x v="3"/>
    <s v="OFF-LA-10003766"/>
    <x v="1"/>
    <x v="2"/>
    <s v="Self-Adhesive Removable Labels"/>
    <n v="9.4499999999999993"/>
    <n v="3"/>
    <n v="0"/>
    <n v="4.5359999999999996"/>
    <n v="0.48"/>
    <s v="Small"/>
    <x v="3"/>
    <x v="5"/>
  </r>
  <r>
    <n v="7326"/>
    <s v="US-2017-128447"/>
    <d v="2017-10-11T00:00:00"/>
    <d v="2017-11-17T00:00:00"/>
    <s v="Standard Class"/>
    <s v="MC-17845"/>
    <x v="266"/>
    <s v="Consumer"/>
    <s v="United States"/>
    <s v="Pasco"/>
    <s v="Washington"/>
    <n v="99301"/>
    <x v="1"/>
    <s v="OFF-AP-10004540"/>
    <x v="1"/>
    <x v="9"/>
    <s v="Eureka The Boss Lite 10-Amp Upright Vacuum, Blue"/>
    <n v="400.8"/>
    <n v="5"/>
    <n v="0"/>
    <n v="112.224"/>
    <n v="0.28000000000000003"/>
    <s v="Medium"/>
    <x v="3"/>
    <x v="8"/>
  </r>
  <r>
    <n v="7327"/>
    <s v="US-2017-128447"/>
    <d v="2017-10-11T00:00:00"/>
    <d v="2017-11-17T00:00:00"/>
    <s v="Standard Class"/>
    <s v="MC-17845"/>
    <x v="266"/>
    <s v="Consumer"/>
    <s v="United States"/>
    <s v="Pasco"/>
    <s v="Washington"/>
    <n v="99301"/>
    <x v="1"/>
    <s v="OFF-BI-10001543"/>
    <x v="1"/>
    <x v="8"/>
    <s v="GBC VeloBinder Manual Binding System"/>
    <n v="28.792000000000002"/>
    <n v="1"/>
    <n v="0.2"/>
    <n v="10.077199999999999"/>
    <n v="0.35"/>
    <s v="Small"/>
    <x v="3"/>
    <x v="8"/>
  </r>
  <r>
    <n v="7328"/>
    <s v="US-2014-131275"/>
    <d v="2014-03-18T00:00:00"/>
    <d v="2014-03-24T00:00:00"/>
    <s v="Standard Class"/>
    <s v="SC-20050"/>
    <x v="337"/>
    <s v="Home Office"/>
    <s v="United States"/>
    <s v="Burbank"/>
    <s v="California"/>
    <n v="91505"/>
    <x v="1"/>
    <s v="FUR-FU-10004597"/>
    <x v="0"/>
    <x v="5"/>
    <s v="Eldon Cleatmat Chair Mats for Medium Pile Carpets"/>
    <n v="111"/>
    <n v="2"/>
    <n v="0"/>
    <n v="14.43"/>
    <n v="0.13"/>
    <s v="Medium"/>
    <x v="2"/>
    <x v="10"/>
  </r>
  <r>
    <n v="7329"/>
    <s v="US-2014-131275"/>
    <d v="2014-03-18T00:00:00"/>
    <d v="2014-03-24T00:00:00"/>
    <s v="Standard Class"/>
    <s v="SC-20050"/>
    <x v="337"/>
    <s v="Home Office"/>
    <s v="United States"/>
    <s v="Burbank"/>
    <s v="California"/>
    <n v="91505"/>
    <x v="1"/>
    <s v="TEC-MA-10001148"/>
    <x v="2"/>
    <x v="15"/>
    <s v="Swingline SM12-08 MicroCut Jam Free Shredder"/>
    <n v="1279.9680000000001"/>
    <n v="4"/>
    <n v="0.2"/>
    <n v="415.9896"/>
    <n v="0.32499999999999996"/>
    <s v="Large"/>
    <x v="2"/>
    <x v="10"/>
  </r>
  <r>
    <n v="7330"/>
    <s v="US-2014-131275"/>
    <d v="2014-03-18T00:00:00"/>
    <d v="2014-03-24T00:00:00"/>
    <s v="Standard Class"/>
    <s v="SC-20050"/>
    <x v="337"/>
    <s v="Home Office"/>
    <s v="United States"/>
    <s v="Burbank"/>
    <s v="California"/>
    <n v="91505"/>
    <x v="1"/>
    <s v="OFF-ST-10000078"/>
    <x v="1"/>
    <x v="4"/>
    <s v="Tennsco 6- and 18-Compartment Lockers"/>
    <n v="1856.19"/>
    <n v="7"/>
    <n v="0"/>
    <n v="334.11419999999998"/>
    <n v="0.18"/>
    <s v="Large"/>
    <x v="2"/>
    <x v="10"/>
  </r>
  <r>
    <n v="7331"/>
    <s v="CA-2016-149349"/>
    <d v="2016-12-11T00:00:00"/>
    <d v="2016-11-13T00:00:00"/>
    <s v="First Class"/>
    <s v="SP-20650"/>
    <x v="70"/>
    <s v="Corporate"/>
    <s v="United States"/>
    <s v="Chicago"/>
    <s v="Illinois"/>
    <n v="60623"/>
    <x v="2"/>
    <s v="FUR-FU-10001037"/>
    <x v="0"/>
    <x v="5"/>
    <s v="DAX Charcoal/Nickel-Tone Document Frame, 5 x 7"/>
    <n v="22.751999999999999"/>
    <n v="6"/>
    <n v="0.6"/>
    <n v="-8.532"/>
    <n v="-0.375"/>
    <s v="Small"/>
    <x v="0"/>
    <x v="1"/>
  </r>
  <r>
    <n v="7332"/>
    <s v="CA-2017-115119"/>
    <d v="2017-10-26T00:00:00"/>
    <d v="2017-10-30T00:00:00"/>
    <s v="Standard Class"/>
    <s v="SC-20440"/>
    <x v="464"/>
    <s v="Corporate"/>
    <s v="United States"/>
    <s v="Lancaster"/>
    <s v="Pennsylvania"/>
    <n v="17602"/>
    <x v="3"/>
    <s v="TEC-PH-10001433"/>
    <x v="2"/>
    <x v="7"/>
    <s v="Cisco Small Business SPA 502G VoIP phone"/>
    <n v="61.542000000000002"/>
    <n v="1"/>
    <n v="0.4"/>
    <n v="-13.334099999999999"/>
    <n v="-0.21666666666666665"/>
    <s v="Small"/>
    <x v="3"/>
    <x v="8"/>
  </r>
  <r>
    <n v="7333"/>
    <s v="CA-2017-115119"/>
    <d v="2017-10-26T00:00:00"/>
    <d v="2017-10-30T00:00:00"/>
    <s v="Standard Class"/>
    <s v="SC-20440"/>
    <x v="464"/>
    <s v="Corporate"/>
    <s v="United States"/>
    <s v="Lancaster"/>
    <s v="Pennsylvania"/>
    <n v="17602"/>
    <x v="3"/>
    <s v="OFF-BI-10003007"/>
    <x v="1"/>
    <x v="8"/>
    <s v="Premium Transparent Presentation Covers, No Pattern/Clear, 8 1/2&quot; x 11&quot;"/>
    <n v="81.438000000000002"/>
    <n v="7"/>
    <n v="0.7"/>
    <n v="-65.150400000000005"/>
    <n v="-0.8"/>
    <s v="Small"/>
    <x v="3"/>
    <x v="8"/>
  </r>
  <r>
    <n v="7334"/>
    <s v="CA-2015-125563"/>
    <d v="2015-11-04T00:00:00"/>
    <d v="2015-04-17T00:00:00"/>
    <s v="Standard Class"/>
    <s v="PR-18880"/>
    <x v="701"/>
    <s v="Consumer"/>
    <s v="United States"/>
    <s v="Tampa"/>
    <s v="Florida"/>
    <n v="33614"/>
    <x v="0"/>
    <s v="FUR-FU-10001290"/>
    <x v="0"/>
    <x v="5"/>
    <s v="Executive Impressions Supervisor Wall Clock"/>
    <n v="67.36"/>
    <n v="2"/>
    <n v="0.2"/>
    <n v="10.103999999999999"/>
    <n v="0.15"/>
    <s v="Small"/>
    <x v="1"/>
    <x v="2"/>
  </r>
  <r>
    <n v="7335"/>
    <s v="CA-2015-125563"/>
    <d v="2015-11-04T00:00:00"/>
    <d v="2015-04-17T00:00:00"/>
    <s v="Standard Class"/>
    <s v="PR-18880"/>
    <x v="701"/>
    <s v="Consumer"/>
    <s v="United States"/>
    <s v="Tampa"/>
    <s v="Florida"/>
    <n v="33614"/>
    <x v="0"/>
    <s v="FUR-FU-10000087"/>
    <x v="0"/>
    <x v="5"/>
    <s v="Executive Impressions 14&quot; Two-Color Numerals Wall Clock"/>
    <n v="54.527999999999999"/>
    <n v="3"/>
    <n v="0.2"/>
    <n v="14.313599999999999"/>
    <n v="0.26250000000000001"/>
    <s v="Small"/>
    <x v="1"/>
    <x v="2"/>
  </r>
  <r>
    <n v="7336"/>
    <s v="CA-2015-113152"/>
    <d v="2015-12-25T00:00:00"/>
    <d v="2015-12-30T00:00:00"/>
    <s v="Standard Class"/>
    <s v="JK-15625"/>
    <x v="600"/>
    <s v="Consumer"/>
    <s v="United States"/>
    <s v="New York City"/>
    <s v="New York"/>
    <n v="10024"/>
    <x v="3"/>
    <s v="TEC-AC-10002049"/>
    <x v="2"/>
    <x v="11"/>
    <s v="Plantronics Savi W720 Multi-Device Wireless Headset System"/>
    <n v="843.9"/>
    <n v="2"/>
    <n v="0"/>
    <n v="371.31599999999997"/>
    <n v="0.44"/>
    <s v="Large"/>
    <x v="1"/>
    <x v="1"/>
  </r>
  <r>
    <n v="7337"/>
    <s v="CA-2015-113152"/>
    <d v="2015-12-25T00:00:00"/>
    <d v="2015-12-30T00:00:00"/>
    <s v="Standard Class"/>
    <s v="JK-15625"/>
    <x v="600"/>
    <s v="Consumer"/>
    <s v="United States"/>
    <s v="New York City"/>
    <s v="New York"/>
    <n v="10024"/>
    <x v="3"/>
    <s v="FUR-BO-10002613"/>
    <x v="0"/>
    <x v="0"/>
    <s v="Atlantic Metals Mobile 4-Shelf Bookcases, Custom Colors"/>
    <n v="449.56799999999998"/>
    <n v="2"/>
    <n v="0.2"/>
    <n v="56.195999999999998"/>
    <n v="0.125"/>
    <s v="Medium"/>
    <x v="1"/>
    <x v="1"/>
  </r>
  <r>
    <n v="7338"/>
    <s v="CA-2017-165155"/>
    <d v="2017-09-21T00:00:00"/>
    <d v="2017-09-23T00:00:00"/>
    <s v="First Class"/>
    <s v="BM-11575"/>
    <x v="606"/>
    <s v="Corporate"/>
    <s v="United States"/>
    <s v="Los Angeles"/>
    <s v="California"/>
    <n v="90045"/>
    <x v="1"/>
    <s v="OFF-ST-10004950"/>
    <x v="1"/>
    <x v="4"/>
    <s v="Tenex Personal Filing Tote With Secure Closure Lid, Black/Frost"/>
    <n v="15.51"/>
    <n v="1"/>
    <n v="0"/>
    <n v="3.8774999999999999"/>
    <n v="0.25"/>
    <s v="Small"/>
    <x v="3"/>
    <x v="3"/>
  </r>
  <r>
    <n v="7339"/>
    <s v="CA-2014-163412"/>
    <d v="2014-12-20T00:00:00"/>
    <d v="2014-12-23T00:00:00"/>
    <s v="Second Class"/>
    <s v="SM-20950"/>
    <x v="416"/>
    <s v="Corporate"/>
    <s v="United States"/>
    <s v="New York City"/>
    <s v="New York"/>
    <n v="10035"/>
    <x v="3"/>
    <s v="FUR-CH-10004875"/>
    <x v="0"/>
    <x v="1"/>
    <s v="Harbour Creations 67200 Series Stacking Chairs"/>
    <n v="192.18600000000001"/>
    <n v="3"/>
    <n v="0.1"/>
    <n v="36.3018"/>
    <n v="0.18888888888888888"/>
    <s v="Medium"/>
    <x v="2"/>
    <x v="1"/>
  </r>
  <r>
    <n v="7340"/>
    <s v="CA-2015-159590"/>
    <d v="2015-07-18T00:00:00"/>
    <d v="2015-07-21T00:00:00"/>
    <s v="First Class"/>
    <s v="KC-16255"/>
    <x v="346"/>
    <s v="Corporate"/>
    <s v="United States"/>
    <s v="New York City"/>
    <s v="New York"/>
    <n v="10009"/>
    <x v="3"/>
    <s v="OFF-AR-10003190"/>
    <x v="1"/>
    <x v="6"/>
    <s v="Newell 32"/>
    <n v="5.76"/>
    <n v="2"/>
    <n v="0"/>
    <n v="1.6128"/>
    <n v="0.28000000000000003"/>
    <s v="Small"/>
    <x v="1"/>
    <x v="6"/>
  </r>
  <r>
    <n v="7341"/>
    <s v="CA-2014-116190"/>
    <d v="2014-07-26T00:00:00"/>
    <d v="2014-08-01T00:00:00"/>
    <s v="Standard Class"/>
    <s v="SG-20470"/>
    <x v="495"/>
    <s v="Consumer"/>
    <s v="United States"/>
    <s v="Atlanta"/>
    <s v="Georgia"/>
    <n v="30318"/>
    <x v="0"/>
    <s v="FUR-CH-10000553"/>
    <x v="0"/>
    <x v="1"/>
    <s v="Metal Folding Chairs, Beige, 4/Carton"/>
    <n v="67.88"/>
    <n v="2"/>
    <n v="0"/>
    <n v="18.3276"/>
    <n v="0.27"/>
    <s v="Small"/>
    <x v="2"/>
    <x v="6"/>
  </r>
  <r>
    <n v="7342"/>
    <s v="CA-2014-116190"/>
    <d v="2014-07-26T00:00:00"/>
    <d v="2014-08-01T00:00:00"/>
    <s v="Standard Class"/>
    <s v="SG-20470"/>
    <x v="495"/>
    <s v="Consumer"/>
    <s v="United States"/>
    <s v="Atlanta"/>
    <s v="Georgia"/>
    <n v="30318"/>
    <x v="0"/>
    <s v="OFF-LA-10002762"/>
    <x v="1"/>
    <x v="2"/>
    <s v="Avery 485"/>
    <n v="162.88999999999999"/>
    <n v="13"/>
    <n v="0"/>
    <n v="76.558300000000003"/>
    <n v="0.47000000000000003"/>
    <s v="Medium"/>
    <x v="2"/>
    <x v="6"/>
  </r>
  <r>
    <n v="7343"/>
    <s v="CA-2014-116190"/>
    <d v="2014-07-26T00:00:00"/>
    <d v="2014-08-01T00:00:00"/>
    <s v="Standard Class"/>
    <s v="SG-20470"/>
    <x v="495"/>
    <s v="Consumer"/>
    <s v="United States"/>
    <s v="Atlanta"/>
    <s v="Georgia"/>
    <n v="30318"/>
    <x v="0"/>
    <s v="FUR-FU-10000719"/>
    <x v="0"/>
    <x v="5"/>
    <s v="DAX Cubicle Frames, 8-1/2 x 11"/>
    <n v="25.71"/>
    <n v="3"/>
    <n v="0"/>
    <n v="9.2555999999999994"/>
    <n v="0.36"/>
    <s v="Small"/>
    <x v="2"/>
    <x v="6"/>
  </r>
  <r>
    <n v="7344"/>
    <s v="CA-2014-168473"/>
    <d v="2014-12-26T00:00:00"/>
    <d v="2015-01-01T00:00:00"/>
    <s v="Standard Class"/>
    <s v="TB-21520"/>
    <x v="14"/>
    <s v="Consumer"/>
    <s v="United States"/>
    <s v="New York City"/>
    <s v="New York"/>
    <n v="10009"/>
    <x v="3"/>
    <s v="OFF-ST-10000563"/>
    <x v="1"/>
    <x v="4"/>
    <s v="Fellowes Bankers Box Stor/Drawer Steel Plus"/>
    <n v="191.88"/>
    <n v="6"/>
    <n v="0"/>
    <n v="19.187999999999999"/>
    <n v="9.9999999999999992E-2"/>
    <s v="Medium"/>
    <x v="2"/>
    <x v="1"/>
  </r>
  <r>
    <n v="7345"/>
    <s v="CA-2017-168389"/>
    <d v="2017-11-12T00:00:00"/>
    <d v="2017-12-17T00:00:00"/>
    <s v="Standard Class"/>
    <s v="DV-13045"/>
    <x v="1"/>
    <s v="Corporate"/>
    <s v="United States"/>
    <s v="Jacksonville"/>
    <s v="Florida"/>
    <n v="32216"/>
    <x v="0"/>
    <s v="FUR-TA-10004289"/>
    <x v="0"/>
    <x v="3"/>
    <s v="BoxOffice By Design Rectangular and Half-Moon Meeting Room Tables"/>
    <n v="721.875"/>
    <n v="6"/>
    <n v="0.45"/>
    <n v="-420"/>
    <n v="-0.58181818181818179"/>
    <s v="Large"/>
    <x v="3"/>
    <x v="2"/>
  </r>
  <r>
    <n v="7346"/>
    <s v="CA-2017-168389"/>
    <d v="2017-11-12T00:00:00"/>
    <d v="2017-12-17T00:00:00"/>
    <s v="Standard Class"/>
    <s v="DV-13045"/>
    <x v="1"/>
    <s v="Corporate"/>
    <s v="United States"/>
    <s v="Jacksonville"/>
    <s v="Florida"/>
    <n v="32216"/>
    <x v="0"/>
    <s v="TEC-PH-10003555"/>
    <x v="2"/>
    <x v="7"/>
    <s v="Motorola HK250 Universal Bluetooth Headset"/>
    <n v="73.567999999999998"/>
    <n v="4"/>
    <n v="0.2"/>
    <n v="-16.552800000000001"/>
    <n v="-0.22500000000000003"/>
    <s v="Small"/>
    <x v="3"/>
    <x v="2"/>
  </r>
  <r>
    <n v="7347"/>
    <s v="CA-2017-168389"/>
    <d v="2017-11-12T00:00:00"/>
    <d v="2017-12-17T00:00:00"/>
    <s v="Standard Class"/>
    <s v="DV-13045"/>
    <x v="1"/>
    <s v="Corporate"/>
    <s v="United States"/>
    <s v="Jacksonville"/>
    <s v="Florida"/>
    <n v="32216"/>
    <x v="0"/>
    <s v="OFF-AR-10001958"/>
    <x v="1"/>
    <x v="6"/>
    <s v="Stanley Bostitch Contemporary Electric Pencil Sharpeners"/>
    <n v="13.584"/>
    <n v="1"/>
    <n v="0.2"/>
    <n v="1.3584000000000001"/>
    <n v="0.1"/>
    <s v="Small"/>
    <x v="3"/>
    <x v="2"/>
  </r>
  <r>
    <n v="7348"/>
    <s v="CA-2017-168389"/>
    <d v="2017-11-12T00:00:00"/>
    <d v="2017-12-17T00:00:00"/>
    <s v="Standard Class"/>
    <s v="DV-13045"/>
    <x v="1"/>
    <s v="Corporate"/>
    <s v="United States"/>
    <s v="Jacksonville"/>
    <s v="Florida"/>
    <n v="32216"/>
    <x v="0"/>
    <s v="FUR-CH-10000225"/>
    <x v="0"/>
    <x v="1"/>
    <s v="Global Geo Office Task Chair, Gray"/>
    <n v="64.784000000000006"/>
    <n v="1"/>
    <n v="0.2"/>
    <n v="-12.147"/>
    <n v="-0.1875"/>
    <s v="Small"/>
    <x v="3"/>
    <x v="2"/>
  </r>
  <r>
    <n v="7349"/>
    <s v="CA-2014-130421"/>
    <d v="2014-03-03T00:00:00"/>
    <d v="2014-03-07T00:00:00"/>
    <s v="Standard Class"/>
    <s v="SC-20020"/>
    <x v="710"/>
    <s v="Consumer"/>
    <s v="United States"/>
    <s v="Houston"/>
    <s v="Texas"/>
    <n v="77095"/>
    <x v="2"/>
    <s v="OFF-AP-10002534"/>
    <x v="1"/>
    <x v="9"/>
    <s v="3.6 Cubic Foot Counter Height Office Refrigerator"/>
    <n v="176.77199999999999"/>
    <n v="3"/>
    <n v="0.8"/>
    <n v="-459.60719999999998"/>
    <n v="-2.6"/>
    <s v="Medium"/>
    <x v="2"/>
    <x v="10"/>
  </r>
  <r>
    <n v="7350"/>
    <s v="CA-2017-142125"/>
    <d v="2017-10-21T00:00:00"/>
    <d v="2017-10-27T00:00:00"/>
    <s v="Standard Class"/>
    <s v="JB-15400"/>
    <x v="80"/>
    <s v="Corporate"/>
    <s v="United States"/>
    <s v="Milwaukee"/>
    <s v="Wisconsin"/>
    <n v="53209"/>
    <x v="2"/>
    <s v="OFF-BI-10000301"/>
    <x v="1"/>
    <x v="8"/>
    <s v="GBC Instant Report Kit"/>
    <n v="38.82"/>
    <n v="6"/>
    <n v="0"/>
    <n v="19.41"/>
    <n v="0.5"/>
    <s v="Small"/>
    <x v="3"/>
    <x v="8"/>
  </r>
  <r>
    <n v="7351"/>
    <s v="CA-2017-142125"/>
    <d v="2017-10-21T00:00:00"/>
    <d v="2017-10-27T00:00:00"/>
    <s v="Standard Class"/>
    <s v="JB-15400"/>
    <x v="80"/>
    <s v="Corporate"/>
    <s v="United States"/>
    <s v="Milwaukee"/>
    <s v="Wisconsin"/>
    <n v="53209"/>
    <x v="2"/>
    <s v="OFF-BI-10003460"/>
    <x v="1"/>
    <x v="8"/>
    <s v="Acco 3-Hole Punch"/>
    <n v="21.9"/>
    <n v="5"/>
    <n v="0"/>
    <n v="10.512"/>
    <n v="0.48000000000000004"/>
    <s v="Small"/>
    <x v="3"/>
    <x v="8"/>
  </r>
  <r>
    <n v="7352"/>
    <s v="CA-2017-141138"/>
    <d v="2017-10-11T00:00:00"/>
    <d v="2017-11-16T00:00:00"/>
    <s v="Standard Class"/>
    <s v="GH-14425"/>
    <x v="485"/>
    <s v="Consumer"/>
    <s v="United States"/>
    <s v="Modesto"/>
    <s v="California"/>
    <n v="95351"/>
    <x v="1"/>
    <s v="TEC-AC-10001772"/>
    <x v="2"/>
    <x v="11"/>
    <s v="Memorex Mini Travel Drive 16 GB USB 2.0 Flash Drive"/>
    <n v="111.79"/>
    <n v="7"/>
    <n v="0"/>
    <n v="43.598100000000002"/>
    <n v="0.39"/>
    <s v="Medium"/>
    <x v="3"/>
    <x v="8"/>
  </r>
  <r>
    <n v="7353"/>
    <s v="CA-2017-152135"/>
    <d v="2017-03-16T00:00:00"/>
    <d v="2017-03-18T00:00:00"/>
    <s v="Second Class"/>
    <s v="MG-17650"/>
    <x v="377"/>
    <s v="Home Office"/>
    <s v="United States"/>
    <s v="Lakewood"/>
    <s v="Ohio"/>
    <n v="44107"/>
    <x v="3"/>
    <s v="TEC-PH-10003505"/>
    <x v="2"/>
    <x v="7"/>
    <s v="Geemarc AmpliPOWER60"/>
    <n v="445.44"/>
    <n v="8"/>
    <n v="0.4"/>
    <n v="-81.664000000000001"/>
    <n v="-0.18333333333333335"/>
    <s v="Medium"/>
    <x v="3"/>
    <x v="10"/>
  </r>
  <r>
    <n v="7354"/>
    <s v="CA-2016-151974"/>
    <d v="2016-09-22T00:00:00"/>
    <d v="2016-09-29T00:00:00"/>
    <s v="Standard Class"/>
    <s v="RD-19660"/>
    <x v="372"/>
    <s v="Home Office"/>
    <s v="United States"/>
    <s v="Philadelphia"/>
    <s v="Pennsylvania"/>
    <n v="19134"/>
    <x v="3"/>
    <s v="OFF-LA-10004484"/>
    <x v="1"/>
    <x v="2"/>
    <s v="Avery 476"/>
    <n v="16.52"/>
    <n v="5"/>
    <n v="0.2"/>
    <n v="5.3689999999999998"/>
    <n v="0.32500000000000001"/>
    <s v="Small"/>
    <x v="0"/>
    <x v="3"/>
  </r>
  <r>
    <n v="7355"/>
    <s v="CA-2017-154102"/>
    <d v="2017-06-02T00:00:00"/>
    <d v="2017-02-13T00:00:00"/>
    <s v="Standard Class"/>
    <s v="SN-20560"/>
    <x v="381"/>
    <s v="Home Office"/>
    <s v="United States"/>
    <s v="San Francisco"/>
    <s v="California"/>
    <n v="94109"/>
    <x v="1"/>
    <s v="OFF-PA-10001593"/>
    <x v="1"/>
    <x v="10"/>
    <s v="Xerox 1947"/>
    <n v="29.9"/>
    <n v="5"/>
    <n v="0"/>
    <n v="13.455"/>
    <n v="0.45"/>
    <s v="Small"/>
    <x v="3"/>
    <x v="9"/>
  </r>
  <r>
    <n v="7356"/>
    <s v="CA-2015-139780"/>
    <d v="2015-12-31T00:00:00"/>
    <d v="2016-01-02T00:00:00"/>
    <s v="Second Class"/>
    <s v="AH-10690"/>
    <x v="706"/>
    <s v="Corporate"/>
    <s v="United States"/>
    <s v="Detroit"/>
    <s v="Michigan"/>
    <n v="48205"/>
    <x v="2"/>
    <s v="OFF-BI-10004139"/>
    <x v="1"/>
    <x v="8"/>
    <s v="Fellowes Presentation Covers for Comb Binding Machines"/>
    <n v="116.4"/>
    <n v="8"/>
    <n v="0"/>
    <n v="52.38"/>
    <n v="0.45"/>
    <s v="Medium"/>
    <x v="1"/>
    <x v="1"/>
  </r>
  <r>
    <n v="7357"/>
    <s v="CA-2016-114748"/>
    <d v="2016-09-10T00:00:00"/>
    <d v="2016-10-14T00:00:00"/>
    <s v="Standard Class"/>
    <s v="MZ-17335"/>
    <x v="595"/>
    <s v="Home Office"/>
    <s v="United States"/>
    <s v="Phoenix"/>
    <s v="Arizona"/>
    <n v="85023"/>
    <x v="1"/>
    <s v="OFF-AR-10001315"/>
    <x v="1"/>
    <x v="6"/>
    <s v="Newell 310"/>
    <n v="1.4079999999999999"/>
    <n v="1"/>
    <n v="0.2"/>
    <n v="0.15840000000000001"/>
    <n v="0.11250000000000002"/>
    <s v="Small"/>
    <x v="0"/>
    <x v="3"/>
  </r>
  <r>
    <n v="7358"/>
    <s v="CA-2016-114748"/>
    <d v="2016-09-10T00:00:00"/>
    <d v="2016-10-14T00:00:00"/>
    <s v="Standard Class"/>
    <s v="MZ-17335"/>
    <x v="595"/>
    <s v="Home Office"/>
    <s v="United States"/>
    <s v="Phoenix"/>
    <s v="Arizona"/>
    <n v="85023"/>
    <x v="1"/>
    <s v="FUR-FU-10001488"/>
    <x v="0"/>
    <x v="5"/>
    <s v="Tenex 46&quot; x 60&quot; Computer Anti-Static Chairmat, Rectangular Shaped"/>
    <n v="169.56800000000001"/>
    <n v="2"/>
    <n v="0.2"/>
    <n v="0"/>
    <n v="0"/>
    <s v="Medium"/>
    <x v="0"/>
    <x v="3"/>
  </r>
  <r>
    <n v="7359"/>
    <s v="US-2014-115189"/>
    <d v="2014-12-30T00:00:00"/>
    <d v="2015-01-03T00:00:00"/>
    <s v="Second Class"/>
    <s v="AR-10345"/>
    <x v="753"/>
    <s v="Corporate"/>
    <s v="United States"/>
    <s v="Philadelphia"/>
    <s v="Pennsylvania"/>
    <n v="19143"/>
    <x v="3"/>
    <s v="TEC-PH-10002170"/>
    <x v="2"/>
    <x v="7"/>
    <s v="ClearSounds CSC500 Amplified Spirit Phone Corded phone"/>
    <n v="251.964"/>
    <n v="6"/>
    <n v="0.4"/>
    <n v="-50.392800000000001"/>
    <n v="-0.2"/>
    <s v="Medium"/>
    <x v="2"/>
    <x v="1"/>
  </r>
  <r>
    <n v="7360"/>
    <s v="US-2014-115189"/>
    <d v="2014-12-30T00:00:00"/>
    <d v="2015-01-03T00:00:00"/>
    <s v="Second Class"/>
    <s v="AR-10345"/>
    <x v="753"/>
    <s v="Corporate"/>
    <s v="United States"/>
    <s v="Philadelphia"/>
    <s v="Pennsylvania"/>
    <n v="19143"/>
    <x v="3"/>
    <s v="FUR-TA-10004575"/>
    <x v="0"/>
    <x v="3"/>
    <s v="Hon 5100 Series Wood Tables"/>
    <n v="523.76400000000001"/>
    <n v="3"/>
    <n v="0.4"/>
    <n v="-192.04679999999999"/>
    <n v="-0.36666666666666664"/>
    <s v="Large"/>
    <x v="2"/>
    <x v="1"/>
  </r>
  <r>
    <n v="7361"/>
    <s v="CA-2016-163594"/>
    <d v="2016-12-04T00:00:00"/>
    <d v="2016-04-14T00:00:00"/>
    <s v="First Class"/>
    <s v="JF-15295"/>
    <x v="639"/>
    <s v="Consumer"/>
    <s v="United States"/>
    <s v="Los Angeles"/>
    <s v="California"/>
    <n v="90036"/>
    <x v="1"/>
    <s v="OFF-PA-10000809"/>
    <x v="1"/>
    <x v="10"/>
    <s v="Xerox 206"/>
    <n v="19.440000000000001"/>
    <n v="3"/>
    <n v="0"/>
    <n v="9.3312000000000008"/>
    <n v="0.48000000000000004"/>
    <s v="Small"/>
    <x v="0"/>
    <x v="1"/>
  </r>
  <r>
    <n v="7362"/>
    <s v="CA-2016-163594"/>
    <d v="2016-12-04T00:00:00"/>
    <d v="2016-04-14T00:00:00"/>
    <s v="First Class"/>
    <s v="JF-15295"/>
    <x v="639"/>
    <s v="Consumer"/>
    <s v="United States"/>
    <s v="Los Angeles"/>
    <s v="California"/>
    <n v="90036"/>
    <x v="1"/>
    <s v="FUR-CH-10000225"/>
    <x v="0"/>
    <x v="1"/>
    <s v="Global Geo Office Task Chair, Gray"/>
    <n v="194.352"/>
    <n v="3"/>
    <n v="0.2"/>
    <n v="-36.441000000000003"/>
    <n v="-0.1875"/>
    <s v="Medium"/>
    <x v="0"/>
    <x v="1"/>
  </r>
  <r>
    <n v="7363"/>
    <s v="CA-2016-163594"/>
    <d v="2016-12-04T00:00:00"/>
    <d v="2016-04-14T00:00:00"/>
    <s v="First Class"/>
    <s v="JF-15295"/>
    <x v="639"/>
    <s v="Consumer"/>
    <s v="United States"/>
    <s v="Los Angeles"/>
    <s v="California"/>
    <n v="90036"/>
    <x v="1"/>
    <s v="OFF-BI-10003707"/>
    <x v="1"/>
    <x v="8"/>
    <s v="Aluminum Screw Posts"/>
    <n v="36.624000000000002"/>
    <n v="3"/>
    <n v="0.2"/>
    <n v="13.734"/>
    <n v="0.375"/>
    <s v="Small"/>
    <x v="0"/>
    <x v="1"/>
  </r>
  <r>
    <n v="7364"/>
    <s v="CA-2016-127243"/>
    <d v="2016-11-28T00:00:00"/>
    <d v="2016-12-04T00:00:00"/>
    <s v="Standard Class"/>
    <s v="DS-13180"/>
    <x v="103"/>
    <s v="Corporate"/>
    <s v="United States"/>
    <s v="Philadelphia"/>
    <s v="Pennsylvania"/>
    <n v="19140"/>
    <x v="3"/>
    <s v="TEC-PH-10004539"/>
    <x v="2"/>
    <x v="7"/>
    <s v="Wireless Extenders zBoost YX545 SOHO Signal Booster"/>
    <n v="340.18200000000002"/>
    <n v="3"/>
    <n v="0.4"/>
    <n v="-73.706100000000006"/>
    <n v="-0.21666666666666667"/>
    <s v="Medium"/>
    <x v="0"/>
    <x v="2"/>
  </r>
  <r>
    <n v="7365"/>
    <s v="CA-2016-127243"/>
    <d v="2016-11-28T00:00:00"/>
    <d v="2016-12-04T00:00:00"/>
    <s v="Standard Class"/>
    <s v="DS-13180"/>
    <x v="103"/>
    <s v="Corporate"/>
    <s v="United States"/>
    <s v="Philadelphia"/>
    <s v="Pennsylvania"/>
    <n v="19140"/>
    <x v="3"/>
    <s v="OFF-FA-10004076"/>
    <x v="1"/>
    <x v="13"/>
    <s v="Translucent Push Pins by OIC"/>
    <n v="12.672000000000001"/>
    <n v="8"/>
    <n v="0.2"/>
    <n v="2.6928000000000001"/>
    <n v="0.21249999999999999"/>
    <s v="Small"/>
    <x v="0"/>
    <x v="2"/>
  </r>
  <r>
    <n v="7366"/>
    <s v="CA-2016-127243"/>
    <d v="2016-11-28T00:00:00"/>
    <d v="2016-12-04T00:00:00"/>
    <s v="Standard Class"/>
    <s v="DS-13180"/>
    <x v="103"/>
    <s v="Corporate"/>
    <s v="United States"/>
    <s v="Philadelphia"/>
    <s v="Pennsylvania"/>
    <n v="19140"/>
    <x v="3"/>
    <s v="OFF-BI-10003166"/>
    <x v="1"/>
    <x v="8"/>
    <s v="GBC Plasticlear Binding Covers"/>
    <n v="6.8879999999999999"/>
    <n v="2"/>
    <n v="0.7"/>
    <n v="-5.0511999999999997"/>
    <n v="-0.73333333333333328"/>
    <s v="Small"/>
    <x v="0"/>
    <x v="2"/>
  </r>
  <r>
    <n v="7367"/>
    <s v="CA-2016-127243"/>
    <d v="2016-11-28T00:00:00"/>
    <d v="2016-12-04T00:00:00"/>
    <s v="Standard Class"/>
    <s v="DS-13180"/>
    <x v="103"/>
    <s v="Corporate"/>
    <s v="United States"/>
    <s v="Philadelphia"/>
    <s v="Pennsylvania"/>
    <n v="19140"/>
    <x v="3"/>
    <s v="OFF-ST-10002301"/>
    <x v="1"/>
    <x v="4"/>
    <s v="Tennsco Commercial Shelving"/>
    <n v="32.543999999999997"/>
    <n v="2"/>
    <n v="0.2"/>
    <n v="-7.7291999999999996"/>
    <n v="-0.23750000000000002"/>
    <s v="Small"/>
    <x v="0"/>
    <x v="2"/>
  </r>
  <r>
    <n v="7368"/>
    <s v="CA-2016-127243"/>
    <d v="2016-11-28T00:00:00"/>
    <d v="2016-12-04T00:00:00"/>
    <s v="Standard Class"/>
    <s v="DS-13180"/>
    <x v="103"/>
    <s v="Corporate"/>
    <s v="United States"/>
    <s v="Philadelphia"/>
    <s v="Pennsylvania"/>
    <n v="19140"/>
    <x v="3"/>
    <s v="FUR-CH-10002647"/>
    <x v="0"/>
    <x v="1"/>
    <s v="Situations Contoured Folding Chairs, 4/Set"/>
    <n v="347.80200000000002"/>
    <n v="7"/>
    <n v="0.3"/>
    <n v="-24.843"/>
    <n v="-7.1428571428571425E-2"/>
    <s v="Medium"/>
    <x v="0"/>
    <x v="2"/>
  </r>
  <r>
    <n v="7369"/>
    <s v="CA-2017-161851"/>
    <d v="2017-04-15T00:00:00"/>
    <d v="2017-04-17T00:00:00"/>
    <s v="First Class"/>
    <s v="BP-11095"/>
    <x v="162"/>
    <s v="Corporate"/>
    <s v="United States"/>
    <s v="Miami"/>
    <s v="Florida"/>
    <n v="33180"/>
    <x v="0"/>
    <s v="OFF-BI-10004654"/>
    <x v="1"/>
    <x v="8"/>
    <s v="VariCap6 Expandable Binder"/>
    <n v="15.57"/>
    <n v="3"/>
    <n v="0.7"/>
    <n v="-11.936999999999999"/>
    <n v="-0.76666666666666661"/>
    <s v="Small"/>
    <x v="3"/>
    <x v="4"/>
  </r>
  <r>
    <n v="7370"/>
    <s v="CA-2015-110345"/>
    <d v="2015-09-03T00:00:00"/>
    <d v="2015-03-11T00:00:00"/>
    <s v="Second Class"/>
    <s v="TG-21310"/>
    <x v="592"/>
    <s v="Consumer"/>
    <s v="United States"/>
    <s v="Raleigh"/>
    <s v="North Carolina"/>
    <n v="27604"/>
    <x v="0"/>
    <s v="OFF-LA-10001175"/>
    <x v="1"/>
    <x v="2"/>
    <s v="Avery 514"/>
    <n v="4.6079999999999997"/>
    <n v="2"/>
    <n v="0.2"/>
    <n v="1.6704000000000001"/>
    <n v="0.36250000000000004"/>
    <s v="Small"/>
    <x v="1"/>
    <x v="3"/>
  </r>
  <r>
    <n v="7371"/>
    <s v="CA-2014-107769"/>
    <d v="2014-10-28T00:00:00"/>
    <d v="2014-11-01T00:00:00"/>
    <s v="Standard Class"/>
    <s v="BT-11395"/>
    <x v="387"/>
    <s v="Corporate"/>
    <s v="United States"/>
    <s v="Garden City"/>
    <s v="Kansas"/>
    <n v="67846"/>
    <x v="2"/>
    <s v="TEC-PH-10001336"/>
    <x v="2"/>
    <x v="7"/>
    <s v="Digium D40 VoIP phone"/>
    <n v="257.98"/>
    <n v="2"/>
    <n v="0"/>
    <n v="74.8142"/>
    <n v="0.28999999999999998"/>
    <s v="Medium"/>
    <x v="2"/>
    <x v="8"/>
  </r>
  <r>
    <n v="7372"/>
    <s v="US-2017-123862"/>
    <d v="2017-07-01T00:00:00"/>
    <d v="2017-01-09T00:00:00"/>
    <s v="Second Class"/>
    <s v="JF-15190"/>
    <x v="440"/>
    <s v="Consumer"/>
    <s v="United States"/>
    <s v="Long Beach"/>
    <s v="California"/>
    <n v="90805"/>
    <x v="1"/>
    <s v="OFF-ST-10000760"/>
    <x v="1"/>
    <x v="4"/>
    <s v="Eldon Fold 'N Roll Cart System"/>
    <n v="153.78"/>
    <n v="11"/>
    <n v="0"/>
    <n v="44.596200000000003"/>
    <n v="0.29000000000000004"/>
    <s v="Medium"/>
    <x v="3"/>
    <x v="6"/>
  </r>
  <r>
    <n v="7373"/>
    <s v="US-2017-123862"/>
    <d v="2017-07-01T00:00:00"/>
    <d v="2017-01-09T00:00:00"/>
    <s v="Second Class"/>
    <s v="JF-15190"/>
    <x v="440"/>
    <s v="Consumer"/>
    <s v="United States"/>
    <s v="Long Beach"/>
    <s v="California"/>
    <n v="90805"/>
    <x v="1"/>
    <s v="OFF-ST-10002301"/>
    <x v="1"/>
    <x v="4"/>
    <s v="Tennsco Commercial Shelving"/>
    <n v="61.02"/>
    <n v="3"/>
    <n v="0"/>
    <n v="0.61019999999999996"/>
    <n v="9.9999999999999985E-3"/>
    <s v="Small"/>
    <x v="3"/>
    <x v="6"/>
  </r>
  <r>
    <n v="7374"/>
    <s v="US-2017-123862"/>
    <d v="2017-07-01T00:00:00"/>
    <d v="2017-01-09T00:00:00"/>
    <s v="Second Class"/>
    <s v="JF-15190"/>
    <x v="440"/>
    <s v="Consumer"/>
    <s v="United States"/>
    <s v="Long Beach"/>
    <s v="California"/>
    <n v="90805"/>
    <x v="1"/>
    <s v="OFF-SU-10004884"/>
    <x v="1"/>
    <x v="14"/>
    <s v="Acme Galleria Hot Forged Steel Scissors with Colored Handles"/>
    <n v="110.11"/>
    <n v="7"/>
    <n v="0"/>
    <n v="31.931899999999999"/>
    <n v="0.28999999999999998"/>
    <s v="Medium"/>
    <x v="3"/>
    <x v="6"/>
  </r>
  <r>
    <n v="7375"/>
    <s v="US-2017-123862"/>
    <d v="2017-07-01T00:00:00"/>
    <d v="2017-01-09T00:00:00"/>
    <s v="Second Class"/>
    <s v="JF-15190"/>
    <x v="440"/>
    <s v="Consumer"/>
    <s v="United States"/>
    <s v="Long Beach"/>
    <s v="California"/>
    <n v="90805"/>
    <x v="1"/>
    <s v="OFF-FA-10003112"/>
    <x v="1"/>
    <x v="13"/>
    <s v="Staples"/>
    <n v="7.89"/>
    <n v="1"/>
    <n v="0"/>
    <n v="3.5505"/>
    <n v="0.45"/>
    <s v="Small"/>
    <x v="3"/>
    <x v="6"/>
  </r>
  <r>
    <n v="7376"/>
    <s v="CA-2017-100580"/>
    <d v="2017-08-13T00:00:00"/>
    <d v="2017-08-20T00:00:00"/>
    <s v="Standard Class"/>
    <s v="MK-17905"/>
    <x v="149"/>
    <s v="Corporate"/>
    <s v="United States"/>
    <s v="San Diego"/>
    <s v="California"/>
    <n v="92037"/>
    <x v="1"/>
    <s v="OFF-BI-10000069"/>
    <x v="1"/>
    <x v="8"/>
    <s v="GBC Prepunched Paper, 19-Hole, for Binding Systems, 24-lb"/>
    <n v="36.024000000000001"/>
    <n v="3"/>
    <n v="0.2"/>
    <n v="11.707800000000001"/>
    <n v="0.32500000000000001"/>
    <s v="Small"/>
    <x v="3"/>
    <x v="0"/>
  </r>
  <r>
    <n v="7377"/>
    <s v="US-2017-145597"/>
    <d v="2017-02-11T00:00:00"/>
    <d v="2017-11-05T00:00:00"/>
    <s v="First Class"/>
    <s v="GG-14650"/>
    <x v="55"/>
    <s v="Corporate"/>
    <s v="United States"/>
    <s v="Bloomington"/>
    <s v="Illinois"/>
    <n v="61701"/>
    <x v="2"/>
    <s v="OFF-AR-10001958"/>
    <x v="1"/>
    <x v="6"/>
    <s v="Stanley Bostitch Contemporary Electric Pencil Sharpeners"/>
    <n v="54.335999999999999"/>
    <n v="4"/>
    <n v="0.2"/>
    <n v="5.4336000000000002"/>
    <n v="0.1"/>
    <s v="Small"/>
    <x v="3"/>
    <x v="11"/>
  </r>
  <r>
    <n v="7378"/>
    <s v="CA-2014-132787"/>
    <d v="2014-09-19T00:00:00"/>
    <d v="2014-09-23T00:00:00"/>
    <s v="Standard Class"/>
    <s v="MC-18130"/>
    <x v="305"/>
    <s v="Corporate"/>
    <s v="United States"/>
    <s v="Seattle"/>
    <s v="Washington"/>
    <n v="98115"/>
    <x v="1"/>
    <s v="OFF-ST-10001321"/>
    <x v="1"/>
    <x v="4"/>
    <s v="Decoflex Hanging Personal Folder File, Blue"/>
    <n v="92.52"/>
    <n v="6"/>
    <n v="0"/>
    <n v="24.980399999999999"/>
    <n v="0.27"/>
    <s v="Small"/>
    <x v="2"/>
    <x v="3"/>
  </r>
  <r>
    <n v="7379"/>
    <s v="CA-2015-136224"/>
    <d v="2015-05-31T00:00:00"/>
    <d v="2015-05-31T00:00:00"/>
    <s v="Same Day"/>
    <s v="ML-18265"/>
    <x v="761"/>
    <s v="Consumer"/>
    <s v="United States"/>
    <s v="Fayetteville"/>
    <s v="North Carolina"/>
    <n v="28314"/>
    <x v="0"/>
    <s v="OFF-AR-10003504"/>
    <x v="1"/>
    <x v="6"/>
    <s v="Newell 347"/>
    <n v="10.272"/>
    <n v="3"/>
    <n v="0.2"/>
    <n v="1.1556"/>
    <n v="0.11249999999999999"/>
    <s v="Small"/>
    <x v="1"/>
    <x v="5"/>
  </r>
  <r>
    <n v="7380"/>
    <s v="CA-2016-105732"/>
    <d v="2016-09-13T00:00:00"/>
    <d v="2016-09-18T00:00:00"/>
    <s v="Standard Class"/>
    <s v="AG-10270"/>
    <x v="8"/>
    <s v="Consumer"/>
    <s v="United States"/>
    <s v="Omaha"/>
    <s v="Nebraska"/>
    <n v="68104"/>
    <x v="2"/>
    <s v="OFF-ST-10000419"/>
    <x v="1"/>
    <x v="4"/>
    <s v="Rogers Jumbo File, Granite"/>
    <n v="40.74"/>
    <n v="3"/>
    <n v="0"/>
    <n v="0.40739999999999998"/>
    <n v="9.9999999999999985E-3"/>
    <s v="Small"/>
    <x v="0"/>
    <x v="3"/>
  </r>
  <r>
    <n v="7381"/>
    <s v="CA-2016-105732"/>
    <d v="2016-09-13T00:00:00"/>
    <d v="2016-09-18T00:00:00"/>
    <s v="Standard Class"/>
    <s v="AG-10270"/>
    <x v="8"/>
    <s v="Consumer"/>
    <s v="United States"/>
    <s v="Omaha"/>
    <s v="Nebraska"/>
    <n v="68104"/>
    <x v="2"/>
    <s v="OFF-LA-10004559"/>
    <x v="1"/>
    <x v="2"/>
    <s v="Avery 49"/>
    <n v="14.4"/>
    <n v="5"/>
    <n v="0"/>
    <n v="7.056"/>
    <n v="0.49"/>
    <s v="Small"/>
    <x v="0"/>
    <x v="3"/>
  </r>
  <r>
    <n v="7382"/>
    <s v="CA-2016-105732"/>
    <d v="2016-09-13T00:00:00"/>
    <d v="2016-09-18T00:00:00"/>
    <s v="Standard Class"/>
    <s v="AG-10270"/>
    <x v="8"/>
    <s v="Consumer"/>
    <s v="United States"/>
    <s v="Omaha"/>
    <s v="Nebraska"/>
    <n v="68104"/>
    <x v="2"/>
    <s v="TEC-PH-10001644"/>
    <x v="2"/>
    <x v="7"/>
    <s v="BlueLounge Milo Smartphone Stand, White/Metallic"/>
    <n v="149.94999999999999"/>
    <n v="5"/>
    <n v="0"/>
    <n v="41.985999999999997"/>
    <n v="0.28000000000000003"/>
    <s v="Medium"/>
    <x v="0"/>
    <x v="3"/>
  </r>
  <r>
    <n v="7383"/>
    <s v="CA-2016-105732"/>
    <d v="2016-09-13T00:00:00"/>
    <d v="2016-09-18T00:00:00"/>
    <s v="Standard Class"/>
    <s v="AG-10270"/>
    <x v="8"/>
    <s v="Consumer"/>
    <s v="United States"/>
    <s v="Omaha"/>
    <s v="Nebraska"/>
    <n v="68104"/>
    <x v="2"/>
    <s v="OFF-SU-10004782"/>
    <x v="1"/>
    <x v="14"/>
    <s v="Elite 5&quot; Scissors"/>
    <n v="16.899999999999999"/>
    <n v="2"/>
    <n v="0"/>
    <n v="5.07"/>
    <n v="0.30000000000000004"/>
    <s v="Small"/>
    <x v="0"/>
    <x v="3"/>
  </r>
  <r>
    <n v="7384"/>
    <s v="CA-2016-105732"/>
    <d v="2016-09-13T00:00:00"/>
    <d v="2016-09-18T00:00:00"/>
    <s v="Standard Class"/>
    <s v="AG-10270"/>
    <x v="8"/>
    <s v="Consumer"/>
    <s v="United States"/>
    <s v="Omaha"/>
    <s v="Nebraska"/>
    <n v="68104"/>
    <x v="2"/>
    <s v="OFF-PA-10002250"/>
    <x v="1"/>
    <x v="10"/>
    <s v="Things To Do Today Pad"/>
    <n v="17.61"/>
    <n v="3"/>
    <n v="0"/>
    <n v="8.4527999999999999"/>
    <n v="0.48"/>
    <s v="Small"/>
    <x v="0"/>
    <x v="3"/>
  </r>
  <r>
    <n v="7385"/>
    <s v="CA-2016-105732"/>
    <d v="2016-09-13T00:00:00"/>
    <d v="2016-09-18T00:00:00"/>
    <s v="Standard Class"/>
    <s v="AG-10270"/>
    <x v="8"/>
    <s v="Consumer"/>
    <s v="United States"/>
    <s v="Omaha"/>
    <s v="Nebraska"/>
    <n v="68104"/>
    <x v="2"/>
    <s v="OFF-AP-10001394"/>
    <x v="1"/>
    <x v="9"/>
    <s v="Harmony Air Purifier"/>
    <n v="378"/>
    <n v="2"/>
    <n v="0"/>
    <n v="136.08000000000001"/>
    <n v="0.36000000000000004"/>
    <s v="Medium"/>
    <x v="0"/>
    <x v="3"/>
  </r>
  <r>
    <n v="7386"/>
    <s v="CA-2016-105732"/>
    <d v="2016-09-13T00:00:00"/>
    <d v="2016-09-18T00:00:00"/>
    <s v="Standard Class"/>
    <s v="AG-10270"/>
    <x v="8"/>
    <s v="Consumer"/>
    <s v="United States"/>
    <s v="Omaha"/>
    <s v="Nebraska"/>
    <n v="68104"/>
    <x v="2"/>
    <s v="OFF-PA-10001838"/>
    <x v="1"/>
    <x v="10"/>
    <s v="Adams Telephone Message Book W/Dividers/Space For Phone Numbers, 5 1/4&quot;X8 1/2&quot;, 300/Messages"/>
    <n v="17.64"/>
    <n v="3"/>
    <n v="0"/>
    <n v="8.6435999999999993"/>
    <n v="0.48999999999999994"/>
    <s v="Small"/>
    <x v="0"/>
    <x v="3"/>
  </r>
  <r>
    <n v="7387"/>
    <s v="CA-2016-105732"/>
    <d v="2016-09-13T00:00:00"/>
    <d v="2016-09-18T00:00:00"/>
    <s v="Standard Class"/>
    <s v="AG-10270"/>
    <x v="8"/>
    <s v="Consumer"/>
    <s v="United States"/>
    <s v="Omaha"/>
    <s v="Nebraska"/>
    <n v="68104"/>
    <x v="2"/>
    <s v="OFF-ST-10004340"/>
    <x v="1"/>
    <x v="4"/>
    <s v="Fellowes Mobile File Cart, Black"/>
    <n v="373.08"/>
    <n v="6"/>
    <n v="0"/>
    <n v="100.7316"/>
    <n v="0.27"/>
    <s v="Medium"/>
    <x v="0"/>
    <x v="3"/>
  </r>
  <r>
    <n v="7388"/>
    <s v="CA-2016-105732"/>
    <d v="2016-09-13T00:00:00"/>
    <d v="2016-09-18T00:00:00"/>
    <s v="Standard Class"/>
    <s v="AG-10270"/>
    <x v="8"/>
    <s v="Consumer"/>
    <s v="United States"/>
    <s v="Omaha"/>
    <s v="Nebraska"/>
    <n v="68104"/>
    <x v="2"/>
    <s v="FUR-FU-10003664"/>
    <x v="0"/>
    <x v="5"/>
    <s v="Electrix Architect's Clamp-On Swing Arm Lamp, Black"/>
    <n v="1336.44"/>
    <n v="14"/>
    <n v="0"/>
    <n v="387.56760000000003"/>
    <n v="0.29000000000000004"/>
    <s v="Large"/>
    <x v="0"/>
    <x v="3"/>
  </r>
  <r>
    <n v="7389"/>
    <s v="CA-2016-105732"/>
    <d v="2016-09-13T00:00:00"/>
    <d v="2016-09-18T00:00:00"/>
    <s v="Standard Class"/>
    <s v="AG-10270"/>
    <x v="8"/>
    <s v="Consumer"/>
    <s v="United States"/>
    <s v="Omaha"/>
    <s v="Nebraska"/>
    <n v="68104"/>
    <x v="2"/>
    <s v="TEC-PH-10004897"/>
    <x v="2"/>
    <x v="7"/>
    <s v="Mediabridge Sport Armband iPhone 5s"/>
    <n v="29.97"/>
    <n v="3"/>
    <n v="0"/>
    <n v="0.29970000000000002"/>
    <n v="1.0000000000000002E-2"/>
    <s v="Small"/>
    <x v="0"/>
    <x v="3"/>
  </r>
  <r>
    <n v="7390"/>
    <s v="CA-2017-108035"/>
    <d v="2017-11-29T00:00:00"/>
    <d v="2017-12-03T00:00:00"/>
    <s v="Standard Class"/>
    <s v="TT-21070"/>
    <x v="74"/>
    <s v="Consumer"/>
    <s v="United States"/>
    <s v="Chattanooga"/>
    <s v="Tennessee"/>
    <n v="37421"/>
    <x v="0"/>
    <s v="FUR-CH-10000454"/>
    <x v="0"/>
    <x v="1"/>
    <s v="Hon Deluxe Fabric Upholstered Stacking Chairs, Rounded Back"/>
    <n v="390.36799999999999"/>
    <n v="2"/>
    <n v="0.2"/>
    <n v="48.795999999999999"/>
    <n v="0.125"/>
    <s v="Medium"/>
    <x v="3"/>
    <x v="2"/>
  </r>
  <r>
    <n v="7391"/>
    <s v="CA-2017-108035"/>
    <d v="2017-11-29T00:00:00"/>
    <d v="2017-12-03T00:00:00"/>
    <s v="Standard Class"/>
    <s v="TT-21070"/>
    <x v="74"/>
    <s v="Consumer"/>
    <s v="United States"/>
    <s v="Chattanooga"/>
    <s v="Tennessee"/>
    <n v="37421"/>
    <x v="0"/>
    <s v="FUR-FU-10004017"/>
    <x v="0"/>
    <x v="5"/>
    <s v="Executive Impressions 13&quot; Chairman Wall Clock"/>
    <n v="101.52"/>
    <n v="5"/>
    <n v="0.2"/>
    <n v="19.035"/>
    <n v="0.1875"/>
    <s v="Medium"/>
    <x v="3"/>
    <x v="2"/>
  </r>
  <r>
    <n v="7392"/>
    <s v="CA-2017-160031"/>
    <d v="2017-04-12T00:00:00"/>
    <d v="2017-12-07T00:00:00"/>
    <s v="Second Class"/>
    <s v="LT-16765"/>
    <x v="398"/>
    <s v="Consumer"/>
    <s v="United States"/>
    <s v="Fairfield"/>
    <s v="Ohio"/>
    <n v="45014"/>
    <x v="3"/>
    <s v="OFF-PA-10000241"/>
    <x v="1"/>
    <x v="10"/>
    <s v="IBM Multi-Purpose Copy Paper, 8 1/2 x 11&quot;, Case"/>
    <n v="74.352000000000004"/>
    <n v="3"/>
    <n v="0.2"/>
    <n v="23.234999999999999"/>
    <n v="0.3125"/>
    <s v="Small"/>
    <x v="3"/>
    <x v="4"/>
  </r>
  <r>
    <n v="7393"/>
    <s v="CA-2017-147844"/>
    <d v="2017-02-05T00:00:00"/>
    <d v="2017-05-06T00:00:00"/>
    <s v="Standard Class"/>
    <s v="DD-13570"/>
    <x v="732"/>
    <s v="Consumer"/>
    <s v="United States"/>
    <s v="Los Angeles"/>
    <s v="California"/>
    <n v="90049"/>
    <x v="1"/>
    <s v="OFF-PA-10003016"/>
    <x v="1"/>
    <x v="10"/>
    <s v="Adams &quot;While You Were Out&quot; Message Pads"/>
    <n v="15.7"/>
    <n v="5"/>
    <n v="0"/>
    <n v="7.0650000000000004"/>
    <n v="0.45000000000000007"/>
    <s v="Small"/>
    <x v="3"/>
    <x v="11"/>
  </r>
  <r>
    <n v="7394"/>
    <s v="CA-2017-147844"/>
    <d v="2017-02-05T00:00:00"/>
    <d v="2017-05-06T00:00:00"/>
    <s v="Standard Class"/>
    <s v="DD-13570"/>
    <x v="732"/>
    <s v="Consumer"/>
    <s v="United States"/>
    <s v="Los Angeles"/>
    <s v="California"/>
    <n v="90049"/>
    <x v="1"/>
    <s v="OFF-AR-10001615"/>
    <x v="1"/>
    <x v="6"/>
    <s v="Newell 34"/>
    <n v="59.52"/>
    <n v="3"/>
    <n v="0"/>
    <n v="15.475199999999999"/>
    <n v="0.25999999999999995"/>
    <s v="Small"/>
    <x v="3"/>
    <x v="11"/>
  </r>
  <r>
    <n v="7395"/>
    <s v="CA-2017-147844"/>
    <d v="2017-02-05T00:00:00"/>
    <d v="2017-05-06T00:00:00"/>
    <s v="Standard Class"/>
    <s v="DD-13570"/>
    <x v="732"/>
    <s v="Consumer"/>
    <s v="United States"/>
    <s v="Los Angeles"/>
    <s v="California"/>
    <n v="90049"/>
    <x v="1"/>
    <s v="OFF-PA-10002713"/>
    <x v="1"/>
    <x v="10"/>
    <s v="Adams Phone Message Book, 200 Message Capacity, 8 1/16” x 11”"/>
    <n v="34.4"/>
    <n v="5"/>
    <n v="0"/>
    <n v="15.824"/>
    <n v="0.46"/>
    <s v="Small"/>
    <x v="3"/>
    <x v="11"/>
  </r>
  <r>
    <n v="7396"/>
    <s v="CA-2016-110975"/>
    <d v="2016-12-25T00:00:00"/>
    <d v="2016-12-30T00:00:00"/>
    <s v="Standard Class"/>
    <s v="DB-12970"/>
    <x v="715"/>
    <s v="Corporate"/>
    <s v="United States"/>
    <s v="New York City"/>
    <s v="New York"/>
    <n v="10024"/>
    <x v="3"/>
    <s v="FUR-TA-10002958"/>
    <x v="0"/>
    <x v="3"/>
    <s v="Bevis Oval Conference Table, Walnut"/>
    <n v="313.17599999999999"/>
    <n v="2"/>
    <n v="0.4"/>
    <n v="-120.0508"/>
    <n v="-0.38333333333333336"/>
    <s v="Medium"/>
    <x v="0"/>
    <x v="1"/>
  </r>
  <r>
    <n v="7397"/>
    <s v="CA-2016-110975"/>
    <d v="2016-12-25T00:00:00"/>
    <d v="2016-12-30T00:00:00"/>
    <s v="Standard Class"/>
    <s v="DB-12970"/>
    <x v="715"/>
    <s v="Corporate"/>
    <s v="United States"/>
    <s v="New York City"/>
    <s v="New York"/>
    <n v="10024"/>
    <x v="3"/>
    <s v="FUR-CH-10003746"/>
    <x v="0"/>
    <x v="1"/>
    <s v="Hon 4070 Series Pagoda Round Back Stacking Chairs"/>
    <n v="866.64599999999996"/>
    <n v="3"/>
    <n v="0.1"/>
    <n v="173.32919999999999"/>
    <n v="0.19999999999999998"/>
    <s v="Large"/>
    <x v="0"/>
    <x v="1"/>
  </r>
  <r>
    <n v="7398"/>
    <s v="CA-2014-141649"/>
    <d v="2014-09-30T00:00:00"/>
    <d v="2014-09-30T00:00:00"/>
    <s v="Same Day"/>
    <s v="DM-12955"/>
    <x v="678"/>
    <s v="Corporate"/>
    <s v="United States"/>
    <s v="Fairfield"/>
    <s v="Ohio"/>
    <n v="45014"/>
    <x v="3"/>
    <s v="OFF-AP-10003217"/>
    <x v="1"/>
    <x v="9"/>
    <s v="Eureka Sanitaire  Commercial Upright"/>
    <n v="795.40800000000002"/>
    <n v="6"/>
    <n v="0.2"/>
    <n v="59.6556"/>
    <n v="7.4999999999999997E-2"/>
    <s v="Large"/>
    <x v="2"/>
    <x v="3"/>
  </r>
  <r>
    <n v="7399"/>
    <s v="CA-2014-124807"/>
    <d v="2014-12-07T00:00:00"/>
    <d v="2014-07-15T00:00:00"/>
    <s v="Second Class"/>
    <s v="ME-17725"/>
    <x v="250"/>
    <s v="Consumer"/>
    <s v="United States"/>
    <s v="Chicago"/>
    <s v="Illinois"/>
    <n v="60610"/>
    <x v="2"/>
    <s v="OFF-PA-10001526"/>
    <x v="1"/>
    <x v="10"/>
    <s v="Xerox 1949"/>
    <n v="35.856000000000002"/>
    <n v="9"/>
    <n v="0.2"/>
    <n v="12.9978"/>
    <n v="0.36249999999999999"/>
    <s v="Small"/>
    <x v="2"/>
    <x v="1"/>
  </r>
  <r>
    <n v="7400"/>
    <s v="CA-2014-124807"/>
    <d v="2014-12-07T00:00:00"/>
    <d v="2014-07-15T00:00:00"/>
    <s v="Second Class"/>
    <s v="ME-17725"/>
    <x v="250"/>
    <s v="Consumer"/>
    <s v="United States"/>
    <s v="Chicago"/>
    <s v="Illinois"/>
    <n v="60610"/>
    <x v="2"/>
    <s v="TEC-AC-10002857"/>
    <x v="2"/>
    <x v="11"/>
    <s v="Verbatim 25 GB 6x Blu-ray Single Layer Recordable Disc, 1/Pack"/>
    <n v="23.84"/>
    <n v="4"/>
    <n v="0.2"/>
    <n v="3.278"/>
    <n v="0.13750000000000001"/>
    <s v="Small"/>
    <x v="2"/>
    <x v="1"/>
  </r>
  <r>
    <n v="7401"/>
    <s v="CA-2016-110009"/>
    <d v="2016-08-09T00:00:00"/>
    <d v="2016-09-13T00:00:00"/>
    <s v="Standard Class"/>
    <s v="TR-21325"/>
    <x v="309"/>
    <s v="Consumer"/>
    <s v="United States"/>
    <s v="Seattle"/>
    <s v="Washington"/>
    <n v="98103"/>
    <x v="1"/>
    <s v="FUR-FU-10003039"/>
    <x v="0"/>
    <x v="5"/>
    <s v="Howard Miller 11-1/2&quot; Diameter Grantwood Wall Clock"/>
    <n v="43.13"/>
    <n v="1"/>
    <n v="0"/>
    <n v="14.664199999999999"/>
    <n v="0.33999999999999997"/>
    <s v="Small"/>
    <x v="0"/>
    <x v="0"/>
  </r>
  <r>
    <n v="7402"/>
    <s v="CA-2016-110009"/>
    <d v="2016-08-09T00:00:00"/>
    <d v="2016-09-13T00:00:00"/>
    <s v="Standard Class"/>
    <s v="TR-21325"/>
    <x v="309"/>
    <s v="Consumer"/>
    <s v="United States"/>
    <s v="Seattle"/>
    <s v="Washington"/>
    <n v="98103"/>
    <x v="1"/>
    <s v="OFF-PA-10002615"/>
    <x v="1"/>
    <x v="10"/>
    <s v="Ampad Gold Fibre Wirebound Steno Books, 6&quot; x 9&quot;, Gregg Ruled"/>
    <n v="30.87"/>
    <n v="7"/>
    <n v="0"/>
    <n v="14.200200000000001"/>
    <n v="0.46"/>
    <s v="Small"/>
    <x v="0"/>
    <x v="0"/>
  </r>
  <r>
    <n v="7403"/>
    <s v="CA-2017-168172"/>
    <d v="2017-06-08T00:00:00"/>
    <d v="2017-08-10T00:00:00"/>
    <s v="Standard Class"/>
    <s v="SH-20395"/>
    <x v="129"/>
    <s v="Consumer"/>
    <s v="United States"/>
    <s v="New York City"/>
    <s v="New York"/>
    <n v="10011"/>
    <x v="3"/>
    <s v="OFF-SU-10002573"/>
    <x v="1"/>
    <x v="14"/>
    <s v="Acme 10&quot; Easy Grip Assistive Scissors"/>
    <n v="70.12"/>
    <n v="4"/>
    <n v="0"/>
    <n v="21.036000000000001"/>
    <n v="0.3"/>
    <s v="Small"/>
    <x v="3"/>
    <x v="9"/>
  </r>
  <r>
    <n v="7404"/>
    <s v="CA-2015-100146"/>
    <d v="2015-05-14T00:00:00"/>
    <d v="2015-05-19T00:00:00"/>
    <s v="Standard Class"/>
    <s v="CB-12535"/>
    <x v="118"/>
    <s v="Corporate"/>
    <s v="United States"/>
    <s v="Camarillo"/>
    <s v="California"/>
    <n v="93010"/>
    <x v="1"/>
    <s v="FUR-BO-10004015"/>
    <x v="0"/>
    <x v="0"/>
    <s v="Bush Andora Bookcase, Maple/Graphite Gray Finish"/>
    <n v="509.95749999999998"/>
    <n v="5"/>
    <n v="0.15"/>
    <n v="41.996499999999997"/>
    <n v="8.2352941176470587E-2"/>
    <s v="Large"/>
    <x v="1"/>
    <x v="5"/>
  </r>
  <r>
    <n v="7405"/>
    <s v="CA-2015-100146"/>
    <d v="2015-05-14T00:00:00"/>
    <d v="2015-05-19T00:00:00"/>
    <s v="Standard Class"/>
    <s v="CB-12535"/>
    <x v="118"/>
    <s v="Corporate"/>
    <s v="United States"/>
    <s v="Camarillo"/>
    <s v="California"/>
    <n v="93010"/>
    <x v="1"/>
    <s v="FUR-FU-10001979"/>
    <x v="0"/>
    <x v="5"/>
    <s v="Dana Halogen Swing-Arm Architect Lamp"/>
    <n v="122.91"/>
    <n v="3"/>
    <n v="0"/>
    <n v="34.4148"/>
    <n v="0.28000000000000003"/>
    <s v="Medium"/>
    <x v="1"/>
    <x v="5"/>
  </r>
  <r>
    <n v="7406"/>
    <s v="CA-2015-100146"/>
    <d v="2015-05-14T00:00:00"/>
    <d v="2015-05-19T00:00:00"/>
    <s v="Standard Class"/>
    <s v="CB-12535"/>
    <x v="118"/>
    <s v="Corporate"/>
    <s v="United States"/>
    <s v="Camarillo"/>
    <s v="California"/>
    <n v="93010"/>
    <x v="1"/>
    <s v="FUR-CH-10003833"/>
    <x v="0"/>
    <x v="1"/>
    <s v="Novimex Fabric Task Chair"/>
    <n v="97.567999999999998"/>
    <n v="2"/>
    <n v="0.2"/>
    <n v="-6.0979999999999999"/>
    <n v="-6.25E-2"/>
    <s v="Small"/>
    <x v="1"/>
    <x v="5"/>
  </r>
  <r>
    <n v="7407"/>
    <s v="CA-2015-100146"/>
    <d v="2015-05-14T00:00:00"/>
    <d v="2015-05-19T00:00:00"/>
    <s v="Standard Class"/>
    <s v="CB-12535"/>
    <x v="118"/>
    <s v="Corporate"/>
    <s v="United States"/>
    <s v="Camarillo"/>
    <s v="California"/>
    <n v="93010"/>
    <x v="1"/>
    <s v="FUR-CH-10004495"/>
    <x v="0"/>
    <x v="1"/>
    <s v="Global Leather and Oak Executive Chair, Black"/>
    <n v="722.35199999999998"/>
    <n v="3"/>
    <n v="0.2"/>
    <n v="81.264600000000002"/>
    <n v="0.1125"/>
    <s v="Large"/>
    <x v="1"/>
    <x v="5"/>
  </r>
  <r>
    <n v="7408"/>
    <s v="CA-2017-152079"/>
    <d v="2017-01-20T00:00:00"/>
    <d v="2017-01-21T00:00:00"/>
    <s v="First Class"/>
    <s v="ML-17410"/>
    <x v="586"/>
    <s v="Consumer"/>
    <s v="United States"/>
    <s v="Chicago"/>
    <s v="Illinois"/>
    <n v="60653"/>
    <x v="2"/>
    <s v="OFF-LA-10001613"/>
    <x v="1"/>
    <x v="2"/>
    <s v="Avery File Folder Labels"/>
    <n v="11.52"/>
    <n v="5"/>
    <n v="0.2"/>
    <n v="4.1760000000000002"/>
    <n v="0.36250000000000004"/>
    <s v="Small"/>
    <x v="3"/>
    <x v="7"/>
  </r>
  <r>
    <n v="7409"/>
    <s v="CA-2016-129728"/>
    <d v="2016-05-30T00:00:00"/>
    <d v="2016-06-06T00:00:00"/>
    <s v="Standard Class"/>
    <s v="JG-15310"/>
    <x v="684"/>
    <s v="Corporate"/>
    <s v="United States"/>
    <s v="Los Angeles"/>
    <s v="California"/>
    <n v="90032"/>
    <x v="1"/>
    <s v="FUR-FU-10003247"/>
    <x v="0"/>
    <x v="5"/>
    <s v="36X48 HARDFLOOR CHAIRMAT"/>
    <n v="167.84"/>
    <n v="8"/>
    <n v="0"/>
    <n v="11.748799999999999"/>
    <n v="6.9999999999999993E-2"/>
    <s v="Medium"/>
    <x v="0"/>
    <x v="5"/>
  </r>
  <r>
    <n v="7410"/>
    <s v="CA-2014-121769"/>
    <d v="2014-08-04T00:00:00"/>
    <d v="2014-04-12T00:00:00"/>
    <s v="Standard Class"/>
    <s v="JS-15880"/>
    <x v="365"/>
    <s v="Consumer"/>
    <s v="United States"/>
    <s v="Toledo"/>
    <s v="Ohio"/>
    <n v="43615"/>
    <x v="3"/>
    <s v="FUR-TA-10004442"/>
    <x v="0"/>
    <x v="3"/>
    <s v="Riverside Furniture Stanwyck Manor Table Series"/>
    <n v="172.11"/>
    <n v="1"/>
    <n v="0.4"/>
    <n v="-94.660499999999999"/>
    <n v="-0.54999999999999993"/>
    <s v="Medium"/>
    <x v="2"/>
    <x v="0"/>
  </r>
  <r>
    <n v="7411"/>
    <s v="CA-2014-103058"/>
    <d v="2014-07-23T00:00:00"/>
    <d v="2014-07-24T00:00:00"/>
    <s v="First Class"/>
    <s v="AG-10270"/>
    <x v="8"/>
    <s v="Consumer"/>
    <s v="United States"/>
    <s v="New York City"/>
    <s v="New York"/>
    <n v="10011"/>
    <x v="3"/>
    <s v="TEC-AC-10001314"/>
    <x v="2"/>
    <x v="11"/>
    <s v="Case Logic 2.4GHz Wireless Keyboard"/>
    <n v="99.98"/>
    <n v="2"/>
    <n v="0"/>
    <n v="7.9984000000000002"/>
    <n v="0.08"/>
    <s v="Small"/>
    <x v="2"/>
    <x v="6"/>
  </r>
  <r>
    <n v="7412"/>
    <s v="CA-2017-121125"/>
    <d v="2017-05-30T00:00:00"/>
    <d v="2017-06-03T00:00:00"/>
    <s v="Standard Class"/>
    <s v="MG-17890"/>
    <x v="450"/>
    <s v="Home Office"/>
    <s v="United States"/>
    <s v="Tigard"/>
    <s v="Oregon"/>
    <n v="97224"/>
    <x v="1"/>
    <s v="TEC-PH-10001619"/>
    <x v="2"/>
    <x v="7"/>
    <s v="LG G3"/>
    <n v="156.792"/>
    <n v="1"/>
    <n v="0.2"/>
    <n v="17.639099999999999"/>
    <n v="0.11249999999999999"/>
    <s v="Medium"/>
    <x v="3"/>
    <x v="5"/>
  </r>
  <r>
    <n v="7413"/>
    <s v="CA-2017-121125"/>
    <d v="2017-05-30T00:00:00"/>
    <d v="2017-06-03T00:00:00"/>
    <s v="Standard Class"/>
    <s v="MG-17890"/>
    <x v="450"/>
    <s v="Home Office"/>
    <s v="United States"/>
    <s v="Tigard"/>
    <s v="Oregon"/>
    <n v="97224"/>
    <x v="1"/>
    <s v="TEC-AC-10002323"/>
    <x v="2"/>
    <x v="11"/>
    <s v="SanDisk Ultra 32 GB MicroSDHC Class 10 Memory Card"/>
    <n v="35.36"/>
    <n v="2"/>
    <n v="0.2"/>
    <n v="-3.0939999999999999"/>
    <n v="-8.7499999999999994E-2"/>
    <s v="Small"/>
    <x v="3"/>
    <x v="5"/>
  </r>
  <r>
    <n v="7414"/>
    <s v="CA-2017-121125"/>
    <d v="2017-05-30T00:00:00"/>
    <d v="2017-06-03T00:00:00"/>
    <s v="Standard Class"/>
    <s v="MG-17890"/>
    <x v="450"/>
    <s v="Home Office"/>
    <s v="United States"/>
    <s v="Tigard"/>
    <s v="Oregon"/>
    <n v="97224"/>
    <x v="1"/>
    <s v="FUR-FU-10000820"/>
    <x v="0"/>
    <x v="5"/>
    <s v="Tensor Brushed Steel Torchiere Floor Lamp"/>
    <n v="13.592000000000001"/>
    <n v="1"/>
    <n v="0.2"/>
    <n v="-0.33979999999999999"/>
    <n v="-2.4999999999999998E-2"/>
    <s v="Small"/>
    <x v="3"/>
    <x v="5"/>
  </r>
  <r>
    <n v="7415"/>
    <s v="US-2016-114013"/>
    <d v="2016-03-13T00:00:00"/>
    <d v="2016-03-15T00:00:00"/>
    <s v="Second Class"/>
    <s v="SC-20770"/>
    <x v="34"/>
    <s v="Corporate"/>
    <s v="United States"/>
    <s v="Philadelphia"/>
    <s v="Pennsylvania"/>
    <n v="19134"/>
    <x v="3"/>
    <s v="FUR-CH-10004287"/>
    <x v="0"/>
    <x v="1"/>
    <s v="SAFCO Arco Folding Chair"/>
    <n v="386.68"/>
    <n v="2"/>
    <n v="0.3"/>
    <n v="-5.524"/>
    <n v="-1.4285714285714285E-2"/>
    <s v="Medium"/>
    <x v="0"/>
    <x v="10"/>
  </r>
  <r>
    <n v="7416"/>
    <s v="US-2016-114013"/>
    <d v="2016-03-13T00:00:00"/>
    <d v="2016-03-15T00:00:00"/>
    <s v="Second Class"/>
    <s v="SC-20770"/>
    <x v="34"/>
    <s v="Corporate"/>
    <s v="United States"/>
    <s v="Philadelphia"/>
    <s v="Pennsylvania"/>
    <n v="19134"/>
    <x v="3"/>
    <s v="TEC-AC-10000474"/>
    <x v="2"/>
    <x v="11"/>
    <s v="Kensington Expert Mouse Optical USB Trackball for PC or Mac"/>
    <n v="379.96"/>
    <n v="5"/>
    <n v="0.2"/>
    <n v="47.494999999999997"/>
    <n v="0.125"/>
    <s v="Medium"/>
    <x v="0"/>
    <x v="10"/>
  </r>
  <r>
    <n v="7417"/>
    <s v="US-2016-114013"/>
    <d v="2016-03-13T00:00:00"/>
    <d v="2016-03-15T00:00:00"/>
    <s v="Second Class"/>
    <s v="SC-20770"/>
    <x v="34"/>
    <s v="Corporate"/>
    <s v="United States"/>
    <s v="Philadelphia"/>
    <s v="Pennsylvania"/>
    <n v="19134"/>
    <x v="3"/>
    <s v="TEC-PH-10001494"/>
    <x v="2"/>
    <x v="7"/>
    <s v="Polycom CX600 IP Phone VoIP phone"/>
    <n v="539.91"/>
    <n v="3"/>
    <n v="0.4"/>
    <n v="-116.98050000000001"/>
    <n v="-0.2166666666666667"/>
    <s v="Large"/>
    <x v="0"/>
    <x v="10"/>
  </r>
  <r>
    <n v="7418"/>
    <s v="US-2016-114013"/>
    <d v="2016-03-13T00:00:00"/>
    <d v="2016-03-15T00:00:00"/>
    <s v="Second Class"/>
    <s v="SC-20770"/>
    <x v="34"/>
    <s v="Corporate"/>
    <s v="United States"/>
    <s v="Philadelphia"/>
    <s v="Pennsylvania"/>
    <n v="19134"/>
    <x v="3"/>
    <s v="OFF-PA-10004996"/>
    <x v="1"/>
    <x v="10"/>
    <s v="Speediset Carbonless Redi-Letter 7&quot; x 8 1/2&quot;"/>
    <n v="41.24"/>
    <n v="5"/>
    <n v="0.2"/>
    <n v="13.9185"/>
    <n v="0.33749999999999997"/>
    <s v="Small"/>
    <x v="0"/>
    <x v="10"/>
  </r>
  <r>
    <n v="7419"/>
    <s v="US-2016-114013"/>
    <d v="2016-03-13T00:00:00"/>
    <d v="2016-03-15T00:00:00"/>
    <s v="Second Class"/>
    <s v="SC-20770"/>
    <x v="34"/>
    <s v="Corporate"/>
    <s v="United States"/>
    <s v="Philadelphia"/>
    <s v="Pennsylvania"/>
    <n v="19134"/>
    <x v="3"/>
    <s v="OFF-BI-10004318"/>
    <x v="1"/>
    <x v="8"/>
    <s v="Ibico EB-19 Dual Function Manual Binding System"/>
    <n v="51.896999999999998"/>
    <n v="1"/>
    <n v="0.7"/>
    <n v="-41.517600000000002"/>
    <n v="-0.8"/>
    <s v="Small"/>
    <x v="0"/>
    <x v="10"/>
  </r>
  <r>
    <n v="7420"/>
    <s v="US-2016-114013"/>
    <d v="2016-03-13T00:00:00"/>
    <d v="2016-03-15T00:00:00"/>
    <s v="Second Class"/>
    <s v="SC-20770"/>
    <x v="34"/>
    <s v="Corporate"/>
    <s v="United States"/>
    <s v="Philadelphia"/>
    <s v="Pennsylvania"/>
    <n v="19134"/>
    <x v="3"/>
    <s v="OFF-ST-10002574"/>
    <x v="1"/>
    <x v="4"/>
    <s v="SAFCO Commercial Wire Shelving, Black"/>
    <n v="552.55999999999995"/>
    <n v="5"/>
    <n v="0.2"/>
    <n v="-138.13999999999999"/>
    <n v="-0.25"/>
    <s v="Large"/>
    <x v="0"/>
    <x v="10"/>
  </r>
  <r>
    <n v="7421"/>
    <s v="US-2016-114013"/>
    <d v="2016-03-13T00:00:00"/>
    <d v="2016-03-15T00:00:00"/>
    <s v="Second Class"/>
    <s v="SC-20770"/>
    <x v="34"/>
    <s v="Corporate"/>
    <s v="United States"/>
    <s v="Philadelphia"/>
    <s v="Pennsylvania"/>
    <n v="19134"/>
    <x v="3"/>
    <s v="OFF-BI-10002353"/>
    <x v="1"/>
    <x v="8"/>
    <s v="GBC VeloBind Cover Sets"/>
    <n v="23.16"/>
    <n v="5"/>
    <n v="0.7"/>
    <n v="-15.44"/>
    <n v="-0.66666666666666663"/>
    <s v="Small"/>
    <x v="0"/>
    <x v="10"/>
  </r>
  <r>
    <n v="7422"/>
    <s v="US-2016-114013"/>
    <d v="2016-03-13T00:00:00"/>
    <d v="2016-03-15T00:00:00"/>
    <s v="Second Class"/>
    <s v="SC-20770"/>
    <x v="34"/>
    <s v="Corporate"/>
    <s v="United States"/>
    <s v="Philadelphia"/>
    <s v="Pennsylvania"/>
    <n v="19134"/>
    <x v="3"/>
    <s v="OFF-ST-10003641"/>
    <x v="1"/>
    <x v="4"/>
    <s v="Space Solutions Industrial Galvanized Steel Shelving."/>
    <n v="126.08"/>
    <n v="2"/>
    <n v="0.2"/>
    <n v="-28.367999999999999"/>
    <n v="-0.22499999999999998"/>
    <s v="Medium"/>
    <x v="0"/>
    <x v="10"/>
  </r>
  <r>
    <n v="7423"/>
    <s v="US-2016-114013"/>
    <d v="2016-03-13T00:00:00"/>
    <d v="2016-03-15T00:00:00"/>
    <s v="Second Class"/>
    <s v="SC-20770"/>
    <x v="34"/>
    <s v="Corporate"/>
    <s v="United States"/>
    <s v="Philadelphia"/>
    <s v="Pennsylvania"/>
    <n v="19134"/>
    <x v="3"/>
    <s v="TEC-MA-10001148"/>
    <x v="2"/>
    <x v="15"/>
    <s v="Okidata MB491 Multifunction Printer"/>
    <n v="449.1"/>
    <n v="3"/>
    <n v="0.7"/>
    <n v="-643.71"/>
    <n v="-1.4333333333333333"/>
    <s v="Medium"/>
    <x v="0"/>
    <x v="10"/>
  </r>
  <r>
    <n v="7424"/>
    <s v="CA-2017-135069"/>
    <d v="2017-10-04T00:00:00"/>
    <d v="2017-04-14T00:00:00"/>
    <s v="Standard Class"/>
    <s v="BS-11755"/>
    <x v="94"/>
    <s v="Consumer"/>
    <s v="United States"/>
    <s v="Philadelphia"/>
    <s v="Pennsylvania"/>
    <n v="19143"/>
    <x v="3"/>
    <s v="OFF-AP-10000026"/>
    <x v="1"/>
    <x v="9"/>
    <s v="Tripp Lite Isotel 6 Outlet Surge Protector with Fax/Modem Protection"/>
    <n v="195.10400000000001"/>
    <n v="4"/>
    <n v="0.2"/>
    <n v="21.949200000000001"/>
    <n v="0.1125"/>
    <s v="Medium"/>
    <x v="3"/>
    <x v="8"/>
  </r>
  <r>
    <n v="7425"/>
    <s v="CA-2017-135069"/>
    <d v="2017-10-04T00:00:00"/>
    <d v="2017-04-14T00:00:00"/>
    <s v="Standard Class"/>
    <s v="BS-11755"/>
    <x v="94"/>
    <s v="Consumer"/>
    <s v="United States"/>
    <s v="Philadelphia"/>
    <s v="Pennsylvania"/>
    <n v="19143"/>
    <x v="3"/>
    <s v="FUR-FU-10003878"/>
    <x v="0"/>
    <x v="5"/>
    <s v="Linden 10&quot; Round Wall Clock, Black"/>
    <n v="36.671999999999997"/>
    <n v="3"/>
    <n v="0.2"/>
    <n v="6.4176000000000002"/>
    <n v="0.17500000000000002"/>
    <s v="Small"/>
    <x v="3"/>
    <x v="8"/>
  </r>
  <r>
    <n v="7426"/>
    <s v="CA-2016-101693"/>
    <d v="2016-06-25T00:00:00"/>
    <d v="2016-06-27T00:00:00"/>
    <s v="Second Class"/>
    <s v="LC-17140"/>
    <x v="95"/>
    <s v="Consumer"/>
    <s v="United States"/>
    <s v="Houston"/>
    <s v="Texas"/>
    <n v="77070"/>
    <x v="2"/>
    <s v="FUR-CH-10001146"/>
    <x v="0"/>
    <x v="1"/>
    <s v="Global Value Mid-Back Manager's Chair, Gray"/>
    <n v="85.245999999999995"/>
    <n v="2"/>
    <n v="0.3"/>
    <n v="-6.0890000000000004"/>
    <n v="-7.1428571428571438E-2"/>
    <s v="Small"/>
    <x v="0"/>
    <x v="9"/>
  </r>
  <r>
    <n v="7427"/>
    <s v="CA-2016-101693"/>
    <d v="2016-06-25T00:00:00"/>
    <d v="2016-06-27T00:00:00"/>
    <s v="Second Class"/>
    <s v="LC-17140"/>
    <x v="95"/>
    <s v="Consumer"/>
    <s v="United States"/>
    <s v="Houston"/>
    <s v="Texas"/>
    <n v="77070"/>
    <x v="2"/>
    <s v="FUR-FU-10003919"/>
    <x v="0"/>
    <x v="5"/>
    <s v="Eldon Executive Woodline II Cherry Finish Desk Accessories"/>
    <n v="32.712000000000003"/>
    <n v="2"/>
    <n v="0.6"/>
    <n v="-26.169599999999999"/>
    <n v="-0.79999999999999993"/>
    <s v="Small"/>
    <x v="0"/>
    <x v="9"/>
  </r>
  <r>
    <n v="7428"/>
    <s v="US-2014-164763"/>
    <d v="2014-03-17T00:00:00"/>
    <d v="2014-03-21T00:00:00"/>
    <s v="Standard Class"/>
    <s v="MH-17440"/>
    <x v="775"/>
    <s v="Corporate"/>
    <s v="United States"/>
    <s v="Jackson"/>
    <s v="Mississippi"/>
    <n v="39212"/>
    <x v="0"/>
    <s v="OFF-BI-10000605"/>
    <x v="1"/>
    <x v="8"/>
    <s v="Acco Pressboard Covers with Storage Hooks, 9 1/2&quot; x 11&quot;, Executive Red"/>
    <n v="11.43"/>
    <n v="3"/>
    <n v="0"/>
    <n v="5.3720999999999997"/>
    <n v="0.47"/>
    <s v="Small"/>
    <x v="2"/>
    <x v="10"/>
  </r>
  <r>
    <n v="7429"/>
    <s v="US-2014-164763"/>
    <d v="2014-03-17T00:00:00"/>
    <d v="2014-03-21T00:00:00"/>
    <s v="Standard Class"/>
    <s v="MH-17440"/>
    <x v="775"/>
    <s v="Corporate"/>
    <s v="United States"/>
    <s v="Jackson"/>
    <s v="Mississippi"/>
    <n v="39212"/>
    <x v="0"/>
    <s v="OFF-BI-10000309"/>
    <x v="1"/>
    <x v="8"/>
    <s v="GBC Twin Loop Wire Binding Elements, 9/16&quot; Spine, Black"/>
    <n v="30.44"/>
    <n v="2"/>
    <n v="0"/>
    <n v="14.9156"/>
    <n v="0.49"/>
    <s v="Small"/>
    <x v="2"/>
    <x v="10"/>
  </r>
  <r>
    <n v="7430"/>
    <s v="US-2014-164763"/>
    <d v="2014-03-17T00:00:00"/>
    <d v="2014-03-21T00:00:00"/>
    <s v="Standard Class"/>
    <s v="MH-17440"/>
    <x v="775"/>
    <s v="Corporate"/>
    <s v="United States"/>
    <s v="Jackson"/>
    <s v="Mississippi"/>
    <n v="39212"/>
    <x v="0"/>
    <s v="OFF-PA-10003349"/>
    <x v="1"/>
    <x v="10"/>
    <s v="Xerox 1957"/>
    <n v="12.96"/>
    <n v="2"/>
    <n v="0"/>
    <n v="6.3503999999999996"/>
    <n v="0.48999999999999994"/>
    <s v="Small"/>
    <x v="2"/>
    <x v="10"/>
  </r>
  <r>
    <n v="7431"/>
    <s v="US-2014-164763"/>
    <d v="2014-03-17T00:00:00"/>
    <d v="2014-03-21T00:00:00"/>
    <s v="Standard Class"/>
    <s v="MH-17440"/>
    <x v="775"/>
    <s v="Corporate"/>
    <s v="United States"/>
    <s v="Jackson"/>
    <s v="Mississippi"/>
    <n v="39212"/>
    <x v="0"/>
    <s v="OFF-PA-10003063"/>
    <x v="1"/>
    <x v="10"/>
    <s v="EcoTones Memo Sheets"/>
    <n v="16"/>
    <n v="4"/>
    <n v="0"/>
    <n v="7.68"/>
    <n v="0.48"/>
    <s v="Small"/>
    <x v="2"/>
    <x v="10"/>
  </r>
  <r>
    <n v="7432"/>
    <s v="US-2014-164763"/>
    <d v="2014-03-17T00:00:00"/>
    <d v="2014-03-21T00:00:00"/>
    <s v="Standard Class"/>
    <s v="MH-17440"/>
    <x v="775"/>
    <s v="Corporate"/>
    <s v="United States"/>
    <s v="Jackson"/>
    <s v="Mississippi"/>
    <n v="39212"/>
    <x v="0"/>
    <s v="OFF-AP-10003971"/>
    <x v="1"/>
    <x v="9"/>
    <s v="Belkin 6 Outlet Metallic Surge Strip"/>
    <n v="32.67"/>
    <n v="3"/>
    <n v="0"/>
    <n v="8.4941999999999993"/>
    <n v="0.25999999999999995"/>
    <s v="Small"/>
    <x v="2"/>
    <x v="10"/>
  </r>
  <r>
    <n v="7433"/>
    <s v="CA-2014-161249"/>
    <d v="2014-09-08T00:00:00"/>
    <d v="2014-08-13T00:00:00"/>
    <s v="Standard Class"/>
    <s v="RD-19720"/>
    <x v="742"/>
    <s v="Consumer"/>
    <s v="United States"/>
    <s v="Phoenix"/>
    <s v="Arizona"/>
    <n v="85023"/>
    <x v="1"/>
    <s v="OFF-FA-10004838"/>
    <x v="1"/>
    <x v="13"/>
    <s v="Super Bands, 12/Pack"/>
    <n v="4.4640000000000004"/>
    <n v="3"/>
    <n v="0.2"/>
    <n v="-0.9486"/>
    <n v="-0.21249999999999997"/>
    <s v="Small"/>
    <x v="2"/>
    <x v="3"/>
  </r>
  <r>
    <n v="7434"/>
    <s v="CA-2014-161249"/>
    <d v="2014-09-08T00:00:00"/>
    <d v="2014-08-13T00:00:00"/>
    <s v="Standard Class"/>
    <s v="RD-19720"/>
    <x v="742"/>
    <s v="Consumer"/>
    <s v="United States"/>
    <s v="Phoenix"/>
    <s v="Arizona"/>
    <n v="85023"/>
    <x v="1"/>
    <s v="OFF-BI-10001097"/>
    <x v="1"/>
    <x v="8"/>
    <s v="Avery Hole Reinforcements"/>
    <n v="9.3450000000000006"/>
    <n v="5"/>
    <n v="0.7"/>
    <n v="-6.5415000000000001"/>
    <n v="-0.7"/>
    <s v="Small"/>
    <x v="2"/>
    <x v="3"/>
  </r>
  <r>
    <n v="7435"/>
    <s v="CA-2015-148180"/>
    <d v="2015-07-26T00:00:00"/>
    <d v="2015-07-31T00:00:00"/>
    <s v="Standard Class"/>
    <s v="BP-11095"/>
    <x v="162"/>
    <s v="Corporate"/>
    <s v="United States"/>
    <s v="Oxnard"/>
    <s v="California"/>
    <n v="93030"/>
    <x v="1"/>
    <s v="OFF-BI-10000605"/>
    <x v="1"/>
    <x v="8"/>
    <s v="Acco Pressboard Covers with Storage Hooks, 9 1/2&quot; x 11&quot;, Executive Red"/>
    <n v="9.1440000000000001"/>
    <n v="3"/>
    <n v="0.2"/>
    <n v="3.0861000000000001"/>
    <n v="0.33750000000000002"/>
    <s v="Small"/>
    <x v="1"/>
    <x v="6"/>
  </r>
  <r>
    <n v="7436"/>
    <s v="CA-2015-148180"/>
    <d v="2015-07-26T00:00:00"/>
    <d v="2015-07-31T00:00:00"/>
    <s v="Standard Class"/>
    <s v="BP-11095"/>
    <x v="162"/>
    <s v="Corporate"/>
    <s v="United States"/>
    <s v="Oxnard"/>
    <s v="California"/>
    <n v="93030"/>
    <x v="1"/>
    <s v="OFF-BI-10003314"/>
    <x v="1"/>
    <x v="8"/>
    <s v="Tuff Stuff Recycled Round Ring Binders"/>
    <n v="23.135999999999999"/>
    <n v="6"/>
    <n v="0.2"/>
    <n v="8.3867999999999991"/>
    <n v="0.36249999999999999"/>
    <s v="Small"/>
    <x v="1"/>
    <x v="6"/>
  </r>
  <r>
    <n v="7437"/>
    <s v="CA-2015-148180"/>
    <d v="2015-07-26T00:00:00"/>
    <d v="2015-07-31T00:00:00"/>
    <s v="Standard Class"/>
    <s v="BP-11095"/>
    <x v="162"/>
    <s v="Corporate"/>
    <s v="United States"/>
    <s v="Oxnard"/>
    <s v="California"/>
    <n v="93030"/>
    <x v="1"/>
    <s v="OFF-AR-10002067"/>
    <x v="1"/>
    <x v="6"/>
    <s v="Newell 334"/>
    <n v="99.2"/>
    <n v="5"/>
    <n v="0"/>
    <n v="25.792000000000002"/>
    <n v="0.26"/>
    <s v="Small"/>
    <x v="1"/>
    <x v="6"/>
  </r>
  <r>
    <n v="7438"/>
    <s v="CA-2014-165568"/>
    <d v="2014-02-15T00:00:00"/>
    <d v="2014-02-19T00:00:00"/>
    <s v="Standard Class"/>
    <s v="BF-11020"/>
    <x v="292"/>
    <s v="Corporate"/>
    <s v="United States"/>
    <s v="Seattle"/>
    <s v="Washington"/>
    <n v="98105"/>
    <x v="1"/>
    <s v="OFF-BI-10001031"/>
    <x v="1"/>
    <x v="8"/>
    <s v="Pressboard Data Binders by Wilson Jones"/>
    <n v="21.36"/>
    <n v="5"/>
    <n v="0.2"/>
    <n v="7.2089999999999996"/>
    <n v="0.33749999999999997"/>
    <s v="Small"/>
    <x v="2"/>
    <x v="11"/>
  </r>
  <r>
    <n v="7439"/>
    <s v="CA-2015-145457"/>
    <d v="2015-03-24T00:00:00"/>
    <d v="2015-03-27T00:00:00"/>
    <s v="Second Class"/>
    <s v="CP-12085"/>
    <x v="434"/>
    <s v="Corporate"/>
    <s v="United States"/>
    <s v="Covington"/>
    <s v="Washington"/>
    <n v="98042"/>
    <x v="1"/>
    <s v="FUR-FU-10003832"/>
    <x v="0"/>
    <x v="5"/>
    <s v="Eldon Expressions Punched Metal &amp; Wood Desk Accessories, Black &amp; Cherry"/>
    <n v="46.9"/>
    <n v="5"/>
    <n v="0"/>
    <n v="13.132"/>
    <n v="0.28000000000000003"/>
    <s v="Small"/>
    <x v="1"/>
    <x v="10"/>
  </r>
  <r>
    <n v="7440"/>
    <s v="US-2017-163657"/>
    <d v="2017-02-09T00:00:00"/>
    <d v="2017-09-06T00:00:00"/>
    <s v="Standard Class"/>
    <s v="JL-15235"/>
    <x v="538"/>
    <s v="Consumer"/>
    <s v="United States"/>
    <s v="Los Angeles"/>
    <s v="California"/>
    <n v="90049"/>
    <x v="1"/>
    <s v="OFF-BI-10000138"/>
    <x v="1"/>
    <x v="8"/>
    <s v="Acco Translucent Poly Ring Binders"/>
    <n v="18.72"/>
    <n v="5"/>
    <n v="0.2"/>
    <n v="6.5519999999999996"/>
    <n v="0.35"/>
    <s v="Small"/>
    <x v="3"/>
    <x v="11"/>
  </r>
  <r>
    <n v="7441"/>
    <s v="US-2017-163657"/>
    <d v="2017-02-09T00:00:00"/>
    <d v="2017-09-06T00:00:00"/>
    <s v="Standard Class"/>
    <s v="JL-15235"/>
    <x v="538"/>
    <s v="Consumer"/>
    <s v="United States"/>
    <s v="Los Angeles"/>
    <s v="California"/>
    <n v="90049"/>
    <x v="1"/>
    <s v="FUR-TA-10004607"/>
    <x v="0"/>
    <x v="3"/>
    <s v="Hon 2111 Invitation Series Straight Table"/>
    <n v="236.52799999999999"/>
    <n v="2"/>
    <n v="0.2"/>
    <n v="-2.9565999999999999"/>
    <n v="-1.2500000000000001E-2"/>
    <s v="Medium"/>
    <x v="3"/>
    <x v="11"/>
  </r>
  <r>
    <n v="7442"/>
    <s v="CA-2015-120446"/>
    <d v="2015-11-16T00:00:00"/>
    <d v="2015-11-18T00:00:00"/>
    <s v="First Class"/>
    <s v="JG-15805"/>
    <x v="189"/>
    <s v="Corporate"/>
    <s v="United States"/>
    <s v="San Diego"/>
    <s v="California"/>
    <n v="92105"/>
    <x v="1"/>
    <s v="OFF-LA-10003148"/>
    <x v="1"/>
    <x v="2"/>
    <s v="Avery 51"/>
    <n v="18.899999999999999"/>
    <n v="3"/>
    <n v="0"/>
    <n v="8.6940000000000008"/>
    <n v="0.46000000000000008"/>
    <s v="Small"/>
    <x v="1"/>
    <x v="2"/>
  </r>
  <r>
    <n v="7443"/>
    <s v="CA-2014-109932"/>
    <d v="2014-09-12T00:00:00"/>
    <d v="2014-12-11T00:00:00"/>
    <s v="First Class"/>
    <s v="VP-21760"/>
    <x v="778"/>
    <s v="Corporate"/>
    <s v="United States"/>
    <s v="Brownsville"/>
    <s v="Texas"/>
    <n v="78521"/>
    <x v="2"/>
    <s v="OFF-PA-10001804"/>
    <x v="1"/>
    <x v="10"/>
    <s v="Xerox 195"/>
    <n v="10.688000000000001"/>
    <n v="2"/>
    <n v="0.2"/>
    <n v="3.7408000000000001"/>
    <n v="0.35"/>
    <s v="Small"/>
    <x v="2"/>
    <x v="3"/>
  </r>
  <r>
    <n v="7444"/>
    <s v="CA-2014-109932"/>
    <d v="2014-09-12T00:00:00"/>
    <d v="2014-12-11T00:00:00"/>
    <s v="First Class"/>
    <s v="VP-21760"/>
    <x v="778"/>
    <s v="Corporate"/>
    <s v="United States"/>
    <s v="Brownsville"/>
    <s v="Texas"/>
    <n v="78521"/>
    <x v="2"/>
    <s v="OFF-ST-10000036"/>
    <x v="1"/>
    <x v="4"/>
    <s v="Recycled Data-Pak for Archival Bound Computer Printouts, 12-1/2 x 12-1/2 x 16"/>
    <n v="237.096"/>
    <n v="3"/>
    <n v="0.2"/>
    <n v="20.745899999999999"/>
    <n v="8.7499999999999994E-2"/>
    <s v="Medium"/>
    <x v="2"/>
    <x v="3"/>
  </r>
  <r>
    <n v="7445"/>
    <s v="CA-2017-127474"/>
    <d v="2017-03-02T00:00:00"/>
    <d v="2017-02-07T00:00:00"/>
    <s v="Second Class"/>
    <s v="RD-19810"/>
    <x v="279"/>
    <s v="Home Office"/>
    <s v="United States"/>
    <s v="Chicago"/>
    <s v="Illinois"/>
    <n v="60610"/>
    <x v="2"/>
    <s v="OFF-PA-10001166"/>
    <x v="1"/>
    <x v="10"/>
    <s v="Xerox 2"/>
    <n v="5.1840000000000002"/>
    <n v="1"/>
    <n v="0.2"/>
    <n v="1.8144"/>
    <n v="0.35"/>
    <s v="Small"/>
    <x v="3"/>
    <x v="10"/>
  </r>
  <r>
    <n v="7446"/>
    <s v="CA-2017-127474"/>
    <d v="2017-03-02T00:00:00"/>
    <d v="2017-02-07T00:00:00"/>
    <s v="Second Class"/>
    <s v="RD-19810"/>
    <x v="279"/>
    <s v="Home Office"/>
    <s v="United States"/>
    <s v="Chicago"/>
    <s v="Illinois"/>
    <n v="60610"/>
    <x v="2"/>
    <s v="OFF-PA-10001033"/>
    <x v="1"/>
    <x v="10"/>
    <s v="Xerox 1893"/>
    <n v="65.584000000000003"/>
    <n v="2"/>
    <n v="0.2"/>
    <n v="23.7742"/>
    <n v="0.36249999999999999"/>
    <s v="Small"/>
    <x v="3"/>
    <x v="10"/>
  </r>
  <r>
    <n v="7447"/>
    <s v="CA-2017-127474"/>
    <d v="2017-03-02T00:00:00"/>
    <d v="2017-02-07T00:00:00"/>
    <s v="Second Class"/>
    <s v="RD-19810"/>
    <x v="279"/>
    <s v="Home Office"/>
    <s v="United States"/>
    <s v="Chicago"/>
    <s v="Illinois"/>
    <n v="60610"/>
    <x v="2"/>
    <s v="FUR-FU-10004597"/>
    <x v="0"/>
    <x v="5"/>
    <s v="Eldon Cleatmat Chair Mats for Medium Pile Carpets"/>
    <n v="22.2"/>
    <n v="1"/>
    <n v="0.6"/>
    <n v="-26.085000000000001"/>
    <n v="-1.175"/>
    <s v="Small"/>
    <x v="3"/>
    <x v="10"/>
  </r>
  <r>
    <n v="7448"/>
    <s v="CA-2017-127474"/>
    <d v="2017-03-02T00:00:00"/>
    <d v="2017-02-07T00:00:00"/>
    <s v="Second Class"/>
    <s v="RD-19810"/>
    <x v="279"/>
    <s v="Home Office"/>
    <s v="United States"/>
    <s v="Chicago"/>
    <s v="Illinois"/>
    <n v="60610"/>
    <x v="2"/>
    <s v="OFF-PA-10000418"/>
    <x v="1"/>
    <x v="10"/>
    <s v="Xerox 189"/>
    <n v="419.4"/>
    <n v="5"/>
    <n v="0.2"/>
    <n v="146.79"/>
    <n v="0.35"/>
    <s v="Medium"/>
    <x v="3"/>
    <x v="10"/>
  </r>
  <r>
    <n v="7449"/>
    <s v="CA-2017-115448"/>
    <d v="2017-11-11T00:00:00"/>
    <d v="2017-11-14T00:00:00"/>
    <s v="First Class"/>
    <s v="MH-18025"/>
    <x v="659"/>
    <s v="Consumer"/>
    <s v="United States"/>
    <s v="Knoxville"/>
    <s v="Tennessee"/>
    <n v="37918"/>
    <x v="0"/>
    <s v="FUR-FU-10004090"/>
    <x v="0"/>
    <x v="5"/>
    <s v="Executive Impressions 14&quot; Contract Wall Clock"/>
    <n v="88.92"/>
    <n v="5"/>
    <n v="0.2"/>
    <n v="14.4495"/>
    <n v="0.16250000000000001"/>
    <s v="Small"/>
    <x v="3"/>
    <x v="2"/>
  </r>
  <r>
    <n v="7450"/>
    <s v="CA-2017-105669"/>
    <d v="2017-09-17T00:00:00"/>
    <d v="2017-09-22T00:00:00"/>
    <s v="Second Class"/>
    <s v="SJ-20125"/>
    <x v="319"/>
    <s v="Home Office"/>
    <s v="United States"/>
    <s v="Houston"/>
    <s v="Texas"/>
    <n v="77036"/>
    <x v="2"/>
    <s v="OFF-AR-10000390"/>
    <x v="1"/>
    <x v="6"/>
    <s v="Newell Chalk Holder"/>
    <n v="9.9120000000000008"/>
    <n v="3"/>
    <n v="0.2"/>
    <n v="3.2214"/>
    <n v="0.32499999999999996"/>
    <s v="Small"/>
    <x v="3"/>
    <x v="3"/>
  </r>
  <r>
    <n v="7451"/>
    <s v="CA-2017-105669"/>
    <d v="2017-09-17T00:00:00"/>
    <d v="2017-09-22T00:00:00"/>
    <s v="Second Class"/>
    <s v="SJ-20125"/>
    <x v="319"/>
    <s v="Home Office"/>
    <s v="United States"/>
    <s v="Houston"/>
    <s v="Texas"/>
    <n v="77036"/>
    <x v="2"/>
    <s v="FUR-CH-10003774"/>
    <x v="0"/>
    <x v="1"/>
    <s v="Global Wood Trimmed Manager's Task Chair, Khaki"/>
    <n v="318.43"/>
    <n v="5"/>
    <n v="0.3"/>
    <n v="-77.332999999999998"/>
    <n v="-0.24285714285714285"/>
    <s v="Medium"/>
    <x v="3"/>
    <x v="3"/>
  </r>
  <r>
    <n v="7452"/>
    <s v="CA-2017-105669"/>
    <d v="2017-09-17T00:00:00"/>
    <d v="2017-09-22T00:00:00"/>
    <s v="Second Class"/>
    <s v="SJ-20125"/>
    <x v="319"/>
    <s v="Home Office"/>
    <s v="United States"/>
    <s v="Houston"/>
    <s v="Texas"/>
    <n v="77036"/>
    <x v="2"/>
    <s v="OFF-BI-10002412"/>
    <x v="1"/>
    <x v="8"/>
    <s v="Wilson Jones “Snap” Scratch Pad Binder Tool for Ring Binders"/>
    <n v="5.8"/>
    <n v="5"/>
    <n v="0.8"/>
    <n v="-10.15"/>
    <n v="-1.7500000000000002"/>
    <s v="Small"/>
    <x v="3"/>
    <x v="3"/>
  </r>
  <r>
    <n v="7453"/>
    <s v="CA-2017-105669"/>
    <d v="2017-09-17T00:00:00"/>
    <d v="2017-09-22T00:00:00"/>
    <s v="Second Class"/>
    <s v="SJ-20125"/>
    <x v="319"/>
    <s v="Home Office"/>
    <s v="United States"/>
    <s v="Houston"/>
    <s v="Texas"/>
    <n v="77036"/>
    <x v="2"/>
    <s v="TEC-PH-10002415"/>
    <x v="2"/>
    <x v="7"/>
    <s v="Polycom VoiceStation 500 Conference phone"/>
    <n v="1415.76"/>
    <n v="6"/>
    <n v="0.2"/>
    <n v="88.484999999999999"/>
    <n v="6.25E-2"/>
    <s v="Large"/>
    <x v="3"/>
    <x v="3"/>
  </r>
  <r>
    <n v="7454"/>
    <s v="CA-2017-134796"/>
    <d v="2017-06-25T00:00:00"/>
    <d v="2017-07-01T00:00:00"/>
    <s v="Standard Class"/>
    <s v="FM-14380"/>
    <x v="248"/>
    <s v="Consumer"/>
    <s v="United States"/>
    <s v="Bolingbrook"/>
    <s v="Illinois"/>
    <n v="60440"/>
    <x v="2"/>
    <s v="TEC-PH-10003505"/>
    <x v="2"/>
    <x v="7"/>
    <s v="Geemarc AmpliPOWER60"/>
    <n v="148.47999999999999"/>
    <n v="2"/>
    <n v="0.2"/>
    <n v="16.704000000000001"/>
    <n v="0.11250000000000002"/>
    <s v="Medium"/>
    <x v="3"/>
    <x v="9"/>
  </r>
  <r>
    <n v="7455"/>
    <s v="CA-2016-137743"/>
    <d v="2016-07-30T00:00:00"/>
    <d v="2016-08-04T00:00:00"/>
    <s v="Standard Class"/>
    <s v="KH-16360"/>
    <x v="347"/>
    <s v="Consumer"/>
    <s v="United States"/>
    <s v="Chicago"/>
    <s v="Illinois"/>
    <n v="60623"/>
    <x v="2"/>
    <s v="OFF-LA-10003663"/>
    <x v="1"/>
    <x v="2"/>
    <s v="Avery 498"/>
    <n v="9.2479999999999993"/>
    <n v="4"/>
    <n v="0.2"/>
    <n v="3.1212"/>
    <n v="0.33750000000000002"/>
    <s v="Small"/>
    <x v="0"/>
    <x v="6"/>
  </r>
  <r>
    <n v="7456"/>
    <s v="CA-2016-137743"/>
    <d v="2016-07-30T00:00:00"/>
    <d v="2016-08-04T00:00:00"/>
    <s v="Standard Class"/>
    <s v="KH-16360"/>
    <x v="347"/>
    <s v="Consumer"/>
    <s v="United States"/>
    <s v="Chicago"/>
    <s v="Illinois"/>
    <n v="60623"/>
    <x v="2"/>
    <s v="OFF-ST-10001780"/>
    <x v="1"/>
    <x v="4"/>
    <s v="Tennsco 16-Compartment Lockers with Coat Rack"/>
    <n v="1036.624"/>
    <n v="2"/>
    <n v="0.2"/>
    <n v="51.831200000000003"/>
    <n v="0.05"/>
    <s v="Large"/>
    <x v="0"/>
    <x v="6"/>
  </r>
  <r>
    <n v="7457"/>
    <s v="CA-2015-137974"/>
    <d v="2015-04-16T00:00:00"/>
    <d v="2015-04-18T00:00:00"/>
    <s v="First Class"/>
    <s v="LL-16840"/>
    <x v="328"/>
    <s v="Consumer"/>
    <s v="United States"/>
    <s v="Waynesboro"/>
    <s v="Virginia"/>
    <n v="22980"/>
    <x v="0"/>
    <s v="TEC-PH-10002033"/>
    <x v="2"/>
    <x v="7"/>
    <s v="Konftel 250 Conference phone - Charcoal black"/>
    <n v="569.64"/>
    <n v="2"/>
    <n v="0"/>
    <n v="148.10640000000001"/>
    <n v="0.26"/>
    <s v="Large"/>
    <x v="1"/>
    <x v="4"/>
  </r>
  <r>
    <n v="7458"/>
    <s v="CA-2015-137974"/>
    <d v="2015-04-16T00:00:00"/>
    <d v="2015-04-18T00:00:00"/>
    <s v="First Class"/>
    <s v="LL-16840"/>
    <x v="328"/>
    <s v="Consumer"/>
    <s v="United States"/>
    <s v="Waynesboro"/>
    <s v="Virginia"/>
    <n v="22980"/>
    <x v="0"/>
    <s v="OFF-BI-10001036"/>
    <x v="1"/>
    <x v="8"/>
    <s v="Cardinal EasyOpen D-Ring Binders"/>
    <n v="9.14"/>
    <n v="1"/>
    <n v="0"/>
    <n v="4.57"/>
    <n v="0.5"/>
    <s v="Small"/>
    <x v="1"/>
    <x v="4"/>
  </r>
  <r>
    <n v="7459"/>
    <s v="CA-2015-137974"/>
    <d v="2015-04-16T00:00:00"/>
    <d v="2015-04-18T00:00:00"/>
    <s v="First Class"/>
    <s v="LL-16840"/>
    <x v="328"/>
    <s v="Consumer"/>
    <s v="United States"/>
    <s v="Waynesboro"/>
    <s v="Virginia"/>
    <n v="22980"/>
    <x v="0"/>
    <s v="FUR-FU-10001468"/>
    <x v="0"/>
    <x v="5"/>
    <s v="Tenex Antistatic Computer Chair Mats"/>
    <n v="1196.8599999999999"/>
    <n v="7"/>
    <n v="0"/>
    <n v="119.68600000000001"/>
    <n v="0.10000000000000002"/>
    <s v="Large"/>
    <x v="1"/>
    <x v="4"/>
  </r>
  <r>
    <n v="7460"/>
    <s v="CA-2015-137974"/>
    <d v="2015-04-16T00:00:00"/>
    <d v="2015-04-18T00:00:00"/>
    <s v="First Class"/>
    <s v="LL-16840"/>
    <x v="328"/>
    <s v="Consumer"/>
    <s v="United States"/>
    <s v="Waynesboro"/>
    <s v="Virginia"/>
    <n v="22980"/>
    <x v="0"/>
    <s v="FUR-BO-10001519"/>
    <x v="0"/>
    <x v="0"/>
    <s v="O'Sullivan 3-Shelf Heavy-Duty Bookcases"/>
    <n v="523.26"/>
    <n v="9"/>
    <n v="0"/>
    <n v="125.58240000000001"/>
    <n v="0.24000000000000002"/>
    <s v="Large"/>
    <x v="1"/>
    <x v="4"/>
  </r>
  <r>
    <n v="7461"/>
    <s v="US-2015-136987"/>
    <d v="2015-11-04T00:00:00"/>
    <d v="2015-04-14T00:00:00"/>
    <s v="Second Class"/>
    <s v="AR-10540"/>
    <x v="481"/>
    <s v="Consumer"/>
    <s v="United States"/>
    <s v="Los Angeles"/>
    <s v="California"/>
    <n v="90004"/>
    <x v="1"/>
    <s v="TEC-CO-10001943"/>
    <x v="2"/>
    <x v="16"/>
    <s v="Canon PC-428 Personal Copier"/>
    <n v="639.96799999999996"/>
    <n v="4"/>
    <n v="0.2"/>
    <n v="215.98920000000001"/>
    <n v="0.33750000000000002"/>
    <s v="Large"/>
    <x v="1"/>
    <x v="2"/>
  </r>
  <r>
    <n v="7462"/>
    <s v="US-2015-136987"/>
    <d v="2015-11-04T00:00:00"/>
    <d v="2015-04-14T00:00:00"/>
    <s v="Second Class"/>
    <s v="AR-10540"/>
    <x v="481"/>
    <s v="Consumer"/>
    <s v="United States"/>
    <s v="Los Angeles"/>
    <s v="California"/>
    <n v="90004"/>
    <x v="1"/>
    <s v="OFF-PA-10003127"/>
    <x v="1"/>
    <x v="10"/>
    <s v="Easy-staple paper"/>
    <n v="52.76"/>
    <n v="2"/>
    <n v="0"/>
    <n v="24.269600000000001"/>
    <n v="0.46"/>
    <s v="Small"/>
    <x v="1"/>
    <x v="2"/>
  </r>
  <r>
    <n v="7463"/>
    <s v="CA-2015-138485"/>
    <d v="2015-02-27T00:00:00"/>
    <d v="2015-03-01T00:00:00"/>
    <s v="Second Class"/>
    <s v="NP-18670"/>
    <x v="73"/>
    <s v="Consumer"/>
    <s v="United States"/>
    <s v="Seattle"/>
    <s v="Washington"/>
    <n v="98105"/>
    <x v="1"/>
    <s v="TEC-AC-10002076"/>
    <x v="2"/>
    <x v="11"/>
    <s v="Microsoft Natural Keyboard Elite"/>
    <n v="538.91999999999996"/>
    <n v="9"/>
    <n v="0"/>
    <n v="80.837999999999994"/>
    <n v="0.15"/>
    <s v="Large"/>
    <x v="1"/>
    <x v="11"/>
  </r>
  <r>
    <n v="7464"/>
    <s v="CA-2016-103709"/>
    <d v="2016-08-09T00:00:00"/>
    <d v="2016-09-15T00:00:00"/>
    <s v="Standard Class"/>
    <s v="LP-17095"/>
    <x v="431"/>
    <s v="Consumer"/>
    <s v="United States"/>
    <s v="Visalia"/>
    <s v="California"/>
    <n v="93277"/>
    <x v="1"/>
    <s v="OFF-AR-10003338"/>
    <x v="1"/>
    <x v="6"/>
    <s v="Eberhard Faber 3 1/2&quot; Golf Pencils"/>
    <n v="14.88"/>
    <n v="2"/>
    <n v="0"/>
    <n v="3.72"/>
    <n v="0.25"/>
    <s v="Small"/>
    <x v="0"/>
    <x v="0"/>
  </r>
  <r>
    <n v="7465"/>
    <s v="CA-2016-103709"/>
    <d v="2016-08-09T00:00:00"/>
    <d v="2016-09-15T00:00:00"/>
    <s v="Standard Class"/>
    <s v="LP-17095"/>
    <x v="431"/>
    <s v="Consumer"/>
    <s v="United States"/>
    <s v="Visalia"/>
    <s v="California"/>
    <n v="93277"/>
    <x v="1"/>
    <s v="OFF-PA-10004610"/>
    <x v="1"/>
    <x v="10"/>
    <s v="Xerox 1900"/>
    <n v="34.24"/>
    <n v="8"/>
    <n v="0"/>
    <n v="15.407999999999999"/>
    <n v="0.44999999999999996"/>
    <s v="Small"/>
    <x v="0"/>
    <x v="0"/>
  </r>
  <r>
    <n v="7466"/>
    <s v="CA-2016-103709"/>
    <d v="2016-08-09T00:00:00"/>
    <d v="2016-09-15T00:00:00"/>
    <s v="Standard Class"/>
    <s v="LP-17095"/>
    <x v="431"/>
    <s v="Consumer"/>
    <s v="United States"/>
    <s v="Visalia"/>
    <s v="California"/>
    <n v="93277"/>
    <x v="1"/>
    <s v="OFF-ST-10001272"/>
    <x v="1"/>
    <x v="4"/>
    <s v="Mini 13-1/2 Capacity Data Binder Rack, Pearl"/>
    <n v="261.74"/>
    <n v="2"/>
    <n v="0"/>
    <n v="65.435000000000002"/>
    <n v="0.25"/>
    <s v="Medium"/>
    <x v="0"/>
    <x v="0"/>
  </r>
  <r>
    <n v="7467"/>
    <s v="CA-2016-138282"/>
    <d v="2016-05-19T00:00:00"/>
    <d v="2016-05-23T00:00:00"/>
    <s v="Standard Class"/>
    <s v="AH-10690"/>
    <x v="706"/>
    <s v="Corporate"/>
    <s v="United States"/>
    <s v="Los Angeles"/>
    <s v="California"/>
    <n v="90008"/>
    <x v="1"/>
    <s v="OFF-AP-10001366"/>
    <x v="1"/>
    <x v="9"/>
    <s v="Staple holder"/>
    <n v="87.84"/>
    <n v="8"/>
    <n v="0"/>
    <n v="23.716799999999999"/>
    <n v="0.26999999999999996"/>
    <s v="Small"/>
    <x v="0"/>
    <x v="5"/>
  </r>
  <r>
    <n v="7468"/>
    <s v="CA-2017-148985"/>
    <d v="2017-11-11T00:00:00"/>
    <d v="2017-11-15T00:00:00"/>
    <s v="Second Class"/>
    <s v="TB-21190"/>
    <x v="353"/>
    <s v="Home Office"/>
    <s v="United States"/>
    <s v="Los Angeles"/>
    <s v="California"/>
    <n v="90045"/>
    <x v="1"/>
    <s v="FUR-FU-10001424"/>
    <x v="0"/>
    <x v="5"/>
    <s v="Dax Clear Box Frame"/>
    <n v="34.92"/>
    <n v="4"/>
    <n v="0"/>
    <n v="11.8728"/>
    <n v="0.33999999999999997"/>
    <s v="Small"/>
    <x v="3"/>
    <x v="2"/>
  </r>
  <r>
    <n v="7469"/>
    <s v="CA-2014-138100"/>
    <d v="2014-09-15T00:00:00"/>
    <d v="2014-09-20T00:00:00"/>
    <s v="Standard Class"/>
    <s v="AA-10315"/>
    <x v="397"/>
    <s v="Consumer"/>
    <s v="United States"/>
    <s v="New York City"/>
    <s v="New York"/>
    <n v="10011"/>
    <x v="3"/>
    <s v="OFF-PA-10000349"/>
    <x v="1"/>
    <x v="10"/>
    <s v="Easy-staple paper"/>
    <n v="14.94"/>
    <n v="3"/>
    <n v="0"/>
    <n v="7.0217999999999998"/>
    <n v="0.47000000000000003"/>
    <s v="Small"/>
    <x v="2"/>
    <x v="3"/>
  </r>
  <r>
    <n v="7470"/>
    <s v="CA-2014-138100"/>
    <d v="2014-09-15T00:00:00"/>
    <d v="2014-09-20T00:00:00"/>
    <s v="Standard Class"/>
    <s v="AA-10315"/>
    <x v="397"/>
    <s v="Consumer"/>
    <s v="United States"/>
    <s v="New York City"/>
    <s v="New York"/>
    <n v="10011"/>
    <x v="3"/>
    <s v="FUR-FU-10002456"/>
    <x v="0"/>
    <x v="5"/>
    <s v="Master Caster Door Stop, Large Neon Orange"/>
    <n v="14.56"/>
    <n v="2"/>
    <n v="0"/>
    <n v="6.2607999999999997"/>
    <n v="0.42999999999999994"/>
    <s v="Small"/>
    <x v="2"/>
    <x v="3"/>
  </r>
  <r>
    <n v="7471"/>
    <s v="CA-2015-100734"/>
    <d v="2015-09-15T00:00:00"/>
    <d v="2015-09-20T00:00:00"/>
    <s v="Standard Class"/>
    <s v="AC-10615"/>
    <x v="556"/>
    <s v="Corporate"/>
    <s v="United States"/>
    <s v="Philadelphia"/>
    <s v="Pennsylvania"/>
    <n v="19143"/>
    <x v="3"/>
    <s v="OFF-BI-10002609"/>
    <x v="1"/>
    <x v="8"/>
    <s v="Avery Hidden Tab Dividers for Binding Systems"/>
    <n v="3.5760000000000001"/>
    <n v="4"/>
    <n v="0.7"/>
    <n v="-2.8607999999999998"/>
    <n v="-0.79999999999999993"/>
    <s v="Small"/>
    <x v="1"/>
    <x v="3"/>
  </r>
  <r>
    <n v="7472"/>
    <s v="CA-2015-100734"/>
    <d v="2015-09-15T00:00:00"/>
    <d v="2015-09-20T00:00:00"/>
    <s v="Standard Class"/>
    <s v="AC-10615"/>
    <x v="556"/>
    <s v="Corporate"/>
    <s v="United States"/>
    <s v="Philadelphia"/>
    <s v="Pennsylvania"/>
    <n v="19143"/>
    <x v="3"/>
    <s v="OFF-ST-10001522"/>
    <x v="1"/>
    <x v="4"/>
    <s v="Gould Plastics 18-Pocket Panel Bin, 34w x 5-1/4d x 20-1/2h"/>
    <n v="147.184"/>
    <n v="2"/>
    <n v="0.2"/>
    <n v="-29.436800000000002"/>
    <n v="-0.2"/>
    <s v="Medium"/>
    <x v="1"/>
    <x v="3"/>
  </r>
  <r>
    <n v="7473"/>
    <s v="CA-2016-139997"/>
    <d v="2016-01-07T00:00:00"/>
    <d v="2016-07-03T00:00:00"/>
    <s v="First Class"/>
    <s v="EM-14140"/>
    <x v="670"/>
    <s v="Home Office"/>
    <s v="United States"/>
    <s v="Lehi"/>
    <s v="Utah"/>
    <n v="84043"/>
    <x v="1"/>
    <s v="TEC-CO-10000971"/>
    <x v="2"/>
    <x v="16"/>
    <s v="Hewlett Packard 310 Color Digital Copier"/>
    <n v="1499.95"/>
    <n v="5"/>
    <n v="0"/>
    <n v="449.98500000000001"/>
    <n v="0.3"/>
    <s v="Large"/>
    <x v="0"/>
    <x v="7"/>
  </r>
  <r>
    <n v="7474"/>
    <s v="CA-2016-109652"/>
    <d v="2016-10-04T00:00:00"/>
    <d v="2016-04-15T00:00:00"/>
    <s v="Standard Class"/>
    <s v="QJ-19255"/>
    <x v="425"/>
    <s v="Corporate"/>
    <s v="United States"/>
    <s v="Chicago"/>
    <s v="Illinois"/>
    <n v="60653"/>
    <x v="2"/>
    <s v="OFF-AR-10000034"/>
    <x v="1"/>
    <x v="6"/>
    <s v="BIC Brite Liner Grip Highlighters, Assorted, 5/Pack"/>
    <n v="13.568"/>
    <n v="4"/>
    <n v="0.2"/>
    <n v="3.2223999999999999"/>
    <n v="0.23749999999999999"/>
    <s v="Small"/>
    <x v="0"/>
    <x v="8"/>
  </r>
  <r>
    <n v="7475"/>
    <s v="CA-2014-167199"/>
    <d v="2014-06-01T00:00:00"/>
    <d v="2014-01-10T00:00:00"/>
    <s v="Standard Class"/>
    <s v="ME-17320"/>
    <x v="467"/>
    <s v="Home Office"/>
    <s v="United States"/>
    <s v="Henderson"/>
    <s v="Kentucky"/>
    <n v="42420"/>
    <x v="0"/>
    <s v="FUR-CH-10004063"/>
    <x v="0"/>
    <x v="1"/>
    <s v="Global Deluxe High-Back Manager's Chair"/>
    <n v="2573.8200000000002"/>
    <n v="9"/>
    <n v="0"/>
    <n v="746.40779999999995"/>
    <n v="0.28999999999999998"/>
    <s v="Large"/>
    <x v="2"/>
    <x v="9"/>
  </r>
  <r>
    <n v="7476"/>
    <s v="CA-2014-167199"/>
    <d v="2014-06-01T00:00:00"/>
    <d v="2014-01-10T00:00:00"/>
    <s v="Standard Class"/>
    <s v="ME-17320"/>
    <x v="467"/>
    <s v="Home Office"/>
    <s v="United States"/>
    <s v="Henderson"/>
    <s v="Kentucky"/>
    <n v="42420"/>
    <x v="0"/>
    <s v="OFF-BI-10004632"/>
    <x v="1"/>
    <x v="8"/>
    <s v="Ibico Hi-Tech Manual Binding System"/>
    <n v="609.98"/>
    <n v="2"/>
    <n v="0"/>
    <n v="274.49099999999999"/>
    <n v="0.44999999999999996"/>
    <s v="Large"/>
    <x v="2"/>
    <x v="9"/>
  </r>
  <r>
    <n v="7477"/>
    <s v="CA-2014-167199"/>
    <d v="2014-06-01T00:00:00"/>
    <d v="2014-01-10T00:00:00"/>
    <s v="Standard Class"/>
    <s v="ME-17320"/>
    <x v="467"/>
    <s v="Home Office"/>
    <s v="United States"/>
    <s v="Henderson"/>
    <s v="Kentucky"/>
    <n v="42420"/>
    <x v="0"/>
    <s v="OFF-AR-10001662"/>
    <x v="1"/>
    <x v="6"/>
    <s v="Rogers Handheld Barrel Pencil Sharpener"/>
    <n v="5.48"/>
    <n v="2"/>
    <n v="0"/>
    <n v="1.4796"/>
    <n v="0.26999999999999996"/>
    <s v="Small"/>
    <x v="2"/>
    <x v="9"/>
  </r>
  <r>
    <n v="7478"/>
    <s v="CA-2014-167199"/>
    <d v="2014-06-01T00:00:00"/>
    <d v="2014-01-10T00:00:00"/>
    <s v="Standard Class"/>
    <s v="ME-17320"/>
    <x v="467"/>
    <s v="Home Office"/>
    <s v="United States"/>
    <s v="Henderson"/>
    <s v="Kentucky"/>
    <n v="42420"/>
    <x v="0"/>
    <s v="TEC-PH-10004977"/>
    <x v="2"/>
    <x v="7"/>
    <s v="GE 30524EE4"/>
    <n v="391.98"/>
    <n v="2"/>
    <n v="0"/>
    <n v="113.6742"/>
    <n v="0.28999999999999998"/>
    <s v="Medium"/>
    <x v="2"/>
    <x v="9"/>
  </r>
  <r>
    <n v="7479"/>
    <s v="CA-2014-167199"/>
    <d v="2014-06-01T00:00:00"/>
    <d v="2014-01-10T00:00:00"/>
    <s v="Standard Class"/>
    <s v="ME-17320"/>
    <x v="467"/>
    <s v="Home Office"/>
    <s v="United States"/>
    <s v="Henderson"/>
    <s v="Kentucky"/>
    <n v="42420"/>
    <x v="0"/>
    <s v="TEC-PH-10004539"/>
    <x v="2"/>
    <x v="7"/>
    <s v="Wireless Extenders zBoost YX545 SOHO Signal Booster"/>
    <n v="755.96"/>
    <n v="4"/>
    <n v="0"/>
    <n v="204.10919999999999"/>
    <n v="0.26999999999999996"/>
    <s v="Large"/>
    <x v="2"/>
    <x v="9"/>
  </r>
  <r>
    <n v="7480"/>
    <s v="CA-2014-167199"/>
    <d v="2014-06-01T00:00:00"/>
    <d v="2014-01-10T00:00:00"/>
    <s v="Standard Class"/>
    <s v="ME-17320"/>
    <x v="467"/>
    <s v="Home Office"/>
    <s v="United States"/>
    <s v="Henderson"/>
    <s v="Kentucky"/>
    <n v="42420"/>
    <x v="0"/>
    <s v="OFF-FA-10001883"/>
    <x v="1"/>
    <x v="13"/>
    <s v="Alliance Super-Size Bands, Assorted Sizes"/>
    <n v="31.12"/>
    <n v="4"/>
    <n v="0"/>
    <n v="0.31119999999999998"/>
    <n v="9.9999999999999985E-3"/>
    <s v="Small"/>
    <x v="2"/>
    <x v="9"/>
  </r>
  <r>
    <n v="7481"/>
    <s v="CA-2014-167199"/>
    <d v="2014-06-01T00:00:00"/>
    <d v="2014-01-10T00:00:00"/>
    <s v="Standard Class"/>
    <s v="ME-17320"/>
    <x v="467"/>
    <s v="Home Office"/>
    <s v="United States"/>
    <s v="Henderson"/>
    <s v="Kentucky"/>
    <n v="42420"/>
    <x v="0"/>
    <s v="OFF-PA-10000955"/>
    <x v="1"/>
    <x v="10"/>
    <s v="Southworth 25% Cotton Granite Paper &amp; Envelopes"/>
    <n v="6.54"/>
    <n v="1"/>
    <n v="0"/>
    <n v="3.0084"/>
    <n v="0.45999999999999996"/>
    <s v="Small"/>
    <x v="2"/>
    <x v="9"/>
  </r>
  <r>
    <n v="7482"/>
    <s v="CA-2016-124583"/>
    <d v="2016-01-09T00:00:00"/>
    <d v="2016-09-03T00:00:00"/>
    <s v="Second Class"/>
    <s v="LB-16795"/>
    <x v="697"/>
    <s v="Home Office"/>
    <s v="United States"/>
    <s v="Huntington Beach"/>
    <s v="California"/>
    <n v="92646"/>
    <x v="1"/>
    <s v="OFF-EN-10002500"/>
    <x v="1"/>
    <x v="12"/>
    <s v="Globe Weis Peel &amp; Seel First Class Envelopes"/>
    <n v="12.78"/>
    <n v="1"/>
    <n v="0"/>
    <n v="5.7510000000000003"/>
    <n v="0.45000000000000007"/>
    <s v="Small"/>
    <x v="0"/>
    <x v="7"/>
  </r>
  <r>
    <n v="7483"/>
    <s v="CA-2014-113964"/>
    <d v="2014-09-23T00:00:00"/>
    <d v="2014-09-30T00:00:00"/>
    <s v="Standard Class"/>
    <s v="JP-16135"/>
    <x v="655"/>
    <s v="Home Office"/>
    <s v="United States"/>
    <s v="New York City"/>
    <s v="New York"/>
    <n v="10011"/>
    <x v="3"/>
    <s v="OFF-BI-10004654"/>
    <x v="1"/>
    <x v="8"/>
    <s v="Avery Binding System Hidden Tab Executive Style Index Sets"/>
    <n v="18.463999999999999"/>
    <n v="4"/>
    <n v="0.2"/>
    <n v="6.9240000000000004"/>
    <n v="0.37500000000000006"/>
    <s v="Small"/>
    <x v="2"/>
    <x v="3"/>
  </r>
  <r>
    <n v="7484"/>
    <s v="CA-2014-129938"/>
    <d v="2014-12-15T00:00:00"/>
    <d v="2014-12-17T00:00:00"/>
    <s v="Second Class"/>
    <s v="EB-13705"/>
    <x v="182"/>
    <s v="Corporate"/>
    <s v="United States"/>
    <s v="Philadelphia"/>
    <s v="Pennsylvania"/>
    <n v="19140"/>
    <x v="3"/>
    <s v="FUR-CH-10003774"/>
    <x v="0"/>
    <x v="1"/>
    <s v="Global Wood Trimmed Manager's Task Chair, Khaki"/>
    <n v="445.80200000000002"/>
    <n v="7"/>
    <n v="0.3"/>
    <n v="-108.2662"/>
    <n v="-0.24285714285714283"/>
    <s v="Medium"/>
    <x v="2"/>
    <x v="1"/>
  </r>
  <r>
    <n v="7485"/>
    <s v="CA-2017-135111"/>
    <d v="2017-12-28T00:00:00"/>
    <d v="2018-01-02T00:00:00"/>
    <s v="Standard Class"/>
    <s v="CS-12400"/>
    <x v="37"/>
    <s v="Home Office"/>
    <s v="United States"/>
    <s v="Fargo"/>
    <s v="North Dakota"/>
    <n v="58103"/>
    <x v="2"/>
    <s v="OFF-AR-10004707"/>
    <x v="1"/>
    <x v="6"/>
    <s v="Staples in misc. colors"/>
    <n v="2.48"/>
    <n v="1"/>
    <n v="0"/>
    <n v="0.86799999999999999"/>
    <n v="0.35"/>
    <s v="Small"/>
    <x v="3"/>
    <x v="1"/>
  </r>
  <r>
    <n v="7486"/>
    <s v="CA-2017-135111"/>
    <d v="2017-12-28T00:00:00"/>
    <d v="2018-01-02T00:00:00"/>
    <s v="Standard Class"/>
    <s v="CS-12400"/>
    <x v="37"/>
    <s v="Home Office"/>
    <s v="United States"/>
    <s v="Fargo"/>
    <s v="North Dakota"/>
    <n v="58103"/>
    <x v="2"/>
    <s v="OFF-BI-10004040"/>
    <x v="1"/>
    <x v="8"/>
    <s v="Wilson Jones Impact Binders"/>
    <n v="25.9"/>
    <n v="5"/>
    <n v="0"/>
    <n v="12.691000000000001"/>
    <n v="0.49000000000000005"/>
    <s v="Small"/>
    <x v="3"/>
    <x v="1"/>
  </r>
  <r>
    <n v="7487"/>
    <s v="US-2015-134558"/>
    <d v="2015-12-19T00:00:00"/>
    <d v="2015-12-24T00:00:00"/>
    <s v="Second Class"/>
    <s v="PM-19135"/>
    <x v="327"/>
    <s v="Home Office"/>
    <s v="United States"/>
    <s v="Dover"/>
    <s v="New Hampshire"/>
    <n v="3820"/>
    <x v="3"/>
    <s v="OFF-PA-10001184"/>
    <x v="1"/>
    <x v="10"/>
    <s v="Xerox 1903"/>
    <n v="29.9"/>
    <n v="5"/>
    <n v="0"/>
    <n v="14.651"/>
    <n v="0.49"/>
    <s v="Small"/>
    <x v="1"/>
    <x v="1"/>
  </r>
  <r>
    <n v="7488"/>
    <s v="US-2015-134558"/>
    <d v="2015-12-19T00:00:00"/>
    <d v="2015-12-24T00:00:00"/>
    <s v="Second Class"/>
    <s v="PM-19135"/>
    <x v="327"/>
    <s v="Home Office"/>
    <s v="United States"/>
    <s v="Dover"/>
    <s v="New Hampshire"/>
    <n v="3820"/>
    <x v="3"/>
    <s v="TEC-AC-10004145"/>
    <x v="2"/>
    <x v="11"/>
    <s v="Logitech diNovo Edge Keyboard"/>
    <n v="2249.91"/>
    <n v="9"/>
    <n v="0"/>
    <n v="517.47929999999997"/>
    <n v="0.23"/>
    <s v="Large"/>
    <x v="1"/>
    <x v="1"/>
  </r>
  <r>
    <n v="7489"/>
    <s v="US-2015-134558"/>
    <d v="2015-12-19T00:00:00"/>
    <d v="2015-12-24T00:00:00"/>
    <s v="Second Class"/>
    <s v="PM-19135"/>
    <x v="327"/>
    <s v="Home Office"/>
    <s v="United States"/>
    <s v="Dover"/>
    <s v="New Hampshire"/>
    <n v="3820"/>
    <x v="3"/>
    <s v="FUR-TA-10003473"/>
    <x v="0"/>
    <x v="3"/>
    <s v="Bretford Rectangular Conference Table Tops"/>
    <n v="1053.164"/>
    <n v="4"/>
    <n v="0.3"/>
    <n v="-105.3164"/>
    <n v="-0.1"/>
    <s v="Large"/>
    <x v="1"/>
    <x v="1"/>
  </r>
  <r>
    <n v="7490"/>
    <s v="CA-2017-157196"/>
    <d v="2017-05-11T00:00:00"/>
    <d v="2017-11-09T00:00:00"/>
    <s v="Standard Class"/>
    <s v="AA-10645"/>
    <x v="731"/>
    <s v="Consumer"/>
    <s v="United States"/>
    <s v="San Diego"/>
    <s v="California"/>
    <n v="92105"/>
    <x v="1"/>
    <s v="OFF-PA-10003172"/>
    <x v="1"/>
    <x v="10"/>
    <s v="Xerox 1996"/>
    <n v="12.96"/>
    <n v="2"/>
    <n v="0"/>
    <n v="6.2207999999999997"/>
    <n v="0.47999999999999993"/>
    <s v="Small"/>
    <x v="3"/>
    <x v="5"/>
  </r>
  <r>
    <n v="7491"/>
    <s v="CA-2015-108672"/>
    <d v="2015-10-09T00:00:00"/>
    <d v="2015-09-16T00:00:00"/>
    <s v="Standard Class"/>
    <s v="FA-14230"/>
    <x v="135"/>
    <s v="Corporate"/>
    <s v="United States"/>
    <s v="Los Angeles"/>
    <s v="California"/>
    <n v="90032"/>
    <x v="1"/>
    <s v="FUR-FU-10003799"/>
    <x v="0"/>
    <x v="5"/>
    <s v="Seth Thomas 13 1/2&quot; Wall Clock"/>
    <n v="106.68"/>
    <n v="6"/>
    <n v="0"/>
    <n v="33.070799999999998"/>
    <n v="0.30999999999999994"/>
    <s v="Medium"/>
    <x v="1"/>
    <x v="8"/>
  </r>
  <r>
    <n v="7492"/>
    <s v="US-2017-118598"/>
    <d v="2017-11-16T00:00:00"/>
    <d v="2017-11-16T00:00:00"/>
    <s v="Same Day"/>
    <s v="CM-12190"/>
    <x v="496"/>
    <s v="Consumer"/>
    <s v="United States"/>
    <s v="Utica"/>
    <s v="New York"/>
    <n v="13501"/>
    <x v="3"/>
    <s v="TEC-PH-10002583"/>
    <x v="2"/>
    <x v="7"/>
    <s v="iOttie HLCRIO102 Car Mount"/>
    <n v="119.94"/>
    <n v="6"/>
    <n v="0"/>
    <n v="5.9969999999999999"/>
    <n v="0.05"/>
    <s v="Medium"/>
    <x v="3"/>
    <x v="2"/>
  </r>
  <r>
    <n v="7493"/>
    <s v="US-2017-160836"/>
    <d v="2017-11-09T00:00:00"/>
    <d v="2017-09-16T00:00:00"/>
    <s v="Standard Class"/>
    <s v="CC-12475"/>
    <x v="693"/>
    <s v="Consumer"/>
    <s v="United States"/>
    <s v="Houston"/>
    <s v="Texas"/>
    <n v="77070"/>
    <x v="2"/>
    <s v="OFF-PA-10004239"/>
    <x v="1"/>
    <x v="10"/>
    <s v="Xerox 1953"/>
    <n v="10.272"/>
    <n v="3"/>
    <n v="0.2"/>
    <n v="3.21"/>
    <n v="0.3125"/>
    <s v="Small"/>
    <x v="3"/>
    <x v="2"/>
  </r>
  <r>
    <n v="7494"/>
    <s v="US-2017-160836"/>
    <d v="2017-11-09T00:00:00"/>
    <d v="2017-09-16T00:00:00"/>
    <s v="Standard Class"/>
    <s v="CC-12475"/>
    <x v="693"/>
    <s v="Consumer"/>
    <s v="United States"/>
    <s v="Houston"/>
    <s v="Texas"/>
    <n v="77070"/>
    <x v="2"/>
    <s v="FUR-TA-10002855"/>
    <x v="0"/>
    <x v="3"/>
    <s v="Bevis Round Conference Table Top &amp; Single Column Base"/>
    <n v="512.19000000000005"/>
    <n v="5"/>
    <n v="0.3"/>
    <n v="-65.852999999999994"/>
    <n v="-0.12857142857142856"/>
    <s v="Large"/>
    <x v="3"/>
    <x v="2"/>
  </r>
  <r>
    <n v="7495"/>
    <s v="US-2017-160836"/>
    <d v="2017-11-09T00:00:00"/>
    <d v="2017-09-16T00:00:00"/>
    <s v="Standard Class"/>
    <s v="CC-12475"/>
    <x v="693"/>
    <s v="Consumer"/>
    <s v="United States"/>
    <s v="Houston"/>
    <s v="Texas"/>
    <n v="77070"/>
    <x v="2"/>
    <s v="OFF-AP-10001626"/>
    <x v="1"/>
    <x v="9"/>
    <s v="Commercial WindTunnel Clean Air Upright Vacuum, Replacement Belts, Filtration Bags"/>
    <n v="1.556"/>
    <n v="2"/>
    <n v="0.8"/>
    <n v="-4.2012"/>
    <n v="-2.6999999999999997"/>
    <s v="Small"/>
    <x v="3"/>
    <x v="2"/>
  </r>
  <r>
    <n v="7496"/>
    <s v="CA-2017-121048"/>
    <d v="2017-07-14T00:00:00"/>
    <d v="2017-07-18T00:00:00"/>
    <s v="Standard Class"/>
    <s v="TC-21295"/>
    <x v="646"/>
    <s v="Consumer"/>
    <s v="United States"/>
    <s v="Westminster"/>
    <s v="California"/>
    <n v="92683"/>
    <x v="1"/>
    <s v="OFF-BI-10004022"/>
    <x v="1"/>
    <x v="8"/>
    <s v="Acco Suede Grain Vinyl Round Ring Binder"/>
    <n v="4.4480000000000004"/>
    <n v="2"/>
    <n v="0.2"/>
    <n v="1.4456"/>
    <n v="0.32499999999999996"/>
    <s v="Small"/>
    <x v="3"/>
    <x v="6"/>
  </r>
  <r>
    <n v="7497"/>
    <s v="CA-2017-121048"/>
    <d v="2017-07-14T00:00:00"/>
    <d v="2017-07-18T00:00:00"/>
    <s v="Standard Class"/>
    <s v="TC-21295"/>
    <x v="646"/>
    <s v="Consumer"/>
    <s v="United States"/>
    <s v="Westminster"/>
    <s v="California"/>
    <n v="92683"/>
    <x v="1"/>
    <s v="FUR-FU-10003601"/>
    <x v="0"/>
    <x v="5"/>
    <s v="Deflect-o RollaMat Studded, Beveled Mat for Medium Pile Carpeting"/>
    <n v="276.69"/>
    <n v="3"/>
    <n v="0"/>
    <n v="49.804200000000002"/>
    <n v="0.18"/>
    <s v="Medium"/>
    <x v="3"/>
    <x v="6"/>
  </r>
  <r>
    <n v="7498"/>
    <s v="CA-2017-121048"/>
    <d v="2017-07-14T00:00:00"/>
    <d v="2017-07-18T00:00:00"/>
    <s v="Standard Class"/>
    <s v="TC-21295"/>
    <x v="646"/>
    <s v="Consumer"/>
    <s v="United States"/>
    <s v="Westminster"/>
    <s v="California"/>
    <n v="92683"/>
    <x v="1"/>
    <s v="OFF-FA-10000490"/>
    <x v="1"/>
    <x v="13"/>
    <s v="OIC Binder Clips, Mini, 1/4&quot; Capacity, Black"/>
    <n v="4.96"/>
    <n v="4"/>
    <n v="0"/>
    <n v="2.3311999999999999"/>
    <n v="0.47"/>
    <s v="Small"/>
    <x v="3"/>
    <x v="6"/>
  </r>
  <r>
    <n v="7499"/>
    <s v="CA-2017-121048"/>
    <d v="2017-07-14T00:00:00"/>
    <d v="2017-07-18T00:00:00"/>
    <s v="Standard Class"/>
    <s v="TC-21295"/>
    <x v="646"/>
    <s v="Consumer"/>
    <s v="United States"/>
    <s v="Westminster"/>
    <s v="California"/>
    <n v="92683"/>
    <x v="1"/>
    <s v="OFF-AR-10004042"/>
    <x v="1"/>
    <x v="6"/>
    <s v="BOSTON Model 1800 Electric Pencil Sharpeners, Putty/Woodgrain"/>
    <n v="71.92"/>
    <n v="4"/>
    <n v="0"/>
    <n v="20.8568"/>
    <n v="0.28999999999999998"/>
    <s v="Small"/>
    <x v="3"/>
    <x v="6"/>
  </r>
  <r>
    <n v="7500"/>
    <s v="CA-2017-121048"/>
    <d v="2017-07-14T00:00:00"/>
    <d v="2017-07-18T00:00:00"/>
    <s v="Standard Class"/>
    <s v="TC-21295"/>
    <x v="646"/>
    <s v="Consumer"/>
    <s v="United States"/>
    <s v="Westminster"/>
    <s v="California"/>
    <n v="92683"/>
    <x v="1"/>
    <s v="FUR-FU-10002960"/>
    <x v="0"/>
    <x v="5"/>
    <s v="Eldon 200 Class Desk Accessories, Burgundy"/>
    <n v="18.84"/>
    <n v="3"/>
    <n v="0"/>
    <n v="7.9127999999999998"/>
    <n v="0.42"/>
    <s v="Small"/>
    <x v="3"/>
    <x v="6"/>
  </r>
  <r>
    <n v="7501"/>
    <s v="CA-2017-121048"/>
    <d v="2017-07-14T00:00:00"/>
    <d v="2017-07-18T00:00:00"/>
    <s v="Standard Class"/>
    <s v="TC-21295"/>
    <x v="646"/>
    <s v="Consumer"/>
    <s v="United States"/>
    <s v="Westminster"/>
    <s v="California"/>
    <n v="92683"/>
    <x v="1"/>
    <s v="TEC-AC-10000991"/>
    <x v="2"/>
    <x v="11"/>
    <s v="Sony Micro Vault Click 8 GB USB 2.0 Flash Drive"/>
    <n v="140.97"/>
    <n v="3"/>
    <n v="0"/>
    <n v="19.735800000000001"/>
    <n v="0.14000000000000001"/>
    <s v="Medium"/>
    <x v="3"/>
    <x v="6"/>
  </r>
  <r>
    <n v="7502"/>
    <s v="CA-2017-121048"/>
    <d v="2017-07-14T00:00:00"/>
    <d v="2017-07-18T00:00:00"/>
    <s v="Standard Class"/>
    <s v="TC-21295"/>
    <x v="646"/>
    <s v="Consumer"/>
    <s v="United States"/>
    <s v="Westminster"/>
    <s v="California"/>
    <n v="92683"/>
    <x v="1"/>
    <s v="TEC-PH-10004977"/>
    <x v="2"/>
    <x v="7"/>
    <s v="GE 30524EE4"/>
    <n v="470.37599999999998"/>
    <n v="3"/>
    <n v="0.2"/>
    <n v="52.917299999999997"/>
    <n v="0.1125"/>
    <s v="Medium"/>
    <x v="3"/>
    <x v="6"/>
  </r>
  <r>
    <n v="7503"/>
    <s v="US-2017-120147"/>
    <d v="2017-03-30T00:00:00"/>
    <d v="2017-03-30T00:00:00"/>
    <s v="Same Day"/>
    <s v="TB-21400"/>
    <x v="483"/>
    <s v="Consumer"/>
    <s v="United States"/>
    <s v="Los Angeles"/>
    <s v="California"/>
    <n v="90036"/>
    <x v="1"/>
    <s v="OFF-AR-10000817"/>
    <x v="1"/>
    <x v="6"/>
    <s v="Manco Dry-Lighter Erasable Highlighter"/>
    <n v="6.08"/>
    <n v="2"/>
    <n v="0"/>
    <n v="2.0672000000000001"/>
    <n v="0.34"/>
    <s v="Small"/>
    <x v="3"/>
    <x v="10"/>
  </r>
  <r>
    <n v="7504"/>
    <s v="US-2017-120147"/>
    <d v="2017-03-30T00:00:00"/>
    <d v="2017-03-30T00:00:00"/>
    <s v="Same Day"/>
    <s v="TB-21400"/>
    <x v="483"/>
    <s v="Consumer"/>
    <s v="United States"/>
    <s v="Los Angeles"/>
    <s v="California"/>
    <n v="90036"/>
    <x v="1"/>
    <s v="TEC-PH-10002447"/>
    <x v="2"/>
    <x v="7"/>
    <s v="AT&amp;T CL83451 4-Handset Telephone"/>
    <n v="164.792"/>
    <n v="1"/>
    <n v="0.2"/>
    <n v="18.539100000000001"/>
    <n v="0.1125"/>
    <s v="Medium"/>
    <x v="3"/>
    <x v="10"/>
  </r>
  <r>
    <n v="7505"/>
    <s v="CA-2016-158043"/>
    <d v="2016-01-31T00:00:00"/>
    <d v="2016-02-04T00:00:00"/>
    <s v="Second Class"/>
    <s v="JK-15325"/>
    <x v="759"/>
    <s v="Corporate"/>
    <s v="United States"/>
    <s v="Atlantic City"/>
    <s v="New Jersey"/>
    <n v="8401"/>
    <x v="3"/>
    <s v="OFF-EN-10003134"/>
    <x v="1"/>
    <x v="12"/>
    <s v="Staple envelope"/>
    <n v="23.36"/>
    <n v="2"/>
    <n v="0"/>
    <n v="11.68"/>
    <n v="0.5"/>
    <s v="Small"/>
    <x v="0"/>
    <x v="7"/>
  </r>
  <r>
    <n v="7506"/>
    <s v="US-2017-106579"/>
    <d v="2017-08-06T00:00:00"/>
    <d v="2017-06-13T00:00:00"/>
    <s v="Standard Class"/>
    <s v="BW-11200"/>
    <x v="572"/>
    <s v="Consumer"/>
    <s v="United States"/>
    <s v="Skokie"/>
    <s v="Illinois"/>
    <n v="60076"/>
    <x v="2"/>
    <s v="OFF-BI-10000309"/>
    <x v="1"/>
    <x v="8"/>
    <s v="GBC Twin Loop Wire Binding Elements, 9/16&quot; Spine, Black"/>
    <n v="12.176"/>
    <n v="4"/>
    <n v="0.8"/>
    <n v="-18.872800000000002"/>
    <n v="-1.55"/>
    <s v="Small"/>
    <x v="3"/>
    <x v="0"/>
  </r>
  <r>
    <n v="7507"/>
    <s v="CA-2014-115889"/>
    <d v="2014-02-11T00:00:00"/>
    <d v="2014-11-06T00:00:00"/>
    <s v="Standard Class"/>
    <s v="SH-20395"/>
    <x v="129"/>
    <s v="Consumer"/>
    <s v="United States"/>
    <s v="San Francisco"/>
    <s v="California"/>
    <n v="94122"/>
    <x v="1"/>
    <s v="TEC-PH-10001615"/>
    <x v="2"/>
    <x v="7"/>
    <s v="AT&amp;T CL82213"/>
    <n v="46.384"/>
    <n v="2"/>
    <n v="0.2"/>
    <n v="5.2182000000000004"/>
    <n v="0.1125"/>
    <s v="Small"/>
    <x v="2"/>
    <x v="11"/>
  </r>
  <r>
    <n v="7508"/>
    <s v="CA-2014-115889"/>
    <d v="2014-02-11T00:00:00"/>
    <d v="2014-11-06T00:00:00"/>
    <s v="Standard Class"/>
    <s v="SH-20395"/>
    <x v="129"/>
    <s v="Consumer"/>
    <s v="United States"/>
    <s v="San Francisco"/>
    <s v="California"/>
    <n v="94122"/>
    <x v="1"/>
    <s v="OFF-ST-10003208"/>
    <x v="1"/>
    <x v="4"/>
    <s v="Adjustable Depth Letter/Legal Cart"/>
    <n v="362.92"/>
    <n v="2"/>
    <n v="0"/>
    <n v="105.24679999999999"/>
    <n v="0.28999999999999998"/>
    <s v="Medium"/>
    <x v="2"/>
    <x v="11"/>
  </r>
  <r>
    <n v="7509"/>
    <s v="US-2017-161935"/>
    <d v="2017-07-14T00:00:00"/>
    <d v="2017-07-18T00:00:00"/>
    <s v="Standard Class"/>
    <s v="JL-15835"/>
    <x v="252"/>
    <s v="Consumer"/>
    <s v="United States"/>
    <s v="Columbus"/>
    <s v="Ohio"/>
    <n v="43229"/>
    <x v="3"/>
    <s v="OFF-PA-10000605"/>
    <x v="1"/>
    <x v="10"/>
    <s v="Xerox 1950"/>
    <n v="9.2479999999999993"/>
    <n v="2"/>
    <n v="0.2"/>
    <n v="3.3523999999999998"/>
    <n v="0.36249999999999999"/>
    <s v="Small"/>
    <x v="3"/>
    <x v="6"/>
  </r>
  <r>
    <n v="7510"/>
    <s v="US-2017-161935"/>
    <d v="2017-07-14T00:00:00"/>
    <d v="2017-07-18T00:00:00"/>
    <s v="Standard Class"/>
    <s v="JL-15835"/>
    <x v="252"/>
    <s v="Consumer"/>
    <s v="United States"/>
    <s v="Columbus"/>
    <s v="Ohio"/>
    <n v="43229"/>
    <x v="3"/>
    <s v="TEC-PH-10000560"/>
    <x v="2"/>
    <x v="7"/>
    <s v="Samsung Galaxy S III - 16GB - pebble blue (T-Mobile)"/>
    <n v="1889.9459999999999"/>
    <n v="9"/>
    <n v="0.4"/>
    <n v="-377.98919999999998"/>
    <n v="-0.2"/>
    <s v="Large"/>
    <x v="3"/>
    <x v="6"/>
  </r>
  <r>
    <n v="7511"/>
    <s v="US-2017-161935"/>
    <d v="2017-07-14T00:00:00"/>
    <d v="2017-07-18T00:00:00"/>
    <s v="Standard Class"/>
    <s v="JL-15835"/>
    <x v="252"/>
    <s v="Consumer"/>
    <s v="United States"/>
    <s v="Columbus"/>
    <s v="Ohio"/>
    <n v="43229"/>
    <x v="3"/>
    <s v="OFF-ST-10003455"/>
    <x v="1"/>
    <x v="4"/>
    <s v="Tenex File Box, Personal Filing Tote with Lid, Black"/>
    <n v="62.04"/>
    <n v="5"/>
    <n v="0.2"/>
    <n v="4.6529999999999996"/>
    <n v="7.4999999999999997E-2"/>
    <s v="Small"/>
    <x v="3"/>
    <x v="6"/>
  </r>
  <r>
    <n v="7512"/>
    <s v="US-2017-161935"/>
    <d v="2017-07-14T00:00:00"/>
    <d v="2017-07-18T00:00:00"/>
    <s v="Standard Class"/>
    <s v="JL-15835"/>
    <x v="252"/>
    <s v="Consumer"/>
    <s v="United States"/>
    <s v="Columbus"/>
    <s v="Ohio"/>
    <n v="43229"/>
    <x v="3"/>
    <s v="FUR-FU-10002937"/>
    <x v="0"/>
    <x v="5"/>
    <s v="GE 48&quot; Fluorescent Tube, Cool White Energy Saver, 34 Watts, 30/Box"/>
    <n v="396.92"/>
    <n v="5"/>
    <n v="0.2"/>
    <n v="148.845"/>
    <n v="0.375"/>
    <s v="Medium"/>
    <x v="3"/>
    <x v="6"/>
  </r>
  <r>
    <n v="7513"/>
    <s v="US-2017-161935"/>
    <d v="2017-07-14T00:00:00"/>
    <d v="2017-07-18T00:00:00"/>
    <s v="Standard Class"/>
    <s v="JL-15835"/>
    <x v="252"/>
    <s v="Consumer"/>
    <s v="United States"/>
    <s v="Columbus"/>
    <s v="Ohio"/>
    <n v="43229"/>
    <x v="3"/>
    <s v="OFF-ST-10001837"/>
    <x v="1"/>
    <x v="4"/>
    <s v="SAFCO Mobile Desk Side File, Wire Frame"/>
    <n v="239.45599999999999"/>
    <n v="7"/>
    <n v="0.2"/>
    <n v="17.959199999999999"/>
    <n v="7.4999999999999997E-2"/>
    <s v="Medium"/>
    <x v="3"/>
    <x v="6"/>
  </r>
  <r>
    <n v="7514"/>
    <s v="US-2017-161935"/>
    <d v="2017-07-14T00:00:00"/>
    <d v="2017-07-18T00:00:00"/>
    <s v="Standard Class"/>
    <s v="JL-15835"/>
    <x v="252"/>
    <s v="Consumer"/>
    <s v="United States"/>
    <s v="Columbus"/>
    <s v="Ohio"/>
    <n v="43229"/>
    <x v="3"/>
    <s v="OFF-AR-10004757"/>
    <x v="1"/>
    <x v="6"/>
    <s v="Crayola Colored Pencils"/>
    <n v="13.12"/>
    <n v="5"/>
    <n v="0.2"/>
    <n v="2.1320000000000001"/>
    <n v="0.16250000000000001"/>
    <s v="Small"/>
    <x v="3"/>
    <x v="6"/>
  </r>
  <r>
    <n v="7515"/>
    <s v="US-2017-167920"/>
    <d v="2017-09-12T00:00:00"/>
    <d v="2017-12-12T00:00:00"/>
    <s v="Second Class"/>
    <s v="JL-15835"/>
    <x v="252"/>
    <s v="Consumer"/>
    <s v="United States"/>
    <s v="Richmond"/>
    <s v="Kentucky"/>
    <n v="40475"/>
    <x v="0"/>
    <s v="OFF-BI-10004236"/>
    <x v="1"/>
    <x v="8"/>
    <s v="XtraLife ClearVue Slant-D Ring Binder, White, 3&quot;"/>
    <n v="29.36"/>
    <n v="2"/>
    <n v="0"/>
    <n v="13.505599999999999"/>
    <n v="0.45999999999999996"/>
    <s v="Small"/>
    <x v="3"/>
    <x v="3"/>
  </r>
  <r>
    <n v="7516"/>
    <s v="US-2017-167920"/>
    <d v="2017-09-12T00:00:00"/>
    <d v="2017-12-12T00:00:00"/>
    <s v="Second Class"/>
    <s v="JL-15835"/>
    <x v="252"/>
    <s v="Consumer"/>
    <s v="United States"/>
    <s v="Richmond"/>
    <s v="Kentucky"/>
    <n v="40475"/>
    <x v="0"/>
    <s v="OFF-AP-10000159"/>
    <x v="1"/>
    <x v="9"/>
    <s v="Belkin F9M820V08 8 Outlet Surge"/>
    <n v="214.9"/>
    <n v="5"/>
    <n v="0"/>
    <n v="62.320999999999998"/>
    <n v="0.28999999999999998"/>
    <s v="Medium"/>
    <x v="3"/>
    <x v="3"/>
  </r>
  <r>
    <n v="7517"/>
    <s v="US-2017-167920"/>
    <d v="2017-09-12T00:00:00"/>
    <d v="2017-12-12T00:00:00"/>
    <s v="Second Class"/>
    <s v="JL-15835"/>
    <x v="252"/>
    <s v="Consumer"/>
    <s v="United States"/>
    <s v="Richmond"/>
    <s v="Kentucky"/>
    <n v="40475"/>
    <x v="0"/>
    <s v="OFF-BI-10003274"/>
    <x v="1"/>
    <x v="8"/>
    <s v="Avery Durable Slant Ring Binders, No Labels"/>
    <n v="15.92"/>
    <n v="4"/>
    <n v="0"/>
    <n v="7.4824000000000002"/>
    <n v="0.47000000000000003"/>
    <s v="Small"/>
    <x v="3"/>
    <x v="3"/>
  </r>
  <r>
    <n v="7518"/>
    <s v="US-2017-167920"/>
    <d v="2017-09-12T00:00:00"/>
    <d v="2017-12-12T00:00:00"/>
    <s v="Second Class"/>
    <s v="JL-15835"/>
    <x v="252"/>
    <s v="Consumer"/>
    <s v="United States"/>
    <s v="Richmond"/>
    <s v="Kentucky"/>
    <n v="40475"/>
    <x v="0"/>
    <s v="TEC-AC-10001013"/>
    <x v="2"/>
    <x v="11"/>
    <s v="Logitech ClearChat Comfort/USB Headset H390"/>
    <n v="146.44999999999999"/>
    <n v="5"/>
    <n v="0"/>
    <n v="48.328499999999998"/>
    <n v="0.33"/>
    <s v="Medium"/>
    <x v="3"/>
    <x v="3"/>
  </r>
  <r>
    <n v="7519"/>
    <s v="US-2017-167920"/>
    <d v="2017-09-12T00:00:00"/>
    <d v="2017-12-12T00:00:00"/>
    <s v="Second Class"/>
    <s v="JL-15835"/>
    <x v="252"/>
    <s v="Consumer"/>
    <s v="United States"/>
    <s v="Richmond"/>
    <s v="Kentucky"/>
    <n v="40475"/>
    <x v="0"/>
    <s v="OFF-ST-10004963"/>
    <x v="1"/>
    <x v="4"/>
    <s v="Eldon Gobal File Keepers"/>
    <n v="15.14"/>
    <n v="1"/>
    <n v="0"/>
    <n v="0.60560000000000003"/>
    <n v="0.04"/>
    <s v="Small"/>
    <x v="3"/>
    <x v="3"/>
  </r>
  <r>
    <n v="7520"/>
    <s v="US-2017-167920"/>
    <d v="2017-09-12T00:00:00"/>
    <d v="2017-12-12T00:00:00"/>
    <s v="Second Class"/>
    <s v="JL-15835"/>
    <x v="252"/>
    <s v="Consumer"/>
    <s v="United States"/>
    <s v="Richmond"/>
    <s v="Kentucky"/>
    <n v="40475"/>
    <x v="0"/>
    <s v="OFF-LA-10004409"/>
    <x v="1"/>
    <x v="2"/>
    <s v="Avery 492"/>
    <n v="5.76"/>
    <n v="2"/>
    <n v="0"/>
    <n v="2.6496"/>
    <n v="0.46"/>
    <s v="Small"/>
    <x v="3"/>
    <x v="3"/>
  </r>
  <r>
    <n v="7521"/>
    <s v="US-2017-167920"/>
    <d v="2017-09-12T00:00:00"/>
    <d v="2017-12-12T00:00:00"/>
    <s v="Second Class"/>
    <s v="JL-15835"/>
    <x v="252"/>
    <s v="Consumer"/>
    <s v="United States"/>
    <s v="Richmond"/>
    <s v="Kentucky"/>
    <n v="40475"/>
    <x v="0"/>
    <s v="TEC-CO-10001046"/>
    <x v="2"/>
    <x v="16"/>
    <s v="Canon Imageclass D680 Copier / Fax"/>
    <n v="1399.98"/>
    <n v="2"/>
    <n v="0"/>
    <n v="629.99099999999999"/>
    <n v="0.45"/>
    <s v="Large"/>
    <x v="3"/>
    <x v="3"/>
  </r>
  <r>
    <n v="7522"/>
    <s v="CA-2016-162383"/>
    <d v="2016-05-09T00:00:00"/>
    <d v="2016-09-11T00:00:00"/>
    <s v="Standard Class"/>
    <s v="MD-17350"/>
    <x v="198"/>
    <s v="Consumer"/>
    <s v="United States"/>
    <s v="Lancaster"/>
    <s v="Ohio"/>
    <n v="43130"/>
    <x v="3"/>
    <s v="OFF-BI-10002824"/>
    <x v="1"/>
    <x v="8"/>
    <s v="Recycled Easel Ring Binders"/>
    <n v="8.952"/>
    <n v="2"/>
    <n v="0.7"/>
    <n v="-7.46"/>
    <n v="-0.83333333333333337"/>
    <s v="Small"/>
    <x v="0"/>
    <x v="5"/>
  </r>
  <r>
    <n v="7523"/>
    <s v="CA-2016-162383"/>
    <d v="2016-05-09T00:00:00"/>
    <d v="2016-09-11T00:00:00"/>
    <s v="Standard Class"/>
    <s v="MD-17350"/>
    <x v="198"/>
    <s v="Consumer"/>
    <s v="United States"/>
    <s v="Lancaster"/>
    <s v="Ohio"/>
    <n v="43130"/>
    <x v="3"/>
    <s v="OFF-BI-10001757"/>
    <x v="1"/>
    <x v="8"/>
    <s v="Pressboard Hanging Data Binders for Unburst Sheets"/>
    <n v="8.8559999999999999"/>
    <n v="6"/>
    <n v="0.7"/>
    <n v="-6.4943999999999997"/>
    <n v="-0.73333333333333328"/>
    <s v="Small"/>
    <x v="0"/>
    <x v="5"/>
  </r>
  <r>
    <n v="7524"/>
    <s v="CA-2016-162383"/>
    <d v="2016-05-09T00:00:00"/>
    <d v="2016-09-11T00:00:00"/>
    <s v="Standard Class"/>
    <s v="MD-17350"/>
    <x v="198"/>
    <s v="Consumer"/>
    <s v="United States"/>
    <s v="Lancaster"/>
    <s v="Ohio"/>
    <n v="43130"/>
    <x v="3"/>
    <s v="FUR-CH-10004477"/>
    <x v="0"/>
    <x v="1"/>
    <s v="Global Push Button Manager's Chair, Indigo"/>
    <n v="85.245999999999995"/>
    <n v="2"/>
    <n v="0.3"/>
    <n v="-1.2178"/>
    <n v="-1.4285714285714287E-2"/>
    <s v="Small"/>
    <x v="0"/>
    <x v="5"/>
  </r>
  <r>
    <n v="7525"/>
    <s v="CA-2014-125731"/>
    <d v="2014-10-09T00:00:00"/>
    <d v="2014-09-16T00:00:00"/>
    <s v="Standard Class"/>
    <s v="CL-12565"/>
    <x v="52"/>
    <s v="Consumer"/>
    <s v="United States"/>
    <s v="Gresham"/>
    <s v="Oregon"/>
    <n v="97030"/>
    <x v="1"/>
    <s v="OFF-EN-10003072"/>
    <x v="1"/>
    <x v="12"/>
    <s v="Peel &amp; Seel Envelopes"/>
    <n v="21.728000000000002"/>
    <n v="7"/>
    <n v="0.2"/>
    <n v="7.6048"/>
    <n v="0.35"/>
    <s v="Small"/>
    <x v="2"/>
    <x v="8"/>
  </r>
  <r>
    <n v="7526"/>
    <s v="CA-2014-125731"/>
    <d v="2014-10-09T00:00:00"/>
    <d v="2014-09-16T00:00:00"/>
    <s v="Standard Class"/>
    <s v="CL-12565"/>
    <x v="52"/>
    <s v="Consumer"/>
    <s v="United States"/>
    <s v="Gresham"/>
    <s v="Oregon"/>
    <n v="97030"/>
    <x v="1"/>
    <s v="FUR-CH-10003973"/>
    <x v="0"/>
    <x v="1"/>
    <s v="GuestStacker Chair with Chrome Finish Legs"/>
    <n v="1487.04"/>
    <n v="5"/>
    <n v="0.2"/>
    <n v="148.70400000000001"/>
    <n v="0.1"/>
    <s v="Large"/>
    <x v="2"/>
    <x v="8"/>
  </r>
  <r>
    <n v="7527"/>
    <s v="US-2017-106145"/>
    <d v="2017-09-26T00:00:00"/>
    <d v="2017-09-26T00:00:00"/>
    <s v="Same Day"/>
    <s v="RA-19885"/>
    <x v="19"/>
    <s v="Corporate"/>
    <s v="United States"/>
    <s v="San Francisco"/>
    <s v="California"/>
    <n v="94109"/>
    <x v="1"/>
    <s v="OFF-EN-10001028"/>
    <x v="1"/>
    <x v="12"/>
    <s v="Staple envelope"/>
    <n v="71.88"/>
    <n v="6"/>
    <n v="0"/>
    <n v="33.064799999999998"/>
    <n v="0.46"/>
    <s v="Small"/>
    <x v="3"/>
    <x v="3"/>
  </r>
  <r>
    <n v="7528"/>
    <s v="US-2017-106145"/>
    <d v="2017-09-26T00:00:00"/>
    <d v="2017-09-26T00:00:00"/>
    <s v="Same Day"/>
    <s v="RA-19885"/>
    <x v="19"/>
    <s v="Corporate"/>
    <s v="United States"/>
    <s v="San Francisco"/>
    <s v="California"/>
    <n v="94109"/>
    <x v="1"/>
    <s v="FUR-FU-10003829"/>
    <x v="0"/>
    <x v="5"/>
    <s v="Stackable Trays"/>
    <n v="9.24"/>
    <n v="3"/>
    <n v="0"/>
    <n v="2.9567999999999999"/>
    <n v="0.31999999999999995"/>
    <s v="Small"/>
    <x v="3"/>
    <x v="3"/>
  </r>
  <r>
    <n v="7529"/>
    <s v="US-2017-106145"/>
    <d v="2017-09-26T00:00:00"/>
    <d v="2017-09-26T00:00:00"/>
    <s v="Same Day"/>
    <s v="RA-19885"/>
    <x v="19"/>
    <s v="Corporate"/>
    <s v="United States"/>
    <s v="San Francisco"/>
    <s v="California"/>
    <n v="94109"/>
    <x v="1"/>
    <s v="OFF-PA-10002245"/>
    <x v="1"/>
    <x v="10"/>
    <s v="Xerox 1895"/>
    <n v="35.880000000000003"/>
    <n v="6"/>
    <n v="0"/>
    <n v="16.146000000000001"/>
    <n v="0.45"/>
    <s v="Small"/>
    <x v="3"/>
    <x v="3"/>
  </r>
  <r>
    <n v="7530"/>
    <s v="US-2017-106145"/>
    <d v="2017-09-26T00:00:00"/>
    <d v="2017-09-26T00:00:00"/>
    <s v="Same Day"/>
    <s v="RA-19885"/>
    <x v="19"/>
    <s v="Corporate"/>
    <s v="United States"/>
    <s v="San Francisco"/>
    <s v="California"/>
    <n v="94109"/>
    <x v="1"/>
    <s v="OFF-BI-10002215"/>
    <x v="1"/>
    <x v="8"/>
    <s v="Wilson Jones Hanging View Binder, White, 1&quot;"/>
    <n v="17.04"/>
    <n v="3"/>
    <n v="0.2"/>
    <n v="5.5380000000000003"/>
    <n v="0.32500000000000001"/>
    <s v="Small"/>
    <x v="3"/>
    <x v="3"/>
  </r>
  <r>
    <n v="7531"/>
    <s v="US-2017-106145"/>
    <d v="2017-09-26T00:00:00"/>
    <d v="2017-09-26T00:00:00"/>
    <s v="Same Day"/>
    <s v="RA-19885"/>
    <x v="19"/>
    <s v="Corporate"/>
    <s v="United States"/>
    <s v="San Francisco"/>
    <s v="California"/>
    <n v="94109"/>
    <x v="1"/>
    <s v="OFF-BI-10003925"/>
    <x v="1"/>
    <x v="8"/>
    <s v="Fellowes PB300 Plastic Comb Binding Machine"/>
    <n v="931.17600000000004"/>
    <n v="3"/>
    <n v="0.2"/>
    <n v="314.27190000000002"/>
    <n v="0.33750000000000002"/>
    <s v="Large"/>
    <x v="3"/>
    <x v="3"/>
  </r>
  <r>
    <n v="7532"/>
    <s v="CA-2016-107146"/>
    <d v="2016-06-17T00:00:00"/>
    <d v="2016-06-19T00:00:00"/>
    <s v="First Class"/>
    <s v="LC-16885"/>
    <x v="62"/>
    <s v="Consumer"/>
    <s v="United States"/>
    <s v="Longmont"/>
    <s v="Colorado"/>
    <n v="80501"/>
    <x v="1"/>
    <s v="FUR-FU-10002298"/>
    <x v="0"/>
    <x v="5"/>
    <s v="Rubbermaid ClusterMat Chairmats, Mat Size- 66&quot; x 60&quot;, Lip 20&quot; x 11&quot; -90 Degree Angle"/>
    <n v="266.35199999999998"/>
    <n v="3"/>
    <n v="0.2"/>
    <n v="-13.317600000000001"/>
    <n v="-5.000000000000001E-2"/>
    <s v="Medium"/>
    <x v="0"/>
    <x v="9"/>
  </r>
  <r>
    <n v="7533"/>
    <s v="CA-2016-107146"/>
    <d v="2016-06-17T00:00:00"/>
    <d v="2016-06-19T00:00:00"/>
    <s v="First Class"/>
    <s v="LC-16885"/>
    <x v="62"/>
    <s v="Consumer"/>
    <s v="United States"/>
    <s v="Longmont"/>
    <s v="Colorado"/>
    <n v="80501"/>
    <x v="1"/>
    <s v="FUR-CH-10004853"/>
    <x v="0"/>
    <x v="1"/>
    <s v="Global Manager's Adjustable Task Chair, Storm"/>
    <n v="483.13600000000002"/>
    <n v="4"/>
    <n v="0.2"/>
    <n v="54.352800000000002"/>
    <n v="0.1125"/>
    <s v="Medium"/>
    <x v="0"/>
    <x v="9"/>
  </r>
  <r>
    <n v="7534"/>
    <s v="US-2017-134642"/>
    <d v="2017-02-25T00:00:00"/>
    <d v="2017-03-01T00:00:00"/>
    <s v="Standard Class"/>
    <s v="SW-20245"/>
    <x v="573"/>
    <s v="Consumer"/>
    <s v="United States"/>
    <s v="Greenville"/>
    <s v="North Carolina"/>
    <n v="27834"/>
    <x v="0"/>
    <s v="FUR-CH-10002880"/>
    <x v="0"/>
    <x v="1"/>
    <s v="Global High-Back Leather Tilter, Burgundy"/>
    <n v="196.78399999999999"/>
    <n v="2"/>
    <n v="0.2"/>
    <n v="-22.138200000000001"/>
    <n v="-0.11250000000000002"/>
    <s v="Medium"/>
    <x v="3"/>
    <x v="11"/>
  </r>
  <r>
    <n v="7535"/>
    <s v="US-2017-134642"/>
    <d v="2017-02-25T00:00:00"/>
    <d v="2017-03-01T00:00:00"/>
    <s v="Standard Class"/>
    <s v="SW-20245"/>
    <x v="573"/>
    <s v="Consumer"/>
    <s v="United States"/>
    <s v="Greenville"/>
    <s v="North Carolina"/>
    <n v="27834"/>
    <x v="0"/>
    <s v="FUR-BO-10004709"/>
    <x v="0"/>
    <x v="0"/>
    <s v="Bush Westfield Collection Bookcases, Medium Cherry Finish"/>
    <n v="231.92"/>
    <n v="5"/>
    <n v="0.2"/>
    <n v="5.798"/>
    <n v="2.5000000000000001E-2"/>
    <s v="Medium"/>
    <x v="3"/>
    <x v="11"/>
  </r>
  <r>
    <n v="7536"/>
    <s v="US-2017-160143"/>
    <d v="2017-03-31T00:00:00"/>
    <d v="2017-04-07T00:00:00"/>
    <s v="Standard Class"/>
    <s v="HG-14965"/>
    <x v="428"/>
    <s v="Corporate"/>
    <s v="United States"/>
    <s v="Los Angeles"/>
    <s v="California"/>
    <n v="90004"/>
    <x v="1"/>
    <s v="OFF-SU-10004231"/>
    <x v="1"/>
    <x v="14"/>
    <s v="Acme Tagit Stainless Steel Antibacterial Scissors"/>
    <n v="29.7"/>
    <n v="3"/>
    <n v="0"/>
    <n v="8.0190000000000001"/>
    <n v="0.27"/>
    <s v="Small"/>
    <x v="3"/>
    <x v="10"/>
  </r>
  <r>
    <n v="7537"/>
    <s v="CA-2017-103415"/>
    <d v="2017-03-12T00:00:00"/>
    <d v="2017-12-08T00:00:00"/>
    <s v="Standard Class"/>
    <s v="MV-17485"/>
    <x v="597"/>
    <s v="Consumer"/>
    <s v="United States"/>
    <s v="Houston"/>
    <s v="Texas"/>
    <n v="77041"/>
    <x v="2"/>
    <s v="FUR-FU-10000820"/>
    <x v="0"/>
    <x v="5"/>
    <s v="Tensor Brushed Steel Torchiere Floor Lamp"/>
    <n v="13.592000000000001"/>
    <n v="2"/>
    <n v="0.6"/>
    <n v="-14.271599999999999"/>
    <n v="-1.0499999999999998"/>
    <s v="Small"/>
    <x v="3"/>
    <x v="10"/>
  </r>
  <r>
    <n v="7538"/>
    <s v="CA-2016-106460"/>
    <d v="2016-02-19T00:00:00"/>
    <d v="2016-02-22T00:00:00"/>
    <s v="Second Class"/>
    <s v="GT-14710"/>
    <x v="218"/>
    <s v="Consumer"/>
    <s v="United States"/>
    <s v="San Francisco"/>
    <s v="California"/>
    <n v="94109"/>
    <x v="1"/>
    <s v="OFF-PA-10001736"/>
    <x v="1"/>
    <x v="10"/>
    <s v="Xerox 1880"/>
    <n v="70.88"/>
    <n v="2"/>
    <n v="0"/>
    <n v="33.313600000000001"/>
    <n v="0.47000000000000003"/>
    <s v="Small"/>
    <x v="0"/>
    <x v="11"/>
  </r>
  <r>
    <n v="7539"/>
    <s v="US-2017-112347"/>
    <d v="2017-02-12T00:00:00"/>
    <d v="2017-12-06T00:00:00"/>
    <s v="Standard Class"/>
    <s v="BS-11380"/>
    <x v="510"/>
    <s v="Corporate"/>
    <s v="United States"/>
    <s v="Denver"/>
    <s v="Colorado"/>
    <n v="80219"/>
    <x v="1"/>
    <s v="OFF-ST-10003306"/>
    <x v="1"/>
    <x v="4"/>
    <s v="Letter Size Cart"/>
    <n v="114.288"/>
    <n v="1"/>
    <n v="0.2"/>
    <n v="12.8574"/>
    <n v="0.1125"/>
    <s v="Medium"/>
    <x v="3"/>
    <x v="11"/>
  </r>
  <r>
    <n v="7540"/>
    <s v="US-2017-112347"/>
    <d v="2017-02-12T00:00:00"/>
    <d v="2017-12-06T00:00:00"/>
    <s v="Standard Class"/>
    <s v="BS-11380"/>
    <x v="510"/>
    <s v="Corporate"/>
    <s v="United States"/>
    <s v="Denver"/>
    <s v="Colorado"/>
    <n v="80219"/>
    <x v="1"/>
    <s v="OFF-BI-10003707"/>
    <x v="1"/>
    <x v="8"/>
    <s v="Aluminum Screw Posts"/>
    <n v="36.624000000000002"/>
    <n v="8"/>
    <n v="0.7"/>
    <n v="-24.416"/>
    <n v="-0.66666666666666663"/>
    <s v="Small"/>
    <x v="3"/>
    <x v="11"/>
  </r>
  <r>
    <n v="7541"/>
    <s v="US-2017-112347"/>
    <d v="2017-02-12T00:00:00"/>
    <d v="2017-12-06T00:00:00"/>
    <s v="Standard Class"/>
    <s v="BS-11380"/>
    <x v="510"/>
    <s v="Corporate"/>
    <s v="United States"/>
    <s v="Denver"/>
    <s v="Colorado"/>
    <n v="80219"/>
    <x v="1"/>
    <s v="FUR-BO-10003546"/>
    <x v="0"/>
    <x v="0"/>
    <s v="Hon 4-Shelf Metal Bookcases"/>
    <n v="242.352"/>
    <n v="8"/>
    <n v="0.7"/>
    <n v="-363.52800000000002"/>
    <n v="-1.5"/>
    <s v="Medium"/>
    <x v="3"/>
    <x v="11"/>
  </r>
  <r>
    <n v="7542"/>
    <s v="US-2017-112347"/>
    <d v="2017-02-12T00:00:00"/>
    <d v="2017-12-06T00:00:00"/>
    <s v="Standard Class"/>
    <s v="BS-11380"/>
    <x v="510"/>
    <s v="Corporate"/>
    <s v="United States"/>
    <s v="Denver"/>
    <s v="Colorado"/>
    <n v="80219"/>
    <x v="1"/>
    <s v="TEC-PH-10000213"/>
    <x v="2"/>
    <x v="7"/>
    <s v="Seidio BD2-HK3IPH5-BK DILEX Case and Holster Combo for Apple iPhone 5/5s - Black"/>
    <n v="49.616"/>
    <n v="2"/>
    <n v="0.2"/>
    <n v="4.9615999999999998"/>
    <n v="9.9999999999999992E-2"/>
    <s v="Small"/>
    <x v="3"/>
    <x v="11"/>
  </r>
  <r>
    <n v="7543"/>
    <s v="US-2017-112347"/>
    <d v="2017-02-12T00:00:00"/>
    <d v="2017-12-06T00:00:00"/>
    <s v="Standard Class"/>
    <s v="BS-11380"/>
    <x v="510"/>
    <s v="Corporate"/>
    <s v="United States"/>
    <s v="Denver"/>
    <s v="Colorado"/>
    <n v="80219"/>
    <x v="1"/>
    <s v="FUR-FU-10001488"/>
    <x v="0"/>
    <x v="5"/>
    <s v="Tenex 46&quot; x 60&quot; Computer Anti-Static Chairmat, Rectangular Shaped"/>
    <n v="508.70400000000001"/>
    <n v="6"/>
    <n v="0.2"/>
    <n v="0"/>
    <n v="0"/>
    <s v="Large"/>
    <x v="3"/>
    <x v="11"/>
  </r>
  <r>
    <n v="7544"/>
    <s v="US-2017-112347"/>
    <d v="2017-02-12T00:00:00"/>
    <d v="2017-12-06T00:00:00"/>
    <s v="Standard Class"/>
    <s v="BS-11380"/>
    <x v="510"/>
    <s v="Corporate"/>
    <s v="United States"/>
    <s v="Denver"/>
    <s v="Colorado"/>
    <n v="80219"/>
    <x v="1"/>
    <s v="TEC-PH-10004833"/>
    <x v="2"/>
    <x v="7"/>
    <s v="Macally Suction Cup Mount"/>
    <n v="57.36"/>
    <n v="6"/>
    <n v="0.2"/>
    <n v="-14.34"/>
    <n v="-0.25"/>
    <s v="Small"/>
    <x v="3"/>
    <x v="11"/>
  </r>
  <r>
    <n v="7545"/>
    <s v="US-2017-112347"/>
    <d v="2017-02-12T00:00:00"/>
    <d v="2017-12-06T00:00:00"/>
    <s v="Standard Class"/>
    <s v="BS-11380"/>
    <x v="510"/>
    <s v="Corporate"/>
    <s v="United States"/>
    <s v="Denver"/>
    <s v="Colorado"/>
    <n v="80219"/>
    <x v="1"/>
    <s v="FUR-CH-10002335"/>
    <x v="0"/>
    <x v="1"/>
    <s v="Hon GuestStacker Chair"/>
    <n v="906.68"/>
    <n v="5"/>
    <n v="0.2"/>
    <n v="68.001000000000005"/>
    <n v="7.5000000000000011E-2"/>
    <s v="Large"/>
    <x v="3"/>
    <x v="11"/>
  </r>
  <r>
    <n v="7546"/>
    <s v="CA-2014-103492"/>
    <d v="2014-10-10T00:00:00"/>
    <d v="2014-10-15T00:00:00"/>
    <s v="Standard Class"/>
    <s v="CM-12715"/>
    <x v="782"/>
    <s v="Corporate"/>
    <s v="United States"/>
    <s v="Huntsville"/>
    <s v="Texas"/>
    <n v="77340"/>
    <x v="2"/>
    <s v="TEC-PH-10001128"/>
    <x v="2"/>
    <x v="7"/>
    <s v="Motorola Droid Maxx"/>
    <n v="719.952"/>
    <n v="6"/>
    <n v="0.2"/>
    <n v="71.995199999999997"/>
    <n v="9.9999999999999992E-2"/>
    <s v="Large"/>
    <x v="2"/>
    <x v="8"/>
  </r>
  <r>
    <n v="7547"/>
    <s v="CA-2014-103492"/>
    <d v="2014-10-10T00:00:00"/>
    <d v="2014-10-15T00:00:00"/>
    <s v="Standard Class"/>
    <s v="CM-12715"/>
    <x v="782"/>
    <s v="Corporate"/>
    <s v="United States"/>
    <s v="Huntsville"/>
    <s v="Texas"/>
    <n v="77340"/>
    <x v="2"/>
    <s v="TEC-PH-10004667"/>
    <x v="2"/>
    <x v="7"/>
    <s v="Cisco 8x8 Inc. 6753i IP Business Phone System"/>
    <n v="755.94399999999996"/>
    <n v="7"/>
    <n v="0.2"/>
    <n v="66.145099999999999"/>
    <n v="8.7500000000000008E-2"/>
    <s v="Large"/>
    <x v="2"/>
    <x v="8"/>
  </r>
  <r>
    <n v="7548"/>
    <s v="CA-2014-103492"/>
    <d v="2014-10-10T00:00:00"/>
    <d v="2014-10-15T00:00:00"/>
    <s v="Standard Class"/>
    <s v="CM-12715"/>
    <x v="782"/>
    <s v="Corporate"/>
    <s v="United States"/>
    <s v="Huntsville"/>
    <s v="Texas"/>
    <n v="77340"/>
    <x v="2"/>
    <s v="OFF-BI-10004817"/>
    <x v="1"/>
    <x v="8"/>
    <s v="GBC Personal VeloBind Strips"/>
    <n v="11.98"/>
    <n v="5"/>
    <n v="0.8"/>
    <n v="-19.167999999999999"/>
    <n v="-1.5999999999999999"/>
    <s v="Small"/>
    <x v="2"/>
    <x v="8"/>
  </r>
  <r>
    <n v="7549"/>
    <s v="CA-2014-103492"/>
    <d v="2014-10-10T00:00:00"/>
    <d v="2014-10-15T00:00:00"/>
    <s v="Standard Class"/>
    <s v="CM-12715"/>
    <x v="782"/>
    <s v="Corporate"/>
    <s v="United States"/>
    <s v="Huntsville"/>
    <s v="Texas"/>
    <n v="77340"/>
    <x v="2"/>
    <s v="OFF-BI-10004140"/>
    <x v="1"/>
    <x v="8"/>
    <s v="Avery Non-Stick Binders"/>
    <n v="0.89800000000000002"/>
    <n v="1"/>
    <n v="0.8"/>
    <n v="-1.5714999999999999"/>
    <n v="-1.7499999999999998"/>
    <s v="Small"/>
    <x v="2"/>
    <x v="8"/>
  </r>
  <r>
    <n v="7550"/>
    <s v="CA-2016-136595"/>
    <d v="2016-05-09T00:00:00"/>
    <d v="2016-09-07T00:00:00"/>
    <s v="First Class"/>
    <s v="EM-13825"/>
    <x v="605"/>
    <s v="Corporate"/>
    <s v="United States"/>
    <s v="Houston"/>
    <s v="Texas"/>
    <n v="77036"/>
    <x v="2"/>
    <s v="FUR-FU-10004671"/>
    <x v="0"/>
    <x v="5"/>
    <s v="Executive Impressions 12&quot; Wall Clock"/>
    <n v="21.204000000000001"/>
    <n v="3"/>
    <n v="0.6"/>
    <n v="-11.6622"/>
    <n v="-0.55000000000000004"/>
    <s v="Small"/>
    <x v="0"/>
    <x v="5"/>
  </r>
  <r>
    <n v="7551"/>
    <s v="CA-2014-140396"/>
    <d v="2014-11-20T00:00:00"/>
    <d v="2014-11-25T00:00:00"/>
    <s v="Standard Class"/>
    <s v="KH-16330"/>
    <x v="542"/>
    <s v="Corporate"/>
    <s v="United States"/>
    <s v="New York City"/>
    <s v="New York"/>
    <n v="10024"/>
    <x v="3"/>
    <s v="OFF-EN-10002592"/>
    <x v="1"/>
    <x v="12"/>
    <s v="Peel &amp; Seel Recycled Catalog Envelopes, Brown"/>
    <n v="34.74"/>
    <n v="3"/>
    <n v="0"/>
    <n v="17.37"/>
    <n v="0.5"/>
    <s v="Small"/>
    <x v="2"/>
    <x v="2"/>
  </r>
  <r>
    <n v="7552"/>
    <s v="CA-2014-140396"/>
    <d v="2014-11-20T00:00:00"/>
    <d v="2014-11-25T00:00:00"/>
    <s v="Standard Class"/>
    <s v="KH-16330"/>
    <x v="542"/>
    <s v="Corporate"/>
    <s v="United States"/>
    <s v="New York City"/>
    <s v="New York"/>
    <n v="10024"/>
    <x v="3"/>
    <s v="TEC-PH-10004447"/>
    <x v="2"/>
    <x v="7"/>
    <s v="Toshiba IPT2010-SD IP Telephone"/>
    <n v="833.94"/>
    <n v="6"/>
    <n v="0"/>
    <n v="216.8244"/>
    <n v="0.25999999999999995"/>
    <s v="Large"/>
    <x v="2"/>
    <x v="2"/>
  </r>
  <r>
    <n v="7553"/>
    <s v="CA-2014-140396"/>
    <d v="2014-11-20T00:00:00"/>
    <d v="2014-11-25T00:00:00"/>
    <s v="Standard Class"/>
    <s v="KH-16330"/>
    <x v="542"/>
    <s v="Corporate"/>
    <s v="United States"/>
    <s v="New York City"/>
    <s v="New York"/>
    <n v="10024"/>
    <x v="3"/>
    <s v="OFF-BI-10003669"/>
    <x v="1"/>
    <x v="8"/>
    <s v="3M Organizer Strips"/>
    <n v="12.96"/>
    <n v="3"/>
    <n v="0.2"/>
    <n v="4.5359999999999996"/>
    <n v="0.34999999999999992"/>
    <s v="Small"/>
    <x v="2"/>
    <x v="2"/>
  </r>
  <r>
    <n v="7554"/>
    <s v="CA-2014-140396"/>
    <d v="2014-11-20T00:00:00"/>
    <d v="2014-11-25T00:00:00"/>
    <s v="Standard Class"/>
    <s v="KH-16330"/>
    <x v="542"/>
    <s v="Corporate"/>
    <s v="United States"/>
    <s v="New York City"/>
    <s v="New York"/>
    <n v="10024"/>
    <x v="3"/>
    <s v="OFF-PA-10000223"/>
    <x v="1"/>
    <x v="10"/>
    <s v="Xerox 2000"/>
    <n v="25.92"/>
    <n v="4"/>
    <n v="0"/>
    <n v="12.441599999999999"/>
    <n v="0.47999999999999993"/>
    <s v="Small"/>
    <x v="2"/>
    <x v="2"/>
  </r>
  <r>
    <n v="7555"/>
    <s v="CA-2014-114181"/>
    <d v="2014-10-05T00:00:00"/>
    <d v="2014-05-14T00:00:00"/>
    <s v="Second Class"/>
    <s v="AF-10885"/>
    <x v="314"/>
    <s v="Consumer"/>
    <s v="United States"/>
    <s v="Philadelphia"/>
    <s v="Pennsylvania"/>
    <n v="19134"/>
    <x v="3"/>
    <s v="FUR-BO-10004467"/>
    <x v="0"/>
    <x v="0"/>
    <s v="Bestar Classic Bookcase"/>
    <n v="349.96499999999997"/>
    <n v="7"/>
    <n v="0.5"/>
    <n v="-216.97829999999999"/>
    <n v="-0.62"/>
    <s v="Medium"/>
    <x v="2"/>
    <x v="8"/>
  </r>
  <r>
    <n v="7556"/>
    <s v="CA-2014-114181"/>
    <d v="2014-10-05T00:00:00"/>
    <d v="2014-05-14T00:00:00"/>
    <s v="Second Class"/>
    <s v="AF-10885"/>
    <x v="314"/>
    <s v="Consumer"/>
    <s v="United States"/>
    <s v="Philadelphia"/>
    <s v="Pennsylvania"/>
    <n v="19134"/>
    <x v="3"/>
    <s v="OFF-AR-10000716"/>
    <x v="1"/>
    <x v="6"/>
    <s v="DIXON Ticonderoga Erasable Checking Pencils"/>
    <n v="22.32"/>
    <n v="5"/>
    <n v="0.2"/>
    <n v="5.3010000000000002"/>
    <n v="0.23750000000000002"/>
    <s v="Small"/>
    <x v="2"/>
    <x v="8"/>
  </r>
  <r>
    <n v="7557"/>
    <s v="CA-2017-159506"/>
    <d v="2017-11-27T00:00:00"/>
    <d v="2017-12-02T00:00:00"/>
    <s v="Standard Class"/>
    <s v="JR-16210"/>
    <x v="335"/>
    <s v="Corporate"/>
    <s v="United States"/>
    <s v="Columbus"/>
    <s v="Indiana"/>
    <n v="47201"/>
    <x v="2"/>
    <s v="OFF-PA-10003641"/>
    <x v="1"/>
    <x v="10"/>
    <s v="Xerox 1909"/>
    <n v="158.28"/>
    <n v="6"/>
    <n v="0"/>
    <n v="72.808800000000005"/>
    <n v="0.46"/>
    <s v="Medium"/>
    <x v="3"/>
    <x v="2"/>
  </r>
  <r>
    <n v="7558"/>
    <s v="CA-2017-159506"/>
    <d v="2017-11-27T00:00:00"/>
    <d v="2017-12-02T00:00:00"/>
    <s v="Standard Class"/>
    <s v="JR-16210"/>
    <x v="335"/>
    <s v="Corporate"/>
    <s v="United States"/>
    <s v="Columbus"/>
    <s v="Indiana"/>
    <n v="47201"/>
    <x v="2"/>
    <s v="OFF-BI-10004519"/>
    <x v="1"/>
    <x v="8"/>
    <s v="GBC DocuBind P100 Manual Binding Machine"/>
    <n v="497.94"/>
    <n v="3"/>
    <n v="0"/>
    <n v="224.07300000000001"/>
    <n v="0.45"/>
    <s v="Medium"/>
    <x v="3"/>
    <x v="2"/>
  </r>
  <r>
    <n v="7559"/>
    <s v="US-2014-137155"/>
    <d v="2014-01-11T00:00:00"/>
    <d v="2014-11-05T00:00:00"/>
    <s v="Standard Class"/>
    <s v="DL-12925"/>
    <x v="351"/>
    <s v="Consumer"/>
    <s v="United States"/>
    <s v="Long Beach"/>
    <s v="New York"/>
    <n v="11561"/>
    <x v="3"/>
    <s v="OFF-AP-10002518"/>
    <x v="1"/>
    <x v="9"/>
    <s v="Kensington 7 Outlet MasterPiece Power Center"/>
    <n v="533.94000000000005"/>
    <n v="3"/>
    <n v="0"/>
    <n v="154.8426"/>
    <n v="0.28999999999999998"/>
    <s v="Large"/>
    <x v="2"/>
    <x v="7"/>
  </r>
  <r>
    <n v="7560"/>
    <s v="US-2014-137155"/>
    <d v="2014-01-11T00:00:00"/>
    <d v="2014-11-05T00:00:00"/>
    <s v="Standard Class"/>
    <s v="DL-12925"/>
    <x v="351"/>
    <s v="Consumer"/>
    <s v="United States"/>
    <s v="Long Beach"/>
    <s v="New York"/>
    <n v="11561"/>
    <x v="3"/>
    <s v="OFF-PA-10000806"/>
    <x v="1"/>
    <x v="10"/>
    <s v="Xerox 1934"/>
    <n v="167.94"/>
    <n v="3"/>
    <n v="0"/>
    <n v="82.290599999999998"/>
    <n v="0.49"/>
    <s v="Medium"/>
    <x v="2"/>
    <x v="7"/>
  </r>
  <r>
    <n v="7561"/>
    <s v="US-2014-137155"/>
    <d v="2014-01-11T00:00:00"/>
    <d v="2014-11-05T00:00:00"/>
    <s v="Standard Class"/>
    <s v="DL-12925"/>
    <x v="351"/>
    <s v="Consumer"/>
    <s v="United States"/>
    <s v="Long Beach"/>
    <s v="New York"/>
    <n v="11561"/>
    <x v="3"/>
    <s v="FUR-FU-10003142"/>
    <x v="0"/>
    <x v="5"/>
    <s v="Master Big Foot Doorstop, Beige"/>
    <n v="31.68"/>
    <n v="6"/>
    <n v="0"/>
    <n v="9.8208000000000002"/>
    <n v="0.31"/>
    <s v="Small"/>
    <x v="2"/>
    <x v="7"/>
  </r>
  <r>
    <n v="7562"/>
    <s v="CA-2016-105746"/>
    <d v="2016-12-30T00:00:00"/>
    <d v="2017-01-01T00:00:00"/>
    <s v="First Class"/>
    <s v="BD-11605"/>
    <x v="205"/>
    <s v="Consumer"/>
    <s v="United States"/>
    <s v="Lancaster"/>
    <s v="Pennsylvania"/>
    <n v="17602"/>
    <x v="3"/>
    <s v="FUR-CH-10000454"/>
    <x v="0"/>
    <x v="1"/>
    <s v="Hon Deluxe Fabric Upholstered Stacking Chairs, Rounded Back"/>
    <n v="170.786"/>
    <n v="1"/>
    <n v="0.3"/>
    <n v="0"/>
    <n v="0"/>
    <s v="Medium"/>
    <x v="0"/>
    <x v="1"/>
  </r>
  <r>
    <n v="7563"/>
    <s v="US-2016-104815"/>
    <d v="2016-03-09T00:00:00"/>
    <d v="2016-09-07T00:00:00"/>
    <s v="Standard Class"/>
    <s v="RB-19570"/>
    <x v="262"/>
    <s v="Consumer"/>
    <s v="United States"/>
    <s v="Chicago"/>
    <s v="Illinois"/>
    <n v="60610"/>
    <x v="2"/>
    <s v="FUR-BO-10003894"/>
    <x v="0"/>
    <x v="0"/>
    <s v="Safco Value Mate Steel Bookcase, Baked Enamel Finish on Steel, Black"/>
    <n v="198.744"/>
    <n v="4"/>
    <n v="0.3"/>
    <n v="0"/>
    <n v="0"/>
    <s v="Medium"/>
    <x v="0"/>
    <x v="10"/>
  </r>
  <r>
    <n v="7564"/>
    <s v="CA-2017-157672"/>
    <d v="2017-05-10T00:00:00"/>
    <d v="2017-10-07T00:00:00"/>
    <s v="First Class"/>
    <s v="RB-19795"/>
    <x v="176"/>
    <s v="Home Office"/>
    <s v="United States"/>
    <s v="Denver"/>
    <s v="Colorado"/>
    <n v="80219"/>
    <x v="1"/>
    <s v="TEC-AC-10001714"/>
    <x v="2"/>
    <x v="11"/>
    <s v="Logitech MX Performance Wireless Mouse"/>
    <n v="63.823999999999998"/>
    <n v="2"/>
    <n v="0.2"/>
    <n v="13.5626"/>
    <n v="0.21249999999999999"/>
    <s v="Small"/>
    <x v="3"/>
    <x v="5"/>
  </r>
  <r>
    <n v="7565"/>
    <s v="US-2016-166660"/>
    <d v="2016-01-30T00:00:00"/>
    <d v="2016-02-01T00:00:00"/>
    <s v="Second Class"/>
    <s v="TB-21250"/>
    <x v="621"/>
    <s v="Consumer"/>
    <s v="United States"/>
    <s v="Seattle"/>
    <s v="Washington"/>
    <n v="98103"/>
    <x v="1"/>
    <s v="FUR-CH-10001190"/>
    <x v="0"/>
    <x v="1"/>
    <s v="Global Deluxe High-Back Office Chair in Storm"/>
    <n v="435.16800000000001"/>
    <n v="4"/>
    <n v="0.2"/>
    <n v="-59.835599999999999"/>
    <n v="-0.13749999999999998"/>
    <s v="Medium"/>
    <x v="0"/>
    <x v="7"/>
  </r>
  <r>
    <n v="7566"/>
    <s v="US-2016-166660"/>
    <d v="2016-01-30T00:00:00"/>
    <d v="2016-02-01T00:00:00"/>
    <s v="Second Class"/>
    <s v="TB-21250"/>
    <x v="621"/>
    <s v="Consumer"/>
    <s v="United States"/>
    <s v="Seattle"/>
    <s v="Washington"/>
    <n v="98103"/>
    <x v="1"/>
    <s v="FUR-BO-10000468"/>
    <x v="0"/>
    <x v="0"/>
    <s v="O'Sullivan 2-Shelf Heavy-Duty Bookcases"/>
    <n v="48.58"/>
    <n v="1"/>
    <n v="0"/>
    <n v="7.7728000000000002"/>
    <n v="0.16"/>
    <s v="Small"/>
    <x v="0"/>
    <x v="7"/>
  </r>
  <r>
    <n v="7567"/>
    <s v="CA-2017-140802"/>
    <d v="2017-04-21T00:00:00"/>
    <d v="2017-04-23T00:00:00"/>
    <s v="First Class"/>
    <s v="KN-16390"/>
    <x v="471"/>
    <s v="Corporate"/>
    <s v="United States"/>
    <s v="Houston"/>
    <s v="Texas"/>
    <n v="77070"/>
    <x v="2"/>
    <s v="TEC-AC-10001998"/>
    <x v="2"/>
    <x v="11"/>
    <s v="Logitech LS21 Speaker System - PC Multimedia - 2.1-CH - Wired"/>
    <n v="47.975999999999999"/>
    <n v="3"/>
    <n v="0.2"/>
    <n v="8.3957999999999995"/>
    <n v="0.17499999999999999"/>
    <s v="Small"/>
    <x v="3"/>
    <x v="4"/>
  </r>
  <r>
    <n v="7568"/>
    <s v="CA-2017-140802"/>
    <d v="2017-04-21T00:00:00"/>
    <d v="2017-04-23T00:00:00"/>
    <s v="First Class"/>
    <s v="KN-16390"/>
    <x v="471"/>
    <s v="Corporate"/>
    <s v="United States"/>
    <s v="Houston"/>
    <s v="Texas"/>
    <n v="77070"/>
    <x v="2"/>
    <s v="OFF-PA-10001534"/>
    <x v="1"/>
    <x v="10"/>
    <s v="Xerox 230"/>
    <n v="20.736000000000001"/>
    <n v="4"/>
    <n v="0.2"/>
    <n v="7.2576000000000001"/>
    <n v="0.35"/>
    <s v="Small"/>
    <x v="3"/>
    <x v="4"/>
  </r>
  <r>
    <n v="7569"/>
    <s v="CA-2014-133830"/>
    <d v="2014-05-12T00:00:00"/>
    <d v="2014-12-10T00:00:00"/>
    <s v="Standard Class"/>
    <s v="RL-19615"/>
    <x v="210"/>
    <s v="Consumer"/>
    <s v="United States"/>
    <s v="Los Angeles"/>
    <s v="California"/>
    <n v="90045"/>
    <x v="1"/>
    <s v="OFF-AR-10003045"/>
    <x v="1"/>
    <x v="6"/>
    <s v="Prang Colored Pencils"/>
    <n v="26.46"/>
    <n v="9"/>
    <n v="0"/>
    <n v="11.907"/>
    <n v="0.45"/>
    <s v="Small"/>
    <x v="2"/>
    <x v="5"/>
  </r>
  <r>
    <n v="7570"/>
    <s v="CA-2014-133830"/>
    <d v="2014-05-12T00:00:00"/>
    <d v="2014-12-10T00:00:00"/>
    <s v="Standard Class"/>
    <s v="RL-19615"/>
    <x v="210"/>
    <s v="Consumer"/>
    <s v="United States"/>
    <s v="Los Angeles"/>
    <s v="California"/>
    <n v="90045"/>
    <x v="1"/>
    <s v="OFF-PA-10001363"/>
    <x v="1"/>
    <x v="10"/>
    <s v="Xerox 1933"/>
    <n v="49.12"/>
    <n v="4"/>
    <n v="0"/>
    <n v="23.086400000000001"/>
    <n v="0.47000000000000003"/>
    <s v="Small"/>
    <x v="2"/>
    <x v="5"/>
  </r>
  <r>
    <n v="7571"/>
    <s v="CA-2014-133830"/>
    <d v="2014-05-12T00:00:00"/>
    <d v="2014-12-10T00:00:00"/>
    <s v="Standard Class"/>
    <s v="RL-19615"/>
    <x v="210"/>
    <s v="Consumer"/>
    <s v="United States"/>
    <s v="Los Angeles"/>
    <s v="California"/>
    <n v="90045"/>
    <x v="1"/>
    <s v="OFF-FA-10002280"/>
    <x v="1"/>
    <x v="13"/>
    <s v="Advantus Plastic Paper Clips"/>
    <n v="15"/>
    <n v="3"/>
    <n v="0"/>
    <n v="7.2"/>
    <n v="0.48000000000000004"/>
    <s v="Small"/>
    <x v="2"/>
    <x v="5"/>
  </r>
  <r>
    <n v="7572"/>
    <s v="CA-2014-100916"/>
    <d v="2014-10-21T00:00:00"/>
    <d v="2014-10-26T00:00:00"/>
    <s v="Standard Class"/>
    <s v="FH-14275"/>
    <x v="395"/>
    <s v="Corporate"/>
    <s v="United States"/>
    <s v="Newport News"/>
    <s v="Virginia"/>
    <n v="23602"/>
    <x v="0"/>
    <s v="OFF-ST-10003479"/>
    <x v="1"/>
    <x v="4"/>
    <s v="Eldon Base for stackable storage shelf, platinum"/>
    <n v="194.7"/>
    <n v="5"/>
    <n v="0"/>
    <n v="9.7349999999999994"/>
    <n v="0.05"/>
    <s v="Medium"/>
    <x v="2"/>
    <x v="8"/>
  </r>
  <r>
    <n v="7573"/>
    <s v="CA-2014-100916"/>
    <d v="2014-10-21T00:00:00"/>
    <d v="2014-10-26T00:00:00"/>
    <s v="Standard Class"/>
    <s v="FH-14275"/>
    <x v="395"/>
    <s v="Corporate"/>
    <s v="United States"/>
    <s v="Newport News"/>
    <s v="Virginia"/>
    <n v="23602"/>
    <x v="0"/>
    <s v="FUR-TA-10004607"/>
    <x v="0"/>
    <x v="3"/>
    <s v="Hon 2111 Invitation Series Straight Table"/>
    <n v="591.32000000000005"/>
    <n v="4"/>
    <n v="0"/>
    <n v="112.35080000000001"/>
    <n v="0.19"/>
    <s v="Large"/>
    <x v="2"/>
    <x v="8"/>
  </r>
  <r>
    <n v="7574"/>
    <s v="CA-2014-100916"/>
    <d v="2014-10-21T00:00:00"/>
    <d v="2014-10-26T00:00:00"/>
    <s v="Standard Class"/>
    <s v="FH-14275"/>
    <x v="395"/>
    <s v="Corporate"/>
    <s v="United States"/>
    <s v="Newport News"/>
    <s v="Virginia"/>
    <n v="23602"/>
    <x v="0"/>
    <s v="OFF-AR-10001022"/>
    <x v="1"/>
    <x v="6"/>
    <s v="SANFORD Liquid Accent Tank-Style Highlighters"/>
    <n v="2.84"/>
    <n v="1"/>
    <n v="0"/>
    <n v="0.88039999999999996"/>
    <n v="0.31"/>
    <s v="Small"/>
    <x v="2"/>
    <x v="8"/>
  </r>
  <r>
    <n v="7575"/>
    <s v="CA-2015-129532"/>
    <d v="2015-08-12T00:00:00"/>
    <d v="2015-12-12T00:00:00"/>
    <s v="Standard Class"/>
    <s v="YS-21880"/>
    <x v="453"/>
    <s v="Corporate"/>
    <s v="United States"/>
    <s v="Los Angeles"/>
    <s v="California"/>
    <n v="90036"/>
    <x v="1"/>
    <s v="OFF-ST-10004186"/>
    <x v="1"/>
    <x v="4"/>
    <s v="Stur-D-Stor Shelving, Vertical 5-Shelf: 72&quot;H x 36&quot;W x 18 1/2&quot;D"/>
    <n v="221.96"/>
    <n v="2"/>
    <n v="0"/>
    <n v="4.4391999999999996"/>
    <n v="1.9999999999999997E-2"/>
    <s v="Medium"/>
    <x v="1"/>
    <x v="0"/>
  </r>
  <r>
    <n v="7576"/>
    <s v="CA-2015-129532"/>
    <d v="2015-08-12T00:00:00"/>
    <d v="2015-12-12T00:00:00"/>
    <s v="Standard Class"/>
    <s v="YS-21880"/>
    <x v="453"/>
    <s v="Corporate"/>
    <s v="United States"/>
    <s v="Los Angeles"/>
    <s v="California"/>
    <n v="90036"/>
    <x v="1"/>
    <s v="TEC-AC-10000865"/>
    <x v="2"/>
    <x v="11"/>
    <s v="WD My Passport Ultra 500GB Portable External Hard Drive"/>
    <n v="236"/>
    <n v="4"/>
    <n v="0"/>
    <n v="40.119999999999997"/>
    <n v="0.16999999999999998"/>
    <s v="Medium"/>
    <x v="1"/>
    <x v="0"/>
  </r>
  <r>
    <n v="7577"/>
    <s v="CA-2014-134726"/>
    <d v="2014-02-11T00:00:00"/>
    <d v="2014-11-07T00:00:00"/>
    <s v="Second Class"/>
    <s v="SW-20755"/>
    <x v="406"/>
    <s v="Corporate"/>
    <s v="United States"/>
    <s v="Seattle"/>
    <s v="Washington"/>
    <n v="98115"/>
    <x v="1"/>
    <s v="TEC-AC-10000023"/>
    <x v="2"/>
    <x v="11"/>
    <s v="Maxell 74 Minute CD-R Spindle, 50/Pack"/>
    <n v="41.94"/>
    <n v="2"/>
    <n v="0"/>
    <n v="15.0984"/>
    <n v="0.36000000000000004"/>
    <s v="Small"/>
    <x v="2"/>
    <x v="11"/>
  </r>
  <r>
    <n v="7578"/>
    <s v="CA-2014-134726"/>
    <d v="2014-02-11T00:00:00"/>
    <d v="2014-11-07T00:00:00"/>
    <s v="Second Class"/>
    <s v="SW-20755"/>
    <x v="406"/>
    <s v="Corporate"/>
    <s v="United States"/>
    <s v="Seattle"/>
    <s v="Washington"/>
    <n v="98115"/>
    <x v="1"/>
    <s v="TEC-PH-10001750"/>
    <x v="2"/>
    <x v="7"/>
    <s v="Samsung Rugby III"/>
    <n v="52.792000000000002"/>
    <n v="1"/>
    <n v="0.2"/>
    <n v="4.6193"/>
    <n v="8.7499999999999994E-2"/>
    <s v="Small"/>
    <x v="2"/>
    <x v="11"/>
  </r>
  <r>
    <n v="7579"/>
    <s v="CA-2016-138597"/>
    <d v="2016-12-18T00:00:00"/>
    <d v="2016-12-21T00:00:00"/>
    <s v="First Class"/>
    <s v="PN-18775"/>
    <x v="43"/>
    <s v="Home Office"/>
    <s v="United States"/>
    <s v="Omaha"/>
    <s v="Nebraska"/>
    <n v="68104"/>
    <x v="2"/>
    <s v="FUR-CH-10004997"/>
    <x v="0"/>
    <x v="1"/>
    <s v="Hon Every-Day Series Multi-Task Chairs"/>
    <n v="563.94000000000005"/>
    <n v="3"/>
    <n v="0"/>
    <n v="112.788"/>
    <n v="0.19999999999999998"/>
    <s v="Large"/>
    <x v="0"/>
    <x v="1"/>
  </r>
  <r>
    <n v="7580"/>
    <s v="CA-2015-123113"/>
    <d v="2015-11-23T00:00:00"/>
    <d v="2015-11-27T00:00:00"/>
    <s v="Second Class"/>
    <s v="AT-10735"/>
    <x v="247"/>
    <s v="Consumer"/>
    <s v="United States"/>
    <s v="Morristown"/>
    <s v="New Jersey"/>
    <n v="7960"/>
    <x v="3"/>
    <s v="OFF-AP-10000275"/>
    <x v="1"/>
    <x v="9"/>
    <s v="Sanyo Counter Height Refrigerator with Crisper, 3.6 Cubic Foot, Stainless Steel/Black"/>
    <n v="2625.12"/>
    <n v="8"/>
    <n v="0"/>
    <n v="735.03359999999998"/>
    <n v="0.28000000000000003"/>
    <s v="Large"/>
    <x v="1"/>
    <x v="2"/>
  </r>
  <r>
    <n v="7581"/>
    <s v="CA-2015-123113"/>
    <d v="2015-11-23T00:00:00"/>
    <d v="2015-11-27T00:00:00"/>
    <s v="Second Class"/>
    <s v="AT-10735"/>
    <x v="247"/>
    <s v="Consumer"/>
    <s v="United States"/>
    <s v="Morristown"/>
    <s v="New Jersey"/>
    <n v="7960"/>
    <x v="3"/>
    <s v="OFF-AR-10004999"/>
    <x v="1"/>
    <x v="6"/>
    <s v="Newell 315"/>
    <n v="17.940000000000001"/>
    <n v="3"/>
    <n v="0"/>
    <n v="4.4850000000000003"/>
    <n v="0.25"/>
    <s v="Small"/>
    <x v="1"/>
    <x v="2"/>
  </r>
  <r>
    <n v="7582"/>
    <s v="CA-2015-169656"/>
    <d v="2015-08-13T00:00:00"/>
    <d v="2015-08-16T00:00:00"/>
    <s v="First Class"/>
    <s v="EJ-13720"/>
    <x v="719"/>
    <s v="Consumer"/>
    <s v="United States"/>
    <s v="Philadelphia"/>
    <s v="Pennsylvania"/>
    <n v="19143"/>
    <x v="3"/>
    <s v="OFF-ST-10003816"/>
    <x v="1"/>
    <x v="4"/>
    <s v="Fellowes High-Stak Drawer Files"/>
    <n v="422.85599999999999"/>
    <n v="3"/>
    <n v="0.2"/>
    <n v="15.857100000000001"/>
    <n v="3.7500000000000006E-2"/>
    <s v="Medium"/>
    <x v="1"/>
    <x v="0"/>
  </r>
  <r>
    <n v="7583"/>
    <s v="CA-2015-142734"/>
    <d v="2015-04-16T00:00:00"/>
    <d v="2015-04-21T00:00:00"/>
    <s v="Standard Class"/>
    <s v="DM-13345"/>
    <x v="664"/>
    <s v="Corporate"/>
    <s v="United States"/>
    <s v="New York City"/>
    <s v="New York"/>
    <n v="10024"/>
    <x v="3"/>
    <s v="FUR-CH-10003968"/>
    <x v="0"/>
    <x v="1"/>
    <s v="Novimex Turbo Task Chair"/>
    <n v="127.764"/>
    <n v="2"/>
    <n v="0.1"/>
    <n v="2.8391999999999999"/>
    <n v="2.2222222222222223E-2"/>
    <s v="Medium"/>
    <x v="1"/>
    <x v="4"/>
  </r>
  <r>
    <n v="7584"/>
    <s v="CA-2014-163223"/>
    <d v="2014-03-21T00:00:00"/>
    <d v="2014-03-25T00:00:00"/>
    <s v="Standard Class"/>
    <s v="KH-16690"/>
    <x v="120"/>
    <s v="Corporate"/>
    <s v="United States"/>
    <s v="Springfield"/>
    <s v="Virginia"/>
    <n v="22153"/>
    <x v="0"/>
    <s v="TEC-PH-10000730"/>
    <x v="2"/>
    <x v="7"/>
    <s v="Samsung Galaxy S4 Active"/>
    <n v="3499.93"/>
    <n v="7"/>
    <n v="0"/>
    <n v="909.98180000000002"/>
    <n v="0.26"/>
    <s v="Large"/>
    <x v="2"/>
    <x v="10"/>
  </r>
  <r>
    <n v="7585"/>
    <s v="CA-2014-163223"/>
    <d v="2014-03-21T00:00:00"/>
    <d v="2014-03-25T00:00:00"/>
    <s v="Standard Class"/>
    <s v="KH-16690"/>
    <x v="120"/>
    <s v="Corporate"/>
    <s v="United States"/>
    <s v="Springfield"/>
    <s v="Virginia"/>
    <n v="22153"/>
    <x v="0"/>
    <s v="OFF-LA-10004409"/>
    <x v="1"/>
    <x v="2"/>
    <s v="Avery 492"/>
    <n v="14.4"/>
    <n v="5"/>
    <n v="0"/>
    <n v="6.6239999999999997"/>
    <n v="0.45999999999999996"/>
    <s v="Small"/>
    <x v="2"/>
    <x v="10"/>
  </r>
  <r>
    <n v="7586"/>
    <s v="CA-2014-163223"/>
    <d v="2014-03-21T00:00:00"/>
    <d v="2014-03-25T00:00:00"/>
    <s v="Standard Class"/>
    <s v="KH-16690"/>
    <x v="120"/>
    <s v="Corporate"/>
    <s v="United States"/>
    <s v="Springfield"/>
    <s v="Virginia"/>
    <n v="22153"/>
    <x v="0"/>
    <s v="OFF-PA-10000675"/>
    <x v="1"/>
    <x v="10"/>
    <s v="Xerox 1919"/>
    <n v="122.97"/>
    <n v="3"/>
    <n v="0"/>
    <n v="60.255299999999998"/>
    <n v="0.49"/>
    <s v="Medium"/>
    <x v="2"/>
    <x v="10"/>
  </r>
  <r>
    <n v="7587"/>
    <s v="CA-2014-163223"/>
    <d v="2014-03-21T00:00:00"/>
    <d v="2014-03-25T00:00:00"/>
    <s v="Standard Class"/>
    <s v="KH-16690"/>
    <x v="120"/>
    <s v="Corporate"/>
    <s v="United States"/>
    <s v="Springfield"/>
    <s v="Virginia"/>
    <n v="22153"/>
    <x v="0"/>
    <s v="OFF-AR-10001573"/>
    <x v="1"/>
    <x v="6"/>
    <s v="American Pencil"/>
    <n v="9.32"/>
    <n v="4"/>
    <n v="0"/>
    <n v="2.7027999999999999"/>
    <n v="0.28999999999999998"/>
    <s v="Small"/>
    <x v="2"/>
    <x v="10"/>
  </r>
  <r>
    <n v="7588"/>
    <s v="CA-2014-163223"/>
    <d v="2014-03-21T00:00:00"/>
    <d v="2014-03-25T00:00:00"/>
    <s v="Standard Class"/>
    <s v="KH-16690"/>
    <x v="120"/>
    <s v="Corporate"/>
    <s v="United States"/>
    <s v="Springfield"/>
    <s v="Virginia"/>
    <n v="22153"/>
    <x v="0"/>
    <s v="OFF-BI-10001597"/>
    <x v="1"/>
    <x v="8"/>
    <s v="Wilson Jones Ledger-Size, Piano-Hinge Binder, 2&quot;, Blue"/>
    <n v="122.94"/>
    <n v="3"/>
    <n v="0"/>
    <n v="59.011200000000002"/>
    <n v="0.48000000000000004"/>
    <s v="Medium"/>
    <x v="2"/>
    <x v="10"/>
  </r>
  <r>
    <n v="7589"/>
    <s v="CA-2017-122945"/>
    <d v="2017-11-16T00:00:00"/>
    <d v="2017-11-22T00:00:00"/>
    <s v="Standard Class"/>
    <s v="MB-18085"/>
    <x v="469"/>
    <s v="Consumer"/>
    <s v="United States"/>
    <s v="Roseville"/>
    <s v="California"/>
    <n v="95661"/>
    <x v="1"/>
    <s v="FUR-FU-10001196"/>
    <x v="0"/>
    <x v="5"/>
    <s v="DAX Cubicle Frames - 8x10"/>
    <n v="17.309999999999999"/>
    <n v="3"/>
    <n v="0"/>
    <n v="5.1929999999999996"/>
    <n v="0.3"/>
    <s v="Small"/>
    <x v="3"/>
    <x v="2"/>
  </r>
  <r>
    <n v="7590"/>
    <s v="CA-2015-139738"/>
    <d v="2015-09-25T00:00:00"/>
    <d v="2015-09-29T00:00:00"/>
    <s v="Standard Class"/>
    <s v="DK-12895"/>
    <x v="729"/>
    <s v="Consumer"/>
    <s v="United States"/>
    <s v="Rockford"/>
    <s v="Illinois"/>
    <n v="61107"/>
    <x v="2"/>
    <s v="OFF-AR-10004602"/>
    <x v="1"/>
    <x v="6"/>
    <s v="Boston KS Multi-Size Manual Pencil Sharpener"/>
    <n v="128.744"/>
    <n v="7"/>
    <n v="0.2"/>
    <n v="12.8744"/>
    <n v="9.9999999999999992E-2"/>
    <s v="Medium"/>
    <x v="1"/>
    <x v="3"/>
  </r>
  <r>
    <n v="7591"/>
    <s v="CA-2016-158778"/>
    <d v="2016-05-09T00:00:00"/>
    <d v="2016-09-09T00:00:00"/>
    <s v="Standard Class"/>
    <s v="DB-13210"/>
    <x v="203"/>
    <s v="Consumer"/>
    <s v="United States"/>
    <s v="Philadelphia"/>
    <s v="Pennsylvania"/>
    <n v="19134"/>
    <x v="3"/>
    <s v="FUR-FU-10000260"/>
    <x v="0"/>
    <x v="5"/>
    <s v="6&quot; Cubicle Wall Clock, Black"/>
    <n v="58.247999999999998"/>
    <n v="9"/>
    <n v="0.2"/>
    <n v="11.6496"/>
    <n v="0.2"/>
    <s v="Small"/>
    <x v="0"/>
    <x v="5"/>
  </r>
  <r>
    <n v="7592"/>
    <s v="CA-2016-158778"/>
    <d v="2016-05-09T00:00:00"/>
    <d v="2016-09-09T00:00:00"/>
    <s v="Standard Class"/>
    <s v="DB-13210"/>
    <x v="203"/>
    <s v="Consumer"/>
    <s v="United States"/>
    <s v="Philadelphia"/>
    <s v="Pennsylvania"/>
    <n v="19134"/>
    <x v="3"/>
    <s v="FUR-CH-10001146"/>
    <x v="0"/>
    <x v="1"/>
    <s v="Global Task Chair, Black"/>
    <n v="71.245999999999995"/>
    <n v="2"/>
    <n v="0.3"/>
    <n v="-19.338200000000001"/>
    <n v="-0.27142857142857146"/>
    <s v="Small"/>
    <x v="0"/>
    <x v="5"/>
  </r>
  <r>
    <n v="7593"/>
    <s v="CA-2016-158778"/>
    <d v="2016-05-09T00:00:00"/>
    <d v="2016-09-09T00:00:00"/>
    <s v="Standard Class"/>
    <s v="DB-13210"/>
    <x v="203"/>
    <s v="Consumer"/>
    <s v="United States"/>
    <s v="Philadelphia"/>
    <s v="Pennsylvania"/>
    <n v="19134"/>
    <x v="3"/>
    <s v="OFF-AR-10000896"/>
    <x v="1"/>
    <x v="6"/>
    <s v="Newell 329"/>
    <n v="7.8719999999999999"/>
    <n v="3"/>
    <n v="0.2"/>
    <n v="0.59040000000000004"/>
    <n v="7.5000000000000011E-2"/>
    <s v="Small"/>
    <x v="0"/>
    <x v="5"/>
  </r>
  <r>
    <n v="7594"/>
    <s v="CA-2016-158778"/>
    <d v="2016-05-09T00:00:00"/>
    <d v="2016-09-09T00:00:00"/>
    <s v="Standard Class"/>
    <s v="DB-13210"/>
    <x v="203"/>
    <s v="Consumer"/>
    <s v="United States"/>
    <s v="Philadelphia"/>
    <s v="Pennsylvania"/>
    <n v="19134"/>
    <x v="3"/>
    <s v="FUR-CH-10000309"/>
    <x v="0"/>
    <x v="1"/>
    <s v="Global Comet Stacking Arm Chair"/>
    <n v="887.27099999999996"/>
    <n v="3"/>
    <n v="0.3"/>
    <n v="-63.3765"/>
    <n v="-7.1428571428571438E-2"/>
    <s v="Large"/>
    <x v="0"/>
    <x v="5"/>
  </r>
  <r>
    <n v="7595"/>
    <s v="CA-2017-119655"/>
    <d v="2017-04-20T00:00:00"/>
    <d v="2017-04-24T00:00:00"/>
    <s v="Standard Class"/>
    <s v="CV-12295"/>
    <x v="610"/>
    <s v="Consumer"/>
    <s v="United States"/>
    <s v="Detroit"/>
    <s v="Michigan"/>
    <n v="48234"/>
    <x v="2"/>
    <s v="OFF-BI-10001989"/>
    <x v="1"/>
    <x v="8"/>
    <s v="Premium Transparent Presentation Covers by GBC"/>
    <n v="146.86000000000001"/>
    <n v="7"/>
    <n v="0"/>
    <n v="70.492800000000003"/>
    <n v="0.48"/>
    <s v="Medium"/>
    <x v="3"/>
    <x v="4"/>
  </r>
  <r>
    <n v="7596"/>
    <s v="CA-2017-119655"/>
    <d v="2017-04-20T00:00:00"/>
    <d v="2017-04-24T00:00:00"/>
    <s v="Standard Class"/>
    <s v="CV-12295"/>
    <x v="610"/>
    <s v="Consumer"/>
    <s v="United States"/>
    <s v="Detroit"/>
    <s v="Michigan"/>
    <n v="48234"/>
    <x v="2"/>
    <s v="OFF-BI-10001036"/>
    <x v="1"/>
    <x v="8"/>
    <s v="Cardinal EasyOpen D-Ring Binders"/>
    <n v="36.56"/>
    <n v="4"/>
    <n v="0"/>
    <n v="18.28"/>
    <n v="0.5"/>
    <s v="Small"/>
    <x v="3"/>
    <x v="4"/>
  </r>
  <r>
    <n v="7597"/>
    <s v="CA-2015-164567"/>
    <d v="2015-06-15T00:00:00"/>
    <d v="2015-06-19T00:00:00"/>
    <s v="Standard Class"/>
    <s v="GK-14620"/>
    <x v="136"/>
    <s v="Corporate"/>
    <s v="United States"/>
    <s v="Los Angeles"/>
    <s v="California"/>
    <n v="90004"/>
    <x v="1"/>
    <s v="TEC-PH-10002103"/>
    <x v="2"/>
    <x v="7"/>
    <s v="Jabra SPEAK 410"/>
    <n v="225.57599999999999"/>
    <n v="3"/>
    <n v="0.2"/>
    <n v="22.557600000000001"/>
    <n v="0.1"/>
    <s v="Medium"/>
    <x v="1"/>
    <x v="9"/>
  </r>
  <r>
    <n v="7598"/>
    <s v="CA-2014-131947"/>
    <d v="2014-09-17T00:00:00"/>
    <d v="2014-09-22T00:00:00"/>
    <s v="Standard Class"/>
    <s v="JA-15970"/>
    <x v="350"/>
    <s v="Consumer"/>
    <s v="United States"/>
    <s v="Springfield"/>
    <s v="Oregon"/>
    <n v="97477"/>
    <x v="1"/>
    <s v="OFF-AR-10001473"/>
    <x v="1"/>
    <x v="6"/>
    <s v="Newell 313"/>
    <n v="5.2480000000000002"/>
    <n v="2"/>
    <n v="0.2"/>
    <n v="0.4592"/>
    <n v="8.7499999999999994E-2"/>
    <s v="Small"/>
    <x v="2"/>
    <x v="3"/>
  </r>
  <r>
    <n v="7599"/>
    <s v="CA-2014-131947"/>
    <d v="2014-09-17T00:00:00"/>
    <d v="2014-09-22T00:00:00"/>
    <s v="Standard Class"/>
    <s v="JA-15970"/>
    <x v="350"/>
    <s v="Consumer"/>
    <s v="United States"/>
    <s v="Springfield"/>
    <s v="Oregon"/>
    <n v="97477"/>
    <x v="1"/>
    <s v="OFF-AR-10000411"/>
    <x v="1"/>
    <x v="6"/>
    <s v="Boston 16701 Slimline Battery Pencil Sharpener"/>
    <n v="38.256"/>
    <n v="3"/>
    <n v="0.2"/>
    <n v="4.782"/>
    <n v="0.125"/>
    <s v="Small"/>
    <x v="2"/>
    <x v="3"/>
  </r>
  <r>
    <n v="7600"/>
    <s v="CA-2014-131947"/>
    <d v="2014-09-17T00:00:00"/>
    <d v="2014-09-22T00:00:00"/>
    <s v="Standard Class"/>
    <s v="JA-15970"/>
    <x v="350"/>
    <s v="Consumer"/>
    <s v="United States"/>
    <s v="Springfield"/>
    <s v="Oregon"/>
    <n v="97477"/>
    <x v="1"/>
    <s v="OFF-PA-10000246"/>
    <x v="1"/>
    <x v="10"/>
    <s v="Riverleaf Stik-Withit Designer Note Cubes"/>
    <n v="40.24"/>
    <n v="5"/>
    <n v="0.2"/>
    <n v="13.077999999999999"/>
    <n v="0.32499999999999996"/>
    <s v="Small"/>
    <x v="2"/>
    <x v="3"/>
  </r>
  <r>
    <n v="7601"/>
    <s v="CA-2014-131947"/>
    <d v="2014-09-17T00:00:00"/>
    <d v="2014-09-22T00:00:00"/>
    <s v="Standard Class"/>
    <s v="JA-15970"/>
    <x v="350"/>
    <s v="Consumer"/>
    <s v="United States"/>
    <s v="Springfield"/>
    <s v="Oregon"/>
    <n v="97477"/>
    <x v="1"/>
    <s v="TEC-MA-10004086"/>
    <x v="2"/>
    <x v="15"/>
    <s v="Plantronics Single Ear Headset"/>
    <n v="29.925000000000001"/>
    <n v="5"/>
    <n v="0.7"/>
    <n v="-21.945"/>
    <n v="-0.73333333333333328"/>
    <s v="Small"/>
    <x v="2"/>
    <x v="3"/>
  </r>
  <r>
    <n v="7602"/>
    <s v="CA-2014-131947"/>
    <d v="2014-09-17T00:00:00"/>
    <d v="2014-09-22T00:00:00"/>
    <s v="Standard Class"/>
    <s v="JA-15970"/>
    <x v="350"/>
    <s v="Consumer"/>
    <s v="United States"/>
    <s v="Springfield"/>
    <s v="Oregon"/>
    <n v="97477"/>
    <x v="1"/>
    <s v="OFF-PA-10003039"/>
    <x v="1"/>
    <x v="10"/>
    <s v="Xerox 1960"/>
    <n v="148.70400000000001"/>
    <n v="6"/>
    <n v="0.2"/>
    <n v="46.47"/>
    <n v="0.3125"/>
    <s v="Medium"/>
    <x v="2"/>
    <x v="3"/>
  </r>
  <r>
    <n v="7603"/>
    <s v="CA-2014-131947"/>
    <d v="2014-09-17T00:00:00"/>
    <d v="2014-09-22T00:00:00"/>
    <s v="Standard Class"/>
    <s v="JA-15970"/>
    <x v="350"/>
    <s v="Consumer"/>
    <s v="United States"/>
    <s v="Springfield"/>
    <s v="Oregon"/>
    <n v="97477"/>
    <x v="1"/>
    <s v="TEC-AC-10004633"/>
    <x v="2"/>
    <x v="11"/>
    <s v="Verbatim 25 GB 6x Blu-ray Single Layer Recordable Disc, 3/Pack"/>
    <n v="55.92"/>
    <n v="10"/>
    <n v="0.2"/>
    <n v="16.776"/>
    <n v="0.3"/>
    <s v="Small"/>
    <x v="2"/>
    <x v="3"/>
  </r>
  <r>
    <n v="7604"/>
    <s v="CA-2016-152520"/>
    <d v="2016-08-07T00:00:00"/>
    <d v="2016-07-12T00:00:00"/>
    <s v="Standard Class"/>
    <s v="TH-21115"/>
    <x v="764"/>
    <s v="Corporate"/>
    <s v="United States"/>
    <s v="Providence"/>
    <s v="Rhode Island"/>
    <n v="2908"/>
    <x v="3"/>
    <s v="OFF-PA-10000289"/>
    <x v="1"/>
    <x v="10"/>
    <s v="Xerox 213"/>
    <n v="12.96"/>
    <n v="2"/>
    <n v="0"/>
    <n v="6.2207999999999997"/>
    <n v="0.47999999999999993"/>
    <s v="Small"/>
    <x v="0"/>
    <x v="0"/>
  </r>
  <r>
    <n v="7605"/>
    <s v="CA-2016-101791"/>
    <d v="2016-05-27T00:00:00"/>
    <d v="2016-05-31T00:00:00"/>
    <s v="Standard Class"/>
    <s v="BS-11665"/>
    <x v="574"/>
    <s v="Consumer"/>
    <s v="United States"/>
    <s v="Chicago"/>
    <s v="Illinois"/>
    <n v="60623"/>
    <x v="2"/>
    <s v="FUR-FU-10003247"/>
    <x v="0"/>
    <x v="5"/>
    <s v="36X48 HARDFLOOR CHAIRMAT"/>
    <n v="25.175999999999998"/>
    <n v="3"/>
    <n v="0.6"/>
    <n v="-33.358199999999997"/>
    <n v="-1.325"/>
    <s v="Small"/>
    <x v="0"/>
    <x v="5"/>
  </r>
  <r>
    <n v="7606"/>
    <s v="CA-2016-101791"/>
    <d v="2016-05-27T00:00:00"/>
    <d v="2016-05-31T00:00:00"/>
    <s v="Standard Class"/>
    <s v="BS-11665"/>
    <x v="574"/>
    <s v="Consumer"/>
    <s v="United States"/>
    <s v="Chicago"/>
    <s v="Illinois"/>
    <n v="60623"/>
    <x v="2"/>
    <s v="FUR-FU-10002191"/>
    <x v="0"/>
    <x v="5"/>
    <s v="G.E. Halogen Desk Lamp Bulbs"/>
    <n v="5.5839999999999996"/>
    <n v="2"/>
    <n v="0.6"/>
    <n v="-1.6752"/>
    <n v="-0.30000000000000004"/>
    <s v="Small"/>
    <x v="0"/>
    <x v="5"/>
  </r>
  <r>
    <n v="7607"/>
    <s v="CA-2016-101791"/>
    <d v="2016-05-27T00:00:00"/>
    <d v="2016-05-31T00:00:00"/>
    <s v="Standard Class"/>
    <s v="BS-11665"/>
    <x v="574"/>
    <s v="Consumer"/>
    <s v="United States"/>
    <s v="Chicago"/>
    <s v="Illinois"/>
    <n v="60623"/>
    <x v="2"/>
    <s v="OFF-ST-10001496"/>
    <x v="1"/>
    <x v="4"/>
    <s v="Standard Rollaway File with Lock"/>
    <n v="1297.3679999999999"/>
    <n v="9"/>
    <n v="0.2"/>
    <n v="97.302599999999998"/>
    <n v="7.4999999999999997E-2"/>
    <s v="Large"/>
    <x v="0"/>
    <x v="5"/>
  </r>
  <r>
    <n v="7608"/>
    <s v="CA-2017-121195"/>
    <d v="2017-12-24T00:00:00"/>
    <d v="2017-12-27T00:00:00"/>
    <s v="First Class"/>
    <s v="NS-18505"/>
    <x v="515"/>
    <s v="Consumer"/>
    <s v="United States"/>
    <s v="Dallas"/>
    <s v="Texas"/>
    <n v="75220"/>
    <x v="2"/>
    <s v="OFF-ST-10000585"/>
    <x v="1"/>
    <x v="4"/>
    <s v="Economy Rollaway Files"/>
    <n v="264.32"/>
    <n v="2"/>
    <n v="0.2"/>
    <n v="19.824000000000002"/>
    <n v="7.5000000000000011E-2"/>
    <s v="Medium"/>
    <x v="3"/>
    <x v="1"/>
  </r>
  <r>
    <n v="7609"/>
    <s v="CA-2017-163209"/>
    <d v="2017-03-05T00:00:00"/>
    <d v="2017-05-07T00:00:00"/>
    <s v="Standard Class"/>
    <s v="MK-18160"/>
    <x v="177"/>
    <s v="Consumer"/>
    <s v="United States"/>
    <s v="San Francisco"/>
    <s v="California"/>
    <n v="94122"/>
    <x v="1"/>
    <s v="OFF-PA-10001166"/>
    <x v="1"/>
    <x v="10"/>
    <s v="Xerox 2"/>
    <n v="25.92"/>
    <n v="4"/>
    <n v="0"/>
    <n v="12.441599999999999"/>
    <n v="0.47999999999999993"/>
    <s v="Small"/>
    <x v="3"/>
    <x v="10"/>
  </r>
  <r>
    <n v="7610"/>
    <s v="CA-2017-163209"/>
    <d v="2017-03-05T00:00:00"/>
    <d v="2017-05-07T00:00:00"/>
    <s v="Standard Class"/>
    <s v="MK-18160"/>
    <x v="177"/>
    <s v="Consumer"/>
    <s v="United States"/>
    <s v="San Francisco"/>
    <s v="California"/>
    <n v="94122"/>
    <x v="1"/>
    <s v="OFF-AR-10003651"/>
    <x v="1"/>
    <x v="6"/>
    <s v="Newell 350"/>
    <n v="22.96"/>
    <n v="7"/>
    <n v="0"/>
    <n v="6.6584000000000003"/>
    <n v="0.28999999999999998"/>
    <s v="Small"/>
    <x v="3"/>
    <x v="10"/>
  </r>
  <r>
    <n v="7611"/>
    <s v="CA-2014-133354"/>
    <d v="2014-02-22T00:00:00"/>
    <d v="2014-02-24T00:00:00"/>
    <s v="First Class"/>
    <s v="SA-20830"/>
    <x v="193"/>
    <s v="Consumer"/>
    <s v="United States"/>
    <s v="Moreno Valley"/>
    <s v="California"/>
    <n v="92553"/>
    <x v="1"/>
    <s v="OFF-PA-10001800"/>
    <x v="1"/>
    <x v="10"/>
    <s v="Xerox 220"/>
    <n v="19.440000000000001"/>
    <n v="3"/>
    <n v="0"/>
    <n v="9.3312000000000008"/>
    <n v="0.48000000000000004"/>
    <s v="Small"/>
    <x v="2"/>
    <x v="11"/>
  </r>
  <r>
    <n v="7612"/>
    <s v="US-2015-130491"/>
    <d v="2015-08-02T00:00:00"/>
    <d v="2015-02-11T00:00:00"/>
    <s v="First Class"/>
    <s v="BH-11710"/>
    <x v="3"/>
    <s v="Consumer"/>
    <s v="United States"/>
    <s v="Garden City"/>
    <s v="Kansas"/>
    <n v="67846"/>
    <x v="2"/>
    <s v="OFF-PA-10000791"/>
    <x v="1"/>
    <x v="10"/>
    <s v="Wirebound Message Books, Four 2 3/4 x 5 Forms per Page, 200 Sets per Book"/>
    <n v="9.5399999999999991"/>
    <n v="2"/>
    <n v="0"/>
    <n v="4.2930000000000001"/>
    <n v="0.45000000000000007"/>
    <s v="Small"/>
    <x v="1"/>
    <x v="0"/>
  </r>
  <r>
    <n v="7613"/>
    <s v="US-2015-130491"/>
    <d v="2015-08-02T00:00:00"/>
    <d v="2015-02-11T00:00:00"/>
    <s v="First Class"/>
    <s v="BH-11710"/>
    <x v="3"/>
    <s v="Consumer"/>
    <s v="United States"/>
    <s v="Garden City"/>
    <s v="Kansas"/>
    <n v="67846"/>
    <x v="2"/>
    <s v="OFF-FA-10000134"/>
    <x v="1"/>
    <x v="13"/>
    <s v="Advantus Push Pins, Aluminum Head"/>
    <n v="5.81"/>
    <n v="1"/>
    <n v="0"/>
    <n v="1.8010999999999999"/>
    <n v="0.31"/>
    <s v="Small"/>
    <x v="1"/>
    <x v="0"/>
  </r>
  <r>
    <n v="7614"/>
    <s v="US-2015-130491"/>
    <d v="2015-08-02T00:00:00"/>
    <d v="2015-02-11T00:00:00"/>
    <s v="First Class"/>
    <s v="BH-11710"/>
    <x v="3"/>
    <s v="Consumer"/>
    <s v="United States"/>
    <s v="Garden City"/>
    <s v="Kansas"/>
    <n v="67846"/>
    <x v="2"/>
    <s v="OFF-AR-10001149"/>
    <x v="1"/>
    <x v="6"/>
    <s v="Sanford Colorific Colored Pencils, 12/Box"/>
    <n v="5.76"/>
    <n v="2"/>
    <n v="0"/>
    <n v="1.728"/>
    <n v="0.3"/>
    <s v="Small"/>
    <x v="1"/>
    <x v="0"/>
  </r>
  <r>
    <n v="7615"/>
    <s v="CA-2015-113740"/>
    <d v="2015-08-24T00:00:00"/>
    <d v="2015-08-28T00:00:00"/>
    <s v="Second Class"/>
    <s v="SC-20380"/>
    <x v="618"/>
    <s v="Consumer"/>
    <s v="United States"/>
    <s v="New York City"/>
    <s v="New York"/>
    <n v="10035"/>
    <x v="3"/>
    <s v="FUR-FU-10000010"/>
    <x v="0"/>
    <x v="5"/>
    <s v="DAX Value U-Channel Document Frames, Easel Back"/>
    <n v="14.91"/>
    <n v="3"/>
    <n v="0"/>
    <n v="4.6220999999999997"/>
    <n v="0.31"/>
    <s v="Small"/>
    <x v="1"/>
    <x v="0"/>
  </r>
  <r>
    <n v="7616"/>
    <s v="CA-2014-148425"/>
    <d v="2014-11-30T00:00:00"/>
    <d v="2014-12-04T00:00:00"/>
    <s v="Standard Class"/>
    <s v="RF-19345"/>
    <x v="575"/>
    <s v="Corporate"/>
    <s v="United States"/>
    <s v="Orlando"/>
    <s v="Florida"/>
    <n v="32839"/>
    <x v="0"/>
    <s v="OFF-BI-10000201"/>
    <x v="1"/>
    <x v="8"/>
    <s v="Avery Triangle Shaped Sheet Lifters, Black, 2/Pack"/>
    <n v="6.6420000000000003"/>
    <n v="9"/>
    <n v="0.7"/>
    <n v="-4.4279999999999999"/>
    <n v="-0.66666666666666663"/>
    <s v="Small"/>
    <x v="2"/>
    <x v="2"/>
  </r>
  <r>
    <n v="7617"/>
    <s v="CA-2016-144309"/>
    <d v="2016-10-12T00:00:00"/>
    <d v="2016-12-16T00:00:00"/>
    <s v="Standard Class"/>
    <s v="CM-12235"/>
    <x v="632"/>
    <s v="Consumer"/>
    <s v="United States"/>
    <s v="Watertown"/>
    <s v="New York"/>
    <n v="13601"/>
    <x v="3"/>
    <s v="OFF-PA-10001776"/>
    <x v="1"/>
    <x v="10"/>
    <s v="Wirebound Message Books, Four 2 3/4&quot; x 5&quot; Forms per Page, 600 Sets per Book"/>
    <n v="18.54"/>
    <n v="2"/>
    <n v="0"/>
    <n v="8.7138000000000009"/>
    <n v="0.47000000000000008"/>
    <s v="Small"/>
    <x v="0"/>
    <x v="8"/>
  </r>
  <r>
    <n v="7618"/>
    <s v="CA-2016-144309"/>
    <d v="2016-10-12T00:00:00"/>
    <d v="2016-12-16T00:00:00"/>
    <s v="Standard Class"/>
    <s v="CM-12235"/>
    <x v="632"/>
    <s v="Consumer"/>
    <s v="United States"/>
    <s v="Watertown"/>
    <s v="New York"/>
    <n v="13601"/>
    <x v="3"/>
    <s v="OFF-BI-10003656"/>
    <x v="1"/>
    <x v="8"/>
    <s v="Fellowes PB200 Plastic Comb Binding Machine"/>
    <n v="679.96"/>
    <n v="5"/>
    <n v="0.2"/>
    <n v="220.98699999999999"/>
    <n v="0.32499999999999996"/>
    <s v="Large"/>
    <x v="0"/>
    <x v="8"/>
  </r>
  <r>
    <n v="7619"/>
    <s v="CA-2017-151225"/>
    <d v="2017-10-27T00:00:00"/>
    <d v="2017-10-29T00:00:00"/>
    <s v="First Class"/>
    <s v="JM-15655"/>
    <x v="487"/>
    <s v="Corporate"/>
    <s v="United States"/>
    <s v="Los Angeles"/>
    <s v="California"/>
    <n v="90032"/>
    <x v="1"/>
    <s v="FUR-TA-10001539"/>
    <x v="0"/>
    <x v="3"/>
    <s v="Chromcraft Rectangular Conference Tables"/>
    <n v="189.57599999999999"/>
    <n v="1"/>
    <n v="0.2"/>
    <n v="9.4787999999999997"/>
    <n v="0.05"/>
    <s v="Medium"/>
    <x v="3"/>
    <x v="8"/>
  </r>
  <r>
    <n v="7620"/>
    <s v="CA-2017-151225"/>
    <d v="2017-10-27T00:00:00"/>
    <d v="2017-10-29T00:00:00"/>
    <s v="First Class"/>
    <s v="JM-15655"/>
    <x v="487"/>
    <s v="Corporate"/>
    <s v="United States"/>
    <s v="Los Angeles"/>
    <s v="California"/>
    <n v="90032"/>
    <x v="1"/>
    <s v="TEC-PH-10004100"/>
    <x v="2"/>
    <x v="7"/>
    <s v="Griffin GC17055 Auxiliary Audio Cable"/>
    <n v="71.959999999999994"/>
    <n v="5"/>
    <n v="0.2"/>
    <n v="7.1959999999999997"/>
    <n v="0.1"/>
    <s v="Small"/>
    <x v="3"/>
    <x v="8"/>
  </r>
  <r>
    <n v="7621"/>
    <s v="US-2014-144078"/>
    <d v="2014-11-25T00:00:00"/>
    <d v="2014-11-29T00:00:00"/>
    <s v="Standard Class"/>
    <s v="RB-19435"/>
    <x v="579"/>
    <s v="Consumer"/>
    <s v="United States"/>
    <s v="Los Angeles"/>
    <s v="California"/>
    <n v="90004"/>
    <x v="1"/>
    <s v="TEC-PH-10001580"/>
    <x v="2"/>
    <x v="7"/>
    <s v="Logitech Mobile Speakerphone P710e - speaker phone"/>
    <n v="539.91999999999996"/>
    <n v="5"/>
    <n v="0.2"/>
    <n v="47.243000000000002"/>
    <n v="8.7500000000000008E-2"/>
    <s v="Large"/>
    <x v="2"/>
    <x v="2"/>
  </r>
  <r>
    <n v="7622"/>
    <s v="US-2014-144078"/>
    <d v="2014-11-25T00:00:00"/>
    <d v="2014-11-29T00:00:00"/>
    <s v="Standard Class"/>
    <s v="RB-19435"/>
    <x v="579"/>
    <s v="Consumer"/>
    <s v="United States"/>
    <s v="Los Angeles"/>
    <s v="California"/>
    <n v="90004"/>
    <x v="1"/>
    <s v="FUR-CH-10002335"/>
    <x v="0"/>
    <x v="1"/>
    <s v="Hon GuestStacker Chair"/>
    <n v="725.34400000000005"/>
    <n v="4"/>
    <n v="0.2"/>
    <n v="54.400799999999997"/>
    <n v="7.4999999999999983E-2"/>
    <s v="Large"/>
    <x v="2"/>
    <x v="2"/>
  </r>
  <r>
    <n v="7623"/>
    <s v="US-2014-144078"/>
    <d v="2014-11-25T00:00:00"/>
    <d v="2014-11-29T00:00:00"/>
    <s v="Standard Class"/>
    <s v="RB-19435"/>
    <x v="579"/>
    <s v="Consumer"/>
    <s v="United States"/>
    <s v="Los Angeles"/>
    <s v="California"/>
    <n v="90004"/>
    <x v="1"/>
    <s v="OFF-AR-10004707"/>
    <x v="1"/>
    <x v="6"/>
    <s v="Staples in misc. colors"/>
    <n v="7.44"/>
    <n v="3"/>
    <n v="0"/>
    <n v="2.6040000000000001"/>
    <n v="0.35"/>
    <s v="Small"/>
    <x v="2"/>
    <x v="2"/>
  </r>
  <r>
    <n v="7624"/>
    <s v="CA-2014-124464"/>
    <d v="2014-07-14T00:00:00"/>
    <d v="2014-07-20T00:00:00"/>
    <s v="Standard Class"/>
    <s v="SS-20515"/>
    <x v="776"/>
    <s v="Home Office"/>
    <s v="United States"/>
    <s v="Newark"/>
    <s v="Delaware"/>
    <n v="19711"/>
    <x v="3"/>
    <s v="OFF-AP-10000576"/>
    <x v="1"/>
    <x v="9"/>
    <s v="Belkin 7 Outlet SurgeMaster II"/>
    <n v="39.479999999999997"/>
    <n v="1"/>
    <n v="0"/>
    <n v="11.054399999999999"/>
    <n v="0.28000000000000003"/>
    <s v="Small"/>
    <x v="2"/>
    <x v="6"/>
  </r>
  <r>
    <n v="7625"/>
    <s v="CA-2015-136805"/>
    <d v="2015-05-23T00:00:00"/>
    <d v="2015-05-27T00:00:00"/>
    <s v="Second Class"/>
    <s v="NM-18445"/>
    <x v="134"/>
    <s v="Home Office"/>
    <s v="United States"/>
    <s v="Detroit"/>
    <s v="Michigan"/>
    <n v="48234"/>
    <x v="2"/>
    <s v="OFF-AP-10001394"/>
    <x v="1"/>
    <x v="9"/>
    <s v="Harmony Air Purifier"/>
    <n v="850.5"/>
    <n v="5"/>
    <n v="0.1"/>
    <n v="245.7"/>
    <n v="0.28888888888888886"/>
    <s v="Large"/>
    <x v="1"/>
    <x v="5"/>
  </r>
  <r>
    <n v="7626"/>
    <s v="CA-2015-136805"/>
    <d v="2015-05-23T00:00:00"/>
    <d v="2015-05-27T00:00:00"/>
    <s v="Second Class"/>
    <s v="NM-18445"/>
    <x v="134"/>
    <s v="Home Office"/>
    <s v="United States"/>
    <s v="Detroit"/>
    <s v="Michigan"/>
    <n v="48234"/>
    <x v="2"/>
    <s v="FUR-FU-10003724"/>
    <x v="0"/>
    <x v="5"/>
    <s v="Westinghouse Clip-On Gooseneck Lamps"/>
    <n v="75.33"/>
    <n v="9"/>
    <n v="0"/>
    <n v="19.585799999999999"/>
    <n v="0.26"/>
    <s v="Small"/>
    <x v="1"/>
    <x v="5"/>
  </r>
  <r>
    <n v="7627"/>
    <s v="US-2015-159499"/>
    <d v="2015-11-21T00:00:00"/>
    <d v="2015-11-23T00:00:00"/>
    <s v="Second Class"/>
    <s v="EM-14095"/>
    <x v="313"/>
    <s v="Corporate"/>
    <s v="United States"/>
    <s v="Phoenix"/>
    <s v="Arizona"/>
    <n v="85023"/>
    <x v="1"/>
    <s v="OFF-AP-10002867"/>
    <x v="1"/>
    <x v="9"/>
    <s v="Fellowes Command Center 5-outlet power strip"/>
    <n v="325.63200000000001"/>
    <n v="6"/>
    <n v="0.2"/>
    <n v="28.492799999999999"/>
    <n v="8.7499999999999994E-2"/>
    <s v="Medium"/>
    <x v="1"/>
    <x v="2"/>
  </r>
  <r>
    <n v="7628"/>
    <s v="US-2015-159499"/>
    <d v="2015-11-21T00:00:00"/>
    <d v="2015-11-23T00:00:00"/>
    <s v="Second Class"/>
    <s v="EM-14095"/>
    <x v="313"/>
    <s v="Corporate"/>
    <s v="United States"/>
    <s v="Phoenix"/>
    <s v="Arizona"/>
    <n v="85023"/>
    <x v="1"/>
    <s v="TEC-AC-10002718"/>
    <x v="2"/>
    <x v="11"/>
    <s v="Belkin Standard 104 key USB Keyboard"/>
    <n v="23.344000000000001"/>
    <n v="2"/>
    <n v="0.2"/>
    <n v="-1.4590000000000001"/>
    <n v="-6.25E-2"/>
    <s v="Small"/>
    <x v="1"/>
    <x v="2"/>
  </r>
  <r>
    <n v="7629"/>
    <s v="US-2015-159499"/>
    <d v="2015-11-21T00:00:00"/>
    <d v="2015-11-23T00:00:00"/>
    <s v="Second Class"/>
    <s v="EM-14095"/>
    <x v="313"/>
    <s v="Corporate"/>
    <s v="United States"/>
    <s v="Phoenix"/>
    <s v="Arizona"/>
    <n v="85023"/>
    <x v="1"/>
    <s v="OFF-LA-10003121"/>
    <x v="1"/>
    <x v="2"/>
    <s v="Avery 506"/>
    <n v="16.52"/>
    <n v="5"/>
    <n v="0.2"/>
    <n v="5.3689999999999998"/>
    <n v="0.32500000000000001"/>
    <s v="Small"/>
    <x v="1"/>
    <x v="2"/>
  </r>
  <r>
    <n v="7630"/>
    <s v="CA-2014-162089"/>
    <d v="2014-03-30T00:00:00"/>
    <d v="2014-04-01T00:00:00"/>
    <s v="First Class"/>
    <s v="MP-17470"/>
    <x v="88"/>
    <s v="Home Office"/>
    <s v="United States"/>
    <s v="Brownsville"/>
    <s v="Texas"/>
    <n v="78521"/>
    <x v="2"/>
    <s v="OFF-EN-10002230"/>
    <x v="1"/>
    <x v="12"/>
    <s v="Airmail Envelopes"/>
    <n v="335.72"/>
    <n v="5"/>
    <n v="0.2"/>
    <n v="113.30549999999999"/>
    <n v="0.33749999999999997"/>
    <s v="Medium"/>
    <x v="2"/>
    <x v="10"/>
  </r>
  <r>
    <n v="7631"/>
    <s v="CA-2014-162089"/>
    <d v="2014-03-30T00:00:00"/>
    <d v="2014-04-01T00:00:00"/>
    <s v="First Class"/>
    <s v="MP-17470"/>
    <x v="88"/>
    <s v="Home Office"/>
    <s v="United States"/>
    <s v="Brownsville"/>
    <s v="Texas"/>
    <n v="78521"/>
    <x v="2"/>
    <s v="TEC-PH-10001819"/>
    <x v="2"/>
    <x v="7"/>
    <s v="Innergie mMini Combo Duo USB Travel Charging Kit"/>
    <n v="251.94399999999999"/>
    <n v="7"/>
    <n v="0.2"/>
    <n v="88.180400000000006"/>
    <n v="0.35000000000000003"/>
    <s v="Medium"/>
    <x v="2"/>
    <x v="10"/>
  </r>
  <r>
    <n v="7632"/>
    <s v="CA-2014-162089"/>
    <d v="2014-03-30T00:00:00"/>
    <d v="2014-04-01T00:00:00"/>
    <s v="First Class"/>
    <s v="MP-17470"/>
    <x v="88"/>
    <s v="Home Office"/>
    <s v="United States"/>
    <s v="Brownsville"/>
    <s v="Texas"/>
    <n v="78521"/>
    <x v="2"/>
    <s v="FUR-CH-10002304"/>
    <x v="0"/>
    <x v="1"/>
    <s v="Global Stack Chair without Arms, Black"/>
    <n v="127.30200000000001"/>
    <n v="7"/>
    <n v="0.3"/>
    <n v="-9.093"/>
    <n v="-7.1428571428571425E-2"/>
    <s v="Medium"/>
    <x v="2"/>
    <x v="10"/>
  </r>
  <r>
    <n v="7633"/>
    <s v="US-2017-158526"/>
    <d v="2017-12-29T00:00:00"/>
    <d v="2018-01-01T00:00:00"/>
    <s v="Second Class"/>
    <s v="KH-16360"/>
    <x v="347"/>
    <s v="Consumer"/>
    <s v="United States"/>
    <s v="Louisville"/>
    <s v="Kentucky"/>
    <n v="40214"/>
    <x v="0"/>
    <s v="FUR-CH-10002602"/>
    <x v="0"/>
    <x v="1"/>
    <s v="DMI Arturo Collection Mission-style Design Wood Chair"/>
    <n v="1207.8399999999999"/>
    <n v="8"/>
    <n v="0"/>
    <n v="314.03840000000002"/>
    <n v="0.26000000000000006"/>
    <s v="Large"/>
    <x v="3"/>
    <x v="1"/>
  </r>
  <r>
    <n v="7634"/>
    <s v="US-2017-158526"/>
    <d v="2017-12-29T00:00:00"/>
    <d v="2018-01-01T00:00:00"/>
    <s v="Second Class"/>
    <s v="KH-16360"/>
    <x v="347"/>
    <s v="Consumer"/>
    <s v="United States"/>
    <s v="Louisville"/>
    <s v="Kentucky"/>
    <n v="40214"/>
    <x v="0"/>
    <s v="OFF-BI-10002414"/>
    <x v="1"/>
    <x v="8"/>
    <s v="GBC ProClick Spines for 32-Hole Punch"/>
    <n v="12.53"/>
    <n v="1"/>
    <n v="0"/>
    <n v="5.8891"/>
    <n v="0.47000000000000003"/>
    <s v="Small"/>
    <x v="3"/>
    <x v="1"/>
  </r>
  <r>
    <n v="7635"/>
    <s v="US-2017-158526"/>
    <d v="2017-12-29T00:00:00"/>
    <d v="2018-01-01T00:00:00"/>
    <s v="Second Class"/>
    <s v="KH-16360"/>
    <x v="347"/>
    <s v="Consumer"/>
    <s v="United States"/>
    <s v="Louisville"/>
    <s v="Kentucky"/>
    <n v="40214"/>
    <x v="0"/>
    <s v="OFF-AR-10003696"/>
    <x v="1"/>
    <x v="6"/>
    <s v="Panasonic KP-350BK Electric Pencil Sharpener with Auto Stop"/>
    <n v="34.58"/>
    <n v="1"/>
    <n v="0"/>
    <n v="10.0282"/>
    <n v="0.29000000000000004"/>
    <s v="Small"/>
    <x v="3"/>
    <x v="1"/>
  </r>
  <r>
    <n v="7636"/>
    <s v="US-2017-158526"/>
    <d v="2017-12-29T00:00:00"/>
    <d v="2018-01-01T00:00:00"/>
    <s v="Second Class"/>
    <s v="KH-16360"/>
    <x v="347"/>
    <s v="Consumer"/>
    <s v="United States"/>
    <s v="Louisville"/>
    <s v="Kentucky"/>
    <n v="40214"/>
    <x v="0"/>
    <s v="FUR-CH-10004495"/>
    <x v="0"/>
    <x v="1"/>
    <s v="Global Leather and Oak Executive Chair, Black"/>
    <n v="300.98"/>
    <n v="1"/>
    <n v="0"/>
    <n v="87.284199999999998"/>
    <n v="0.28999999999999998"/>
    <s v="Medium"/>
    <x v="3"/>
    <x v="1"/>
  </r>
  <r>
    <n v="7637"/>
    <s v="US-2017-158526"/>
    <d v="2017-12-29T00:00:00"/>
    <d v="2018-01-01T00:00:00"/>
    <s v="Second Class"/>
    <s v="KH-16360"/>
    <x v="347"/>
    <s v="Consumer"/>
    <s v="United States"/>
    <s v="Louisville"/>
    <s v="Kentucky"/>
    <n v="40214"/>
    <x v="0"/>
    <s v="FUR-CH-10001270"/>
    <x v="0"/>
    <x v="1"/>
    <s v="Harbour Creations Steel Folding Chair"/>
    <n v="258.75"/>
    <n v="3"/>
    <n v="0"/>
    <n v="77.625"/>
    <n v="0.3"/>
    <s v="Medium"/>
    <x v="3"/>
    <x v="1"/>
  </r>
  <r>
    <n v="7638"/>
    <s v="CA-2017-104885"/>
    <d v="2017-02-03T00:00:00"/>
    <d v="2017-03-08T00:00:00"/>
    <s v="Standard Class"/>
    <s v="DB-13555"/>
    <x v="587"/>
    <s v="Corporate"/>
    <s v="United States"/>
    <s v="Newark"/>
    <s v="Delaware"/>
    <n v="19711"/>
    <x v="3"/>
    <s v="OFF-AR-10001615"/>
    <x v="1"/>
    <x v="6"/>
    <s v="Newell 34"/>
    <n v="59.52"/>
    <n v="3"/>
    <n v="0"/>
    <n v="15.475199999999999"/>
    <n v="0.25999999999999995"/>
    <s v="Small"/>
    <x v="3"/>
    <x v="11"/>
  </r>
  <r>
    <n v="7639"/>
    <s v="CA-2017-104885"/>
    <d v="2017-02-03T00:00:00"/>
    <d v="2017-03-08T00:00:00"/>
    <s v="Standard Class"/>
    <s v="DB-13555"/>
    <x v="587"/>
    <s v="Corporate"/>
    <s v="United States"/>
    <s v="Newark"/>
    <s v="Delaware"/>
    <n v="19711"/>
    <x v="3"/>
    <s v="OFF-EN-10003286"/>
    <x v="1"/>
    <x v="12"/>
    <s v="Staple envelope"/>
    <n v="57.96"/>
    <n v="7"/>
    <n v="0"/>
    <n v="27.241199999999999"/>
    <n v="0.47"/>
    <s v="Small"/>
    <x v="3"/>
    <x v="11"/>
  </r>
  <r>
    <n v="7640"/>
    <s v="CA-2017-104885"/>
    <d v="2017-02-03T00:00:00"/>
    <d v="2017-03-08T00:00:00"/>
    <s v="Standard Class"/>
    <s v="DB-13555"/>
    <x v="587"/>
    <s v="Corporate"/>
    <s v="United States"/>
    <s v="Newark"/>
    <s v="Delaware"/>
    <n v="19711"/>
    <x v="3"/>
    <s v="FUR-BO-10003660"/>
    <x v="0"/>
    <x v="0"/>
    <s v="Bush Cubix Collection Bookcases, Fully Assembled"/>
    <n v="441.96"/>
    <n v="2"/>
    <n v="0"/>
    <n v="101.6508"/>
    <n v="0.23"/>
    <s v="Medium"/>
    <x v="3"/>
    <x v="11"/>
  </r>
  <r>
    <n v="7641"/>
    <s v="CA-2017-104885"/>
    <d v="2017-02-03T00:00:00"/>
    <d v="2017-03-08T00:00:00"/>
    <s v="Standard Class"/>
    <s v="DB-13555"/>
    <x v="587"/>
    <s v="Corporate"/>
    <s v="United States"/>
    <s v="Newark"/>
    <s v="Delaware"/>
    <n v="19711"/>
    <x v="3"/>
    <s v="OFF-PA-10002764"/>
    <x v="1"/>
    <x v="10"/>
    <s v="Easy-staple paper"/>
    <n v="68.040000000000006"/>
    <n v="6"/>
    <n v="0"/>
    <n v="33.339599999999997"/>
    <n v="0.48999999999999994"/>
    <s v="Small"/>
    <x v="3"/>
    <x v="11"/>
  </r>
  <r>
    <n v="7642"/>
    <s v="US-2016-157490"/>
    <d v="2016-06-10T00:00:00"/>
    <d v="2016-10-07T00:00:00"/>
    <s v="First Class"/>
    <s v="LB-16795"/>
    <x v="697"/>
    <s v="Home Office"/>
    <s v="United States"/>
    <s v="Pueblo"/>
    <s v="Colorado"/>
    <n v="81001"/>
    <x v="1"/>
    <s v="TEC-MA-10001695"/>
    <x v="2"/>
    <x v="15"/>
    <s v="Zebra GK420t Direct Thermal/Thermal Transfer Printer"/>
    <n v="703.71"/>
    <n v="6"/>
    <n v="0.7"/>
    <n v="-938.28"/>
    <n v="-1.3333333333333333"/>
    <s v="Large"/>
    <x v="0"/>
    <x v="9"/>
  </r>
  <r>
    <n v="7643"/>
    <s v="US-2016-157490"/>
    <d v="2016-06-10T00:00:00"/>
    <d v="2016-10-07T00:00:00"/>
    <s v="First Class"/>
    <s v="LB-16795"/>
    <x v="697"/>
    <s v="Home Office"/>
    <s v="United States"/>
    <s v="Pueblo"/>
    <s v="Colorado"/>
    <n v="81001"/>
    <x v="1"/>
    <s v="OFF-BI-10002824"/>
    <x v="1"/>
    <x v="8"/>
    <s v="Recycled Easel Ring Binders"/>
    <n v="17.904"/>
    <n v="4"/>
    <n v="0.7"/>
    <n v="-14.92"/>
    <n v="-0.83333333333333337"/>
    <s v="Small"/>
    <x v="0"/>
    <x v="9"/>
  </r>
  <r>
    <n v="7644"/>
    <s v="US-2016-157490"/>
    <d v="2016-06-10T00:00:00"/>
    <d v="2016-10-07T00:00:00"/>
    <s v="First Class"/>
    <s v="LB-16795"/>
    <x v="697"/>
    <s v="Home Office"/>
    <s v="United States"/>
    <s v="Pueblo"/>
    <s v="Colorado"/>
    <n v="81001"/>
    <x v="1"/>
    <s v="OFF-BI-10002571"/>
    <x v="1"/>
    <x v="8"/>
    <s v="Avery Framed View Binder, EZD Ring (Locking), Navy, 1 1/2&quot;"/>
    <n v="11.976000000000001"/>
    <n v="4"/>
    <n v="0.7"/>
    <n v="-9.1815999999999995"/>
    <n v="-0.76666666666666661"/>
    <s v="Small"/>
    <x v="0"/>
    <x v="9"/>
  </r>
  <r>
    <n v="7645"/>
    <s v="US-2016-157490"/>
    <d v="2016-06-10T00:00:00"/>
    <d v="2016-10-07T00:00:00"/>
    <s v="First Class"/>
    <s v="LB-16795"/>
    <x v="697"/>
    <s v="Home Office"/>
    <s v="United States"/>
    <s v="Pueblo"/>
    <s v="Colorado"/>
    <n v="81001"/>
    <x v="1"/>
    <s v="TEC-AC-10001553"/>
    <x v="2"/>
    <x v="11"/>
    <s v="Memorex 25GB 6X Branded Blu-Ray Recordable Disc, 15/Pack"/>
    <n v="67.959999999999994"/>
    <n v="5"/>
    <n v="0.2"/>
    <n v="0.84950000000000003"/>
    <n v="1.2500000000000002E-2"/>
    <s v="Small"/>
    <x v="0"/>
    <x v="9"/>
  </r>
  <r>
    <n v="7646"/>
    <s v="CA-2015-161452"/>
    <d v="2015-05-04T00:00:00"/>
    <d v="2015-04-11T00:00:00"/>
    <s v="Standard Class"/>
    <s v="CA-11965"/>
    <x v="662"/>
    <s v="Corporate"/>
    <s v="United States"/>
    <s v="Los Angeles"/>
    <s v="California"/>
    <n v="90036"/>
    <x v="1"/>
    <s v="FUR-CH-10003973"/>
    <x v="0"/>
    <x v="1"/>
    <s v="GuestStacker Chair with Chrome Finish Legs"/>
    <n v="892.22400000000005"/>
    <n v="3"/>
    <n v="0.2"/>
    <n v="89.222399999999993"/>
    <n v="9.9999999999999992E-2"/>
    <s v="Large"/>
    <x v="1"/>
    <x v="5"/>
  </r>
  <r>
    <n v="7647"/>
    <s v="US-2014-115196"/>
    <d v="2014-09-09T00:00:00"/>
    <d v="2014-09-13T00:00:00"/>
    <s v="Standard Class"/>
    <s v="DL-12925"/>
    <x v="351"/>
    <s v="Consumer"/>
    <s v="United States"/>
    <s v="Greenville"/>
    <s v="North Carolina"/>
    <n v="27834"/>
    <x v="0"/>
    <s v="TEC-MA-10002073"/>
    <x v="2"/>
    <x v="15"/>
    <s v="3D Systems Cube Printer, 2nd Generation, White"/>
    <n v="1299.99"/>
    <n v="2"/>
    <n v="0.5"/>
    <n v="-571.99559999999997"/>
    <n v="-0.43999999999999995"/>
    <s v="Large"/>
    <x v="2"/>
    <x v="3"/>
  </r>
  <r>
    <n v="7648"/>
    <s v="CA-2016-138968"/>
    <d v="2016-03-15T00:00:00"/>
    <d v="2016-03-16T00:00:00"/>
    <s v="First Class"/>
    <s v="FC-14335"/>
    <x v="712"/>
    <s v="Corporate"/>
    <s v="United States"/>
    <s v="San Francisco"/>
    <s v="California"/>
    <n v="94110"/>
    <x v="1"/>
    <s v="OFF-BI-10003529"/>
    <x v="1"/>
    <x v="8"/>
    <s v="Avery Round Ring Poly Binders"/>
    <n v="4.5439999999999996"/>
    <n v="2"/>
    <n v="0.2"/>
    <n v="1.6472"/>
    <n v="0.36250000000000004"/>
    <s v="Small"/>
    <x v="0"/>
    <x v="10"/>
  </r>
  <r>
    <n v="7649"/>
    <s v="CA-2016-138968"/>
    <d v="2016-03-15T00:00:00"/>
    <d v="2016-03-16T00:00:00"/>
    <s v="First Class"/>
    <s v="FC-14335"/>
    <x v="712"/>
    <s v="Corporate"/>
    <s v="United States"/>
    <s v="San Francisco"/>
    <s v="California"/>
    <n v="94110"/>
    <x v="1"/>
    <s v="FUR-CH-10000309"/>
    <x v="0"/>
    <x v="1"/>
    <s v="Global Comet Stacking Arm Chair"/>
    <n v="1352.0319999999999"/>
    <n v="4"/>
    <n v="0.2"/>
    <n v="84.501999999999995"/>
    <n v="6.25E-2"/>
    <s v="Large"/>
    <x v="0"/>
    <x v="10"/>
  </r>
  <r>
    <n v="7650"/>
    <s v="CA-2015-101889"/>
    <d v="2015-12-27T00:00:00"/>
    <d v="2015-12-31T00:00:00"/>
    <s v="Standard Class"/>
    <s v="DB-13120"/>
    <x v="106"/>
    <s v="Corporate"/>
    <s v="United States"/>
    <s v="Marion"/>
    <s v="Ohio"/>
    <n v="43302"/>
    <x v="3"/>
    <s v="FUR-TA-10004154"/>
    <x v="0"/>
    <x v="3"/>
    <s v="Riverside Furniture Oval Coffee Table, Oval End Table, End Table with Drawer"/>
    <n v="1548.99"/>
    <n v="9"/>
    <n v="0.4"/>
    <n v="-464.697"/>
    <n v="-0.3"/>
    <s v="Large"/>
    <x v="1"/>
    <x v="1"/>
  </r>
  <r>
    <n v="7651"/>
    <s v="CA-2015-101889"/>
    <d v="2015-12-27T00:00:00"/>
    <d v="2015-12-31T00:00:00"/>
    <s v="Standard Class"/>
    <s v="DB-13120"/>
    <x v="106"/>
    <s v="Corporate"/>
    <s v="United States"/>
    <s v="Marion"/>
    <s v="Ohio"/>
    <n v="43302"/>
    <x v="3"/>
    <s v="OFF-EN-10003286"/>
    <x v="1"/>
    <x v="12"/>
    <s v="Staple envelope"/>
    <n v="19.872"/>
    <n v="3"/>
    <n v="0.2"/>
    <n v="6.7068000000000003"/>
    <n v="0.33750000000000002"/>
    <s v="Small"/>
    <x v="1"/>
    <x v="1"/>
  </r>
  <r>
    <n v="7652"/>
    <s v="CA-2017-110821"/>
    <d v="2017-07-08T00:00:00"/>
    <d v="2017-08-08T00:00:00"/>
    <s v="First Class"/>
    <s v="CK-12205"/>
    <x v="237"/>
    <s v="Consumer"/>
    <s v="United States"/>
    <s v="Dallas"/>
    <s v="Texas"/>
    <n v="75081"/>
    <x v="2"/>
    <s v="TEC-AC-10001552"/>
    <x v="2"/>
    <x v="11"/>
    <s v="Logitech K350 2.4Ghz Wireless Keyboard"/>
    <n v="119.44799999999999"/>
    <n v="3"/>
    <n v="0.2"/>
    <n v="-13.437900000000001"/>
    <n v="-0.11250000000000002"/>
    <s v="Medium"/>
    <x v="3"/>
    <x v="6"/>
  </r>
  <r>
    <n v="7653"/>
    <s v="CA-2017-110821"/>
    <d v="2017-07-08T00:00:00"/>
    <d v="2017-08-08T00:00:00"/>
    <s v="First Class"/>
    <s v="CK-12205"/>
    <x v="237"/>
    <s v="Consumer"/>
    <s v="United States"/>
    <s v="Dallas"/>
    <s v="Texas"/>
    <n v="75081"/>
    <x v="2"/>
    <s v="OFF-ST-10002790"/>
    <x v="1"/>
    <x v="4"/>
    <s v="Safco Industrial Shelving"/>
    <n v="118.16"/>
    <n v="2"/>
    <n v="0.2"/>
    <n v="-25.109000000000002"/>
    <n v="-0.21250000000000002"/>
    <s v="Medium"/>
    <x v="3"/>
    <x v="6"/>
  </r>
  <r>
    <n v="7654"/>
    <s v="CA-2015-121552"/>
    <d v="2015-03-22T00:00:00"/>
    <d v="2015-03-27T00:00:00"/>
    <s v="Standard Class"/>
    <s v="FW-14395"/>
    <x v="783"/>
    <s v="Corporate"/>
    <s v="United States"/>
    <s v="Huntsville"/>
    <s v="Alabama"/>
    <n v="35810"/>
    <x v="0"/>
    <s v="OFF-AR-10003217"/>
    <x v="1"/>
    <x v="6"/>
    <s v="Newell 316"/>
    <n v="19.559999999999999"/>
    <n v="4"/>
    <n v="0"/>
    <n v="5.4767999999999999"/>
    <n v="0.28000000000000003"/>
    <s v="Small"/>
    <x v="1"/>
    <x v="10"/>
  </r>
  <r>
    <n v="7655"/>
    <s v="CA-2015-107685"/>
    <d v="2015-11-30T00:00:00"/>
    <d v="2015-12-02T00:00:00"/>
    <s v="Second Class"/>
    <s v="JM-15865"/>
    <x v="622"/>
    <s v="Consumer"/>
    <s v="United States"/>
    <s v="Las Vegas"/>
    <s v="Nevada"/>
    <n v="89115"/>
    <x v="1"/>
    <s v="FUR-FU-10002813"/>
    <x v="0"/>
    <x v="5"/>
    <s v="DAX Contemporary Wood Frame with Silver Metal Mat, Desktop, 11 x 14 Size"/>
    <n v="80.959999999999994"/>
    <n v="4"/>
    <n v="0"/>
    <n v="29.145600000000002"/>
    <n v="0.36000000000000004"/>
    <s v="Small"/>
    <x v="1"/>
    <x v="2"/>
  </r>
  <r>
    <n v="7656"/>
    <s v="CA-2015-107685"/>
    <d v="2015-11-30T00:00:00"/>
    <d v="2015-12-02T00:00:00"/>
    <s v="Second Class"/>
    <s v="JM-15865"/>
    <x v="622"/>
    <s v="Consumer"/>
    <s v="United States"/>
    <s v="Las Vegas"/>
    <s v="Nevada"/>
    <n v="89115"/>
    <x v="1"/>
    <s v="OFF-PA-10003848"/>
    <x v="1"/>
    <x v="10"/>
    <s v="Xerox 1997"/>
    <n v="25.92"/>
    <n v="4"/>
    <n v="0"/>
    <n v="12.441599999999999"/>
    <n v="0.47999999999999993"/>
    <s v="Small"/>
    <x v="1"/>
    <x v="2"/>
  </r>
  <r>
    <n v="7657"/>
    <s v="US-2014-120740"/>
    <d v="2014-04-15T00:00:00"/>
    <d v="2014-04-15T00:00:00"/>
    <s v="Same Day"/>
    <s v="PS-18970"/>
    <x v="28"/>
    <s v="Home Office"/>
    <s v="United States"/>
    <s v="Los Angeles"/>
    <s v="California"/>
    <n v="90049"/>
    <x v="1"/>
    <s v="OFF-AP-10000240"/>
    <x v="1"/>
    <x v="9"/>
    <s v="Belkin F9G930V10-GRY 9 Outlet Surge"/>
    <n v="106.96"/>
    <n v="2"/>
    <n v="0"/>
    <n v="31.0184"/>
    <n v="0.29000000000000004"/>
    <s v="Medium"/>
    <x v="2"/>
    <x v="4"/>
  </r>
  <r>
    <n v="7658"/>
    <s v="US-2014-120740"/>
    <d v="2014-04-15T00:00:00"/>
    <d v="2014-04-15T00:00:00"/>
    <s v="Same Day"/>
    <s v="PS-18970"/>
    <x v="28"/>
    <s v="Home Office"/>
    <s v="United States"/>
    <s v="Los Angeles"/>
    <s v="California"/>
    <n v="90049"/>
    <x v="1"/>
    <s v="FUR-FU-10004091"/>
    <x v="0"/>
    <x v="5"/>
    <s v="Howard Miller 13&quot; Diameter Goldtone Round Wall Clock"/>
    <n v="187.76"/>
    <n v="4"/>
    <n v="0"/>
    <n v="76.9816"/>
    <n v="0.41000000000000003"/>
    <s v="Medium"/>
    <x v="2"/>
    <x v="4"/>
  </r>
  <r>
    <n v="7659"/>
    <s v="CA-2017-155740"/>
    <d v="2017-07-30T00:00:00"/>
    <d v="2017-08-02T00:00:00"/>
    <s v="First Class"/>
    <s v="TC-21475"/>
    <x v="679"/>
    <s v="Home Office"/>
    <s v="United States"/>
    <s v="Lakewood"/>
    <s v="Ohio"/>
    <n v="44107"/>
    <x v="3"/>
    <s v="OFF-BI-10001071"/>
    <x v="1"/>
    <x v="8"/>
    <s v="GBC ProClick Punch Binding System"/>
    <n v="76.775999999999996"/>
    <n v="4"/>
    <n v="0.7"/>
    <n v="-53.743200000000002"/>
    <n v="-0.70000000000000007"/>
    <s v="Small"/>
    <x v="3"/>
    <x v="6"/>
  </r>
  <r>
    <n v="7660"/>
    <s v="CA-2017-146493"/>
    <d v="2017-01-06T00:00:00"/>
    <d v="2017-06-05T00:00:00"/>
    <s v="Standard Class"/>
    <s v="CV-12805"/>
    <x v="51"/>
    <s v="Corporate"/>
    <s v="United States"/>
    <s v="Fremont"/>
    <s v="Nebraska"/>
    <n v="68025"/>
    <x v="2"/>
    <s v="OFF-BI-10003676"/>
    <x v="1"/>
    <x v="8"/>
    <s v="GBC Standard Recycled Report Covers, Clear Plastic Sheets"/>
    <n v="53.9"/>
    <n v="5"/>
    <n v="0"/>
    <n v="25.872"/>
    <n v="0.48000000000000004"/>
    <s v="Small"/>
    <x v="3"/>
    <x v="7"/>
  </r>
  <r>
    <n v="7661"/>
    <s v="CA-2014-105417"/>
    <d v="2014-07-01T00:00:00"/>
    <d v="2014-01-12T00:00:00"/>
    <s v="Standard Class"/>
    <s v="VS-21820"/>
    <x v="745"/>
    <s v="Consumer"/>
    <s v="United States"/>
    <s v="Huntsville"/>
    <s v="Texas"/>
    <n v="77340"/>
    <x v="2"/>
    <s v="FUR-FU-10004864"/>
    <x v="0"/>
    <x v="5"/>
    <s v="Howard Miller 14-1/2&quot; Diameter Chrome Round Wall Clock"/>
    <n v="76.727999999999994"/>
    <n v="3"/>
    <n v="0.6"/>
    <n v="-53.709600000000002"/>
    <n v="-0.70000000000000007"/>
    <s v="Small"/>
    <x v="2"/>
    <x v="6"/>
  </r>
  <r>
    <n v="7662"/>
    <s v="CA-2014-105417"/>
    <d v="2014-07-01T00:00:00"/>
    <d v="2014-01-12T00:00:00"/>
    <s v="Standard Class"/>
    <s v="VS-21820"/>
    <x v="745"/>
    <s v="Consumer"/>
    <s v="United States"/>
    <s v="Huntsville"/>
    <s v="Texas"/>
    <n v="77340"/>
    <x v="2"/>
    <s v="OFF-BI-10003708"/>
    <x v="1"/>
    <x v="8"/>
    <s v="Acco Four Pocket Poly Ring Binder with Label Holder, Smoke, 1&quot;"/>
    <n v="10.43"/>
    <n v="7"/>
    <n v="0.8"/>
    <n v="-18.252500000000001"/>
    <n v="-1.7500000000000002"/>
    <s v="Small"/>
    <x v="2"/>
    <x v="6"/>
  </r>
  <r>
    <n v="7663"/>
    <s v="US-2017-141509"/>
    <d v="2017-09-29T00:00:00"/>
    <d v="2017-10-01T00:00:00"/>
    <s v="First Class"/>
    <s v="SC-20575"/>
    <x v="623"/>
    <s v="Consumer"/>
    <s v="United States"/>
    <s v="Los Angeles"/>
    <s v="California"/>
    <n v="90036"/>
    <x v="1"/>
    <s v="OFF-AR-10002067"/>
    <x v="1"/>
    <x v="6"/>
    <s v="Newell 334"/>
    <n v="99.2"/>
    <n v="5"/>
    <n v="0"/>
    <n v="25.792000000000002"/>
    <n v="0.26"/>
    <s v="Small"/>
    <x v="3"/>
    <x v="3"/>
  </r>
  <r>
    <n v="7664"/>
    <s v="CA-2017-139493"/>
    <d v="2017-09-13T00:00:00"/>
    <d v="2017-09-19T00:00:00"/>
    <s v="Standard Class"/>
    <s v="SG-20605"/>
    <x v="611"/>
    <s v="Consumer"/>
    <s v="United States"/>
    <s v="Asheville"/>
    <s v="North Carolina"/>
    <n v="28806"/>
    <x v="0"/>
    <s v="OFF-AR-10003158"/>
    <x v="1"/>
    <x v="6"/>
    <s v="Fluorescent Highlighters by Dixon"/>
    <n v="15.92"/>
    <n v="5"/>
    <n v="0.2"/>
    <n v="2.786"/>
    <n v="0.17500000000000002"/>
    <s v="Small"/>
    <x v="3"/>
    <x v="3"/>
  </r>
  <r>
    <n v="7665"/>
    <s v="CA-2014-151967"/>
    <d v="2014-10-22T00:00:00"/>
    <d v="2014-10-26T00:00:00"/>
    <s v="Standard Class"/>
    <s v="NB-18580"/>
    <x v="630"/>
    <s v="Corporate"/>
    <s v="United States"/>
    <s v="Bossier City"/>
    <s v="Louisiana"/>
    <n v="71111"/>
    <x v="0"/>
    <s v="FUR-FU-10000193"/>
    <x v="0"/>
    <x v="5"/>
    <s v="Tenex Chairmats For Use with Hard Floors"/>
    <n v="129.91999999999999"/>
    <n v="4"/>
    <n v="0"/>
    <n v="10.393599999999999"/>
    <n v="0.08"/>
    <s v="Medium"/>
    <x v="2"/>
    <x v="8"/>
  </r>
  <r>
    <n v="7666"/>
    <s v="US-2016-140158"/>
    <d v="2016-04-10T00:00:00"/>
    <d v="2016-10-08T00:00:00"/>
    <s v="Standard Class"/>
    <s v="DR-12940"/>
    <x v="660"/>
    <s v="Home Office"/>
    <s v="United States"/>
    <s v="Providence"/>
    <s v="Rhode Island"/>
    <n v="2908"/>
    <x v="3"/>
    <s v="OFF-BI-10000977"/>
    <x v="1"/>
    <x v="8"/>
    <s v="Ibico Plastic Spiral Binding Combs"/>
    <n v="30.4"/>
    <n v="1"/>
    <n v="0"/>
    <n v="13.984"/>
    <n v="0.46"/>
    <s v="Small"/>
    <x v="0"/>
    <x v="4"/>
  </r>
  <r>
    <n v="7667"/>
    <s v="US-2016-140158"/>
    <d v="2016-04-10T00:00:00"/>
    <d v="2016-10-08T00:00:00"/>
    <s v="Standard Class"/>
    <s v="DR-12940"/>
    <x v="660"/>
    <s v="Home Office"/>
    <s v="United States"/>
    <s v="Providence"/>
    <s v="Rhode Island"/>
    <n v="2908"/>
    <x v="3"/>
    <s v="TEC-CO-10001449"/>
    <x v="2"/>
    <x v="16"/>
    <s v="Hewlett Packard LaserJet 3310 Copier"/>
    <n v="5399.91"/>
    <n v="9"/>
    <n v="0"/>
    <n v="2591.9567999999999"/>
    <n v="0.48"/>
    <s v="Large"/>
    <x v="0"/>
    <x v="4"/>
  </r>
  <r>
    <n v="7668"/>
    <s v="US-2016-140158"/>
    <d v="2016-04-10T00:00:00"/>
    <d v="2016-10-08T00:00:00"/>
    <s v="Standard Class"/>
    <s v="DR-12940"/>
    <x v="660"/>
    <s v="Home Office"/>
    <s v="United States"/>
    <s v="Providence"/>
    <s v="Rhode Island"/>
    <n v="2908"/>
    <x v="3"/>
    <s v="OFF-ST-10000136"/>
    <x v="1"/>
    <x v="4"/>
    <s v="Letter Size File"/>
    <n v="119.1"/>
    <n v="3"/>
    <n v="0"/>
    <n v="34.539000000000001"/>
    <n v="0.29000000000000004"/>
    <s v="Medium"/>
    <x v="0"/>
    <x v="4"/>
  </r>
  <r>
    <n v="7669"/>
    <s v="CA-2015-130974"/>
    <d v="2015-11-27T00:00:00"/>
    <d v="2015-11-29T00:00:00"/>
    <s v="Second Class"/>
    <s v="MA-17560"/>
    <x v="15"/>
    <s v="Home Office"/>
    <s v="United States"/>
    <s v="Everett"/>
    <s v="Massachusetts"/>
    <n v="2149"/>
    <x v="3"/>
    <s v="OFF-PA-10000743"/>
    <x v="1"/>
    <x v="10"/>
    <s v="Xerox 1977"/>
    <n v="40.08"/>
    <n v="6"/>
    <n v="0"/>
    <n v="19.238399999999999"/>
    <n v="0.48"/>
    <s v="Small"/>
    <x v="1"/>
    <x v="2"/>
  </r>
  <r>
    <n v="7670"/>
    <s v="CA-2015-130974"/>
    <d v="2015-11-27T00:00:00"/>
    <d v="2015-11-29T00:00:00"/>
    <s v="Second Class"/>
    <s v="MA-17560"/>
    <x v="15"/>
    <s v="Home Office"/>
    <s v="United States"/>
    <s v="Everett"/>
    <s v="Massachusetts"/>
    <n v="2149"/>
    <x v="3"/>
    <s v="OFF-PA-10001019"/>
    <x v="1"/>
    <x v="10"/>
    <s v="Xerox 1884"/>
    <n v="59.94"/>
    <n v="3"/>
    <n v="0"/>
    <n v="28.171800000000001"/>
    <n v="0.47000000000000003"/>
    <s v="Small"/>
    <x v="1"/>
    <x v="2"/>
  </r>
  <r>
    <n v="7671"/>
    <s v="CA-2015-130974"/>
    <d v="2015-11-27T00:00:00"/>
    <d v="2015-11-29T00:00:00"/>
    <s v="Second Class"/>
    <s v="MA-17560"/>
    <x v="15"/>
    <s v="Home Office"/>
    <s v="United States"/>
    <s v="Everett"/>
    <s v="Massachusetts"/>
    <n v="2149"/>
    <x v="3"/>
    <s v="TEC-AC-10003095"/>
    <x v="2"/>
    <x v="11"/>
    <s v="Logitech G35 7.1-Channel Surround Sound Headset"/>
    <n v="259.98"/>
    <n v="2"/>
    <n v="0"/>
    <n v="88.393199999999993"/>
    <n v="0.33999999999999997"/>
    <s v="Medium"/>
    <x v="1"/>
    <x v="2"/>
  </r>
  <r>
    <n v="7672"/>
    <s v="CA-2015-130974"/>
    <d v="2015-11-27T00:00:00"/>
    <d v="2015-11-29T00:00:00"/>
    <s v="Second Class"/>
    <s v="MA-17560"/>
    <x v="15"/>
    <s v="Home Office"/>
    <s v="United States"/>
    <s v="Everett"/>
    <s v="Massachusetts"/>
    <n v="2149"/>
    <x v="3"/>
    <s v="FUR-BO-10002916"/>
    <x v="0"/>
    <x v="0"/>
    <s v="Rush Hierlooms Collection 1&quot; Thick Stackable Bookcases"/>
    <n v="170.98"/>
    <n v="1"/>
    <n v="0"/>
    <n v="32.486199999999997"/>
    <n v="0.19"/>
    <s v="Medium"/>
    <x v="1"/>
    <x v="2"/>
  </r>
  <r>
    <n v="7673"/>
    <s v="CA-2015-130974"/>
    <d v="2015-11-27T00:00:00"/>
    <d v="2015-11-29T00:00:00"/>
    <s v="Second Class"/>
    <s v="MA-17560"/>
    <x v="15"/>
    <s v="Home Office"/>
    <s v="United States"/>
    <s v="Everett"/>
    <s v="Massachusetts"/>
    <n v="2149"/>
    <x v="3"/>
    <s v="FUR-FU-10002506"/>
    <x v="0"/>
    <x v="5"/>
    <s v="Tensor &quot;Hersey Kiss&quot; Styled Floor Lamp"/>
    <n v="38.97"/>
    <n v="3"/>
    <n v="0"/>
    <n v="4.6764000000000001"/>
    <n v="0.12000000000000001"/>
    <s v="Small"/>
    <x v="1"/>
    <x v="2"/>
  </r>
  <r>
    <n v="7674"/>
    <s v="CA-2015-130974"/>
    <d v="2015-11-27T00:00:00"/>
    <d v="2015-11-29T00:00:00"/>
    <s v="Second Class"/>
    <s v="MA-17560"/>
    <x v="15"/>
    <s v="Home Office"/>
    <s v="United States"/>
    <s v="Everett"/>
    <s v="Massachusetts"/>
    <n v="2149"/>
    <x v="3"/>
    <s v="OFF-PA-10003823"/>
    <x v="1"/>
    <x v="10"/>
    <s v="Xerox 197"/>
    <n v="154.9"/>
    <n v="5"/>
    <n v="0"/>
    <n v="69.704999999999998"/>
    <n v="0.44999999999999996"/>
    <s v="Medium"/>
    <x v="1"/>
    <x v="2"/>
  </r>
  <r>
    <n v="7675"/>
    <s v="CA-2015-130974"/>
    <d v="2015-11-27T00:00:00"/>
    <d v="2015-11-29T00:00:00"/>
    <s v="Second Class"/>
    <s v="MA-17560"/>
    <x v="15"/>
    <s v="Home Office"/>
    <s v="United States"/>
    <s v="Everett"/>
    <s v="Massachusetts"/>
    <n v="2149"/>
    <x v="3"/>
    <s v="FUR-TA-10004619"/>
    <x v="0"/>
    <x v="3"/>
    <s v="Hon Non-Folding Utility Tables"/>
    <n v="446.06799999999998"/>
    <n v="4"/>
    <n v="0.3"/>
    <n v="0"/>
    <n v="0"/>
    <s v="Medium"/>
    <x v="1"/>
    <x v="2"/>
  </r>
  <r>
    <n v="7676"/>
    <s v="CA-2017-133487"/>
    <d v="2017-06-05T00:00:00"/>
    <d v="2017-05-09T00:00:00"/>
    <s v="Second Class"/>
    <s v="TS-21655"/>
    <x v="772"/>
    <s v="Consumer"/>
    <s v="United States"/>
    <s v="Rancho Cucamonga"/>
    <s v="California"/>
    <n v="91730"/>
    <x v="1"/>
    <s v="OFF-AP-10001271"/>
    <x v="1"/>
    <x v="9"/>
    <s v="Eureka The Boss Cordless Rechargeable Stick Vac"/>
    <n v="152.94"/>
    <n v="3"/>
    <n v="0"/>
    <n v="41.293799999999997"/>
    <n v="0.26999999999999996"/>
    <s v="Medium"/>
    <x v="3"/>
    <x v="9"/>
  </r>
  <r>
    <n v="7677"/>
    <s v="CA-2014-142951"/>
    <d v="2014-08-10T00:00:00"/>
    <d v="2014-10-08T00:00:00"/>
    <s v="Same Day"/>
    <s v="JG-15115"/>
    <x v="161"/>
    <s v="Consumer"/>
    <s v="United States"/>
    <s v="Charlotte"/>
    <s v="North Carolina"/>
    <n v="28205"/>
    <x v="0"/>
    <s v="TEC-AC-10002331"/>
    <x v="2"/>
    <x v="11"/>
    <s v="Maxell 74 Minute CDR, 10/Pack"/>
    <n v="23.472000000000001"/>
    <n v="3"/>
    <n v="0.2"/>
    <n v="4.9878"/>
    <n v="0.21249999999999999"/>
    <s v="Small"/>
    <x v="2"/>
    <x v="0"/>
  </r>
  <r>
    <n v="7678"/>
    <s v="CA-2014-133592"/>
    <d v="2014-12-31T00:00:00"/>
    <d v="2015-01-07T00:00:00"/>
    <s v="Standard Class"/>
    <s v="KM-16375"/>
    <x v="454"/>
    <s v="Home Office"/>
    <s v="United States"/>
    <s v="Providence"/>
    <s v="Rhode Island"/>
    <n v="2908"/>
    <x v="3"/>
    <s v="OFF-PA-10003228"/>
    <x v="1"/>
    <x v="10"/>
    <s v="Xerox 1917"/>
    <n v="195.64"/>
    <n v="4"/>
    <n v="0"/>
    <n v="91.950800000000001"/>
    <n v="0.47000000000000003"/>
    <s v="Medium"/>
    <x v="2"/>
    <x v="1"/>
  </r>
  <r>
    <n v="7679"/>
    <s v="CA-2014-133592"/>
    <d v="2014-12-31T00:00:00"/>
    <d v="2015-01-07T00:00:00"/>
    <s v="Standard Class"/>
    <s v="KM-16375"/>
    <x v="454"/>
    <s v="Home Office"/>
    <s v="United States"/>
    <s v="Providence"/>
    <s v="Rhode Island"/>
    <n v="2908"/>
    <x v="3"/>
    <s v="OFF-PA-10002586"/>
    <x v="1"/>
    <x v="10"/>
    <s v="Xerox 1970"/>
    <n v="14.94"/>
    <n v="3"/>
    <n v="0"/>
    <n v="7.0217999999999998"/>
    <n v="0.47000000000000003"/>
    <s v="Small"/>
    <x v="2"/>
    <x v="1"/>
  </r>
  <r>
    <n v="7680"/>
    <s v="CA-2014-133592"/>
    <d v="2014-12-31T00:00:00"/>
    <d v="2015-01-07T00:00:00"/>
    <s v="Standard Class"/>
    <s v="KM-16375"/>
    <x v="454"/>
    <s v="Home Office"/>
    <s v="United States"/>
    <s v="Providence"/>
    <s v="Rhode Island"/>
    <n v="2908"/>
    <x v="3"/>
    <s v="TEC-AC-10002049"/>
    <x v="2"/>
    <x v="11"/>
    <s v="Plantronics Savi W720 Multi-Device Wireless Headset System"/>
    <n v="1687.8"/>
    <n v="4"/>
    <n v="0"/>
    <n v="742.63199999999995"/>
    <n v="0.44"/>
    <s v="Large"/>
    <x v="2"/>
    <x v="1"/>
  </r>
  <r>
    <n v="7681"/>
    <s v="CA-2014-133592"/>
    <d v="2014-12-31T00:00:00"/>
    <d v="2015-01-07T00:00:00"/>
    <s v="Standard Class"/>
    <s v="KM-16375"/>
    <x v="454"/>
    <s v="Home Office"/>
    <s v="United States"/>
    <s v="Providence"/>
    <s v="Rhode Island"/>
    <n v="2908"/>
    <x v="3"/>
    <s v="FUR-BO-10000362"/>
    <x v="0"/>
    <x v="0"/>
    <s v="Sauder Inglewood Library Bookcases"/>
    <n v="341.96"/>
    <n v="2"/>
    <n v="0"/>
    <n v="78.650800000000004"/>
    <n v="0.23000000000000004"/>
    <s v="Medium"/>
    <x v="2"/>
    <x v="1"/>
  </r>
  <r>
    <n v="7682"/>
    <s v="CA-2014-133592"/>
    <d v="2014-12-31T00:00:00"/>
    <d v="2015-01-07T00:00:00"/>
    <s v="Standard Class"/>
    <s v="KM-16375"/>
    <x v="454"/>
    <s v="Home Office"/>
    <s v="United States"/>
    <s v="Providence"/>
    <s v="Rhode Island"/>
    <n v="2908"/>
    <x v="3"/>
    <s v="FUR-CH-10004218"/>
    <x v="0"/>
    <x v="1"/>
    <s v="Global Fabric Manager's Chair, Dark Gray"/>
    <n v="605.88"/>
    <n v="6"/>
    <n v="0"/>
    <n v="151.47"/>
    <n v="0.25"/>
    <s v="Large"/>
    <x v="2"/>
    <x v="1"/>
  </r>
  <r>
    <n v="7683"/>
    <s v="CA-2015-120782"/>
    <d v="2015-04-28T00:00:00"/>
    <d v="2015-05-01T00:00:00"/>
    <s v="First Class"/>
    <s v="SD-20485"/>
    <x v="174"/>
    <s v="Home Office"/>
    <s v="United States"/>
    <s v="Midland"/>
    <s v="Michigan"/>
    <n v="48640"/>
    <x v="2"/>
    <s v="OFF-AP-10003779"/>
    <x v="1"/>
    <x v="9"/>
    <s v="Kensington 7 Outlet MasterPiece Power Center with Fax/Phone Line Protection"/>
    <n v="186.732"/>
    <n v="1"/>
    <n v="0.1"/>
    <n v="41.496000000000002"/>
    <n v="0.22222222222222224"/>
    <s v="Medium"/>
    <x v="1"/>
    <x v="4"/>
  </r>
  <r>
    <n v="7684"/>
    <s v="CA-2015-120782"/>
    <d v="2015-04-28T00:00:00"/>
    <d v="2015-05-01T00:00:00"/>
    <s v="First Class"/>
    <s v="SD-20485"/>
    <x v="174"/>
    <s v="Home Office"/>
    <s v="United States"/>
    <s v="Midland"/>
    <s v="Michigan"/>
    <n v="48640"/>
    <x v="2"/>
    <s v="OFF-BI-10003527"/>
    <x v="1"/>
    <x v="8"/>
    <s v="Fellowes PB500 Electric Punch Plastic Comb Binding Machine with Manual Bind"/>
    <n v="3812.97"/>
    <n v="3"/>
    <n v="0"/>
    <n v="1906.4849999999999"/>
    <n v="0.5"/>
    <s v="Large"/>
    <x v="1"/>
    <x v="4"/>
  </r>
  <r>
    <n v="7685"/>
    <s v="CA-2015-116876"/>
    <d v="2015-02-14T00:00:00"/>
    <d v="2015-02-21T00:00:00"/>
    <s v="Standard Class"/>
    <s v="TT-21070"/>
    <x v="74"/>
    <s v="Consumer"/>
    <s v="United States"/>
    <s v="Rochester"/>
    <s v="New York"/>
    <n v="14609"/>
    <x v="3"/>
    <s v="OFF-BI-10002897"/>
    <x v="1"/>
    <x v="8"/>
    <s v="Black Avery Memo-Size 3-Ring Binder, 5 1/2&quot; x 8 1/2&quot;"/>
    <n v="26.423999999999999"/>
    <n v="9"/>
    <n v="0.2"/>
    <n v="9.5786999999999995"/>
    <n v="0.36249999999999999"/>
    <s v="Small"/>
    <x v="1"/>
    <x v="11"/>
  </r>
  <r>
    <n v="7686"/>
    <s v="CA-2015-116876"/>
    <d v="2015-02-14T00:00:00"/>
    <d v="2015-02-21T00:00:00"/>
    <s v="Standard Class"/>
    <s v="TT-21070"/>
    <x v="74"/>
    <s v="Consumer"/>
    <s v="United States"/>
    <s v="Rochester"/>
    <s v="New York"/>
    <n v="14609"/>
    <x v="3"/>
    <s v="TEC-PH-10002584"/>
    <x v="2"/>
    <x v="7"/>
    <s v="Samsung Galaxy S4"/>
    <n v="625.99"/>
    <n v="1"/>
    <n v="0"/>
    <n v="187.797"/>
    <n v="0.3"/>
    <s v="Large"/>
    <x v="1"/>
    <x v="11"/>
  </r>
  <r>
    <n v="7687"/>
    <s v="CA-2016-169838"/>
    <d v="2016-11-25T00:00:00"/>
    <d v="2016-11-29T00:00:00"/>
    <s v="Standard Class"/>
    <s v="BB-11545"/>
    <x v="179"/>
    <s v="Corporate"/>
    <s v="United States"/>
    <s v="Jackson"/>
    <s v="Michigan"/>
    <n v="49201"/>
    <x v="2"/>
    <s v="FUR-TA-10001095"/>
    <x v="0"/>
    <x v="3"/>
    <s v="Chromcraft Round Conference Tables"/>
    <n v="1568.61"/>
    <n v="9"/>
    <n v="0"/>
    <n v="329.40809999999999"/>
    <n v="0.21000000000000002"/>
    <s v="Large"/>
    <x v="0"/>
    <x v="2"/>
  </r>
  <r>
    <n v="7688"/>
    <s v="CA-2016-169838"/>
    <d v="2016-11-25T00:00:00"/>
    <d v="2016-11-29T00:00:00"/>
    <s v="Standard Class"/>
    <s v="BB-11545"/>
    <x v="179"/>
    <s v="Corporate"/>
    <s v="United States"/>
    <s v="Jackson"/>
    <s v="Michigan"/>
    <n v="49201"/>
    <x v="2"/>
    <s v="OFF-BI-10004002"/>
    <x v="1"/>
    <x v="8"/>
    <s v="Wilson Jones International Size A4 Ring Binders"/>
    <n v="17.3"/>
    <n v="1"/>
    <n v="0"/>
    <n v="8.3040000000000003"/>
    <n v="0.48"/>
    <s v="Small"/>
    <x v="0"/>
    <x v="2"/>
  </r>
  <r>
    <n v="7689"/>
    <s v="CA-2016-169838"/>
    <d v="2016-11-25T00:00:00"/>
    <d v="2016-11-29T00:00:00"/>
    <s v="Standard Class"/>
    <s v="BB-11545"/>
    <x v="179"/>
    <s v="Corporate"/>
    <s v="United States"/>
    <s v="Jackson"/>
    <s v="Michigan"/>
    <n v="49201"/>
    <x v="2"/>
    <s v="TEC-AC-10004518"/>
    <x v="2"/>
    <x v="11"/>
    <s v="Memorex Mini Travel Drive 32 GB USB 2.0 Flash Drive"/>
    <n v="160"/>
    <n v="8"/>
    <n v="0"/>
    <n v="62.4"/>
    <n v="0.39"/>
    <s v="Medium"/>
    <x v="0"/>
    <x v="2"/>
  </r>
  <r>
    <n v="7690"/>
    <s v="US-2017-128951"/>
    <d v="2017-07-15T00:00:00"/>
    <d v="2017-07-17T00:00:00"/>
    <s v="First Class"/>
    <s v="RS-19420"/>
    <x v="602"/>
    <s v="Corporate"/>
    <s v="United States"/>
    <s v="Suffolk"/>
    <s v="Virginia"/>
    <n v="23434"/>
    <x v="0"/>
    <s v="OFF-AP-10002191"/>
    <x v="1"/>
    <x v="9"/>
    <s v="Belkin 8 Outlet SurgeMaster II Gold Surge Protector"/>
    <n v="179.94"/>
    <n v="3"/>
    <n v="0"/>
    <n v="50.383200000000002"/>
    <n v="0.28000000000000003"/>
    <s v="Medium"/>
    <x v="3"/>
    <x v="6"/>
  </r>
  <r>
    <n v="7691"/>
    <s v="US-2017-128951"/>
    <d v="2017-07-15T00:00:00"/>
    <d v="2017-07-17T00:00:00"/>
    <s v="First Class"/>
    <s v="RS-19420"/>
    <x v="602"/>
    <s v="Corporate"/>
    <s v="United States"/>
    <s v="Suffolk"/>
    <s v="Virginia"/>
    <n v="23434"/>
    <x v="0"/>
    <s v="FUR-TA-10004575"/>
    <x v="0"/>
    <x v="3"/>
    <s v="Hon 5100 Series Wood Tables"/>
    <n v="872.94"/>
    <n v="3"/>
    <n v="0"/>
    <n v="157.1292"/>
    <n v="0.18"/>
    <s v="Large"/>
    <x v="3"/>
    <x v="6"/>
  </r>
  <r>
    <n v="7692"/>
    <s v="US-2017-128951"/>
    <d v="2017-07-15T00:00:00"/>
    <d v="2017-07-17T00:00:00"/>
    <s v="First Class"/>
    <s v="RS-19420"/>
    <x v="602"/>
    <s v="Corporate"/>
    <s v="United States"/>
    <s v="Suffolk"/>
    <s v="Virginia"/>
    <n v="23434"/>
    <x v="0"/>
    <s v="OFF-PA-10003177"/>
    <x v="1"/>
    <x v="10"/>
    <s v="Xerox 1999"/>
    <n v="12.96"/>
    <n v="2"/>
    <n v="0"/>
    <n v="6.2207999999999997"/>
    <n v="0.47999999999999993"/>
    <s v="Small"/>
    <x v="3"/>
    <x v="6"/>
  </r>
  <r>
    <n v="7693"/>
    <s v="CA-2014-102330"/>
    <d v="2014-12-29T00:00:00"/>
    <d v="2015-01-03T00:00:00"/>
    <s v="Standard Class"/>
    <s v="AI-10855"/>
    <x v="482"/>
    <s v="Consumer"/>
    <s v="United States"/>
    <s v="Brentwood"/>
    <s v="California"/>
    <n v="94513"/>
    <x v="1"/>
    <s v="OFF-LA-10003923"/>
    <x v="1"/>
    <x v="2"/>
    <s v="Alphabetical Labels for Top Tab Filing"/>
    <n v="88.8"/>
    <n v="6"/>
    <n v="0"/>
    <n v="44.4"/>
    <n v="0.5"/>
    <s v="Small"/>
    <x v="2"/>
    <x v="1"/>
  </r>
  <r>
    <n v="7694"/>
    <s v="CA-2014-102330"/>
    <d v="2014-12-29T00:00:00"/>
    <d v="2015-01-03T00:00:00"/>
    <s v="Standard Class"/>
    <s v="AI-10855"/>
    <x v="482"/>
    <s v="Consumer"/>
    <s v="United States"/>
    <s v="Brentwood"/>
    <s v="California"/>
    <n v="94513"/>
    <x v="1"/>
    <s v="TEC-PH-10001051"/>
    <x v="2"/>
    <x v="7"/>
    <s v="HTC One"/>
    <n v="319.96800000000002"/>
    <n v="4"/>
    <n v="0.2"/>
    <n v="35.996400000000001"/>
    <n v="0.1125"/>
    <s v="Medium"/>
    <x v="2"/>
    <x v="1"/>
  </r>
  <r>
    <n v="7695"/>
    <s v="CA-2016-118899"/>
    <d v="2016-03-22T00:00:00"/>
    <d v="2016-03-22T00:00:00"/>
    <s v="Same Day"/>
    <s v="MC-17275"/>
    <x v="507"/>
    <s v="Consumer"/>
    <s v="United States"/>
    <s v="Seattle"/>
    <s v="Washington"/>
    <n v="98103"/>
    <x v="1"/>
    <s v="FUR-CH-10004754"/>
    <x v="0"/>
    <x v="1"/>
    <s v="Global Stack Chair with Arms, Black"/>
    <n v="167.88800000000001"/>
    <n v="7"/>
    <n v="0.2"/>
    <n v="14.690200000000001"/>
    <n v="8.7500000000000008E-2"/>
    <s v="Medium"/>
    <x v="0"/>
    <x v="10"/>
  </r>
  <r>
    <n v="7696"/>
    <s v="CA-2017-107958"/>
    <d v="2017-02-07T00:00:00"/>
    <d v="2017-07-05T00:00:00"/>
    <s v="First Class"/>
    <s v="AH-10120"/>
    <x v="571"/>
    <s v="Home Office"/>
    <s v="United States"/>
    <s v="Houston"/>
    <s v="Texas"/>
    <n v="77036"/>
    <x v="2"/>
    <s v="OFF-PA-10000357"/>
    <x v="1"/>
    <x v="10"/>
    <s v="White Dual Perf Computer Printout Paper, 2700 Sheets, 1 Part, Heavyweight, 20 lbs., 14 7/8 x 11"/>
    <n v="163.96"/>
    <n v="5"/>
    <n v="0.2"/>
    <n v="59.435499999999998"/>
    <n v="0.36249999999999999"/>
    <s v="Medium"/>
    <x v="3"/>
    <x v="11"/>
  </r>
  <r>
    <n v="7697"/>
    <s v="CA-2017-107958"/>
    <d v="2017-02-07T00:00:00"/>
    <d v="2017-07-05T00:00:00"/>
    <s v="First Class"/>
    <s v="AH-10120"/>
    <x v="571"/>
    <s v="Home Office"/>
    <s v="United States"/>
    <s v="Houston"/>
    <s v="Texas"/>
    <n v="77036"/>
    <x v="2"/>
    <s v="OFF-BI-10001787"/>
    <x v="1"/>
    <x v="8"/>
    <s v="Wilson Jones Four-Pocket Poly Binders"/>
    <n v="5.2320000000000002"/>
    <n v="4"/>
    <n v="0.8"/>
    <n v="-8.1096000000000004"/>
    <n v="-1.55"/>
    <s v="Small"/>
    <x v="3"/>
    <x v="11"/>
  </r>
  <r>
    <n v="7698"/>
    <s v="CA-2017-151799"/>
    <d v="2017-12-14T00:00:00"/>
    <d v="2017-12-18T00:00:00"/>
    <s v="Standard Class"/>
    <s v="BF-11170"/>
    <x v="408"/>
    <s v="Home Office"/>
    <s v="United States"/>
    <s v="Lawrence"/>
    <s v="Massachusetts"/>
    <n v="1841"/>
    <x v="3"/>
    <s v="TEC-CO-10002313"/>
    <x v="2"/>
    <x v="16"/>
    <s v="Canon PC1080F Personal Copier"/>
    <n v="1199.98"/>
    <n v="2"/>
    <n v="0"/>
    <n v="467.99220000000003"/>
    <n v="0.39"/>
    <s v="Large"/>
    <x v="3"/>
    <x v="1"/>
  </r>
  <r>
    <n v="7699"/>
    <s v="CA-2017-151799"/>
    <d v="2017-12-14T00:00:00"/>
    <d v="2017-12-18T00:00:00"/>
    <s v="Standard Class"/>
    <s v="BF-11170"/>
    <x v="408"/>
    <s v="Home Office"/>
    <s v="United States"/>
    <s v="Lawrence"/>
    <s v="Massachusetts"/>
    <n v="1841"/>
    <x v="3"/>
    <s v="OFF-ST-10002790"/>
    <x v="1"/>
    <x v="4"/>
    <s v="Safco Industrial Shelving"/>
    <n v="73.849999999999994"/>
    <n v="1"/>
    <n v="0"/>
    <n v="2.2155"/>
    <n v="3.0000000000000002E-2"/>
    <s v="Small"/>
    <x v="3"/>
    <x v="1"/>
  </r>
  <r>
    <n v="7700"/>
    <s v="CA-2017-151799"/>
    <d v="2017-12-14T00:00:00"/>
    <d v="2017-12-18T00:00:00"/>
    <s v="Standard Class"/>
    <s v="BF-11170"/>
    <x v="408"/>
    <s v="Home Office"/>
    <s v="United States"/>
    <s v="Lawrence"/>
    <s v="Massachusetts"/>
    <n v="1841"/>
    <x v="3"/>
    <s v="OFF-SU-10001664"/>
    <x v="1"/>
    <x v="14"/>
    <s v="Acme Office Executive Series Stainless Steel Trimmers"/>
    <n v="25.71"/>
    <n v="3"/>
    <n v="0"/>
    <n v="6.6845999999999997"/>
    <n v="0.25999999999999995"/>
    <s v="Small"/>
    <x v="3"/>
    <x v="1"/>
  </r>
  <r>
    <n v="7701"/>
    <s v="CA-2017-151799"/>
    <d v="2017-12-14T00:00:00"/>
    <d v="2017-12-18T00:00:00"/>
    <s v="Standard Class"/>
    <s v="BF-11170"/>
    <x v="408"/>
    <s v="Home Office"/>
    <s v="United States"/>
    <s v="Lawrence"/>
    <s v="Massachusetts"/>
    <n v="1841"/>
    <x v="3"/>
    <s v="OFF-FA-10001332"/>
    <x v="1"/>
    <x v="13"/>
    <s v="Acco Banker's Clasps, 5 3/4&quot;-Long"/>
    <n v="17.28"/>
    <n v="6"/>
    <n v="0"/>
    <n v="8.1216000000000008"/>
    <n v="0.47000000000000003"/>
    <s v="Small"/>
    <x v="3"/>
    <x v="1"/>
  </r>
  <r>
    <n v="7702"/>
    <s v="CA-2017-151799"/>
    <d v="2017-12-14T00:00:00"/>
    <d v="2017-12-18T00:00:00"/>
    <s v="Standard Class"/>
    <s v="BF-11170"/>
    <x v="408"/>
    <s v="Home Office"/>
    <s v="United States"/>
    <s v="Lawrence"/>
    <s v="Massachusetts"/>
    <n v="1841"/>
    <x v="3"/>
    <s v="FUR-TA-10003473"/>
    <x v="0"/>
    <x v="3"/>
    <s v="Bretford Rectangular Conference Table Tops"/>
    <n v="526.58199999999999"/>
    <n v="2"/>
    <n v="0.3"/>
    <n v="-52.658200000000001"/>
    <n v="-0.1"/>
    <s v="Large"/>
    <x v="3"/>
    <x v="1"/>
  </r>
  <r>
    <n v="7703"/>
    <s v="CA-2016-114601"/>
    <d v="2016-08-26T00:00:00"/>
    <d v="2016-09-02T00:00:00"/>
    <s v="Standard Class"/>
    <s v="AA-10480"/>
    <x v="4"/>
    <s v="Consumer"/>
    <s v="United States"/>
    <s v="Detroit"/>
    <s v="Michigan"/>
    <n v="48234"/>
    <x v="2"/>
    <s v="OFF-PA-10000605"/>
    <x v="1"/>
    <x v="10"/>
    <s v="Xerox 1950"/>
    <n v="11.56"/>
    <n v="2"/>
    <n v="0"/>
    <n v="5.6643999999999997"/>
    <n v="0.48999999999999994"/>
    <s v="Small"/>
    <x v="0"/>
    <x v="0"/>
  </r>
  <r>
    <n v="7704"/>
    <s v="CA-2016-114601"/>
    <d v="2016-08-26T00:00:00"/>
    <d v="2016-09-02T00:00:00"/>
    <s v="Standard Class"/>
    <s v="AA-10480"/>
    <x v="4"/>
    <s v="Consumer"/>
    <s v="United States"/>
    <s v="Detroit"/>
    <s v="Michigan"/>
    <n v="48234"/>
    <x v="2"/>
    <s v="TEC-PH-10002170"/>
    <x v="2"/>
    <x v="7"/>
    <s v="ClearSounds CSC500 Amplified Spirit Phone Corded phone"/>
    <n v="209.97"/>
    <n v="3"/>
    <n v="0"/>
    <n v="58.791600000000003"/>
    <n v="0.28000000000000003"/>
    <s v="Medium"/>
    <x v="0"/>
    <x v="0"/>
  </r>
  <r>
    <n v="7705"/>
    <s v="CA-2016-114601"/>
    <d v="2016-08-26T00:00:00"/>
    <d v="2016-09-02T00:00:00"/>
    <s v="Standard Class"/>
    <s v="AA-10480"/>
    <x v="4"/>
    <s v="Consumer"/>
    <s v="United States"/>
    <s v="Detroit"/>
    <s v="Michigan"/>
    <n v="48234"/>
    <x v="2"/>
    <s v="FUR-TA-10004147"/>
    <x v="0"/>
    <x v="3"/>
    <s v="Hon 4060 Series Tables"/>
    <n v="447.84"/>
    <n v="4"/>
    <n v="0"/>
    <n v="98.524799999999999"/>
    <n v="0.22"/>
    <s v="Medium"/>
    <x v="0"/>
    <x v="0"/>
  </r>
  <r>
    <n v="7706"/>
    <s v="CA-2016-114601"/>
    <d v="2016-08-26T00:00:00"/>
    <d v="2016-09-02T00:00:00"/>
    <s v="Standard Class"/>
    <s v="AA-10480"/>
    <x v="4"/>
    <s v="Consumer"/>
    <s v="United States"/>
    <s v="Detroit"/>
    <s v="Michigan"/>
    <n v="48234"/>
    <x v="2"/>
    <s v="TEC-AC-10003911"/>
    <x v="2"/>
    <x v="11"/>
    <s v="NETGEAR AC1750 Dual Band Gigabit Smart WiFi Router"/>
    <n v="479.97"/>
    <n v="3"/>
    <n v="0"/>
    <n v="163.18979999999999"/>
    <n v="0.33999999999999997"/>
    <s v="Medium"/>
    <x v="0"/>
    <x v="0"/>
  </r>
  <r>
    <n v="7707"/>
    <s v="CA-2016-114601"/>
    <d v="2016-08-26T00:00:00"/>
    <d v="2016-09-02T00:00:00"/>
    <s v="Standard Class"/>
    <s v="AA-10480"/>
    <x v="4"/>
    <s v="Consumer"/>
    <s v="United States"/>
    <s v="Detroit"/>
    <s v="Michigan"/>
    <n v="48234"/>
    <x v="2"/>
    <s v="OFF-AR-10002578"/>
    <x v="1"/>
    <x v="6"/>
    <s v="Newell 335"/>
    <n v="8.64"/>
    <n v="3"/>
    <n v="0"/>
    <n v="2.5055999999999998"/>
    <n v="0.28999999999999998"/>
    <s v="Small"/>
    <x v="0"/>
    <x v="0"/>
  </r>
  <r>
    <n v="7708"/>
    <s v="CA-2017-100237"/>
    <d v="2017-10-15T00:00:00"/>
    <d v="2017-10-19T00:00:00"/>
    <s v="Standard Class"/>
    <s v="SV-20815"/>
    <x v="458"/>
    <s v="Corporate"/>
    <s v="United States"/>
    <s v="Orem"/>
    <s v="Utah"/>
    <n v="84057"/>
    <x v="1"/>
    <s v="OFF-AR-10001761"/>
    <x v="1"/>
    <x v="6"/>
    <s v="Avery Hi-Liter Smear-Safe Highlighters"/>
    <n v="11.68"/>
    <n v="2"/>
    <n v="0"/>
    <n v="4.2047999999999996"/>
    <n v="0.36"/>
    <s v="Small"/>
    <x v="3"/>
    <x v="8"/>
  </r>
  <r>
    <n v="7709"/>
    <s v="CA-2014-139542"/>
    <d v="2014-10-25T00:00:00"/>
    <d v="2014-10-29T00:00:00"/>
    <s v="Standard Class"/>
    <s v="EH-14185"/>
    <x v="699"/>
    <s v="Consumer"/>
    <s v="United States"/>
    <s v="Philadelphia"/>
    <s v="Pennsylvania"/>
    <n v="19120"/>
    <x v="3"/>
    <s v="TEC-AC-10001553"/>
    <x v="2"/>
    <x v="11"/>
    <s v="Memorex 25GB 6X Branded Blu-Ray Recordable Disc, 15/Pack"/>
    <n v="40.776000000000003"/>
    <n v="3"/>
    <n v="0.2"/>
    <n v="0.50970000000000004"/>
    <n v="1.2500000000000001E-2"/>
    <s v="Small"/>
    <x v="2"/>
    <x v="8"/>
  </r>
  <r>
    <n v="7710"/>
    <s v="CA-2014-139542"/>
    <d v="2014-10-25T00:00:00"/>
    <d v="2014-10-29T00:00:00"/>
    <s v="Standard Class"/>
    <s v="EH-14185"/>
    <x v="699"/>
    <s v="Consumer"/>
    <s v="United States"/>
    <s v="Philadelphia"/>
    <s v="Pennsylvania"/>
    <n v="19120"/>
    <x v="3"/>
    <s v="OFF-BI-10000309"/>
    <x v="1"/>
    <x v="8"/>
    <s v="GBC Twin Loop Wire Binding Elements, 9/16&quot; Spine, Black"/>
    <n v="13.698"/>
    <n v="3"/>
    <n v="0.7"/>
    <n v="-9.5885999999999996"/>
    <n v="-0.7"/>
    <s v="Small"/>
    <x v="2"/>
    <x v="8"/>
  </r>
  <r>
    <n v="7711"/>
    <s v="US-2015-142811"/>
    <d v="2015-02-04T00:00:00"/>
    <d v="2015-04-07T00:00:00"/>
    <s v="Standard Class"/>
    <s v="JL-15850"/>
    <x v="139"/>
    <s v="Consumer"/>
    <s v="United States"/>
    <s v="Mesa"/>
    <s v="Arizona"/>
    <n v="85204"/>
    <x v="1"/>
    <s v="TEC-PH-10003095"/>
    <x v="2"/>
    <x v="7"/>
    <s v="Samsung HM1900 Bluetooth Headset"/>
    <n v="87.8"/>
    <n v="5"/>
    <n v="0.2"/>
    <n v="32.924999999999997"/>
    <n v="0.375"/>
    <s v="Small"/>
    <x v="1"/>
    <x v="11"/>
  </r>
  <r>
    <n v="7712"/>
    <s v="CA-2017-139353"/>
    <d v="2017-10-28T00:00:00"/>
    <d v="2017-10-30T00:00:00"/>
    <s v="Second Class"/>
    <s v="JM-15250"/>
    <x v="49"/>
    <s v="Consumer"/>
    <s v="United States"/>
    <s v="Fayetteville"/>
    <s v="North Carolina"/>
    <n v="28314"/>
    <x v="0"/>
    <s v="FUR-FU-10001876"/>
    <x v="0"/>
    <x v="5"/>
    <s v="Computer Room Manger, 14&quot;"/>
    <n v="77.951999999999998"/>
    <n v="3"/>
    <n v="0.2"/>
    <n v="15.590400000000001"/>
    <n v="0.2"/>
    <s v="Small"/>
    <x v="3"/>
    <x v="8"/>
  </r>
  <r>
    <n v="7713"/>
    <s v="CA-2017-139353"/>
    <d v="2017-10-28T00:00:00"/>
    <d v="2017-10-30T00:00:00"/>
    <s v="Second Class"/>
    <s v="JM-15250"/>
    <x v="49"/>
    <s v="Consumer"/>
    <s v="United States"/>
    <s v="Fayetteville"/>
    <s v="North Carolina"/>
    <n v="28314"/>
    <x v="0"/>
    <s v="OFF-ST-10001522"/>
    <x v="1"/>
    <x v="4"/>
    <s v="Gould Plastics 18-Pocket Panel Bin, 34w x 5-1/4d x 20-1/2h"/>
    <n v="147.184"/>
    <n v="2"/>
    <n v="0.2"/>
    <n v="-29.436800000000002"/>
    <n v="-0.2"/>
    <s v="Medium"/>
    <x v="3"/>
    <x v="8"/>
  </r>
  <r>
    <n v="7714"/>
    <s v="CA-2017-139353"/>
    <d v="2017-10-28T00:00:00"/>
    <d v="2017-10-30T00:00:00"/>
    <s v="Second Class"/>
    <s v="JM-15250"/>
    <x v="49"/>
    <s v="Consumer"/>
    <s v="United States"/>
    <s v="Fayetteville"/>
    <s v="North Carolina"/>
    <n v="28314"/>
    <x v="0"/>
    <s v="OFF-PA-10000300"/>
    <x v="1"/>
    <x v="10"/>
    <s v="Xerox 1936"/>
    <n v="47.951999999999998"/>
    <n v="3"/>
    <n v="0.2"/>
    <n v="16.183800000000002"/>
    <n v="0.33750000000000002"/>
    <s v="Small"/>
    <x v="3"/>
    <x v="8"/>
  </r>
  <r>
    <n v="7715"/>
    <s v="CA-2014-150203"/>
    <d v="2014-05-12T00:00:00"/>
    <d v="2014-12-07T00:00:00"/>
    <s v="First Class"/>
    <s v="JB-15925"/>
    <x v="102"/>
    <s v="Consumer"/>
    <s v="United States"/>
    <s v="Los Angeles"/>
    <s v="California"/>
    <n v="90032"/>
    <x v="1"/>
    <s v="OFF-AP-10001469"/>
    <x v="1"/>
    <x v="9"/>
    <s v="Fellowes 8 Outlet Superior Workstation Surge Protector"/>
    <n v="250.26"/>
    <n v="6"/>
    <n v="0"/>
    <n v="72.575400000000002"/>
    <n v="0.29000000000000004"/>
    <s v="Medium"/>
    <x v="2"/>
    <x v="5"/>
  </r>
  <r>
    <n v="7716"/>
    <s v="US-2017-101518"/>
    <d v="2017-03-11T00:00:00"/>
    <d v="2017-11-08T00:00:00"/>
    <s v="Standard Class"/>
    <s v="PB-19105"/>
    <x v="287"/>
    <s v="Consumer"/>
    <s v="United States"/>
    <s v="Philadelphia"/>
    <s v="Pennsylvania"/>
    <n v="19140"/>
    <x v="3"/>
    <s v="TEC-AC-10001553"/>
    <x v="2"/>
    <x v="11"/>
    <s v="Memorex 25GB 6X Branded Blu-Ray Recordable Disc, 15/Pack"/>
    <n v="40.776000000000003"/>
    <n v="3"/>
    <n v="0.2"/>
    <n v="0.50970000000000004"/>
    <n v="1.2500000000000001E-2"/>
    <s v="Small"/>
    <x v="3"/>
    <x v="10"/>
  </r>
  <r>
    <n v="7717"/>
    <s v="CA-2015-149636"/>
    <d v="2015-06-01T00:00:00"/>
    <d v="2015-01-12T00:00:00"/>
    <s v="Standard Class"/>
    <s v="SP-20620"/>
    <x v="407"/>
    <s v="Corporate"/>
    <s v="United States"/>
    <s v="Colorado Springs"/>
    <s v="Colorado"/>
    <n v="80906"/>
    <x v="1"/>
    <s v="OFF-PA-10004041"/>
    <x v="1"/>
    <x v="10"/>
    <s v="It's Hot Message Books with Stickers, 2 3/4&quot; x 5&quot;"/>
    <n v="29.6"/>
    <n v="5"/>
    <n v="0.2"/>
    <n v="9.25"/>
    <n v="0.3125"/>
    <s v="Small"/>
    <x v="1"/>
    <x v="9"/>
  </r>
  <r>
    <n v="7718"/>
    <s v="CA-2015-149636"/>
    <d v="2015-06-01T00:00:00"/>
    <d v="2015-01-12T00:00:00"/>
    <s v="Standard Class"/>
    <s v="SP-20620"/>
    <x v="407"/>
    <s v="Corporate"/>
    <s v="United States"/>
    <s v="Colorado Springs"/>
    <s v="Colorado"/>
    <n v="80906"/>
    <x v="1"/>
    <s v="OFF-BI-10002764"/>
    <x v="1"/>
    <x v="8"/>
    <s v="Recycled Pressboard Report Cover with Reinforced Top Hinge"/>
    <n v="1.9379999999999999"/>
    <n v="2"/>
    <n v="0.7"/>
    <n v="-1.3566"/>
    <n v="-0.70000000000000007"/>
    <s v="Small"/>
    <x v="1"/>
    <x v="9"/>
  </r>
  <r>
    <n v="7719"/>
    <s v="US-2017-146213"/>
    <d v="2017-09-09T00:00:00"/>
    <d v="2017-09-14T00:00:00"/>
    <s v="Standard Class"/>
    <s v="MC-17605"/>
    <x v="204"/>
    <s v="Corporate"/>
    <s v="United States"/>
    <s v="Los Angeles"/>
    <s v="California"/>
    <n v="90032"/>
    <x v="1"/>
    <s v="TEC-AC-10001114"/>
    <x v="2"/>
    <x v="11"/>
    <s v="Microsoft Wireless Mobile Mouse 4000"/>
    <n v="159.96"/>
    <n v="4"/>
    <n v="0"/>
    <n v="51.187199999999997"/>
    <n v="0.31999999999999995"/>
    <s v="Medium"/>
    <x v="3"/>
    <x v="3"/>
  </r>
  <r>
    <n v="7720"/>
    <s v="CA-2015-108588"/>
    <d v="2015-05-01T00:00:00"/>
    <d v="2015-01-10T00:00:00"/>
    <s v="Standard Class"/>
    <s v="BG-11695"/>
    <x v="410"/>
    <s v="Corporate"/>
    <s v="United States"/>
    <s v="New York City"/>
    <s v="New York"/>
    <n v="10009"/>
    <x v="3"/>
    <s v="OFF-AR-10001615"/>
    <x v="1"/>
    <x v="6"/>
    <s v="Newell 34"/>
    <n v="59.52"/>
    <n v="3"/>
    <n v="0"/>
    <n v="15.475199999999999"/>
    <n v="0.25999999999999995"/>
    <s v="Small"/>
    <x v="1"/>
    <x v="5"/>
  </r>
  <r>
    <n v="7721"/>
    <s v="CA-2015-108588"/>
    <d v="2015-05-01T00:00:00"/>
    <d v="2015-01-10T00:00:00"/>
    <s v="Standard Class"/>
    <s v="BG-11695"/>
    <x v="410"/>
    <s v="Corporate"/>
    <s v="United States"/>
    <s v="New York City"/>
    <s v="New York"/>
    <n v="10009"/>
    <x v="3"/>
    <s v="OFF-EN-10000461"/>
    <x v="1"/>
    <x v="12"/>
    <s v="#10- 4 1/8&quot; x 9 1/2&quot; Recycled Envelopes"/>
    <n v="17.48"/>
    <n v="2"/>
    <n v="0"/>
    <n v="8.2156000000000002"/>
    <n v="0.47000000000000003"/>
    <s v="Small"/>
    <x v="1"/>
    <x v="5"/>
  </r>
  <r>
    <n v="7722"/>
    <s v="CA-2015-108588"/>
    <d v="2015-05-01T00:00:00"/>
    <d v="2015-01-10T00:00:00"/>
    <s v="Standard Class"/>
    <s v="BG-11695"/>
    <x v="410"/>
    <s v="Corporate"/>
    <s v="United States"/>
    <s v="New York City"/>
    <s v="New York"/>
    <n v="10009"/>
    <x v="3"/>
    <s v="OFF-BI-10004506"/>
    <x v="1"/>
    <x v="8"/>
    <s v="Wilson Jones data.warehouse D-Ring Binders with DublLock"/>
    <n v="13.167999999999999"/>
    <n v="2"/>
    <n v="0.2"/>
    <n v="4.6087999999999996"/>
    <n v="0.35"/>
    <s v="Small"/>
    <x v="1"/>
    <x v="5"/>
  </r>
  <r>
    <n v="7723"/>
    <s v="US-2017-138086"/>
    <d v="2017-04-16T00:00:00"/>
    <d v="2017-04-20T00:00:00"/>
    <s v="Standard Class"/>
    <s v="JO-15550"/>
    <x v="270"/>
    <s v="Home Office"/>
    <s v="United States"/>
    <s v="San Francisco"/>
    <s v="California"/>
    <n v="94109"/>
    <x v="1"/>
    <s v="OFF-AP-10000027"/>
    <x v="1"/>
    <x v="9"/>
    <s v="Hoover Commercial SteamVac"/>
    <n v="40.74"/>
    <n v="3"/>
    <n v="0"/>
    <n v="12.222"/>
    <n v="0.3"/>
    <s v="Small"/>
    <x v="3"/>
    <x v="4"/>
  </r>
  <r>
    <n v="7724"/>
    <s v="CA-2015-139374"/>
    <d v="2015-10-09T00:00:00"/>
    <d v="2015-09-14T00:00:00"/>
    <s v="Standard Class"/>
    <s v="AR-10345"/>
    <x v="753"/>
    <s v="Corporate"/>
    <s v="United States"/>
    <s v="Austin"/>
    <s v="Texas"/>
    <n v="78745"/>
    <x v="2"/>
    <s v="FUR-CH-10003981"/>
    <x v="0"/>
    <x v="1"/>
    <s v="Global Commerce Series Low-Back Swivel/Tilt Chairs"/>
    <n v="179.886"/>
    <n v="1"/>
    <n v="0.3"/>
    <n v="-2.5697999999999999"/>
    <n v="-1.4285714285714285E-2"/>
    <s v="Medium"/>
    <x v="1"/>
    <x v="8"/>
  </r>
  <r>
    <n v="7725"/>
    <s v="CA-2016-113978"/>
    <d v="2016-09-25T00:00:00"/>
    <d v="2016-09-29T00:00:00"/>
    <s v="Standard Class"/>
    <s v="TS-21505"/>
    <x v="700"/>
    <s v="Consumer"/>
    <s v="United States"/>
    <s v="Cleveland"/>
    <s v="Ohio"/>
    <n v="44105"/>
    <x v="3"/>
    <s v="OFF-AP-10003849"/>
    <x v="1"/>
    <x v="9"/>
    <s v="Hoover Shoulder Vac Commercial Portable Vacuum"/>
    <n v="286.25599999999997"/>
    <n v="1"/>
    <n v="0.2"/>
    <n v="17.890999999999998"/>
    <n v="6.25E-2"/>
    <s v="Medium"/>
    <x v="0"/>
    <x v="3"/>
  </r>
  <r>
    <n v="7726"/>
    <s v="CA-2016-113978"/>
    <d v="2016-09-25T00:00:00"/>
    <d v="2016-09-29T00:00:00"/>
    <s v="Standard Class"/>
    <s v="TS-21505"/>
    <x v="700"/>
    <s v="Consumer"/>
    <s v="United States"/>
    <s v="Cleveland"/>
    <s v="Ohio"/>
    <n v="44105"/>
    <x v="3"/>
    <s v="OFF-ST-10004963"/>
    <x v="1"/>
    <x v="4"/>
    <s v="Eldon Gobal File Keepers"/>
    <n v="24.224"/>
    <n v="2"/>
    <n v="0.2"/>
    <n v="-4.8448000000000002"/>
    <n v="-0.2"/>
    <s v="Small"/>
    <x v="0"/>
    <x v="3"/>
  </r>
  <r>
    <n v="7727"/>
    <s v="CA-2016-113978"/>
    <d v="2016-09-25T00:00:00"/>
    <d v="2016-09-29T00:00:00"/>
    <s v="Standard Class"/>
    <s v="TS-21505"/>
    <x v="700"/>
    <s v="Consumer"/>
    <s v="United States"/>
    <s v="Cleveland"/>
    <s v="Ohio"/>
    <n v="44105"/>
    <x v="3"/>
    <s v="OFF-ST-10002574"/>
    <x v="1"/>
    <x v="4"/>
    <s v="SAFCO Commercial Wire Shelving, Black"/>
    <n v="331.536"/>
    <n v="3"/>
    <n v="0.2"/>
    <n v="-82.884"/>
    <n v="-0.25"/>
    <s v="Medium"/>
    <x v="0"/>
    <x v="3"/>
  </r>
  <r>
    <n v="7728"/>
    <s v="US-2015-150231"/>
    <d v="2015-03-16T00:00:00"/>
    <d v="2015-03-20T00:00:00"/>
    <s v="Second Class"/>
    <s v="JK-15640"/>
    <x v="82"/>
    <s v="Home Office"/>
    <s v="United States"/>
    <s v="New York City"/>
    <s v="New York"/>
    <n v="10009"/>
    <x v="3"/>
    <s v="OFF-AR-10001761"/>
    <x v="1"/>
    <x v="6"/>
    <s v="Avery Hi-Liter Smear-Safe Highlighters"/>
    <n v="17.52"/>
    <n v="3"/>
    <n v="0"/>
    <n v="6.3071999999999999"/>
    <n v="0.36"/>
    <s v="Small"/>
    <x v="1"/>
    <x v="10"/>
  </r>
  <r>
    <n v="7729"/>
    <s v="CA-2016-106915"/>
    <d v="2016-11-26T00:00:00"/>
    <d v="2016-12-02T00:00:00"/>
    <s v="Standard Class"/>
    <s v="GA-14515"/>
    <x v="654"/>
    <s v="Consumer"/>
    <s v="United States"/>
    <s v="El Paso"/>
    <s v="Texas"/>
    <n v="79907"/>
    <x v="2"/>
    <s v="OFF-AR-10000716"/>
    <x v="1"/>
    <x v="6"/>
    <s v="DIXON Ticonderoga Erasable Checking Pencils"/>
    <n v="17.856000000000002"/>
    <n v="4"/>
    <n v="0.2"/>
    <n v="4.2408000000000001"/>
    <n v="0.23749999999999999"/>
    <s v="Small"/>
    <x v="0"/>
    <x v="2"/>
  </r>
  <r>
    <n v="7730"/>
    <s v="US-2016-109260"/>
    <d v="2016-09-26T00:00:00"/>
    <d v="2016-10-01T00:00:00"/>
    <s v="Standard Class"/>
    <s v="TN-21040"/>
    <x v="184"/>
    <s v="Home Office"/>
    <s v="United States"/>
    <s v="Tallahassee"/>
    <s v="Florida"/>
    <n v="32303"/>
    <x v="0"/>
    <s v="TEC-AC-10002637"/>
    <x v="2"/>
    <x v="11"/>
    <s v="Logitech VX Revolution Cordless Laser Mouse for Notebooks (Black)"/>
    <n v="431.976"/>
    <n v="3"/>
    <n v="0.2"/>
    <n v="-75.595799999999997"/>
    <n v="-0.17499999999999999"/>
    <s v="Medium"/>
    <x v="0"/>
    <x v="3"/>
  </r>
  <r>
    <n v="7731"/>
    <s v="CA-2017-104850"/>
    <d v="2017-06-13T00:00:00"/>
    <d v="2017-06-19T00:00:00"/>
    <s v="Standard Class"/>
    <s v="TW-21025"/>
    <x v="69"/>
    <s v="Home Office"/>
    <s v="United States"/>
    <s v="Seattle"/>
    <s v="Washington"/>
    <n v="98103"/>
    <x v="1"/>
    <s v="FUR-CH-10003774"/>
    <x v="0"/>
    <x v="1"/>
    <s v="Global Wood Trimmed Manager's Task Chair, Khaki"/>
    <n v="291.13600000000002"/>
    <n v="4"/>
    <n v="0.2"/>
    <n v="-25.474399999999999"/>
    <n v="-8.7499999999999994E-2"/>
    <s v="Medium"/>
    <x v="3"/>
    <x v="9"/>
  </r>
  <r>
    <n v="7732"/>
    <s v="CA-2017-140508"/>
    <d v="2017-09-18T00:00:00"/>
    <d v="2017-09-21T00:00:00"/>
    <s v="First Class"/>
    <s v="PA-19060"/>
    <x v="50"/>
    <s v="Home Office"/>
    <s v="United States"/>
    <s v="Dallas"/>
    <s v="Texas"/>
    <n v="75220"/>
    <x v="2"/>
    <s v="OFF-EN-10000927"/>
    <x v="1"/>
    <x v="12"/>
    <s v="Jet-Pak Recycled Peel 'N' Seal Padded Mailers"/>
    <n v="114.848"/>
    <n v="4"/>
    <n v="0.2"/>
    <n v="35.89"/>
    <n v="0.3125"/>
    <s v="Medium"/>
    <x v="3"/>
    <x v="3"/>
  </r>
  <r>
    <n v="7733"/>
    <s v="CA-2017-143294"/>
    <d v="2017-02-06T00:00:00"/>
    <d v="2017-06-08T00:00:00"/>
    <s v="Standard Class"/>
    <s v="JD-15790"/>
    <x v="479"/>
    <s v="Consumer"/>
    <s v="United States"/>
    <s v="Houston"/>
    <s v="Texas"/>
    <n v="77070"/>
    <x v="2"/>
    <s v="OFF-PA-10000743"/>
    <x v="1"/>
    <x v="10"/>
    <s v="Xerox 1977"/>
    <n v="10.688000000000001"/>
    <n v="2"/>
    <n v="0.2"/>
    <n v="3.7408000000000001"/>
    <n v="0.35"/>
    <s v="Small"/>
    <x v="3"/>
    <x v="11"/>
  </r>
  <r>
    <n v="7734"/>
    <s v="CA-2016-165673"/>
    <d v="2016-05-15T00:00:00"/>
    <d v="2016-05-19T00:00:00"/>
    <s v="Second Class"/>
    <s v="MN-17935"/>
    <x v="438"/>
    <s v="Consumer"/>
    <s v="United States"/>
    <s v="Springfield"/>
    <s v="Ohio"/>
    <n v="45503"/>
    <x v="3"/>
    <s v="OFF-PA-10000697"/>
    <x v="1"/>
    <x v="10"/>
    <s v="TOPS Voice Message Log Book, Flash Format"/>
    <n v="15.231999999999999"/>
    <n v="4"/>
    <n v="0.2"/>
    <n v="5.5216000000000003"/>
    <n v="0.36250000000000004"/>
    <s v="Small"/>
    <x v="0"/>
    <x v="5"/>
  </r>
  <r>
    <n v="7735"/>
    <s v="CA-2017-134418"/>
    <d v="2017-09-15T00:00:00"/>
    <d v="2017-09-20T00:00:00"/>
    <s v="Standard Class"/>
    <s v="GM-14500"/>
    <x v="421"/>
    <s v="Consumer"/>
    <s v="United States"/>
    <s v="Seattle"/>
    <s v="Washington"/>
    <n v="98103"/>
    <x v="1"/>
    <s v="OFF-AR-10004441"/>
    <x v="1"/>
    <x v="6"/>
    <s v="BIC Brite Liner Highlighters"/>
    <n v="12.42"/>
    <n v="3"/>
    <n v="0"/>
    <n v="5.2164000000000001"/>
    <n v="0.42000000000000004"/>
    <s v="Small"/>
    <x v="3"/>
    <x v="3"/>
  </r>
  <r>
    <n v="7736"/>
    <s v="US-2016-106313"/>
    <d v="2016-08-22T00:00:00"/>
    <d v="2016-08-26T00:00:00"/>
    <s v="Standard Class"/>
    <s v="DG-13300"/>
    <x v="375"/>
    <s v="Corporate"/>
    <s v="United States"/>
    <s v="Seattle"/>
    <s v="Washington"/>
    <n v="98105"/>
    <x v="1"/>
    <s v="OFF-PA-10001870"/>
    <x v="1"/>
    <x v="10"/>
    <s v="Xerox 202"/>
    <n v="19.440000000000001"/>
    <n v="3"/>
    <n v="0"/>
    <n v="9.3312000000000008"/>
    <n v="0.48000000000000004"/>
    <s v="Small"/>
    <x v="0"/>
    <x v="0"/>
  </r>
  <r>
    <n v="7737"/>
    <s v="CA-2014-105872"/>
    <d v="2014-05-30T00:00:00"/>
    <d v="2014-06-06T00:00:00"/>
    <s v="Standard Class"/>
    <s v="JG-15160"/>
    <x v="506"/>
    <s v="Consumer"/>
    <s v="United States"/>
    <s v="New York City"/>
    <s v="New York"/>
    <n v="10024"/>
    <x v="3"/>
    <s v="OFF-BI-10003684"/>
    <x v="1"/>
    <x v="8"/>
    <s v="Wilson Jones Legal Size Ring Binders"/>
    <n v="70.367999999999995"/>
    <n v="4"/>
    <n v="0.2"/>
    <n v="26.388000000000002"/>
    <n v="0.37500000000000006"/>
    <s v="Small"/>
    <x v="2"/>
    <x v="5"/>
  </r>
  <r>
    <n v="7738"/>
    <s v="CA-2017-108287"/>
    <d v="2017-12-18T00:00:00"/>
    <d v="2017-12-20T00:00:00"/>
    <s v="First Class"/>
    <s v="AG-10330"/>
    <x v="743"/>
    <s v="Consumer"/>
    <s v="United States"/>
    <s v="Charlotte"/>
    <s v="North Carolina"/>
    <n v="28205"/>
    <x v="0"/>
    <s v="OFF-AR-10001315"/>
    <x v="1"/>
    <x v="6"/>
    <s v="Newell 310"/>
    <n v="12.672000000000001"/>
    <n v="9"/>
    <n v="0.2"/>
    <n v="1.4256"/>
    <n v="0.11249999999999999"/>
    <s v="Small"/>
    <x v="3"/>
    <x v="1"/>
  </r>
  <r>
    <n v="7739"/>
    <s v="CA-2017-141103"/>
    <d v="2017-07-30T00:00:00"/>
    <d v="2017-08-06T00:00:00"/>
    <s v="Standard Class"/>
    <s v="JF-15355"/>
    <x v="282"/>
    <s v="Consumer"/>
    <s v="United States"/>
    <s v="Baltimore"/>
    <s v="Maryland"/>
    <n v="21215"/>
    <x v="3"/>
    <s v="TEC-PH-10003589"/>
    <x v="2"/>
    <x v="7"/>
    <s v="invisibleSHIELD by ZAGG Smudge-Free Screen Protector"/>
    <n v="89.95"/>
    <n v="5"/>
    <n v="0"/>
    <n v="43.176000000000002"/>
    <n v="0.48"/>
    <s v="Small"/>
    <x v="3"/>
    <x v="6"/>
  </r>
  <r>
    <n v="7740"/>
    <s v="CA-2014-154781"/>
    <d v="2014-11-21T00:00:00"/>
    <d v="2014-11-26T00:00:00"/>
    <s v="Standard Class"/>
    <s v="SC-20680"/>
    <x v="649"/>
    <s v="Home Office"/>
    <s v="United States"/>
    <s v="San Francisco"/>
    <s v="California"/>
    <n v="94110"/>
    <x v="1"/>
    <s v="OFF-PA-10001609"/>
    <x v="1"/>
    <x v="10"/>
    <s v="Tops Wirebound Message Log Books"/>
    <n v="6.58"/>
    <n v="2"/>
    <n v="0"/>
    <n v="3.0268000000000002"/>
    <n v="0.46"/>
    <s v="Small"/>
    <x v="2"/>
    <x v="2"/>
  </r>
  <r>
    <n v="7741"/>
    <s v="CA-2014-154781"/>
    <d v="2014-11-21T00:00:00"/>
    <d v="2014-11-26T00:00:00"/>
    <s v="Standard Class"/>
    <s v="SC-20680"/>
    <x v="649"/>
    <s v="Home Office"/>
    <s v="United States"/>
    <s v="San Francisco"/>
    <s v="California"/>
    <n v="94110"/>
    <x v="1"/>
    <s v="TEC-AC-10000474"/>
    <x v="2"/>
    <x v="11"/>
    <s v="Kensington Expert Mouse Optical USB Trackball for PC or Mac"/>
    <n v="94.99"/>
    <n v="1"/>
    <n v="0"/>
    <n v="28.497"/>
    <n v="0.3"/>
    <s v="Small"/>
    <x v="2"/>
    <x v="2"/>
  </r>
  <r>
    <n v="7742"/>
    <s v="CA-2015-147816"/>
    <d v="2015-09-24T00:00:00"/>
    <d v="2015-09-26T00:00:00"/>
    <s v="Second Class"/>
    <s v="CM-11935"/>
    <x v="619"/>
    <s v="Consumer"/>
    <s v="United States"/>
    <s v="Tucson"/>
    <s v="Arizona"/>
    <n v="85705"/>
    <x v="1"/>
    <s v="TEC-PH-10003095"/>
    <x v="2"/>
    <x v="7"/>
    <s v="Samsung HM1900 Bluetooth Headset"/>
    <n v="35.119999999999997"/>
    <n v="2"/>
    <n v="0.2"/>
    <n v="13.17"/>
    <n v="0.375"/>
    <s v="Small"/>
    <x v="1"/>
    <x v="3"/>
  </r>
  <r>
    <n v="7743"/>
    <s v="CA-2017-105326"/>
    <d v="2017-08-20T00:00:00"/>
    <d v="2017-08-27T00:00:00"/>
    <s v="Standard Class"/>
    <s v="KT-16480"/>
    <x v="409"/>
    <s v="Consumer"/>
    <s v="United States"/>
    <s v="Los Angeles"/>
    <s v="California"/>
    <n v="90036"/>
    <x v="1"/>
    <s v="OFF-PA-10001639"/>
    <x v="1"/>
    <x v="10"/>
    <s v="Xerox 203"/>
    <n v="25.92"/>
    <n v="4"/>
    <n v="0"/>
    <n v="12.441599999999999"/>
    <n v="0.47999999999999993"/>
    <s v="Small"/>
    <x v="3"/>
    <x v="0"/>
  </r>
  <r>
    <n v="7744"/>
    <s v="CA-2016-133613"/>
    <d v="2016-06-17T00:00:00"/>
    <d v="2016-06-22T00:00:00"/>
    <s v="Standard Class"/>
    <s v="CP-12340"/>
    <x v="291"/>
    <s v="Corporate"/>
    <s v="United States"/>
    <s v="Waterbury"/>
    <s v="Connecticut"/>
    <n v="6708"/>
    <x v="3"/>
    <s v="OFF-BI-10002003"/>
    <x v="1"/>
    <x v="8"/>
    <s v="Ibico Presentation Index for Binding Systems"/>
    <n v="7.96"/>
    <n v="2"/>
    <n v="0"/>
    <n v="3.7412000000000001"/>
    <n v="0.47000000000000003"/>
    <s v="Small"/>
    <x v="0"/>
    <x v="9"/>
  </r>
  <r>
    <n v="7745"/>
    <s v="CA-2016-133613"/>
    <d v="2016-06-17T00:00:00"/>
    <d v="2016-06-22T00:00:00"/>
    <s v="Standard Class"/>
    <s v="CP-12340"/>
    <x v="291"/>
    <s v="Corporate"/>
    <s v="United States"/>
    <s v="Waterbury"/>
    <s v="Connecticut"/>
    <n v="6708"/>
    <x v="3"/>
    <s v="TEC-PH-10004539"/>
    <x v="2"/>
    <x v="7"/>
    <s v="Wireless Extenders zBoost YX545 SOHO Signal Booster"/>
    <n v="566.97"/>
    <n v="3"/>
    <n v="0"/>
    <n v="153.08189999999999"/>
    <n v="0.26999999999999996"/>
    <s v="Large"/>
    <x v="0"/>
    <x v="9"/>
  </r>
  <r>
    <n v="7746"/>
    <s v="CA-2016-133613"/>
    <d v="2016-06-17T00:00:00"/>
    <d v="2016-06-22T00:00:00"/>
    <s v="Standard Class"/>
    <s v="CP-12340"/>
    <x v="291"/>
    <s v="Corporate"/>
    <s v="United States"/>
    <s v="Waterbury"/>
    <s v="Connecticut"/>
    <n v="6708"/>
    <x v="3"/>
    <s v="OFF-AR-10003829"/>
    <x v="1"/>
    <x v="6"/>
    <s v="Newell 35"/>
    <n v="9.84"/>
    <n v="3"/>
    <n v="0"/>
    <n v="2.8536000000000001"/>
    <n v="0.29000000000000004"/>
    <s v="Small"/>
    <x v="0"/>
    <x v="9"/>
  </r>
  <r>
    <n v="7747"/>
    <s v="CA-2015-109113"/>
    <d v="2015-12-19T00:00:00"/>
    <d v="2015-12-23T00:00:00"/>
    <s v="Standard Class"/>
    <s v="EK-13795"/>
    <x v="735"/>
    <s v="Home Office"/>
    <s v="United States"/>
    <s v="Chicago"/>
    <s v="Illinois"/>
    <n v="60610"/>
    <x v="2"/>
    <s v="TEC-AC-10004761"/>
    <x v="2"/>
    <x v="11"/>
    <s v="Maxell 4.7GB DVD+RW 3/Pack"/>
    <n v="25.488"/>
    <n v="2"/>
    <n v="0.2"/>
    <n v="4.7789999999999999"/>
    <n v="0.1875"/>
    <s v="Small"/>
    <x v="1"/>
    <x v="1"/>
  </r>
  <r>
    <n v="7748"/>
    <s v="CA-2015-156153"/>
    <d v="2015-05-31T00:00:00"/>
    <d v="2015-06-02T00:00:00"/>
    <s v="Second Class"/>
    <s v="CW-11905"/>
    <x v="194"/>
    <s v="Home Office"/>
    <s v="United States"/>
    <s v="Long Beach"/>
    <s v="New York"/>
    <n v="11561"/>
    <x v="3"/>
    <s v="OFF-FA-10003472"/>
    <x v="1"/>
    <x v="13"/>
    <s v="Bagged Rubber Bands"/>
    <n v="7.56"/>
    <n v="6"/>
    <n v="0"/>
    <n v="0.3024"/>
    <n v="0.04"/>
    <s v="Small"/>
    <x v="1"/>
    <x v="5"/>
  </r>
  <r>
    <n v="7749"/>
    <s v="CA-2015-133242"/>
    <d v="2015-06-18T00:00:00"/>
    <d v="2015-06-24T00:00:00"/>
    <s v="Standard Class"/>
    <s v="KH-16510"/>
    <x v="168"/>
    <s v="Consumer"/>
    <s v="United States"/>
    <s v="Arlington"/>
    <s v="Virginia"/>
    <n v="22204"/>
    <x v="0"/>
    <s v="FUR-FU-10003464"/>
    <x v="0"/>
    <x v="5"/>
    <s v="Seth Thomas 8 1/2&quot; Cubicle Clock"/>
    <n v="60.84"/>
    <n v="3"/>
    <n v="0"/>
    <n v="19.468800000000002"/>
    <n v="0.32"/>
    <s v="Small"/>
    <x v="1"/>
    <x v="9"/>
  </r>
  <r>
    <n v="7750"/>
    <s v="CA-2015-133242"/>
    <d v="2015-06-18T00:00:00"/>
    <d v="2015-06-24T00:00:00"/>
    <s v="Standard Class"/>
    <s v="KH-16510"/>
    <x v="168"/>
    <s v="Consumer"/>
    <s v="United States"/>
    <s v="Arlington"/>
    <s v="Virginia"/>
    <n v="22204"/>
    <x v="0"/>
    <s v="OFF-ST-10003716"/>
    <x v="1"/>
    <x v="4"/>
    <s v="Tennsco Double-Tier Lockers"/>
    <n v="450.04"/>
    <n v="2"/>
    <n v="0"/>
    <n v="58.505200000000002"/>
    <n v="0.13"/>
    <s v="Medium"/>
    <x v="1"/>
    <x v="9"/>
  </r>
  <r>
    <n v="7751"/>
    <s v="CA-2015-133242"/>
    <d v="2015-06-18T00:00:00"/>
    <d v="2015-06-24T00:00:00"/>
    <s v="Standard Class"/>
    <s v="KH-16510"/>
    <x v="168"/>
    <s v="Consumer"/>
    <s v="United States"/>
    <s v="Arlington"/>
    <s v="Virginia"/>
    <n v="22204"/>
    <x v="0"/>
    <s v="OFF-BI-10004002"/>
    <x v="1"/>
    <x v="8"/>
    <s v="Wilson Jones International Size A4 Ring Binders"/>
    <n v="34.6"/>
    <n v="2"/>
    <n v="0"/>
    <n v="16.608000000000001"/>
    <n v="0.48"/>
    <s v="Small"/>
    <x v="1"/>
    <x v="9"/>
  </r>
  <r>
    <n v="7752"/>
    <s v="CA-2015-133242"/>
    <d v="2015-06-18T00:00:00"/>
    <d v="2015-06-24T00:00:00"/>
    <s v="Standard Class"/>
    <s v="KH-16510"/>
    <x v="168"/>
    <s v="Consumer"/>
    <s v="United States"/>
    <s v="Arlington"/>
    <s v="Virginia"/>
    <n v="22204"/>
    <x v="0"/>
    <s v="TEC-PH-10002496"/>
    <x v="2"/>
    <x v="7"/>
    <s v="Cisco SPA301"/>
    <n v="467.97"/>
    <n v="3"/>
    <n v="0"/>
    <n v="140.39099999999999"/>
    <n v="0.3"/>
    <s v="Medium"/>
    <x v="1"/>
    <x v="9"/>
  </r>
  <r>
    <n v="7753"/>
    <s v="CA-2015-133242"/>
    <d v="2015-06-18T00:00:00"/>
    <d v="2015-06-24T00:00:00"/>
    <s v="Standard Class"/>
    <s v="KH-16510"/>
    <x v="168"/>
    <s v="Consumer"/>
    <s v="United States"/>
    <s v="Arlington"/>
    <s v="Virginia"/>
    <n v="22204"/>
    <x v="0"/>
    <s v="OFF-BI-10004826"/>
    <x v="1"/>
    <x v="8"/>
    <s v="JM Magazine Binder"/>
    <n v="33.020000000000003"/>
    <n v="2"/>
    <n v="0"/>
    <n v="15.849600000000001"/>
    <n v="0.48"/>
    <s v="Small"/>
    <x v="1"/>
    <x v="9"/>
  </r>
  <r>
    <n v="7754"/>
    <s v="CA-2015-158323"/>
    <d v="2015-11-30T00:00:00"/>
    <d v="2015-12-03T00:00:00"/>
    <s v="First Class"/>
    <s v="AB-10600"/>
    <x v="448"/>
    <s v="Corporate"/>
    <s v="United States"/>
    <s v="Jacksonville"/>
    <s v="North Carolina"/>
    <n v="28540"/>
    <x v="0"/>
    <s v="FUR-FU-10001546"/>
    <x v="0"/>
    <x v="5"/>
    <s v="Dana Swing-Arm Lamps"/>
    <n v="17.088000000000001"/>
    <n v="2"/>
    <n v="0.2"/>
    <n v="1.0680000000000001"/>
    <n v="6.25E-2"/>
    <s v="Small"/>
    <x v="1"/>
    <x v="2"/>
  </r>
  <r>
    <n v="7755"/>
    <s v="CA-2015-161795"/>
    <d v="2015-12-21T00:00:00"/>
    <d v="2015-12-23T00:00:00"/>
    <s v="Second Class"/>
    <s v="AH-10075"/>
    <x v="340"/>
    <s v="Corporate"/>
    <s v="United States"/>
    <s v="Columbus"/>
    <s v="Ohio"/>
    <n v="43229"/>
    <x v="3"/>
    <s v="OFF-AR-10001919"/>
    <x v="1"/>
    <x v="6"/>
    <s v="OIC #2 Pencils, Medium Soft"/>
    <n v="3.008"/>
    <n v="2"/>
    <n v="0.2"/>
    <n v="0.33839999999999998"/>
    <n v="0.11249999999999999"/>
    <s v="Small"/>
    <x v="1"/>
    <x v="1"/>
  </r>
  <r>
    <n v="7756"/>
    <s v="CA-2017-100902"/>
    <d v="2017-11-17T00:00:00"/>
    <d v="2017-11-21T00:00:00"/>
    <s v="Standard Class"/>
    <s v="CK-12595"/>
    <x v="242"/>
    <s v="Consumer"/>
    <s v="United States"/>
    <s v="Charlotte"/>
    <s v="North Carolina"/>
    <n v="28205"/>
    <x v="0"/>
    <s v="OFF-PA-10002558"/>
    <x v="1"/>
    <x v="10"/>
    <s v="Xerox 1938"/>
    <n v="268.24"/>
    <n v="7"/>
    <n v="0.2"/>
    <n v="93.884"/>
    <n v="0.35"/>
    <s v="Medium"/>
    <x v="3"/>
    <x v="2"/>
  </r>
  <r>
    <n v="7757"/>
    <s v="CA-2017-100902"/>
    <d v="2017-11-17T00:00:00"/>
    <d v="2017-11-21T00:00:00"/>
    <s v="Standard Class"/>
    <s v="CK-12595"/>
    <x v="242"/>
    <s v="Consumer"/>
    <s v="United States"/>
    <s v="Charlotte"/>
    <s v="North Carolina"/>
    <n v="28205"/>
    <x v="0"/>
    <s v="TEC-AC-10003174"/>
    <x v="2"/>
    <x v="11"/>
    <s v="Plantronics S12 Corded Telephone Headset System"/>
    <n v="431.16"/>
    <n v="5"/>
    <n v="0.2"/>
    <n v="107.79"/>
    <n v="0.25"/>
    <s v="Medium"/>
    <x v="3"/>
    <x v="2"/>
  </r>
  <r>
    <n v="7758"/>
    <s v="CA-2017-112844"/>
    <d v="2017-11-13T00:00:00"/>
    <d v="2017-11-16T00:00:00"/>
    <s v="Second Class"/>
    <s v="SP-20620"/>
    <x v="407"/>
    <s v="Corporate"/>
    <s v="United States"/>
    <s v="Buffalo"/>
    <s v="New York"/>
    <n v="14215"/>
    <x v="3"/>
    <s v="TEC-PH-10003988"/>
    <x v="2"/>
    <x v="7"/>
    <s v="LF Elite 3D Dazzle Designer Hard Case Cover, Lf Stylus Pen and Wiper For Apple Iphone 5c Mini Lite"/>
    <n v="43.6"/>
    <n v="4"/>
    <n v="0"/>
    <n v="12.208"/>
    <n v="0.27999999999999997"/>
    <s v="Small"/>
    <x v="3"/>
    <x v="2"/>
  </r>
  <r>
    <n v="7759"/>
    <s v="CA-2017-112844"/>
    <d v="2017-11-13T00:00:00"/>
    <d v="2017-11-16T00:00:00"/>
    <s v="Second Class"/>
    <s v="SP-20620"/>
    <x v="407"/>
    <s v="Corporate"/>
    <s v="United States"/>
    <s v="Buffalo"/>
    <s v="New York"/>
    <n v="14215"/>
    <x v="3"/>
    <s v="FUR-FU-10004845"/>
    <x v="0"/>
    <x v="5"/>
    <s v="Deflect-o EconoMat Nonstudded, No Bevel Mat"/>
    <n v="154.94999999999999"/>
    <n v="3"/>
    <n v="0"/>
    <n v="30.99"/>
    <n v="0.2"/>
    <s v="Medium"/>
    <x v="3"/>
    <x v="2"/>
  </r>
  <r>
    <n v="7760"/>
    <s v="CA-2016-158925"/>
    <d v="2016-10-24T00:00:00"/>
    <d v="2016-10-28T00:00:00"/>
    <s v="Standard Class"/>
    <s v="JP-15460"/>
    <x v="687"/>
    <s v="Corporate"/>
    <s v="United States"/>
    <s v="Houston"/>
    <s v="Texas"/>
    <n v="77041"/>
    <x v="2"/>
    <s v="OFF-PA-10003072"/>
    <x v="1"/>
    <x v="10"/>
    <s v="Eureka Recycled Copy Paper 8 1/2&quot; x 11&quot;, Ream"/>
    <n v="15.552"/>
    <n v="3"/>
    <n v="0.2"/>
    <n v="5.4432"/>
    <n v="0.35000000000000003"/>
    <s v="Small"/>
    <x v="0"/>
    <x v="8"/>
  </r>
  <r>
    <n v="7761"/>
    <s v="CA-2014-155390"/>
    <d v="2014-06-12T00:00:00"/>
    <d v="2014-12-11T00:00:00"/>
    <s v="Standard Class"/>
    <s v="BG-11035"/>
    <x v="767"/>
    <s v="Consumer"/>
    <s v="United States"/>
    <s v="Memphis"/>
    <s v="Tennessee"/>
    <n v="38109"/>
    <x v="0"/>
    <s v="OFF-PA-10003641"/>
    <x v="1"/>
    <x v="10"/>
    <s v="Xerox 1909"/>
    <n v="42.207999999999998"/>
    <n v="2"/>
    <n v="0.2"/>
    <n v="13.717599999999999"/>
    <n v="0.32500000000000001"/>
    <s v="Small"/>
    <x v="2"/>
    <x v="9"/>
  </r>
  <r>
    <n v="7762"/>
    <s v="CA-2017-123071"/>
    <d v="2017-03-12T00:00:00"/>
    <d v="2017-12-06T00:00:00"/>
    <s v="First Class"/>
    <s v="CC-12550"/>
    <x v="142"/>
    <s v="Consumer"/>
    <s v="United States"/>
    <s v="Plano"/>
    <s v="Texas"/>
    <n v="75023"/>
    <x v="2"/>
    <s v="OFF-PA-10003729"/>
    <x v="1"/>
    <x v="10"/>
    <s v="Xerox 1998"/>
    <n v="10.368"/>
    <n v="2"/>
    <n v="0.2"/>
    <n v="3.6288"/>
    <n v="0.35"/>
    <s v="Small"/>
    <x v="3"/>
    <x v="10"/>
  </r>
  <r>
    <n v="7763"/>
    <s v="CA-2017-156391"/>
    <d v="2017-09-26T00:00:00"/>
    <d v="2017-09-28T00:00:00"/>
    <s v="First Class"/>
    <s v="SL-20155"/>
    <x v="359"/>
    <s v="Home Office"/>
    <s v="United States"/>
    <s v="Salem"/>
    <s v="Oregon"/>
    <n v="97301"/>
    <x v="1"/>
    <s v="OFF-AR-10003251"/>
    <x v="1"/>
    <x v="6"/>
    <s v="Prang Drawing Pencil Set"/>
    <n v="2.2240000000000002"/>
    <n v="1"/>
    <n v="0.2"/>
    <n v="0.55600000000000005"/>
    <n v="0.25"/>
    <s v="Small"/>
    <x v="3"/>
    <x v="3"/>
  </r>
  <r>
    <n v="7764"/>
    <s v="CA-2015-103093"/>
    <d v="2015-03-02T00:00:00"/>
    <d v="2015-02-07T00:00:00"/>
    <s v="Standard Class"/>
    <s v="FO-14305"/>
    <x v="383"/>
    <s v="Consumer"/>
    <s v="United States"/>
    <s v="Columbus"/>
    <s v="Georgia"/>
    <n v="31907"/>
    <x v="0"/>
    <s v="OFF-EN-10003286"/>
    <x v="1"/>
    <x v="12"/>
    <s v="Staple envelope"/>
    <n v="74.52"/>
    <n v="9"/>
    <n v="0"/>
    <n v="35.0244"/>
    <n v="0.47000000000000003"/>
    <s v="Small"/>
    <x v="1"/>
    <x v="10"/>
  </r>
  <r>
    <n v="7765"/>
    <s v="US-2017-118941"/>
    <d v="2017-12-08T00:00:00"/>
    <d v="2017-08-12T00:00:00"/>
    <s v="Same Day"/>
    <s v="BB-11545"/>
    <x v="179"/>
    <s v="Corporate"/>
    <s v="United States"/>
    <s v="Columbia"/>
    <s v="Maryland"/>
    <n v="21044"/>
    <x v="3"/>
    <s v="OFF-AR-10004078"/>
    <x v="1"/>
    <x v="6"/>
    <s v="Newell 312"/>
    <n v="17.52"/>
    <n v="3"/>
    <n v="0"/>
    <n v="5.2560000000000002"/>
    <n v="0.30000000000000004"/>
    <s v="Small"/>
    <x v="3"/>
    <x v="1"/>
  </r>
  <r>
    <n v="7766"/>
    <s v="US-2017-118941"/>
    <d v="2017-12-08T00:00:00"/>
    <d v="2017-08-12T00:00:00"/>
    <s v="Same Day"/>
    <s v="BB-11545"/>
    <x v="179"/>
    <s v="Corporate"/>
    <s v="United States"/>
    <s v="Columbia"/>
    <s v="Maryland"/>
    <n v="21044"/>
    <x v="3"/>
    <s v="FUR-CH-10002331"/>
    <x v="0"/>
    <x v="1"/>
    <s v="Hon 4700 Series Mobuis Mid-Back Task Chairs with Adjustable Arms"/>
    <n v="1779.9"/>
    <n v="5"/>
    <n v="0"/>
    <n v="373.779"/>
    <n v="0.21"/>
    <s v="Large"/>
    <x v="3"/>
    <x v="1"/>
  </r>
  <r>
    <n v="7767"/>
    <s v="US-2017-118941"/>
    <d v="2017-12-08T00:00:00"/>
    <d v="2017-08-12T00:00:00"/>
    <s v="Same Day"/>
    <s v="BB-11545"/>
    <x v="179"/>
    <s v="Corporate"/>
    <s v="United States"/>
    <s v="Columbia"/>
    <s v="Maryland"/>
    <n v="21044"/>
    <x v="3"/>
    <s v="OFF-AR-10001953"/>
    <x v="1"/>
    <x v="6"/>
    <s v="Boston 1645 Deluxe Heavier-Duty Electric Pencil Sharpener"/>
    <n v="219.9"/>
    <n v="5"/>
    <n v="0"/>
    <n v="59.372999999999998"/>
    <n v="0.26999999999999996"/>
    <s v="Medium"/>
    <x v="3"/>
    <x v="1"/>
  </r>
  <r>
    <n v="7768"/>
    <s v="CA-2015-169299"/>
    <d v="2015-08-24T00:00:00"/>
    <d v="2015-08-26T00:00:00"/>
    <s v="First Class"/>
    <s v="DO-13435"/>
    <x v="157"/>
    <s v="Consumer"/>
    <s v="United States"/>
    <s v="Portland"/>
    <s v="Oregon"/>
    <n v="97206"/>
    <x v="1"/>
    <s v="OFF-AR-10002053"/>
    <x v="1"/>
    <x v="6"/>
    <s v="Premium Writing Pencils, Soft, #2 by Central Association for the Blind"/>
    <n v="7.1520000000000001"/>
    <n v="3"/>
    <n v="0.2"/>
    <n v="0.71519999999999995"/>
    <n v="9.9999999999999992E-2"/>
    <s v="Small"/>
    <x v="1"/>
    <x v="0"/>
  </r>
  <r>
    <n v="7769"/>
    <s v="CA-2017-154088"/>
    <d v="2017-12-11T00:00:00"/>
    <d v="2017-11-17T00:00:00"/>
    <s v="Standard Class"/>
    <s v="LB-16735"/>
    <x v="445"/>
    <s v="Consumer"/>
    <s v="United States"/>
    <s v="Tallahassee"/>
    <s v="Florida"/>
    <n v="32303"/>
    <x v="0"/>
    <s v="OFF-PA-10003651"/>
    <x v="1"/>
    <x v="10"/>
    <s v="Xerox 1968"/>
    <n v="26.72"/>
    <n v="5"/>
    <n v="0.2"/>
    <n v="9.3520000000000003"/>
    <n v="0.35000000000000003"/>
    <s v="Small"/>
    <x v="3"/>
    <x v="1"/>
  </r>
  <r>
    <n v="7770"/>
    <s v="CA-2016-155978"/>
    <d v="2016-01-08T00:00:00"/>
    <d v="2016-08-01T00:00:00"/>
    <s v="Same Day"/>
    <s v="TS-21205"/>
    <x v="131"/>
    <s v="Corporate"/>
    <s v="United States"/>
    <s v="Riverside"/>
    <s v="California"/>
    <n v="92503"/>
    <x v="1"/>
    <s v="TEC-PH-10002885"/>
    <x v="2"/>
    <x v="7"/>
    <s v="Apple iPhone 5"/>
    <n v="1039.7280000000001"/>
    <n v="2"/>
    <n v="0.2"/>
    <n v="90.976200000000006"/>
    <n v="8.7499999999999994E-2"/>
    <s v="Large"/>
    <x v="0"/>
    <x v="7"/>
  </r>
  <r>
    <n v="7771"/>
    <s v="CA-2016-155978"/>
    <d v="2016-01-08T00:00:00"/>
    <d v="2016-08-01T00:00:00"/>
    <s v="Same Day"/>
    <s v="TS-21205"/>
    <x v="131"/>
    <s v="Corporate"/>
    <s v="United States"/>
    <s v="Riverside"/>
    <s v="California"/>
    <n v="92503"/>
    <x v="1"/>
    <s v="OFF-AP-10002892"/>
    <x v="1"/>
    <x v="9"/>
    <s v="Belkin F5C206VTEL 6 Outlet Surge"/>
    <n v="45.96"/>
    <n v="2"/>
    <n v="0"/>
    <n v="13.788"/>
    <n v="0.3"/>
    <s v="Small"/>
    <x v="0"/>
    <x v="7"/>
  </r>
  <r>
    <n v="7772"/>
    <s v="CA-2016-108196"/>
    <d v="2016-11-25T00:00:00"/>
    <d v="2016-12-02T00:00:00"/>
    <s v="Standard Class"/>
    <s v="CS-12505"/>
    <x v="473"/>
    <s v="Consumer"/>
    <s v="United States"/>
    <s v="Lancaster"/>
    <s v="Ohio"/>
    <n v="43130"/>
    <x v="3"/>
    <s v="OFF-BI-10000545"/>
    <x v="1"/>
    <x v="8"/>
    <s v="GBC Ibimaster 500 Manual ProClick Binding System"/>
    <n v="456.58800000000002"/>
    <n v="2"/>
    <n v="0.7"/>
    <n v="-304.392"/>
    <n v="-0.66666666666666663"/>
    <s v="Medium"/>
    <x v="0"/>
    <x v="2"/>
  </r>
  <r>
    <n v="7773"/>
    <s v="CA-2016-108196"/>
    <d v="2016-11-25T00:00:00"/>
    <d v="2016-12-02T00:00:00"/>
    <s v="Standard Class"/>
    <s v="CS-12505"/>
    <x v="473"/>
    <s v="Consumer"/>
    <s v="United States"/>
    <s v="Lancaster"/>
    <s v="Ohio"/>
    <n v="43130"/>
    <x v="3"/>
    <s v="TEC-MA-10000418"/>
    <x v="2"/>
    <x v="15"/>
    <s v="Cubify CubeX 3D Printer Double Head Print"/>
    <n v="4499.9849999999997"/>
    <n v="5"/>
    <n v="0.7"/>
    <n v="-6599.9780000000001"/>
    <n v="-1.4666666666666668"/>
    <s v="Large"/>
    <x v="0"/>
    <x v="2"/>
  </r>
  <r>
    <n v="7774"/>
    <s v="CA-2016-108196"/>
    <d v="2016-11-25T00:00:00"/>
    <d v="2016-12-02T00:00:00"/>
    <s v="Standard Class"/>
    <s v="CS-12505"/>
    <x v="473"/>
    <s v="Consumer"/>
    <s v="United States"/>
    <s v="Lancaster"/>
    <s v="Ohio"/>
    <n v="43130"/>
    <x v="3"/>
    <s v="TEC-AC-10000926"/>
    <x v="2"/>
    <x v="11"/>
    <s v="NETGEAR RangeMax WNR1000 Wireless Router"/>
    <n v="59.975999999999999"/>
    <n v="3"/>
    <n v="0.2"/>
    <n v="11.995200000000001"/>
    <n v="0.2"/>
    <s v="Small"/>
    <x v="0"/>
    <x v="2"/>
  </r>
  <r>
    <n v="7775"/>
    <s v="CA-2016-152800"/>
    <d v="2016-04-13T00:00:00"/>
    <d v="2016-04-15T00:00:00"/>
    <s v="First Class"/>
    <s v="SP-20920"/>
    <x v="727"/>
    <s v="Consumer"/>
    <s v="United States"/>
    <s v="San Francisco"/>
    <s v="California"/>
    <n v="94109"/>
    <x v="1"/>
    <s v="OFF-EN-10001509"/>
    <x v="1"/>
    <x v="12"/>
    <s v="Poly String Tie Envelopes"/>
    <n v="6.12"/>
    <n v="3"/>
    <n v="0"/>
    <n v="2.8763999999999998"/>
    <n v="0.47"/>
    <s v="Small"/>
    <x v="0"/>
    <x v="4"/>
  </r>
  <r>
    <n v="7776"/>
    <s v="CA-2014-166961"/>
    <d v="2014-12-27T00:00:00"/>
    <d v="2014-12-31T00:00:00"/>
    <s v="Standard Class"/>
    <s v="CD-12790"/>
    <x v="522"/>
    <s v="Home Office"/>
    <s v="United States"/>
    <s v="Moreno Valley"/>
    <s v="California"/>
    <n v="92553"/>
    <x v="1"/>
    <s v="OFF-AP-10001366"/>
    <x v="1"/>
    <x v="9"/>
    <s v="Staple holder"/>
    <n v="10.98"/>
    <n v="1"/>
    <n v="0"/>
    <n v="2.9645999999999999"/>
    <n v="0.26999999999999996"/>
    <s v="Small"/>
    <x v="2"/>
    <x v="1"/>
  </r>
  <r>
    <n v="7777"/>
    <s v="CA-2014-166961"/>
    <d v="2014-12-27T00:00:00"/>
    <d v="2014-12-31T00:00:00"/>
    <s v="Standard Class"/>
    <s v="CD-12790"/>
    <x v="522"/>
    <s v="Home Office"/>
    <s v="United States"/>
    <s v="Moreno Valley"/>
    <s v="California"/>
    <n v="92553"/>
    <x v="1"/>
    <s v="OFF-FA-10003485"/>
    <x v="1"/>
    <x v="13"/>
    <s v="Staples"/>
    <n v="7.86"/>
    <n v="3"/>
    <n v="0"/>
    <n v="3.6156000000000001"/>
    <n v="0.46"/>
    <s v="Small"/>
    <x v="2"/>
    <x v="1"/>
  </r>
  <r>
    <n v="7778"/>
    <s v="CA-2014-166961"/>
    <d v="2014-12-27T00:00:00"/>
    <d v="2014-12-31T00:00:00"/>
    <s v="Standard Class"/>
    <s v="CD-12790"/>
    <x v="522"/>
    <s v="Home Office"/>
    <s v="United States"/>
    <s v="Moreno Valley"/>
    <s v="California"/>
    <n v="92553"/>
    <x v="1"/>
    <s v="OFF-ST-10004507"/>
    <x v="1"/>
    <x v="4"/>
    <s v="Advantus Rolling Storage Box"/>
    <n v="51.45"/>
    <n v="3"/>
    <n v="0"/>
    <n v="13.891500000000001"/>
    <n v="0.27"/>
    <s v="Small"/>
    <x v="2"/>
    <x v="1"/>
  </r>
  <r>
    <n v="7779"/>
    <s v="CA-2014-166961"/>
    <d v="2014-12-27T00:00:00"/>
    <d v="2014-12-31T00:00:00"/>
    <s v="Standard Class"/>
    <s v="CD-12790"/>
    <x v="522"/>
    <s v="Home Office"/>
    <s v="United States"/>
    <s v="Moreno Valley"/>
    <s v="California"/>
    <n v="92553"/>
    <x v="1"/>
    <s v="OFF-BI-10002353"/>
    <x v="1"/>
    <x v="8"/>
    <s v="GBC VeloBind Cover Sets"/>
    <n v="37.055999999999997"/>
    <n v="3"/>
    <n v="0.2"/>
    <n v="13.896000000000001"/>
    <n v="0.37500000000000006"/>
    <s v="Small"/>
    <x v="2"/>
    <x v="1"/>
  </r>
  <r>
    <n v="7780"/>
    <s v="CA-2016-139381"/>
    <d v="2016-04-18T00:00:00"/>
    <d v="2016-04-22T00:00:00"/>
    <s v="Standard Class"/>
    <s v="RF-19840"/>
    <x v="167"/>
    <s v="Consumer"/>
    <s v="United States"/>
    <s v="Chesapeake"/>
    <s v="Virginia"/>
    <n v="23320"/>
    <x v="0"/>
    <s v="OFF-AP-10001271"/>
    <x v="1"/>
    <x v="9"/>
    <s v="Eureka The Boss Cordless Rechargeable Stick Vac"/>
    <n v="203.92"/>
    <n v="4"/>
    <n v="0"/>
    <n v="55.058399999999999"/>
    <n v="0.27"/>
    <s v="Medium"/>
    <x v="0"/>
    <x v="4"/>
  </r>
  <r>
    <n v="7781"/>
    <s v="CA-2016-139381"/>
    <d v="2016-04-18T00:00:00"/>
    <d v="2016-04-22T00:00:00"/>
    <s v="Standard Class"/>
    <s v="RF-19840"/>
    <x v="167"/>
    <s v="Consumer"/>
    <s v="United States"/>
    <s v="Chesapeake"/>
    <s v="Virginia"/>
    <n v="23320"/>
    <x v="0"/>
    <s v="TEC-PH-10004924"/>
    <x v="2"/>
    <x v="7"/>
    <s v="SKILCRAFT Telephone Shoulder Rest, 2&quot; x 6.5&quot; x 2.5&quot;, Black"/>
    <n v="29.56"/>
    <n v="4"/>
    <n v="0"/>
    <n v="7.9812000000000003"/>
    <n v="0.27"/>
    <s v="Small"/>
    <x v="0"/>
    <x v="4"/>
  </r>
  <r>
    <n v="7782"/>
    <s v="CA-2015-132136"/>
    <d v="2015-08-03T00:00:00"/>
    <d v="2015-03-12T00:00:00"/>
    <s v="Standard Class"/>
    <s v="FO-14305"/>
    <x v="383"/>
    <s v="Consumer"/>
    <s v="United States"/>
    <s v="Chicago"/>
    <s v="Illinois"/>
    <n v="60623"/>
    <x v="2"/>
    <s v="OFF-BI-10002706"/>
    <x v="1"/>
    <x v="8"/>
    <s v="Avery Premier Heavy-Duty Binder with Round Locking Rings"/>
    <n v="8.5679999999999996"/>
    <n v="3"/>
    <n v="0.8"/>
    <n v="-14.5656"/>
    <n v="-1.7"/>
    <s v="Small"/>
    <x v="1"/>
    <x v="0"/>
  </r>
  <r>
    <n v="7783"/>
    <s v="CA-2016-162236"/>
    <d v="2016-04-11T00:00:00"/>
    <d v="2016-11-06T00:00:00"/>
    <s v="Second Class"/>
    <s v="ER-13855"/>
    <x v="45"/>
    <s v="Corporate"/>
    <s v="United States"/>
    <s v="Charlotte"/>
    <s v="North Carolina"/>
    <n v="28205"/>
    <x v="0"/>
    <s v="OFF-ST-10003442"/>
    <x v="1"/>
    <x v="4"/>
    <s v="Eldon Portable Mobile Manager"/>
    <n v="45.247999999999998"/>
    <n v="2"/>
    <n v="0.2"/>
    <n v="3.9592000000000001"/>
    <n v="8.7500000000000008E-2"/>
    <s v="Small"/>
    <x v="0"/>
    <x v="4"/>
  </r>
  <r>
    <n v="7784"/>
    <s v="CA-2016-162236"/>
    <d v="2016-04-11T00:00:00"/>
    <d v="2016-11-06T00:00:00"/>
    <s v="Second Class"/>
    <s v="ER-13855"/>
    <x v="45"/>
    <s v="Corporate"/>
    <s v="United States"/>
    <s v="Charlotte"/>
    <s v="North Carolina"/>
    <n v="28205"/>
    <x v="0"/>
    <s v="FUR-TA-10002533"/>
    <x v="0"/>
    <x v="3"/>
    <s v="BPI Conference Tables"/>
    <n v="876.3"/>
    <n v="10"/>
    <n v="0.4"/>
    <n v="-292.10000000000002"/>
    <n v="-0.33333333333333337"/>
    <s v="Large"/>
    <x v="0"/>
    <x v="4"/>
  </r>
  <r>
    <n v="7785"/>
    <s v="CA-2016-162236"/>
    <d v="2016-04-11T00:00:00"/>
    <d v="2016-11-06T00:00:00"/>
    <s v="Second Class"/>
    <s v="ER-13855"/>
    <x v="45"/>
    <s v="Corporate"/>
    <s v="United States"/>
    <s v="Charlotte"/>
    <s v="North Carolina"/>
    <n v="28205"/>
    <x v="0"/>
    <s v="OFF-SU-10003505"/>
    <x v="1"/>
    <x v="14"/>
    <s v="Premier Electric Letter Opener"/>
    <n v="185.376"/>
    <n v="2"/>
    <n v="0.2"/>
    <n v="-34.758000000000003"/>
    <n v="-0.1875"/>
    <s v="Medium"/>
    <x v="0"/>
    <x v="4"/>
  </r>
  <r>
    <n v="7786"/>
    <s v="US-2014-111353"/>
    <d v="2014-11-29T00:00:00"/>
    <d v="2014-12-06T00:00:00"/>
    <s v="Standard Class"/>
    <s v="PB-19150"/>
    <x v="171"/>
    <s v="Consumer"/>
    <s v="United States"/>
    <s v="New York City"/>
    <s v="New York"/>
    <n v="10009"/>
    <x v="3"/>
    <s v="OFF-LA-10002762"/>
    <x v="1"/>
    <x v="2"/>
    <s v="Avery 485"/>
    <n v="25.06"/>
    <n v="2"/>
    <n v="0"/>
    <n v="11.7782"/>
    <n v="0.47000000000000003"/>
    <s v="Small"/>
    <x v="2"/>
    <x v="2"/>
  </r>
  <r>
    <n v="7787"/>
    <s v="US-2016-117037"/>
    <d v="2016-05-17T00:00:00"/>
    <d v="2016-05-20T00:00:00"/>
    <s v="First Class"/>
    <s v="LW-17215"/>
    <x v="560"/>
    <s v="Consumer"/>
    <s v="United States"/>
    <s v="Chicago"/>
    <s v="Illinois"/>
    <n v="60653"/>
    <x v="2"/>
    <s v="OFF-BI-10000279"/>
    <x v="1"/>
    <x v="8"/>
    <s v="Acco Recycled 2&quot; Capacity Laser Printer Hanging Data Binders"/>
    <n v="2.89"/>
    <n v="1"/>
    <n v="0.8"/>
    <n v="-4.7685000000000004"/>
    <n v="-1.6500000000000001"/>
    <s v="Small"/>
    <x v="0"/>
    <x v="5"/>
  </r>
  <r>
    <n v="7788"/>
    <s v="US-2016-117037"/>
    <d v="2016-05-17T00:00:00"/>
    <d v="2016-05-20T00:00:00"/>
    <s v="First Class"/>
    <s v="LW-17215"/>
    <x v="560"/>
    <s v="Consumer"/>
    <s v="United States"/>
    <s v="Chicago"/>
    <s v="Illinois"/>
    <n v="60653"/>
    <x v="2"/>
    <s v="OFF-FA-10000936"/>
    <x v="1"/>
    <x v="13"/>
    <s v="Acco Hot Clips Clips to Go"/>
    <n v="7.8959999999999999"/>
    <n v="3"/>
    <n v="0.2"/>
    <n v="2.4674999999999998"/>
    <n v="0.3125"/>
    <s v="Small"/>
    <x v="0"/>
    <x v="5"/>
  </r>
  <r>
    <n v="7789"/>
    <s v="US-2016-117037"/>
    <d v="2016-05-17T00:00:00"/>
    <d v="2016-05-20T00:00:00"/>
    <s v="First Class"/>
    <s v="LW-17215"/>
    <x v="560"/>
    <s v="Consumer"/>
    <s v="United States"/>
    <s v="Chicago"/>
    <s v="Illinois"/>
    <n v="60653"/>
    <x v="2"/>
    <s v="FUR-FU-10004973"/>
    <x v="0"/>
    <x v="5"/>
    <s v="Flat Face Poster Frame"/>
    <n v="22.608000000000001"/>
    <n v="3"/>
    <n v="0.6"/>
    <n v="-10.1736"/>
    <n v="-0.45"/>
    <s v="Small"/>
    <x v="0"/>
    <x v="5"/>
  </r>
  <r>
    <n v="7790"/>
    <s v="US-2016-117037"/>
    <d v="2016-05-17T00:00:00"/>
    <d v="2016-05-20T00:00:00"/>
    <s v="First Class"/>
    <s v="LW-17215"/>
    <x v="560"/>
    <s v="Consumer"/>
    <s v="United States"/>
    <s v="Chicago"/>
    <s v="Illinois"/>
    <n v="60653"/>
    <x v="2"/>
    <s v="OFF-PA-10000791"/>
    <x v="1"/>
    <x v="10"/>
    <s v="Wirebound Message Books, Four 2 3/4 x 5 Forms per Page, 200 Sets per Book"/>
    <n v="30.527999999999999"/>
    <n v="8"/>
    <n v="0.2"/>
    <n v="9.5399999999999991"/>
    <n v="0.3125"/>
    <s v="Small"/>
    <x v="0"/>
    <x v="5"/>
  </r>
  <r>
    <n v="7791"/>
    <s v="CA-2017-160801"/>
    <d v="2017-09-19T00:00:00"/>
    <d v="2017-09-19T00:00:00"/>
    <s v="Same Day"/>
    <s v="FG-14260"/>
    <x v="435"/>
    <s v="Home Office"/>
    <s v="United States"/>
    <s v="Philadelphia"/>
    <s v="Pennsylvania"/>
    <n v="19120"/>
    <x v="3"/>
    <s v="OFF-BI-10001132"/>
    <x v="1"/>
    <x v="8"/>
    <s v="Acco PRESSTEX Data Binder with Storage Hooks, Dark Blue, 9 1/2&quot; X 11&quot;"/>
    <n v="4.8419999999999996"/>
    <n v="3"/>
    <n v="0.7"/>
    <n v="-3.3894000000000002"/>
    <n v="-0.70000000000000007"/>
    <s v="Small"/>
    <x v="3"/>
    <x v="3"/>
  </r>
  <r>
    <n v="7792"/>
    <s v="CA-2016-108364"/>
    <d v="2016-12-19T00:00:00"/>
    <d v="2016-12-24T00:00:00"/>
    <s v="Standard Class"/>
    <s v="BP-11050"/>
    <x v="771"/>
    <s v="Corporate"/>
    <s v="United States"/>
    <s v="Chicago"/>
    <s v="Illinois"/>
    <n v="60623"/>
    <x v="2"/>
    <s v="OFF-BI-10002012"/>
    <x v="1"/>
    <x v="8"/>
    <s v="Wilson Jones Easy Flow II Sheet Lifters"/>
    <n v="1.8"/>
    <n v="5"/>
    <n v="0.8"/>
    <n v="-2.88"/>
    <n v="-1.5999999999999999"/>
    <s v="Small"/>
    <x v="0"/>
    <x v="1"/>
  </r>
  <r>
    <n v="7793"/>
    <s v="CA-2017-169362"/>
    <d v="2017-12-10T00:00:00"/>
    <d v="2017-10-15T00:00:00"/>
    <s v="First Class"/>
    <s v="SP-20860"/>
    <x v="133"/>
    <s v="Corporate"/>
    <s v="United States"/>
    <s v="Dallas"/>
    <s v="Texas"/>
    <n v="75217"/>
    <x v="2"/>
    <s v="TEC-AC-10001383"/>
    <x v="2"/>
    <x v="11"/>
    <s v="Logitech Wireless Touch Keyboard K400"/>
    <n v="39.984000000000002"/>
    <n v="2"/>
    <n v="0.2"/>
    <n v="-1.4994000000000001"/>
    <n v="-3.7499999999999999E-2"/>
    <s v="Small"/>
    <x v="3"/>
    <x v="1"/>
  </r>
  <r>
    <n v="7794"/>
    <s v="CA-2015-127481"/>
    <d v="2015-12-12T00:00:00"/>
    <d v="2015-12-15T00:00:00"/>
    <s v="Second Class"/>
    <s v="JD-15895"/>
    <x v="63"/>
    <s v="Corporate"/>
    <s v="United States"/>
    <s v="Las Vegas"/>
    <s v="Nevada"/>
    <n v="89115"/>
    <x v="1"/>
    <s v="OFF-PA-10002036"/>
    <x v="1"/>
    <x v="10"/>
    <s v="Xerox 1930"/>
    <n v="32.4"/>
    <n v="5"/>
    <n v="0"/>
    <n v="15.875999999999999"/>
    <n v="0.49"/>
    <s v="Small"/>
    <x v="1"/>
    <x v="1"/>
  </r>
  <r>
    <n v="7795"/>
    <s v="CA-2015-127481"/>
    <d v="2015-12-12T00:00:00"/>
    <d v="2015-12-15T00:00:00"/>
    <s v="Second Class"/>
    <s v="JD-15895"/>
    <x v="63"/>
    <s v="Corporate"/>
    <s v="United States"/>
    <s v="Las Vegas"/>
    <s v="Nevada"/>
    <n v="89115"/>
    <x v="1"/>
    <s v="OFF-PA-10002377"/>
    <x v="1"/>
    <x v="10"/>
    <s v="Xerox 1916"/>
    <n v="97.88"/>
    <n v="2"/>
    <n v="0"/>
    <n v="48.94"/>
    <n v="0.5"/>
    <s v="Small"/>
    <x v="1"/>
    <x v="1"/>
  </r>
  <r>
    <n v="7796"/>
    <s v="CA-2015-112711"/>
    <d v="2015-12-07T00:00:00"/>
    <d v="2015-07-18T00:00:00"/>
    <s v="Standard Class"/>
    <s v="FM-14380"/>
    <x v="248"/>
    <s v="Consumer"/>
    <s v="United States"/>
    <s v="Amarillo"/>
    <s v="Texas"/>
    <n v="79109"/>
    <x v="2"/>
    <s v="TEC-PH-10000526"/>
    <x v="2"/>
    <x v="7"/>
    <s v="Vtech CS6719"/>
    <n v="307.16800000000001"/>
    <n v="4"/>
    <n v="0.2"/>
    <n v="30.716799999999999"/>
    <n v="9.9999999999999992E-2"/>
    <s v="Medium"/>
    <x v="1"/>
    <x v="1"/>
  </r>
  <r>
    <n v="7797"/>
    <s v="US-2015-145121"/>
    <d v="2015-02-10T00:00:00"/>
    <d v="2015-10-06T00:00:00"/>
    <s v="Standard Class"/>
    <s v="MP-17965"/>
    <x v="172"/>
    <s v="Corporate"/>
    <s v="United States"/>
    <s v="Middletown"/>
    <s v="Connecticut"/>
    <n v="6457"/>
    <x v="3"/>
    <s v="OFF-BI-10001078"/>
    <x v="1"/>
    <x v="8"/>
    <s v="Acco PRESSTEX Data Binder with Storage Hooks, Dark Blue, 14 7/8&quot; X 11&quot;"/>
    <n v="26.9"/>
    <n v="5"/>
    <n v="0"/>
    <n v="13.180999999999999"/>
    <n v="0.49"/>
    <s v="Small"/>
    <x v="1"/>
    <x v="11"/>
  </r>
  <r>
    <n v="7798"/>
    <s v="CA-2017-166184"/>
    <d v="2017-03-24T00:00:00"/>
    <d v="2017-03-27T00:00:00"/>
    <s v="First Class"/>
    <s v="HR-14830"/>
    <x v="403"/>
    <s v="Corporate"/>
    <s v="United States"/>
    <s v="New York City"/>
    <s v="New York"/>
    <n v="10035"/>
    <x v="3"/>
    <s v="OFF-EN-10004483"/>
    <x v="1"/>
    <x v="12"/>
    <s v="#10 White Business Envelopes,4 1/8 x 9 1/2"/>
    <n v="47.01"/>
    <n v="3"/>
    <n v="0"/>
    <n v="22.0947"/>
    <n v="0.47000000000000003"/>
    <s v="Small"/>
    <x v="3"/>
    <x v="10"/>
  </r>
  <r>
    <n v="7799"/>
    <s v="CA-2017-166184"/>
    <d v="2017-03-24T00:00:00"/>
    <d v="2017-03-27T00:00:00"/>
    <s v="First Class"/>
    <s v="HR-14830"/>
    <x v="403"/>
    <s v="Corporate"/>
    <s v="United States"/>
    <s v="New York City"/>
    <s v="New York"/>
    <n v="10035"/>
    <x v="3"/>
    <s v="TEC-PH-10002624"/>
    <x v="2"/>
    <x v="7"/>
    <s v="Samsung Galaxy S4 Mini"/>
    <n v="469.99"/>
    <n v="1"/>
    <n v="0"/>
    <n v="136.2971"/>
    <n v="0.28999999999999998"/>
    <s v="Medium"/>
    <x v="3"/>
    <x v="10"/>
  </r>
  <r>
    <n v="7800"/>
    <s v="CA-2017-166184"/>
    <d v="2017-03-24T00:00:00"/>
    <d v="2017-03-27T00:00:00"/>
    <s v="First Class"/>
    <s v="HR-14830"/>
    <x v="403"/>
    <s v="Corporate"/>
    <s v="United States"/>
    <s v="New York City"/>
    <s v="New York"/>
    <n v="10035"/>
    <x v="3"/>
    <s v="FUR-CH-10003396"/>
    <x v="0"/>
    <x v="1"/>
    <s v="Global Deluxe Steno Chair"/>
    <n v="207.846"/>
    <n v="3"/>
    <n v="0.1"/>
    <n v="2.3094000000000001"/>
    <n v="1.1111111111111112E-2"/>
    <s v="Medium"/>
    <x v="3"/>
    <x v="10"/>
  </r>
  <r>
    <n v="7801"/>
    <s v="CA-2017-157413"/>
    <d v="2017-01-06T00:00:00"/>
    <d v="2017-06-06T00:00:00"/>
    <s v="Standard Class"/>
    <s v="BW-11065"/>
    <x v="768"/>
    <s v="Consumer"/>
    <s v="United States"/>
    <s v="Philadelphia"/>
    <s v="Pennsylvania"/>
    <n v="19120"/>
    <x v="3"/>
    <s v="OFF-ST-10002756"/>
    <x v="1"/>
    <x v="4"/>
    <s v="Tennsco Stur-D-Stor Boltless Shelving, 5 Shelves, 24&quot; Deep, Sand"/>
    <n v="324.74400000000003"/>
    <n v="3"/>
    <n v="0.2"/>
    <n v="-77.1267"/>
    <n v="-0.23749999999999999"/>
    <s v="Medium"/>
    <x v="3"/>
    <x v="7"/>
  </r>
  <r>
    <n v="7802"/>
    <s v="CA-2014-143637"/>
    <d v="2014-03-24T00:00:00"/>
    <d v="2014-03-29T00:00:00"/>
    <s v="Second Class"/>
    <s v="MS-17710"/>
    <x v="384"/>
    <s v="Consumer"/>
    <s v="United States"/>
    <s v="Fresno"/>
    <s v="California"/>
    <n v="93727"/>
    <x v="1"/>
    <s v="FUR-FU-10002813"/>
    <x v="0"/>
    <x v="5"/>
    <s v="DAX Contemporary Wood Frame with Silver Metal Mat, Desktop, 11 x 14 Size"/>
    <n v="40.479999999999997"/>
    <n v="2"/>
    <n v="0"/>
    <n v="14.572800000000001"/>
    <n v="0.36000000000000004"/>
    <s v="Small"/>
    <x v="2"/>
    <x v="10"/>
  </r>
  <r>
    <n v="7803"/>
    <s v="CA-2015-102260"/>
    <d v="2015-09-22T00:00:00"/>
    <d v="2015-09-26T00:00:00"/>
    <s v="Standard Class"/>
    <s v="SJ-20125"/>
    <x v="319"/>
    <s v="Home Office"/>
    <s v="United States"/>
    <s v="Franklin"/>
    <s v="Tennessee"/>
    <n v="37064"/>
    <x v="0"/>
    <s v="OFF-LA-10003714"/>
    <x v="1"/>
    <x v="2"/>
    <s v="Avery 510"/>
    <n v="12"/>
    <n v="4"/>
    <n v="0.2"/>
    <n v="4.2"/>
    <n v="0.35000000000000003"/>
    <s v="Small"/>
    <x v="1"/>
    <x v="3"/>
  </r>
  <r>
    <n v="7804"/>
    <s v="CA-2015-102260"/>
    <d v="2015-09-22T00:00:00"/>
    <d v="2015-09-26T00:00:00"/>
    <s v="Standard Class"/>
    <s v="SJ-20125"/>
    <x v="319"/>
    <s v="Home Office"/>
    <s v="United States"/>
    <s v="Franklin"/>
    <s v="Tennessee"/>
    <n v="37064"/>
    <x v="0"/>
    <s v="OFF-ST-10003716"/>
    <x v="1"/>
    <x v="4"/>
    <s v="Tennsco Double-Tier Lockers"/>
    <n v="720.06399999999996"/>
    <n v="4"/>
    <n v="0.2"/>
    <n v="-63.005600000000001"/>
    <n v="-8.7500000000000008E-2"/>
    <s v="Large"/>
    <x v="1"/>
    <x v="3"/>
  </r>
  <r>
    <n v="7805"/>
    <s v="CA-2015-102260"/>
    <d v="2015-09-22T00:00:00"/>
    <d v="2015-09-26T00:00:00"/>
    <s v="Standard Class"/>
    <s v="SJ-20125"/>
    <x v="319"/>
    <s v="Home Office"/>
    <s v="United States"/>
    <s v="Franklin"/>
    <s v="Tennessee"/>
    <n v="37064"/>
    <x v="0"/>
    <s v="OFF-ST-10002289"/>
    <x v="1"/>
    <x v="4"/>
    <s v="Safco Wire Cube Shelving System, For Use as 4 or 5 14&quot; Cubes, Black"/>
    <n v="25.423999999999999"/>
    <n v="1"/>
    <n v="0.2"/>
    <n v="-4.7670000000000003"/>
    <n v="-0.18750000000000003"/>
    <s v="Small"/>
    <x v="1"/>
    <x v="3"/>
  </r>
  <r>
    <n v="7806"/>
    <s v="CA-2015-102260"/>
    <d v="2015-09-22T00:00:00"/>
    <d v="2015-09-26T00:00:00"/>
    <s v="Standard Class"/>
    <s v="SJ-20125"/>
    <x v="319"/>
    <s v="Home Office"/>
    <s v="United States"/>
    <s v="Franklin"/>
    <s v="Tennessee"/>
    <n v="37064"/>
    <x v="0"/>
    <s v="OFF-AR-10001315"/>
    <x v="1"/>
    <x v="6"/>
    <s v="Newell 310"/>
    <n v="2.8159999999999998"/>
    <n v="2"/>
    <n v="0.2"/>
    <n v="0.31680000000000003"/>
    <n v="0.11250000000000002"/>
    <s v="Small"/>
    <x v="1"/>
    <x v="3"/>
  </r>
  <r>
    <n v="7807"/>
    <s v="CA-2015-102260"/>
    <d v="2015-09-22T00:00:00"/>
    <d v="2015-09-26T00:00:00"/>
    <s v="Standard Class"/>
    <s v="SJ-20125"/>
    <x v="319"/>
    <s v="Home Office"/>
    <s v="United States"/>
    <s v="Franklin"/>
    <s v="Tennessee"/>
    <n v="37064"/>
    <x v="0"/>
    <s v="OFF-BI-10000042"/>
    <x v="1"/>
    <x v="8"/>
    <s v="Pressboard Data Binder, Crimson, 12&quot; X 8 1/2&quot;"/>
    <n v="3.2040000000000002"/>
    <n v="2"/>
    <n v="0.7"/>
    <n v="-2.5632000000000001"/>
    <n v="-0.8"/>
    <s v="Small"/>
    <x v="1"/>
    <x v="3"/>
  </r>
  <r>
    <n v="7808"/>
    <s v="US-2016-137295"/>
    <d v="2016-08-01T00:00:00"/>
    <d v="2016-01-13T00:00:00"/>
    <s v="Standard Class"/>
    <s v="VS-21820"/>
    <x v="745"/>
    <s v="Consumer"/>
    <s v="United States"/>
    <s v="Raleigh"/>
    <s v="North Carolina"/>
    <n v="27604"/>
    <x v="0"/>
    <s v="OFF-BI-10004236"/>
    <x v="1"/>
    <x v="8"/>
    <s v="XtraLife ClearVue Slant-D Ring Binder, White, 3&quot;"/>
    <n v="30.827999999999999"/>
    <n v="7"/>
    <n v="0.7"/>
    <n v="-24.662400000000002"/>
    <n v="-0.8"/>
    <s v="Small"/>
    <x v="0"/>
    <x v="0"/>
  </r>
  <r>
    <n v="7809"/>
    <s v="US-2016-137295"/>
    <d v="2016-08-01T00:00:00"/>
    <d v="2016-01-13T00:00:00"/>
    <s v="Standard Class"/>
    <s v="VS-21820"/>
    <x v="745"/>
    <s v="Consumer"/>
    <s v="United States"/>
    <s v="Raleigh"/>
    <s v="North Carolina"/>
    <n v="27604"/>
    <x v="0"/>
    <s v="OFF-AR-10001955"/>
    <x v="1"/>
    <x v="6"/>
    <s v="Newell 319"/>
    <n v="47.616"/>
    <n v="3"/>
    <n v="0.2"/>
    <n v="5.952"/>
    <n v="0.125"/>
    <s v="Small"/>
    <x v="0"/>
    <x v="0"/>
  </r>
  <r>
    <n v="7810"/>
    <s v="US-2016-137295"/>
    <d v="2016-08-01T00:00:00"/>
    <d v="2016-01-13T00:00:00"/>
    <s v="Standard Class"/>
    <s v="VS-21820"/>
    <x v="745"/>
    <s v="Consumer"/>
    <s v="United States"/>
    <s v="Raleigh"/>
    <s v="North Carolina"/>
    <n v="27604"/>
    <x v="0"/>
    <s v="TEC-PH-10004080"/>
    <x v="2"/>
    <x v="7"/>
    <s v="Avaya 5410 Digital phone"/>
    <n v="108.78400000000001"/>
    <n v="2"/>
    <n v="0.2"/>
    <n v="10.878399999999999"/>
    <n v="9.9999999999999992E-2"/>
    <s v="Medium"/>
    <x v="0"/>
    <x v="0"/>
  </r>
  <r>
    <n v="7811"/>
    <s v="CA-2016-134334"/>
    <d v="2016-02-14T00:00:00"/>
    <d v="2016-02-15T00:00:00"/>
    <s v="First Class"/>
    <s v="DK-13090"/>
    <x v="54"/>
    <s v="Consumer"/>
    <s v="United States"/>
    <s v="Clinton"/>
    <s v="Maryland"/>
    <n v="20735"/>
    <x v="3"/>
    <s v="OFF-PA-10000791"/>
    <x v="1"/>
    <x v="10"/>
    <s v="Wirebound Message Books, Four 2 3/4 x 5 Forms per Page, 200 Sets per Book"/>
    <n v="4.7699999999999996"/>
    <n v="1"/>
    <n v="0"/>
    <n v="2.1465000000000001"/>
    <n v="0.45000000000000007"/>
    <s v="Small"/>
    <x v="0"/>
    <x v="11"/>
  </r>
  <r>
    <n v="7812"/>
    <s v="CA-2016-134334"/>
    <d v="2016-02-14T00:00:00"/>
    <d v="2016-02-15T00:00:00"/>
    <s v="First Class"/>
    <s v="DK-13090"/>
    <x v="54"/>
    <s v="Consumer"/>
    <s v="United States"/>
    <s v="Clinton"/>
    <s v="Maryland"/>
    <n v="20735"/>
    <x v="3"/>
    <s v="OFF-AR-10001770"/>
    <x v="1"/>
    <x v="6"/>
    <s v="Economy #2 Pencils"/>
    <n v="7.98"/>
    <n v="3"/>
    <n v="0"/>
    <n v="2.0748000000000002"/>
    <n v="0.26"/>
    <s v="Small"/>
    <x v="0"/>
    <x v="11"/>
  </r>
  <r>
    <n v="7813"/>
    <s v="CA-2016-134334"/>
    <d v="2016-02-14T00:00:00"/>
    <d v="2016-02-15T00:00:00"/>
    <s v="First Class"/>
    <s v="DK-13090"/>
    <x v="54"/>
    <s v="Consumer"/>
    <s v="United States"/>
    <s v="Clinton"/>
    <s v="Maryland"/>
    <n v="20735"/>
    <x v="3"/>
    <s v="FUR-TA-10002356"/>
    <x v="0"/>
    <x v="3"/>
    <s v="Bevis Boat-Shaped Conference Table"/>
    <n v="550.43100000000004"/>
    <n v="3"/>
    <n v="0.3"/>
    <n v="-47.1798"/>
    <n v="-8.5714285714285715E-2"/>
    <s v="Large"/>
    <x v="0"/>
    <x v="11"/>
  </r>
  <r>
    <n v="7814"/>
    <s v="CA-2016-134334"/>
    <d v="2016-02-14T00:00:00"/>
    <d v="2016-02-15T00:00:00"/>
    <s v="First Class"/>
    <s v="DK-13090"/>
    <x v="54"/>
    <s v="Consumer"/>
    <s v="United States"/>
    <s v="Clinton"/>
    <s v="Maryland"/>
    <n v="20735"/>
    <x v="3"/>
    <s v="FUR-FU-10003274"/>
    <x v="0"/>
    <x v="5"/>
    <s v="Regeneration Desk Collection"/>
    <n v="10.56"/>
    <n v="6"/>
    <n v="0"/>
    <n v="4.6463999999999999"/>
    <n v="0.43999999999999995"/>
    <s v="Small"/>
    <x v="0"/>
    <x v="11"/>
  </r>
  <r>
    <n v="7815"/>
    <s v="US-2017-109316"/>
    <d v="2017-08-06T00:00:00"/>
    <d v="2017-06-10T00:00:00"/>
    <s v="First Class"/>
    <s v="MG-17680"/>
    <x v="67"/>
    <s v="Home Office"/>
    <s v="United States"/>
    <s v="Los Angeles"/>
    <s v="California"/>
    <n v="90049"/>
    <x v="1"/>
    <s v="FUR-BO-10004834"/>
    <x v="0"/>
    <x v="0"/>
    <s v="Riverside Palais Royal Lawyers Bookcase, Royale Cherry Finish"/>
    <n v="1497.6659999999999"/>
    <n v="2"/>
    <n v="0.15"/>
    <n v="140.95679999999999"/>
    <n v="9.4117647058823528E-2"/>
    <s v="Large"/>
    <x v="3"/>
    <x v="0"/>
  </r>
  <r>
    <n v="7816"/>
    <s v="US-2017-109316"/>
    <d v="2017-08-06T00:00:00"/>
    <d v="2017-06-10T00:00:00"/>
    <s v="First Class"/>
    <s v="MG-17680"/>
    <x v="67"/>
    <s v="Home Office"/>
    <s v="United States"/>
    <s v="Los Angeles"/>
    <s v="California"/>
    <n v="90049"/>
    <x v="1"/>
    <s v="TEC-PH-10000307"/>
    <x v="2"/>
    <x v="7"/>
    <s v="Shocksock Galaxy S4 Armband"/>
    <n v="17.52"/>
    <n v="2"/>
    <n v="0.2"/>
    <n v="-3.504"/>
    <n v="-0.2"/>
    <s v="Small"/>
    <x v="3"/>
    <x v="0"/>
  </r>
  <r>
    <n v="7817"/>
    <s v="CA-2016-138478"/>
    <d v="2016-10-21T00:00:00"/>
    <d v="2016-10-26T00:00:00"/>
    <s v="Second Class"/>
    <s v="DP-13390"/>
    <x v="503"/>
    <s v="Home Office"/>
    <s v="United States"/>
    <s v="North Las Vegas"/>
    <s v="Nevada"/>
    <n v="89031"/>
    <x v="1"/>
    <s v="OFF-AR-10002240"/>
    <x v="1"/>
    <x v="6"/>
    <s v="Panasonic KP-150 Electric Pencil Sharpener"/>
    <n v="113.22"/>
    <n v="3"/>
    <n v="0"/>
    <n v="29.437200000000001"/>
    <n v="0.26"/>
    <s v="Medium"/>
    <x v="0"/>
    <x v="8"/>
  </r>
  <r>
    <n v="7818"/>
    <s v="CA-2016-138478"/>
    <d v="2016-10-21T00:00:00"/>
    <d v="2016-10-26T00:00:00"/>
    <s v="Second Class"/>
    <s v="DP-13390"/>
    <x v="503"/>
    <s v="Home Office"/>
    <s v="United States"/>
    <s v="North Las Vegas"/>
    <s v="Nevada"/>
    <n v="89031"/>
    <x v="1"/>
    <s v="OFF-PA-10001801"/>
    <x v="1"/>
    <x v="10"/>
    <s v="Xerox 193"/>
    <n v="35.880000000000003"/>
    <n v="6"/>
    <n v="0"/>
    <n v="17.581199999999999"/>
    <n v="0.48999999999999994"/>
    <s v="Small"/>
    <x v="0"/>
    <x v="8"/>
  </r>
  <r>
    <n v="7819"/>
    <s v="CA-2016-138478"/>
    <d v="2016-10-21T00:00:00"/>
    <d v="2016-10-26T00:00:00"/>
    <s v="Second Class"/>
    <s v="DP-13390"/>
    <x v="503"/>
    <s v="Home Office"/>
    <s v="United States"/>
    <s v="North Las Vegas"/>
    <s v="Nevada"/>
    <n v="89031"/>
    <x v="1"/>
    <s v="OFF-BI-10001120"/>
    <x v="1"/>
    <x v="8"/>
    <s v="Ibico EPK-21 Electric Binding System"/>
    <n v="4535.9759999999997"/>
    <n v="3"/>
    <n v="0.2"/>
    <n v="1644.2913000000001"/>
    <n v="0.36250000000000004"/>
    <s v="Large"/>
    <x v="0"/>
    <x v="8"/>
  </r>
  <r>
    <n v="7820"/>
    <s v="CA-2017-150469"/>
    <d v="2017-01-26T00:00:00"/>
    <d v="2017-01-30T00:00:00"/>
    <s v="Standard Class"/>
    <s v="CJ-12010"/>
    <x v="170"/>
    <s v="Consumer"/>
    <s v="United States"/>
    <s v="San Francisco"/>
    <s v="California"/>
    <n v="94109"/>
    <x v="1"/>
    <s v="OFF-FA-10000611"/>
    <x v="1"/>
    <x v="13"/>
    <s v="Binder Clips by OIC"/>
    <n v="11.84"/>
    <n v="8"/>
    <n v="0"/>
    <n v="5.6832000000000003"/>
    <n v="0.48000000000000004"/>
    <s v="Small"/>
    <x v="3"/>
    <x v="7"/>
  </r>
  <r>
    <n v="7821"/>
    <s v="CA-2017-152436"/>
    <d v="2017-08-12T00:00:00"/>
    <d v="2017-12-10T00:00:00"/>
    <s v="Second Class"/>
    <s v="CW-11905"/>
    <x v="194"/>
    <s v="Home Office"/>
    <s v="United States"/>
    <s v="Cranston"/>
    <s v="Rhode Island"/>
    <n v="2920"/>
    <x v="3"/>
    <s v="OFF-ST-10000036"/>
    <x v="1"/>
    <x v="4"/>
    <s v="Recycled Data-Pak for Archival Bound Computer Printouts, 12-1/2 x 12-1/2 x 16"/>
    <n v="592.74"/>
    <n v="6"/>
    <n v="0"/>
    <n v="160.03980000000001"/>
    <n v="0.27"/>
    <s v="Large"/>
    <x v="3"/>
    <x v="0"/>
  </r>
  <r>
    <n v="7822"/>
    <s v="CA-2016-169334"/>
    <d v="2016-10-21T00:00:00"/>
    <d v="2016-10-24T00:00:00"/>
    <s v="Second Class"/>
    <s v="GW-14605"/>
    <x v="543"/>
    <s v="Consumer"/>
    <s v="United States"/>
    <s v="Jackson"/>
    <s v="Tennessee"/>
    <n v="38301"/>
    <x v="0"/>
    <s v="OFF-ST-10004950"/>
    <x v="1"/>
    <x v="4"/>
    <s v="Tenex Personal Filing Tote With Secure Closure Lid, Black/Frost"/>
    <n v="111.672"/>
    <n v="9"/>
    <n v="0.2"/>
    <n v="6.9794999999999998"/>
    <n v="6.25E-2"/>
    <s v="Medium"/>
    <x v="0"/>
    <x v="8"/>
  </r>
  <r>
    <n v="7823"/>
    <s v="US-2014-115413"/>
    <d v="2014-08-26T00:00:00"/>
    <d v="2014-09-01T00:00:00"/>
    <s v="Standard Class"/>
    <s v="PP-18955"/>
    <x v="452"/>
    <s v="Home Office"/>
    <s v="United States"/>
    <s v="Newark"/>
    <s v="Delaware"/>
    <n v="19711"/>
    <x v="3"/>
    <s v="OFF-AR-10003770"/>
    <x v="1"/>
    <x v="6"/>
    <s v="Newell 340"/>
    <n v="8.64"/>
    <n v="3"/>
    <n v="0"/>
    <n v="2.5055999999999998"/>
    <n v="0.28999999999999998"/>
    <s v="Small"/>
    <x v="2"/>
    <x v="0"/>
  </r>
  <r>
    <n v="7824"/>
    <s v="US-2014-115413"/>
    <d v="2014-08-26T00:00:00"/>
    <d v="2014-09-01T00:00:00"/>
    <s v="Standard Class"/>
    <s v="PP-18955"/>
    <x v="452"/>
    <s v="Home Office"/>
    <s v="United States"/>
    <s v="Newark"/>
    <s v="Delaware"/>
    <n v="19711"/>
    <x v="3"/>
    <s v="TEC-AC-10002800"/>
    <x v="2"/>
    <x v="11"/>
    <s v="Plantronics Audio 478 Stereo USB Headset"/>
    <n v="149.97"/>
    <n v="3"/>
    <n v="0"/>
    <n v="52.4895"/>
    <n v="0.35"/>
    <s v="Medium"/>
    <x v="2"/>
    <x v="0"/>
  </r>
  <r>
    <n v="7825"/>
    <s v="CA-2014-125150"/>
    <d v="2014-05-16T00:00:00"/>
    <d v="2014-05-23T00:00:00"/>
    <s v="Standard Class"/>
    <s v="PW-19030"/>
    <x v="463"/>
    <s v="Corporate"/>
    <s v="United States"/>
    <s v="Los Angeles"/>
    <s v="California"/>
    <n v="90036"/>
    <x v="1"/>
    <s v="FUR-CH-10002439"/>
    <x v="0"/>
    <x v="1"/>
    <s v="Iceberg Nesting Folding Chair, 19w x 6d x 43h"/>
    <n v="232.88"/>
    <n v="5"/>
    <n v="0.2"/>
    <n v="17.466000000000001"/>
    <n v="7.5000000000000011E-2"/>
    <s v="Medium"/>
    <x v="2"/>
    <x v="5"/>
  </r>
  <r>
    <n v="7826"/>
    <s v="CA-2015-127327"/>
    <d v="2015-03-02T00:00:00"/>
    <d v="2015-02-07T00:00:00"/>
    <s v="Standard Class"/>
    <s v="PW-19030"/>
    <x v="463"/>
    <s v="Corporate"/>
    <s v="United States"/>
    <s v="Rome"/>
    <s v="New York"/>
    <n v="13440"/>
    <x v="3"/>
    <s v="FUR-CH-10004218"/>
    <x v="0"/>
    <x v="1"/>
    <s v="Global Fabric Manager's Chair, Dark Gray"/>
    <n v="90.882000000000005"/>
    <n v="1"/>
    <n v="0.1"/>
    <n v="15.147"/>
    <n v="0.16666666666666666"/>
    <s v="Small"/>
    <x v="1"/>
    <x v="10"/>
  </r>
  <r>
    <n v="7827"/>
    <s v="CA-2017-117114"/>
    <d v="2017-10-31T00:00:00"/>
    <d v="2017-11-05T00:00:00"/>
    <s v="Standard Class"/>
    <s v="CY-12745"/>
    <x v="388"/>
    <s v="Corporate"/>
    <s v="United States"/>
    <s v="Chicago"/>
    <s v="Illinois"/>
    <n v="60610"/>
    <x v="2"/>
    <s v="TEC-PH-10004042"/>
    <x v="2"/>
    <x v="7"/>
    <s v="ClearOne Communications CHAT 70 OC Speaker Phone"/>
    <n v="508.76799999999997"/>
    <n v="4"/>
    <n v="0.2"/>
    <n v="38.157600000000002"/>
    <n v="7.5000000000000011E-2"/>
    <s v="Large"/>
    <x v="3"/>
    <x v="8"/>
  </r>
  <r>
    <n v="7828"/>
    <s v="CA-2017-117114"/>
    <d v="2017-10-31T00:00:00"/>
    <d v="2017-11-05T00:00:00"/>
    <s v="Standard Class"/>
    <s v="CY-12745"/>
    <x v="388"/>
    <s v="Corporate"/>
    <s v="United States"/>
    <s v="Chicago"/>
    <s v="Illinois"/>
    <n v="60610"/>
    <x v="2"/>
    <s v="OFF-EN-10001137"/>
    <x v="1"/>
    <x v="12"/>
    <s v="#10 Gummed Flap White Envelopes, 100/Box"/>
    <n v="9.9120000000000008"/>
    <n v="3"/>
    <n v="0.2"/>
    <n v="3.2214"/>
    <n v="0.32499999999999996"/>
    <s v="Small"/>
    <x v="3"/>
    <x v="8"/>
  </r>
  <r>
    <n v="7829"/>
    <s v="CA-2015-137302"/>
    <d v="2015-04-26T00:00:00"/>
    <d v="2015-05-01T00:00:00"/>
    <s v="Standard Class"/>
    <s v="BW-11110"/>
    <x v="308"/>
    <s v="Corporate"/>
    <s v="United States"/>
    <s v="San Diego"/>
    <s v="California"/>
    <n v="92105"/>
    <x v="1"/>
    <s v="FUR-CH-10002017"/>
    <x v="0"/>
    <x v="1"/>
    <s v="SAFCO Optional Arm Kit for Workspace Cribbage Stacking Chair"/>
    <n v="63.936"/>
    <n v="3"/>
    <n v="0.2"/>
    <n v="6.3936000000000002"/>
    <n v="0.1"/>
    <s v="Small"/>
    <x v="1"/>
    <x v="4"/>
  </r>
  <r>
    <n v="7830"/>
    <s v="CA-2015-137302"/>
    <d v="2015-04-26T00:00:00"/>
    <d v="2015-05-01T00:00:00"/>
    <s v="Standard Class"/>
    <s v="BW-11110"/>
    <x v="308"/>
    <s v="Corporate"/>
    <s v="United States"/>
    <s v="San Diego"/>
    <s v="California"/>
    <n v="92105"/>
    <x v="1"/>
    <s v="OFF-AR-10000588"/>
    <x v="1"/>
    <x v="6"/>
    <s v="Newell 345"/>
    <n v="59.52"/>
    <n v="3"/>
    <n v="0"/>
    <n v="15.475199999999999"/>
    <n v="0.25999999999999995"/>
    <s v="Small"/>
    <x v="1"/>
    <x v="4"/>
  </r>
  <r>
    <n v="7831"/>
    <s v="CA-2015-137302"/>
    <d v="2015-04-26T00:00:00"/>
    <d v="2015-05-01T00:00:00"/>
    <s v="Standard Class"/>
    <s v="BW-11110"/>
    <x v="308"/>
    <s v="Corporate"/>
    <s v="United States"/>
    <s v="San Diego"/>
    <s v="California"/>
    <n v="92105"/>
    <x v="1"/>
    <s v="TEC-PH-10003174"/>
    <x v="2"/>
    <x v="7"/>
    <s v="RCA ViSYS 25825 Wireless digital phone"/>
    <n v="311.976"/>
    <n v="3"/>
    <n v="0.2"/>
    <n v="38.997"/>
    <n v="0.125"/>
    <s v="Medium"/>
    <x v="1"/>
    <x v="4"/>
  </r>
  <r>
    <n v="7832"/>
    <s v="CA-2015-137302"/>
    <d v="2015-04-26T00:00:00"/>
    <d v="2015-05-01T00:00:00"/>
    <s v="Standard Class"/>
    <s v="BW-11110"/>
    <x v="308"/>
    <s v="Corporate"/>
    <s v="United States"/>
    <s v="San Diego"/>
    <s v="California"/>
    <n v="92105"/>
    <x v="1"/>
    <s v="OFF-BI-10001524"/>
    <x v="1"/>
    <x v="8"/>
    <s v="GBC Premium Transparent Covers with Diagonal Lined Pattern"/>
    <n v="50.351999999999997"/>
    <n v="3"/>
    <n v="0.2"/>
    <n v="17.623200000000001"/>
    <n v="0.35000000000000003"/>
    <s v="Small"/>
    <x v="1"/>
    <x v="4"/>
  </r>
  <r>
    <n v="7833"/>
    <s v="CA-2016-112382"/>
    <d v="2016-09-05T00:00:00"/>
    <d v="2016-05-13T00:00:00"/>
    <s v="Standard Class"/>
    <s v="MB-18085"/>
    <x v="469"/>
    <s v="Consumer"/>
    <s v="United States"/>
    <s v="Houston"/>
    <s v="Texas"/>
    <n v="77036"/>
    <x v="2"/>
    <s v="TEC-PH-10001552"/>
    <x v="2"/>
    <x v="7"/>
    <s v="I Need's 3d Hello Kitty Hybrid Silicone Case Cover for HTC One X 4g with 3d Hello Kitty Stylus Pen Green/pink"/>
    <n v="19.135999999999999"/>
    <n v="2"/>
    <n v="0.2"/>
    <n v="1.9136"/>
    <n v="0.1"/>
    <s v="Small"/>
    <x v="0"/>
    <x v="3"/>
  </r>
  <r>
    <n v="7834"/>
    <s v="CA-2015-128958"/>
    <d v="2015-01-24T00:00:00"/>
    <d v="2015-01-28T00:00:00"/>
    <s v="Standard Class"/>
    <s v="CR-12820"/>
    <x v="736"/>
    <s v="Home Office"/>
    <s v="United States"/>
    <s v="West Palm Beach"/>
    <s v="Florida"/>
    <n v="33407"/>
    <x v="0"/>
    <s v="OFF-AR-10004757"/>
    <x v="1"/>
    <x v="6"/>
    <s v="Crayola Colored Pencils"/>
    <n v="13.12"/>
    <n v="5"/>
    <n v="0.2"/>
    <n v="2.1320000000000001"/>
    <n v="0.16250000000000001"/>
    <s v="Small"/>
    <x v="1"/>
    <x v="7"/>
  </r>
  <r>
    <n v="7835"/>
    <s v="CA-2015-106257"/>
    <d v="2015-04-13T00:00:00"/>
    <d v="2015-04-17T00:00:00"/>
    <s v="Second Class"/>
    <s v="EB-14110"/>
    <x v="686"/>
    <s v="Consumer"/>
    <s v="United States"/>
    <s v="Los Angeles"/>
    <s v="California"/>
    <n v="90045"/>
    <x v="1"/>
    <s v="FUR-TA-10002530"/>
    <x v="0"/>
    <x v="3"/>
    <s v="Iceberg OfficeWorks 42&quot; Round Tables"/>
    <n v="241.56800000000001"/>
    <n v="2"/>
    <n v="0.2"/>
    <n v="-15.098000000000001"/>
    <n v="-6.25E-2"/>
    <s v="Medium"/>
    <x v="1"/>
    <x v="4"/>
  </r>
  <r>
    <n v="7836"/>
    <s v="CA-2015-106257"/>
    <d v="2015-04-13T00:00:00"/>
    <d v="2015-04-17T00:00:00"/>
    <s v="Second Class"/>
    <s v="EB-14110"/>
    <x v="686"/>
    <s v="Consumer"/>
    <s v="United States"/>
    <s v="Los Angeles"/>
    <s v="California"/>
    <n v="90045"/>
    <x v="1"/>
    <s v="TEC-PH-10001494"/>
    <x v="2"/>
    <x v="7"/>
    <s v="Polycom CX600 IP Phone VoIP phone"/>
    <n v="479.92"/>
    <n v="2"/>
    <n v="0.2"/>
    <n v="41.993000000000002"/>
    <n v="8.7500000000000008E-2"/>
    <s v="Medium"/>
    <x v="1"/>
    <x v="4"/>
  </r>
  <r>
    <n v="7837"/>
    <s v="CA-2015-149083"/>
    <d v="2015-09-25T00:00:00"/>
    <d v="2015-09-30T00:00:00"/>
    <s v="Standard Class"/>
    <s v="SH-19975"/>
    <x v="64"/>
    <s v="Corporate"/>
    <s v="United States"/>
    <s v="Seattle"/>
    <s v="Washington"/>
    <n v="98103"/>
    <x v="1"/>
    <s v="FUR-CH-10004289"/>
    <x v="0"/>
    <x v="1"/>
    <s v="Global Super Steno Chair"/>
    <n v="307.13600000000002"/>
    <n v="4"/>
    <n v="0.2"/>
    <n v="-11.5176"/>
    <n v="-3.7499999999999999E-2"/>
    <s v="Medium"/>
    <x v="1"/>
    <x v="3"/>
  </r>
  <r>
    <n v="7838"/>
    <s v="CA-2015-149083"/>
    <d v="2015-09-25T00:00:00"/>
    <d v="2015-09-30T00:00:00"/>
    <s v="Standard Class"/>
    <s v="SH-19975"/>
    <x v="64"/>
    <s v="Corporate"/>
    <s v="United States"/>
    <s v="Seattle"/>
    <s v="Washington"/>
    <n v="98103"/>
    <x v="1"/>
    <s v="OFF-LA-10002945"/>
    <x v="1"/>
    <x v="2"/>
    <s v="Permanent Self-Adhesive File Folder Labels for Typewriters, 1 1/8 x 3 1/2, White"/>
    <n v="12.6"/>
    <n v="2"/>
    <n v="0"/>
    <n v="5.7960000000000003"/>
    <n v="0.46"/>
    <s v="Small"/>
    <x v="1"/>
    <x v="3"/>
  </r>
  <r>
    <n v="7839"/>
    <s v="CA-2015-149083"/>
    <d v="2015-09-25T00:00:00"/>
    <d v="2015-09-30T00:00:00"/>
    <s v="Standard Class"/>
    <s v="SH-19975"/>
    <x v="64"/>
    <s v="Corporate"/>
    <s v="United States"/>
    <s v="Seattle"/>
    <s v="Washington"/>
    <n v="98103"/>
    <x v="1"/>
    <s v="TEC-AC-10002567"/>
    <x v="2"/>
    <x v="11"/>
    <s v="Logitech G602 Wireless Gaming Mouse"/>
    <n v="159.97999999999999"/>
    <n v="2"/>
    <n v="0"/>
    <n v="57.592799999999997"/>
    <n v="0.36"/>
    <s v="Medium"/>
    <x v="1"/>
    <x v="3"/>
  </r>
  <r>
    <n v="7840"/>
    <s v="US-2014-137869"/>
    <d v="2014-03-28T00:00:00"/>
    <d v="2014-04-02T00:00:00"/>
    <s v="Standard Class"/>
    <s v="CV-12295"/>
    <x v="610"/>
    <s v="Consumer"/>
    <s v="United States"/>
    <s v="Des Moines"/>
    <s v="Iowa"/>
    <n v="50315"/>
    <x v="2"/>
    <s v="OFF-EN-10001509"/>
    <x v="1"/>
    <x v="12"/>
    <s v="Poly String Tie Envelopes"/>
    <n v="6.12"/>
    <n v="3"/>
    <n v="0"/>
    <n v="2.8763999999999998"/>
    <n v="0.47"/>
    <s v="Small"/>
    <x v="2"/>
    <x v="10"/>
  </r>
  <r>
    <n v="7841"/>
    <s v="US-2014-137869"/>
    <d v="2014-03-28T00:00:00"/>
    <d v="2014-04-02T00:00:00"/>
    <s v="Standard Class"/>
    <s v="CV-12295"/>
    <x v="610"/>
    <s v="Consumer"/>
    <s v="United States"/>
    <s v="Des Moines"/>
    <s v="Iowa"/>
    <n v="50315"/>
    <x v="2"/>
    <s v="FUR-TA-10003954"/>
    <x v="0"/>
    <x v="3"/>
    <s v="Hon 94000 Series Round Tables"/>
    <n v="1184.72"/>
    <n v="4"/>
    <n v="0"/>
    <n v="106.62479999999999"/>
    <n v="0.09"/>
    <s v="Large"/>
    <x v="2"/>
    <x v="10"/>
  </r>
  <r>
    <n v="7842"/>
    <s v="CA-2016-116603"/>
    <d v="2016-07-17T00:00:00"/>
    <d v="2016-07-22T00:00:00"/>
    <s v="Standard Class"/>
    <s v="AT-10735"/>
    <x v="247"/>
    <s v="Consumer"/>
    <s v="United States"/>
    <s v="New York City"/>
    <s v="New York"/>
    <n v="10024"/>
    <x v="3"/>
    <s v="OFF-AP-10002892"/>
    <x v="1"/>
    <x v="9"/>
    <s v="Belkin F5C206VTEL 6 Outlet Surge"/>
    <n v="45.96"/>
    <n v="2"/>
    <n v="0"/>
    <n v="13.788"/>
    <n v="0.3"/>
    <s v="Small"/>
    <x v="0"/>
    <x v="6"/>
  </r>
  <r>
    <n v="7843"/>
    <s v="CA-2014-158470"/>
    <d v="2014-04-19T00:00:00"/>
    <d v="2014-04-23T00:00:00"/>
    <s v="Second Class"/>
    <s v="AG-10390"/>
    <x v="369"/>
    <s v="Consumer"/>
    <s v="United States"/>
    <s v="Arlington"/>
    <s v="Virginia"/>
    <n v="22204"/>
    <x v="0"/>
    <s v="OFF-BI-10003638"/>
    <x v="1"/>
    <x v="8"/>
    <s v="GBC Durable Plastic Covers"/>
    <n v="58.05"/>
    <n v="3"/>
    <n v="0"/>
    <n v="26.702999999999999"/>
    <n v="0.46"/>
    <s v="Small"/>
    <x v="2"/>
    <x v="4"/>
  </r>
  <r>
    <n v="7844"/>
    <s v="CA-2014-158470"/>
    <d v="2014-04-19T00:00:00"/>
    <d v="2014-04-23T00:00:00"/>
    <s v="Second Class"/>
    <s v="AG-10390"/>
    <x v="369"/>
    <s v="Consumer"/>
    <s v="United States"/>
    <s v="Arlington"/>
    <s v="Virginia"/>
    <n v="22204"/>
    <x v="0"/>
    <s v="OFF-PA-10001569"/>
    <x v="1"/>
    <x v="10"/>
    <s v="Xerox 232"/>
    <n v="71.28"/>
    <n v="11"/>
    <n v="0"/>
    <n v="34.214399999999998"/>
    <n v="0.48"/>
    <s v="Small"/>
    <x v="2"/>
    <x v="4"/>
  </r>
  <r>
    <n v="7845"/>
    <s v="US-2017-123834"/>
    <d v="2017-07-21T00:00:00"/>
    <d v="2017-07-25T00:00:00"/>
    <s v="Standard Class"/>
    <s v="GM-14500"/>
    <x v="421"/>
    <s v="Consumer"/>
    <s v="United States"/>
    <s v="Pharr"/>
    <s v="Texas"/>
    <n v="78577"/>
    <x v="2"/>
    <s v="FUR-TA-10001676"/>
    <x v="0"/>
    <x v="3"/>
    <s v="Hon 61000 Series Interactive Training Tables"/>
    <n v="124.404"/>
    <n v="4"/>
    <n v="0.3"/>
    <n v="-21.3264"/>
    <n v="-0.17142857142857143"/>
    <s v="Medium"/>
    <x v="3"/>
    <x v="6"/>
  </r>
  <r>
    <n v="7846"/>
    <s v="CA-2015-125976"/>
    <d v="2015-09-27T00:00:00"/>
    <d v="2015-10-02T00:00:00"/>
    <s v="Standard Class"/>
    <s v="JK-15205"/>
    <x v="523"/>
    <s v="Consumer"/>
    <s v="United States"/>
    <s v="Arlington"/>
    <s v="Virginia"/>
    <n v="22204"/>
    <x v="0"/>
    <s v="OFF-PA-10001125"/>
    <x v="1"/>
    <x v="10"/>
    <s v="Xerox 1988"/>
    <n v="154.9"/>
    <n v="5"/>
    <n v="0"/>
    <n v="69.704999999999998"/>
    <n v="0.44999999999999996"/>
    <s v="Medium"/>
    <x v="1"/>
    <x v="3"/>
  </r>
  <r>
    <n v="7847"/>
    <s v="CA-2015-125976"/>
    <d v="2015-09-27T00:00:00"/>
    <d v="2015-10-02T00:00:00"/>
    <s v="Standard Class"/>
    <s v="JK-15205"/>
    <x v="523"/>
    <s v="Consumer"/>
    <s v="United States"/>
    <s v="Arlington"/>
    <s v="Virginia"/>
    <n v="22204"/>
    <x v="0"/>
    <s v="TEC-PH-10002496"/>
    <x v="2"/>
    <x v="7"/>
    <s v="Cisco SPA301"/>
    <n v="1871.88"/>
    <n v="12"/>
    <n v="0"/>
    <n v="561.56399999999996"/>
    <n v="0.3"/>
    <s v="Large"/>
    <x v="1"/>
    <x v="3"/>
  </r>
  <r>
    <n v="7848"/>
    <s v="CA-2016-128706"/>
    <d v="2016-02-27T00:00:00"/>
    <d v="2016-03-02T00:00:00"/>
    <s v="Standard Class"/>
    <s v="DW-13540"/>
    <x v="386"/>
    <s v="Consumer"/>
    <s v="United States"/>
    <s v="Houston"/>
    <s v="Texas"/>
    <n v="77070"/>
    <x v="2"/>
    <s v="FUR-FU-10004053"/>
    <x v="0"/>
    <x v="5"/>
    <s v="DAX Two-Tone Silver Metal Document Frame"/>
    <n v="16.192"/>
    <n v="2"/>
    <n v="0.6"/>
    <n v="-6.8815999999999997"/>
    <n v="-0.42499999999999999"/>
    <s v="Small"/>
    <x v="0"/>
    <x v="11"/>
  </r>
  <r>
    <n v="7849"/>
    <s v="CA-2016-104311"/>
    <d v="2016-02-05T00:00:00"/>
    <d v="2016-05-06T00:00:00"/>
    <s v="Standard Class"/>
    <s v="AS-10090"/>
    <x v="548"/>
    <s v="Consumer"/>
    <s v="United States"/>
    <s v="Irving"/>
    <s v="Texas"/>
    <n v="75061"/>
    <x v="2"/>
    <s v="OFF-ST-10000321"/>
    <x v="1"/>
    <x v="4"/>
    <s v="Akro Stacking Bins"/>
    <n v="18.936"/>
    <n v="3"/>
    <n v="0.2"/>
    <n v="-3.7871999999999999"/>
    <n v="-0.19999999999999998"/>
    <s v="Small"/>
    <x v="0"/>
    <x v="11"/>
  </r>
  <r>
    <n v="7850"/>
    <s v="CA-2016-104311"/>
    <d v="2016-02-05T00:00:00"/>
    <d v="2016-05-06T00:00:00"/>
    <s v="Standard Class"/>
    <s v="AS-10090"/>
    <x v="548"/>
    <s v="Consumer"/>
    <s v="United States"/>
    <s v="Irving"/>
    <s v="Texas"/>
    <n v="75061"/>
    <x v="2"/>
    <s v="OFF-ST-10002957"/>
    <x v="1"/>
    <x v="4"/>
    <s v="Sterilite Show Offs Storage Containers"/>
    <n v="12.672000000000001"/>
    <n v="3"/>
    <n v="0.2"/>
    <n v="-3.1680000000000001"/>
    <n v="-0.25"/>
    <s v="Small"/>
    <x v="0"/>
    <x v="11"/>
  </r>
  <r>
    <n v="7851"/>
    <s v="CA-2016-104311"/>
    <d v="2016-02-05T00:00:00"/>
    <d v="2016-05-06T00:00:00"/>
    <s v="Standard Class"/>
    <s v="AS-10090"/>
    <x v="548"/>
    <s v="Consumer"/>
    <s v="United States"/>
    <s v="Irving"/>
    <s v="Texas"/>
    <n v="75061"/>
    <x v="2"/>
    <s v="OFF-LA-10000973"/>
    <x v="1"/>
    <x v="2"/>
    <s v="Avery 502"/>
    <n v="5.04"/>
    <n v="2"/>
    <n v="0.2"/>
    <n v="1.764"/>
    <n v="0.35"/>
    <s v="Small"/>
    <x v="0"/>
    <x v="11"/>
  </r>
  <r>
    <n v="7852"/>
    <s v="CA-2014-169649"/>
    <d v="2014-09-12T00:00:00"/>
    <d v="2014-12-15T00:00:00"/>
    <s v="Standard Class"/>
    <s v="TS-21205"/>
    <x v="131"/>
    <s v="Corporate"/>
    <s v="United States"/>
    <s v="Chicago"/>
    <s v="Illinois"/>
    <n v="60653"/>
    <x v="2"/>
    <s v="OFF-PA-10000143"/>
    <x v="1"/>
    <x v="10"/>
    <s v="Astroparche Fine Business Paper"/>
    <n v="8.4480000000000004"/>
    <n v="2"/>
    <n v="0.2"/>
    <n v="2.9567999999999999"/>
    <n v="0.35"/>
    <s v="Small"/>
    <x v="2"/>
    <x v="3"/>
  </r>
  <r>
    <n v="7853"/>
    <s v="CA-2014-169649"/>
    <d v="2014-09-12T00:00:00"/>
    <d v="2014-12-15T00:00:00"/>
    <s v="Standard Class"/>
    <s v="TS-21205"/>
    <x v="131"/>
    <s v="Corporate"/>
    <s v="United States"/>
    <s v="Chicago"/>
    <s v="Illinois"/>
    <n v="60653"/>
    <x v="2"/>
    <s v="OFF-AP-10003287"/>
    <x v="1"/>
    <x v="9"/>
    <s v="Tripp Lite TLP810NET Broadband Surge for Modem/Fax"/>
    <n v="20.388000000000002"/>
    <n v="2"/>
    <n v="0.8"/>
    <n v="-53.008800000000001"/>
    <n v="-2.5999999999999996"/>
    <s v="Small"/>
    <x v="2"/>
    <x v="3"/>
  </r>
  <r>
    <n v="7854"/>
    <s v="CA-2015-144890"/>
    <d v="2015-12-25T00:00:00"/>
    <d v="2015-12-29T00:00:00"/>
    <s v="Standard Class"/>
    <s v="SM-20320"/>
    <x v="598"/>
    <s v="Home Office"/>
    <s v="United States"/>
    <s v="Los Angeles"/>
    <s v="California"/>
    <n v="90049"/>
    <x v="1"/>
    <s v="OFF-PA-10001526"/>
    <x v="1"/>
    <x v="10"/>
    <s v="Xerox 1949"/>
    <n v="9.9600000000000009"/>
    <n v="2"/>
    <n v="0"/>
    <n v="4.8803999999999998"/>
    <n v="0.48999999999999994"/>
    <s v="Small"/>
    <x v="1"/>
    <x v="1"/>
  </r>
  <r>
    <n v="7855"/>
    <s v="CA-2017-135587"/>
    <d v="2017-07-12T00:00:00"/>
    <d v="2017-12-12T00:00:00"/>
    <s v="Standard Class"/>
    <s v="BH-11710"/>
    <x v="3"/>
    <s v="Consumer"/>
    <s v="United States"/>
    <s v="Hattiesburg"/>
    <s v="Mississippi"/>
    <n v="39401"/>
    <x v="0"/>
    <s v="OFF-AP-10004540"/>
    <x v="1"/>
    <x v="9"/>
    <s v="Eureka The Boss Lite 10-Amp Upright Vacuum, Blue"/>
    <n v="320.64"/>
    <n v="4"/>
    <n v="0"/>
    <n v="89.779200000000003"/>
    <n v="0.28000000000000003"/>
    <s v="Medium"/>
    <x v="3"/>
    <x v="6"/>
  </r>
  <r>
    <n v="7856"/>
    <s v="CA-2017-135587"/>
    <d v="2017-07-12T00:00:00"/>
    <d v="2017-12-12T00:00:00"/>
    <s v="Standard Class"/>
    <s v="BH-11710"/>
    <x v="3"/>
    <s v="Consumer"/>
    <s v="United States"/>
    <s v="Hattiesburg"/>
    <s v="Mississippi"/>
    <n v="39401"/>
    <x v="0"/>
    <s v="TEC-AC-10001266"/>
    <x v="2"/>
    <x v="11"/>
    <s v="Memorex Micro Travel Drive 8 GB"/>
    <n v="52"/>
    <n v="4"/>
    <n v="0"/>
    <n v="23.4"/>
    <n v="0.44999999999999996"/>
    <s v="Small"/>
    <x v="3"/>
    <x v="6"/>
  </r>
  <r>
    <n v="7857"/>
    <s v="CA-2014-103429"/>
    <d v="2014-05-30T00:00:00"/>
    <d v="2014-06-01T00:00:00"/>
    <s v="First Class"/>
    <s v="LW-16825"/>
    <x v="429"/>
    <s v="Corporate"/>
    <s v="United States"/>
    <s v="New York City"/>
    <s v="New York"/>
    <n v="10024"/>
    <x v="3"/>
    <s v="OFF-BI-10004233"/>
    <x v="1"/>
    <x v="8"/>
    <s v="GBC Pre-Punched Binding Paper, Plastic, White, 8-1/2&quot; x 11&quot;"/>
    <n v="25.584"/>
    <n v="2"/>
    <n v="0.2"/>
    <n v="8.9543999999999997"/>
    <n v="0.35"/>
    <s v="Small"/>
    <x v="2"/>
    <x v="5"/>
  </r>
  <r>
    <n v="7858"/>
    <s v="CA-2014-103429"/>
    <d v="2014-05-30T00:00:00"/>
    <d v="2014-06-01T00:00:00"/>
    <s v="First Class"/>
    <s v="LW-16825"/>
    <x v="429"/>
    <s v="Corporate"/>
    <s v="United States"/>
    <s v="New York City"/>
    <s v="New York"/>
    <n v="10024"/>
    <x v="3"/>
    <s v="TEC-PH-10003505"/>
    <x v="2"/>
    <x v="7"/>
    <s v="Geemarc AmpliPOWER60"/>
    <n v="464"/>
    <n v="5"/>
    <n v="0"/>
    <n v="134.56"/>
    <n v="0.28999999999999998"/>
    <s v="Medium"/>
    <x v="2"/>
    <x v="5"/>
  </r>
  <r>
    <n v="7859"/>
    <s v="CA-2014-103429"/>
    <d v="2014-05-30T00:00:00"/>
    <d v="2014-06-01T00:00:00"/>
    <s v="First Class"/>
    <s v="LW-16825"/>
    <x v="429"/>
    <s v="Corporate"/>
    <s v="United States"/>
    <s v="New York City"/>
    <s v="New York"/>
    <n v="10024"/>
    <x v="3"/>
    <s v="OFF-AP-10001005"/>
    <x v="1"/>
    <x v="9"/>
    <s v="Honeywell Quietcare HEPA Air Cleaner"/>
    <n v="235.95"/>
    <n v="3"/>
    <n v="0"/>
    <n v="77.863500000000002"/>
    <n v="0.33"/>
    <s v="Medium"/>
    <x v="2"/>
    <x v="5"/>
  </r>
  <r>
    <n v="7860"/>
    <s v="CA-2014-103429"/>
    <d v="2014-05-30T00:00:00"/>
    <d v="2014-06-01T00:00:00"/>
    <s v="First Class"/>
    <s v="LW-16825"/>
    <x v="429"/>
    <s v="Corporate"/>
    <s v="United States"/>
    <s v="New York City"/>
    <s v="New York"/>
    <n v="10024"/>
    <x v="3"/>
    <s v="OFF-PA-10001712"/>
    <x v="1"/>
    <x v="10"/>
    <s v="Xerox 1948"/>
    <n v="39.96"/>
    <n v="4"/>
    <n v="0"/>
    <n v="17.981999999999999"/>
    <n v="0.44999999999999996"/>
    <s v="Small"/>
    <x v="2"/>
    <x v="5"/>
  </r>
  <r>
    <n v="7861"/>
    <s v="CA-2017-152261"/>
    <d v="2017-02-03T00:00:00"/>
    <d v="2017-03-06T00:00:00"/>
    <s v="Standard Class"/>
    <s v="JA-15970"/>
    <x v="350"/>
    <s v="Consumer"/>
    <s v="United States"/>
    <s v="Cuyahoga Falls"/>
    <s v="Ohio"/>
    <n v="44221"/>
    <x v="3"/>
    <s v="OFF-BI-10002353"/>
    <x v="1"/>
    <x v="8"/>
    <s v="GBC VeloBind Cover Sets"/>
    <n v="18.527999999999999"/>
    <n v="4"/>
    <n v="0.7"/>
    <n v="-12.352"/>
    <n v="-0.66666666666666674"/>
    <s v="Small"/>
    <x v="3"/>
    <x v="11"/>
  </r>
  <r>
    <n v="7862"/>
    <s v="CA-2015-142993"/>
    <d v="2015-12-10T00:00:00"/>
    <d v="2015-10-17T00:00:00"/>
    <s v="Standard Class"/>
    <s v="KA-16525"/>
    <x v="567"/>
    <s v="Consumer"/>
    <s v="United States"/>
    <s v="Seattle"/>
    <s v="Washington"/>
    <n v="98103"/>
    <x v="1"/>
    <s v="TEC-AC-10003038"/>
    <x v="2"/>
    <x v="11"/>
    <s v="Kingston Digital DataTraveler 16GB USB 2.0"/>
    <n v="17.899999999999999"/>
    <n v="2"/>
    <n v="0"/>
    <n v="3.4009999999999998"/>
    <n v="0.19"/>
    <s v="Small"/>
    <x v="1"/>
    <x v="1"/>
  </r>
  <r>
    <n v="7863"/>
    <s v="CA-2015-142993"/>
    <d v="2015-12-10T00:00:00"/>
    <d v="2015-10-17T00:00:00"/>
    <s v="Standard Class"/>
    <s v="KA-16525"/>
    <x v="567"/>
    <s v="Consumer"/>
    <s v="United States"/>
    <s v="Seattle"/>
    <s v="Washington"/>
    <n v="98103"/>
    <x v="1"/>
    <s v="OFF-ST-10000934"/>
    <x v="1"/>
    <x v="4"/>
    <s v="Contico 72&quot;H Heavy-Duty Storage System"/>
    <n v="81.96"/>
    <n v="2"/>
    <n v="0"/>
    <n v="0"/>
    <n v="0"/>
    <s v="Small"/>
    <x v="1"/>
    <x v="1"/>
  </r>
  <r>
    <n v="7864"/>
    <s v="CA-2015-143364"/>
    <d v="2015-07-14T00:00:00"/>
    <d v="2015-07-19T00:00:00"/>
    <s v="Second Class"/>
    <s v="TG-21310"/>
    <x v="592"/>
    <s v="Consumer"/>
    <s v="United States"/>
    <s v="Mesa"/>
    <s v="Arizona"/>
    <n v="85204"/>
    <x v="1"/>
    <s v="OFF-ST-10002743"/>
    <x v="1"/>
    <x v="4"/>
    <s v="SAFCO Boltless Steel Shelving"/>
    <n v="272.73599999999999"/>
    <n v="3"/>
    <n v="0.2"/>
    <n v="-64.774799999999999"/>
    <n v="-0.23750000000000002"/>
    <s v="Medium"/>
    <x v="1"/>
    <x v="6"/>
  </r>
  <r>
    <n v="7865"/>
    <s v="CA-2015-143364"/>
    <d v="2015-07-14T00:00:00"/>
    <d v="2015-07-19T00:00:00"/>
    <s v="Second Class"/>
    <s v="TG-21310"/>
    <x v="592"/>
    <s v="Consumer"/>
    <s v="United States"/>
    <s v="Mesa"/>
    <s v="Arizona"/>
    <n v="85204"/>
    <x v="1"/>
    <s v="OFF-PA-10001846"/>
    <x v="1"/>
    <x v="10"/>
    <s v="Xerox 1899"/>
    <n v="18.495999999999999"/>
    <n v="4"/>
    <n v="0.2"/>
    <n v="6.7047999999999996"/>
    <n v="0.36249999999999999"/>
    <s v="Small"/>
    <x v="1"/>
    <x v="6"/>
  </r>
  <r>
    <n v="7866"/>
    <s v="CA-2015-143364"/>
    <d v="2015-07-14T00:00:00"/>
    <d v="2015-07-19T00:00:00"/>
    <s v="Second Class"/>
    <s v="TG-21310"/>
    <x v="592"/>
    <s v="Consumer"/>
    <s v="United States"/>
    <s v="Mesa"/>
    <s v="Arizona"/>
    <n v="85204"/>
    <x v="1"/>
    <s v="FUR-CH-10004287"/>
    <x v="0"/>
    <x v="1"/>
    <s v="SAFCO Arco Folding Chair"/>
    <n v="441.92"/>
    <n v="2"/>
    <n v="0.2"/>
    <n v="49.716000000000001"/>
    <n v="0.1125"/>
    <s v="Medium"/>
    <x v="1"/>
    <x v="6"/>
  </r>
  <r>
    <n v="7867"/>
    <s v="CA-2015-143364"/>
    <d v="2015-07-14T00:00:00"/>
    <d v="2015-07-19T00:00:00"/>
    <s v="Second Class"/>
    <s v="TG-21310"/>
    <x v="592"/>
    <s v="Consumer"/>
    <s v="United States"/>
    <s v="Mesa"/>
    <s v="Arizona"/>
    <n v="85204"/>
    <x v="1"/>
    <s v="FUR-BO-10001608"/>
    <x v="0"/>
    <x v="0"/>
    <s v="Hon Metal Bookcases, Black"/>
    <n v="127.764"/>
    <n v="6"/>
    <n v="0.7"/>
    <n v="-191.64599999999999"/>
    <n v="-1.5"/>
    <s v="Medium"/>
    <x v="1"/>
    <x v="6"/>
  </r>
  <r>
    <n v="7868"/>
    <s v="CA-2014-100972"/>
    <d v="2014-11-19T00:00:00"/>
    <d v="2014-11-24T00:00:00"/>
    <s v="Second Class"/>
    <s v="DB-13360"/>
    <x v="748"/>
    <s v="Home Office"/>
    <s v="United States"/>
    <s v="Salt Lake City"/>
    <s v="Utah"/>
    <n v="84106"/>
    <x v="1"/>
    <s v="OFF-PA-10000357"/>
    <x v="1"/>
    <x v="10"/>
    <s v="Xerox 1888"/>
    <n v="166.44"/>
    <n v="3"/>
    <n v="0"/>
    <n v="79.891199999999998"/>
    <n v="0.48"/>
    <s v="Medium"/>
    <x v="2"/>
    <x v="2"/>
  </r>
  <r>
    <n v="7869"/>
    <s v="CA-2016-136994"/>
    <d v="2016-05-27T00:00:00"/>
    <d v="2016-06-02T00:00:00"/>
    <s v="Standard Class"/>
    <s v="LS-17245"/>
    <x v="201"/>
    <s v="Consumer"/>
    <s v="United States"/>
    <s v="Los Angeles"/>
    <s v="California"/>
    <n v="90045"/>
    <x v="1"/>
    <s v="OFF-PA-10000575"/>
    <x v="1"/>
    <x v="10"/>
    <s v="Wirebound Message Books, Four 2 3/4 x 5 White Forms per Page"/>
    <n v="13.38"/>
    <n v="2"/>
    <n v="0"/>
    <n v="6.1547999999999998"/>
    <n v="0.45999999999999996"/>
    <s v="Small"/>
    <x v="0"/>
    <x v="5"/>
  </r>
  <r>
    <n v="7870"/>
    <s v="US-2017-166233"/>
    <d v="2017-03-07T00:00:00"/>
    <d v="2017-07-09T00:00:00"/>
    <s v="Standard Class"/>
    <s v="MO-17950"/>
    <x v="657"/>
    <s v="Consumer"/>
    <s v="United States"/>
    <s v="Jacksonville"/>
    <s v="North Carolina"/>
    <n v="28540"/>
    <x v="0"/>
    <s v="TEC-AC-10002167"/>
    <x v="2"/>
    <x v="11"/>
    <s v="Imation 8gb Micro Traveldrive Usb 2.0 Flash Drive"/>
    <n v="24"/>
    <n v="2"/>
    <n v="0.2"/>
    <n v="-2.7"/>
    <n v="-0.1125"/>
    <s v="Small"/>
    <x v="3"/>
    <x v="10"/>
  </r>
  <r>
    <n v="7871"/>
    <s v="CA-2017-122112"/>
    <d v="2017-09-25T00:00:00"/>
    <d v="2017-09-29T00:00:00"/>
    <s v="Standard Class"/>
    <s v="CA-11965"/>
    <x v="662"/>
    <s v="Corporate"/>
    <s v="United States"/>
    <s v="Lakewood"/>
    <s v="Ohio"/>
    <n v="44107"/>
    <x v="3"/>
    <s v="OFF-EN-10004459"/>
    <x v="1"/>
    <x v="12"/>
    <s v="Security-Tint Envelopes"/>
    <n v="24.448"/>
    <n v="4"/>
    <n v="0.2"/>
    <n v="8.8623999999999992"/>
    <n v="0.36249999999999993"/>
    <s v="Small"/>
    <x v="3"/>
    <x v="3"/>
  </r>
  <r>
    <n v="7872"/>
    <s v="CA-2016-101672"/>
    <d v="2016-03-10T00:00:00"/>
    <d v="2016-10-07T00:00:00"/>
    <s v="Standard Class"/>
    <s v="DB-12910"/>
    <x v="626"/>
    <s v="Home Office"/>
    <s v="United States"/>
    <s v="Lake Forest"/>
    <s v="California"/>
    <n v="92630"/>
    <x v="1"/>
    <s v="OFF-LA-10002271"/>
    <x v="1"/>
    <x v="2"/>
    <s v="Smead Alpha-Z Color-Coded Second Alphabetical Labels and Starter Set"/>
    <n v="6.16"/>
    <n v="2"/>
    <n v="0"/>
    <n v="2.9567999999999999"/>
    <n v="0.48"/>
    <s v="Small"/>
    <x v="0"/>
    <x v="10"/>
  </r>
  <r>
    <n v="7873"/>
    <s v="CA-2016-101672"/>
    <d v="2016-03-10T00:00:00"/>
    <d v="2016-10-07T00:00:00"/>
    <s v="Standard Class"/>
    <s v="DB-12910"/>
    <x v="626"/>
    <s v="Home Office"/>
    <s v="United States"/>
    <s v="Lake Forest"/>
    <s v="California"/>
    <n v="92630"/>
    <x v="1"/>
    <s v="FUR-CH-10004063"/>
    <x v="0"/>
    <x v="1"/>
    <s v="Global Deluxe High-Back Manager's Chair"/>
    <n v="915.13599999999997"/>
    <n v="4"/>
    <n v="0.2"/>
    <n v="102.9528"/>
    <n v="0.1125"/>
    <s v="Large"/>
    <x v="0"/>
    <x v="10"/>
  </r>
  <r>
    <n v="7874"/>
    <s v="CA-2016-101672"/>
    <d v="2016-03-10T00:00:00"/>
    <d v="2016-10-07T00:00:00"/>
    <s v="Standard Class"/>
    <s v="DB-12910"/>
    <x v="626"/>
    <s v="Home Office"/>
    <s v="United States"/>
    <s v="Lake Forest"/>
    <s v="California"/>
    <n v="92630"/>
    <x v="1"/>
    <s v="OFF-PA-10004610"/>
    <x v="1"/>
    <x v="10"/>
    <s v="Xerox 1900"/>
    <n v="8.56"/>
    <n v="2"/>
    <n v="0"/>
    <n v="3.8519999999999999"/>
    <n v="0.44999999999999996"/>
    <s v="Small"/>
    <x v="0"/>
    <x v="10"/>
  </r>
  <r>
    <n v="7875"/>
    <s v="CA-2016-101672"/>
    <d v="2016-03-10T00:00:00"/>
    <d v="2016-10-07T00:00:00"/>
    <s v="Standard Class"/>
    <s v="DB-12910"/>
    <x v="626"/>
    <s v="Home Office"/>
    <s v="United States"/>
    <s v="Lake Forest"/>
    <s v="California"/>
    <n v="92630"/>
    <x v="1"/>
    <s v="OFF-PA-10001878"/>
    <x v="1"/>
    <x v="10"/>
    <s v="Xerox 1891"/>
    <n v="97.82"/>
    <n v="2"/>
    <n v="0"/>
    <n v="45.9754"/>
    <n v="0.47000000000000003"/>
    <s v="Small"/>
    <x v="0"/>
    <x v="10"/>
  </r>
  <r>
    <n v="7876"/>
    <s v="CA-2017-168403"/>
    <d v="2017-09-09T00:00:00"/>
    <d v="2017-09-15T00:00:00"/>
    <s v="Standard Class"/>
    <s v="DK-12835"/>
    <x v="460"/>
    <s v="Corporate"/>
    <s v="United States"/>
    <s v="Portland"/>
    <s v="Oregon"/>
    <n v="97206"/>
    <x v="1"/>
    <s v="OFF-PA-10002036"/>
    <x v="1"/>
    <x v="10"/>
    <s v="Xerox 1930"/>
    <n v="31.103999999999999"/>
    <n v="6"/>
    <n v="0.2"/>
    <n v="11.2752"/>
    <n v="0.36249999999999999"/>
    <s v="Small"/>
    <x v="3"/>
    <x v="3"/>
  </r>
  <r>
    <n v="7877"/>
    <s v="CA-2017-168403"/>
    <d v="2017-09-09T00:00:00"/>
    <d v="2017-09-15T00:00:00"/>
    <s v="Standard Class"/>
    <s v="DK-12835"/>
    <x v="460"/>
    <s v="Corporate"/>
    <s v="United States"/>
    <s v="Portland"/>
    <s v="Oregon"/>
    <n v="97206"/>
    <x v="1"/>
    <s v="OFF-AP-10003278"/>
    <x v="1"/>
    <x v="9"/>
    <s v="Belkin 7-Outlet SurgeMaster Home Series"/>
    <n v="11.176"/>
    <n v="1"/>
    <n v="0.2"/>
    <n v="0.83819999999999995"/>
    <n v="7.4999999999999997E-2"/>
    <s v="Small"/>
    <x v="3"/>
    <x v="3"/>
  </r>
  <r>
    <n v="7878"/>
    <s v="CA-2015-148705"/>
    <d v="2015-12-03T00:00:00"/>
    <d v="2015-03-18T00:00:00"/>
    <s v="Standard Class"/>
    <s v="EB-14170"/>
    <x v="432"/>
    <s v="Consumer"/>
    <s v="United States"/>
    <s v="Charlotte"/>
    <s v="North Carolina"/>
    <n v="28205"/>
    <x v="0"/>
    <s v="OFF-LA-10001641"/>
    <x v="1"/>
    <x v="2"/>
    <s v="Avery 518"/>
    <n v="5.04"/>
    <n v="2"/>
    <n v="0.2"/>
    <n v="1.764"/>
    <n v="0.35"/>
    <s v="Small"/>
    <x v="1"/>
    <x v="1"/>
  </r>
  <r>
    <n v="7879"/>
    <s v="CA-2016-160241"/>
    <d v="2016-11-29T00:00:00"/>
    <d v="2016-12-04T00:00:00"/>
    <s v="Second Class"/>
    <s v="DR-12940"/>
    <x v="660"/>
    <s v="Home Office"/>
    <s v="United States"/>
    <s v="Aurora"/>
    <s v="Illinois"/>
    <n v="60505"/>
    <x v="2"/>
    <s v="FUR-FU-10003806"/>
    <x v="0"/>
    <x v="5"/>
    <s v="Tenex Chairmat w/ Average Lip, 45&quot; x 53&quot;"/>
    <n v="242.17599999999999"/>
    <n v="4"/>
    <n v="0.6"/>
    <n v="-302.72000000000003"/>
    <n v="-1.2500000000000002"/>
    <s v="Medium"/>
    <x v="0"/>
    <x v="2"/>
  </r>
  <r>
    <n v="7880"/>
    <s v="CA-2016-155747"/>
    <d v="2016-06-14T00:00:00"/>
    <d v="2016-06-21T00:00:00"/>
    <s v="Standard Class"/>
    <s v="JS-15685"/>
    <x v="40"/>
    <s v="Corporate"/>
    <s v="United States"/>
    <s v="Philadelphia"/>
    <s v="Pennsylvania"/>
    <n v="19140"/>
    <x v="3"/>
    <s v="FUR-TA-10003392"/>
    <x v="0"/>
    <x v="3"/>
    <s v="Global Adaptabilities Conference Tables"/>
    <n v="337.17599999999999"/>
    <n v="2"/>
    <n v="0.4"/>
    <n v="-118.0116"/>
    <n v="-0.35000000000000003"/>
    <s v="Medium"/>
    <x v="0"/>
    <x v="9"/>
  </r>
  <r>
    <n v="7881"/>
    <s v="CA-2017-118017"/>
    <d v="2017-03-12T00:00:00"/>
    <d v="2017-12-06T00:00:00"/>
    <s v="Second Class"/>
    <s v="LC-16870"/>
    <x v="48"/>
    <s v="Consumer"/>
    <s v="United States"/>
    <s v="Thornton"/>
    <s v="Colorado"/>
    <n v="80229"/>
    <x v="1"/>
    <s v="OFF-AR-10003856"/>
    <x v="1"/>
    <x v="6"/>
    <s v="Newell 344"/>
    <n v="13.343999999999999"/>
    <n v="6"/>
    <n v="0.2"/>
    <n v="1.0007999999999999"/>
    <n v="7.4999999999999997E-2"/>
    <s v="Small"/>
    <x v="3"/>
    <x v="10"/>
  </r>
  <r>
    <n v="7882"/>
    <s v="CA-2017-118017"/>
    <d v="2017-03-12T00:00:00"/>
    <d v="2017-12-06T00:00:00"/>
    <s v="Second Class"/>
    <s v="LC-16870"/>
    <x v="48"/>
    <s v="Consumer"/>
    <s v="United States"/>
    <s v="Thornton"/>
    <s v="Colorado"/>
    <n v="80229"/>
    <x v="1"/>
    <s v="TEC-AC-10002006"/>
    <x v="2"/>
    <x v="11"/>
    <s v="Memorex Micro Travel Drive 16 GB"/>
    <n v="76.751999999999995"/>
    <n v="6"/>
    <n v="0.2"/>
    <n v="10.5534"/>
    <n v="0.13750000000000001"/>
    <s v="Small"/>
    <x v="3"/>
    <x v="10"/>
  </r>
  <r>
    <n v="7883"/>
    <s v="CA-2017-118017"/>
    <d v="2017-03-12T00:00:00"/>
    <d v="2017-12-06T00:00:00"/>
    <s v="Second Class"/>
    <s v="LC-16870"/>
    <x v="48"/>
    <s v="Consumer"/>
    <s v="United States"/>
    <s v="Thornton"/>
    <s v="Colorado"/>
    <n v="80229"/>
    <x v="1"/>
    <s v="TEC-AC-10002006"/>
    <x v="2"/>
    <x v="11"/>
    <s v="Memorex Micro Travel Drive 16 GB"/>
    <n v="102.336"/>
    <n v="8"/>
    <n v="0.2"/>
    <n v="14.071199999999999"/>
    <n v="0.13749999999999998"/>
    <s v="Medium"/>
    <x v="3"/>
    <x v="10"/>
  </r>
  <r>
    <n v="7884"/>
    <s v="CA-2017-118017"/>
    <d v="2017-03-12T00:00:00"/>
    <d v="2017-12-06T00:00:00"/>
    <s v="Second Class"/>
    <s v="LC-16870"/>
    <x v="48"/>
    <s v="Consumer"/>
    <s v="United States"/>
    <s v="Thornton"/>
    <s v="Colorado"/>
    <n v="80229"/>
    <x v="1"/>
    <s v="OFF-PA-10002246"/>
    <x v="1"/>
    <x v="10"/>
    <s v="Wirebound Four 2-3/4 x 5 Forms per Page, 400 Sets per Book"/>
    <n v="10.32"/>
    <n v="2"/>
    <n v="0.2"/>
    <n v="3.7410000000000001"/>
    <n v="0.36249999999999999"/>
    <s v="Small"/>
    <x v="3"/>
    <x v="10"/>
  </r>
  <r>
    <n v="7885"/>
    <s v="CA-2017-118017"/>
    <d v="2017-03-12T00:00:00"/>
    <d v="2017-12-06T00:00:00"/>
    <s v="Second Class"/>
    <s v="LC-16870"/>
    <x v="48"/>
    <s v="Consumer"/>
    <s v="United States"/>
    <s v="Thornton"/>
    <s v="Colorado"/>
    <n v="80229"/>
    <x v="1"/>
    <s v="OFF-SU-10004782"/>
    <x v="1"/>
    <x v="14"/>
    <s v="Elite 5&quot; Scissors"/>
    <n v="47.32"/>
    <n v="7"/>
    <n v="0.2"/>
    <n v="5.915"/>
    <n v="0.125"/>
    <s v="Small"/>
    <x v="3"/>
    <x v="10"/>
  </r>
  <r>
    <n v="7886"/>
    <s v="CA-2017-118017"/>
    <d v="2017-03-12T00:00:00"/>
    <d v="2017-12-06T00:00:00"/>
    <s v="Second Class"/>
    <s v="LC-16870"/>
    <x v="48"/>
    <s v="Consumer"/>
    <s v="United States"/>
    <s v="Thornton"/>
    <s v="Colorado"/>
    <n v="80229"/>
    <x v="1"/>
    <s v="FUR-FU-10004351"/>
    <x v="0"/>
    <x v="5"/>
    <s v="Staple-based wall hangings"/>
    <n v="23.376000000000001"/>
    <n v="3"/>
    <n v="0.2"/>
    <n v="7.0128000000000004"/>
    <n v="0.3"/>
    <s v="Small"/>
    <x v="3"/>
    <x v="10"/>
  </r>
  <r>
    <n v="7887"/>
    <s v="CA-2017-118017"/>
    <d v="2017-03-12T00:00:00"/>
    <d v="2017-12-06T00:00:00"/>
    <s v="Second Class"/>
    <s v="LC-16870"/>
    <x v="48"/>
    <s v="Consumer"/>
    <s v="United States"/>
    <s v="Thornton"/>
    <s v="Colorado"/>
    <n v="80229"/>
    <x v="1"/>
    <s v="FUR-FU-10004270"/>
    <x v="0"/>
    <x v="5"/>
    <s v="Eldon Image Series Desk Accessories, Burgundy"/>
    <n v="16.72"/>
    <n v="5"/>
    <n v="0.2"/>
    <n v="3.3439999999999999"/>
    <n v="0.2"/>
    <s v="Small"/>
    <x v="3"/>
    <x v="10"/>
  </r>
  <r>
    <n v="7888"/>
    <s v="CA-2017-118017"/>
    <d v="2017-03-12T00:00:00"/>
    <d v="2017-12-06T00:00:00"/>
    <s v="Second Class"/>
    <s v="LC-16870"/>
    <x v="48"/>
    <s v="Consumer"/>
    <s v="United States"/>
    <s v="Thornton"/>
    <s v="Colorado"/>
    <n v="80229"/>
    <x v="1"/>
    <s v="FUR-FU-10004053"/>
    <x v="0"/>
    <x v="5"/>
    <s v="DAX Two-Tone Silver Metal Document Frame"/>
    <n v="16.192"/>
    <n v="1"/>
    <n v="0.2"/>
    <n v="4.6551999999999998"/>
    <n v="0.28749999999999998"/>
    <s v="Small"/>
    <x v="3"/>
    <x v="10"/>
  </r>
  <r>
    <n v="7889"/>
    <s v="CA-2016-113117"/>
    <d v="2016-08-16T00:00:00"/>
    <d v="2016-08-22T00:00:00"/>
    <s v="Standard Class"/>
    <s v="JP-15520"/>
    <x v="187"/>
    <s v="Consumer"/>
    <s v="United States"/>
    <s v="Davis"/>
    <s v="California"/>
    <n v="95616"/>
    <x v="1"/>
    <s v="OFF-PA-10000019"/>
    <x v="1"/>
    <x v="10"/>
    <s v="Xerox 1931"/>
    <n v="32.4"/>
    <n v="5"/>
    <n v="0"/>
    <n v="15.552"/>
    <n v="0.48"/>
    <s v="Small"/>
    <x v="0"/>
    <x v="0"/>
  </r>
  <r>
    <n v="7890"/>
    <s v="CA-2016-148684"/>
    <d v="2016-12-25T00:00:00"/>
    <d v="2016-12-29T00:00:00"/>
    <s v="Standard Class"/>
    <s v="TS-21655"/>
    <x v="772"/>
    <s v="Consumer"/>
    <s v="United States"/>
    <s v="Fayetteville"/>
    <s v="Arkansas"/>
    <n v="72701"/>
    <x v="0"/>
    <s v="OFF-AR-10003811"/>
    <x v="1"/>
    <x v="6"/>
    <s v="Newell 327"/>
    <n v="19.89"/>
    <n v="9"/>
    <n v="0"/>
    <n v="5.3703000000000003"/>
    <n v="0.27"/>
    <s v="Small"/>
    <x v="0"/>
    <x v="1"/>
  </r>
  <r>
    <n v="7891"/>
    <s v="CA-2016-148684"/>
    <d v="2016-12-25T00:00:00"/>
    <d v="2016-12-29T00:00:00"/>
    <s v="Standard Class"/>
    <s v="TS-21655"/>
    <x v="772"/>
    <s v="Consumer"/>
    <s v="United States"/>
    <s v="Fayetteville"/>
    <s v="Arkansas"/>
    <n v="72701"/>
    <x v="0"/>
    <s v="TEC-AC-10001838"/>
    <x v="2"/>
    <x v="11"/>
    <s v="Razer Tiamat Over Ear 7.1 Surround Sound PC Gaming Headset"/>
    <n v="399.98"/>
    <n v="2"/>
    <n v="0"/>
    <n v="171.9914"/>
    <n v="0.43"/>
    <s v="Medium"/>
    <x v="0"/>
    <x v="1"/>
  </r>
  <r>
    <n v="7892"/>
    <s v="CA-2016-148684"/>
    <d v="2016-12-25T00:00:00"/>
    <d v="2016-12-29T00:00:00"/>
    <s v="Standard Class"/>
    <s v="TS-21655"/>
    <x v="772"/>
    <s v="Consumer"/>
    <s v="United States"/>
    <s v="Fayetteville"/>
    <s v="Arkansas"/>
    <n v="72701"/>
    <x v="0"/>
    <s v="FUR-FU-10003553"/>
    <x v="0"/>
    <x v="5"/>
    <s v="Howard Miller 13-1/2&quot; Diameter Rosebrook Wall Clock"/>
    <n v="343.85"/>
    <n v="5"/>
    <n v="0"/>
    <n v="137.54"/>
    <n v="0.39999999999999997"/>
    <s v="Medium"/>
    <x v="0"/>
    <x v="1"/>
  </r>
  <r>
    <n v="7893"/>
    <s v="CA-2016-148684"/>
    <d v="2016-12-25T00:00:00"/>
    <d v="2016-12-29T00:00:00"/>
    <s v="Standard Class"/>
    <s v="TS-21655"/>
    <x v="772"/>
    <s v="Consumer"/>
    <s v="United States"/>
    <s v="Fayetteville"/>
    <s v="Arkansas"/>
    <n v="72701"/>
    <x v="0"/>
    <s v="OFF-PA-10003302"/>
    <x v="1"/>
    <x v="10"/>
    <s v="Xerox 1906"/>
    <n v="106.32"/>
    <n v="3"/>
    <n v="0"/>
    <n v="49.970399999999998"/>
    <n v="0.47000000000000003"/>
    <s v="Medium"/>
    <x v="0"/>
    <x v="1"/>
  </r>
  <r>
    <n v="7894"/>
    <s v="CA-2017-125367"/>
    <d v="2017-07-23T00:00:00"/>
    <d v="2017-07-30T00:00:00"/>
    <s v="Standard Class"/>
    <s v="NM-18445"/>
    <x v="134"/>
    <s v="Home Office"/>
    <s v="United States"/>
    <s v="New York City"/>
    <s v="New York"/>
    <n v="10011"/>
    <x v="3"/>
    <s v="OFF-BI-10002412"/>
    <x v="1"/>
    <x v="8"/>
    <s v="Wilson Jones “Snap” Scratch Pad Binder Tool for Ring Binders"/>
    <n v="13.92"/>
    <n v="3"/>
    <n v="0.2"/>
    <n v="4.3499999999999996"/>
    <n v="0.3125"/>
    <s v="Small"/>
    <x v="3"/>
    <x v="6"/>
  </r>
  <r>
    <n v="7895"/>
    <s v="CA-2017-124744"/>
    <d v="2017-06-21T00:00:00"/>
    <d v="2017-06-25T00:00:00"/>
    <s v="Standard Class"/>
    <s v="EH-14125"/>
    <x v="258"/>
    <s v="Home Office"/>
    <s v="United States"/>
    <s v="Wheeling"/>
    <s v="West Virginia"/>
    <n v="26003"/>
    <x v="3"/>
    <s v="OFF-BI-10002852"/>
    <x v="1"/>
    <x v="8"/>
    <s v="Ibico Standard Transparent Covers"/>
    <n v="82.4"/>
    <n v="5"/>
    <n v="0"/>
    <n v="40.375999999999998"/>
    <n v="0.48999999999999994"/>
    <s v="Small"/>
    <x v="3"/>
    <x v="9"/>
  </r>
  <r>
    <n v="7896"/>
    <s v="CA-2017-124744"/>
    <d v="2017-06-21T00:00:00"/>
    <d v="2017-06-25T00:00:00"/>
    <s v="Standard Class"/>
    <s v="EH-14125"/>
    <x v="258"/>
    <s v="Home Office"/>
    <s v="United States"/>
    <s v="Wheeling"/>
    <s v="West Virginia"/>
    <n v="26003"/>
    <x v="3"/>
    <s v="OFF-BI-10000145"/>
    <x v="1"/>
    <x v="8"/>
    <s v="Zipper Ring Binder Pockets"/>
    <n v="6.24"/>
    <n v="2"/>
    <n v="0"/>
    <n v="3.0575999999999999"/>
    <n v="0.48999999999999994"/>
    <s v="Small"/>
    <x v="3"/>
    <x v="9"/>
  </r>
  <r>
    <n v="7897"/>
    <s v="CA-2017-124744"/>
    <d v="2017-06-21T00:00:00"/>
    <d v="2017-06-25T00:00:00"/>
    <s v="Standard Class"/>
    <s v="EH-14125"/>
    <x v="258"/>
    <s v="Home Office"/>
    <s v="United States"/>
    <s v="Wheeling"/>
    <s v="West Virginia"/>
    <n v="26003"/>
    <x v="3"/>
    <s v="OFF-PA-10001970"/>
    <x v="1"/>
    <x v="10"/>
    <s v="Xerox 1908"/>
    <n v="447.84"/>
    <n v="8"/>
    <n v="0"/>
    <n v="219.44159999999999"/>
    <n v="0.49"/>
    <s v="Medium"/>
    <x v="3"/>
    <x v="9"/>
  </r>
  <r>
    <n v="7898"/>
    <s v="CA-2017-128363"/>
    <d v="2017-08-13T00:00:00"/>
    <d v="2017-08-18T00:00:00"/>
    <s v="Standard Class"/>
    <s v="DC-12850"/>
    <x v="419"/>
    <s v="Consumer"/>
    <s v="United States"/>
    <s v="Memphis"/>
    <s v="Tennessee"/>
    <n v="38109"/>
    <x v="0"/>
    <s v="OFF-AP-10001563"/>
    <x v="1"/>
    <x v="9"/>
    <s v="Belkin Premiere Surge Master II 8-outlet surge protector"/>
    <n v="272.048"/>
    <n v="7"/>
    <n v="0.2"/>
    <n v="30.605399999999999"/>
    <n v="0.1125"/>
    <s v="Medium"/>
    <x v="3"/>
    <x v="0"/>
  </r>
  <r>
    <n v="7899"/>
    <s v="CA-2017-128363"/>
    <d v="2017-08-13T00:00:00"/>
    <d v="2017-08-18T00:00:00"/>
    <s v="Standard Class"/>
    <s v="DC-12850"/>
    <x v="419"/>
    <s v="Consumer"/>
    <s v="United States"/>
    <s v="Memphis"/>
    <s v="Tennessee"/>
    <n v="38109"/>
    <x v="0"/>
    <s v="OFF-BI-10001359"/>
    <x v="1"/>
    <x v="8"/>
    <s v="GBC DocuBind TL300 Electric Binding System"/>
    <n v="1614.5820000000001"/>
    <n v="6"/>
    <n v="0.7"/>
    <n v="-1237.8462"/>
    <n v="-0.76666666666666661"/>
    <s v="Large"/>
    <x v="3"/>
    <x v="0"/>
  </r>
  <r>
    <n v="7900"/>
    <s v="CA-2017-128363"/>
    <d v="2017-08-13T00:00:00"/>
    <d v="2017-08-18T00:00:00"/>
    <s v="Standard Class"/>
    <s v="DC-12850"/>
    <x v="419"/>
    <s v="Consumer"/>
    <s v="United States"/>
    <s v="Memphis"/>
    <s v="Tennessee"/>
    <n v="38109"/>
    <x v="0"/>
    <s v="OFF-FA-10003495"/>
    <x v="1"/>
    <x v="13"/>
    <s v="Staples"/>
    <n v="24.32"/>
    <n v="5"/>
    <n v="0.2"/>
    <n v="9.1199999999999992"/>
    <n v="0.37499999999999994"/>
    <s v="Small"/>
    <x v="3"/>
    <x v="0"/>
  </r>
  <r>
    <n v="7901"/>
    <s v="CA-2017-128363"/>
    <d v="2017-08-13T00:00:00"/>
    <d v="2017-08-18T00:00:00"/>
    <s v="Standard Class"/>
    <s v="DC-12850"/>
    <x v="419"/>
    <s v="Consumer"/>
    <s v="United States"/>
    <s v="Memphis"/>
    <s v="Tennessee"/>
    <n v="38109"/>
    <x v="0"/>
    <s v="TEC-AC-10003709"/>
    <x v="2"/>
    <x v="11"/>
    <s v="Maxell 4.7GB DVD-R 5/Pack"/>
    <n v="1.5840000000000001"/>
    <n v="2"/>
    <n v="0.2"/>
    <n v="0.47520000000000001"/>
    <n v="0.3"/>
    <s v="Small"/>
    <x v="3"/>
    <x v="0"/>
  </r>
  <r>
    <n v="7902"/>
    <s v="CA-2017-128363"/>
    <d v="2017-08-13T00:00:00"/>
    <d v="2017-08-18T00:00:00"/>
    <s v="Standard Class"/>
    <s v="DC-12850"/>
    <x v="419"/>
    <s v="Consumer"/>
    <s v="United States"/>
    <s v="Memphis"/>
    <s v="Tennessee"/>
    <n v="38109"/>
    <x v="0"/>
    <s v="FUR-FU-10003268"/>
    <x v="0"/>
    <x v="5"/>
    <s v="Eldon Radial Chair Mat for Low to Medium Pile Carpets"/>
    <n v="31.984000000000002"/>
    <n v="1"/>
    <n v="0.2"/>
    <n v="0"/>
    <n v="0"/>
    <s v="Small"/>
    <x v="3"/>
    <x v="0"/>
  </r>
  <r>
    <n v="7903"/>
    <s v="CA-2017-128363"/>
    <d v="2017-08-13T00:00:00"/>
    <d v="2017-08-18T00:00:00"/>
    <s v="Standard Class"/>
    <s v="DC-12850"/>
    <x v="419"/>
    <s v="Consumer"/>
    <s v="United States"/>
    <s v="Memphis"/>
    <s v="Tennessee"/>
    <n v="38109"/>
    <x v="0"/>
    <s v="OFF-EN-10003845"/>
    <x v="1"/>
    <x v="12"/>
    <s v="Colored Envelopes"/>
    <n v="14.76"/>
    <n v="5"/>
    <n v="0.2"/>
    <n v="4.7969999999999997"/>
    <n v="0.32500000000000001"/>
    <s v="Small"/>
    <x v="3"/>
    <x v="0"/>
  </r>
  <r>
    <n v="7904"/>
    <s v="CA-2017-128363"/>
    <d v="2017-08-13T00:00:00"/>
    <d v="2017-08-18T00:00:00"/>
    <s v="Standard Class"/>
    <s v="DC-12850"/>
    <x v="419"/>
    <s v="Consumer"/>
    <s v="United States"/>
    <s v="Memphis"/>
    <s v="Tennessee"/>
    <n v="38109"/>
    <x v="0"/>
    <s v="FUR-CH-10002073"/>
    <x v="0"/>
    <x v="1"/>
    <s v="Hon Olson Stacker Chairs"/>
    <n v="423.64800000000002"/>
    <n v="2"/>
    <n v="0.2"/>
    <n v="47.660400000000003"/>
    <n v="0.1125"/>
    <s v="Medium"/>
    <x v="3"/>
    <x v="0"/>
  </r>
  <r>
    <n v="7905"/>
    <s v="CA-2015-126669"/>
    <d v="2015-07-11T00:00:00"/>
    <d v="2015-11-13T00:00:00"/>
    <s v="Standard Class"/>
    <s v="DO-13645"/>
    <x v="770"/>
    <s v="Consumer"/>
    <s v="United States"/>
    <s v="Houston"/>
    <s v="Texas"/>
    <n v="77036"/>
    <x v="2"/>
    <s v="OFF-PA-10001357"/>
    <x v="1"/>
    <x v="10"/>
    <s v="Xerox 1886"/>
    <n v="76.64"/>
    <n v="2"/>
    <n v="0.2"/>
    <n v="26.824000000000002"/>
    <n v="0.35000000000000003"/>
    <s v="Small"/>
    <x v="1"/>
    <x v="6"/>
  </r>
  <r>
    <n v="7906"/>
    <s v="US-2015-118766"/>
    <d v="2015-10-15T00:00:00"/>
    <d v="2015-10-22T00:00:00"/>
    <s v="Standard Class"/>
    <s v="LS-16975"/>
    <x v="60"/>
    <s v="Home Office"/>
    <s v="United States"/>
    <s v="Dallas"/>
    <s v="Texas"/>
    <n v="75217"/>
    <x v="2"/>
    <s v="OFF-EN-10001415"/>
    <x v="1"/>
    <x v="12"/>
    <s v="Staple envelope"/>
    <n v="4.4640000000000004"/>
    <n v="1"/>
    <n v="0.2"/>
    <n v="1.6739999999999999"/>
    <n v="0.37499999999999994"/>
    <s v="Small"/>
    <x v="1"/>
    <x v="8"/>
  </r>
  <r>
    <n v="7907"/>
    <s v="US-2015-118766"/>
    <d v="2015-10-15T00:00:00"/>
    <d v="2015-10-22T00:00:00"/>
    <s v="Standard Class"/>
    <s v="LS-16975"/>
    <x v="60"/>
    <s v="Home Office"/>
    <s v="United States"/>
    <s v="Dallas"/>
    <s v="Texas"/>
    <n v="75217"/>
    <x v="2"/>
    <s v="OFF-BI-10002813"/>
    <x v="1"/>
    <x v="8"/>
    <s v="Avery Reinforcements for Hole-Punch Pages"/>
    <n v="3.96"/>
    <n v="10"/>
    <n v="0.8"/>
    <n v="-6.93"/>
    <n v="-1.75"/>
    <s v="Small"/>
    <x v="1"/>
    <x v="8"/>
  </r>
  <r>
    <n v="7908"/>
    <s v="CA-2016-112585"/>
    <d v="2016-07-30T00:00:00"/>
    <d v="2016-08-02T00:00:00"/>
    <s v="First Class"/>
    <s v="RW-19630"/>
    <x v="338"/>
    <s v="Corporate"/>
    <s v="United States"/>
    <s v="San Francisco"/>
    <s v="California"/>
    <n v="94122"/>
    <x v="1"/>
    <s v="OFF-AP-10003849"/>
    <x v="1"/>
    <x v="9"/>
    <s v="Hoover Shoulder Vac Commercial Portable Vacuum"/>
    <n v="715.64"/>
    <n v="2"/>
    <n v="0"/>
    <n v="178.91"/>
    <n v="0.25"/>
    <s v="Large"/>
    <x v="0"/>
    <x v="6"/>
  </r>
  <r>
    <n v="7909"/>
    <s v="CA-2016-149762"/>
    <d v="2016-03-12T00:00:00"/>
    <d v="2016-12-07T00:00:00"/>
    <s v="Standard Class"/>
    <s v="RD-19720"/>
    <x v="742"/>
    <s v="Consumer"/>
    <s v="United States"/>
    <s v="Morgan Hill"/>
    <s v="California"/>
    <n v="95037"/>
    <x v="1"/>
    <s v="FUR-TA-10004147"/>
    <x v="0"/>
    <x v="3"/>
    <s v="Hon 4060 Series Tables"/>
    <n v="268.70400000000001"/>
    <n v="3"/>
    <n v="0.2"/>
    <n v="6.7176"/>
    <n v="2.4999999999999998E-2"/>
    <s v="Medium"/>
    <x v="0"/>
    <x v="10"/>
  </r>
  <r>
    <n v="7910"/>
    <s v="CA-2016-149762"/>
    <d v="2016-03-12T00:00:00"/>
    <d v="2016-12-07T00:00:00"/>
    <s v="Standard Class"/>
    <s v="RD-19720"/>
    <x v="742"/>
    <s v="Consumer"/>
    <s v="United States"/>
    <s v="Morgan Hill"/>
    <s v="California"/>
    <n v="95037"/>
    <x v="1"/>
    <s v="OFF-AR-10001662"/>
    <x v="1"/>
    <x v="6"/>
    <s v="Rogers Handheld Barrel Pencil Sharpener"/>
    <n v="21.92"/>
    <n v="8"/>
    <n v="0"/>
    <n v="5.9184000000000001"/>
    <n v="0.26999999999999996"/>
    <s v="Small"/>
    <x v="0"/>
    <x v="10"/>
  </r>
  <r>
    <n v="7911"/>
    <s v="CA-2016-149762"/>
    <d v="2016-03-12T00:00:00"/>
    <d v="2016-12-07T00:00:00"/>
    <s v="Standard Class"/>
    <s v="RD-19720"/>
    <x v="742"/>
    <s v="Consumer"/>
    <s v="United States"/>
    <s v="Morgan Hill"/>
    <s v="California"/>
    <n v="95037"/>
    <x v="1"/>
    <s v="OFF-ST-10001558"/>
    <x v="1"/>
    <x v="4"/>
    <s v="Acco Perma 4000 Stacking Storage Drawers"/>
    <n v="48.72"/>
    <n v="3"/>
    <n v="0"/>
    <n v="7.3079999999999998"/>
    <n v="0.15"/>
    <s v="Small"/>
    <x v="0"/>
    <x v="10"/>
  </r>
  <r>
    <n v="7912"/>
    <s v="CA-2016-149762"/>
    <d v="2016-03-12T00:00:00"/>
    <d v="2016-12-07T00:00:00"/>
    <s v="Standard Class"/>
    <s v="RD-19720"/>
    <x v="742"/>
    <s v="Consumer"/>
    <s v="United States"/>
    <s v="Morgan Hill"/>
    <s v="California"/>
    <n v="95037"/>
    <x v="1"/>
    <s v="FUR-BO-10001337"/>
    <x v="0"/>
    <x v="0"/>
    <s v="O'Sullivan Living Dimensions 2-Shelf Bookcases"/>
    <n v="205.666"/>
    <n v="2"/>
    <n v="0.15"/>
    <n v="-12.098000000000001"/>
    <n v="-5.8823529411764712E-2"/>
    <s v="Medium"/>
    <x v="0"/>
    <x v="10"/>
  </r>
  <r>
    <n v="7913"/>
    <s v="CA-2016-167605"/>
    <d v="2016-04-28T00:00:00"/>
    <d v="2016-04-30T00:00:00"/>
    <s v="Second Class"/>
    <s v="RB-19570"/>
    <x v="262"/>
    <s v="Consumer"/>
    <s v="United States"/>
    <s v="Saint Charles"/>
    <s v="Illinois"/>
    <n v="60174"/>
    <x v="2"/>
    <s v="FUR-FU-10001602"/>
    <x v="0"/>
    <x v="5"/>
    <s v="Eldon Delta Triangular Chair Mat, 52&quot; x 58&quot;, Clear"/>
    <n v="30.344000000000001"/>
    <n v="2"/>
    <n v="0.6"/>
    <n v="-31.8612"/>
    <n v="-1.05"/>
    <s v="Small"/>
    <x v="0"/>
    <x v="4"/>
  </r>
  <r>
    <n v="7914"/>
    <s v="US-2017-105697"/>
    <d v="2017-08-25T00:00:00"/>
    <d v="2017-08-27T00:00:00"/>
    <s v="First Class"/>
    <s v="JE-15715"/>
    <x v="555"/>
    <s v="Consumer"/>
    <s v="United States"/>
    <s v="Cleveland"/>
    <s v="Ohio"/>
    <n v="44105"/>
    <x v="3"/>
    <s v="OFF-ST-10003996"/>
    <x v="1"/>
    <x v="4"/>
    <s v="Letter/Legal File Tote with Clear Snap-On Lid, Black Granite"/>
    <n v="25.696000000000002"/>
    <n v="2"/>
    <n v="0.2"/>
    <n v="1.9272"/>
    <n v="7.4999999999999997E-2"/>
    <s v="Small"/>
    <x v="3"/>
    <x v="0"/>
  </r>
  <r>
    <n v="7915"/>
    <s v="CA-2017-165323"/>
    <d v="2017-06-17T00:00:00"/>
    <d v="2017-06-21T00:00:00"/>
    <s v="Standard Class"/>
    <s v="SR-20740"/>
    <x v="256"/>
    <s v="Home Office"/>
    <s v="United States"/>
    <s v="New York City"/>
    <s v="New York"/>
    <n v="10024"/>
    <x v="3"/>
    <s v="TEC-MA-10003673"/>
    <x v="2"/>
    <x v="15"/>
    <s v="Hewlett-Packard Desktjet 6988DT Refurbished Printer"/>
    <n v="3404.5"/>
    <n v="5"/>
    <n v="0"/>
    <n v="1668.2049999999999"/>
    <n v="0.49"/>
    <s v="Large"/>
    <x v="3"/>
    <x v="9"/>
  </r>
  <r>
    <n v="7916"/>
    <s v="CA-2017-165323"/>
    <d v="2017-06-17T00:00:00"/>
    <d v="2017-06-21T00:00:00"/>
    <s v="Standard Class"/>
    <s v="SR-20740"/>
    <x v="256"/>
    <s v="Home Office"/>
    <s v="United States"/>
    <s v="New York City"/>
    <s v="New York"/>
    <n v="10024"/>
    <x v="3"/>
    <s v="TEC-AC-10004992"/>
    <x v="2"/>
    <x v="11"/>
    <s v="Kingston Digital DataTraveler 64GB USB 2.0"/>
    <n v="101.34"/>
    <n v="3"/>
    <n v="0"/>
    <n v="8.1072000000000006"/>
    <n v="0.08"/>
    <s v="Medium"/>
    <x v="3"/>
    <x v="9"/>
  </r>
  <r>
    <n v="7917"/>
    <s v="CA-2015-110891"/>
    <d v="2015-11-20T00:00:00"/>
    <d v="2015-11-24T00:00:00"/>
    <s v="Standard Class"/>
    <s v="PO-19195"/>
    <x v="285"/>
    <s v="Home Office"/>
    <s v="United States"/>
    <s v="Philadelphia"/>
    <s v="Pennsylvania"/>
    <n v="19140"/>
    <x v="3"/>
    <s v="FUR-CH-10002880"/>
    <x v="0"/>
    <x v="1"/>
    <s v="Global High-Back Leather Tilter, Burgundy"/>
    <n v="344.37200000000001"/>
    <n v="4"/>
    <n v="0.3"/>
    <n v="-93.472399999999993"/>
    <n v="-0.27142857142857141"/>
    <s v="Medium"/>
    <x v="1"/>
    <x v="2"/>
  </r>
  <r>
    <n v="7918"/>
    <s v="CA-2017-100783"/>
    <d v="2017-04-09T00:00:00"/>
    <d v="2017-09-08T00:00:00"/>
    <s v="Second Class"/>
    <s v="JK-16120"/>
    <x v="451"/>
    <s v="Home Office"/>
    <s v="United States"/>
    <s v="Garland"/>
    <s v="Texas"/>
    <n v="75043"/>
    <x v="2"/>
    <s v="OFF-AR-10000380"/>
    <x v="1"/>
    <x v="6"/>
    <s v="Hunt PowerHouse Electric Pencil Sharpener, Blue"/>
    <n v="30.384"/>
    <n v="1"/>
    <n v="0.2"/>
    <n v="3.798"/>
    <n v="0.125"/>
    <s v="Small"/>
    <x v="3"/>
    <x v="4"/>
  </r>
  <r>
    <n v="7919"/>
    <s v="CA-2015-152513"/>
    <d v="2015-04-07T00:00:00"/>
    <d v="2015-07-08T00:00:00"/>
    <s v="Second Class"/>
    <s v="JP-16135"/>
    <x v="655"/>
    <s v="Home Office"/>
    <s v="United States"/>
    <s v="San Diego"/>
    <s v="California"/>
    <n v="92024"/>
    <x v="1"/>
    <s v="OFF-BI-10002706"/>
    <x v="1"/>
    <x v="8"/>
    <s v="Avery Premier Heavy-Duty Binder with Round Locking Rings"/>
    <n v="22.847999999999999"/>
    <n v="2"/>
    <n v="0.2"/>
    <n v="7.4256000000000002"/>
    <n v="0.32500000000000001"/>
    <s v="Small"/>
    <x v="1"/>
    <x v="4"/>
  </r>
  <r>
    <n v="7920"/>
    <s v="CA-2017-139822"/>
    <d v="2017-09-15T00:00:00"/>
    <d v="2017-09-21T00:00:00"/>
    <s v="Standard Class"/>
    <s v="Dp-13240"/>
    <x v="656"/>
    <s v="Home Office"/>
    <s v="United States"/>
    <s v="Waterbury"/>
    <s v="Connecticut"/>
    <n v="6708"/>
    <x v="3"/>
    <s v="OFF-ST-10000943"/>
    <x v="1"/>
    <x v="4"/>
    <s v="Eldon ProFile File 'N Store Portable File Tub Letter/Legal Size Black"/>
    <n v="38.619999999999997"/>
    <n v="2"/>
    <n v="0"/>
    <n v="10.813599999999999"/>
    <n v="0.27999999999999997"/>
    <s v="Small"/>
    <x v="3"/>
    <x v="3"/>
  </r>
  <r>
    <n v="7921"/>
    <s v="CA-2017-139822"/>
    <d v="2017-09-15T00:00:00"/>
    <d v="2017-09-21T00:00:00"/>
    <s v="Standard Class"/>
    <s v="Dp-13240"/>
    <x v="656"/>
    <s v="Home Office"/>
    <s v="United States"/>
    <s v="Waterbury"/>
    <s v="Connecticut"/>
    <n v="6708"/>
    <x v="3"/>
    <s v="TEC-AC-10001090"/>
    <x v="2"/>
    <x v="11"/>
    <s v="Micro Innovations Wireless Classic Keyboard with Mouse"/>
    <n v="59.98"/>
    <n v="2"/>
    <n v="0"/>
    <n v="10.7964"/>
    <n v="0.18000000000000002"/>
    <s v="Small"/>
    <x v="3"/>
    <x v="3"/>
  </r>
  <r>
    <n v="7922"/>
    <s v="CA-2017-107713"/>
    <d v="2017-03-13T00:00:00"/>
    <d v="2017-03-17T00:00:00"/>
    <s v="Standard Class"/>
    <s v="JB-16000"/>
    <x v="677"/>
    <s v="Consumer"/>
    <s v="United States"/>
    <s v="Columbia"/>
    <s v="Maryland"/>
    <n v="21044"/>
    <x v="3"/>
    <s v="OFF-BI-10002026"/>
    <x v="1"/>
    <x v="8"/>
    <s v="Avery Arch Ring Binders"/>
    <n v="174.3"/>
    <n v="3"/>
    <n v="0"/>
    <n v="81.921000000000006"/>
    <n v="0.47000000000000003"/>
    <s v="Medium"/>
    <x v="3"/>
    <x v="10"/>
  </r>
  <r>
    <n v="7923"/>
    <s v="CA-2017-134096"/>
    <d v="2017-09-24T00:00:00"/>
    <d v="2017-09-29T00:00:00"/>
    <s v="Standard Class"/>
    <s v="PP-18955"/>
    <x v="452"/>
    <s v="Home Office"/>
    <s v="United States"/>
    <s v="Hollywood"/>
    <s v="Florida"/>
    <n v="33021"/>
    <x v="0"/>
    <s v="TEC-PH-10000526"/>
    <x v="2"/>
    <x v="7"/>
    <s v="Vtech CS6719"/>
    <n v="383.96"/>
    <n v="5"/>
    <n v="0.2"/>
    <n v="38.396000000000001"/>
    <n v="0.1"/>
    <s v="Medium"/>
    <x v="3"/>
    <x v="3"/>
  </r>
  <r>
    <n v="7924"/>
    <s v="CA-2017-134096"/>
    <d v="2017-09-24T00:00:00"/>
    <d v="2017-09-29T00:00:00"/>
    <s v="Standard Class"/>
    <s v="PP-18955"/>
    <x v="452"/>
    <s v="Home Office"/>
    <s v="United States"/>
    <s v="Hollywood"/>
    <s v="Florida"/>
    <n v="33021"/>
    <x v="0"/>
    <s v="OFF-BI-10004002"/>
    <x v="1"/>
    <x v="8"/>
    <s v="Wilson Jones International Size A4 Ring Binders"/>
    <n v="15.57"/>
    <n v="3"/>
    <n v="0.7"/>
    <n v="-11.417999999999999"/>
    <n v="-0.73333333333333328"/>
    <s v="Small"/>
    <x v="3"/>
    <x v="3"/>
  </r>
  <r>
    <n v="7925"/>
    <s v="CA-2016-125843"/>
    <d v="2016-08-13T00:00:00"/>
    <d v="2016-08-16T00:00:00"/>
    <s v="First Class"/>
    <s v="RF-19840"/>
    <x v="167"/>
    <s v="Consumer"/>
    <s v="United States"/>
    <s v="Springfield"/>
    <s v="Virginia"/>
    <n v="22153"/>
    <x v="0"/>
    <s v="OFF-BI-10002309"/>
    <x v="1"/>
    <x v="8"/>
    <s v="Avery Heavy-Duty EZD  Binder With Locking Rings"/>
    <n v="22.32"/>
    <n v="4"/>
    <n v="0"/>
    <n v="10.7136"/>
    <n v="0.48"/>
    <s v="Small"/>
    <x v="0"/>
    <x v="0"/>
  </r>
  <r>
    <n v="7926"/>
    <s v="CA-2016-125843"/>
    <d v="2016-08-13T00:00:00"/>
    <d v="2016-08-16T00:00:00"/>
    <s v="First Class"/>
    <s v="RF-19840"/>
    <x v="167"/>
    <s v="Consumer"/>
    <s v="United States"/>
    <s v="Springfield"/>
    <s v="Virginia"/>
    <n v="22153"/>
    <x v="0"/>
    <s v="OFF-LA-10003923"/>
    <x v="1"/>
    <x v="2"/>
    <s v="Alphabetical Labels for Top Tab Filing"/>
    <n v="103.6"/>
    <n v="7"/>
    <n v="0"/>
    <n v="51.8"/>
    <n v="0.5"/>
    <s v="Medium"/>
    <x v="0"/>
    <x v="0"/>
  </r>
  <r>
    <n v="7927"/>
    <s v="CA-2017-120404"/>
    <d v="2017-11-20T00:00:00"/>
    <d v="2017-11-24T00:00:00"/>
    <s v="Second Class"/>
    <s v="KH-16330"/>
    <x v="542"/>
    <s v="Corporate"/>
    <s v="United States"/>
    <s v="New York City"/>
    <s v="New York"/>
    <n v="10035"/>
    <x v="3"/>
    <s v="TEC-AC-10003433"/>
    <x v="2"/>
    <x v="11"/>
    <s v="Maxell 4.7GB DVD+R 5/Pack"/>
    <n v="2.97"/>
    <n v="3"/>
    <n v="0"/>
    <n v="1.3365"/>
    <n v="0.44999999999999996"/>
    <s v="Small"/>
    <x v="3"/>
    <x v="2"/>
  </r>
  <r>
    <n v="7928"/>
    <s v="CA-2017-120404"/>
    <d v="2017-11-20T00:00:00"/>
    <d v="2017-11-24T00:00:00"/>
    <s v="Second Class"/>
    <s v="KH-16330"/>
    <x v="542"/>
    <s v="Corporate"/>
    <s v="United States"/>
    <s v="New York City"/>
    <s v="New York"/>
    <n v="10035"/>
    <x v="3"/>
    <s v="TEC-PH-10001363"/>
    <x v="2"/>
    <x v="7"/>
    <s v="Apple iPhone 5S"/>
    <n v="569.99"/>
    <n v="1"/>
    <n v="0"/>
    <n v="170.99700000000001"/>
    <n v="0.30000000000000004"/>
    <s v="Large"/>
    <x v="3"/>
    <x v="2"/>
  </r>
  <r>
    <n v="7929"/>
    <s v="CA-2017-120404"/>
    <d v="2017-11-20T00:00:00"/>
    <d v="2017-11-24T00:00:00"/>
    <s v="Second Class"/>
    <s v="KH-16330"/>
    <x v="542"/>
    <s v="Corporate"/>
    <s v="United States"/>
    <s v="New York City"/>
    <s v="New York"/>
    <n v="10035"/>
    <x v="3"/>
    <s v="FUR-FU-10000820"/>
    <x v="0"/>
    <x v="5"/>
    <s v="Tensor Brushed Steel Torchiere Floor Lamp"/>
    <n v="50.97"/>
    <n v="3"/>
    <n v="0"/>
    <n v="9.1745999999999999"/>
    <n v="0.18"/>
    <s v="Small"/>
    <x v="3"/>
    <x v="2"/>
  </r>
  <r>
    <n v="7930"/>
    <s v="CA-2017-167549"/>
    <d v="2017-07-25T00:00:00"/>
    <d v="2017-07-27T00:00:00"/>
    <s v="First Class"/>
    <s v="EM-14200"/>
    <x v="773"/>
    <s v="Home Office"/>
    <s v="United States"/>
    <s v="Dallas"/>
    <s v="Texas"/>
    <n v="75217"/>
    <x v="2"/>
    <s v="FUR-TA-10004767"/>
    <x v="0"/>
    <x v="3"/>
    <s v="Safco Drafting Table"/>
    <n v="298.11599999999999"/>
    <n v="6"/>
    <n v="0.3"/>
    <n v="-4.2587999999999999"/>
    <n v="-1.4285714285714287E-2"/>
    <s v="Medium"/>
    <x v="3"/>
    <x v="6"/>
  </r>
  <r>
    <n v="7931"/>
    <s v="CA-2016-120082"/>
    <d v="2016-03-25T00:00:00"/>
    <d v="2016-03-27T00:00:00"/>
    <s v="Second Class"/>
    <s v="DK-12835"/>
    <x v="460"/>
    <s v="Corporate"/>
    <s v="United States"/>
    <s v="New York City"/>
    <s v="New York"/>
    <n v="10024"/>
    <x v="3"/>
    <s v="OFF-AR-10001955"/>
    <x v="1"/>
    <x v="6"/>
    <s v="Newell 319"/>
    <n v="59.52"/>
    <n v="3"/>
    <n v="0"/>
    <n v="17.856000000000002"/>
    <n v="0.3"/>
    <s v="Small"/>
    <x v="0"/>
    <x v="10"/>
  </r>
  <r>
    <n v="7932"/>
    <s v="US-2016-168095"/>
    <d v="2016-07-15T00:00:00"/>
    <d v="2016-07-20T00:00:00"/>
    <s v="Standard Class"/>
    <s v="MC-17425"/>
    <x v="466"/>
    <s v="Corporate"/>
    <s v="United States"/>
    <s v="Portland"/>
    <s v="Oregon"/>
    <n v="97206"/>
    <x v="1"/>
    <s v="FUR-CH-10004886"/>
    <x v="0"/>
    <x v="1"/>
    <s v="Bevis Steel Folding Chairs"/>
    <n v="230.28"/>
    <n v="3"/>
    <n v="0.2"/>
    <n v="23.027999999999999"/>
    <n v="9.9999999999999992E-2"/>
    <s v="Medium"/>
    <x v="0"/>
    <x v="6"/>
  </r>
  <r>
    <n v="7933"/>
    <s v="US-2016-168095"/>
    <d v="2016-07-15T00:00:00"/>
    <d v="2016-07-20T00:00:00"/>
    <s v="Standard Class"/>
    <s v="MC-17425"/>
    <x v="466"/>
    <s v="Corporate"/>
    <s v="United States"/>
    <s v="Portland"/>
    <s v="Oregon"/>
    <n v="97206"/>
    <x v="1"/>
    <s v="OFF-PA-10003641"/>
    <x v="1"/>
    <x v="10"/>
    <s v="Xerox 1909"/>
    <n v="105.52"/>
    <n v="5"/>
    <n v="0.2"/>
    <n v="34.293999999999997"/>
    <n v="0.32499999999999996"/>
    <s v="Medium"/>
    <x v="0"/>
    <x v="6"/>
  </r>
  <r>
    <n v="7934"/>
    <s v="CA-2017-166093"/>
    <d v="2017-08-17T00:00:00"/>
    <d v="2017-08-24T00:00:00"/>
    <s v="Standard Class"/>
    <s v="RW-19540"/>
    <x v="459"/>
    <s v="Corporate"/>
    <s v="United States"/>
    <s v="Brentwood"/>
    <s v="California"/>
    <n v="94513"/>
    <x v="1"/>
    <s v="OFF-EN-10003134"/>
    <x v="1"/>
    <x v="12"/>
    <s v="Staple envelope"/>
    <n v="23.36"/>
    <n v="2"/>
    <n v="0"/>
    <n v="11.68"/>
    <n v="0.5"/>
    <s v="Small"/>
    <x v="3"/>
    <x v="0"/>
  </r>
  <r>
    <n v="7935"/>
    <s v="CA-2017-166093"/>
    <d v="2017-08-17T00:00:00"/>
    <d v="2017-08-24T00:00:00"/>
    <s v="Standard Class"/>
    <s v="RW-19540"/>
    <x v="459"/>
    <s v="Corporate"/>
    <s v="United States"/>
    <s v="Brentwood"/>
    <s v="California"/>
    <n v="94513"/>
    <x v="1"/>
    <s v="TEC-PH-10002564"/>
    <x v="2"/>
    <x v="7"/>
    <s v="OtterBox Defender Series Case - Samsung Galaxy S4"/>
    <n v="71.975999999999999"/>
    <n v="3"/>
    <n v="0.2"/>
    <n v="8.9969999999999999"/>
    <n v="0.125"/>
    <s v="Small"/>
    <x v="3"/>
    <x v="0"/>
  </r>
  <r>
    <n v="7936"/>
    <s v="CA-2017-166093"/>
    <d v="2017-08-17T00:00:00"/>
    <d v="2017-08-24T00:00:00"/>
    <s v="Standard Class"/>
    <s v="RW-19540"/>
    <x v="459"/>
    <s v="Corporate"/>
    <s v="United States"/>
    <s v="Brentwood"/>
    <s v="California"/>
    <n v="94513"/>
    <x v="1"/>
    <s v="OFF-PA-10003893"/>
    <x v="1"/>
    <x v="10"/>
    <s v="Xerox 1962"/>
    <n v="8.56"/>
    <n v="2"/>
    <n v="0"/>
    <n v="3.8519999999999999"/>
    <n v="0.44999999999999996"/>
    <s v="Small"/>
    <x v="3"/>
    <x v="0"/>
  </r>
  <r>
    <n v="7937"/>
    <s v="CA-2017-166093"/>
    <d v="2017-08-17T00:00:00"/>
    <d v="2017-08-24T00:00:00"/>
    <s v="Standard Class"/>
    <s v="RW-19540"/>
    <x v="459"/>
    <s v="Corporate"/>
    <s v="United States"/>
    <s v="Brentwood"/>
    <s v="California"/>
    <n v="94513"/>
    <x v="1"/>
    <s v="OFF-BI-10000174"/>
    <x v="1"/>
    <x v="8"/>
    <s v="Wilson Jones Clip &amp; Carry Folder Binder Tool for Ring Binders, Clear"/>
    <n v="13.92"/>
    <n v="3"/>
    <n v="0.2"/>
    <n v="4.8719999999999999"/>
    <n v="0.35"/>
    <s v="Small"/>
    <x v="3"/>
    <x v="0"/>
  </r>
  <r>
    <n v="7938"/>
    <s v="CA-2017-166093"/>
    <d v="2017-08-17T00:00:00"/>
    <d v="2017-08-24T00:00:00"/>
    <s v="Standard Class"/>
    <s v="RW-19540"/>
    <x v="459"/>
    <s v="Corporate"/>
    <s v="United States"/>
    <s v="Brentwood"/>
    <s v="California"/>
    <n v="94513"/>
    <x v="1"/>
    <s v="OFF-AP-10001058"/>
    <x v="1"/>
    <x v="9"/>
    <s v="Sanyo 2.5 Cubic Foot Mid-Size Office Refrigerators"/>
    <n v="2518.29"/>
    <n v="9"/>
    <n v="0"/>
    <n v="654.75540000000001"/>
    <n v="0.26"/>
    <s v="Large"/>
    <x v="3"/>
    <x v="0"/>
  </r>
  <r>
    <n v="7939"/>
    <s v="CA-2017-166093"/>
    <d v="2017-08-17T00:00:00"/>
    <d v="2017-08-24T00:00:00"/>
    <s v="Standard Class"/>
    <s v="RW-19540"/>
    <x v="459"/>
    <s v="Corporate"/>
    <s v="United States"/>
    <s v="Brentwood"/>
    <s v="California"/>
    <n v="94513"/>
    <x v="1"/>
    <s v="OFF-ST-10001496"/>
    <x v="1"/>
    <x v="4"/>
    <s v="Standard Rollaway File with Lock"/>
    <n v="540.57000000000005"/>
    <n v="3"/>
    <n v="0"/>
    <n v="140.54820000000001"/>
    <n v="0.26"/>
    <s v="Large"/>
    <x v="3"/>
    <x v="0"/>
  </r>
  <r>
    <n v="7940"/>
    <s v="CA-2017-166093"/>
    <d v="2017-08-17T00:00:00"/>
    <d v="2017-08-24T00:00:00"/>
    <s v="Standard Class"/>
    <s v="RW-19540"/>
    <x v="459"/>
    <s v="Corporate"/>
    <s v="United States"/>
    <s v="Brentwood"/>
    <s v="California"/>
    <n v="94513"/>
    <x v="1"/>
    <s v="OFF-BI-10004230"/>
    <x v="1"/>
    <x v="8"/>
    <s v="GBC Recycled Grain Textured Covers"/>
    <n v="221.05600000000001"/>
    <n v="8"/>
    <n v="0.2"/>
    <n v="77.369600000000005"/>
    <n v="0.35000000000000003"/>
    <s v="Medium"/>
    <x v="3"/>
    <x v="0"/>
  </r>
  <r>
    <n v="7941"/>
    <s v="CA-2016-146325"/>
    <d v="2016-12-14T00:00:00"/>
    <d v="2016-12-17T00:00:00"/>
    <s v="First Class"/>
    <s v="DS-13180"/>
    <x v="103"/>
    <s v="Corporate"/>
    <s v="United States"/>
    <s v="San Diego"/>
    <s v="California"/>
    <n v="92037"/>
    <x v="1"/>
    <s v="FUR-CH-10001146"/>
    <x v="0"/>
    <x v="1"/>
    <s v="Global Task Chair, Black"/>
    <n v="81.424000000000007"/>
    <n v="2"/>
    <n v="0.2"/>
    <n v="-9.1601999999999997"/>
    <n v="-0.11249999999999999"/>
    <s v="Small"/>
    <x v="0"/>
    <x v="1"/>
  </r>
  <r>
    <n v="7942"/>
    <s v="CA-2016-146325"/>
    <d v="2016-12-14T00:00:00"/>
    <d v="2016-12-17T00:00:00"/>
    <s v="First Class"/>
    <s v="DS-13180"/>
    <x v="103"/>
    <s v="Corporate"/>
    <s v="United States"/>
    <s v="San Diego"/>
    <s v="California"/>
    <n v="92037"/>
    <x v="1"/>
    <s v="OFF-ST-10001590"/>
    <x v="1"/>
    <x v="4"/>
    <s v="Tenex Personal Project File with Scoop Front Design, Black"/>
    <n v="134.80000000000001"/>
    <n v="10"/>
    <n v="0"/>
    <n v="35.048000000000002"/>
    <n v="0.26"/>
    <s v="Medium"/>
    <x v="0"/>
    <x v="1"/>
  </r>
  <r>
    <n v="7943"/>
    <s v="CA-2017-134194"/>
    <d v="2017-12-25T00:00:00"/>
    <d v="2018-01-01T00:00:00"/>
    <s v="Standard Class"/>
    <s v="GA-14725"/>
    <x v="315"/>
    <s v="Consumer"/>
    <s v="United States"/>
    <s v="Dallas"/>
    <s v="Texas"/>
    <n v="75081"/>
    <x v="2"/>
    <s v="OFF-BI-10003684"/>
    <x v="1"/>
    <x v="8"/>
    <s v="Wilson Jones Legal Size Ring Binders"/>
    <n v="39.582000000000001"/>
    <n v="9"/>
    <n v="0.8"/>
    <n v="-59.372999999999998"/>
    <n v="-1.5"/>
    <s v="Small"/>
    <x v="3"/>
    <x v="1"/>
  </r>
  <r>
    <n v="7944"/>
    <s v="CA-2017-134194"/>
    <d v="2017-12-25T00:00:00"/>
    <d v="2018-01-01T00:00:00"/>
    <s v="Standard Class"/>
    <s v="GA-14725"/>
    <x v="315"/>
    <s v="Consumer"/>
    <s v="United States"/>
    <s v="Dallas"/>
    <s v="Texas"/>
    <n v="75081"/>
    <x v="2"/>
    <s v="OFF-SU-10000946"/>
    <x v="1"/>
    <x v="14"/>
    <s v="Staple remover"/>
    <n v="44.688000000000002"/>
    <n v="7"/>
    <n v="0.2"/>
    <n v="5.0274000000000001"/>
    <n v="0.1125"/>
    <s v="Small"/>
    <x v="3"/>
    <x v="1"/>
  </r>
  <r>
    <n v="7945"/>
    <s v="CA-2017-134194"/>
    <d v="2017-12-25T00:00:00"/>
    <d v="2018-01-01T00:00:00"/>
    <s v="Standard Class"/>
    <s v="GA-14725"/>
    <x v="315"/>
    <s v="Consumer"/>
    <s v="United States"/>
    <s v="Dallas"/>
    <s v="Texas"/>
    <n v="75081"/>
    <x v="2"/>
    <s v="OFF-AR-10001615"/>
    <x v="1"/>
    <x v="6"/>
    <s v="Newell 34"/>
    <n v="31.744"/>
    <n v="2"/>
    <n v="0.2"/>
    <n v="2.3807999999999998"/>
    <n v="7.4999999999999997E-2"/>
    <s v="Small"/>
    <x v="3"/>
    <x v="1"/>
  </r>
  <r>
    <n v="7946"/>
    <s v="CA-2017-134194"/>
    <d v="2017-12-25T00:00:00"/>
    <d v="2018-01-01T00:00:00"/>
    <s v="Standard Class"/>
    <s v="GA-14725"/>
    <x v="315"/>
    <s v="Consumer"/>
    <s v="United States"/>
    <s v="Dallas"/>
    <s v="Texas"/>
    <n v="75081"/>
    <x v="2"/>
    <s v="OFF-BI-10001597"/>
    <x v="1"/>
    <x v="8"/>
    <s v="Wilson Jones Ledger-Size, Piano-Hinge Binder, 2&quot;, Blue"/>
    <n v="40.98"/>
    <n v="5"/>
    <n v="0.8"/>
    <n v="-65.567999999999998"/>
    <n v="-1.6"/>
    <s v="Small"/>
    <x v="3"/>
    <x v="1"/>
  </r>
  <r>
    <n v="7947"/>
    <s v="CA-2017-134194"/>
    <d v="2017-12-25T00:00:00"/>
    <d v="2018-01-01T00:00:00"/>
    <s v="Standard Class"/>
    <s v="GA-14725"/>
    <x v="315"/>
    <s v="Consumer"/>
    <s v="United States"/>
    <s v="Dallas"/>
    <s v="Texas"/>
    <n v="75081"/>
    <x v="2"/>
    <s v="OFF-BI-10001116"/>
    <x v="1"/>
    <x v="8"/>
    <s v="Wilson Jones 1&quot; Hanging DublLock Ring Binders"/>
    <n v="3.1680000000000001"/>
    <n v="3"/>
    <n v="0.8"/>
    <n v="-5.0688000000000004"/>
    <n v="-1.6"/>
    <s v="Small"/>
    <x v="3"/>
    <x v="1"/>
  </r>
  <r>
    <n v="7948"/>
    <s v="CA-2014-131009"/>
    <d v="2014-01-03T00:00:00"/>
    <d v="2014-03-05T00:00:00"/>
    <s v="Standard Class"/>
    <s v="SC-20380"/>
    <x v="618"/>
    <s v="Consumer"/>
    <s v="United States"/>
    <s v="El Paso"/>
    <s v="Texas"/>
    <n v="79907"/>
    <x v="2"/>
    <s v="OFF-FA-10004395"/>
    <x v="1"/>
    <x v="13"/>
    <s v="Plymouth Boxed Rubber Bands by Plymouth"/>
    <n v="18.84"/>
    <n v="5"/>
    <n v="0.2"/>
    <n v="-3.5325000000000002"/>
    <n v="-0.1875"/>
    <s v="Small"/>
    <x v="2"/>
    <x v="7"/>
  </r>
  <r>
    <n v="7949"/>
    <s v="CA-2014-131009"/>
    <d v="2014-01-03T00:00:00"/>
    <d v="2014-03-05T00:00:00"/>
    <s v="Standard Class"/>
    <s v="SC-20380"/>
    <x v="618"/>
    <s v="Consumer"/>
    <s v="United States"/>
    <s v="El Paso"/>
    <s v="Texas"/>
    <n v="79907"/>
    <x v="2"/>
    <s v="FUR-CH-10001270"/>
    <x v="0"/>
    <x v="1"/>
    <s v="Harbour Creations Steel Folding Chair"/>
    <n v="362.25"/>
    <n v="6"/>
    <n v="0.3"/>
    <n v="0"/>
    <n v="0"/>
    <s v="Medium"/>
    <x v="2"/>
    <x v="7"/>
  </r>
  <r>
    <n v="7950"/>
    <s v="CA-2014-131009"/>
    <d v="2014-01-03T00:00:00"/>
    <d v="2014-03-05T00:00:00"/>
    <s v="Standard Class"/>
    <s v="SC-20380"/>
    <x v="618"/>
    <s v="Consumer"/>
    <s v="United States"/>
    <s v="El Paso"/>
    <s v="Texas"/>
    <n v="79907"/>
    <x v="2"/>
    <s v="FUR-FU-10001095"/>
    <x v="0"/>
    <x v="5"/>
    <s v="DAX Black Cherry Wood-Tone Poster Frame"/>
    <n v="63.552"/>
    <n v="6"/>
    <n v="0.6"/>
    <n v="-34.953600000000002"/>
    <n v="-0.55000000000000004"/>
    <s v="Small"/>
    <x v="2"/>
    <x v="7"/>
  </r>
  <r>
    <n v="7951"/>
    <s v="CA-2014-131009"/>
    <d v="2014-01-03T00:00:00"/>
    <d v="2014-03-05T00:00:00"/>
    <s v="Standard Class"/>
    <s v="SC-20380"/>
    <x v="618"/>
    <s v="Consumer"/>
    <s v="United States"/>
    <s v="El Paso"/>
    <s v="Texas"/>
    <n v="79907"/>
    <x v="2"/>
    <s v="OFF-ST-10001469"/>
    <x v="1"/>
    <x v="4"/>
    <s v="Fellowes Bankers Box Recycled Super Stor/Drawer"/>
    <n v="129.55199999999999"/>
    <n v="3"/>
    <n v="0.2"/>
    <n v="-22.671600000000002"/>
    <n v="-0.17500000000000002"/>
    <s v="Medium"/>
    <x v="2"/>
    <x v="7"/>
  </r>
  <r>
    <n v="7952"/>
    <s v="CA-2015-145814"/>
    <d v="2015-11-19T00:00:00"/>
    <d v="2015-11-24T00:00:00"/>
    <s v="Standard Class"/>
    <s v="KD-16345"/>
    <x v="44"/>
    <s v="Consumer"/>
    <s v="United States"/>
    <s v="New York City"/>
    <s v="New York"/>
    <n v="10035"/>
    <x v="3"/>
    <s v="OFF-BI-10003196"/>
    <x v="1"/>
    <x v="8"/>
    <s v="Accohide Poly Flexible Ring Binders"/>
    <n v="5.984"/>
    <n v="2"/>
    <n v="0.2"/>
    <n v="2.2440000000000002"/>
    <n v="0.37500000000000006"/>
    <s v="Small"/>
    <x v="1"/>
    <x v="2"/>
  </r>
  <r>
    <n v="7953"/>
    <s v="CA-2015-145814"/>
    <d v="2015-11-19T00:00:00"/>
    <d v="2015-11-24T00:00:00"/>
    <s v="Standard Class"/>
    <s v="KD-16345"/>
    <x v="44"/>
    <s v="Consumer"/>
    <s v="United States"/>
    <s v="New York City"/>
    <s v="New York"/>
    <n v="10035"/>
    <x v="3"/>
    <s v="TEC-PH-10002200"/>
    <x v="2"/>
    <x v="7"/>
    <s v="Aastra 6757i CT Wireless VoIP phone"/>
    <n v="861.76"/>
    <n v="4"/>
    <n v="0"/>
    <n v="249.91040000000001"/>
    <n v="0.29000000000000004"/>
    <s v="Large"/>
    <x v="1"/>
    <x v="2"/>
  </r>
  <r>
    <n v="7954"/>
    <s v="CA-2014-138359"/>
    <d v="2014-01-04T00:00:00"/>
    <d v="2014-04-06T00:00:00"/>
    <s v="Standard Class"/>
    <s v="KH-16330"/>
    <x v="542"/>
    <s v="Corporate"/>
    <s v="United States"/>
    <s v="Revere"/>
    <s v="Massachusetts"/>
    <n v="2151"/>
    <x v="3"/>
    <s v="OFF-ST-10000636"/>
    <x v="1"/>
    <x v="4"/>
    <s v="Rogers Profile Extra Capacity Storage Tub"/>
    <n v="66.959999999999994"/>
    <n v="4"/>
    <n v="0"/>
    <n v="2.6783999999999999"/>
    <n v="0.04"/>
    <s v="Small"/>
    <x v="2"/>
    <x v="7"/>
  </r>
  <r>
    <n v="7955"/>
    <s v="CA-2014-138359"/>
    <d v="2014-01-04T00:00:00"/>
    <d v="2014-04-06T00:00:00"/>
    <s v="Standard Class"/>
    <s v="KH-16330"/>
    <x v="542"/>
    <s v="Corporate"/>
    <s v="United States"/>
    <s v="Revere"/>
    <s v="Massachusetts"/>
    <n v="2151"/>
    <x v="3"/>
    <s v="OFF-BI-10000145"/>
    <x v="1"/>
    <x v="8"/>
    <s v="Zipper Ring Binder Pockets"/>
    <n v="6.24"/>
    <n v="2"/>
    <n v="0"/>
    <n v="3.0575999999999999"/>
    <n v="0.48999999999999994"/>
    <s v="Small"/>
    <x v="2"/>
    <x v="7"/>
  </r>
  <r>
    <n v="7956"/>
    <s v="CA-2017-131807"/>
    <d v="2017-05-10T00:00:00"/>
    <d v="2017-10-10T00:00:00"/>
    <s v="Standard Class"/>
    <s v="GG-14650"/>
    <x v="55"/>
    <s v="Corporate"/>
    <s v="United States"/>
    <s v="Chico"/>
    <s v="California"/>
    <n v="95928"/>
    <x v="1"/>
    <s v="FUR-CH-10001190"/>
    <x v="0"/>
    <x v="1"/>
    <s v="Global Deluxe High-Back Office Chair in Storm"/>
    <n v="435.16800000000001"/>
    <n v="4"/>
    <n v="0.2"/>
    <n v="-59.835599999999999"/>
    <n v="-0.13749999999999998"/>
    <s v="Medium"/>
    <x v="3"/>
    <x v="5"/>
  </r>
  <r>
    <n v="7957"/>
    <s v="CA-2017-131807"/>
    <d v="2017-05-10T00:00:00"/>
    <d v="2017-10-10T00:00:00"/>
    <s v="Standard Class"/>
    <s v="GG-14650"/>
    <x v="55"/>
    <s v="Corporate"/>
    <s v="United States"/>
    <s v="Chico"/>
    <s v="California"/>
    <n v="95928"/>
    <x v="1"/>
    <s v="OFF-FA-10002780"/>
    <x v="1"/>
    <x v="13"/>
    <s v="Staples"/>
    <n v="14.9"/>
    <n v="5"/>
    <n v="0"/>
    <n v="6.8540000000000001"/>
    <n v="0.46"/>
    <s v="Small"/>
    <x v="3"/>
    <x v="5"/>
  </r>
  <r>
    <n v="7958"/>
    <s v="CA-2017-131807"/>
    <d v="2017-05-10T00:00:00"/>
    <d v="2017-10-10T00:00:00"/>
    <s v="Standard Class"/>
    <s v="GG-14650"/>
    <x v="55"/>
    <s v="Corporate"/>
    <s v="United States"/>
    <s v="Chico"/>
    <s v="California"/>
    <n v="95928"/>
    <x v="1"/>
    <s v="OFF-AP-10004052"/>
    <x v="1"/>
    <x v="9"/>
    <s v="Hoover Replacement Belts For Soft Guard &amp; Commercial Ltweight Upright Vacs, 2/Pk"/>
    <n v="15.8"/>
    <n v="4"/>
    <n v="0"/>
    <n v="4.1079999999999997"/>
    <n v="0.25999999999999995"/>
    <s v="Small"/>
    <x v="3"/>
    <x v="5"/>
  </r>
  <r>
    <n v="7959"/>
    <s v="CA-2017-131807"/>
    <d v="2017-05-10T00:00:00"/>
    <d v="2017-10-10T00:00:00"/>
    <s v="Standard Class"/>
    <s v="GG-14650"/>
    <x v="55"/>
    <s v="Corporate"/>
    <s v="United States"/>
    <s v="Chico"/>
    <s v="California"/>
    <n v="95928"/>
    <x v="1"/>
    <s v="FUR-FU-10004666"/>
    <x v="0"/>
    <x v="5"/>
    <s v="DAX Clear Channel Poster Frame"/>
    <n v="72.900000000000006"/>
    <n v="5"/>
    <n v="0"/>
    <n v="26.972999999999999"/>
    <n v="0.36999999999999994"/>
    <s v="Small"/>
    <x v="3"/>
    <x v="5"/>
  </r>
  <r>
    <n v="7960"/>
    <s v="CA-2017-131807"/>
    <d v="2017-05-10T00:00:00"/>
    <d v="2017-10-10T00:00:00"/>
    <s v="Standard Class"/>
    <s v="GG-14650"/>
    <x v="55"/>
    <s v="Corporate"/>
    <s v="United States"/>
    <s v="Chico"/>
    <s v="California"/>
    <n v="95928"/>
    <x v="1"/>
    <s v="FUR-TA-10004086"/>
    <x v="0"/>
    <x v="3"/>
    <s v="KI Adjustable-Height Table"/>
    <n v="206.352"/>
    <n v="3"/>
    <n v="0.2"/>
    <n v="5.1588000000000003"/>
    <n v="2.5000000000000001E-2"/>
    <s v="Medium"/>
    <x v="3"/>
    <x v="5"/>
  </r>
  <r>
    <n v="7961"/>
    <s v="CA-2017-131807"/>
    <d v="2017-05-10T00:00:00"/>
    <d v="2017-10-10T00:00:00"/>
    <s v="Standard Class"/>
    <s v="GG-14650"/>
    <x v="55"/>
    <s v="Corporate"/>
    <s v="United States"/>
    <s v="Chico"/>
    <s v="California"/>
    <n v="95928"/>
    <x v="1"/>
    <s v="TEC-PH-10000702"/>
    <x v="2"/>
    <x v="7"/>
    <s v="Square Credit Card Reader, 4 1/2&quot; x 4 1/2&quot; x 1&quot;, White"/>
    <n v="7.992"/>
    <n v="1"/>
    <n v="0.2"/>
    <n v="2.6972999999999998"/>
    <n v="0.33749999999999997"/>
    <s v="Small"/>
    <x v="3"/>
    <x v="5"/>
  </r>
  <r>
    <n v="7962"/>
    <s v="CA-2017-104864"/>
    <d v="2017-11-18T00:00:00"/>
    <d v="2017-11-23T00:00:00"/>
    <s v="Second Class"/>
    <s v="JS-15685"/>
    <x v="40"/>
    <s v="Corporate"/>
    <s v="United States"/>
    <s v="Miramar"/>
    <s v="Florida"/>
    <n v="33023"/>
    <x v="0"/>
    <s v="OFF-ST-10002301"/>
    <x v="1"/>
    <x v="4"/>
    <s v="Tennsco Commercial Shelving"/>
    <n v="81.36"/>
    <n v="5"/>
    <n v="0.2"/>
    <n v="-19.323"/>
    <n v="-0.23750000000000002"/>
    <s v="Small"/>
    <x v="3"/>
    <x v="2"/>
  </r>
  <r>
    <n v="7963"/>
    <s v="CA-2017-104864"/>
    <d v="2017-11-18T00:00:00"/>
    <d v="2017-11-23T00:00:00"/>
    <s v="Second Class"/>
    <s v="JS-15685"/>
    <x v="40"/>
    <s v="Corporate"/>
    <s v="United States"/>
    <s v="Miramar"/>
    <s v="Florida"/>
    <n v="33023"/>
    <x v="0"/>
    <s v="OFF-BI-10001636"/>
    <x v="1"/>
    <x v="8"/>
    <s v="Ibico Plastic and Wire Spiral Binding Combs"/>
    <n v="20.231999999999999"/>
    <n v="8"/>
    <n v="0.7"/>
    <n v="-16.185600000000001"/>
    <n v="-0.8"/>
    <s v="Small"/>
    <x v="3"/>
    <x v="2"/>
  </r>
  <r>
    <n v="7964"/>
    <s v="CA-2017-104864"/>
    <d v="2017-11-18T00:00:00"/>
    <d v="2017-11-23T00:00:00"/>
    <s v="Second Class"/>
    <s v="JS-15685"/>
    <x v="40"/>
    <s v="Corporate"/>
    <s v="United States"/>
    <s v="Miramar"/>
    <s v="Florida"/>
    <n v="33023"/>
    <x v="0"/>
    <s v="OFF-AP-10002684"/>
    <x v="1"/>
    <x v="9"/>
    <s v="Acco 7-Outlet Masterpiece Power Center, Wihtout Fax/Phone Line Protection"/>
    <n v="389.05599999999998"/>
    <n v="4"/>
    <n v="0.2"/>
    <n v="48.631999999999998"/>
    <n v="0.125"/>
    <s v="Medium"/>
    <x v="3"/>
    <x v="2"/>
  </r>
  <r>
    <n v="7965"/>
    <s v="CA-2017-104864"/>
    <d v="2017-11-18T00:00:00"/>
    <d v="2017-11-23T00:00:00"/>
    <s v="Second Class"/>
    <s v="JS-15685"/>
    <x v="40"/>
    <s v="Corporate"/>
    <s v="United States"/>
    <s v="Miramar"/>
    <s v="Florida"/>
    <n v="33023"/>
    <x v="0"/>
    <s v="OFF-PA-10004609"/>
    <x v="1"/>
    <x v="10"/>
    <s v="Xerox 221"/>
    <n v="20.736000000000001"/>
    <n v="4"/>
    <n v="0.2"/>
    <n v="7.2576000000000001"/>
    <n v="0.35"/>
    <s v="Small"/>
    <x v="3"/>
    <x v="2"/>
  </r>
  <r>
    <n v="7966"/>
    <s v="CA-2017-104864"/>
    <d v="2017-11-18T00:00:00"/>
    <d v="2017-11-23T00:00:00"/>
    <s v="Second Class"/>
    <s v="JS-15685"/>
    <x v="40"/>
    <s v="Corporate"/>
    <s v="United States"/>
    <s v="Miramar"/>
    <s v="Florida"/>
    <n v="33023"/>
    <x v="0"/>
    <s v="OFF-PA-10003309"/>
    <x v="1"/>
    <x v="10"/>
    <s v="Xerox 211"/>
    <n v="41.472000000000001"/>
    <n v="8"/>
    <n v="0.2"/>
    <n v="14.5152"/>
    <n v="0.35"/>
    <s v="Small"/>
    <x v="3"/>
    <x v="2"/>
  </r>
  <r>
    <n v="7967"/>
    <s v="CA-2015-138219"/>
    <d v="2015-03-23T00:00:00"/>
    <d v="2015-03-30T00:00:00"/>
    <s v="Standard Class"/>
    <s v="BP-11095"/>
    <x v="162"/>
    <s v="Corporate"/>
    <s v="United States"/>
    <s v="Los Angeles"/>
    <s v="California"/>
    <n v="90049"/>
    <x v="1"/>
    <s v="OFF-PA-10000380"/>
    <x v="1"/>
    <x v="10"/>
    <s v="REDIFORM Incoming/Outgoing Call Register, 11&quot; X 8 1/2&quot;, 100 Messages"/>
    <n v="33.36"/>
    <n v="4"/>
    <n v="0"/>
    <n v="16.68"/>
    <n v="0.5"/>
    <s v="Small"/>
    <x v="1"/>
    <x v="10"/>
  </r>
  <r>
    <n v="7968"/>
    <s v="CA-2016-157707"/>
    <d v="2016-10-10T00:00:00"/>
    <d v="2016-10-12T00:00:00"/>
    <s v="First Class"/>
    <s v="CC-12610"/>
    <x v="566"/>
    <s v="Corporate"/>
    <s v="United States"/>
    <s v="Denver"/>
    <s v="Colorado"/>
    <n v="80219"/>
    <x v="1"/>
    <s v="FUR-BO-10001567"/>
    <x v="0"/>
    <x v="0"/>
    <s v="Bush Westfield Collection Bookcases, Dark Cherry Finish, Fully Assembled"/>
    <n v="90.882000000000005"/>
    <n v="3"/>
    <n v="0.7"/>
    <n v="-190.85220000000001"/>
    <n v="-2.1"/>
    <s v="Small"/>
    <x v="0"/>
    <x v="8"/>
  </r>
  <r>
    <n v="7969"/>
    <s v="CA-2016-157707"/>
    <d v="2016-10-10T00:00:00"/>
    <d v="2016-10-12T00:00:00"/>
    <s v="First Class"/>
    <s v="CC-12610"/>
    <x v="566"/>
    <s v="Corporate"/>
    <s v="United States"/>
    <s v="Denver"/>
    <s v="Colorado"/>
    <n v="80219"/>
    <x v="1"/>
    <s v="TEC-PH-10002583"/>
    <x v="2"/>
    <x v="7"/>
    <s v="iOttie HLCRIO102 Car Mount"/>
    <n v="15.992000000000001"/>
    <n v="1"/>
    <n v="0.2"/>
    <n v="-2.9984999999999999"/>
    <n v="-0.18749999999999997"/>
    <s v="Small"/>
    <x v="0"/>
    <x v="8"/>
  </r>
  <r>
    <n v="7970"/>
    <s v="CA-2016-157707"/>
    <d v="2016-10-10T00:00:00"/>
    <d v="2016-10-12T00:00:00"/>
    <s v="First Class"/>
    <s v="CC-12610"/>
    <x v="566"/>
    <s v="Corporate"/>
    <s v="United States"/>
    <s v="Denver"/>
    <s v="Colorado"/>
    <n v="80219"/>
    <x v="1"/>
    <s v="FUR-CH-10004853"/>
    <x v="0"/>
    <x v="1"/>
    <s v="Global Manager's Adjustable Task Chair, Storm"/>
    <n v="120.78400000000001"/>
    <n v="1"/>
    <n v="0.2"/>
    <n v="13.588200000000001"/>
    <n v="0.1125"/>
    <s v="Medium"/>
    <x v="0"/>
    <x v="8"/>
  </r>
  <r>
    <n v="7971"/>
    <s v="US-2015-126753"/>
    <d v="2015-08-16T00:00:00"/>
    <d v="2015-08-20T00:00:00"/>
    <s v="Standard Class"/>
    <s v="SP-20860"/>
    <x v="133"/>
    <s v="Corporate"/>
    <s v="United States"/>
    <s v="Philadelphia"/>
    <s v="Pennsylvania"/>
    <n v="19134"/>
    <x v="3"/>
    <s v="TEC-PH-10003580"/>
    <x v="2"/>
    <x v="7"/>
    <s v="Cisco IP Phone 7961G-GE VoIP phone"/>
    <n v="519.79200000000003"/>
    <n v="4"/>
    <n v="0.4"/>
    <n v="-112.6216"/>
    <n v="-0.21666666666666665"/>
    <s v="Large"/>
    <x v="1"/>
    <x v="0"/>
  </r>
  <r>
    <n v="7972"/>
    <s v="US-2015-126753"/>
    <d v="2015-08-16T00:00:00"/>
    <d v="2015-08-20T00:00:00"/>
    <s v="Standard Class"/>
    <s v="SP-20860"/>
    <x v="133"/>
    <s v="Corporate"/>
    <s v="United States"/>
    <s v="Philadelphia"/>
    <s v="Pennsylvania"/>
    <n v="19134"/>
    <x v="3"/>
    <s v="TEC-AC-10004227"/>
    <x v="2"/>
    <x v="11"/>
    <s v="SanDisk Ultra 16 GB MicroSDHC Class 10 Memory Card"/>
    <n v="31.175999999999998"/>
    <n v="3"/>
    <n v="0.2"/>
    <n v="-5.4558"/>
    <n v="-0.17500000000000002"/>
    <s v="Small"/>
    <x v="1"/>
    <x v="0"/>
  </r>
  <r>
    <n v="7973"/>
    <s v="US-2015-126753"/>
    <d v="2015-08-16T00:00:00"/>
    <d v="2015-08-20T00:00:00"/>
    <s v="Standard Class"/>
    <s v="SP-20860"/>
    <x v="133"/>
    <s v="Corporate"/>
    <s v="United States"/>
    <s v="Philadelphia"/>
    <s v="Pennsylvania"/>
    <n v="19134"/>
    <x v="3"/>
    <s v="OFF-PA-10002787"/>
    <x v="1"/>
    <x v="10"/>
    <s v="Xerox 227"/>
    <n v="10.368"/>
    <n v="2"/>
    <n v="0.2"/>
    <n v="3.6288"/>
    <n v="0.35"/>
    <s v="Small"/>
    <x v="1"/>
    <x v="0"/>
  </r>
  <r>
    <n v="7974"/>
    <s v="US-2015-126753"/>
    <d v="2015-08-16T00:00:00"/>
    <d v="2015-08-20T00:00:00"/>
    <s v="Standard Class"/>
    <s v="SP-20860"/>
    <x v="133"/>
    <s v="Corporate"/>
    <s v="United States"/>
    <s v="Philadelphia"/>
    <s v="Pennsylvania"/>
    <n v="19134"/>
    <x v="3"/>
    <s v="OFF-BI-10003981"/>
    <x v="1"/>
    <x v="8"/>
    <s v="Avery Durable Plastic 1&quot; Binders"/>
    <n v="2.7240000000000002"/>
    <n v="2"/>
    <n v="0.7"/>
    <n v="-1.9068000000000001"/>
    <n v="-0.7"/>
    <s v="Small"/>
    <x v="1"/>
    <x v="0"/>
  </r>
  <r>
    <n v="7975"/>
    <s v="US-2015-126753"/>
    <d v="2015-08-16T00:00:00"/>
    <d v="2015-08-20T00:00:00"/>
    <s v="Standard Class"/>
    <s v="SP-20860"/>
    <x v="133"/>
    <s v="Corporate"/>
    <s v="United States"/>
    <s v="Philadelphia"/>
    <s v="Pennsylvania"/>
    <n v="19134"/>
    <x v="3"/>
    <s v="FUR-FU-10001488"/>
    <x v="0"/>
    <x v="5"/>
    <s v="Tenex 46&quot; x 60&quot; Computer Anti-Static Chairmat, Rectangular Shaped"/>
    <n v="254.352"/>
    <n v="3"/>
    <n v="0.2"/>
    <n v="0"/>
    <n v="0"/>
    <s v="Medium"/>
    <x v="1"/>
    <x v="0"/>
  </r>
  <r>
    <n v="7976"/>
    <s v="US-2015-126753"/>
    <d v="2015-08-16T00:00:00"/>
    <d v="2015-08-20T00:00:00"/>
    <s v="Standard Class"/>
    <s v="SP-20860"/>
    <x v="133"/>
    <s v="Corporate"/>
    <s v="United States"/>
    <s v="Philadelphia"/>
    <s v="Pennsylvania"/>
    <n v="19134"/>
    <x v="3"/>
    <s v="OFF-BI-10003727"/>
    <x v="1"/>
    <x v="8"/>
    <s v="Avery Durable Slant Ring Binders With Label Holder"/>
    <n v="3.762"/>
    <n v="3"/>
    <n v="0.7"/>
    <n v="-2.7587999999999999"/>
    <n v="-0.73333333333333328"/>
    <s v="Small"/>
    <x v="1"/>
    <x v="0"/>
  </r>
  <r>
    <n v="7977"/>
    <s v="US-2015-126753"/>
    <d v="2015-08-16T00:00:00"/>
    <d v="2015-08-20T00:00:00"/>
    <s v="Standard Class"/>
    <s v="SP-20860"/>
    <x v="133"/>
    <s v="Corporate"/>
    <s v="United States"/>
    <s v="Philadelphia"/>
    <s v="Pennsylvania"/>
    <n v="19134"/>
    <x v="3"/>
    <s v="OFF-PA-10000130"/>
    <x v="1"/>
    <x v="10"/>
    <s v="Xerox 199"/>
    <n v="10.272"/>
    <n v="3"/>
    <n v="0.2"/>
    <n v="3.21"/>
    <n v="0.3125"/>
    <s v="Small"/>
    <x v="1"/>
    <x v="0"/>
  </r>
  <r>
    <n v="7978"/>
    <s v="CA-2014-166051"/>
    <d v="2014-05-31T00:00:00"/>
    <d v="2014-06-05T00:00:00"/>
    <s v="Standard Class"/>
    <s v="JK-15625"/>
    <x v="600"/>
    <s v="Consumer"/>
    <s v="United States"/>
    <s v="Jackson"/>
    <s v="Mississippi"/>
    <n v="39212"/>
    <x v="0"/>
    <s v="TEC-PH-10002680"/>
    <x v="2"/>
    <x v="7"/>
    <s v="Samsung Galaxy Note 3"/>
    <n v="659.97"/>
    <n v="3"/>
    <n v="0"/>
    <n v="197.99100000000001"/>
    <n v="0.3"/>
    <s v="Large"/>
    <x v="2"/>
    <x v="5"/>
  </r>
  <r>
    <n v="7979"/>
    <s v="CA-2014-166051"/>
    <d v="2014-05-31T00:00:00"/>
    <d v="2014-06-05T00:00:00"/>
    <s v="Standard Class"/>
    <s v="JK-15625"/>
    <x v="600"/>
    <s v="Consumer"/>
    <s v="United States"/>
    <s v="Jackson"/>
    <s v="Mississippi"/>
    <n v="39212"/>
    <x v="0"/>
    <s v="TEC-PH-10002538"/>
    <x v="2"/>
    <x v="7"/>
    <s v="Grandstream GXP1160 VoIP phone"/>
    <n v="113.73"/>
    <n v="3"/>
    <n v="0"/>
    <n v="32.981699999999996"/>
    <n v="0.28999999999999998"/>
    <s v="Medium"/>
    <x v="2"/>
    <x v="5"/>
  </r>
  <r>
    <n v="7980"/>
    <s v="CA-2015-113040"/>
    <d v="2015-08-27T00:00:00"/>
    <d v="2015-08-31T00:00:00"/>
    <s v="Standard Class"/>
    <s v="CC-12100"/>
    <x v="385"/>
    <s v="Home Office"/>
    <s v="United States"/>
    <s v="Los Angeles"/>
    <s v="California"/>
    <n v="90045"/>
    <x v="1"/>
    <s v="OFF-BI-10001249"/>
    <x v="1"/>
    <x v="8"/>
    <s v="Avery Heavy-Duty EZD View Binder with Locking Rings"/>
    <n v="5.1040000000000001"/>
    <n v="1"/>
    <n v="0.2"/>
    <n v="1.6588000000000001"/>
    <n v="0.32500000000000001"/>
    <s v="Small"/>
    <x v="1"/>
    <x v="0"/>
  </r>
  <r>
    <n v="7981"/>
    <s v="CA-2014-103800"/>
    <d v="2014-03-01T00:00:00"/>
    <d v="2014-01-07T00:00:00"/>
    <s v="Standard Class"/>
    <s v="DP-13000"/>
    <x v="24"/>
    <s v="Consumer"/>
    <s v="United States"/>
    <s v="Houston"/>
    <s v="Texas"/>
    <n v="77095"/>
    <x v="2"/>
    <s v="OFF-PA-10000174"/>
    <x v="1"/>
    <x v="10"/>
    <s v="Message Book, Wirebound, Four 5 1/2&quot; X 4&quot; Forms/Pg., 200 Dupl. Sets/Book"/>
    <n v="16.448"/>
    <n v="2"/>
    <n v="0.2"/>
    <n v="5.5511999999999997"/>
    <n v="0.33749999999999997"/>
    <s v="Small"/>
    <x v="2"/>
    <x v="10"/>
  </r>
  <r>
    <n v="7982"/>
    <s v="CA-2014-113383"/>
    <d v="2014-10-09T00:00:00"/>
    <d v="2014-09-13T00:00:00"/>
    <s v="First Class"/>
    <s v="SF-20065"/>
    <x v="11"/>
    <s v="Consumer"/>
    <s v="United States"/>
    <s v="Clifton"/>
    <s v="New Jersey"/>
    <n v="7011"/>
    <x v="3"/>
    <s v="OFF-AP-10004532"/>
    <x v="1"/>
    <x v="9"/>
    <s v="Kensington 6 Outlet Guardian Standard Surge Protector"/>
    <n v="81.92"/>
    <n v="4"/>
    <n v="0"/>
    <n v="22.118400000000001"/>
    <n v="0.27"/>
    <s v="Small"/>
    <x v="2"/>
    <x v="8"/>
  </r>
  <r>
    <n v="7983"/>
    <s v="CA-2014-113383"/>
    <d v="2014-10-09T00:00:00"/>
    <d v="2014-09-13T00:00:00"/>
    <s v="First Class"/>
    <s v="SF-20065"/>
    <x v="11"/>
    <s v="Consumer"/>
    <s v="United States"/>
    <s v="Clifton"/>
    <s v="New Jersey"/>
    <n v="7011"/>
    <x v="3"/>
    <s v="FUR-FU-10001986"/>
    <x v="0"/>
    <x v="5"/>
    <s v="Dana Fluorescent Magnifying Lamp, White, 36&quot;"/>
    <n v="254.9"/>
    <n v="5"/>
    <n v="0"/>
    <n v="76.47"/>
    <n v="0.3"/>
    <s v="Medium"/>
    <x v="2"/>
    <x v="8"/>
  </r>
  <r>
    <n v="7984"/>
    <s v="CA-2017-152499"/>
    <d v="2017-01-22T00:00:00"/>
    <d v="2017-01-25T00:00:00"/>
    <s v="Second Class"/>
    <s v="EH-13765"/>
    <x v="553"/>
    <s v="Corporate"/>
    <s v="United States"/>
    <s v="Chicago"/>
    <s v="Illinois"/>
    <n v="60623"/>
    <x v="2"/>
    <s v="OFF-FA-10002975"/>
    <x v="1"/>
    <x v="13"/>
    <s v="Staples"/>
    <n v="15.12"/>
    <n v="5"/>
    <n v="0.2"/>
    <n v="4.9139999999999997"/>
    <n v="0.32500000000000001"/>
    <s v="Small"/>
    <x v="3"/>
    <x v="7"/>
  </r>
  <r>
    <n v="7985"/>
    <s v="CA-2017-152499"/>
    <d v="2017-01-22T00:00:00"/>
    <d v="2017-01-25T00:00:00"/>
    <s v="Second Class"/>
    <s v="EH-13765"/>
    <x v="553"/>
    <s v="Corporate"/>
    <s v="United States"/>
    <s v="Chicago"/>
    <s v="Illinois"/>
    <n v="60623"/>
    <x v="2"/>
    <s v="OFF-AR-10003481"/>
    <x v="1"/>
    <x v="6"/>
    <s v="Newell 348"/>
    <n v="7.8719999999999999"/>
    <n v="3"/>
    <n v="0.2"/>
    <n v="0.88560000000000005"/>
    <n v="0.1125"/>
    <s v="Small"/>
    <x v="3"/>
    <x v="7"/>
  </r>
  <r>
    <n v="7986"/>
    <s v="CA-2016-151498"/>
    <d v="2016-04-21T00:00:00"/>
    <d v="2016-04-24T00:00:00"/>
    <s v="First Class"/>
    <s v="DN-13690"/>
    <x v="35"/>
    <s v="Consumer"/>
    <s v="United States"/>
    <s v="Seattle"/>
    <s v="Washington"/>
    <n v="98115"/>
    <x v="1"/>
    <s v="OFF-BI-10004967"/>
    <x v="1"/>
    <x v="8"/>
    <s v="Round Ring Binders"/>
    <n v="8.32"/>
    <n v="5"/>
    <n v="0.2"/>
    <n v="2.8079999999999998"/>
    <n v="0.33749999999999997"/>
    <s v="Small"/>
    <x v="0"/>
    <x v="4"/>
  </r>
  <r>
    <n v="7987"/>
    <s v="CA-2016-137939"/>
    <d v="2016-07-20T00:00:00"/>
    <d v="2016-07-23T00:00:00"/>
    <s v="Second Class"/>
    <s v="PJ-19015"/>
    <x v="307"/>
    <s v="Consumer"/>
    <s v="United States"/>
    <s v="Long Beach"/>
    <s v="New York"/>
    <n v="11561"/>
    <x v="3"/>
    <s v="TEC-PH-10003589"/>
    <x v="2"/>
    <x v="7"/>
    <s v="invisibleSHIELD by ZAGG Smudge-Free Screen Protector"/>
    <n v="89.95"/>
    <n v="5"/>
    <n v="0"/>
    <n v="43.176000000000002"/>
    <n v="0.48"/>
    <s v="Small"/>
    <x v="0"/>
    <x v="6"/>
  </r>
  <r>
    <n v="7988"/>
    <s v="US-2016-117793"/>
    <d v="2016-08-23T00:00:00"/>
    <d v="2016-08-29T00:00:00"/>
    <s v="Standard Class"/>
    <s v="MA-17560"/>
    <x v="15"/>
    <s v="Home Office"/>
    <s v="United States"/>
    <s v="Sheboygan"/>
    <s v="Wisconsin"/>
    <n v="53081"/>
    <x v="2"/>
    <s v="OFF-LA-10002945"/>
    <x v="1"/>
    <x v="2"/>
    <s v="Permanent Self-Adhesive File Folder Labels for Typewriters, 1 1/8 x 3 1/2, White"/>
    <n v="25.2"/>
    <n v="4"/>
    <n v="0"/>
    <n v="11.592000000000001"/>
    <n v="0.46"/>
    <s v="Small"/>
    <x v="0"/>
    <x v="0"/>
  </r>
  <r>
    <n v="7989"/>
    <s v="US-2016-117793"/>
    <d v="2016-08-23T00:00:00"/>
    <d v="2016-08-29T00:00:00"/>
    <s v="Standard Class"/>
    <s v="MA-17560"/>
    <x v="15"/>
    <s v="Home Office"/>
    <s v="United States"/>
    <s v="Sheboygan"/>
    <s v="Wisconsin"/>
    <n v="53081"/>
    <x v="2"/>
    <s v="OFF-LA-10003537"/>
    <x v="1"/>
    <x v="2"/>
    <s v="Avery 515"/>
    <n v="37.590000000000003"/>
    <n v="3"/>
    <n v="0"/>
    <n v="17.667300000000001"/>
    <n v="0.47"/>
    <s v="Small"/>
    <x v="0"/>
    <x v="0"/>
  </r>
  <r>
    <n v="7990"/>
    <s v="US-2016-117793"/>
    <d v="2016-08-23T00:00:00"/>
    <d v="2016-08-29T00:00:00"/>
    <s v="Standard Class"/>
    <s v="MA-17560"/>
    <x v="15"/>
    <s v="Home Office"/>
    <s v="United States"/>
    <s v="Sheboygan"/>
    <s v="Wisconsin"/>
    <n v="53081"/>
    <x v="2"/>
    <s v="OFF-ST-10002406"/>
    <x v="1"/>
    <x v="4"/>
    <s v="Pizazz Global Quick File"/>
    <n v="14.97"/>
    <n v="1"/>
    <n v="0"/>
    <n v="4.1916000000000002"/>
    <n v="0.28000000000000003"/>
    <s v="Small"/>
    <x v="0"/>
    <x v="0"/>
  </r>
  <r>
    <n v="7991"/>
    <s v="US-2016-117793"/>
    <d v="2016-08-23T00:00:00"/>
    <d v="2016-08-29T00:00:00"/>
    <s v="Standard Class"/>
    <s v="MA-17560"/>
    <x v="15"/>
    <s v="Home Office"/>
    <s v="United States"/>
    <s v="Sheboygan"/>
    <s v="Wisconsin"/>
    <n v="53081"/>
    <x v="2"/>
    <s v="TEC-AC-10003433"/>
    <x v="2"/>
    <x v="11"/>
    <s v="Maxell 4.7GB DVD+R 5/Pack"/>
    <n v="1.98"/>
    <n v="2"/>
    <n v="0"/>
    <n v="0.89100000000000001"/>
    <n v="0.45"/>
    <s v="Small"/>
    <x v="0"/>
    <x v="0"/>
  </r>
  <r>
    <n v="7992"/>
    <s v="CA-2016-133872"/>
    <d v="2016-06-14T00:00:00"/>
    <d v="2016-06-17T00:00:00"/>
    <s v="First Class"/>
    <s v="VM-21835"/>
    <x v="718"/>
    <s v="Consumer"/>
    <s v="United States"/>
    <s v="Boca Raton"/>
    <s v="Florida"/>
    <n v="33433"/>
    <x v="0"/>
    <s v="OFF-BI-10002082"/>
    <x v="1"/>
    <x v="8"/>
    <s v="GBC Twin Loop Wire Binding Elements"/>
    <n v="39.936"/>
    <n v="4"/>
    <n v="0.7"/>
    <n v="-26.623999999999999"/>
    <n v="-0.66666666666666663"/>
    <s v="Small"/>
    <x v="0"/>
    <x v="9"/>
  </r>
  <r>
    <n v="7993"/>
    <s v="CA-2016-133872"/>
    <d v="2016-06-14T00:00:00"/>
    <d v="2016-06-17T00:00:00"/>
    <s v="First Class"/>
    <s v="VM-21835"/>
    <x v="718"/>
    <s v="Consumer"/>
    <s v="United States"/>
    <s v="Boca Raton"/>
    <s v="Florida"/>
    <n v="33433"/>
    <x v="0"/>
    <s v="TEC-AC-10000521"/>
    <x v="2"/>
    <x v="11"/>
    <s v="Verbatim Slim CD and DVD Storage Cases, 50/Pack"/>
    <n v="18.463999999999999"/>
    <n v="2"/>
    <n v="0.2"/>
    <n v="2.3079999999999998"/>
    <n v="0.125"/>
    <s v="Small"/>
    <x v="0"/>
    <x v="9"/>
  </r>
  <r>
    <n v="7994"/>
    <s v="US-2015-165743"/>
    <d v="2015-11-20T00:00:00"/>
    <d v="2015-11-23T00:00:00"/>
    <s v="Second Class"/>
    <s v="MM-18055"/>
    <x v="514"/>
    <s v="Consumer"/>
    <s v="United States"/>
    <s v="Aurora"/>
    <s v="Colorado"/>
    <n v="80013"/>
    <x v="1"/>
    <s v="OFF-BI-10001982"/>
    <x v="1"/>
    <x v="8"/>
    <s v="Wilson Jones Custom Binder Spines &amp; Labels"/>
    <n v="4.8959999999999999"/>
    <n v="3"/>
    <n v="0.7"/>
    <n v="-3.4272"/>
    <n v="-0.70000000000000007"/>
    <s v="Small"/>
    <x v="1"/>
    <x v="2"/>
  </r>
  <r>
    <n v="7995"/>
    <s v="US-2015-165743"/>
    <d v="2015-11-20T00:00:00"/>
    <d v="2015-11-23T00:00:00"/>
    <s v="Second Class"/>
    <s v="MM-18055"/>
    <x v="514"/>
    <s v="Consumer"/>
    <s v="United States"/>
    <s v="Aurora"/>
    <s v="Colorado"/>
    <n v="80013"/>
    <x v="1"/>
    <s v="FUR-BO-10002268"/>
    <x v="0"/>
    <x v="0"/>
    <s v="Sauder Barrister Bookcases"/>
    <n v="145.76400000000001"/>
    <n v="6"/>
    <n v="0.7"/>
    <n v="-247.7988"/>
    <n v="-1.7"/>
    <s v="Medium"/>
    <x v="1"/>
    <x v="2"/>
  </r>
  <r>
    <n v="7996"/>
    <s v="US-2015-165743"/>
    <d v="2015-11-20T00:00:00"/>
    <d v="2015-11-23T00:00:00"/>
    <s v="Second Class"/>
    <s v="MM-18055"/>
    <x v="514"/>
    <s v="Consumer"/>
    <s v="United States"/>
    <s v="Aurora"/>
    <s v="Colorado"/>
    <n v="80013"/>
    <x v="1"/>
    <s v="OFF-BI-10001758"/>
    <x v="1"/>
    <x v="8"/>
    <s v="Wilson Jones 14 Line Acrylic Coated Pressboard Data Binders"/>
    <n v="9.6120000000000001"/>
    <n v="6"/>
    <n v="0.7"/>
    <n v="-7.3692000000000002"/>
    <n v="-0.76666666666666672"/>
    <s v="Small"/>
    <x v="1"/>
    <x v="2"/>
  </r>
  <r>
    <n v="7997"/>
    <s v="US-2017-105998"/>
    <d v="2017-03-11T00:00:00"/>
    <d v="2017-11-05T00:00:00"/>
    <s v="First Class"/>
    <s v="CR-12580"/>
    <x v="615"/>
    <s v="Home Office"/>
    <s v="United States"/>
    <s v="San Diego"/>
    <s v="California"/>
    <n v="92037"/>
    <x v="1"/>
    <s v="TEC-AC-10004469"/>
    <x v="2"/>
    <x v="11"/>
    <s v="Microsoft Sculpt Comfort Mouse"/>
    <n v="199.75"/>
    <n v="5"/>
    <n v="0"/>
    <n v="87.89"/>
    <n v="0.44"/>
    <s v="Medium"/>
    <x v="3"/>
    <x v="10"/>
  </r>
  <r>
    <n v="7998"/>
    <s v="US-2017-105998"/>
    <d v="2017-03-11T00:00:00"/>
    <d v="2017-11-05T00:00:00"/>
    <s v="First Class"/>
    <s v="CR-12580"/>
    <x v="615"/>
    <s v="Home Office"/>
    <s v="United States"/>
    <s v="San Diego"/>
    <s v="California"/>
    <n v="92037"/>
    <x v="1"/>
    <s v="FUR-TA-10001095"/>
    <x v="0"/>
    <x v="3"/>
    <s v="Chromcraft Round Conference Tables"/>
    <n v="1673.184"/>
    <n v="12"/>
    <n v="0.2"/>
    <n v="20.9148"/>
    <n v="1.2500000000000001E-2"/>
    <s v="Large"/>
    <x v="3"/>
    <x v="10"/>
  </r>
  <r>
    <n v="7999"/>
    <s v="US-2014-148194"/>
    <d v="2014-04-05T00:00:00"/>
    <d v="2014-05-07T00:00:00"/>
    <s v="First Class"/>
    <s v="BS-11365"/>
    <x v="740"/>
    <s v="Corporate"/>
    <s v="United States"/>
    <s v="Seattle"/>
    <s v="Washington"/>
    <n v="98105"/>
    <x v="1"/>
    <s v="FUR-FU-10001852"/>
    <x v="0"/>
    <x v="5"/>
    <s v="Eldon Regeneration Recycled Desk Accessories, Smoke"/>
    <n v="12.18"/>
    <n v="7"/>
    <n v="0"/>
    <n v="3.8976000000000002"/>
    <n v="0.32"/>
    <s v="Small"/>
    <x v="2"/>
    <x v="4"/>
  </r>
  <r>
    <n v="8000"/>
    <s v="US-2014-148194"/>
    <d v="2014-04-05T00:00:00"/>
    <d v="2014-05-07T00:00:00"/>
    <s v="First Class"/>
    <s v="BS-11365"/>
    <x v="740"/>
    <s v="Corporate"/>
    <s v="United States"/>
    <s v="Seattle"/>
    <s v="Washington"/>
    <n v="98105"/>
    <x v="1"/>
    <s v="OFF-AP-10000696"/>
    <x v="1"/>
    <x v="9"/>
    <s v="Holmes Odor Grabber"/>
    <n v="57.68"/>
    <n v="4"/>
    <n v="0"/>
    <n v="19.034400000000002"/>
    <n v="0.33"/>
    <s v="Small"/>
    <x v="2"/>
    <x v="4"/>
  </r>
  <r>
    <n v="8001"/>
    <s v="US-2015-151407"/>
    <d v="2015-08-11T00:00:00"/>
    <d v="2015-11-12T00:00:00"/>
    <s v="Standard Class"/>
    <s v="RD-19585"/>
    <x v="361"/>
    <s v="Consumer"/>
    <s v="United States"/>
    <s v="Dubuque"/>
    <s v="Iowa"/>
    <n v="52001"/>
    <x v="2"/>
    <s v="TEC-PH-10003885"/>
    <x v="2"/>
    <x v="7"/>
    <s v="Cisco SPA508G"/>
    <n v="263.95999999999998"/>
    <n v="4"/>
    <n v="0"/>
    <n v="76.548400000000001"/>
    <n v="0.29000000000000004"/>
    <s v="Medium"/>
    <x v="1"/>
    <x v="0"/>
  </r>
  <r>
    <n v="8002"/>
    <s v="CA-2015-110870"/>
    <d v="2015-12-12T00:00:00"/>
    <d v="2015-12-15T00:00:00"/>
    <s v="First Class"/>
    <s v="KD-16270"/>
    <x v="30"/>
    <s v="Consumer"/>
    <s v="United States"/>
    <s v="Los Angeles"/>
    <s v="California"/>
    <n v="90032"/>
    <x v="1"/>
    <s v="TEC-AC-10002926"/>
    <x v="2"/>
    <x v="11"/>
    <s v="Logitech Wireless Marathon Mouse M705"/>
    <n v="299.94"/>
    <n v="6"/>
    <n v="0"/>
    <n v="128.9742"/>
    <n v="0.43"/>
    <s v="Medium"/>
    <x v="1"/>
    <x v="1"/>
  </r>
  <r>
    <n v="8003"/>
    <s v="CA-2015-110870"/>
    <d v="2015-12-12T00:00:00"/>
    <d v="2015-12-15T00:00:00"/>
    <s v="First Class"/>
    <s v="KD-16270"/>
    <x v="30"/>
    <s v="Consumer"/>
    <s v="United States"/>
    <s v="Los Angeles"/>
    <s v="California"/>
    <n v="90032"/>
    <x v="1"/>
    <s v="OFF-SU-10001225"/>
    <x v="1"/>
    <x v="14"/>
    <s v="Staple remover"/>
    <n v="25.76"/>
    <n v="7"/>
    <n v="0"/>
    <n v="0.51519999999999999"/>
    <n v="1.9999999999999997E-2"/>
    <s v="Small"/>
    <x v="1"/>
    <x v="1"/>
  </r>
  <r>
    <n v="8004"/>
    <s v="CA-2014-143210"/>
    <d v="2014-01-12T00:00:00"/>
    <d v="2014-12-03T00:00:00"/>
    <s v="First Class"/>
    <s v="AA-10645"/>
    <x v="731"/>
    <s v="Consumer"/>
    <s v="United States"/>
    <s v="Lowell"/>
    <s v="Massachusetts"/>
    <n v="1852"/>
    <x v="3"/>
    <s v="TEC-PH-10004434"/>
    <x v="2"/>
    <x v="7"/>
    <s v="Cisco IP Phone 7961G VoIP phone - Dark gray"/>
    <n v="271.89999999999998"/>
    <n v="2"/>
    <n v="0"/>
    <n v="78.850999999999999"/>
    <n v="0.29000000000000004"/>
    <s v="Medium"/>
    <x v="2"/>
    <x v="7"/>
  </r>
  <r>
    <n v="8005"/>
    <s v="CA-2014-143210"/>
    <d v="2014-01-12T00:00:00"/>
    <d v="2014-12-03T00:00:00"/>
    <s v="First Class"/>
    <s v="AA-10645"/>
    <x v="731"/>
    <s v="Consumer"/>
    <s v="United States"/>
    <s v="Lowell"/>
    <s v="Massachusetts"/>
    <n v="1852"/>
    <x v="3"/>
    <s v="FUR-FU-10003878"/>
    <x v="0"/>
    <x v="5"/>
    <s v="Linden 10&quot; Round Wall Clock, Black"/>
    <n v="45.84"/>
    <n v="3"/>
    <n v="0"/>
    <n v="15.585599999999999"/>
    <n v="0.33999999999999997"/>
    <s v="Small"/>
    <x v="2"/>
    <x v="7"/>
  </r>
  <r>
    <n v="8006"/>
    <s v="CA-2014-143210"/>
    <d v="2014-01-12T00:00:00"/>
    <d v="2014-12-03T00:00:00"/>
    <s v="First Class"/>
    <s v="AA-10645"/>
    <x v="731"/>
    <s v="Consumer"/>
    <s v="United States"/>
    <s v="Lowell"/>
    <s v="Massachusetts"/>
    <n v="1852"/>
    <x v="3"/>
    <s v="FUR-FU-10002268"/>
    <x v="0"/>
    <x v="5"/>
    <s v="Ultra Door Push Plate"/>
    <n v="9.82"/>
    <n v="2"/>
    <n v="0"/>
    <n v="3.2406000000000001"/>
    <n v="0.33"/>
    <s v="Small"/>
    <x v="2"/>
    <x v="7"/>
  </r>
  <r>
    <n v="8007"/>
    <s v="CA-2016-139808"/>
    <d v="2016-07-10T00:00:00"/>
    <d v="2016-10-11T00:00:00"/>
    <s v="Standard Class"/>
    <s v="MC-18100"/>
    <x v="498"/>
    <s v="Consumer"/>
    <s v="United States"/>
    <s v="Marysville"/>
    <s v="Washington"/>
    <n v="98270"/>
    <x v="1"/>
    <s v="OFF-FA-10001883"/>
    <x v="1"/>
    <x v="13"/>
    <s v="Alliance Super-Size Bands, Assorted Sizes"/>
    <n v="93.36"/>
    <n v="12"/>
    <n v="0"/>
    <n v="0.93359999999999999"/>
    <n v="0.01"/>
    <s v="Small"/>
    <x v="0"/>
    <x v="6"/>
  </r>
  <r>
    <n v="8008"/>
    <s v="CA-2015-110863"/>
    <d v="2015-11-17T00:00:00"/>
    <d v="2015-11-24T00:00:00"/>
    <s v="Standard Class"/>
    <s v="AA-10645"/>
    <x v="731"/>
    <s v="Consumer"/>
    <s v="United States"/>
    <s v="Oklahoma City"/>
    <s v="Oklahoma"/>
    <n v="73120"/>
    <x v="2"/>
    <s v="OFF-ST-10002756"/>
    <x v="1"/>
    <x v="4"/>
    <s v="Tennsco Stur-D-Stor Boltless Shelving, 5 Shelves, 24&quot; Deep, Sand"/>
    <n v="541.24"/>
    <n v="4"/>
    <n v="0"/>
    <n v="5.4123999999999999"/>
    <n v="0.01"/>
    <s v="Large"/>
    <x v="1"/>
    <x v="2"/>
  </r>
  <r>
    <n v="8009"/>
    <s v="CA-2015-110863"/>
    <d v="2015-11-17T00:00:00"/>
    <d v="2015-11-24T00:00:00"/>
    <s v="Standard Class"/>
    <s v="AA-10645"/>
    <x v="731"/>
    <s v="Consumer"/>
    <s v="United States"/>
    <s v="Oklahoma City"/>
    <s v="Oklahoma"/>
    <n v="73120"/>
    <x v="2"/>
    <s v="OFF-PA-10000474"/>
    <x v="1"/>
    <x v="10"/>
    <s v="Easy-staple paper"/>
    <n v="106.32"/>
    <n v="3"/>
    <n v="0"/>
    <n v="49.970399999999998"/>
    <n v="0.47000000000000003"/>
    <s v="Medium"/>
    <x v="1"/>
    <x v="2"/>
  </r>
  <r>
    <n v="8010"/>
    <s v="CA-2015-110863"/>
    <d v="2015-11-17T00:00:00"/>
    <d v="2015-11-24T00:00:00"/>
    <s v="Standard Class"/>
    <s v="AA-10645"/>
    <x v="731"/>
    <s v="Consumer"/>
    <s v="United States"/>
    <s v="Oklahoma City"/>
    <s v="Oklahoma"/>
    <n v="73120"/>
    <x v="2"/>
    <s v="FUR-CH-10002073"/>
    <x v="0"/>
    <x v="1"/>
    <s v="Hon Olson Stacker Chairs"/>
    <n v="1323.9"/>
    <n v="5"/>
    <n v="0"/>
    <n v="383.93099999999998"/>
    <n v="0.28999999999999998"/>
    <s v="Large"/>
    <x v="1"/>
    <x v="2"/>
  </r>
  <r>
    <n v="8011"/>
    <s v="CA-2014-127859"/>
    <d v="2014-03-17T00:00:00"/>
    <d v="2014-03-20T00:00:00"/>
    <s v="Second Class"/>
    <s v="QJ-19255"/>
    <x v="425"/>
    <s v="Corporate"/>
    <s v="United States"/>
    <s v="Philadelphia"/>
    <s v="Pennsylvania"/>
    <n v="19134"/>
    <x v="3"/>
    <s v="OFF-PA-10003641"/>
    <x v="1"/>
    <x v="10"/>
    <s v="Xerox 1909"/>
    <n v="126.624"/>
    <n v="6"/>
    <n v="0.2"/>
    <n v="41.152799999999999"/>
    <n v="0.32500000000000001"/>
    <s v="Medium"/>
    <x v="2"/>
    <x v="10"/>
  </r>
  <r>
    <n v="8012"/>
    <s v="US-2015-136427"/>
    <d v="2015-06-20T00:00:00"/>
    <d v="2015-06-23T00:00:00"/>
    <s v="First Class"/>
    <s v="JM-16195"/>
    <x v="594"/>
    <s v="Consumer"/>
    <s v="United States"/>
    <s v="Aurora"/>
    <s v="Colorado"/>
    <n v="80013"/>
    <x v="1"/>
    <s v="TEC-PH-10002070"/>
    <x v="2"/>
    <x v="7"/>
    <s v="Griffin GC36547 PowerJolt SE Lightning Charger"/>
    <n v="125.944"/>
    <n v="7"/>
    <n v="0.2"/>
    <n v="15.743"/>
    <n v="0.125"/>
    <s v="Medium"/>
    <x v="1"/>
    <x v="9"/>
  </r>
  <r>
    <n v="8013"/>
    <s v="CA-2017-120168"/>
    <d v="2017-05-25T00:00:00"/>
    <d v="2017-05-25T00:00:00"/>
    <s v="Same Day"/>
    <s v="TB-21625"/>
    <x v="577"/>
    <s v="Consumer"/>
    <s v="United States"/>
    <s v="New York City"/>
    <s v="New York"/>
    <n v="10009"/>
    <x v="3"/>
    <s v="OFF-BI-10004519"/>
    <x v="1"/>
    <x v="8"/>
    <s v="GBC DocuBind P100 Manual Binding Machine"/>
    <n v="663.92"/>
    <n v="5"/>
    <n v="0.2"/>
    <n v="207.47499999999999"/>
    <n v="0.3125"/>
    <s v="Large"/>
    <x v="3"/>
    <x v="5"/>
  </r>
  <r>
    <n v="8014"/>
    <s v="CA-2017-120168"/>
    <d v="2017-05-25T00:00:00"/>
    <d v="2017-05-25T00:00:00"/>
    <s v="Same Day"/>
    <s v="TB-21625"/>
    <x v="577"/>
    <s v="Consumer"/>
    <s v="United States"/>
    <s v="New York City"/>
    <s v="New York"/>
    <n v="10009"/>
    <x v="3"/>
    <s v="TEC-AC-10002167"/>
    <x v="2"/>
    <x v="11"/>
    <s v="Imation 8gb Micro Traveldrive Usb 2.0 Flash Drive"/>
    <n v="120"/>
    <n v="8"/>
    <n v="0"/>
    <n v="13.2"/>
    <n v="0.11"/>
    <s v="Medium"/>
    <x v="3"/>
    <x v="5"/>
  </r>
  <r>
    <n v="8015"/>
    <s v="CA-2017-120168"/>
    <d v="2017-05-25T00:00:00"/>
    <d v="2017-05-25T00:00:00"/>
    <s v="Same Day"/>
    <s v="TB-21625"/>
    <x v="577"/>
    <s v="Consumer"/>
    <s v="United States"/>
    <s v="New York City"/>
    <s v="New York"/>
    <n v="10009"/>
    <x v="3"/>
    <s v="OFF-FA-10000936"/>
    <x v="1"/>
    <x v="13"/>
    <s v="Acco Hot Clips Clips to Go"/>
    <n v="3.29"/>
    <n v="1"/>
    <n v="0"/>
    <n v="1.4804999999999999"/>
    <n v="0.44999999999999996"/>
    <s v="Small"/>
    <x v="3"/>
    <x v="5"/>
  </r>
  <r>
    <n v="8016"/>
    <s v="CA-2017-120168"/>
    <d v="2017-05-25T00:00:00"/>
    <d v="2017-05-25T00:00:00"/>
    <s v="Same Day"/>
    <s v="TB-21625"/>
    <x v="577"/>
    <s v="Consumer"/>
    <s v="United States"/>
    <s v="New York City"/>
    <s v="New York"/>
    <n v="10009"/>
    <x v="3"/>
    <s v="FUR-FU-10000732"/>
    <x v="0"/>
    <x v="5"/>
    <s v="Eldon 200 Class Desk Accessories"/>
    <n v="18.84"/>
    <n v="3"/>
    <n v="0"/>
    <n v="6.0288000000000004"/>
    <n v="0.32"/>
    <s v="Small"/>
    <x v="3"/>
    <x v="5"/>
  </r>
  <r>
    <n v="8017"/>
    <s v="US-2014-131870"/>
    <d v="2014-09-09T00:00:00"/>
    <d v="2014-09-11T00:00:00"/>
    <s v="First Class"/>
    <s v="NF-18595"/>
    <x v="376"/>
    <s v="Home Office"/>
    <s v="United States"/>
    <s v="Lancaster"/>
    <s v="Ohio"/>
    <n v="43130"/>
    <x v="3"/>
    <s v="FUR-FU-10002501"/>
    <x v="0"/>
    <x v="5"/>
    <s v="Nu-Dell Executive Frame"/>
    <n v="60.671999999999997"/>
    <n v="6"/>
    <n v="0.2"/>
    <n v="12.892799999999999"/>
    <n v="0.21249999999999999"/>
    <s v="Small"/>
    <x v="2"/>
    <x v="3"/>
  </r>
  <r>
    <n v="8018"/>
    <s v="US-2014-131870"/>
    <d v="2014-09-09T00:00:00"/>
    <d v="2014-09-11T00:00:00"/>
    <s v="First Class"/>
    <s v="NF-18595"/>
    <x v="376"/>
    <s v="Home Office"/>
    <s v="United States"/>
    <s v="Lancaster"/>
    <s v="Ohio"/>
    <n v="43130"/>
    <x v="3"/>
    <s v="OFF-AR-10000634"/>
    <x v="1"/>
    <x v="6"/>
    <s v="Newell 320"/>
    <n v="30.815999999999999"/>
    <n v="9"/>
    <n v="0.2"/>
    <n v="2.6964000000000001"/>
    <n v="8.7500000000000008E-2"/>
    <s v="Small"/>
    <x v="2"/>
    <x v="3"/>
  </r>
  <r>
    <n v="8019"/>
    <s v="CA-2017-114804"/>
    <d v="2017-10-17T00:00:00"/>
    <d v="2017-10-19T00:00:00"/>
    <s v="Second Class"/>
    <s v="BF-11020"/>
    <x v="292"/>
    <s v="Corporate"/>
    <s v="United States"/>
    <s v="Modesto"/>
    <s v="California"/>
    <n v="95351"/>
    <x v="1"/>
    <s v="TEC-PH-10001700"/>
    <x v="2"/>
    <x v="7"/>
    <s v="Panasonic KX-TG6844B Expandable Digital Cordless Telephone"/>
    <n v="52.792000000000002"/>
    <n v="1"/>
    <n v="0.2"/>
    <n v="4.6193"/>
    <n v="8.7499999999999994E-2"/>
    <s v="Small"/>
    <x v="3"/>
    <x v="8"/>
  </r>
  <r>
    <n v="8020"/>
    <s v="CA-2017-167227"/>
    <d v="2017-02-11T00:00:00"/>
    <d v="2017-11-05T00:00:00"/>
    <s v="First Class"/>
    <s v="NP-18670"/>
    <x v="73"/>
    <s v="Consumer"/>
    <s v="United States"/>
    <s v="Saint Louis"/>
    <s v="Missouri"/>
    <n v="63116"/>
    <x v="2"/>
    <s v="OFF-AP-10001962"/>
    <x v="1"/>
    <x v="9"/>
    <s v="Black &amp; Decker Filter for Double Action Dustbuster Cordless Vac BLDV7210"/>
    <n v="83.9"/>
    <n v="10"/>
    <n v="0"/>
    <n v="20.975000000000001"/>
    <n v="0.25"/>
    <s v="Small"/>
    <x v="3"/>
    <x v="11"/>
  </r>
  <r>
    <n v="8021"/>
    <s v="CA-2017-167227"/>
    <d v="2017-02-11T00:00:00"/>
    <d v="2017-11-05T00:00:00"/>
    <s v="First Class"/>
    <s v="NP-18670"/>
    <x v="73"/>
    <s v="Consumer"/>
    <s v="United States"/>
    <s v="Saint Louis"/>
    <s v="Missouri"/>
    <n v="63116"/>
    <x v="2"/>
    <s v="OFF-PA-10001838"/>
    <x v="1"/>
    <x v="10"/>
    <s v="Adams Telephone Message Book W/Dividers/Space For Phone Numbers, 5 1/4&quot;X8 1/2&quot;, 300/Messages"/>
    <n v="11.76"/>
    <n v="2"/>
    <n v="0"/>
    <n v="5.7624000000000004"/>
    <n v="0.49000000000000005"/>
    <s v="Small"/>
    <x v="3"/>
    <x v="11"/>
  </r>
  <r>
    <n v="8022"/>
    <s v="CA-2014-129189"/>
    <d v="2014-07-21T00:00:00"/>
    <d v="2014-07-25T00:00:00"/>
    <s v="Standard Class"/>
    <s v="HM-14860"/>
    <x v="447"/>
    <s v="Corporate"/>
    <s v="United States"/>
    <s v="Dallas"/>
    <s v="Texas"/>
    <n v="75217"/>
    <x v="2"/>
    <s v="OFF-AP-10000124"/>
    <x v="1"/>
    <x v="9"/>
    <s v="Acco 6 Outlet Guardian Basic Surge Suppressor"/>
    <n v="4.992"/>
    <n v="3"/>
    <n v="0.8"/>
    <n v="-12.979200000000001"/>
    <n v="-2.6"/>
    <s v="Small"/>
    <x v="2"/>
    <x v="6"/>
  </r>
  <r>
    <n v="8023"/>
    <s v="CA-2014-129189"/>
    <d v="2014-07-21T00:00:00"/>
    <d v="2014-07-25T00:00:00"/>
    <s v="Standard Class"/>
    <s v="HM-14860"/>
    <x v="447"/>
    <s v="Corporate"/>
    <s v="United States"/>
    <s v="Dallas"/>
    <s v="Texas"/>
    <n v="75217"/>
    <x v="2"/>
    <s v="OFF-EN-10003567"/>
    <x v="1"/>
    <x v="12"/>
    <s v="Inter-Office Recycled Envelopes, Brown Kraft, Button-String,10&quot; x 13&quot; , 100/Box"/>
    <n v="87.92"/>
    <n v="5"/>
    <n v="0.2"/>
    <n v="29.672999999999998"/>
    <n v="0.33749999999999997"/>
    <s v="Small"/>
    <x v="2"/>
    <x v="6"/>
  </r>
  <r>
    <n v="8024"/>
    <s v="CA-2014-129189"/>
    <d v="2014-07-21T00:00:00"/>
    <d v="2014-07-25T00:00:00"/>
    <s v="Standard Class"/>
    <s v="HM-14860"/>
    <x v="447"/>
    <s v="Corporate"/>
    <s v="United States"/>
    <s v="Dallas"/>
    <s v="Texas"/>
    <n v="75217"/>
    <x v="2"/>
    <s v="FUR-CH-10004997"/>
    <x v="0"/>
    <x v="1"/>
    <s v="Hon Every-Day Series Multi-Task Chairs"/>
    <n v="657.93"/>
    <n v="5"/>
    <n v="0.3"/>
    <n v="-93.99"/>
    <n v="-0.14285714285714285"/>
    <s v="Large"/>
    <x v="2"/>
    <x v="6"/>
  </r>
  <r>
    <n v="8025"/>
    <s v="CA-2014-129189"/>
    <d v="2014-07-21T00:00:00"/>
    <d v="2014-07-25T00:00:00"/>
    <s v="Standard Class"/>
    <s v="HM-14860"/>
    <x v="447"/>
    <s v="Corporate"/>
    <s v="United States"/>
    <s v="Dallas"/>
    <s v="Texas"/>
    <n v="75217"/>
    <x v="2"/>
    <s v="OFF-BI-10000494"/>
    <x v="1"/>
    <x v="8"/>
    <s v="Acco Economy Flexible Poly Round Ring Binder"/>
    <n v="1.044"/>
    <n v="1"/>
    <n v="0.8"/>
    <n v="-1.827"/>
    <n v="-1.75"/>
    <s v="Small"/>
    <x v="2"/>
    <x v="6"/>
  </r>
  <r>
    <n v="8026"/>
    <s v="CA-2015-132465"/>
    <d v="2015-11-09T00:00:00"/>
    <d v="2015-09-15T00:00:00"/>
    <s v="Second Class"/>
    <s v="DM-13525"/>
    <x v="760"/>
    <s v="Corporate"/>
    <s v="United States"/>
    <s v="New York City"/>
    <s v="New York"/>
    <n v="10035"/>
    <x v="3"/>
    <s v="FUR-FU-10000277"/>
    <x v="0"/>
    <x v="5"/>
    <s v="Deflect-o DuraMat Antistatic Studded Beveled Mat for Medium Pile Carpeting"/>
    <n v="210.68"/>
    <n v="2"/>
    <n v="0"/>
    <n v="50.563200000000002"/>
    <n v="0.24"/>
    <s v="Medium"/>
    <x v="1"/>
    <x v="2"/>
  </r>
  <r>
    <n v="8027"/>
    <s v="CA-2015-132465"/>
    <d v="2015-11-09T00:00:00"/>
    <d v="2015-09-15T00:00:00"/>
    <s v="Second Class"/>
    <s v="DM-13525"/>
    <x v="760"/>
    <s v="Corporate"/>
    <s v="United States"/>
    <s v="New York City"/>
    <s v="New York"/>
    <n v="10035"/>
    <x v="3"/>
    <s v="OFF-ST-10003641"/>
    <x v="1"/>
    <x v="4"/>
    <s v="Space Solutions Industrial Galvanized Steel Shelving."/>
    <n v="78.8"/>
    <n v="1"/>
    <n v="0"/>
    <n v="1.5760000000000001"/>
    <n v="0.02"/>
    <s v="Small"/>
    <x v="1"/>
    <x v="2"/>
  </r>
  <r>
    <n v="8028"/>
    <s v="CA-2015-132465"/>
    <d v="2015-11-09T00:00:00"/>
    <d v="2015-09-15T00:00:00"/>
    <s v="Second Class"/>
    <s v="DM-13525"/>
    <x v="760"/>
    <s v="Corporate"/>
    <s v="United States"/>
    <s v="New York City"/>
    <s v="New York"/>
    <n v="10035"/>
    <x v="3"/>
    <s v="TEC-AC-10001998"/>
    <x v="2"/>
    <x v="11"/>
    <s v="Logitech LS21 Speaker System - PC Multimedia - 2.1-CH - Wired"/>
    <n v="19.989999999999998"/>
    <n v="1"/>
    <n v="0"/>
    <n v="6.7965999999999998"/>
    <n v="0.34"/>
    <s v="Small"/>
    <x v="1"/>
    <x v="2"/>
  </r>
  <r>
    <n v="8029"/>
    <s v="CA-2015-132465"/>
    <d v="2015-11-09T00:00:00"/>
    <d v="2015-09-15T00:00:00"/>
    <s v="Second Class"/>
    <s v="DM-13525"/>
    <x v="760"/>
    <s v="Corporate"/>
    <s v="United States"/>
    <s v="New York City"/>
    <s v="New York"/>
    <n v="10035"/>
    <x v="3"/>
    <s v="OFF-ST-10001932"/>
    <x v="1"/>
    <x v="4"/>
    <s v="Fellowes Staxonsteel Drawer Files"/>
    <n v="772.68"/>
    <n v="4"/>
    <n v="0"/>
    <n v="108.1752"/>
    <n v="0.14000000000000001"/>
    <s v="Large"/>
    <x v="1"/>
    <x v="2"/>
  </r>
  <r>
    <n v="8030"/>
    <s v="CA-2016-166373"/>
    <d v="2016-10-21T00:00:00"/>
    <d v="2016-10-25T00:00:00"/>
    <s v="Standard Class"/>
    <s v="JF-15565"/>
    <x v="535"/>
    <s v="Consumer"/>
    <s v="United States"/>
    <s v="San Antonio"/>
    <s v="Texas"/>
    <n v="78207"/>
    <x v="2"/>
    <s v="TEC-AC-10002323"/>
    <x v="2"/>
    <x v="11"/>
    <s v="SanDisk Ultra 32 GB MicroSDHC Class 10 Memory Card"/>
    <n v="106.08"/>
    <n v="6"/>
    <n v="0.2"/>
    <n v="-9.282"/>
    <n v="-8.7500000000000008E-2"/>
    <s v="Medium"/>
    <x v="0"/>
    <x v="8"/>
  </r>
  <r>
    <n v="8031"/>
    <s v="CA-2016-158806"/>
    <d v="2016-07-01T00:00:00"/>
    <d v="2016-01-11T00:00:00"/>
    <s v="Standard Class"/>
    <s v="NM-18520"/>
    <x v="392"/>
    <s v="Consumer"/>
    <s v="United States"/>
    <s v="Amarillo"/>
    <s v="Texas"/>
    <n v="79109"/>
    <x v="2"/>
    <s v="FUR-FU-10004270"/>
    <x v="0"/>
    <x v="5"/>
    <s v="Executive Impressions 13&quot; Clairmont Wall Clock"/>
    <n v="23.076000000000001"/>
    <n v="3"/>
    <n v="0.6"/>
    <n v="-10.9611"/>
    <n v="-0.47499999999999998"/>
    <s v="Small"/>
    <x v="0"/>
    <x v="6"/>
  </r>
  <r>
    <n v="8032"/>
    <s v="CA-2016-158806"/>
    <d v="2016-07-01T00:00:00"/>
    <d v="2016-01-11T00:00:00"/>
    <s v="Standard Class"/>
    <s v="NM-18520"/>
    <x v="392"/>
    <s v="Consumer"/>
    <s v="United States"/>
    <s v="Amarillo"/>
    <s v="Texas"/>
    <n v="79109"/>
    <x v="2"/>
    <s v="OFF-PA-10004621"/>
    <x v="1"/>
    <x v="10"/>
    <s v="Xerox 212"/>
    <n v="25.92"/>
    <n v="5"/>
    <n v="0.2"/>
    <n v="9.0719999999999992"/>
    <n v="0.34999999999999992"/>
    <s v="Small"/>
    <x v="0"/>
    <x v="6"/>
  </r>
  <r>
    <n v="8033"/>
    <s v="CA-2015-119690"/>
    <d v="2015-06-25T00:00:00"/>
    <d v="2015-06-28T00:00:00"/>
    <s v="First Class"/>
    <s v="MV-17485"/>
    <x v="597"/>
    <s v="Consumer"/>
    <s v="United States"/>
    <s v="Houston"/>
    <s v="Texas"/>
    <n v="77041"/>
    <x v="2"/>
    <s v="OFF-PA-10001019"/>
    <x v="1"/>
    <x v="10"/>
    <s v="Xerox 1884"/>
    <n v="47.951999999999998"/>
    <n v="3"/>
    <n v="0.2"/>
    <n v="16.183800000000002"/>
    <n v="0.33750000000000002"/>
    <s v="Small"/>
    <x v="1"/>
    <x v="9"/>
  </r>
  <r>
    <n v="8034"/>
    <s v="CA-2015-119690"/>
    <d v="2015-06-25T00:00:00"/>
    <d v="2015-06-28T00:00:00"/>
    <s v="First Class"/>
    <s v="MV-17485"/>
    <x v="597"/>
    <s v="Consumer"/>
    <s v="United States"/>
    <s v="Houston"/>
    <s v="Texas"/>
    <n v="77041"/>
    <x v="2"/>
    <s v="OFF-BI-10000201"/>
    <x v="1"/>
    <x v="8"/>
    <s v="Avery Triangle Shaped Sheet Lifters, Black, 2/Pack"/>
    <n v="0.98399999999999999"/>
    <n v="2"/>
    <n v="0.8"/>
    <n v="-1.476"/>
    <n v="-1.5"/>
    <s v="Small"/>
    <x v="1"/>
    <x v="9"/>
  </r>
  <r>
    <n v="8035"/>
    <s v="CA-2015-119690"/>
    <d v="2015-06-25T00:00:00"/>
    <d v="2015-06-28T00:00:00"/>
    <s v="First Class"/>
    <s v="MV-17485"/>
    <x v="597"/>
    <s v="Consumer"/>
    <s v="United States"/>
    <s v="Houston"/>
    <s v="Texas"/>
    <n v="77041"/>
    <x v="2"/>
    <s v="FUR-FU-10004587"/>
    <x v="0"/>
    <x v="5"/>
    <s v="GE General Use Halogen Bulbs, 100 Watts, 1 Bulb per Pack"/>
    <n v="75.384"/>
    <n v="9"/>
    <n v="0.6"/>
    <n v="-20.730599999999999"/>
    <n v="-0.27499999999999997"/>
    <s v="Small"/>
    <x v="1"/>
    <x v="9"/>
  </r>
  <r>
    <n v="8036"/>
    <s v="CA-2015-119690"/>
    <d v="2015-06-25T00:00:00"/>
    <d v="2015-06-28T00:00:00"/>
    <s v="First Class"/>
    <s v="MV-17485"/>
    <x v="597"/>
    <s v="Consumer"/>
    <s v="United States"/>
    <s v="Houston"/>
    <s v="Texas"/>
    <n v="77041"/>
    <x v="2"/>
    <s v="OFF-LA-10001613"/>
    <x v="1"/>
    <x v="2"/>
    <s v="Avery File Folder Labels"/>
    <n v="4.6079999999999997"/>
    <n v="2"/>
    <n v="0.2"/>
    <n v="1.6704000000000001"/>
    <n v="0.36250000000000004"/>
    <s v="Small"/>
    <x v="1"/>
    <x v="9"/>
  </r>
  <r>
    <n v="8037"/>
    <s v="CA-2015-153738"/>
    <d v="2015-09-20T00:00:00"/>
    <d v="2015-09-22T00:00:00"/>
    <s v="First Class"/>
    <s v="AG-10270"/>
    <x v="8"/>
    <s v="Consumer"/>
    <s v="United States"/>
    <s v="Lawrence"/>
    <s v="Massachusetts"/>
    <n v="1841"/>
    <x v="3"/>
    <s v="OFF-BI-10001308"/>
    <x v="1"/>
    <x v="8"/>
    <s v="GBC Standard Plastic Binding Systems' Combs"/>
    <n v="37.68"/>
    <n v="6"/>
    <n v="0"/>
    <n v="16.956"/>
    <n v="0.45"/>
    <s v="Small"/>
    <x v="1"/>
    <x v="3"/>
  </r>
  <r>
    <n v="8038"/>
    <s v="CA-2017-169012"/>
    <d v="2017-10-07T00:00:00"/>
    <d v="2017-07-14T00:00:00"/>
    <s v="Standard Class"/>
    <s v="BF-11275"/>
    <x v="667"/>
    <s v="Corporate"/>
    <s v="United States"/>
    <s v="Columbus"/>
    <s v="Georgia"/>
    <n v="31907"/>
    <x v="0"/>
    <s v="OFF-AP-10003278"/>
    <x v="1"/>
    <x v="9"/>
    <s v="Belkin 7-Outlet SurgeMaster Home Series"/>
    <n v="41.91"/>
    <n v="3"/>
    <n v="0"/>
    <n v="10.896599999999999"/>
    <n v="0.26"/>
    <s v="Small"/>
    <x v="3"/>
    <x v="8"/>
  </r>
  <r>
    <n v="8039"/>
    <s v="CA-2017-109393"/>
    <d v="2017-06-30T00:00:00"/>
    <d v="2017-07-02T00:00:00"/>
    <s v="Second Class"/>
    <s v="JC-15775"/>
    <x v="547"/>
    <s v="Consumer"/>
    <s v="United States"/>
    <s v="Los Angeles"/>
    <s v="California"/>
    <n v="90032"/>
    <x v="1"/>
    <s v="FUR-BO-10003966"/>
    <x v="0"/>
    <x v="0"/>
    <s v="Sauder Facets Collection Library, Sky Alder Finish"/>
    <n v="435.99900000000002"/>
    <n v="3"/>
    <n v="0.15"/>
    <n v="5.1294000000000004"/>
    <n v="1.1764705882352941E-2"/>
    <s v="Medium"/>
    <x v="3"/>
    <x v="9"/>
  </r>
  <r>
    <n v="8040"/>
    <s v="CA-2017-121489"/>
    <d v="2017-08-21T00:00:00"/>
    <d v="2017-08-25T00:00:00"/>
    <s v="Second Class"/>
    <s v="CM-11815"/>
    <x v="698"/>
    <s v="Corporate"/>
    <s v="United States"/>
    <s v="Seattle"/>
    <s v="Washington"/>
    <n v="98115"/>
    <x v="1"/>
    <s v="FUR-CH-10004698"/>
    <x v="0"/>
    <x v="1"/>
    <s v="Padded Folding Chairs, Black, 4/Carton"/>
    <n v="388.70400000000001"/>
    <n v="6"/>
    <n v="0.2"/>
    <n v="38.870399999999997"/>
    <n v="9.9999999999999992E-2"/>
    <s v="Medium"/>
    <x v="3"/>
    <x v="0"/>
  </r>
  <r>
    <n v="8041"/>
    <s v="CA-2017-121489"/>
    <d v="2017-08-21T00:00:00"/>
    <d v="2017-08-25T00:00:00"/>
    <s v="Second Class"/>
    <s v="CM-11815"/>
    <x v="698"/>
    <s v="Corporate"/>
    <s v="United States"/>
    <s v="Seattle"/>
    <s v="Washington"/>
    <n v="98115"/>
    <x v="1"/>
    <s v="OFF-ST-10000025"/>
    <x v="1"/>
    <x v="4"/>
    <s v="Fellowes Stor/Drawer Steel Plus Storage Drawers"/>
    <n v="572.58000000000004"/>
    <n v="6"/>
    <n v="0"/>
    <n v="34.354799999999997"/>
    <n v="5.9999999999999991E-2"/>
    <s v="Large"/>
    <x v="3"/>
    <x v="0"/>
  </r>
  <r>
    <n v="8042"/>
    <s v="CA-2017-121489"/>
    <d v="2017-08-21T00:00:00"/>
    <d v="2017-08-25T00:00:00"/>
    <s v="Second Class"/>
    <s v="CM-11815"/>
    <x v="698"/>
    <s v="Corporate"/>
    <s v="United States"/>
    <s v="Seattle"/>
    <s v="Washington"/>
    <n v="98115"/>
    <x v="1"/>
    <s v="TEC-AC-10000682"/>
    <x v="2"/>
    <x v="11"/>
    <s v="Kensington K72356US Mouse-in-a-Box USB Desktop Mouse"/>
    <n v="33.18"/>
    <n v="2"/>
    <n v="0"/>
    <n v="11.613"/>
    <n v="0.35"/>
    <s v="Small"/>
    <x v="3"/>
    <x v="0"/>
  </r>
  <r>
    <n v="8043"/>
    <s v="US-2017-133081"/>
    <d v="2017-11-03T00:00:00"/>
    <d v="2017-03-15T00:00:00"/>
    <s v="Standard Class"/>
    <s v="PV-18985"/>
    <x v="391"/>
    <s v="Home Office"/>
    <s v="United States"/>
    <s v="Cambridge"/>
    <s v="Massachusetts"/>
    <n v="2138"/>
    <x v="3"/>
    <s v="TEC-AC-10001772"/>
    <x v="2"/>
    <x v="11"/>
    <s v="Memorex Mini Travel Drive 16 GB USB 2.0 Flash Drive"/>
    <n v="63.88"/>
    <n v="4"/>
    <n v="0"/>
    <n v="24.9132"/>
    <n v="0.38999999999999996"/>
    <s v="Small"/>
    <x v="3"/>
    <x v="2"/>
  </r>
  <r>
    <n v="8044"/>
    <s v="US-2017-133081"/>
    <d v="2017-11-03T00:00:00"/>
    <d v="2017-03-15T00:00:00"/>
    <s v="Standard Class"/>
    <s v="PV-18985"/>
    <x v="391"/>
    <s v="Home Office"/>
    <s v="United States"/>
    <s v="Cambridge"/>
    <s v="Massachusetts"/>
    <n v="2138"/>
    <x v="3"/>
    <s v="FUR-FU-10001379"/>
    <x v="0"/>
    <x v="5"/>
    <s v="Executive Impressions 16-1/2&quot; Circular Wall Clock"/>
    <n v="26.72"/>
    <n v="1"/>
    <n v="0"/>
    <n v="11.7568"/>
    <n v="0.44"/>
    <s v="Small"/>
    <x v="3"/>
    <x v="2"/>
  </r>
  <r>
    <n v="8045"/>
    <s v="CA-2017-165008"/>
    <d v="2017-09-15T00:00:00"/>
    <d v="2017-09-17T00:00:00"/>
    <s v="Second Class"/>
    <s v="DO-13645"/>
    <x v="770"/>
    <s v="Consumer"/>
    <s v="United States"/>
    <s v="Salt Lake City"/>
    <s v="Utah"/>
    <n v="84106"/>
    <x v="1"/>
    <s v="OFF-BI-10002794"/>
    <x v="1"/>
    <x v="8"/>
    <s v="Avery Trapezoid Ring Binder, 3&quot; Capacity, Black, 1040 sheets"/>
    <n v="295.05599999999998"/>
    <n v="9"/>
    <n v="0.2"/>
    <n v="106.95780000000001"/>
    <n v="0.36250000000000004"/>
    <s v="Medium"/>
    <x v="3"/>
    <x v="3"/>
  </r>
  <r>
    <n v="8046"/>
    <s v="CA-2016-145611"/>
    <d v="2016-09-20T00:00:00"/>
    <d v="2016-09-24T00:00:00"/>
    <s v="Standard Class"/>
    <s v="HA-14905"/>
    <x v="456"/>
    <s v="Consumer"/>
    <s v="United States"/>
    <s v="New York City"/>
    <s v="New York"/>
    <n v="10035"/>
    <x v="3"/>
    <s v="OFF-AP-10001005"/>
    <x v="1"/>
    <x v="9"/>
    <s v="Honeywell Quietcare HEPA Air Cleaner"/>
    <n v="393.25"/>
    <n v="5"/>
    <n v="0"/>
    <n v="129.77250000000001"/>
    <n v="0.33"/>
    <s v="Medium"/>
    <x v="0"/>
    <x v="3"/>
  </r>
  <r>
    <n v="8047"/>
    <s v="CA-2016-113600"/>
    <d v="2016-12-15T00:00:00"/>
    <d v="2016-12-17T00:00:00"/>
    <s v="Second Class"/>
    <s v="SH-20395"/>
    <x v="129"/>
    <s v="Consumer"/>
    <s v="United States"/>
    <s v="Cuyahoga Falls"/>
    <s v="Ohio"/>
    <n v="44221"/>
    <x v="3"/>
    <s v="OFF-BI-10000201"/>
    <x v="1"/>
    <x v="8"/>
    <s v="Avery Triangle Shaped Sheet Lifters, Black, 2/Pack"/>
    <n v="2.214"/>
    <n v="3"/>
    <n v="0.7"/>
    <n v="-1.476"/>
    <n v="-0.66666666666666663"/>
    <s v="Small"/>
    <x v="0"/>
    <x v="1"/>
  </r>
  <r>
    <n v="8048"/>
    <s v="CA-2017-130834"/>
    <d v="2017-03-11T00:00:00"/>
    <d v="2017-11-06T00:00:00"/>
    <s v="Second Class"/>
    <s v="JM-16195"/>
    <x v="594"/>
    <s v="Consumer"/>
    <s v="United States"/>
    <s v="Wilmington"/>
    <s v="North Carolina"/>
    <n v="28403"/>
    <x v="0"/>
    <s v="OFF-PA-10003673"/>
    <x v="1"/>
    <x v="10"/>
    <s v="Strathmore Photo Mount Cards"/>
    <n v="16.271999999999998"/>
    <n v="3"/>
    <n v="0.2"/>
    <n v="5.2884000000000002"/>
    <n v="0.32500000000000007"/>
    <s v="Small"/>
    <x v="3"/>
    <x v="10"/>
  </r>
  <r>
    <n v="8049"/>
    <s v="CA-2016-168543"/>
    <d v="2016-03-07T00:00:00"/>
    <d v="2016-07-07T00:00:00"/>
    <s v="Standard Class"/>
    <s v="DK-13225"/>
    <x v="158"/>
    <s v="Corporate"/>
    <s v="United States"/>
    <s v="New York City"/>
    <s v="New York"/>
    <n v="10035"/>
    <x v="3"/>
    <s v="OFF-AP-10000938"/>
    <x v="1"/>
    <x v="9"/>
    <s v="Avanti 1.7 Cu. Ft. Refrigerator"/>
    <n v="706.86"/>
    <n v="7"/>
    <n v="0"/>
    <n v="197.92080000000001"/>
    <n v="0.28000000000000003"/>
    <s v="Large"/>
    <x v="0"/>
    <x v="10"/>
  </r>
  <r>
    <n v="8050"/>
    <s v="CA-2014-144974"/>
    <d v="2014-09-26T00:00:00"/>
    <d v="2014-09-30T00:00:00"/>
    <s v="Standard Class"/>
    <s v="CM-12715"/>
    <x v="782"/>
    <s v="Corporate"/>
    <s v="United States"/>
    <s v="Philadelphia"/>
    <s v="Pennsylvania"/>
    <n v="19140"/>
    <x v="3"/>
    <s v="OFF-BI-10003274"/>
    <x v="1"/>
    <x v="8"/>
    <s v="Avery Durable Slant Ring Binders, No Labels"/>
    <n v="5.97"/>
    <n v="5"/>
    <n v="0.7"/>
    <n v="-4.577"/>
    <n v="-0.76666666666666672"/>
    <s v="Small"/>
    <x v="2"/>
    <x v="3"/>
  </r>
  <r>
    <n v="8051"/>
    <s v="CA-2014-144974"/>
    <d v="2014-09-26T00:00:00"/>
    <d v="2014-09-30T00:00:00"/>
    <s v="Standard Class"/>
    <s v="CM-12715"/>
    <x v="782"/>
    <s v="Corporate"/>
    <s v="United States"/>
    <s v="Philadelphia"/>
    <s v="Pennsylvania"/>
    <n v="19140"/>
    <x v="3"/>
    <s v="FUR-FU-10001095"/>
    <x v="0"/>
    <x v="5"/>
    <s v="DAX Black Cherry Wood-Tone Poster Frame"/>
    <n v="21.184000000000001"/>
    <n v="1"/>
    <n v="0.2"/>
    <n v="4.7664"/>
    <n v="0.22499999999999998"/>
    <s v="Small"/>
    <x v="2"/>
    <x v="3"/>
  </r>
  <r>
    <n v="8052"/>
    <s v="CA-2014-144974"/>
    <d v="2014-09-26T00:00:00"/>
    <d v="2014-09-30T00:00:00"/>
    <s v="Standard Class"/>
    <s v="CM-12715"/>
    <x v="782"/>
    <s v="Corporate"/>
    <s v="United States"/>
    <s v="Philadelphia"/>
    <s v="Pennsylvania"/>
    <n v="19140"/>
    <x v="3"/>
    <s v="OFF-AP-10001492"/>
    <x v="1"/>
    <x v="9"/>
    <s v="Acco Six-Outlet Power Strip, 4' Cord Length"/>
    <n v="41.375999999999998"/>
    <n v="6"/>
    <n v="0.2"/>
    <n v="3.1032000000000002"/>
    <n v="7.5000000000000011E-2"/>
    <s v="Small"/>
    <x v="2"/>
    <x v="3"/>
  </r>
  <r>
    <n v="8053"/>
    <s v="CA-2014-109904"/>
    <d v="2014-07-14T00:00:00"/>
    <d v="2014-07-17T00:00:00"/>
    <s v="Second Class"/>
    <s v="BF-10975"/>
    <x v="541"/>
    <s v="Corporate"/>
    <s v="United States"/>
    <s v="New York City"/>
    <s v="New York"/>
    <n v="10009"/>
    <x v="3"/>
    <s v="OFF-AR-10004999"/>
    <x v="1"/>
    <x v="6"/>
    <s v="Newell 315"/>
    <n v="17.940000000000001"/>
    <n v="3"/>
    <n v="0"/>
    <n v="4.4850000000000003"/>
    <n v="0.25"/>
    <s v="Small"/>
    <x v="2"/>
    <x v="6"/>
  </r>
  <r>
    <n v="8054"/>
    <s v="CA-2017-152205"/>
    <d v="2017-09-28T00:00:00"/>
    <d v="2017-10-05T00:00:00"/>
    <s v="Standard Class"/>
    <s v="SF-20965"/>
    <x v="245"/>
    <s v="Corporate"/>
    <s v="United States"/>
    <s v="Philadelphia"/>
    <s v="Pennsylvania"/>
    <n v="19134"/>
    <x v="3"/>
    <s v="OFF-BI-10004094"/>
    <x v="1"/>
    <x v="8"/>
    <s v="GBC Standard Plastic Binding Systems Combs"/>
    <n v="2.6549999999999998"/>
    <n v="1"/>
    <n v="0.7"/>
    <n v="-1.8585"/>
    <n v="-0.70000000000000007"/>
    <s v="Small"/>
    <x v="3"/>
    <x v="3"/>
  </r>
  <r>
    <n v="8055"/>
    <s v="CA-2015-121188"/>
    <d v="2015-08-28T00:00:00"/>
    <d v="2015-09-04T00:00:00"/>
    <s v="Standard Class"/>
    <s v="CB-12025"/>
    <x v="90"/>
    <s v="Consumer"/>
    <s v="United States"/>
    <s v="Los Angeles"/>
    <s v="California"/>
    <n v="90049"/>
    <x v="1"/>
    <s v="OFF-ST-10001490"/>
    <x v="1"/>
    <x v="4"/>
    <s v="Hot File 7-Pocket, Floor Stand"/>
    <n v="892.35"/>
    <n v="5"/>
    <n v="0"/>
    <n v="267.70499999999998"/>
    <n v="0.3"/>
    <s v="Large"/>
    <x v="1"/>
    <x v="0"/>
  </r>
  <r>
    <n v="8056"/>
    <s v="CA-2015-121188"/>
    <d v="2015-08-28T00:00:00"/>
    <d v="2015-09-04T00:00:00"/>
    <s v="Standard Class"/>
    <s v="CB-12025"/>
    <x v="90"/>
    <s v="Consumer"/>
    <s v="United States"/>
    <s v="Los Angeles"/>
    <s v="California"/>
    <n v="90049"/>
    <x v="1"/>
    <s v="FUR-BO-10004695"/>
    <x v="0"/>
    <x v="0"/>
    <s v="O'Sullivan 2-Door Barrister Bookcase in Odessa Pine"/>
    <n v="307.666"/>
    <n v="2"/>
    <n v="0.15"/>
    <n v="28.956800000000001"/>
    <n v="9.4117647058823528E-2"/>
    <s v="Medium"/>
    <x v="1"/>
    <x v="0"/>
  </r>
  <r>
    <n v="8057"/>
    <s v="CA-2015-121188"/>
    <d v="2015-08-28T00:00:00"/>
    <d v="2015-09-04T00:00:00"/>
    <s v="Standard Class"/>
    <s v="CB-12025"/>
    <x v="90"/>
    <s v="Consumer"/>
    <s v="United States"/>
    <s v="Los Angeles"/>
    <s v="California"/>
    <n v="90049"/>
    <x v="1"/>
    <s v="OFF-ST-10000736"/>
    <x v="1"/>
    <x v="4"/>
    <s v="Carina Double Wide Media Storage Towers in Natural &amp; Black"/>
    <n v="728.82"/>
    <n v="9"/>
    <n v="0"/>
    <n v="29.152799999999999"/>
    <n v="3.9999999999999994E-2"/>
    <s v="Large"/>
    <x v="1"/>
    <x v="0"/>
  </r>
  <r>
    <n v="8058"/>
    <s v="CA-2015-121188"/>
    <d v="2015-08-28T00:00:00"/>
    <d v="2015-09-04T00:00:00"/>
    <s v="Standard Class"/>
    <s v="CB-12025"/>
    <x v="90"/>
    <s v="Consumer"/>
    <s v="United States"/>
    <s v="Los Angeles"/>
    <s v="California"/>
    <n v="90049"/>
    <x v="1"/>
    <s v="OFF-BI-10001617"/>
    <x v="1"/>
    <x v="8"/>
    <s v="GBC Wire Binding Combs"/>
    <n v="41.36"/>
    <n v="5"/>
    <n v="0.2"/>
    <n v="13.959"/>
    <n v="0.33750000000000002"/>
    <s v="Small"/>
    <x v="1"/>
    <x v="0"/>
  </r>
  <r>
    <n v="8059"/>
    <s v="CA-2015-121188"/>
    <d v="2015-08-28T00:00:00"/>
    <d v="2015-09-04T00:00:00"/>
    <s v="Standard Class"/>
    <s v="CB-12025"/>
    <x v="90"/>
    <s v="Consumer"/>
    <s v="United States"/>
    <s v="Los Angeles"/>
    <s v="California"/>
    <n v="90049"/>
    <x v="1"/>
    <s v="TEC-PH-10003589"/>
    <x v="2"/>
    <x v="7"/>
    <s v="invisibleSHIELD by ZAGG Smudge-Free Screen Protector"/>
    <n v="43.176000000000002"/>
    <n v="3"/>
    <n v="0.2"/>
    <n v="15.111599999999999"/>
    <n v="0.35"/>
    <s v="Small"/>
    <x v="1"/>
    <x v="0"/>
  </r>
  <r>
    <n v="8060"/>
    <s v="CA-2015-121188"/>
    <d v="2015-08-28T00:00:00"/>
    <d v="2015-09-04T00:00:00"/>
    <s v="Standard Class"/>
    <s v="CB-12025"/>
    <x v="90"/>
    <s v="Consumer"/>
    <s v="United States"/>
    <s v="Los Angeles"/>
    <s v="California"/>
    <n v="90049"/>
    <x v="1"/>
    <s v="FUR-FU-10003981"/>
    <x v="0"/>
    <x v="5"/>
    <s v="Eldon Wave Desk Accessories"/>
    <n v="4.16"/>
    <n v="2"/>
    <n v="0"/>
    <n v="1.7472000000000001"/>
    <n v="0.42"/>
    <s v="Small"/>
    <x v="1"/>
    <x v="0"/>
  </r>
  <r>
    <n v="8061"/>
    <s v="CA-2015-156013"/>
    <d v="2015-09-20T00:00:00"/>
    <d v="2015-09-26T00:00:00"/>
    <s v="Standard Class"/>
    <s v="TC-20980"/>
    <x v="568"/>
    <s v="Corporate"/>
    <s v="United States"/>
    <s v="Long Beach"/>
    <s v="New York"/>
    <n v="11561"/>
    <x v="3"/>
    <s v="OFF-PA-10001970"/>
    <x v="1"/>
    <x v="10"/>
    <s v="Xerox 1881"/>
    <n v="61.4"/>
    <n v="5"/>
    <n v="0"/>
    <n v="28.858000000000001"/>
    <n v="0.47000000000000003"/>
    <s v="Small"/>
    <x v="1"/>
    <x v="3"/>
  </r>
  <r>
    <n v="8062"/>
    <s v="CA-2015-156013"/>
    <d v="2015-09-20T00:00:00"/>
    <d v="2015-09-26T00:00:00"/>
    <s v="Standard Class"/>
    <s v="TC-20980"/>
    <x v="568"/>
    <s v="Corporate"/>
    <s v="United States"/>
    <s v="Long Beach"/>
    <s v="New York"/>
    <n v="11561"/>
    <x v="3"/>
    <s v="OFF-BI-10002437"/>
    <x v="1"/>
    <x v="8"/>
    <s v="Recycled Premium Regency Composition Covers"/>
    <n v="24.448"/>
    <n v="2"/>
    <n v="0.2"/>
    <n v="8.8623999999999992"/>
    <n v="0.36249999999999993"/>
    <s v="Small"/>
    <x v="1"/>
    <x v="3"/>
  </r>
  <r>
    <n v="8063"/>
    <s v="CA-2016-132997"/>
    <d v="2016-07-11T00:00:00"/>
    <d v="2016-11-09T00:00:00"/>
    <s v="First Class"/>
    <s v="LW-17215"/>
    <x v="560"/>
    <s v="Consumer"/>
    <s v="United States"/>
    <s v="Rochester"/>
    <s v="New York"/>
    <n v="14609"/>
    <x v="3"/>
    <s v="TEC-PH-10000586"/>
    <x v="2"/>
    <x v="7"/>
    <s v="AT&amp;T SB67148 SynJ"/>
    <n v="263.95999999999998"/>
    <n v="4"/>
    <n v="0"/>
    <n v="71.269199999999998"/>
    <n v="0.27"/>
    <s v="Medium"/>
    <x v="0"/>
    <x v="6"/>
  </r>
  <r>
    <n v="8064"/>
    <s v="CA-2016-132997"/>
    <d v="2016-07-11T00:00:00"/>
    <d v="2016-11-09T00:00:00"/>
    <s v="First Class"/>
    <s v="LW-17215"/>
    <x v="560"/>
    <s v="Consumer"/>
    <s v="United States"/>
    <s v="Rochester"/>
    <s v="New York"/>
    <n v="14609"/>
    <x v="3"/>
    <s v="TEC-PH-10003811"/>
    <x v="2"/>
    <x v="7"/>
    <s v="Jabra Supreme Plus Driver Edition Headset"/>
    <n v="359.97"/>
    <n v="3"/>
    <n v="0"/>
    <n v="100.7916"/>
    <n v="0.27999999999999997"/>
    <s v="Medium"/>
    <x v="0"/>
    <x v="6"/>
  </r>
  <r>
    <n v="8065"/>
    <s v="CA-2016-132997"/>
    <d v="2016-07-11T00:00:00"/>
    <d v="2016-11-09T00:00:00"/>
    <s v="First Class"/>
    <s v="LW-17215"/>
    <x v="560"/>
    <s v="Consumer"/>
    <s v="United States"/>
    <s v="Rochester"/>
    <s v="New York"/>
    <n v="14609"/>
    <x v="3"/>
    <s v="OFF-PA-10004983"/>
    <x v="1"/>
    <x v="10"/>
    <s v="Xerox 23"/>
    <n v="12.96"/>
    <n v="2"/>
    <n v="0"/>
    <n v="6.2207999999999997"/>
    <n v="0.47999999999999993"/>
    <s v="Small"/>
    <x v="0"/>
    <x v="6"/>
  </r>
  <r>
    <n v="8066"/>
    <s v="CA-2016-132997"/>
    <d v="2016-07-11T00:00:00"/>
    <d v="2016-11-09T00:00:00"/>
    <s v="First Class"/>
    <s v="LW-17215"/>
    <x v="560"/>
    <s v="Consumer"/>
    <s v="United States"/>
    <s v="Rochester"/>
    <s v="New York"/>
    <n v="14609"/>
    <x v="3"/>
    <s v="OFF-ST-10003479"/>
    <x v="1"/>
    <x v="4"/>
    <s v="Eldon Base for stackable storage shelf, platinum"/>
    <n v="116.82"/>
    <n v="3"/>
    <n v="0"/>
    <n v="5.8410000000000002"/>
    <n v="0.05"/>
    <s v="Medium"/>
    <x v="0"/>
    <x v="6"/>
  </r>
  <r>
    <n v="8067"/>
    <s v="CA-2016-132997"/>
    <d v="2016-07-11T00:00:00"/>
    <d v="2016-11-09T00:00:00"/>
    <s v="First Class"/>
    <s v="LW-17215"/>
    <x v="560"/>
    <s v="Consumer"/>
    <s v="United States"/>
    <s v="Rochester"/>
    <s v="New York"/>
    <n v="14609"/>
    <x v="3"/>
    <s v="OFF-BI-10004318"/>
    <x v="1"/>
    <x v="8"/>
    <s v="Ibico EB-19 Dual Function Manual Binding System"/>
    <n v="276.78399999999999"/>
    <n v="2"/>
    <n v="0.2"/>
    <n v="89.954800000000006"/>
    <n v="0.32500000000000001"/>
    <s v="Medium"/>
    <x v="0"/>
    <x v="6"/>
  </r>
  <r>
    <n v="8068"/>
    <s v="US-2015-160563"/>
    <d v="2015-10-20T00:00:00"/>
    <d v="2015-10-24T00:00:00"/>
    <s v="Standard Class"/>
    <s v="NS-18640"/>
    <x v="374"/>
    <s v="Corporate"/>
    <s v="United States"/>
    <s v="San Francisco"/>
    <s v="California"/>
    <n v="94109"/>
    <x v="1"/>
    <s v="TEC-AC-10002567"/>
    <x v="2"/>
    <x v="11"/>
    <s v="Logitech G602 Wireless Gaming Mouse"/>
    <n v="239.97"/>
    <n v="3"/>
    <n v="0"/>
    <n v="86.389200000000002"/>
    <n v="0.36"/>
    <s v="Medium"/>
    <x v="1"/>
    <x v="8"/>
  </r>
  <r>
    <n v="8069"/>
    <s v="US-2015-160563"/>
    <d v="2015-10-20T00:00:00"/>
    <d v="2015-10-24T00:00:00"/>
    <s v="Standard Class"/>
    <s v="NS-18640"/>
    <x v="374"/>
    <s v="Corporate"/>
    <s v="United States"/>
    <s v="San Francisco"/>
    <s v="California"/>
    <n v="94109"/>
    <x v="1"/>
    <s v="FUR-FU-10001731"/>
    <x v="0"/>
    <x v="5"/>
    <s v="Acrylic Self-Standing Desk Frames"/>
    <n v="16.02"/>
    <n v="6"/>
    <n v="0"/>
    <n v="6.0876000000000001"/>
    <n v="0.38"/>
    <s v="Small"/>
    <x v="1"/>
    <x v="8"/>
  </r>
  <r>
    <n v="8070"/>
    <s v="CA-2017-151750"/>
    <d v="2017-01-01T00:00:00"/>
    <d v="2017-01-05T00:00:00"/>
    <s v="Standard Class"/>
    <s v="JM-15250"/>
    <x v="49"/>
    <s v="Consumer"/>
    <s v="United States"/>
    <s v="Huntsville"/>
    <s v="Texas"/>
    <n v="77340"/>
    <x v="2"/>
    <s v="OFF-ST-10002743"/>
    <x v="1"/>
    <x v="4"/>
    <s v="SAFCO Boltless Steel Shelving"/>
    <n v="454.56"/>
    <n v="5"/>
    <n v="0.2"/>
    <n v="-107.958"/>
    <n v="-0.23749999999999999"/>
    <s v="Medium"/>
    <x v="3"/>
    <x v="7"/>
  </r>
  <r>
    <n v="8071"/>
    <s v="CA-2017-151750"/>
    <d v="2017-01-01T00:00:00"/>
    <d v="2017-01-05T00:00:00"/>
    <s v="Standard Class"/>
    <s v="JM-15250"/>
    <x v="49"/>
    <s v="Consumer"/>
    <s v="United States"/>
    <s v="Huntsville"/>
    <s v="Texas"/>
    <n v="77340"/>
    <x v="2"/>
    <s v="FUR-FU-10002116"/>
    <x v="0"/>
    <x v="5"/>
    <s v="Tenex Carpeted, Granite-Look or Clear Contemporary Contour Shape Chair Mats"/>
    <n v="141.41999999999999"/>
    <n v="5"/>
    <n v="0.6"/>
    <n v="-187.38149999999999"/>
    <n v="-1.325"/>
    <s v="Medium"/>
    <x v="3"/>
    <x v="7"/>
  </r>
  <r>
    <n v="8072"/>
    <s v="CA-2017-151750"/>
    <d v="2017-01-01T00:00:00"/>
    <d v="2017-01-05T00:00:00"/>
    <s v="Standard Class"/>
    <s v="JM-15250"/>
    <x v="49"/>
    <s v="Consumer"/>
    <s v="United States"/>
    <s v="Huntsville"/>
    <s v="Texas"/>
    <n v="77340"/>
    <x v="2"/>
    <s v="FUR-CH-10003199"/>
    <x v="0"/>
    <x v="1"/>
    <s v="Office Star - Contemporary Task Swivel Chair"/>
    <n v="310.74400000000003"/>
    <n v="4"/>
    <n v="0.3"/>
    <n v="-26.635200000000001"/>
    <n v="-8.5714285714285715E-2"/>
    <s v="Medium"/>
    <x v="3"/>
    <x v="7"/>
  </r>
  <r>
    <n v="8073"/>
    <s v="CA-2017-151750"/>
    <d v="2017-01-01T00:00:00"/>
    <d v="2017-01-05T00:00:00"/>
    <s v="Standard Class"/>
    <s v="JM-15250"/>
    <x v="49"/>
    <s v="Consumer"/>
    <s v="United States"/>
    <s v="Huntsville"/>
    <s v="Texas"/>
    <n v="77340"/>
    <x v="2"/>
    <s v="OFF-AR-10003158"/>
    <x v="1"/>
    <x v="6"/>
    <s v="Fluorescent Highlighters by Dixon"/>
    <n v="12.736000000000001"/>
    <n v="4"/>
    <n v="0.2"/>
    <n v="2.2288000000000001"/>
    <n v="0.17499999999999999"/>
    <s v="Small"/>
    <x v="3"/>
    <x v="7"/>
  </r>
  <r>
    <n v="8074"/>
    <s v="CA-2017-151750"/>
    <d v="2017-01-01T00:00:00"/>
    <d v="2017-01-05T00:00:00"/>
    <s v="Standard Class"/>
    <s v="JM-15250"/>
    <x v="49"/>
    <s v="Consumer"/>
    <s v="United States"/>
    <s v="Huntsville"/>
    <s v="Texas"/>
    <n v="77340"/>
    <x v="2"/>
    <s v="OFF-BI-10000301"/>
    <x v="1"/>
    <x v="8"/>
    <s v="GBC Instant Report Kit"/>
    <n v="6.47"/>
    <n v="5"/>
    <n v="0.8"/>
    <n v="-9.7050000000000001"/>
    <n v="-1.5"/>
    <s v="Small"/>
    <x v="3"/>
    <x v="7"/>
  </r>
  <r>
    <n v="8075"/>
    <s v="CA-2017-151750"/>
    <d v="2017-01-01T00:00:00"/>
    <d v="2017-01-05T00:00:00"/>
    <s v="Standard Class"/>
    <s v="JM-15250"/>
    <x v="49"/>
    <s v="Consumer"/>
    <s v="United States"/>
    <s v="Huntsville"/>
    <s v="Texas"/>
    <n v="77340"/>
    <x v="2"/>
    <s v="OFF-BI-10000343"/>
    <x v="1"/>
    <x v="8"/>
    <s v="Pressboard Covers with Storage Hooks, 9 1/2&quot; x 11&quot;, Light Blue"/>
    <n v="13.747999999999999"/>
    <n v="14"/>
    <n v="0.8"/>
    <n v="-22.684200000000001"/>
    <n v="-1.6500000000000001"/>
    <s v="Small"/>
    <x v="3"/>
    <x v="7"/>
  </r>
  <r>
    <n v="8076"/>
    <s v="CA-2017-151750"/>
    <d v="2017-01-01T00:00:00"/>
    <d v="2017-01-05T00:00:00"/>
    <s v="Standard Class"/>
    <s v="JM-15250"/>
    <x v="49"/>
    <s v="Consumer"/>
    <s v="United States"/>
    <s v="Huntsville"/>
    <s v="Texas"/>
    <n v="77340"/>
    <x v="2"/>
    <s v="OFF-AP-10004708"/>
    <x v="1"/>
    <x v="9"/>
    <s v="Fellowes Superior 10 Outlet Split Surge Protector"/>
    <n v="15.224"/>
    <n v="2"/>
    <n v="0.8"/>
    <n v="-38.821199999999997"/>
    <n v="-2.5499999999999998"/>
    <s v="Small"/>
    <x v="3"/>
    <x v="7"/>
  </r>
  <r>
    <n v="8077"/>
    <s v="CA-2015-106187"/>
    <d v="2015-06-23T00:00:00"/>
    <d v="2015-06-29T00:00:00"/>
    <s v="Standard Class"/>
    <s v="RF-19345"/>
    <x v="575"/>
    <s v="Corporate"/>
    <s v="United States"/>
    <s v="East Point"/>
    <s v="Georgia"/>
    <n v="30344"/>
    <x v="0"/>
    <s v="FUR-FU-10000794"/>
    <x v="0"/>
    <x v="5"/>
    <s v="Eldon Stackable Tray, Side-Load, Legal, Smoke"/>
    <n v="27.42"/>
    <n v="3"/>
    <n v="0"/>
    <n v="9.3228000000000009"/>
    <n v="0.34"/>
    <s v="Small"/>
    <x v="1"/>
    <x v="9"/>
  </r>
  <r>
    <n v="8078"/>
    <s v="CA-2015-106187"/>
    <d v="2015-06-23T00:00:00"/>
    <d v="2015-06-29T00:00:00"/>
    <s v="Standard Class"/>
    <s v="RF-19345"/>
    <x v="575"/>
    <s v="Corporate"/>
    <s v="United States"/>
    <s v="East Point"/>
    <s v="Georgia"/>
    <n v="30344"/>
    <x v="0"/>
    <s v="OFF-BI-10004519"/>
    <x v="1"/>
    <x v="8"/>
    <s v="GBC DocuBind P100 Manual Binding Machine"/>
    <n v="165.98"/>
    <n v="1"/>
    <n v="0"/>
    <n v="74.691000000000003"/>
    <n v="0.45000000000000007"/>
    <s v="Medium"/>
    <x v="1"/>
    <x v="9"/>
  </r>
  <r>
    <n v="8079"/>
    <s v="CA-2015-106187"/>
    <d v="2015-06-23T00:00:00"/>
    <d v="2015-06-29T00:00:00"/>
    <s v="Standard Class"/>
    <s v="RF-19345"/>
    <x v="575"/>
    <s v="Corporate"/>
    <s v="United States"/>
    <s v="East Point"/>
    <s v="Georgia"/>
    <n v="30344"/>
    <x v="0"/>
    <s v="TEC-AC-10001590"/>
    <x v="2"/>
    <x v="11"/>
    <s v="Dell Slim USB Multimedia Keyboard"/>
    <n v="75"/>
    <n v="3"/>
    <n v="0"/>
    <n v="18"/>
    <n v="0.24"/>
    <s v="Small"/>
    <x v="1"/>
    <x v="9"/>
  </r>
  <r>
    <n v="8080"/>
    <s v="US-2016-164945"/>
    <d v="2016-11-22T00:00:00"/>
    <d v="2016-11-27T00:00:00"/>
    <s v="Standard Class"/>
    <s v="CA-12055"/>
    <x v="402"/>
    <s v="Home Office"/>
    <s v="United States"/>
    <s v="New York City"/>
    <s v="New York"/>
    <n v="10009"/>
    <x v="3"/>
    <s v="OFF-BI-10001524"/>
    <x v="1"/>
    <x v="8"/>
    <s v="GBC Premium Transparent Covers with Diagonal Lined Pattern"/>
    <n v="134.27199999999999"/>
    <n v="8"/>
    <n v="0.2"/>
    <n v="46.995199999999997"/>
    <n v="0.35"/>
    <s v="Medium"/>
    <x v="0"/>
    <x v="2"/>
  </r>
  <r>
    <n v="8081"/>
    <s v="CA-2015-150714"/>
    <d v="2015-10-26T00:00:00"/>
    <d v="2015-11-01T00:00:00"/>
    <s v="Standard Class"/>
    <s v="KH-16690"/>
    <x v="120"/>
    <s v="Corporate"/>
    <s v="United States"/>
    <s v="Springfield"/>
    <s v="Oregon"/>
    <n v="97477"/>
    <x v="1"/>
    <s v="OFF-LA-10001474"/>
    <x v="1"/>
    <x v="2"/>
    <s v="Avery 477"/>
    <n v="146.54400000000001"/>
    <n v="6"/>
    <n v="0.2"/>
    <n v="47.626800000000003"/>
    <n v="0.32500000000000001"/>
    <s v="Medium"/>
    <x v="1"/>
    <x v="8"/>
  </r>
  <r>
    <n v="8082"/>
    <s v="CA-2015-150714"/>
    <d v="2015-10-26T00:00:00"/>
    <d v="2015-11-01T00:00:00"/>
    <s v="Standard Class"/>
    <s v="KH-16690"/>
    <x v="120"/>
    <s v="Corporate"/>
    <s v="United States"/>
    <s v="Springfield"/>
    <s v="Oregon"/>
    <n v="97477"/>
    <x v="1"/>
    <s v="OFF-PA-10001497"/>
    <x v="1"/>
    <x v="10"/>
    <s v="Xerox 1914"/>
    <n v="131.904"/>
    <n v="3"/>
    <n v="0.2"/>
    <n v="47.815199999999997"/>
    <n v="0.36249999999999999"/>
    <s v="Medium"/>
    <x v="1"/>
    <x v="8"/>
  </r>
  <r>
    <n v="8083"/>
    <s v="CA-2015-150714"/>
    <d v="2015-10-26T00:00:00"/>
    <d v="2015-11-01T00:00:00"/>
    <s v="Standard Class"/>
    <s v="KH-16690"/>
    <x v="120"/>
    <s v="Corporate"/>
    <s v="United States"/>
    <s v="Springfield"/>
    <s v="Oregon"/>
    <n v="97477"/>
    <x v="1"/>
    <s v="OFF-AP-10003287"/>
    <x v="1"/>
    <x v="9"/>
    <s v="Tripp Lite TLP810NET Broadband Surge for Modem/Fax"/>
    <n v="203.88"/>
    <n v="5"/>
    <n v="0.2"/>
    <n v="20.388000000000002"/>
    <n v="0.1"/>
    <s v="Medium"/>
    <x v="1"/>
    <x v="8"/>
  </r>
  <r>
    <n v="8084"/>
    <s v="CA-2015-150714"/>
    <d v="2015-10-26T00:00:00"/>
    <d v="2015-11-01T00:00:00"/>
    <s v="Standard Class"/>
    <s v="KH-16690"/>
    <x v="120"/>
    <s v="Corporate"/>
    <s v="United States"/>
    <s v="Springfield"/>
    <s v="Oregon"/>
    <n v="97477"/>
    <x v="1"/>
    <s v="OFF-BI-10002982"/>
    <x v="1"/>
    <x v="8"/>
    <s v="Avery Self-Adhesive Photo Pockets for Polaroid Photos"/>
    <n v="14.301"/>
    <n v="7"/>
    <n v="0.7"/>
    <n v="-10.487399999999999"/>
    <n v="-0.73333333333333328"/>
    <s v="Small"/>
    <x v="1"/>
    <x v="8"/>
  </r>
  <r>
    <n v="8085"/>
    <s v="CA-2015-150714"/>
    <d v="2015-10-26T00:00:00"/>
    <d v="2015-11-01T00:00:00"/>
    <s v="Standard Class"/>
    <s v="KH-16690"/>
    <x v="120"/>
    <s v="Corporate"/>
    <s v="United States"/>
    <s v="Springfield"/>
    <s v="Oregon"/>
    <n v="97477"/>
    <x v="1"/>
    <s v="OFF-ST-10001809"/>
    <x v="1"/>
    <x v="4"/>
    <s v="Fellowes Officeware Wire Shelving"/>
    <n v="718.64"/>
    <n v="10"/>
    <n v="0.2"/>
    <n v="-161.69399999999999"/>
    <n v="-0.22499999999999998"/>
    <s v="Large"/>
    <x v="1"/>
    <x v="8"/>
  </r>
  <r>
    <n v="8086"/>
    <s v="CA-2016-105753"/>
    <d v="2016-10-20T00:00:00"/>
    <d v="2016-10-26T00:00:00"/>
    <s v="Standard Class"/>
    <s v="LC-16960"/>
    <x v="784"/>
    <s v="Home Office"/>
    <s v="United States"/>
    <s v="Arlington"/>
    <s v="Virginia"/>
    <n v="22204"/>
    <x v="0"/>
    <s v="FUR-FU-10000246"/>
    <x v="0"/>
    <x v="5"/>
    <s v="Aluminum Document Frame"/>
    <n v="61.1"/>
    <n v="5"/>
    <n v="0"/>
    <n v="18.329999999999998"/>
    <n v="0.3"/>
    <s v="Small"/>
    <x v="0"/>
    <x v="8"/>
  </r>
  <r>
    <n v="8087"/>
    <s v="CA-2017-120894"/>
    <d v="2017-04-28T00:00:00"/>
    <d v="2017-05-02T00:00:00"/>
    <s v="Standard Class"/>
    <s v="JL-15130"/>
    <x v="691"/>
    <s v="Consumer"/>
    <s v="United States"/>
    <s v="Wilmington"/>
    <s v="North Carolina"/>
    <n v="28403"/>
    <x v="0"/>
    <s v="OFF-AP-10000252"/>
    <x v="1"/>
    <x v="9"/>
    <s v="Harmony HEPA Quiet Air Purifiers"/>
    <n v="28.08"/>
    <n v="3"/>
    <n v="0.2"/>
    <n v="5.2649999999999997"/>
    <n v="0.1875"/>
    <s v="Small"/>
    <x v="3"/>
    <x v="4"/>
  </r>
  <r>
    <n v="8088"/>
    <s v="CA-2016-106621"/>
    <d v="2016-09-29T00:00:00"/>
    <d v="2016-10-01T00:00:00"/>
    <s v="Second Class"/>
    <s v="DM-12955"/>
    <x v="678"/>
    <s v="Corporate"/>
    <s v="United States"/>
    <s v="Yuma"/>
    <s v="Arizona"/>
    <n v="85364"/>
    <x v="1"/>
    <s v="OFF-AR-10002375"/>
    <x v="1"/>
    <x v="6"/>
    <s v="Newell 351"/>
    <n v="10.496"/>
    <n v="4"/>
    <n v="0.2"/>
    <n v="1.1808000000000001"/>
    <n v="0.1125"/>
    <s v="Small"/>
    <x v="0"/>
    <x v="3"/>
  </r>
  <r>
    <n v="8089"/>
    <s v="CA-2015-107020"/>
    <d v="2015-10-07T00:00:00"/>
    <d v="2015-07-14T00:00:00"/>
    <s v="Standard Class"/>
    <s v="MV-18190"/>
    <x v="160"/>
    <s v="Consumer"/>
    <s v="United States"/>
    <s v="San Bernardino"/>
    <s v="California"/>
    <n v="92404"/>
    <x v="1"/>
    <s v="OFF-BI-10003719"/>
    <x v="1"/>
    <x v="8"/>
    <s v="Large Capacity Hanging Post Binders"/>
    <n v="39.92"/>
    <n v="2"/>
    <n v="0.2"/>
    <n v="12.974"/>
    <n v="0.32500000000000001"/>
    <s v="Small"/>
    <x v="1"/>
    <x v="8"/>
  </r>
  <r>
    <n v="8090"/>
    <s v="US-2015-117492"/>
    <d v="2015-07-08T00:00:00"/>
    <d v="2015-08-09T00:00:00"/>
    <s v="First Class"/>
    <s v="NS-18640"/>
    <x v="374"/>
    <s v="Corporate"/>
    <s v="United States"/>
    <s v="Baltimore"/>
    <s v="Maryland"/>
    <n v="21215"/>
    <x v="3"/>
    <s v="OFF-AP-10001492"/>
    <x v="1"/>
    <x v="9"/>
    <s v="Acco Six-Outlet Power Strip, 4' Cord Length"/>
    <n v="77.58"/>
    <n v="9"/>
    <n v="0"/>
    <n v="20.1708"/>
    <n v="0.26"/>
    <s v="Small"/>
    <x v="1"/>
    <x v="6"/>
  </r>
  <r>
    <n v="8091"/>
    <s v="CA-2014-101392"/>
    <d v="2014-07-12T00:00:00"/>
    <d v="2014-12-13T00:00:00"/>
    <s v="Standard Class"/>
    <s v="AS-10630"/>
    <x v="357"/>
    <s v="Home Office"/>
    <s v="United States"/>
    <s v="Seattle"/>
    <s v="Washington"/>
    <n v="98103"/>
    <x v="1"/>
    <s v="OFF-ST-10000532"/>
    <x v="1"/>
    <x v="4"/>
    <s v="Advantus Rolling Drawer Organizers"/>
    <n v="269.36"/>
    <n v="7"/>
    <n v="0"/>
    <n v="70.033600000000007"/>
    <n v="0.26"/>
    <s v="Medium"/>
    <x v="2"/>
    <x v="6"/>
  </r>
  <r>
    <n v="8092"/>
    <s v="CA-2015-127502"/>
    <d v="2015-10-12T00:00:00"/>
    <d v="2015-12-14T00:00:00"/>
    <s v="Standard Class"/>
    <s v="MT-17815"/>
    <x v="363"/>
    <s v="Consumer"/>
    <s v="United States"/>
    <s v="San Francisco"/>
    <s v="California"/>
    <n v="94110"/>
    <x v="1"/>
    <s v="OFF-LA-10001613"/>
    <x v="1"/>
    <x v="2"/>
    <s v="Avery File Folder Labels"/>
    <n v="5.76"/>
    <n v="2"/>
    <n v="0"/>
    <n v="2.8224"/>
    <n v="0.49000000000000005"/>
    <s v="Small"/>
    <x v="1"/>
    <x v="8"/>
  </r>
  <r>
    <n v="8093"/>
    <s v="CA-2017-143658"/>
    <d v="2017-08-11T00:00:00"/>
    <d v="2017-11-13T00:00:00"/>
    <s v="Second Class"/>
    <s v="SR-20425"/>
    <x v="676"/>
    <s v="Home Office"/>
    <s v="United States"/>
    <s v="New York City"/>
    <s v="New York"/>
    <n v="10035"/>
    <x v="3"/>
    <s v="OFF-AR-10002818"/>
    <x v="1"/>
    <x v="6"/>
    <s v="Panasonic KP-310 Heavy-Duty Electric Pencil Sharpener"/>
    <n v="109.9"/>
    <n v="5"/>
    <n v="0"/>
    <n v="32.97"/>
    <n v="0.3"/>
    <s v="Medium"/>
    <x v="3"/>
    <x v="0"/>
  </r>
  <r>
    <n v="8094"/>
    <s v="CA-2017-133046"/>
    <d v="2017-07-27T00:00:00"/>
    <d v="2017-08-01T00:00:00"/>
    <s v="Second Class"/>
    <s v="DK-13375"/>
    <x v="589"/>
    <s v="Consumer"/>
    <s v="United States"/>
    <s v="Seattle"/>
    <s v="Washington"/>
    <n v="98115"/>
    <x v="1"/>
    <s v="FUR-FU-10001940"/>
    <x v="0"/>
    <x v="5"/>
    <s v="Staple-based wall hangings"/>
    <n v="23.88"/>
    <n v="3"/>
    <n v="0"/>
    <n v="10.507199999999999"/>
    <n v="0.44"/>
    <s v="Small"/>
    <x v="3"/>
    <x v="6"/>
  </r>
  <r>
    <n v="8095"/>
    <s v="CA-2017-133046"/>
    <d v="2017-07-27T00:00:00"/>
    <d v="2017-08-01T00:00:00"/>
    <s v="Second Class"/>
    <s v="DK-13375"/>
    <x v="589"/>
    <s v="Consumer"/>
    <s v="United States"/>
    <s v="Seattle"/>
    <s v="Washington"/>
    <n v="98115"/>
    <x v="1"/>
    <s v="OFF-PA-10003883"/>
    <x v="1"/>
    <x v="10"/>
    <s v="Message Book, Phone, Wirebound Standard Line Memo, 2 3/4&quot; X 5&quot;"/>
    <n v="26.2"/>
    <n v="4"/>
    <n v="0"/>
    <n v="12.052"/>
    <n v="0.46"/>
    <s v="Small"/>
    <x v="3"/>
    <x v="6"/>
  </r>
  <r>
    <n v="8096"/>
    <s v="CA-2017-133046"/>
    <d v="2017-07-27T00:00:00"/>
    <d v="2017-08-01T00:00:00"/>
    <s v="Second Class"/>
    <s v="DK-13375"/>
    <x v="589"/>
    <s v="Consumer"/>
    <s v="United States"/>
    <s v="Seattle"/>
    <s v="Washington"/>
    <n v="98115"/>
    <x v="1"/>
    <s v="OFF-PA-10002787"/>
    <x v="1"/>
    <x v="10"/>
    <s v="Xerox 227"/>
    <n v="12.96"/>
    <n v="2"/>
    <n v="0"/>
    <n v="6.2207999999999997"/>
    <n v="0.47999999999999993"/>
    <s v="Small"/>
    <x v="3"/>
    <x v="6"/>
  </r>
  <r>
    <n v="8097"/>
    <s v="CA-2017-133046"/>
    <d v="2017-07-27T00:00:00"/>
    <d v="2017-08-01T00:00:00"/>
    <s v="Second Class"/>
    <s v="DK-13375"/>
    <x v="589"/>
    <s v="Consumer"/>
    <s v="United States"/>
    <s v="Seattle"/>
    <s v="Washington"/>
    <n v="98115"/>
    <x v="1"/>
    <s v="TEC-AC-10000991"/>
    <x v="2"/>
    <x v="11"/>
    <s v="Sony Micro Vault Click 8 GB USB 2.0 Flash Drive"/>
    <n v="234.95"/>
    <n v="5"/>
    <n v="0"/>
    <n v="32.893000000000001"/>
    <n v="0.14000000000000001"/>
    <s v="Medium"/>
    <x v="3"/>
    <x v="6"/>
  </r>
  <r>
    <n v="8098"/>
    <s v="CA-2017-122798"/>
    <d v="2017-12-28T00:00:00"/>
    <d v="2018-01-01T00:00:00"/>
    <s v="Standard Class"/>
    <s v="SV-20935"/>
    <x v="603"/>
    <s v="Consumer"/>
    <s v="United States"/>
    <s v="Albuquerque"/>
    <s v="New Mexico"/>
    <n v="87105"/>
    <x v="1"/>
    <s v="OFF-ST-10003058"/>
    <x v="1"/>
    <x v="4"/>
    <s v="Eldon Mobile Mega Data Cart  Mega Stackable  Add-On Trays"/>
    <n v="118.25"/>
    <n v="5"/>
    <n v="0"/>
    <n v="34.292499999999997"/>
    <n v="0.28999999999999998"/>
    <s v="Medium"/>
    <x v="3"/>
    <x v="1"/>
  </r>
  <r>
    <n v="8099"/>
    <s v="CA-2017-122798"/>
    <d v="2017-12-28T00:00:00"/>
    <d v="2018-01-01T00:00:00"/>
    <s v="Standard Class"/>
    <s v="SV-20935"/>
    <x v="603"/>
    <s v="Consumer"/>
    <s v="United States"/>
    <s v="Albuquerque"/>
    <s v="New Mexico"/>
    <n v="87105"/>
    <x v="1"/>
    <s v="OFF-PA-10004239"/>
    <x v="1"/>
    <x v="10"/>
    <s v="Xerox 1953"/>
    <n v="4.28"/>
    <n v="1"/>
    <n v="0"/>
    <n v="1.9259999999999999"/>
    <n v="0.44999999999999996"/>
    <s v="Small"/>
    <x v="3"/>
    <x v="1"/>
  </r>
  <r>
    <n v="8100"/>
    <s v="CA-2016-169663"/>
    <d v="2016-10-03T00:00:00"/>
    <d v="2016-03-13T00:00:00"/>
    <s v="First Class"/>
    <s v="RH-19510"/>
    <x v="563"/>
    <s v="Home Office"/>
    <s v="United States"/>
    <s v="Los Angeles"/>
    <s v="California"/>
    <n v="90045"/>
    <x v="1"/>
    <s v="TEC-AC-10003038"/>
    <x v="2"/>
    <x v="11"/>
    <s v="Kingston Digital DataTraveler 16GB USB 2.0"/>
    <n v="26.85"/>
    <n v="3"/>
    <n v="0"/>
    <n v="5.1014999999999997"/>
    <n v="0.18999999999999997"/>
    <s v="Small"/>
    <x v="0"/>
    <x v="8"/>
  </r>
  <r>
    <n v="8101"/>
    <s v="CA-2016-169663"/>
    <d v="2016-10-03T00:00:00"/>
    <d v="2016-03-13T00:00:00"/>
    <s v="First Class"/>
    <s v="RH-19510"/>
    <x v="563"/>
    <s v="Home Office"/>
    <s v="United States"/>
    <s v="Los Angeles"/>
    <s v="California"/>
    <n v="90045"/>
    <x v="1"/>
    <s v="TEC-MA-10000984"/>
    <x v="2"/>
    <x v="15"/>
    <s v="Okidata MB760 Printer"/>
    <n v="3357.6"/>
    <n v="3"/>
    <n v="0.2"/>
    <n v="377.73"/>
    <n v="0.1125"/>
    <s v="Large"/>
    <x v="0"/>
    <x v="8"/>
  </r>
  <r>
    <n v="8102"/>
    <s v="CA-2015-149846"/>
    <d v="2015-05-22T00:00:00"/>
    <d v="2015-05-26T00:00:00"/>
    <s v="Standard Class"/>
    <s v="SB-20185"/>
    <x v="766"/>
    <s v="Consumer"/>
    <s v="United States"/>
    <s v="Los Angeles"/>
    <s v="California"/>
    <n v="90045"/>
    <x v="1"/>
    <s v="OFF-LA-10004484"/>
    <x v="1"/>
    <x v="2"/>
    <s v="Avery 476"/>
    <n v="8.26"/>
    <n v="2"/>
    <n v="0"/>
    <n v="3.7995999999999999"/>
    <n v="0.46"/>
    <s v="Small"/>
    <x v="1"/>
    <x v="5"/>
  </r>
  <r>
    <n v="8103"/>
    <s v="CA-2015-149846"/>
    <d v="2015-05-22T00:00:00"/>
    <d v="2015-05-26T00:00:00"/>
    <s v="Standard Class"/>
    <s v="SB-20185"/>
    <x v="766"/>
    <s v="Consumer"/>
    <s v="United States"/>
    <s v="Los Angeles"/>
    <s v="California"/>
    <n v="90045"/>
    <x v="1"/>
    <s v="TEC-MA-10004002"/>
    <x v="2"/>
    <x v="15"/>
    <s v="Zebra GX420t Direct Thermal/Thermal Transfer Printer"/>
    <n v="2973.32"/>
    <n v="7"/>
    <n v="0.2"/>
    <n v="334.49849999999998"/>
    <n v="0.11249999999999999"/>
    <s v="Large"/>
    <x v="1"/>
    <x v="5"/>
  </r>
  <r>
    <n v="8104"/>
    <s v="CA-2015-149846"/>
    <d v="2015-05-22T00:00:00"/>
    <d v="2015-05-26T00:00:00"/>
    <s v="Standard Class"/>
    <s v="SB-20185"/>
    <x v="766"/>
    <s v="Consumer"/>
    <s v="United States"/>
    <s v="Los Angeles"/>
    <s v="California"/>
    <n v="90045"/>
    <x v="1"/>
    <s v="OFF-ST-10002406"/>
    <x v="1"/>
    <x v="4"/>
    <s v="Pizazz Global Quick File"/>
    <n v="104.79"/>
    <n v="7"/>
    <n v="0"/>
    <n v="29.341200000000001"/>
    <n v="0.27999999999999997"/>
    <s v="Medium"/>
    <x v="1"/>
    <x v="5"/>
  </r>
  <r>
    <n v="8105"/>
    <s v="CA-2015-149846"/>
    <d v="2015-05-22T00:00:00"/>
    <d v="2015-05-26T00:00:00"/>
    <s v="Standard Class"/>
    <s v="SB-20185"/>
    <x v="766"/>
    <s v="Consumer"/>
    <s v="United States"/>
    <s v="Los Angeles"/>
    <s v="California"/>
    <n v="90045"/>
    <x v="1"/>
    <s v="TEC-PH-10003645"/>
    <x v="2"/>
    <x v="7"/>
    <s v="Aastra 57i VoIP phone"/>
    <n v="775.72799999999995"/>
    <n v="6"/>
    <n v="0.2"/>
    <n v="58.179600000000001"/>
    <n v="7.5000000000000011E-2"/>
    <s v="Large"/>
    <x v="1"/>
    <x v="5"/>
  </r>
  <r>
    <n v="8106"/>
    <s v="CA-2017-159149"/>
    <d v="2017-02-17T00:00:00"/>
    <d v="2017-02-19T00:00:00"/>
    <s v="First Class"/>
    <s v="CR-12820"/>
    <x v="736"/>
    <s v="Home Office"/>
    <s v="United States"/>
    <s v="Houston"/>
    <s v="Texas"/>
    <n v="77041"/>
    <x v="2"/>
    <s v="FUR-BO-10001601"/>
    <x v="0"/>
    <x v="0"/>
    <s v="Sauder Mission Library with Doors, Fruitwood Finish"/>
    <n v="89.066400000000002"/>
    <n v="1"/>
    <n v="0.32"/>
    <n v="-17.0274"/>
    <n v="-0.19117647058823528"/>
    <s v="Small"/>
    <x v="3"/>
    <x v="11"/>
  </r>
  <r>
    <n v="8107"/>
    <s v="CA-2017-159149"/>
    <d v="2017-02-17T00:00:00"/>
    <d v="2017-02-19T00:00:00"/>
    <s v="First Class"/>
    <s v="CR-12820"/>
    <x v="736"/>
    <s v="Home Office"/>
    <s v="United States"/>
    <s v="Houston"/>
    <s v="Texas"/>
    <n v="77041"/>
    <x v="2"/>
    <s v="OFF-AR-10000937"/>
    <x v="1"/>
    <x v="6"/>
    <s v="Dixon Ticonderoga Core-Lock Colored Pencils, 48-Color Set"/>
    <n v="175.44"/>
    <n v="6"/>
    <n v="0.2"/>
    <n v="52.631999999999998"/>
    <n v="0.3"/>
    <s v="Medium"/>
    <x v="3"/>
    <x v="11"/>
  </r>
  <r>
    <n v="8108"/>
    <s v="CA-2017-159149"/>
    <d v="2017-02-17T00:00:00"/>
    <d v="2017-02-19T00:00:00"/>
    <s v="First Class"/>
    <s v="CR-12820"/>
    <x v="736"/>
    <s v="Home Office"/>
    <s v="United States"/>
    <s v="Houston"/>
    <s v="Texas"/>
    <n v="77041"/>
    <x v="2"/>
    <s v="TEC-PH-10000038"/>
    <x v="2"/>
    <x v="7"/>
    <s v="Jawbone MINI JAMBOX Wireless Bluetooth Speaker"/>
    <n v="438.33600000000001"/>
    <n v="4"/>
    <n v="0.2"/>
    <n v="-87.667199999999994"/>
    <n v="-0.19999999999999998"/>
    <s v="Medium"/>
    <x v="3"/>
    <x v="11"/>
  </r>
  <r>
    <n v="8109"/>
    <s v="US-2017-167570"/>
    <d v="2017-08-12T00:00:00"/>
    <d v="2017-12-15T00:00:00"/>
    <s v="Standard Class"/>
    <s v="EG-13900"/>
    <x v="283"/>
    <s v="Consumer"/>
    <s v="United States"/>
    <s v="Philadelphia"/>
    <s v="Pennsylvania"/>
    <n v="19140"/>
    <x v="3"/>
    <s v="FUR-CH-10003396"/>
    <x v="0"/>
    <x v="1"/>
    <s v="Global Deluxe Steno Chair"/>
    <n v="215.54400000000001"/>
    <n v="4"/>
    <n v="0.3"/>
    <n v="-58.504800000000003"/>
    <n v="-0.27142857142857141"/>
    <s v="Medium"/>
    <x v="3"/>
    <x v="0"/>
  </r>
  <r>
    <n v="8110"/>
    <s v="CA-2017-160122"/>
    <d v="2017-11-18T00:00:00"/>
    <d v="2017-11-23T00:00:00"/>
    <s v="Standard Class"/>
    <s v="RD-19930"/>
    <x v="709"/>
    <s v="Consumer"/>
    <s v="United States"/>
    <s v="Chicago"/>
    <s v="Illinois"/>
    <n v="60623"/>
    <x v="2"/>
    <s v="OFF-EN-10002592"/>
    <x v="1"/>
    <x v="12"/>
    <s v="Peel &amp; Seel Recycled Catalog Envelopes, Brown"/>
    <n v="55.584000000000003"/>
    <n v="6"/>
    <n v="0.2"/>
    <n v="20.844000000000001"/>
    <n v="0.375"/>
    <s v="Small"/>
    <x v="3"/>
    <x v="2"/>
  </r>
  <r>
    <n v="8111"/>
    <s v="CA-2017-160122"/>
    <d v="2017-11-18T00:00:00"/>
    <d v="2017-11-23T00:00:00"/>
    <s v="Standard Class"/>
    <s v="RD-19930"/>
    <x v="709"/>
    <s v="Consumer"/>
    <s v="United States"/>
    <s v="Chicago"/>
    <s v="Illinois"/>
    <n v="60623"/>
    <x v="2"/>
    <s v="FUR-CH-10000422"/>
    <x v="0"/>
    <x v="1"/>
    <s v="Global Highback Leather Tilter in Burgundy"/>
    <n v="127.386"/>
    <n v="2"/>
    <n v="0.3"/>
    <n v="-25.4772"/>
    <n v="-0.2"/>
    <s v="Medium"/>
    <x v="3"/>
    <x v="2"/>
  </r>
  <r>
    <n v="8112"/>
    <s v="CA-2016-130393"/>
    <d v="2016-01-12T00:00:00"/>
    <d v="2016-12-03T00:00:00"/>
    <s v="Second Class"/>
    <s v="JM-15865"/>
    <x v="622"/>
    <s v="Consumer"/>
    <s v="United States"/>
    <s v="San Angelo"/>
    <s v="Texas"/>
    <n v="76903"/>
    <x v="2"/>
    <s v="FUR-CH-10002647"/>
    <x v="0"/>
    <x v="1"/>
    <s v="Situations Contoured Folding Chairs, 4/Set"/>
    <n v="248.43"/>
    <n v="5"/>
    <n v="0.3"/>
    <n v="-17.745000000000001"/>
    <n v="-7.1428571428571425E-2"/>
    <s v="Medium"/>
    <x v="0"/>
    <x v="7"/>
  </r>
  <r>
    <n v="8113"/>
    <s v="CA-2016-130393"/>
    <d v="2016-01-12T00:00:00"/>
    <d v="2016-12-03T00:00:00"/>
    <s v="Second Class"/>
    <s v="JM-15865"/>
    <x v="622"/>
    <s v="Consumer"/>
    <s v="United States"/>
    <s v="San Angelo"/>
    <s v="Texas"/>
    <n v="76903"/>
    <x v="2"/>
    <s v="OFF-AP-10004859"/>
    <x v="1"/>
    <x v="9"/>
    <s v="Acco 6 Outlet Guardian Premium Surge Suppressor"/>
    <n v="11.648"/>
    <n v="4"/>
    <n v="0.8"/>
    <n v="-30.8672"/>
    <n v="-2.65"/>
    <s v="Small"/>
    <x v="0"/>
    <x v="7"/>
  </r>
  <r>
    <n v="8114"/>
    <s v="CA-2016-130393"/>
    <d v="2016-01-12T00:00:00"/>
    <d v="2016-12-03T00:00:00"/>
    <s v="Second Class"/>
    <s v="JM-15865"/>
    <x v="622"/>
    <s v="Consumer"/>
    <s v="United States"/>
    <s v="San Angelo"/>
    <s v="Texas"/>
    <n v="76903"/>
    <x v="2"/>
    <s v="FUR-CH-10004477"/>
    <x v="0"/>
    <x v="1"/>
    <s v="Global Push Button Manager's Chair, Indigo"/>
    <n v="85.245999999999995"/>
    <n v="2"/>
    <n v="0.3"/>
    <n v="-1.2178"/>
    <n v="-1.4285714285714287E-2"/>
    <s v="Small"/>
    <x v="0"/>
    <x v="7"/>
  </r>
  <r>
    <n v="8115"/>
    <s v="CA-2017-144820"/>
    <d v="2017-03-10T00:00:00"/>
    <d v="2017-10-07T00:00:00"/>
    <s v="Second Class"/>
    <s v="LW-16825"/>
    <x v="429"/>
    <s v="Corporate"/>
    <s v="United States"/>
    <s v="Pasadena"/>
    <s v="Texas"/>
    <n v="77506"/>
    <x v="2"/>
    <s v="OFF-AR-10004817"/>
    <x v="1"/>
    <x v="6"/>
    <s v="Colorific Watercolor Pencils"/>
    <n v="20.64"/>
    <n v="5"/>
    <n v="0.2"/>
    <n v="2.3220000000000001"/>
    <n v="0.1125"/>
    <s v="Small"/>
    <x v="3"/>
    <x v="10"/>
  </r>
  <r>
    <n v="8116"/>
    <s v="CA-2017-101014"/>
    <d v="2017-08-29T00:00:00"/>
    <d v="2017-09-04T00:00:00"/>
    <s v="Standard Class"/>
    <s v="RW-19540"/>
    <x v="459"/>
    <s v="Corporate"/>
    <s v="United States"/>
    <s v="Los Angeles"/>
    <s v="California"/>
    <n v="90049"/>
    <x v="1"/>
    <s v="FUR-FU-10003374"/>
    <x v="0"/>
    <x v="5"/>
    <s v="Electrix Fluorescent Magnifier Lamps &amp; Weighted Base"/>
    <n v="148.02000000000001"/>
    <n v="3"/>
    <n v="0"/>
    <n v="41.445599999999999"/>
    <n v="0.27999999999999997"/>
    <s v="Medium"/>
    <x v="3"/>
    <x v="0"/>
  </r>
  <r>
    <n v="8117"/>
    <s v="CA-2017-105543"/>
    <d v="2017-11-24T00:00:00"/>
    <d v="2017-11-24T00:00:00"/>
    <s v="Same Day"/>
    <s v="BG-11695"/>
    <x v="410"/>
    <s v="Corporate"/>
    <s v="United States"/>
    <s v="Garden City"/>
    <s v="Kansas"/>
    <n v="67846"/>
    <x v="2"/>
    <s v="OFF-ST-10003123"/>
    <x v="1"/>
    <x v="4"/>
    <s v="Fellowes Bases and Tops For Staxonsteel/High-Stak Systems"/>
    <n v="33.29"/>
    <n v="1"/>
    <n v="0"/>
    <n v="7.9896000000000003"/>
    <n v="0.24000000000000002"/>
    <s v="Small"/>
    <x v="3"/>
    <x v="2"/>
  </r>
  <r>
    <n v="8118"/>
    <s v="US-2017-113201"/>
    <d v="2017-06-30T00:00:00"/>
    <d v="2017-07-05T00:00:00"/>
    <s v="Standard Class"/>
    <s v="TT-21220"/>
    <x v="627"/>
    <s v="Consumer"/>
    <s v="United States"/>
    <s v="Los Angeles"/>
    <s v="California"/>
    <n v="90045"/>
    <x v="1"/>
    <s v="OFF-PA-10000675"/>
    <x v="1"/>
    <x v="10"/>
    <s v="Xerox 1919"/>
    <n v="204.95"/>
    <n v="5"/>
    <n v="0"/>
    <n v="100.4255"/>
    <n v="0.49000000000000005"/>
    <s v="Medium"/>
    <x v="3"/>
    <x v="9"/>
  </r>
  <r>
    <n v="8119"/>
    <s v="US-2017-106551"/>
    <d v="2017-07-22T00:00:00"/>
    <d v="2017-07-27T00:00:00"/>
    <s v="Standard Class"/>
    <s v="EB-13930"/>
    <x v="518"/>
    <s v="Consumer"/>
    <s v="United States"/>
    <s v="Chicago"/>
    <s v="Illinois"/>
    <n v="60653"/>
    <x v="2"/>
    <s v="FUR-CH-10004997"/>
    <x v="0"/>
    <x v="1"/>
    <s v="Hon Every-Day Series Multi-Task Chairs"/>
    <n v="526.34400000000005"/>
    <n v="4"/>
    <n v="0.3"/>
    <n v="-75.191999999999993"/>
    <n v="-0.14285714285714282"/>
    <s v="Large"/>
    <x v="3"/>
    <x v="6"/>
  </r>
  <r>
    <n v="8120"/>
    <s v="CA-2016-116722"/>
    <d v="2016-11-11T00:00:00"/>
    <d v="2016-11-16T00:00:00"/>
    <s v="Standard Class"/>
    <s v="LP-17080"/>
    <x v="221"/>
    <s v="Consumer"/>
    <s v="United States"/>
    <s v="San Francisco"/>
    <s v="California"/>
    <n v="94110"/>
    <x v="1"/>
    <s v="FUR-FU-10001934"/>
    <x v="0"/>
    <x v="5"/>
    <s v="Magnifier Swing Arm Lamp"/>
    <n v="41.96"/>
    <n v="2"/>
    <n v="0"/>
    <n v="10.909599999999999"/>
    <n v="0.25999999999999995"/>
    <s v="Small"/>
    <x v="0"/>
    <x v="2"/>
  </r>
  <r>
    <n v="8121"/>
    <s v="CA-2016-116722"/>
    <d v="2016-11-11T00:00:00"/>
    <d v="2016-11-16T00:00:00"/>
    <s v="Standard Class"/>
    <s v="LP-17080"/>
    <x v="221"/>
    <s v="Consumer"/>
    <s v="United States"/>
    <s v="San Francisco"/>
    <s v="California"/>
    <n v="94110"/>
    <x v="1"/>
    <s v="FUR-CH-10004997"/>
    <x v="0"/>
    <x v="1"/>
    <s v="Hon Every-Day Series Multi-Task Chairs"/>
    <n v="451.15199999999999"/>
    <n v="3"/>
    <n v="0.2"/>
    <n v="0"/>
    <n v="0"/>
    <s v="Medium"/>
    <x v="0"/>
    <x v="2"/>
  </r>
  <r>
    <n v="8122"/>
    <s v="CA-2016-116722"/>
    <d v="2016-11-11T00:00:00"/>
    <d v="2016-11-16T00:00:00"/>
    <s v="Standard Class"/>
    <s v="LP-17080"/>
    <x v="221"/>
    <s v="Consumer"/>
    <s v="United States"/>
    <s v="San Francisco"/>
    <s v="California"/>
    <n v="94110"/>
    <x v="1"/>
    <s v="OFF-BI-10001890"/>
    <x v="1"/>
    <x v="8"/>
    <s v="Avery Poly Binder Pockets"/>
    <n v="31.504000000000001"/>
    <n v="11"/>
    <n v="0.2"/>
    <n v="11.026400000000001"/>
    <n v="0.35000000000000003"/>
    <s v="Small"/>
    <x v="0"/>
    <x v="2"/>
  </r>
  <r>
    <n v="8123"/>
    <s v="CA-2014-138128"/>
    <d v="2014-09-12T00:00:00"/>
    <d v="2014-12-15T00:00:00"/>
    <s v="Standard Class"/>
    <s v="FP-14320"/>
    <x v="224"/>
    <s v="Consumer"/>
    <s v="United States"/>
    <s v="Philadelphia"/>
    <s v="Pennsylvania"/>
    <n v="19134"/>
    <x v="3"/>
    <s v="OFF-EN-10002500"/>
    <x v="1"/>
    <x v="12"/>
    <s v="Globe Weis Peel &amp; Seel First Class Envelopes"/>
    <n v="30.672000000000001"/>
    <n v="3"/>
    <n v="0.2"/>
    <n v="9.5850000000000009"/>
    <n v="0.3125"/>
    <s v="Small"/>
    <x v="2"/>
    <x v="3"/>
  </r>
  <r>
    <n v="8124"/>
    <s v="CA-2014-138128"/>
    <d v="2014-09-12T00:00:00"/>
    <d v="2014-12-15T00:00:00"/>
    <s v="Standard Class"/>
    <s v="FP-14320"/>
    <x v="224"/>
    <s v="Consumer"/>
    <s v="United States"/>
    <s v="Philadelphia"/>
    <s v="Pennsylvania"/>
    <n v="19134"/>
    <x v="3"/>
    <s v="TEC-CO-10001766"/>
    <x v="2"/>
    <x v="16"/>
    <s v="Canon PC940 Copier"/>
    <n v="1079.9760000000001"/>
    <n v="4"/>
    <n v="0.4"/>
    <n v="125.99720000000001"/>
    <n v="0.11666666666666665"/>
    <s v="Large"/>
    <x v="2"/>
    <x v="3"/>
  </r>
  <r>
    <n v="8125"/>
    <s v="US-2017-150070"/>
    <d v="2017-07-09T00:00:00"/>
    <d v="2017-09-12T00:00:00"/>
    <s v="Standard Class"/>
    <s v="JA-15970"/>
    <x v="350"/>
    <s v="Consumer"/>
    <s v="United States"/>
    <s v="Modesto"/>
    <s v="California"/>
    <n v="95351"/>
    <x v="1"/>
    <s v="FUR-CH-10004860"/>
    <x v="0"/>
    <x v="1"/>
    <s v="Global Low Back Tilter Chair"/>
    <n v="161.56800000000001"/>
    <n v="2"/>
    <n v="0.2"/>
    <n v="-28.2744"/>
    <n v="-0.17499999999999999"/>
    <s v="Medium"/>
    <x v="3"/>
    <x v="6"/>
  </r>
  <r>
    <n v="8126"/>
    <s v="CA-2015-137064"/>
    <d v="2015-06-02T00:00:00"/>
    <d v="2015-02-13T00:00:00"/>
    <s v="Standard Class"/>
    <s v="TS-21655"/>
    <x v="772"/>
    <s v="Consumer"/>
    <s v="United States"/>
    <s v="Houston"/>
    <s v="Texas"/>
    <n v="77070"/>
    <x v="2"/>
    <s v="OFF-BI-10002049"/>
    <x v="1"/>
    <x v="8"/>
    <s v="UniKeep View Case Binders"/>
    <n v="2.9340000000000002"/>
    <n v="3"/>
    <n v="0.8"/>
    <n v="-4.9878"/>
    <n v="-1.7"/>
    <s v="Small"/>
    <x v="1"/>
    <x v="9"/>
  </r>
  <r>
    <n v="8127"/>
    <s v="CA-2015-137064"/>
    <d v="2015-06-02T00:00:00"/>
    <d v="2015-02-13T00:00:00"/>
    <s v="Standard Class"/>
    <s v="TS-21655"/>
    <x v="772"/>
    <s v="Consumer"/>
    <s v="United States"/>
    <s v="Houston"/>
    <s v="Texas"/>
    <n v="77070"/>
    <x v="2"/>
    <s v="TEC-AC-10003499"/>
    <x v="2"/>
    <x v="11"/>
    <s v="Memorex Mini Travel Drive 8 GB USB 2.0 Flash Drive"/>
    <n v="18.527999999999999"/>
    <n v="2"/>
    <n v="0.2"/>
    <n v="4.4004000000000003"/>
    <n v="0.23750000000000004"/>
    <s v="Small"/>
    <x v="1"/>
    <x v="9"/>
  </r>
  <r>
    <n v="8128"/>
    <s v="CA-2015-137064"/>
    <d v="2015-06-02T00:00:00"/>
    <d v="2015-02-13T00:00:00"/>
    <s v="Standard Class"/>
    <s v="TS-21655"/>
    <x v="772"/>
    <s v="Consumer"/>
    <s v="United States"/>
    <s v="Houston"/>
    <s v="Texas"/>
    <n v="77070"/>
    <x v="2"/>
    <s v="OFF-ST-10003470"/>
    <x v="1"/>
    <x v="4"/>
    <s v="Tennsco Snap-Together Open Shelving Units, Starter Sets and Add-On Units"/>
    <n v="670.75199999999995"/>
    <n v="3"/>
    <n v="0.2"/>
    <n v="-125.76600000000001"/>
    <n v="-0.18750000000000003"/>
    <s v="Large"/>
    <x v="1"/>
    <x v="9"/>
  </r>
  <r>
    <n v="8129"/>
    <s v="CA-2017-157350"/>
    <d v="2017-08-26T00:00:00"/>
    <d v="2017-09-01T00:00:00"/>
    <s v="Standard Class"/>
    <s v="DP-13000"/>
    <x v="24"/>
    <s v="Consumer"/>
    <s v="United States"/>
    <s v="Chicago"/>
    <s v="Illinois"/>
    <n v="60610"/>
    <x v="2"/>
    <s v="FUR-FU-10000222"/>
    <x v="0"/>
    <x v="5"/>
    <s v="Seth Thomas 16&quot; Steel Case Clock"/>
    <n v="64.959999999999994"/>
    <n v="5"/>
    <n v="0.6"/>
    <n v="-43.847999999999999"/>
    <n v="-0.67500000000000004"/>
    <s v="Small"/>
    <x v="3"/>
    <x v="0"/>
  </r>
  <r>
    <n v="8130"/>
    <s v="CA-2014-127866"/>
    <d v="2014-07-20T00:00:00"/>
    <d v="2014-07-23T00:00:00"/>
    <s v="First Class"/>
    <s v="JD-15895"/>
    <x v="63"/>
    <s v="Corporate"/>
    <s v="United States"/>
    <s v="Riverside"/>
    <s v="California"/>
    <n v="92503"/>
    <x v="1"/>
    <s v="TEC-AC-10000023"/>
    <x v="2"/>
    <x v="11"/>
    <s v="Maxell 74 Minute CD-R Spindle, 50/Pack"/>
    <n v="41.94"/>
    <n v="2"/>
    <n v="0"/>
    <n v="15.0984"/>
    <n v="0.36000000000000004"/>
    <s v="Small"/>
    <x v="2"/>
    <x v="6"/>
  </r>
  <r>
    <n v="8131"/>
    <s v="CA-2014-127866"/>
    <d v="2014-07-20T00:00:00"/>
    <d v="2014-07-23T00:00:00"/>
    <s v="First Class"/>
    <s v="JD-15895"/>
    <x v="63"/>
    <s v="Corporate"/>
    <s v="United States"/>
    <s v="Riverside"/>
    <s v="California"/>
    <n v="92503"/>
    <x v="1"/>
    <s v="OFF-PA-10003971"/>
    <x v="1"/>
    <x v="10"/>
    <s v="Xerox 1965"/>
    <n v="11.96"/>
    <n v="2"/>
    <n v="0"/>
    <n v="5.8604000000000003"/>
    <n v="0.49"/>
    <s v="Small"/>
    <x v="2"/>
    <x v="6"/>
  </r>
  <r>
    <n v="8132"/>
    <s v="CA-2014-127866"/>
    <d v="2014-07-20T00:00:00"/>
    <d v="2014-07-23T00:00:00"/>
    <s v="First Class"/>
    <s v="JD-15895"/>
    <x v="63"/>
    <s v="Corporate"/>
    <s v="United States"/>
    <s v="Riverside"/>
    <s v="California"/>
    <n v="92503"/>
    <x v="1"/>
    <s v="OFF-AR-10003481"/>
    <x v="1"/>
    <x v="6"/>
    <s v="Newell 348"/>
    <n v="13.12"/>
    <n v="4"/>
    <n v="0"/>
    <n v="3.8048000000000002"/>
    <n v="0.29000000000000004"/>
    <s v="Small"/>
    <x v="2"/>
    <x v="6"/>
  </r>
  <r>
    <n v="8133"/>
    <s v="CA-2014-127866"/>
    <d v="2014-07-20T00:00:00"/>
    <d v="2014-07-23T00:00:00"/>
    <s v="First Class"/>
    <s v="JD-15895"/>
    <x v="63"/>
    <s v="Corporate"/>
    <s v="United States"/>
    <s v="Riverside"/>
    <s v="California"/>
    <n v="92503"/>
    <x v="1"/>
    <s v="OFF-ST-10001490"/>
    <x v="1"/>
    <x v="4"/>
    <s v="Hot File 7-Pocket, Floor Stand"/>
    <n v="535.41"/>
    <n v="3"/>
    <n v="0"/>
    <n v="160.62299999999999"/>
    <n v="0.3"/>
    <s v="Large"/>
    <x v="2"/>
    <x v="6"/>
  </r>
  <r>
    <n v="8134"/>
    <s v="CA-2015-131352"/>
    <d v="2015-08-10T00:00:00"/>
    <d v="2015-10-13T00:00:00"/>
    <s v="Standard Class"/>
    <s v="GH-14485"/>
    <x v="16"/>
    <s v="Corporate"/>
    <s v="United States"/>
    <s v="Dallas"/>
    <s v="Texas"/>
    <n v="75081"/>
    <x v="2"/>
    <s v="FUR-FU-10003708"/>
    <x v="0"/>
    <x v="5"/>
    <s v="Tenex Traditional Chairmats for Medium Pile Carpet, Standard Lip, 36&quot; x 48&quot;"/>
    <n v="72.78"/>
    <n v="3"/>
    <n v="0.6"/>
    <n v="-70.960499999999996"/>
    <n v="-0.97499999999999998"/>
    <s v="Small"/>
    <x v="1"/>
    <x v="0"/>
  </r>
  <r>
    <n v="8135"/>
    <s v="CA-2015-121776"/>
    <d v="2015-02-16T00:00:00"/>
    <d v="2015-02-21T00:00:00"/>
    <s v="Standard Class"/>
    <s v="RD-19585"/>
    <x v="361"/>
    <s v="Consumer"/>
    <s v="United States"/>
    <s v="Los Angeles"/>
    <s v="California"/>
    <n v="90008"/>
    <x v="1"/>
    <s v="OFF-PA-10001970"/>
    <x v="1"/>
    <x v="10"/>
    <s v="Xerox 1881"/>
    <n v="36.840000000000003"/>
    <n v="3"/>
    <n v="0"/>
    <n v="17.314800000000002"/>
    <n v="0.47000000000000003"/>
    <s v="Small"/>
    <x v="1"/>
    <x v="11"/>
  </r>
  <r>
    <n v="8136"/>
    <s v="CA-2015-121776"/>
    <d v="2015-02-16T00:00:00"/>
    <d v="2015-02-21T00:00:00"/>
    <s v="Standard Class"/>
    <s v="RD-19585"/>
    <x v="361"/>
    <s v="Consumer"/>
    <s v="United States"/>
    <s v="Los Angeles"/>
    <s v="California"/>
    <n v="90008"/>
    <x v="1"/>
    <s v="OFF-LA-10002762"/>
    <x v="1"/>
    <x v="2"/>
    <s v="Avery 485"/>
    <n v="87.71"/>
    <n v="7"/>
    <n v="0"/>
    <n v="41.223700000000001"/>
    <n v="0.47000000000000003"/>
    <s v="Small"/>
    <x v="1"/>
    <x v="11"/>
  </r>
  <r>
    <n v="8137"/>
    <s v="CA-2016-118073"/>
    <d v="2016-12-08T00:00:00"/>
    <d v="2016-08-16T00:00:00"/>
    <s v="Standard Class"/>
    <s v="CS-12490"/>
    <x v="703"/>
    <s v="Corporate"/>
    <s v="United States"/>
    <s v="Lakeland"/>
    <s v="Florida"/>
    <n v="33801"/>
    <x v="0"/>
    <s v="FUR-TA-10002533"/>
    <x v="0"/>
    <x v="3"/>
    <s v="BPI Conference Tables"/>
    <n v="562.29250000000002"/>
    <n v="7"/>
    <n v="0.45"/>
    <n v="-255.58750000000001"/>
    <n v="-0.45454545454545453"/>
    <s v="Large"/>
    <x v="0"/>
    <x v="1"/>
  </r>
  <r>
    <n v="8138"/>
    <s v="CA-2014-103219"/>
    <d v="2014-09-11T00:00:00"/>
    <d v="2014-11-13T00:00:00"/>
    <s v="Standard Class"/>
    <s v="BF-11215"/>
    <x v="682"/>
    <s v="Home Office"/>
    <s v="United States"/>
    <s v="New York City"/>
    <s v="New York"/>
    <n v="10035"/>
    <x v="3"/>
    <s v="FUR-FU-10004091"/>
    <x v="0"/>
    <x v="5"/>
    <s v="Eldon 200 Class Desk Accessories, Black"/>
    <n v="56.52"/>
    <n v="9"/>
    <n v="0"/>
    <n v="21.477599999999999"/>
    <n v="0.37999999999999995"/>
    <s v="Small"/>
    <x v="2"/>
    <x v="3"/>
  </r>
  <r>
    <n v="8139"/>
    <s v="CA-2016-102561"/>
    <d v="2016-07-18T00:00:00"/>
    <d v="2016-07-22T00:00:00"/>
    <s v="Standard Class"/>
    <s v="NK-18490"/>
    <x v="71"/>
    <s v="Home Office"/>
    <s v="United States"/>
    <s v="Philadelphia"/>
    <s v="Pennsylvania"/>
    <n v="19140"/>
    <x v="3"/>
    <s v="OFF-AR-10001545"/>
    <x v="1"/>
    <x v="6"/>
    <s v="Newell 326"/>
    <n v="11.263999999999999"/>
    <n v="8"/>
    <n v="0.2"/>
    <n v="1.2672000000000001"/>
    <n v="0.11250000000000002"/>
    <s v="Small"/>
    <x v="0"/>
    <x v="6"/>
  </r>
  <r>
    <n v="8140"/>
    <s v="CA-2016-102561"/>
    <d v="2016-07-18T00:00:00"/>
    <d v="2016-07-22T00:00:00"/>
    <s v="Standard Class"/>
    <s v="NK-18490"/>
    <x v="71"/>
    <s v="Home Office"/>
    <s v="United States"/>
    <s v="Philadelphia"/>
    <s v="Pennsylvania"/>
    <n v="19140"/>
    <x v="3"/>
    <s v="OFF-ST-10001476"/>
    <x v="1"/>
    <x v="4"/>
    <s v="Steel Personal Filing/Posting Tote"/>
    <n v="284.08"/>
    <n v="10"/>
    <n v="0.2"/>
    <n v="24.856999999999999"/>
    <n v="8.7500000000000008E-2"/>
    <s v="Medium"/>
    <x v="0"/>
    <x v="6"/>
  </r>
  <r>
    <n v="8141"/>
    <s v="CA-2016-102561"/>
    <d v="2016-07-18T00:00:00"/>
    <d v="2016-07-22T00:00:00"/>
    <s v="Standard Class"/>
    <s v="NK-18490"/>
    <x v="71"/>
    <s v="Home Office"/>
    <s v="United States"/>
    <s v="Philadelphia"/>
    <s v="Pennsylvania"/>
    <n v="19140"/>
    <x v="3"/>
    <s v="OFF-PA-10004971"/>
    <x v="1"/>
    <x v="10"/>
    <s v="Xerox 196"/>
    <n v="18.495999999999999"/>
    <n v="4"/>
    <n v="0.2"/>
    <n v="6.7047999999999996"/>
    <n v="0.36249999999999999"/>
    <s v="Small"/>
    <x v="0"/>
    <x v="6"/>
  </r>
  <r>
    <n v="8142"/>
    <s v="CA-2016-100993"/>
    <d v="2016-05-02T00:00:00"/>
    <d v="2016-02-10T00:00:00"/>
    <s v="Standard Class"/>
    <s v="AZ-10750"/>
    <x v="616"/>
    <s v="Consumer"/>
    <s v="United States"/>
    <s v="San Diego"/>
    <s v="California"/>
    <n v="92037"/>
    <x v="1"/>
    <s v="OFF-LA-10003223"/>
    <x v="1"/>
    <x v="2"/>
    <s v="Avery 508"/>
    <n v="14.73"/>
    <n v="3"/>
    <n v="0"/>
    <n v="7.2176999999999998"/>
    <n v="0.49"/>
    <s v="Small"/>
    <x v="0"/>
    <x v="5"/>
  </r>
  <r>
    <n v="8143"/>
    <s v="CA-2016-100993"/>
    <d v="2016-05-02T00:00:00"/>
    <d v="2016-02-10T00:00:00"/>
    <s v="Standard Class"/>
    <s v="AZ-10750"/>
    <x v="616"/>
    <s v="Consumer"/>
    <s v="United States"/>
    <s v="San Diego"/>
    <s v="California"/>
    <n v="92037"/>
    <x v="1"/>
    <s v="OFF-ST-10004340"/>
    <x v="1"/>
    <x v="4"/>
    <s v="Fellowes Mobile File Cart, Black"/>
    <n v="186.54"/>
    <n v="3"/>
    <n v="0"/>
    <n v="50.3658"/>
    <n v="0.27"/>
    <s v="Medium"/>
    <x v="0"/>
    <x v="5"/>
  </r>
  <r>
    <n v="8144"/>
    <s v="CA-2016-100993"/>
    <d v="2016-05-02T00:00:00"/>
    <d v="2016-02-10T00:00:00"/>
    <s v="Standard Class"/>
    <s v="AZ-10750"/>
    <x v="616"/>
    <s v="Consumer"/>
    <s v="United States"/>
    <s v="San Diego"/>
    <s v="California"/>
    <n v="92037"/>
    <x v="1"/>
    <s v="FUR-TA-10001095"/>
    <x v="0"/>
    <x v="3"/>
    <s v="Chromcraft Round Conference Tables"/>
    <n v="557.72799999999995"/>
    <n v="4"/>
    <n v="0.2"/>
    <n v="6.9715999999999996"/>
    <n v="1.2500000000000001E-2"/>
    <s v="Large"/>
    <x v="0"/>
    <x v="5"/>
  </r>
  <r>
    <n v="8145"/>
    <s v="CA-2016-100993"/>
    <d v="2016-05-02T00:00:00"/>
    <d v="2016-02-10T00:00:00"/>
    <s v="Standard Class"/>
    <s v="AZ-10750"/>
    <x v="616"/>
    <s v="Consumer"/>
    <s v="United States"/>
    <s v="San Diego"/>
    <s v="California"/>
    <n v="92037"/>
    <x v="1"/>
    <s v="TEC-PH-10001448"/>
    <x v="2"/>
    <x v="7"/>
    <s v="Anker Astro 15000mAh USB Portable Charger"/>
    <n v="159.96799999999999"/>
    <n v="4"/>
    <n v="0.2"/>
    <n v="-31.993600000000001"/>
    <n v="-0.2"/>
    <s v="Medium"/>
    <x v="0"/>
    <x v="5"/>
  </r>
  <r>
    <n v="8146"/>
    <s v="US-2014-112949"/>
    <d v="2014-06-20T00:00:00"/>
    <d v="2014-06-27T00:00:00"/>
    <s v="Standard Class"/>
    <s v="Co-12640"/>
    <x v="476"/>
    <s v="Consumer"/>
    <s v="United States"/>
    <s v="Lawton"/>
    <s v="Oklahoma"/>
    <n v="73505"/>
    <x v="2"/>
    <s v="OFF-AP-10001005"/>
    <x v="1"/>
    <x v="9"/>
    <s v="Honeywell Quietcare HEPA Air Cleaner"/>
    <n v="471.9"/>
    <n v="6"/>
    <n v="0"/>
    <n v="155.727"/>
    <n v="0.33"/>
    <s v="Medium"/>
    <x v="2"/>
    <x v="9"/>
  </r>
  <r>
    <n v="8147"/>
    <s v="US-2014-112949"/>
    <d v="2014-06-20T00:00:00"/>
    <d v="2014-06-27T00:00:00"/>
    <s v="Standard Class"/>
    <s v="Co-12640"/>
    <x v="476"/>
    <s v="Consumer"/>
    <s v="United States"/>
    <s v="Lawton"/>
    <s v="Oklahoma"/>
    <n v="73505"/>
    <x v="2"/>
    <s v="OFF-AR-10003469"/>
    <x v="1"/>
    <x v="6"/>
    <s v="Nontoxic Chalk"/>
    <n v="3.52"/>
    <n v="2"/>
    <n v="0"/>
    <n v="1.6896"/>
    <n v="0.48"/>
    <s v="Small"/>
    <x v="2"/>
    <x v="9"/>
  </r>
  <r>
    <n v="8148"/>
    <s v="US-2017-146822"/>
    <d v="2017-09-06T00:00:00"/>
    <d v="2017-06-14T00:00:00"/>
    <s v="Standard Class"/>
    <s v="AG-10675"/>
    <x v="165"/>
    <s v="Consumer"/>
    <s v="United States"/>
    <s v="Salem"/>
    <s v="Virginia"/>
    <n v="24153"/>
    <x v="0"/>
    <s v="OFF-PA-10000249"/>
    <x v="1"/>
    <x v="10"/>
    <s v="Easy-staple paper"/>
    <n v="49.12"/>
    <n v="4"/>
    <n v="0"/>
    <n v="23.086400000000001"/>
    <n v="0.47000000000000003"/>
    <s v="Small"/>
    <x v="3"/>
    <x v="3"/>
  </r>
  <r>
    <n v="8149"/>
    <s v="US-2016-131058"/>
    <d v="2016-12-27T00:00:00"/>
    <d v="2016-12-31T00:00:00"/>
    <s v="Standard Class"/>
    <s v="EM-14140"/>
    <x v="670"/>
    <s v="Home Office"/>
    <s v="United States"/>
    <s v="Santa Ana"/>
    <s v="California"/>
    <n v="92704"/>
    <x v="1"/>
    <s v="OFF-LA-10001613"/>
    <x v="1"/>
    <x v="2"/>
    <s v="Avery File Folder Labels"/>
    <n v="20.16"/>
    <n v="7"/>
    <n v="0"/>
    <n v="9.8783999999999992"/>
    <n v="0.48999999999999994"/>
    <s v="Small"/>
    <x v="0"/>
    <x v="1"/>
  </r>
  <r>
    <n v="8150"/>
    <s v="CA-2014-167997"/>
    <d v="2014-01-26T00:00:00"/>
    <d v="2014-01-29T00:00:00"/>
    <s v="First Class"/>
    <s v="CA-11965"/>
    <x v="662"/>
    <s v="Corporate"/>
    <s v="United States"/>
    <s v="Rapid City"/>
    <s v="South Dakota"/>
    <n v="57701"/>
    <x v="2"/>
    <s v="OFF-BI-10001758"/>
    <x v="1"/>
    <x v="8"/>
    <s v="Wilson Jones 14 Line Acrylic Coated Pressboard Data Binders"/>
    <n v="10.68"/>
    <n v="2"/>
    <n v="0"/>
    <n v="5.0195999999999996"/>
    <n v="0.47"/>
    <s v="Small"/>
    <x v="2"/>
    <x v="7"/>
  </r>
  <r>
    <n v="8151"/>
    <s v="CA-2014-167997"/>
    <d v="2014-01-26T00:00:00"/>
    <d v="2014-01-29T00:00:00"/>
    <s v="First Class"/>
    <s v="CA-11965"/>
    <x v="662"/>
    <s v="Corporate"/>
    <s v="United States"/>
    <s v="Rapid City"/>
    <s v="South Dakota"/>
    <n v="57701"/>
    <x v="2"/>
    <s v="FUR-BO-10004409"/>
    <x v="0"/>
    <x v="0"/>
    <s v="Safco Value Mate Series Steel Bookcases, Baked Enamel Finish on Steel, Gray"/>
    <n v="141.96"/>
    <n v="2"/>
    <n v="0"/>
    <n v="39.748800000000003"/>
    <n v="0.28000000000000003"/>
    <s v="Medium"/>
    <x v="2"/>
    <x v="7"/>
  </r>
  <r>
    <n v="8152"/>
    <s v="CA-2017-140151"/>
    <d v="2017-03-23T00:00:00"/>
    <d v="2017-03-25T00:00:00"/>
    <s v="First Class"/>
    <s v="RB-19360"/>
    <x v="181"/>
    <s v="Consumer"/>
    <s v="United States"/>
    <s v="Seattle"/>
    <s v="Washington"/>
    <n v="98115"/>
    <x v="1"/>
    <s v="OFF-ST-10001558"/>
    <x v="1"/>
    <x v="4"/>
    <s v="Acco Perma 4000 Stacking Storage Drawers"/>
    <n v="32.479999999999997"/>
    <n v="2"/>
    <n v="0"/>
    <n v="4.8719999999999999"/>
    <n v="0.15000000000000002"/>
    <s v="Small"/>
    <x v="3"/>
    <x v="10"/>
  </r>
  <r>
    <n v="8153"/>
    <s v="CA-2017-140151"/>
    <d v="2017-03-23T00:00:00"/>
    <d v="2017-03-25T00:00:00"/>
    <s v="First Class"/>
    <s v="RB-19360"/>
    <x v="181"/>
    <s v="Consumer"/>
    <s v="United States"/>
    <s v="Seattle"/>
    <s v="Washington"/>
    <n v="98115"/>
    <x v="1"/>
    <s v="OFF-PA-10002986"/>
    <x v="1"/>
    <x v="10"/>
    <s v="Xerox 1898"/>
    <n v="20.04"/>
    <n v="3"/>
    <n v="0"/>
    <n v="9.6191999999999993"/>
    <n v="0.48"/>
    <s v="Small"/>
    <x v="3"/>
    <x v="10"/>
  </r>
  <r>
    <n v="8154"/>
    <s v="CA-2017-140151"/>
    <d v="2017-03-23T00:00:00"/>
    <d v="2017-03-25T00:00:00"/>
    <s v="First Class"/>
    <s v="RB-19360"/>
    <x v="181"/>
    <s v="Consumer"/>
    <s v="United States"/>
    <s v="Seattle"/>
    <s v="Washington"/>
    <n v="98115"/>
    <x v="1"/>
    <s v="TEC-CO-10004722"/>
    <x v="2"/>
    <x v="16"/>
    <s v="Canon imageCLASS 2200 Advanced Copier"/>
    <n v="13999.96"/>
    <n v="4"/>
    <n v="0"/>
    <n v="6719.9808000000003"/>
    <n v="0.48000000000000004"/>
    <s v="Large"/>
    <x v="3"/>
    <x v="10"/>
  </r>
  <r>
    <n v="8155"/>
    <s v="US-2017-143770"/>
    <d v="2017-03-20T00:00:00"/>
    <d v="2017-03-24T00:00:00"/>
    <s v="Standard Class"/>
    <s v="RD-19720"/>
    <x v="742"/>
    <s v="Consumer"/>
    <s v="United States"/>
    <s v="Middletown"/>
    <s v="Connecticut"/>
    <n v="6457"/>
    <x v="3"/>
    <s v="TEC-AC-10002842"/>
    <x v="2"/>
    <x v="11"/>
    <s v="WD My Passport Ultra 2TB Portable External Hard Drive"/>
    <n v="238"/>
    <n v="2"/>
    <n v="0"/>
    <n v="38.08"/>
    <n v="0.16"/>
    <s v="Medium"/>
    <x v="3"/>
    <x v="10"/>
  </r>
  <r>
    <n v="8156"/>
    <s v="US-2017-143770"/>
    <d v="2017-03-20T00:00:00"/>
    <d v="2017-03-24T00:00:00"/>
    <s v="Standard Class"/>
    <s v="RD-19720"/>
    <x v="742"/>
    <s v="Consumer"/>
    <s v="United States"/>
    <s v="Middletown"/>
    <s v="Connecticut"/>
    <n v="6457"/>
    <x v="3"/>
    <s v="OFF-PA-10001125"/>
    <x v="1"/>
    <x v="10"/>
    <s v="Xerox 1988"/>
    <n v="61.96"/>
    <n v="2"/>
    <n v="0"/>
    <n v="27.882000000000001"/>
    <n v="0.45"/>
    <s v="Small"/>
    <x v="3"/>
    <x v="10"/>
  </r>
  <r>
    <n v="8157"/>
    <s v="CA-2016-131296"/>
    <d v="2016-04-10T00:00:00"/>
    <d v="2016-10-09T00:00:00"/>
    <s v="Standard Class"/>
    <s v="MS-17830"/>
    <x v="234"/>
    <s v="Consumer"/>
    <s v="United States"/>
    <s v="Baltimore"/>
    <s v="Maryland"/>
    <n v="21215"/>
    <x v="3"/>
    <s v="FUR-TA-10002622"/>
    <x v="0"/>
    <x v="3"/>
    <s v="Bush Andora Conference Table, Maple/Graphite Gray Finish"/>
    <n v="239.37200000000001"/>
    <n v="2"/>
    <n v="0.3"/>
    <n v="-23.937200000000001"/>
    <n v="-9.9999999999999992E-2"/>
    <s v="Medium"/>
    <x v="0"/>
    <x v="4"/>
  </r>
  <r>
    <n v="8158"/>
    <s v="CA-2016-103464"/>
    <d v="2016-11-18T00:00:00"/>
    <d v="2016-11-22T00:00:00"/>
    <s v="Standard Class"/>
    <s v="PG-18820"/>
    <x v="310"/>
    <s v="Consumer"/>
    <s v="United States"/>
    <s v="San Diego"/>
    <s v="California"/>
    <n v="92105"/>
    <x v="1"/>
    <s v="TEC-AC-10002842"/>
    <x v="2"/>
    <x v="11"/>
    <s v="WD My Passport Ultra 2TB Portable External Hard Drive"/>
    <n v="595"/>
    <n v="5"/>
    <n v="0"/>
    <n v="95.2"/>
    <n v="0.16"/>
    <s v="Large"/>
    <x v="0"/>
    <x v="2"/>
  </r>
  <r>
    <n v="8159"/>
    <s v="CA-2017-136238"/>
    <d v="2017-12-26T00:00:00"/>
    <d v="2018-01-01T00:00:00"/>
    <s v="Standard Class"/>
    <s v="KB-16240"/>
    <x v="208"/>
    <s v="Corporate"/>
    <s v="United States"/>
    <s v="Odessa"/>
    <s v="Texas"/>
    <n v="79762"/>
    <x v="2"/>
    <s v="OFF-PA-10004285"/>
    <x v="1"/>
    <x v="10"/>
    <s v="Xerox 1959"/>
    <n v="16.032"/>
    <n v="3"/>
    <n v="0.2"/>
    <n v="5.6112000000000002"/>
    <n v="0.35000000000000003"/>
    <s v="Small"/>
    <x v="3"/>
    <x v="1"/>
  </r>
  <r>
    <n v="8160"/>
    <s v="CA-2016-120803"/>
    <d v="2016-09-03T00:00:00"/>
    <d v="2016-03-13T00:00:00"/>
    <s v="Standard Class"/>
    <s v="RB-19465"/>
    <x v="46"/>
    <s v="Home Office"/>
    <s v="United States"/>
    <s v="Milford"/>
    <s v="Connecticut"/>
    <n v="6460"/>
    <x v="3"/>
    <s v="TEC-AC-10004469"/>
    <x v="2"/>
    <x v="11"/>
    <s v="Microsoft Sculpt Comfort Mouse"/>
    <n v="199.75"/>
    <n v="5"/>
    <n v="0"/>
    <n v="87.89"/>
    <n v="0.44"/>
    <s v="Medium"/>
    <x v="0"/>
    <x v="3"/>
  </r>
  <r>
    <n v="8161"/>
    <s v="CA-2016-134138"/>
    <d v="2016-02-16T00:00:00"/>
    <d v="2016-02-20T00:00:00"/>
    <s v="Standard Class"/>
    <s v="JD-15790"/>
    <x v="479"/>
    <s v="Consumer"/>
    <s v="United States"/>
    <s v="Belleville"/>
    <s v="New Jersey"/>
    <n v="7109"/>
    <x v="3"/>
    <s v="FUR-CH-10001545"/>
    <x v="0"/>
    <x v="1"/>
    <s v="Hon Comfortask Task/Swivel Chairs"/>
    <n v="227.96"/>
    <n v="2"/>
    <n v="0"/>
    <n v="36.473599999999998"/>
    <n v="0.15999999999999998"/>
    <s v="Medium"/>
    <x v="0"/>
    <x v="11"/>
  </r>
  <r>
    <n v="8162"/>
    <s v="CA-2015-120915"/>
    <d v="2015-09-28T00:00:00"/>
    <d v="2015-10-03T00:00:00"/>
    <s v="Second Class"/>
    <s v="JJ-15445"/>
    <x v="370"/>
    <s v="Consumer"/>
    <s v="United States"/>
    <s v="New York City"/>
    <s v="New York"/>
    <n v="10035"/>
    <x v="3"/>
    <s v="OFF-AP-10002578"/>
    <x v="1"/>
    <x v="9"/>
    <s v="Fellowes Premier Superior Surge Suppressor, 10-Outlet, With Phone and Remote"/>
    <n v="293.52"/>
    <n v="6"/>
    <n v="0"/>
    <n v="76.315200000000004"/>
    <n v="0.26"/>
    <s v="Medium"/>
    <x v="1"/>
    <x v="3"/>
  </r>
  <r>
    <n v="8163"/>
    <s v="CA-2015-120915"/>
    <d v="2015-09-28T00:00:00"/>
    <d v="2015-10-03T00:00:00"/>
    <s v="Second Class"/>
    <s v="JJ-15445"/>
    <x v="370"/>
    <s v="Consumer"/>
    <s v="United States"/>
    <s v="New York City"/>
    <s v="New York"/>
    <n v="10035"/>
    <x v="3"/>
    <s v="TEC-PH-10003012"/>
    <x v="2"/>
    <x v="7"/>
    <s v="Nortel Meridian M3904 Professional Digital phone"/>
    <n v="307.98"/>
    <n v="2"/>
    <n v="0"/>
    <n v="89.3142"/>
    <n v="0.28999999999999998"/>
    <s v="Medium"/>
    <x v="1"/>
    <x v="3"/>
  </r>
  <r>
    <n v="8164"/>
    <s v="CA-2015-168207"/>
    <d v="2015-02-11T00:00:00"/>
    <d v="2015-11-06T00:00:00"/>
    <s v="Standard Class"/>
    <s v="LT-17110"/>
    <x v="299"/>
    <s v="Consumer"/>
    <s v="United States"/>
    <s v="San Diego"/>
    <s v="California"/>
    <n v="92105"/>
    <x v="1"/>
    <s v="FUR-FU-10004909"/>
    <x v="0"/>
    <x v="5"/>
    <s v="Contemporary Wood/Metal Frame"/>
    <n v="96.96"/>
    <n v="6"/>
    <n v="0"/>
    <n v="33.936"/>
    <n v="0.35000000000000003"/>
    <s v="Small"/>
    <x v="1"/>
    <x v="11"/>
  </r>
  <r>
    <n v="8165"/>
    <s v="CA-2015-168207"/>
    <d v="2015-02-11T00:00:00"/>
    <d v="2015-11-06T00:00:00"/>
    <s v="Standard Class"/>
    <s v="LT-17110"/>
    <x v="299"/>
    <s v="Consumer"/>
    <s v="United States"/>
    <s v="San Diego"/>
    <s v="California"/>
    <n v="92105"/>
    <x v="1"/>
    <s v="OFF-BI-10001524"/>
    <x v="1"/>
    <x v="8"/>
    <s v="GBC Premium Transparent Covers with Diagonal Lined Pattern"/>
    <n v="117.488"/>
    <n v="7"/>
    <n v="0.2"/>
    <n v="41.120800000000003"/>
    <n v="0.35000000000000003"/>
    <s v="Medium"/>
    <x v="1"/>
    <x v="11"/>
  </r>
  <r>
    <n v="8166"/>
    <s v="CA-2015-168207"/>
    <d v="2015-02-11T00:00:00"/>
    <d v="2015-11-06T00:00:00"/>
    <s v="Standard Class"/>
    <s v="LT-17110"/>
    <x v="299"/>
    <s v="Consumer"/>
    <s v="United States"/>
    <s v="San Diego"/>
    <s v="California"/>
    <n v="92105"/>
    <x v="1"/>
    <s v="OFF-BI-10003355"/>
    <x v="1"/>
    <x v="8"/>
    <s v="Cardinal Holdit Business Card Pockets"/>
    <n v="11.952"/>
    <n v="3"/>
    <n v="0.2"/>
    <n v="4.1832000000000003"/>
    <n v="0.35000000000000003"/>
    <s v="Small"/>
    <x v="1"/>
    <x v="11"/>
  </r>
  <r>
    <n v="8167"/>
    <s v="CA-2015-168207"/>
    <d v="2015-02-11T00:00:00"/>
    <d v="2015-11-06T00:00:00"/>
    <s v="Standard Class"/>
    <s v="LT-17110"/>
    <x v="299"/>
    <s v="Consumer"/>
    <s v="United States"/>
    <s v="San Diego"/>
    <s v="California"/>
    <n v="92105"/>
    <x v="1"/>
    <s v="FUR-BO-10004357"/>
    <x v="0"/>
    <x v="0"/>
    <s v="O'Sullivan Living Dimensions 3-Shelf Bookcases"/>
    <n v="512.49900000000002"/>
    <n v="3"/>
    <n v="0.15"/>
    <n v="-30.146999999999998"/>
    <n v="-5.8823529411764698E-2"/>
    <s v="Large"/>
    <x v="1"/>
    <x v="11"/>
  </r>
  <r>
    <n v="8168"/>
    <s v="CA-2016-144148"/>
    <d v="2016-07-31T00:00:00"/>
    <d v="2016-08-05T00:00:00"/>
    <s v="Standard Class"/>
    <s v="AH-10690"/>
    <x v="706"/>
    <s v="Corporate"/>
    <s v="United States"/>
    <s v="San Francisco"/>
    <s v="California"/>
    <n v="94122"/>
    <x v="1"/>
    <s v="FUR-TA-10002774"/>
    <x v="0"/>
    <x v="3"/>
    <s v="Laminate Occasional Tables"/>
    <n v="863.12800000000004"/>
    <n v="7"/>
    <n v="0.2"/>
    <n v="-32.3673"/>
    <n v="-3.7499999999999999E-2"/>
    <s v="Large"/>
    <x v="0"/>
    <x v="6"/>
  </r>
  <r>
    <n v="8169"/>
    <s v="CA-2017-107174"/>
    <d v="2017-06-11T00:00:00"/>
    <d v="2017-11-13T00:00:00"/>
    <s v="Standard Class"/>
    <s v="AB-10060"/>
    <x v="144"/>
    <s v="Home Office"/>
    <s v="United States"/>
    <s v="Seattle"/>
    <s v="Washington"/>
    <n v="98105"/>
    <x v="1"/>
    <s v="FUR-TA-10004575"/>
    <x v="0"/>
    <x v="3"/>
    <s v="Hon 5100 Series Wood Tables"/>
    <n v="2036.86"/>
    <n v="7"/>
    <n v="0"/>
    <n v="366.63479999999998"/>
    <n v="0.18"/>
    <s v="Large"/>
    <x v="3"/>
    <x v="9"/>
  </r>
  <r>
    <n v="8170"/>
    <s v="CA-2017-107174"/>
    <d v="2017-06-11T00:00:00"/>
    <d v="2017-11-13T00:00:00"/>
    <s v="Standard Class"/>
    <s v="AB-10060"/>
    <x v="144"/>
    <s v="Home Office"/>
    <s v="United States"/>
    <s v="Seattle"/>
    <s v="Washington"/>
    <n v="98105"/>
    <x v="1"/>
    <s v="FUR-CH-10003312"/>
    <x v="0"/>
    <x v="1"/>
    <s v="Hon 2090 “Pillow Soft” Series Mid Back Swivel/Tilt Chairs"/>
    <n v="449.56799999999998"/>
    <n v="2"/>
    <n v="0.2"/>
    <n v="-73.0548"/>
    <n v="-0.16250000000000001"/>
    <s v="Medium"/>
    <x v="3"/>
    <x v="9"/>
  </r>
  <r>
    <n v="8171"/>
    <s v="CA-2017-107174"/>
    <d v="2017-06-11T00:00:00"/>
    <d v="2017-11-13T00:00:00"/>
    <s v="Standard Class"/>
    <s v="AB-10060"/>
    <x v="144"/>
    <s v="Home Office"/>
    <s v="United States"/>
    <s v="Seattle"/>
    <s v="Washington"/>
    <n v="98105"/>
    <x v="1"/>
    <s v="TEC-AC-10001465"/>
    <x v="2"/>
    <x v="11"/>
    <s v="SanDisk Cruzer 64 GB USB Flash Drive"/>
    <n v="108.96"/>
    <n v="3"/>
    <n v="0"/>
    <n v="32.688000000000002"/>
    <n v="0.30000000000000004"/>
    <s v="Medium"/>
    <x v="3"/>
    <x v="9"/>
  </r>
  <r>
    <n v="8172"/>
    <s v="CA-2016-146150"/>
    <d v="2016-02-14T00:00:00"/>
    <d v="2016-02-19T00:00:00"/>
    <s v="Standard Class"/>
    <s v="FM-14380"/>
    <x v="248"/>
    <s v="Consumer"/>
    <s v="United States"/>
    <s v="Jackson"/>
    <s v="Mississippi"/>
    <n v="39212"/>
    <x v="0"/>
    <s v="OFF-AR-10002240"/>
    <x v="1"/>
    <x v="6"/>
    <s v="Panasonic KP-150 Electric Pencil Sharpener"/>
    <n v="264.18"/>
    <n v="7"/>
    <n v="0"/>
    <n v="68.686800000000005"/>
    <n v="0.26"/>
    <s v="Medium"/>
    <x v="0"/>
    <x v="11"/>
  </r>
  <r>
    <n v="8173"/>
    <s v="CA-2014-114125"/>
    <d v="2014-09-07T00:00:00"/>
    <d v="2014-07-13T00:00:00"/>
    <s v="Standard Class"/>
    <s v="GH-14410"/>
    <x v="689"/>
    <s v="Home Office"/>
    <s v="United States"/>
    <s v="Los Angeles"/>
    <s v="California"/>
    <n v="90049"/>
    <x v="1"/>
    <s v="OFF-LA-10004559"/>
    <x v="1"/>
    <x v="2"/>
    <s v="Avery 49"/>
    <n v="2.88"/>
    <n v="1"/>
    <n v="0"/>
    <n v="1.4112"/>
    <n v="0.49000000000000005"/>
    <s v="Small"/>
    <x v="2"/>
    <x v="3"/>
  </r>
  <r>
    <n v="8174"/>
    <s v="CA-2014-114125"/>
    <d v="2014-09-07T00:00:00"/>
    <d v="2014-07-13T00:00:00"/>
    <s v="Standard Class"/>
    <s v="GH-14410"/>
    <x v="689"/>
    <s v="Home Office"/>
    <s v="United States"/>
    <s v="Los Angeles"/>
    <s v="California"/>
    <n v="90049"/>
    <x v="1"/>
    <s v="OFF-BI-10003291"/>
    <x v="1"/>
    <x v="8"/>
    <s v="Wilson Jones Leather-Like Binders with DublLock Round Rings"/>
    <n v="41.904000000000003"/>
    <n v="6"/>
    <n v="0.2"/>
    <n v="14.1426"/>
    <n v="0.33749999999999997"/>
    <s v="Small"/>
    <x v="2"/>
    <x v="3"/>
  </r>
  <r>
    <n v="8175"/>
    <s v="CA-2014-114125"/>
    <d v="2014-09-07T00:00:00"/>
    <d v="2014-07-13T00:00:00"/>
    <s v="Standard Class"/>
    <s v="GH-14410"/>
    <x v="689"/>
    <s v="Home Office"/>
    <s v="United States"/>
    <s v="Los Angeles"/>
    <s v="California"/>
    <n v="90049"/>
    <x v="1"/>
    <s v="OFF-ST-10001505"/>
    <x v="1"/>
    <x v="4"/>
    <s v="Perma STOR-ALL Hanging File Box, 13 1/8&quot;W x 12 1/4&quot;D x 10 1/2&quot;H"/>
    <n v="23.92"/>
    <n v="4"/>
    <n v="0"/>
    <n v="4.0663999999999998"/>
    <n v="0.16999999999999998"/>
    <s v="Small"/>
    <x v="2"/>
    <x v="3"/>
  </r>
  <r>
    <n v="8176"/>
    <s v="CA-2016-114944"/>
    <d v="2016-01-30T00:00:00"/>
    <d v="2016-02-04T00:00:00"/>
    <s v="Standard Class"/>
    <s v="HE-14800"/>
    <x v="785"/>
    <s v="Corporate"/>
    <s v="United States"/>
    <s v="Chicago"/>
    <s v="Illinois"/>
    <n v="60623"/>
    <x v="2"/>
    <s v="OFF-PA-10003892"/>
    <x v="1"/>
    <x v="10"/>
    <s v="Xerox 1943"/>
    <n v="156.512"/>
    <n v="4"/>
    <n v="0.2"/>
    <n v="52.822800000000001"/>
    <n v="0.33750000000000002"/>
    <s v="Medium"/>
    <x v="0"/>
    <x v="7"/>
  </r>
  <r>
    <n v="8177"/>
    <s v="CA-2016-135965"/>
    <d v="2016-09-22T00:00:00"/>
    <d v="2016-09-25T00:00:00"/>
    <s v="First Class"/>
    <s v="SZ-20035"/>
    <x v="449"/>
    <s v="Home Office"/>
    <s v="United States"/>
    <s v="New York City"/>
    <s v="New York"/>
    <n v="10035"/>
    <x v="3"/>
    <s v="OFF-ST-10002370"/>
    <x v="1"/>
    <x v="4"/>
    <s v="Sortfiler Multipurpose Personal File Organizer, Black"/>
    <n v="128.34"/>
    <n v="6"/>
    <n v="0"/>
    <n v="37.218600000000002"/>
    <n v="0.29000000000000004"/>
    <s v="Medium"/>
    <x v="0"/>
    <x v="3"/>
  </r>
  <r>
    <n v="8178"/>
    <s v="CA-2017-149699"/>
    <d v="2017-12-22T00:00:00"/>
    <d v="2017-12-24T00:00:00"/>
    <s v="First Class"/>
    <s v="CM-12115"/>
    <x v="441"/>
    <s v="Consumer"/>
    <s v="United States"/>
    <s v="Los Angeles"/>
    <s v="California"/>
    <n v="90008"/>
    <x v="1"/>
    <s v="TEC-AC-10000474"/>
    <x v="2"/>
    <x v="11"/>
    <s v="Kensington Expert Mouse Optical USB Trackball for PC or Mac"/>
    <n v="474.95"/>
    <n v="5"/>
    <n v="0"/>
    <n v="142.48500000000001"/>
    <n v="0.30000000000000004"/>
    <s v="Medium"/>
    <x v="3"/>
    <x v="1"/>
  </r>
  <r>
    <n v="8179"/>
    <s v="CA-2016-166429"/>
    <d v="2016-02-09T00:00:00"/>
    <d v="2016-09-08T00:00:00"/>
    <s v="Standard Class"/>
    <s v="TG-21310"/>
    <x v="592"/>
    <s v="Consumer"/>
    <s v="United States"/>
    <s v="Des Moines"/>
    <s v="Washington"/>
    <n v="98198"/>
    <x v="1"/>
    <s v="TEC-CO-10002095"/>
    <x v="2"/>
    <x v="16"/>
    <s v="Hewlett Packard 610 Color Digital Copier / Printer"/>
    <n v="999.98"/>
    <n v="2"/>
    <n v="0"/>
    <n v="449.99099999999999"/>
    <n v="0.44999999999999996"/>
    <s v="Large"/>
    <x v="0"/>
    <x v="11"/>
  </r>
  <r>
    <n v="8180"/>
    <s v="CA-2015-112767"/>
    <d v="2015-02-08T00:00:00"/>
    <d v="2015-08-06T00:00:00"/>
    <s v="Standard Class"/>
    <s v="DK-12985"/>
    <x v="213"/>
    <s v="Consumer"/>
    <s v="United States"/>
    <s v="Springfield"/>
    <s v="Oregon"/>
    <n v="97477"/>
    <x v="1"/>
    <s v="FUR-TA-10003469"/>
    <x v="0"/>
    <x v="3"/>
    <s v="Balt Split Level Computer Training Table"/>
    <n v="277.5"/>
    <n v="4"/>
    <n v="0.5"/>
    <n v="-188.7"/>
    <n v="-0.67999999999999994"/>
    <s v="Medium"/>
    <x v="1"/>
    <x v="11"/>
  </r>
  <r>
    <n v="8181"/>
    <s v="CA-2015-119879"/>
    <d v="2015-11-21T00:00:00"/>
    <d v="2015-11-25T00:00:00"/>
    <s v="Standard Class"/>
    <s v="SS-20410"/>
    <x v="757"/>
    <s v="Consumer"/>
    <s v="United States"/>
    <s v="Philadelphia"/>
    <s v="Pennsylvania"/>
    <n v="19120"/>
    <x v="3"/>
    <s v="FUR-TA-10002958"/>
    <x v="0"/>
    <x v="3"/>
    <s v="Bevis Oval Conference Table, Walnut"/>
    <n v="1252.704"/>
    <n v="8"/>
    <n v="0.4"/>
    <n v="-480.20319999999998"/>
    <n v="-0.38333333333333336"/>
    <s v="Large"/>
    <x v="1"/>
    <x v="2"/>
  </r>
  <r>
    <n v="8182"/>
    <s v="CA-2015-119879"/>
    <d v="2015-11-21T00:00:00"/>
    <d v="2015-11-25T00:00:00"/>
    <s v="Standard Class"/>
    <s v="SS-20410"/>
    <x v="757"/>
    <s v="Consumer"/>
    <s v="United States"/>
    <s v="Philadelphia"/>
    <s v="Pennsylvania"/>
    <n v="19120"/>
    <x v="3"/>
    <s v="TEC-PH-10002923"/>
    <x v="2"/>
    <x v="7"/>
    <s v="Logitech B530 USB Headset - headset - Full size, Binaural"/>
    <n v="110.97"/>
    <n v="5"/>
    <n v="0.4"/>
    <n v="-24.043500000000002"/>
    <n v="-0.21666666666666667"/>
    <s v="Medium"/>
    <x v="1"/>
    <x v="2"/>
  </r>
  <r>
    <n v="8183"/>
    <s v="CA-2017-155642"/>
    <d v="2017-05-18T00:00:00"/>
    <d v="2017-05-22T00:00:00"/>
    <s v="Standard Class"/>
    <s v="BM-11575"/>
    <x v="606"/>
    <s v="Corporate"/>
    <s v="United States"/>
    <s v="Chicago"/>
    <s v="Illinois"/>
    <n v="60653"/>
    <x v="2"/>
    <s v="FUR-FU-10004973"/>
    <x v="0"/>
    <x v="5"/>
    <s v="Flat Face Poster Frame"/>
    <n v="22.608000000000001"/>
    <n v="3"/>
    <n v="0.6"/>
    <n v="-10.1736"/>
    <n v="-0.45"/>
    <s v="Small"/>
    <x v="3"/>
    <x v="5"/>
  </r>
  <r>
    <n v="8184"/>
    <s v="CA-2017-155642"/>
    <d v="2017-05-18T00:00:00"/>
    <d v="2017-05-22T00:00:00"/>
    <s v="Standard Class"/>
    <s v="BM-11575"/>
    <x v="606"/>
    <s v="Corporate"/>
    <s v="United States"/>
    <s v="Chicago"/>
    <s v="Illinois"/>
    <n v="60653"/>
    <x v="2"/>
    <s v="FUR-FU-10001918"/>
    <x v="0"/>
    <x v="5"/>
    <s v="C-Line Cubicle Keepers Polyproplyene Holder With Velcro Backings"/>
    <n v="1.8919999999999999"/>
    <n v="1"/>
    <n v="0.6"/>
    <n v="-0.99329999999999996"/>
    <n v="-0.52500000000000002"/>
    <s v="Small"/>
    <x v="3"/>
    <x v="5"/>
  </r>
  <r>
    <n v="8185"/>
    <s v="US-2017-101721"/>
    <d v="2017-07-23T00:00:00"/>
    <d v="2017-07-27T00:00:00"/>
    <s v="Standard Class"/>
    <s v="MY-17380"/>
    <x v="199"/>
    <s v="Corporate"/>
    <s v="United States"/>
    <s v="Chicago"/>
    <s v="Illinois"/>
    <n v="60623"/>
    <x v="2"/>
    <s v="OFF-PA-10003641"/>
    <x v="1"/>
    <x v="10"/>
    <s v="Xerox 1909"/>
    <n v="63.311999999999998"/>
    <n v="3"/>
    <n v="0.2"/>
    <n v="20.5764"/>
    <n v="0.32500000000000001"/>
    <s v="Small"/>
    <x v="3"/>
    <x v="6"/>
  </r>
  <r>
    <n v="8186"/>
    <s v="CA-2015-136728"/>
    <d v="2015-09-13T00:00:00"/>
    <d v="2015-09-17T00:00:00"/>
    <s v="Second Class"/>
    <s v="AG-10900"/>
    <x v="151"/>
    <s v="Consumer"/>
    <s v="United States"/>
    <s v="Chicago"/>
    <s v="Illinois"/>
    <n v="60623"/>
    <x v="2"/>
    <s v="OFF-EN-10002621"/>
    <x v="1"/>
    <x v="12"/>
    <s v="Staple envelope"/>
    <n v="7.8239999999999998"/>
    <n v="1"/>
    <n v="0.2"/>
    <n v="2.9340000000000002"/>
    <n v="0.37500000000000006"/>
    <s v="Small"/>
    <x v="1"/>
    <x v="3"/>
  </r>
  <r>
    <n v="8187"/>
    <s v="CA-2015-136728"/>
    <d v="2015-09-13T00:00:00"/>
    <d v="2015-09-17T00:00:00"/>
    <s v="Second Class"/>
    <s v="AG-10900"/>
    <x v="151"/>
    <s v="Consumer"/>
    <s v="United States"/>
    <s v="Chicago"/>
    <s v="Illinois"/>
    <n v="60623"/>
    <x v="2"/>
    <s v="FUR-CH-10003817"/>
    <x v="0"/>
    <x v="1"/>
    <s v="Global Value Steno Chair, Gray"/>
    <n v="170.072"/>
    <n v="4"/>
    <n v="0.3"/>
    <n v="-12.148"/>
    <n v="-7.1428571428571425E-2"/>
    <s v="Medium"/>
    <x v="1"/>
    <x v="3"/>
  </r>
  <r>
    <n v="8188"/>
    <s v="CA-2016-127194"/>
    <d v="2016-10-12T00:00:00"/>
    <d v="2016-12-16T00:00:00"/>
    <s v="Standard Class"/>
    <s v="BW-11110"/>
    <x v="308"/>
    <s v="Corporate"/>
    <s v="United States"/>
    <s v="New York City"/>
    <s v="New York"/>
    <n v="10024"/>
    <x v="3"/>
    <s v="OFF-PA-10000659"/>
    <x v="1"/>
    <x v="10"/>
    <s v="Adams Phone Message Book, Professional, 400 Message Capacity, 5 3/6” x 11”"/>
    <n v="62.82"/>
    <n v="9"/>
    <n v="0"/>
    <n v="29.525400000000001"/>
    <n v="0.47000000000000003"/>
    <s v="Small"/>
    <x v="0"/>
    <x v="8"/>
  </r>
  <r>
    <n v="8189"/>
    <s v="CA-2015-140375"/>
    <d v="2015-02-10T00:00:00"/>
    <d v="2015-10-05T00:00:00"/>
    <s v="Second Class"/>
    <s v="SG-20470"/>
    <x v="495"/>
    <s v="Consumer"/>
    <s v="United States"/>
    <s v="Rockville"/>
    <s v="Maryland"/>
    <n v="20852"/>
    <x v="3"/>
    <s v="OFF-PA-10001870"/>
    <x v="1"/>
    <x v="10"/>
    <s v="Xerox 202"/>
    <n v="19.440000000000001"/>
    <n v="3"/>
    <n v="0"/>
    <n v="9.3312000000000008"/>
    <n v="0.48000000000000004"/>
    <s v="Small"/>
    <x v="1"/>
    <x v="11"/>
  </r>
  <r>
    <n v="8190"/>
    <s v="CA-2015-140375"/>
    <d v="2015-02-10T00:00:00"/>
    <d v="2015-10-05T00:00:00"/>
    <s v="Second Class"/>
    <s v="SG-20470"/>
    <x v="495"/>
    <s v="Consumer"/>
    <s v="United States"/>
    <s v="Rockville"/>
    <s v="Maryland"/>
    <n v="20852"/>
    <x v="3"/>
    <s v="OFF-BI-10000320"/>
    <x v="1"/>
    <x v="8"/>
    <s v="GBC Plastic Binding Combs"/>
    <n v="7.38"/>
    <n v="1"/>
    <n v="0"/>
    <n v="3.6162000000000001"/>
    <n v="0.49"/>
    <s v="Small"/>
    <x v="1"/>
    <x v="11"/>
  </r>
  <r>
    <n v="8191"/>
    <s v="US-2017-155866"/>
    <d v="2017-11-17T00:00:00"/>
    <d v="2017-11-21T00:00:00"/>
    <s v="Standard Class"/>
    <s v="CC-12370"/>
    <x v="666"/>
    <s v="Consumer"/>
    <s v="United States"/>
    <s v="New York City"/>
    <s v="New York"/>
    <n v="10011"/>
    <x v="3"/>
    <s v="OFF-PA-10004735"/>
    <x v="1"/>
    <x v="10"/>
    <s v="Xerox 1905"/>
    <n v="38.880000000000003"/>
    <n v="6"/>
    <n v="0"/>
    <n v="18.662400000000002"/>
    <n v="0.48000000000000004"/>
    <s v="Small"/>
    <x v="3"/>
    <x v="2"/>
  </r>
  <r>
    <n v="8192"/>
    <s v="US-2017-155866"/>
    <d v="2017-11-17T00:00:00"/>
    <d v="2017-11-21T00:00:00"/>
    <s v="Standard Class"/>
    <s v="CC-12370"/>
    <x v="666"/>
    <s v="Consumer"/>
    <s v="United States"/>
    <s v="New York City"/>
    <s v="New York"/>
    <n v="10011"/>
    <x v="3"/>
    <s v="FUR-FU-10004091"/>
    <x v="0"/>
    <x v="5"/>
    <s v="Howard Miller 13&quot; Diameter Goldtone Round Wall Clock"/>
    <n v="187.76"/>
    <n v="4"/>
    <n v="0"/>
    <n v="76.9816"/>
    <n v="0.41000000000000003"/>
    <s v="Medium"/>
    <x v="3"/>
    <x v="2"/>
  </r>
  <r>
    <n v="8193"/>
    <s v="CA-2015-141327"/>
    <d v="2015-11-30T00:00:00"/>
    <d v="2015-12-03T00:00:00"/>
    <s v="First Class"/>
    <s v="LR-16915"/>
    <x v="235"/>
    <s v="Consumer"/>
    <s v="United States"/>
    <s v="Durham"/>
    <s v="North Carolina"/>
    <n v="27707"/>
    <x v="0"/>
    <s v="OFF-BI-10000546"/>
    <x v="1"/>
    <x v="8"/>
    <s v="Avery Durable Binders"/>
    <n v="6.048"/>
    <n v="7"/>
    <n v="0.7"/>
    <n v="-4.2336"/>
    <n v="-0.7"/>
    <s v="Small"/>
    <x v="1"/>
    <x v="2"/>
  </r>
  <r>
    <n v="8194"/>
    <s v="CA-2015-141327"/>
    <d v="2015-11-30T00:00:00"/>
    <d v="2015-12-03T00:00:00"/>
    <s v="First Class"/>
    <s v="LR-16915"/>
    <x v="235"/>
    <s v="Consumer"/>
    <s v="United States"/>
    <s v="Durham"/>
    <s v="North Carolina"/>
    <n v="27707"/>
    <x v="0"/>
    <s v="OFF-AP-10001293"/>
    <x v="1"/>
    <x v="9"/>
    <s v="Belkin 8 Outlet Surge Protector"/>
    <n v="98.352000000000004"/>
    <n v="3"/>
    <n v="0.2"/>
    <n v="9.8352000000000004"/>
    <n v="0.1"/>
    <s v="Small"/>
    <x v="1"/>
    <x v="2"/>
  </r>
  <r>
    <n v="8195"/>
    <s v="CA-2015-141327"/>
    <d v="2015-11-30T00:00:00"/>
    <d v="2015-12-03T00:00:00"/>
    <s v="First Class"/>
    <s v="LR-16915"/>
    <x v="235"/>
    <s v="Consumer"/>
    <s v="United States"/>
    <s v="Durham"/>
    <s v="North Carolina"/>
    <n v="27707"/>
    <x v="0"/>
    <s v="FUR-FU-10000576"/>
    <x v="0"/>
    <x v="5"/>
    <s v="Luxo Professional Fluorescent Magnifier Lamp with Clamp-Mount Base"/>
    <n v="335.74400000000003"/>
    <n v="2"/>
    <n v="0.2"/>
    <n v="25.180800000000001"/>
    <n v="7.4999999999999997E-2"/>
    <s v="Medium"/>
    <x v="1"/>
    <x v="2"/>
  </r>
  <r>
    <n v="8196"/>
    <s v="CA-2015-136700"/>
    <d v="2015-06-12T00:00:00"/>
    <d v="2015-12-11T00:00:00"/>
    <s v="Second Class"/>
    <s v="DB-13120"/>
    <x v="106"/>
    <s v="Corporate"/>
    <s v="United States"/>
    <s v="Santa Barbara"/>
    <s v="California"/>
    <n v="93101"/>
    <x v="1"/>
    <s v="OFF-PA-10004519"/>
    <x v="1"/>
    <x v="10"/>
    <s v="Spiral Phone Message Books with Labels by Adams"/>
    <n v="8.9600000000000009"/>
    <n v="2"/>
    <n v="0"/>
    <n v="4.3903999999999996"/>
    <n v="0.48999999999999994"/>
    <s v="Small"/>
    <x v="1"/>
    <x v="9"/>
  </r>
  <r>
    <n v="8197"/>
    <s v="CA-2017-102736"/>
    <d v="2017-05-09T00:00:00"/>
    <d v="2017-09-09T00:00:00"/>
    <s v="Standard Class"/>
    <s v="LP-17095"/>
    <x v="431"/>
    <s v="Consumer"/>
    <s v="United States"/>
    <s v="Knoxville"/>
    <s v="Tennessee"/>
    <n v="37918"/>
    <x v="0"/>
    <s v="TEC-AC-10004568"/>
    <x v="2"/>
    <x v="11"/>
    <s v="Maxell LTO Ultrium - 800 GB"/>
    <n v="89.567999999999998"/>
    <n v="4"/>
    <n v="0.2"/>
    <n v="-1.1195999999999999"/>
    <n v="-1.2499999999999999E-2"/>
    <s v="Small"/>
    <x v="3"/>
    <x v="5"/>
  </r>
  <r>
    <n v="8198"/>
    <s v="CA-2017-102736"/>
    <d v="2017-05-09T00:00:00"/>
    <d v="2017-09-09T00:00:00"/>
    <s v="Standard Class"/>
    <s v="LP-17095"/>
    <x v="431"/>
    <s v="Consumer"/>
    <s v="United States"/>
    <s v="Knoxville"/>
    <s v="Tennessee"/>
    <n v="37918"/>
    <x v="0"/>
    <s v="OFF-AR-10001897"/>
    <x v="1"/>
    <x v="6"/>
    <s v="Model L Table or Wall-Mount Pencil Sharpener"/>
    <n v="71.959999999999994"/>
    <n v="5"/>
    <n v="0.2"/>
    <n v="7.1959999999999997"/>
    <n v="0.1"/>
    <s v="Small"/>
    <x v="3"/>
    <x v="5"/>
  </r>
  <r>
    <n v="8199"/>
    <s v="CA-2017-102736"/>
    <d v="2017-05-09T00:00:00"/>
    <d v="2017-09-09T00:00:00"/>
    <s v="Standard Class"/>
    <s v="LP-17095"/>
    <x v="431"/>
    <s v="Consumer"/>
    <s v="United States"/>
    <s v="Knoxville"/>
    <s v="Tennessee"/>
    <n v="37918"/>
    <x v="0"/>
    <s v="OFF-PA-10001800"/>
    <x v="1"/>
    <x v="10"/>
    <s v="Xerox 220"/>
    <n v="15.552"/>
    <n v="3"/>
    <n v="0.2"/>
    <n v="5.4432"/>
    <n v="0.35000000000000003"/>
    <s v="Small"/>
    <x v="3"/>
    <x v="5"/>
  </r>
  <r>
    <n v="8200"/>
    <s v="CA-2017-125269"/>
    <d v="2017-04-24T00:00:00"/>
    <d v="2017-04-30T00:00:00"/>
    <s v="Standard Class"/>
    <s v="AF-10870"/>
    <x v="578"/>
    <s v="Consumer"/>
    <s v="United States"/>
    <s v="Chicago"/>
    <s v="Illinois"/>
    <n v="60610"/>
    <x v="2"/>
    <s v="OFF-BI-10001628"/>
    <x v="1"/>
    <x v="8"/>
    <s v="Acco Data Flex Cable Posts For Top &amp; Bottom Load Binders, 6&quot; Capacity"/>
    <n v="10.43"/>
    <n v="5"/>
    <n v="0.8"/>
    <n v="-18.252500000000001"/>
    <n v="-1.7500000000000002"/>
    <s v="Small"/>
    <x v="3"/>
    <x v="4"/>
  </r>
  <r>
    <n v="8201"/>
    <s v="CA-2017-125269"/>
    <d v="2017-04-24T00:00:00"/>
    <d v="2017-04-30T00:00:00"/>
    <s v="Standard Class"/>
    <s v="AF-10870"/>
    <x v="578"/>
    <s v="Consumer"/>
    <s v="United States"/>
    <s v="Chicago"/>
    <s v="Illinois"/>
    <n v="60610"/>
    <x v="2"/>
    <s v="OFF-ST-10004123"/>
    <x v="1"/>
    <x v="4"/>
    <s v="Safco Industrial Wire Shelving System"/>
    <n v="72.784000000000006"/>
    <n v="1"/>
    <n v="0.2"/>
    <n v="-18.196000000000002"/>
    <n v="-0.25"/>
    <s v="Small"/>
    <x v="3"/>
    <x v="4"/>
  </r>
  <r>
    <n v="8202"/>
    <s v="CA-2015-114811"/>
    <d v="2015-08-11T00:00:00"/>
    <d v="2015-11-08T00:00:00"/>
    <s v="Same Day"/>
    <s v="KD-16495"/>
    <x v="470"/>
    <s v="Corporate"/>
    <s v="United States"/>
    <s v="New York City"/>
    <s v="New York"/>
    <n v="10024"/>
    <x v="3"/>
    <s v="OFF-ST-10000885"/>
    <x v="1"/>
    <x v="4"/>
    <s v="Fellowes Desktop Hanging File Manager"/>
    <n v="67.150000000000006"/>
    <n v="5"/>
    <n v="0"/>
    <n v="16.787500000000001"/>
    <n v="0.25"/>
    <s v="Small"/>
    <x v="1"/>
    <x v="0"/>
  </r>
  <r>
    <n v="8203"/>
    <s v="CA-2015-114811"/>
    <d v="2015-08-11T00:00:00"/>
    <d v="2015-11-08T00:00:00"/>
    <s v="Same Day"/>
    <s v="KD-16495"/>
    <x v="470"/>
    <s v="Corporate"/>
    <s v="United States"/>
    <s v="New York City"/>
    <s v="New York"/>
    <n v="10024"/>
    <x v="3"/>
    <s v="TEC-PH-10004165"/>
    <x v="2"/>
    <x v="7"/>
    <s v="Mitel MiVoice 5330e IP Phone"/>
    <n v="549.98"/>
    <n v="2"/>
    <n v="0"/>
    <n v="142.9948"/>
    <n v="0.26"/>
    <s v="Large"/>
    <x v="1"/>
    <x v="0"/>
  </r>
  <r>
    <n v="8204"/>
    <s v="CA-2015-114811"/>
    <d v="2015-08-11T00:00:00"/>
    <d v="2015-11-08T00:00:00"/>
    <s v="Same Day"/>
    <s v="KD-16495"/>
    <x v="470"/>
    <s v="Corporate"/>
    <s v="United States"/>
    <s v="New York City"/>
    <s v="New York"/>
    <n v="10024"/>
    <x v="3"/>
    <s v="FUR-FU-10002240"/>
    <x v="0"/>
    <x v="5"/>
    <s v="Nu-Dell EZ-Mount Plastic Wall Frames"/>
    <n v="11.82"/>
    <n v="3"/>
    <n v="0"/>
    <n v="4.7279999999999998"/>
    <n v="0.39999999999999997"/>
    <s v="Small"/>
    <x v="1"/>
    <x v="0"/>
  </r>
  <r>
    <n v="8205"/>
    <s v="CA-2015-114811"/>
    <d v="2015-08-11T00:00:00"/>
    <d v="2015-11-08T00:00:00"/>
    <s v="Same Day"/>
    <s v="KD-16495"/>
    <x v="470"/>
    <s v="Corporate"/>
    <s v="United States"/>
    <s v="New York City"/>
    <s v="New York"/>
    <n v="10024"/>
    <x v="3"/>
    <s v="TEC-MA-10000045"/>
    <x v="2"/>
    <x v="15"/>
    <s v="Zebra ZM400 Thermal Label Printer"/>
    <n v="4643.8"/>
    <n v="4"/>
    <n v="0"/>
    <n v="2229.0239999999999"/>
    <n v="0.48"/>
    <s v="Large"/>
    <x v="1"/>
    <x v="0"/>
  </r>
  <r>
    <n v="8206"/>
    <s v="CA-2015-114811"/>
    <d v="2015-08-11T00:00:00"/>
    <d v="2015-11-08T00:00:00"/>
    <s v="Same Day"/>
    <s v="KD-16495"/>
    <x v="470"/>
    <s v="Corporate"/>
    <s v="United States"/>
    <s v="New York City"/>
    <s v="New York"/>
    <n v="10024"/>
    <x v="3"/>
    <s v="FUR-CH-10003746"/>
    <x v="0"/>
    <x v="1"/>
    <s v="Hon 4070 Series Pagoda Round Back Stacking Chairs"/>
    <n v="577.76400000000001"/>
    <n v="2"/>
    <n v="0.1"/>
    <n v="115.5528"/>
    <n v="0.2"/>
    <s v="Large"/>
    <x v="1"/>
    <x v="0"/>
  </r>
  <r>
    <n v="8207"/>
    <s v="CA-2015-122266"/>
    <d v="2015-04-26T00:00:00"/>
    <d v="2015-04-30T00:00:00"/>
    <s v="Standard Class"/>
    <s v="SA-20830"/>
    <x v="193"/>
    <s v="Consumer"/>
    <s v="United States"/>
    <s v="Daytona Beach"/>
    <s v="Florida"/>
    <n v="32114"/>
    <x v="0"/>
    <s v="FUR-TA-10000577"/>
    <x v="0"/>
    <x v="3"/>
    <s v="Bretford CR4500 Series Slim Rectangular Table"/>
    <n v="191.5155"/>
    <n v="1"/>
    <n v="0.45"/>
    <n v="-76.606200000000001"/>
    <n v="-0.4"/>
    <s v="Medium"/>
    <x v="1"/>
    <x v="4"/>
  </r>
  <r>
    <n v="8208"/>
    <s v="CA-2015-122266"/>
    <d v="2015-04-26T00:00:00"/>
    <d v="2015-04-30T00:00:00"/>
    <s v="Standard Class"/>
    <s v="SA-20830"/>
    <x v="193"/>
    <s v="Consumer"/>
    <s v="United States"/>
    <s v="Daytona Beach"/>
    <s v="Florida"/>
    <n v="32114"/>
    <x v="0"/>
    <s v="OFF-AR-10004757"/>
    <x v="1"/>
    <x v="6"/>
    <s v="Crayola Colored Pencils"/>
    <n v="2.6240000000000001"/>
    <n v="1"/>
    <n v="0.2"/>
    <n v="0.4264"/>
    <n v="0.16250000000000001"/>
    <s v="Small"/>
    <x v="1"/>
    <x v="4"/>
  </r>
  <r>
    <n v="8209"/>
    <s v="CA-2015-141565"/>
    <d v="2015-09-20T00:00:00"/>
    <d v="2015-09-24T00:00:00"/>
    <s v="Standard Class"/>
    <s v="BG-11035"/>
    <x v="767"/>
    <s v="Consumer"/>
    <s v="United States"/>
    <s v="Nashville"/>
    <s v="Tennessee"/>
    <n v="37211"/>
    <x v="0"/>
    <s v="OFF-BI-10000545"/>
    <x v="1"/>
    <x v="8"/>
    <s v="GBC Ibimaster 500 Manual ProClick Binding System"/>
    <n v="1369.7639999999999"/>
    <n v="6"/>
    <n v="0.7"/>
    <n v="-913.17600000000004"/>
    <n v="-0.66666666666666674"/>
    <s v="Large"/>
    <x v="1"/>
    <x v="3"/>
  </r>
  <r>
    <n v="8210"/>
    <s v="CA-2015-141565"/>
    <d v="2015-09-20T00:00:00"/>
    <d v="2015-09-24T00:00:00"/>
    <s v="Standard Class"/>
    <s v="BG-11035"/>
    <x v="767"/>
    <s v="Consumer"/>
    <s v="United States"/>
    <s v="Nashville"/>
    <s v="Tennessee"/>
    <n v="37211"/>
    <x v="0"/>
    <s v="OFF-ST-10001522"/>
    <x v="1"/>
    <x v="4"/>
    <s v="Gould Plastics 18-Pocket Panel Bin, 34w x 5-1/4d x 20-1/2h"/>
    <n v="294.36799999999999"/>
    <n v="4"/>
    <n v="0.2"/>
    <n v="-58.873600000000003"/>
    <n v="-0.2"/>
    <s v="Medium"/>
    <x v="1"/>
    <x v="3"/>
  </r>
  <r>
    <n v="8211"/>
    <s v="CA-2017-128769"/>
    <d v="2017-07-09T00:00:00"/>
    <d v="2017-09-12T00:00:00"/>
    <s v="Standard Class"/>
    <s v="DM-12955"/>
    <x v="678"/>
    <s v="Corporate"/>
    <s v="United States"/>
    <s v="Nashville"/>
    <s v="Tennessee"/>
    <n v="37211"/>
    <x v="0"/>
    <s v="OFF-AP-10001271"/>
    <x v="1"/>
    <x v="9"/>
    <s v="Eureka The Boss Cordless Rechargeable Stick Vac"/>
    <n v="81.567999999999998"/>
    <n v="2"/>
    <n v="0.2"/>
    <n v="7.1372"/>
    <n v="8.7500000000000008E-2"/>
    <s v="Small"/>
    <x v="3"/>
    <x v="6"/>
  </r>
  <r>
    <n v="8212"/>
    <s v="CA-2016-116337"/>
    <d v="2016-07-11T00:00:00"/>
    <d v="2016-11-12T00:00:00"/>
    <s v="Standard Class"/>
    <s v="MC-17845"/>
    <x v="266"/>
    <s v="Consumer"/>
    <s v="United States"/>
    <s v="Dallas"/>
    <s v="Texas"/>
    <n v="75220"/>
    <x v="2"/>
    <s v="FUR-FU-10002030"/>
    <x v="0"/>
    <x v="5"/>
    <s v="Executive Impressions 14&quot; Contract Wall Clock with Quartz Movement"/>
    <n v="44.46"/>
    <n v="5"/>
    <n v="0.6"/>
    <n v="-17.783999999999999"/>
    <n v="-0.39999999999999997"/>
    <s v="Small"/>
    <x v="0"/>
    <x v="6"/>
  </r>
  <r>
    <n v="8213"/>
    <s v="CA-2016-116337"/>
    <d v="2016-07-11T00:00:00"/>
    <d v="2016-11-12T00:00:00"/>
    <s v="Standard Class"/>
    <s v="MC-17845"/>
    <x v="266"/>
    <s v="Consumer"/>
    <s v="United States"/>
    <s v="Dallas"/>
    <s v="Texas"/>
    <n v="75220"/>
    <x v="2"/>
    <s v="OFF-ST-10001272"/>
    <x v="1"/>
    <x v="4"/>
    <s v="Mini 13-1/2 Capacity Data Binder Rack, Pearl"/>
    <n v="314.08800000000002"/>
    <n v="3"/>
    <n v="0.2"/>
    <n v="19.630500000000001"/>
    <n v="6.25E-2"/>
    <s v="Medium"/>
    <x v="0"/>
    <x v="6"/>
  </r>
  <r>
    <n v="8214"/>
    <s v="CA-2015-120845"/>
    <d v="2015-09-25T00:00:00"/>
    <d v="2015-10-02T00:00:00"/>
    <s v="Standard Class"/>
    <s v="ML-17395"/>
    <x v="504"/>
    <s v="Corporate"/>
    <s v="United States"/>
    <s v="Murfreesboro"/>
    <s v="Tennessee"/>
    <n v="37130"/>
    <x v="0"/>
    <s v="OFF-BI-10001116"/>
    <x v="1"/>
    <x v="8"/>
    <s v="Wilson Jones 1&quot; Hanging DublLock Ring Binders"/>
    <n v="6.3360000000000003"/>
    <n v="4"/>
    <n v="0.7"/>
    <n v="-4.6463999999999999"/>
    <n v="-0.73333333333333328"/>
    <s v="Small"/>
    <x v="1"/>
    <x v="3"/>
  </r>
  <r>
    <n v="8215"/>
    <s v="CA-2015-120845"/>
    <d v="2015-09-25T00:00:00"/>
    <d v="2015-10-02T00:00:00"/>
    <s v="Standard Class"/>
    <s v="ML-17395"/>
    <x v="504"/>
    <s v="Corporate"/>
    <s v="United States"/>
    <s v="Murfreesboro"/>
    <s v="Tennessee"/>
    <n v="37130"/>
    <x v="0"/>
    <s v="OFF-PA-10004665"/>
    <x v="1"/>
    <x v="10"/>
    <s v="Advantus Motivational Note Cards"/>
    <n v="10.48"/>
    <n v="1"/>
    <n v="0.2"/>
    <n v="3.7989999999999999"/>
    <n v="0.36249999999999999"/>
    <s v="Small"/>
    <x v="1"/>
    <x v="3"/>
  </r>
  <r>
    <n v="8216"/>
    <s v="CA-2015-120845"/>
    <d v="2015-09-25T00:00:00"/>
    <d v="2015-10-02T00:00:00"/>
    <s v="Standard Class"/>
    <s v="ML-17395"/>
    <x v="504"/>
    <s v="Corporate"/>
    <s v="United States"/>
    <s v="Murfreesboro"/>
    <s v="Tennessee"/>
    <n v="37130"/>
    <x v="0"/>
    <s v="OFF-BI-10004506"/>
    <x v="1"/>
    <x v="8"/>
    <s v="Wilson Jones data.warehouse D-Ring Binders with DublLock"/>
    <n v="2.4689999999999999"/>
    <n v="1"/>
    <n v="0.7"/>
    <n v="-1.8106"/>
    <n v="-0.73333333333333339"/>
    <s v="Small"/>
    <x v="1"/>
    <x v="3"/>
  </r>
  <r>
    <n v="8217"/>
    <s v="CA-2015-120845"/>
    <d v="2015-09-25T00:00:00"/>
    <d v="2015-10-02T00:00:00"/>
    <s v="Standard Class"/>
    <s v="ML-17395"/>
    <x v="504"/>
    <s v="Corporate"/>
    <s v="United States"/>
    <s v="Murfreesboro"/>
    <s v="Tennessee"/>
    <n v="37130"/>
    <x v="0"/>
    <s v="OFF-BI-10001982"/>
    <x v="1"/>
    <x v="8"/>
    <s v="Wilson Jones Custom Binder Spines &amp; Labels"/>
    <n v="3.2639999999999998"/>
    <n v="2"/>
    <n v="0.7"/>
    <n v="-2.2848000000000002"/>
    <n v="-0.70000000000000007"/>
    <s v="Small"/>
    <x v="1"/>
    <x v="3"/>
  </r>
  <r>
    <n v="8218"/>
    <s v="CA-2014-120775"/>
    <d v="2014-03-10T00:00:00"/>
    <d v="2014-10-07T00:00:00"/>
    <s v="Standard Class"/>
    <s v="RD-19930"/>
    <x v="709"/>
    <s v="Consumer"/>
    <s v="United States"/>
    <s v="Dallas"/>
    <s v="Texas"/>
    <n v="75217"/>
    <x v="2"/>
    <s v="OFF-FA-10002676"/>
    <x v="1"/>
    <x v="13"/>
    <s v="Colored Push Pins"/>
    <n v="4.3440000000000003"/>
    <n v="3"/>
    <n v="0.2"/>
    <n v="0.86880000000000002"/>
    <n v="0.19999999999999998"/>
    <s v="Small"/>
    <x v="2"/>
    <x v="10"/>
  </r>
  <r>
    <n v="8219"/>
    <s v="CA-2014-120775"/>
    <d v="2014-03-10T00:00:00"/>
    <d v="2014-10-07T00:00:00"/>
    <s v="Standard Class"/>
    <s v="RD-19930"/>
    <x v="709"/>
    <s v="Consumer"/>
    <s v="United States"/>
    <s v="Dallas"/>
    <s v="Texas"/>
    <n v="75217"/>
    <x v="2"/>
    <s v="FUR-FU-10000758"/>
    <x v="0"/>
    <x v="5"/>
    <s v="DAX Natural Wood-Tone Poster Frame"/>
    <n v="31.776"/>
    <n v="3"/>
    <n v="0.6"/>
    <n v="-19.0656"/>
    <n v="-0.6"/>
    <s v="Small"/>
    <x v="2"/>
    <x v="10"/>
  </r>
  <r>
    <n v="8220"/>
    <s v="CA-2014-120775"/>
    <d v="2014-03-10T00:00:00"/>
    <d v="2014-10-07T00:00:00"/>
    <s v="Standard Class"/>
    <s v="RD-19930"/>
    <x v="709"/>
    <s v="Consumer"/>
    <s v="United States"/>
    <s v="Dallas"/>
    <s v="Texas"/>
    <n v="75217"/>
    <x v="2"/>
    <s v="OFF-LA-10002271"/>
    <x v="1"/>
    <x v="2"/>
    <s v="Smead Alpha-Z Color-Coded Second Alphabetical Labels and Starter Set"/>
    <n v="4.9279999999999999"/>
    <n v="2"/>
    <n v="0.2"/>
    <n v="1.7248000000000001"/>
    <n v="0.35000000000000003"/>
    <s v="Small"/>
    <x v="2"/>
    <x v="10"/>
  </r>
  <r>
    <n v="8221"/>
    <s v="CA-2014-120775"/>
    <d v="2014-03-10T00:00:00"/>
    <d v="2014-10-07T00:00:00"/>
    <s v="Standard Class"/>
    <s v="RD-19930"/>
    <x v="709"/>
    <s v="Consumer"/>
    <s v="United States"/>
    <s v="Dallas"/>
    <s v="Texas"/>
    <n v="75217"/>
    <x v="2"/>
    <s v="OFF-BI-10002609"/>
    <x v="1"/>
    <x v="8"/>
    <s v="Avery Hidden Tab Dividers for Binding Systems"/>
    <n v="1.788"/>
    <n v="3"/>
    <n v="0.8"/>
    <n v="-3.0396000000000001"/>
    <n v="-1.7"/>
    <s v="Small"/>
    <x v="2"/>
    <x v="10"/>
  </r>
  <r>
    <n v="8222"/>
    <s v="CA-2014-120775"/>
    <d v="2014-03-10T00:00:00"/>
    <d v="2014-10-07T00:00:00"/>
    <s v="Standard Class"/>
    <s v="RD-19930"/>
    <x v="709"/>
    <s v="Consumer"/>
    <s v="United States"/>
    <s v="Dallas"/>
    <s v="Texas"/>
    <n v="75217"/>
    <x v="2"/>
    <s v="OFF-FA-10000254"/>
    <x v="1"/>
    <x v="13"/>
    <s v="Sterling Rubber Bands by Alliance"/>
    <n v="15.071999999999999"/>
    <n v="4"/>
    <n v="0.2"/>
    <n v="-3.7679999999999998"/>
    <n v="-0.25"/>
    <s v="Small"/>
    <x v="2"/>
    <x v="10"/>
  </r>
  <r>
    <n v="8223"/>
    <s v="CA-2014-152905"/>
    <d v="2014-02-18T00:00:00"/>
    <d v="2014-02-24T00:00:00"/>
    <s v="Standard Class"/>
    <s v="AB-10015"/>
    <x v="755"/>
    <s v="Consumer"/>
    <s v="United States"/>
    <s v="Arlington"/>
    <s v="Texas"/>
    <n v="76017"/>
    <x v="2"/>
    <s v="OFF-ST-10000321"/>
    <x v="1"/>
    <x v="4"/>
    <s v="Akro Stacking Bins"/>
    <n v="12.624000000000001"/>
    <n v="2"/>
    <n v="0.2"/>
    <n v="-2.5247999999999999"/>
    <n v="-0.19999999999999998"/>
    <s v="Small"/>
    <x v="2"/>
    <x v="11"/>
  </r>
  <r>
    <n v="8224"/>
    <s v="CA-2016-104633"/>
    <d v="2016-12-06T00:00:00"/>
    <d v="2016-06-16T00:00:00"/>
    <s v="Standard Class"/>
    <s v="EA-14035"/>
    <x v="105"/>
    <s v="Corporate"/>
    <s v="United States"/>
    <s v="Pasadena"/>
    <s v="California"/>
    <n v="91104"/>
    <x v="1"/>
    <s v="OFF-PA-10000241"/>
    <x v="1"/>
    <x v="10"/>
    <s v="IBM Multi-Purpose Copy Paper, 8 1/2 x 11&quot;, Case"/>
    <n v="185.88"/>
    <n v="6"/>
    <n v="0"/>
    <n v="83.646000000000001"/>
    <n v="0.45"/>
    <s v="Medium"/>
    <x v="0"/>
    <x v="1"/>
  </r>
  <r>
    <n v="8225"/>
    <s v="CA-2016-104633"/>
    <d v="2016-12-06T00:00:00"/>
    <d v="2016-06-16T00:00:00"/>
    <s v="Standard Class"/>
    <s v="EA-14035"/>
    <x v="105"/>
    <s v="Corporate"/>
    <s v="United States"/>
    <s v="Pasadena"/>
    <s v="California"/>
    <n v="91104"/>
    <x v="1"/>
    <s v="OFF-PA-10004782"/>
    <x v="1"/>
    <x v="10"/>
    <s v="Xerox 228"/>
    <n v="12.96"/>
    <n v="2"/>
    <n v="0"/>
    <n v="6.2207999999999997"/>
    <n v="0.47999999999999993"/>
    <s v="Small"/>
    <x v="0"/>
    <x v="1"/>
  </r>
  <r>
    <n v="8226"/>
    <s v="CA-2017-104136"/>
    <d v="2017-01-11T00:00:00"/>
    <d v="2017-11-04T00:00:00"/>
    <s v="Second Class"/>
    <s v="SF-20065"/>
    <x v="11"/>
    <s v="Consumer"/>
    <s v="United States"/>
    <s v="Everett"/>
    <s v="Massachusetts"/>
    <n v="2149"/>
    <x v="3"/>
    <s v="OFF-PA-10004243"/>
    <x v="1"/>
    <x v="10"/>
    <s v="Xerox 1939"/>
    <n v="189.7"/>
    <n v="10"/>
    <n v="0"/>
    <n v="91.055999999999997"/>
    <n v="0.48000000000000004"/>
    <s v="Medium"/>
    <x v="3"/>
    <x v="7"/>
  </r>
  <r>
    <n v="8227"/>
    <s v="CA-2017-104136"/>
    <d v="2017-01-11T00:00:00"/>
    <d v="2017-11-04T00:00:00"/>
    <s v="Second Class"/>
    <s v="SF-20065"/>
    <x v="11"/>
    <s v="Consumer"/>
    <s v="United States"/>
    <s v="Everett"/>
    <s v="Massachusetts"/>
    <n v="2149"/>
    <x v="3"/>
    <s v="OFF-PA-10001033"/>
    <x v="1"/>
    <x v="10"/>
    <s v="Xerox 1893"/>
    <n v="40.99"/>
    <n v="1"/>
    <n v="0"/>
    <n v="20.085100000000001"/>
    <n v="0.49"/>
    <s v="Small"/>
    <x v="3"/>
    <x v="7"/>
  </r>
  <r>
    <n v="8228"/>
    <s v="CA-2016-123050"/>
    <d v="2016-04-04T00:00:00"/>
    <d v="2016-04-08T00:00:00"/>
    <s v="Second Class"/>
    <s v="BC-11125"/>
    <x v="604"/>
    <s v="Home Office"/>
    <s v="United States"/>
    <s v="Troy"/>
    <s v="New York"/>
    <n v="12180"/>
    <x v="3"/>
    <s v="FUR-FU-10000723"/>
    <x v="0"/>
    <x v="5"/>
    <s v="Deflect-o EconoMat Studded, No Bevel Mat for Low Pile Carpeting"/>
    <n v="82.64"/>
    <n v="2"/>
    <n v="0"/>
    <n v="7.4375999999999998"/>
    <n v="0.09"/>
    <s v="Small"/>
    <x v="0"/>
    <x v="4"/>
  </r>
  <r>
    <n v="8229"/>
    <s v="CA-2016-123050"/>
    <d v="2016-04-04T00:00:00"/>
    <d v="2016-04-08T00:00:00"/>
    <s v="Second Class"/>
    <s v="BC-11125"/>
    <x v="604"/>
    <s v="Home Office"/>
    <s v="United States"/>
    <s v="Troy"/>
    <s v="New York"/>
    <n v="12180"/>
    <x v="3"/>
    <s v="OFF-ST-10003455"/>
    <x v="1"/>
    <x v="4"/>
    <s v="Tenex File Box, Personal Filing Tote with Lid, Black"/>
    <n v="31.02"/>
    <n v="2"/>
    <n v="0"/>
    <n v="8.0652000000000008"/>
    <n v="0.26"/>
    <s v="Small"/>
    <x v="0"/>
    <x v="4"/>
  </r>
  <r>
    <n v="8230"/>
    <s v="CA-2016-123050"/>
    <d v="2016-04-04T00:00:00"/>
    <d v="2016-04-08T00:00:00"/>
    <s v="Second Class"/>
    <s v="BC-11125"/>
    <x v="604"/>
    <s v="Home Office"/>
    <s v="United States"/>
    <s v="Troy"/>
    <s v="New York"/>
    <n v="12180"/>
    <x v="3"/>
    <s v="TEC-AC-10001109"/>
    <x v="2"/>
    <x v="11"/>
    <s v="Logitech Trackman Marble Mouse"/>
    <n v="89.97"/>
    <n v="3"/>
    <n v="0"/>
    <n v="37.787399999999998"/>
    <n v="0.42"/>
    <s v="Small"/>
    <x v="0"/>
    <x v="4"/>
  </r>
  <r>
    <n v="8231"/>
    <s v="CA-2016-162355"/>
    <d v="2016-06-30T00:00:00"/>
    <d v="2016-07-02T00:00:00"/>
    <s v="Second Class"/>
    <s v="PF-19165"/>
    <x v="58"/>
    <s v="Consumer"/>
    <s v="United States"/>
    <s v="Sandy Springs"/>
    <s v="Georgia"/>
    <n v="30328"/>
    <x v="0"/>
    <s v="OFF-AR-10004344"/>
    <x v="1"/>
    <x v="6"/>
    <s v="Bulldog Vacuum Base Pencil Sharpener"/>
    <n v="35.97"/>
    <n v="3"/>
    <n v="0"/>
    <n v="9.7119"/>
    <n v="0.27"/>
    <s v="Small"/>
    <x v="0"/>
    <x v="9"/>
  </r>
  <r>
    <n v="8232"/>
    <s v="CA-2016-162355"/>
    <d v="2016-06-30T00:00:00"/>
    <d v="2016-07-02T00:00:00"/>
    <s v="Second Class"/>
    <s v="PF-19165"/>
    <x v="58"/>
    <s v="Consumer"/>
    <s v="United States"/>
    <s v="Sandy Springs"/>
    <s v="Georgia"/>
    <n v="30328"/>
    <x v="0"/>
    <s v="FUR-BO-10004695"/>
    <x v="0"/>
    <x v="0"/>
    <s v="O'Sullivan 2-Door Barrister Bookcase in Odessa Pine"/>
    <n v="1266.8599999999999"/>
    <n v="7"/>
    <n v="0"/>
    <n v="291.37779999999998"/>
    <n v="0.23"/>
    <s v="Large"/>
    <x v="0"/>
    <x v="9"/>
  </r>
  <r>
    <n v="8233"/>
    <s v="CA-2014-158225"/>
    <d v="2014-09-22T00:00:00"/>
    <d v="2014-09-28T00:00:00"/>
    <s v="Standard Class"/>
    <s v="SE-20110"/>
    <x v="339"/>
    <s v="Consumer"/>
    <s v="United States"/>
    <s v="San Jose"/>
    <s v="California"/>
    <n v="95123"/>
    <x v="1"/>
    <s v="OFF-ST-10000675"/>
    <x v="1"/>
    <x v="4"/>
    <s v="File Shuttle II and Handi-File, Black"/>
    <n v="169.45"/>
    <n v="5"/>
    <n v="0"/>
    <n v="42.362499999999997"/>
    <n v="0.25"/>
    <s v="Medium"/>
    <x v="2"/>
    <x v="3"/>
  </r>
  <r>
    <n v="8234"/>
    <s v="CA-2014-158225"/>
    <d v="2014-09-22T00:00:00"/>
    <d v="2014-09-28T00:00:00"/>
    <s v="Standard Class"/>
    <s v="SE-20110"/>
    <x v="339"/>
    <s v="Consumer"/>
    <s v="United States"/>
    <s v="San Jose"/>
    <s v="California"/>
    <n v="95123"/>
    <x v="1"/>
    <s v="OFF-ST-10002301"/>
    <x v="1"/>
    <x v="4"/>
    <s v="Tennsco Commercial Shelving"/>
    <n v="40.68"/>
    <n v="2"/>
    <n v="0"/>
    <n v="0.40679999999999999"/>
    <n v="0.01"/>
    <s v="Small"/>
    <x v="2"/>
    <x v="3"/>
  </r>
  <r>
    <n v="8235"/>
    <s v="CA-2017-102204"/>
    <d v="2017-01-05T00:00:00"/>
    <d v="2017-05-06T00:00:00"/>
    <s v="Standard Class"/>
    <s v="CJ-12010"/>
    <x v="170"/>
    <s v="Consumer"/>
    <s v="United States"/>
    <s v="Jacksonville"/>
    <s v="Florida"/>
    <n v="32216"/>
    <x v="0"/>
    <s v="OFF-SU-10001212"/>
    <x v="1"/>
    <x v="14"/>
    <s v="Kleencut Forged Office Shears by Acme United Corporation"/>
    <n v="3.3279999999999998"/>
    <n v="2"/>
    <n v="0.2"/>
    <n v="0.41599999999999998"/>
    <n v="0.125"/>
    <s v="Small"/>
    <x v="3"/>
    <x v="7"/>
  </r>
  <r>
    <n v="8236"/>
    <s v="CA-2017-102204"/>
    <d v="2017-01-05T00:00:00"/>
    <d v="2017-05-06T00:00:00"/>
    <s v="Standard Class"/>
    <s v="CJ-12010"/>
    <x v="170"/>
    <s v="Consumer"/>
    <s v="United States"/>
    <s v="Jacksonville"/>
    <s v="Florida"/>
    <n v="32216"/>
    <x v="0"/>
    <s v="FUR-TA-10001889"/>
    <x v="0"/>
    <x v="3"/>
    <s v="Bush Advantage Collection Racetrack Conference Table"/>
    <n v="933.26199999999994"/>
    <n v="4"/>
    <n v="0.45"/>
    <n v="-458.14679999999998"/>
    <n v="-0.49090909090909091"/>
    <s v="Large"/>
    <x v="3"/>
    <x v="7"/>
  </r>
  <r>
    <n v="8237"/>
    <s v="CA-2017-102204"/>
    <d v="2017-01-05T00:00:00"/>
    <d v="2017-05-06T00:00:00"/>
    <s v="Standard Class"/>
    <s v="CJ-12010"/>
    <x v="170"/>
    <s v="Consumer"/>
    <s v="United States"/>
    <s v="Jacksonville"/>
    <s v="Florida"/>
    <n v="32216"/>
    <x v="0"/>
    <s v="FUR-CH-10002024"/>
    <x v="0"/>
    <x v="1"/>
    <s v="HON 5400 Series Task Chairs for Big and Tall"/>
    <n v="2803.92"/>
    <n v="5"/>
    <n v="0.2"/>
    <n v="0"/>
    <n v="0"/>
    <s v="Large"/>
    <x v="3"/>
    <x v="7"/>
  </r>
  <r>
    <n v="8238"/>
    <s v="CA-2017-103065"/>
    <d v="2017-10-20T00:00:00"/>
    <d v="2017-10-20T00:00:00"/>
    <s v="Same Day"/>
    <s v="PT-19090"/>
    <x v="690"/>
    <s v="Consumer"/>
    <s v="United States"/>
    <s v="Jacksonville"/>
    <s v="Florida"/>
    <n v="32216"/>
    <x v="0"/>
    <s v="OFF-ST-10000617"/>
    <x v="1"/>
    <x v="4"/>
    <s v="Woodgrain Magazine Files by Perma"/>
    <n v="4.7679999999999998"/>
    <n v="2"/>
    <n v="0.2"/>
    <n v="-0.77480000000000004"/>
    <n v="-0.16250000000000001"/>
    <s v="Small"/>
    <x v="3"/>
    <x v="8"/>
  </r>
  <r>
    <n v="8239"/>
    <s v="CA-2017-103065"/>
    <d v="2017-10-20T00:00:00"/>
    <d v="2017-10-20T00:00:00"/>
    <s v="Same Day"/>
    <s v="PT-19090"/>
    <x v="690"/>
    <s v="Consumer"/>
    <s v="United States"/>
    <s v="Jacksonville"/>
    <s v="Florida"/>
    <n v="32216"/>
    <x v="0"/>
    <s v="OFF-PA-10000380"/>
    <x v="1"/>
    <x v="10"/>
    <s v="REDIFORM Incoming/Outgoing Call Register, 11&quot; X 8 1/2&quot;, 100 Messages"/>
    <n v="6.6719999999999997"/>
    <n v="1"/>
    <n v="0.2"/>
    <n v="2.5019999999999998"/>
    <n v="0.375"/>
    <s v="Small"/>
    <x v="3"/>
    <x v="8"/>
  </r>
  <r>
    <n v="8240"/>
    <s v="CA-2017-103065"/>
    <d v="2017-10-20T00:00:00"/>
    <d v="2017-10-20T00:00:00"/>
    <s v="Same Day"/>
    <s v="PT-19090"/>
    <x v="690"/>
    <s v="Consumer"/>
    <s v="United States"/>
    <s v="Jacksonville"/>
    <s v="Florida"/>
    <n v="32216"/>
    <x v="0"/>
    <s v="OFF-AR-10003251"/>
    <x v="1"/>
    <x v="6"/>
    <s v="Prang Drawing Pencil Set"/>
    <n v="4.4480000000000004"/>
    <n v="2"/>
    <n v="0.2"/>
    <n v="1.1120000000000001"/>
    <n v="0.25"/>
    <s v="Small"/>
    <x v="3"/>
    <x v="8"/>
  </r>
  <r>
    <n v="8241"/>
    <s v="CA-2017-103065"/>
    <d v="2017-10-20T00:00:00"/>
    <d v="2017-10-20T00:00:00"/>
    <s v="Same Day"/>
    <s v="PT-19090"/>
    <x v="690"/>
    <s v="Consumer"/>
    <s v="United States"/>
    <s v="Jacksonville"/>
    <s v="Florida"/>
    <n v="32216"/>
    <x v="0"/>
    <s v="FUR-FU-10000175"/>
    <x v="0"/>
    <x v="5"/>
    <s v="DAX Wood Document Frame."/>
    <n v="43.936"/>
    <n v="4"/>
    <n v="0.2"/>
    <n v="6.0411999999999999"/>
    <n v="0.13750000000000001"/>
    <s v="Small"/>
    <x v="3"/>
    <x v="8"/>
  </r>
  <r>
    <n v="8242"/>
    <s v="CA-2014-109855"/>
    <d v="2014-01-09T00:00:00"/>
    <d v="2014-09-05T00:00:00"/>
    <s v="Standard Class"/>
    <s v="LH-16900"/>
    <x v="23"/>
    <s v="Consumer"/>
    <s v="United States"/>
    <s v="New York City"/>
    <s v="New York"/>
    <n v="10009"/>
    <x v="3"/>
    <s v="OFF-BI-10004716"/>
    <x v="1"/>
    <x v="8"/>
    <s v="Wilson Jones Hanging Recycled Pressboard Data Binders"/>
    <n v="23.744"/>
    <n v="2"/>
    <n v="0.2"/>
    <n v="8.3103999999999996"/>
    <n v="0.35"/>
    <s v="Small"/>
    <x v="2"/>
    <x v="7"/>
  </r>
  <r>
    <n v="8243"/>
    <s v="CA-2014-109855"/>
    <d v="2014-01-09T00:00:00"/>
    <d v="2014-09-05T00:00:00"/>
    <s v="Standard Class"/>
    <s v="LH-16900"/>
    <x v="23"/>
    <s v="Consumer"/>
    <s v="United States"/>
    <s v="New York City"/>
    <s v="New York"/>
    <n v="10009"/>
    <x v="3"/>
    <s v="TEC-AC-10002842"/>
    <x v="2"/>
    <x v="11"/>
    <s v="WD My Passport Ultra 2TB Portable External Hard Drive"/>
    <n v="357"/>
    <n v="3"/>
    <n v="0"/>
    <n v="57.12"/>
    <n v="0.16"/>
    <s v="Medium"/>
    <x v="2"/>
    <x v="7"/>
  </r>
  <r>
    <n v="8244"/>
    <s v="CA-2014-109897"/>
    <d v="2014-12-08T00:00:00"/>
    <d v="2014-08-16T00:00:00"/>
    <s v="Standard Class"/>
    <s v="BW-11200"/>
    <x v="572"/>
    <s v="Consumer"/>
    <s v="United States"/>
    <s v="San Francisco"/>
    <s v="California"/>
    <n v="94122"/>
    <x v="1"/>
    <s v="TEC-PH-10003691"/>
    <x v="2"/>
    <x v="7"/>
    <s v="BlackBerry Q10"/>
    <n v="806.33600000000001"/>
    <n v="8"/>
    <n v="0.2"/>
    <n v="50.396000000000001"/>
    <n v="6.25E-2"/>
    <s v="Large"/>
    <x v="2"/>
    <x v="1"/>
  </r>
  <r>
    <n v="8245"/>
    <s v="CA-2014-109897"/>
    <d v="2014-12-08T00:00:00"/>
    <d v="2014-08-16T00:00:00"/>
    <s v="Standard Class"/>
    <s v="BW-11200"/>
    <x v="572"/>
    <s v="Consumer"/>
    <s v="United States"/>
    <s v="San Francisco"/>
    <s v="California"/>
    <n v="94122"/>
    <x v="1"/>
    <s v="FUR-FU-10002878"/>
    <x v="0"/>
    <x v="5"/>
    <s v="Seth Thomas 14&quot; Day/Date Wall Clock"/>
    <n v="85.44"/>
    <n v="3"/>
    <n v="0"/>
    <n v="31.6128"/>
    <n v="0.37"/>
    <s v="Small"/>
    <x v="2"/>
    <x v="1"/>
  </r>
  <r>
    <n v="8246"/>
    <s v="US-2014-143581"/>
    <d v="2014-08-19T00:00:00"/>
    <d v="2014-08-23T00:00:00"/>
    <s v="Standard Class"/>
    <s v="BS-11365"/>
    <x v="740"/>
    <s v="Corporate"/>
    <s v="United States"/>
    <s v="Columbus"/>
    <s v="Georgia"/>
    <n v="31907"/>
    <x v="0"/>
    <s v="OFF-ST-10000991"/>
    <x v="1"/>
    <x v="4"/>
    <s v="Space Solutions HD Industrial Steel Shelving."/>
    <n v="344.91"/>
    <n v="3"/>
    <n v="0"/>
    <n v="10.347300000000001"/>
    <n v="0.03"/>
    <s v="Medium"/>
    <x v="2"/>
    <x v="0"/>
  </r>
  <r>
    <n v="8247"/>
    <s v="CA-2015-129217"/>
    <d v="2015-10-05T00:00:00"/>
    <d v="2015-05-10T00:00:00"/>
    <s v="Same Day"/>
    <s v="DP-13390"/>
    <x v="503"/>
    <s v="Home Office"/>
    <s v="United States"/>
    <s v="Aurora"/>
    <s v="Illinois"/>
    <n v="60505"/>
    <x v="2"/>
    <s v="OFF-AP-10002439"/>
    <x v="1"/>
    <x v="9"/>
    <s v="Tripp Lite Isotel 8 Ultra 8 Outlet Metal Surge"/>
    <n v="70.97"/>
    <n v="5"/>
    <n v="0.8"/>
    <n v="-191.619"/>
    <n v="-2.7"/>
    <s v="Small"/>
    <x v="1"/>
    <x v="8"/>
  </r>
  <r>
    <n v="8248"/>
    <s v="CA-2015-129217"/>
    <d v="2015-10-05T00:00:00"/>
    <d v="2015-05-10T00:00:00"/>
    <s v="Same Day"/>
    <s v="DP-13390"/>
    <x v="503"/>
    <s v="Home Office"/>
    <s v="United States"/>
    <s v="Aurora"/>
    <s v="Illinois"/>
    <n v="60505"/>
    <x v="2"/>
    <s v="OFF-AR-10004602"/>
    <x v="1"/>
    <x v="6"/>
    <s v="Boston KS Multi-Size Manual Pencil Sharpener"/>
    <n v="36.783999999999999"/>
    <n v="2"/>
    <n v="0.2"/>
    <n v="3.6783999999999999"/>
    <n v="0.1"/>
    <s v="Small"/>
    <x v="1"/>
    <x v="8"/>
  </r>
  <r>
    <n v="8249"/>
    <s v="CA-2016-133816"/>
    <d v="2016-10-05T00:00:00"/>
    <d v="2016-05-13T00:00:00"/>
    <s v="Second Class"/>
    <s v="CS-12400"/>
    <x v="37"/>
    <s v="Home Office"/>
    <s v="United States"/>
    <s v="Philadelphia"/>
    <s v="Pennsylvania"/>
    <n v="19134"/>
    <x v="3"/>
    <s v="TEC-PH-10001795"/>
    <x v="2"/>
    <x v="7"/>
    <s v="ClearOne CHATAttach 160 - speaker phone"/>
    <n v="743.98800000000006"/>
    <n v="2"/>
    <n v="0.4"/>
    <n v="-123.998"/>
    <n v="-0.16666666666666666"/>
    <s v="Large"/>
    <x v="0"/>
    <x v="8"/>
  </r>
  <r>
    <n v="8250"/>
    <s v="CA-2015-140221"/>
    <d v="2015-05-03T00:00:00"/>
    <d v="2015-03-09T00:00:00"/>
    <s v="Second Class"/>
    <s v="MS-17365"/>
    <x v="333"/>
    <s v="Consumer"/>
    <s v="United States"/>
    <s v="Chicago"/>
    <s v="Illinois"/>
    <n v="60653"/>
    <x v="2"/>
    <s v="OFF-BI-10002854"/>
    <x v="1"/>
    <x v="8"/>
    <s v="Performers Binder/Pad Holder, Black"/>
    <n v="11.212"/>
    <n v="2"/>
    <n v="0.8"/>
    <n v="-16.818000000000001"/>
    <n v="-1.5000000000000002"/>
    <s v="Small"/>
    <x v="1"/>
    <x v="5"/>
  </r>
  <r>
    <n v="8251"/>
    <s v="CA-2015-140221"/>
    <d v="2015-05-03T00:00:00"/>
    <d v="2015-03-09T00:00:00"/>
    <s v="Second Class"/>
    <s v="MS-17365"/>
    <x v="333"/>
    <s v="Consumer"/>
    <s v="United States"/>
    <s v="Chicago"/>
    <s v="Illinois"/>
    <n v="60653"/>
    <x v="2"/>
    <s v="FUR-FU-10000023"/>
    <x v="0"/>
    <x v="5"/>
    <s v="Eldon Wave Desk Accessories"/>
    <n v="4.7119999999999997"/>
    <n v="2"/>
    <n v="0.6"/>
    <n v="-1.8848"/>
    <n v="-0.4"/>
    <s v="Small"/>
    <x v="1"/>
    <x v="5"/>
  </r>
  <r>
    <n v="8252"/>
    <s v="CA-2015-140221"/>
    <d v="2015-05-03T00:00:00"/>
    <d v="2015-03-09T00:00:00"/>
    <s v="Second Class"/>
    <s v="MS-17365"/>
    <x v="333"/>
    <s v="Consumer"/>
    <s v="United States"/>
    <s v="Chicago"/>
    <s v="Illinois"/>
    <n v="60653"/>
    <x v="2"/>
    <s v="OFF-AP-10000828"/>
    <x v="1"/>
    <x v="9"/>
    <s v="Avanti 4.4 Cu. Ft. Refrigerator"/>
    <n v="180.98"/>
    <n v="5"/>
    <n v="0.8"/>
    <n v="-470.548"/>
    <n v="-2.6"/>
    <s v="Medium"/>
    <x v="1"/>
    <x v="5"/>
  </r>
  <r>
    <n v="8253"/>
    <s v="CA-2015-140221"/>
    <d v="2015-05-03T00:00:00"/>
    <d v="2015-03-09T00:00:00"/>
    <s v="Second Class"/>
    <s v="MS-17365"/>
    <x v="333"/>
    <s v="Consumer"/>
    <s v="United States"/>
    <s v="Chicago"/>
    <s v="Illinois"/>
    <n v="60653"/>
    <x v="2"/>
    <s v="OFF-ST-10000777"/>
    <x v="1"/>
    <x v="4"/>
    <s v="Companion Letter/Legal File, Black"/>
    <n v="60.415999999999997"/>
    <n v="2"/>
    <n v="0.2"/>
    <n v="6.0415999999999999"/>
    <n v="0.1"/>
    <s v="Small"/>
    <x v="1"/>
    <x v="5"/>
  </r>
  <r>
    <n v="8254"/>
    <s v="CA-2017-152310"/>
    <d v="2017-12-08T00:00:00"/>
    <d v="2017-08-19T00:00:00"/>
    <s v="Standard Class"/>
    <s v="DK-12895"/>
    <x v="729"/>
    <s v="Consumer"/>
    <s v="United States"/>
    <s v="Seattle"/>
    <s v="Washington"/>
    <n v="98103"/>
    <x v="1"/>
    <s v="TEC-CO-10000971"/>
    <x v="2"/>
    <x v="16"/>
    <s v="Hewlett Packard 310 Color Digital Copier"/>
    <n v="299.99"/>
    <n v="1"/>
    <n v="0"/>
    <n v="89.997"/>
    <n v="0.3"/>
    <s v="Medium"/>
    <x v="3"/>
    <x v="1"/>
  </r>
  <r>
    <n v="8255"/>
    <s v="CA-2017-152310"/>
    <d v="2017-12-08T00:00:00"/>
    <d v="2017-08-19T00:00:00"/>
    <s v="Standard Class"/>
    <s v="DK-12895"/>
    <x v="729"/>
    <s v="Consumer"/>
    <s v="United States"/>
    <s v="Seattle"/>
    <s v="Washington"/>
    <n v="98103"/>
    <x v="1"/>
    <s v="OFF-PA-10003134"/>
    <x v="1"/>
    <x v="10"/>
    <s v="Xerox 1937"/>
    <n v="192.16"/>
    <n v="4"/>
    <n v="0"/>
    <n v="92.236800000000002"/>
    <n v="0.48000000000000004"/>
    <s v="Medium"/>
    <x v="3"/>
    <x v="1"/>
  </r>
  <r>
    <n v="8256"/>
    <s v="CA-2017-152310"/>
    <d v="2017-12-08T00:00:00"/>
    <d v="2017-08-19T00:00:00"/>
    <s v="Standard Class"/>
    <s v="DK-12895"/>
    <x v="729"/>
    <s v="Consumer"/>
    <s v="United States"/>
    <s v="Seattle"/>
    <s v="Washington"/>
    <n v="98103"/>
    <x v="1"/>
    <s v="TEC-PH-10002538"/>
    <x v="2"/>
    <x v="7"/>
    <s v="Grandstream GXP1160 VoIP phone"/>
    <n v="242.624"/>
    <n v="8"/>
    <n v="0.2"/>
    <n v="27.295200000000001"/>
    <n v="0.1125"/>
    <s v="Medium"/>
    <x v="3"/>
    <x v="1"/>
  </r>
  <r>
    <n v="8257"/>
    <s v="CA-2017-152310"/>
    <d v="2017-12-08T00:00:00"/>
    <d v="2017-08-19T00:00:00"/>
    <s v="Standard Class"/>
    <s v="DK-12895"/>
    <x v="729"/>
    <s v="Consumer"/>
    <s v="United States"/>
    <s v="Seattle"/>
    <s v="Washington"/>
    <n v="98103"/>
    <x v="1"/>
    <s v="OFF-ST-10001228"/>
    <x v="1"/>
    <x v="4"/>
    <s v="Personal File Boxes with Fold-Down Carry Handle"/>
    <n v="46.74"/>
    <n v="3"/>
    <n v="0"/>
    <n v="11.685"/>
    <n v="0.25"/>
    <s v="Small"/>
    <x v="3"/>
    <x v="1"/>
  </r>
  <r>
    <n v="8258"/>
    <s v="CA-2017-152310"/>
    <d v="2017-12-08T00:00:00"/>
    <d v="2017-08-19T00:00:00"/>
    <s v="Standard Class"/>
    <s v="DK-12895"/>
    <x v="729"/>
    <s v="Consumer"/>
    <s v="United States"/>
    <s v="Seattle"/>
    <s v="Washington"/>
    <n v="98103"/>
    <x v="1"/>
    <s v="TEC-AC-10000397"/>
    <x v="2"/>
    <x v="11"/>
    <s v="Perixx PERIBOARD-512B, Ergonomic Split Keyboard"/>
    <n v="174.95"/>
    <n v="5"/>
    <n v="0"/>
    <n v="12.246499999999999"/>
    <n v="7.0000000000000007E-2"/>
    <s v="Medium"/>
    <x v="3"/>
    <x v="1"/>
  </r>
  <r>
    <n v="8259"/>
    <s v="CA-2017-152310"/>
    <d v="2017-12-08T00:00:00"/>
    <d v="2017-08-19T00:00:00"/>
    <s v="Standard Class"/>
    <s v="DK-12895"/>
    <x v="729"/>
    <s v="Consumer"/>
    <s v="United States"/>
    <s v="Seattle"/>
    <s v="Washington"/>
    <n v="98103"/>
    <x v="1"/>
    <s v="OFF-BI-10004308"/>
    <x v="1"/>
    <x v="8"/>
    <s v="Avery Legal 4-Ring Binder"/>
    <n v="100.70399999999999"/>
    <n v="6"/>
    <n v="0.2"/>
    <n v="37.764000000000003"/>
    <n v="0.37500000000000006"/>
    <s v="Medium"/>
    <x v="3"/>
    <x v="1"/>
  </r>
  <r>
    <n v="8260"/>
    <s v="CA-2016-118101"/>
    <d v="2016-06-26T00:00:00"/>
    <d v="2016-06-26T00:00:00"/>
    <s v="Same Day"/>
    <s v="SN-20560"/>
    <x v="381"/>
    <s v="Home Office"/>
    <s v="United States"/>
    <s v="Roseville"/>
    <s v="Michigan"/>
    <n v="48066"/>
    <x v="2"/>
    <s v="OFF-PA-10000357"/>
    <x v="1"/>
    <x v="10"/>
    <s v="White Dual Perf Computer Printout Paper, 2700 Sheets, 1 Part, Heavyweight, 20 lbs., 14 7/8 x 11"/>
    <n v="368.91"/>
    <n v="9"/>
    <n v="0"/>
    <n v="180.76589999999999"/>
    <n v="0.48999999999999994"/>
    <s v="Medium"/>
    <x v="0"/>
    <x v="9"/>
  </r>
  <r>
    <n v="8261"/>
    <s v="CA-2016-118101"/>
    <d v="2016-06-26T00:00:00"/>
    <d v="2016-06-26T00:00:00"/>
    <s v="Same Day"/>
    <s v="SN-20560"/>
    <x v="381"/>
    <s v="Home Office"/>
    <s v="United States"/>
    <s v="Roseville"/>
    <s v="Michigan"/>
    <n v="48066"/>
    <x v="2"/>
    <s v="OFF-BI-10000773"/>
    <x v="1"/>
    <x v="8"/>
    <s v="Insertable Tab Post Binder Dividers"/>
    <n v="8.02"/>
    <n v="1"/>
    <n v="0"/>
    <n v="3.7694000000000001"/>
    <n v="0.47000000000000003"/>
    <s v="Small"/>
    <x v="0"/>
    <x v="9"/>
  </r>
  <r>
    <n v="8262"/>
    <s v="CA-2016-118101"/>
    <d v="2016-06-26T00:00:00"/>
    <d v="2016-06-26T00:00:00"/>
    <s v="Same Day"/>
    <s v="SN-20560"/>
    <x v="381"/>
    <s v="Home Office"/>
    <s v="United States"/>
    <s v="Roseville"/>
    <s v="Michigan"/>
    <n v="48066"/>
    <x v="2"/>
    <s v="OFF-ST-10001837"/>
    <x v="1"/>
    <x v="4"/>
    <s v="SAFCO Mobile Desk Side File, Wire Frame"/>
    <n v="171.04"/>
    <n v="4"/>
    <n v="0"/>
    <n v="44.470399999999998"/>
    <n v="0.26"/>
    <s v="Medium"/>
    <x v="0"/>
    <x v="9"/>
  </r>
  <r>
    <n v="8263"/>
    <s v="CA-2016-100307"/>
    <d v="2016-12-15T00:00:00"/>
    <d v="2016-12-19T00:00:00"/>
    <s v="Standard Class"/>
    <s v="TC-21475"/>
    <x v="679"/>
    <s v="Home Office"/>
    <s v="United States"/>
    <s v="Fayetteville"/>
    <s v="Arkansas"/>
    <n v="72701"/>
    <x v="0"/>
    <s v="OFF-PA-10002552"/>
    <x v="1"/>
    <x v="10"/>
    <s v="Xerox 1958"/>
    <n v="19.440000000000001"/>
    <n v="3"/>
    <n v="0"/>
    <n v="9.3312000000000008"/>
    <n v="0.48000000000000004"/>
    <s v="Small"/>
    <x v="0"/>
    <x v="1"/>
  </r>
  <r>
    <n v="8264"/>
    <s v="CA-2015-138457"/>
    <d v="2015-09-13T00:00:00"/>
    <d v="2015-09-17T00:00:00"/>
    <s v="Standard Class"/>
    <s v="AM-10705"/>
    <x v="562"/>
    <s v="Consumer"/>
    <s v="United States"/>
    <s v="Jacksonville"/>
    <s v="North Carolina"/>
    <n v="28540"/>
    <x v="0"/>
    <s v="OFF-BI-10000014"/>
    <x v="1"/>
    <x v="8"/>
    <s v="Heavy-Duty E-Z-D Binders"/>
    <n v="13.092000000000001"/>
    <n v="4"/>
    <n v="0.7"/>
    <n v="-10.0372"/>
    <n v="-0.76666666666666661"/>
    <s v="Small"/>
    <x v="1"/>
    <x v="3"/>
  </r>
  <r>
    <n v="8265"/>
    <s v="CA-2014-131800"/>
    <d v="2014-12-30T00:00:00"/>
    <d v="2015-01-04T00:00:00"/>
    <s v="Standard Class"/>
    <s v="AJ-10960"/>
    <x v="195"/>
    <s v="Consumer"/>
    <s v="United States"/>
    <s v="New York City"/>
    <s v="New York"/>
    <n v="10035"/>
    <x v="3"/>
    <s v="OFF-AP-10004136"/>
    <x v="1"/>
    <x v="9"/>
    <s v="Kensington 6 Outlet SmartSocket Surge Protector"/>
    <n v="122.94"/>
    <n v="3"/>
    <n v="0"/>
    <n v="30.734999999999999"/>
    <n v="0.25"/>
    <s v="Medium"/>
    <x v="2"/>
    <x v="1"/>
  </r>
  <r>
    <n v="8266"/>
    <s v="CA-2014-131800"/>
    <d v="2014-12-30T00:00:00"/>
    <d v="2015-01-04T00:00:00"/>
    <s v="Standard Class"/>
    <s v="AJ-10960"/>
    <x v="195"/>
    <s v="Consumer"/>
    <s v="United States"/>
    <s v="New York City"/>
    <s v="New York"/>
    <n v="10035"/>
    <x v="3"/>
    <s v="OFF-BI-10003429"/>
    <x v="1"/>
    <x v="8"/>
    <s v="Cardinal HOLDit! Binder Insert Strips,Extra Strips"/>
    <n v="35.448"/>
    <n v="7"/>
    <n v="0.2"/>
    <n v="12.8499"/>
    <n v="0.36249999999999999"/>
    <s v="Small"/>
    <x v="2"/>
    <x v="1"/>
  </r>
  <r>
    <n v="8267"/>
    <s v="CA-2014-118304"/>
    <d v="2014-04-29T00:00:00"/>
    <d v="2014-05-04T00:00:00"/>
    <s v="Standard Class"/>
    <s v="KH-16360"/>
    <x v="347"/>
    <s v="Consumer"/>
    <s v="United States"/>
    <s v="Dover"/>
    <s v="Delaware"/>
    <n v="19901"/>
    <x v="3"/>
    <s v="TEC-PH-10000376"/>
    <x v="2"/>
    <x v="7"/>
    <s v="Square Credit Card Reader"/>
    <n v="19.98"/>
    <n v="2"/>
    <n v="0"/>
    <n v="5.1947999999999999"/>
    <n v="0.26"/>
    <s v="Small"/>
    <x v="2"/>
    <x v="4"/>
  </r>
  <r>
    <n v="8268"/>
    <s v="CA-2017-121790"/>
    <d v="2017-01-30T00:00:00"/>
    <d v="2017-02-06T00:00:00"/>
    <s v="Standard Class"/>
    <s v="LP-17095"/>
    <x v="431"/>
    <s v="Consumer"/>
    <s v="United States"/>
    <s v="Aurora"/>
    <s v="Illinois"/>
    <n v="60505"/>
    <x v="2"/>
    <s v="FUR-TA-10003469"/>
    <x v="0"/>
    <x v="3"/>
    <s v="Balt Split Level Computer Training Table"/>
    <n v="69.375"/>
    <n v="1"/>
    <n v="0.5"/>
    <n v="-47.174999999999997"/>
    <n v="-0.67999999999999994"/>
    <s v="Small"/>
    <x v="3"/>
    <x v="7"/>
  </r>
  <r>
    <n v="8269"/>
    <s v="CA-2017-121790"/>
    <d v="2017-01-30T00:00:00"/>
    <d v="2017-02-06T00:00:00"/>
    <s v="Standard Class"/>
    <s v="LP-17095"/>
    <x v="431"/>
    <s v="Consumer"/>
    <s v="United States"/>
    <s v="Aurora"/>
    <s v="Illinois"/>
    <n v="60505"/>
    <x v="2"/>
    <s v="OFF-SU-10004231"/>
    <x v="1"/>
    <x v="14"/>
    <s v="Acme Tagit Stainless Steel Antibacterial Scissors"/>
    <n v="31.68"/>
    <n v="4"/>
    <n v="0.2"/>
    <n v="2.7719999999999998"/>
    <n v="8.7499999999999994E-2"/>
    <s v="Small"/>
    <x v="3"/>
    <x v="7"/>
  </r>
  <r>
    <n v="8270"/>
    <s v="CA-2017-121790"/>
    <d v="2017-01-30T00:00:00"/>
    <d v="2017-02-06T00:00:00"/>
    <s v="Standard Class"/>
    <s v="LP-17095"/>
    <x v="431"/>
    <s v="Consumer"/>
    <s v="United States"/>
    <s v="Aurora"/>
    <s v="Illinois"/>
    <n v="60505"/>
    <x v="2"/>
    <s v="TEC-PH-10002584"/>
    <x v="2"/>
    <x v="7"/>
    <s v="Samsung Galaxy S4"/>
    <n v="2003.1679999999999"/>
    <n v="4"/>
    <n v="0.2"/>
    <n v="250.39599999999999"/>
    <n v="0.125"/>
    <s v="Large"/>
    <x v="3"/>
    <x v="7"/>
  </r>
  <r>
    <n v="8271"/>
    <s v="CA-2017-121790"/>
    <d v="2017-01-30T00:00:00"/>
    <d v="2017-02-06T00:00:00"/>
    <s v="Standard Class"/>
    <s v="LP-17095"/>
    <x v="431"/>
    <s v="Consumer"/>
    <s v="United States"/>
    <s v="Aurora"/>
    <s v="Illinois"/>
    <n v="60505"/>
    <x v="2"/>
    <s v="OFF-AR-10003602"/>
    <x v="1"/>
    <x v="6"/>
    <s v="Quartet Omega Colored Chalk, 12/Pack"/>
    <n v="9.3439999999999994"/>
    <n v="2"/>
    <n v="0.2"/>
    <n v="3.1536"/>
    <n v="0.33750000000000002"/>
    <s v="Small"/>
    <x v="3"/>
    <x v="7"/>
  </r>
  <r>
    <n v="8272"/>
    <s v="CA-2016-169670"/>
    <d v="2016-12-25T00:00:00"/>
    <d v="2016-12-31T00:00:00"/>
    <s v="Standard Class"/>
    <s v="JE-15715"/>
    <x v="555"/>
    <s v="Consumer"/>
    <s v="United States"/>
    <s v="New York City"/>
    <s v="New York"/>
    <n v="10009"/>
    <x v="3"/>
    <s v="FUR-CH-10002331"/>
    <x v="0"/>
    <x v="1"/>
    <s v="Hon 4700 Series Mobuis Mid-Back Task Chairs with Adjustable Arms"/>
    <n v="2563.056"/>
    <n v="8"/>
    <n v="0.1"/>
    <n v="313.26240000000001"/>
    <n v="0.12222222222222223"/>
    <s v="Large"/>
    <x v="0"/>
    <x v="1"/>
  </r>
  <r>
    <n v="8273"/>
    <s v="CA-2016-139549"/>
    <d v="2016-10-20T00:00:00"/>
    <d v="2016-10-25T00:00:00"/>
    <s v="Standard Class"/>
    <s v="MY-18295"/>
    <x v="501"/>
    <s v="Corporate"/>
    <s v="United States"/>
    <s v="El Cajon"/>
    <s v="California"/>
    <n v="92020"/>
    <x v="1"/>
    <s v="FUR-CH-10001802"/>
    <x v="0"/>
    <x v="1"/>
    <s v="Hon Every-Day Chair Series Swivel Task Chairs"/>
    <n v="387.13600000000002"/>
    <n v="4"/>
    <n v="0.2"/>
    <n v="4.8391999999999999"/>
    <n v="1.2499999999999999E-2"/>
    <s v="Medium"/>
    <x v="0"/>
    <x v="8"/>
  </r>
  <r>
    <n v="8274"/>
    <s v="CA-2015-104059"/>
    <d v="2015-06-13T00:00:00"/>
    <d v="2015-06-15T00:00:00"/>
    <s v="Second Class"/>
    <s v="FC-14245"/>
    <x v="763"/>
    <s v="Home Office"/>
    <s v="United States"/>
    <s v="Springfield"/>
    <s v="Ohio"/>
    <n v="45503"/>
    <x v="3"/>
    <s v="OFF-AR-10000634"/>
    <x v="1"/>
    <x v="6"/>
    <s v="Newell 320"/>
    <n v="3.4239999999999999"/>
    <n v="1"/>
    <n v="0.2"/>
    <n v="0.29959999999999998"/>
    <n v="8.7499999999999994E-2"/>
    <s v="Small"/>
    <x v="1"/>
    <x v="9"/>
  </r>
  <r>
    <n v="8275"/>
    <s v="CA-2017-164112"/>
    <d v="2017-06-30T00:00:00"/>
    <d v="2017-07-04T00:00:00"/>
    <s v="Standard Class"/>
    <s v="ND-18460"/>
    <x v="540"/>
    <s v="Corporate"/>
    <s v="United States"/>
    <s v="Mount Vernon"/>
    <s v="New York"/>
    <n v="10550"/>
    <x v="3"/>
    <s v="OFF-ST-10002615"/>
    <x v="1"/>
    <x v="4"/>
    <s v="Dual Level, Single-Width Filing Carts"/>
    <n v="1085.42"/>
    <n v="7"/>
    <n v="0"/>
    <n v="282.20920000000001"/>
    <n v="0.26"/>
    <s v="Large"/>
    <x v="3"/>
    <x v="9"/>
  </r>
  <r>
    <n v="8276"/>
    <s v="CA-2015-143882"/>
    <d v="2015-06-26T00:00:00"/>
    <d v="2015-06-30T00:00:00"/>
    <s v="Standard Class"/>
    <s v="DB-13360"/>
    <x v="748"/>
    <s v="Home Office"/>
    <s v="United States"/>
    <s v="Lakewood"/>
    <s v="Ohio"/>
    <n v="44107"/>
    <x v="3"/>
    <s v="OFF-PA-10004040"/>
    <x v="1"/>
    <x v="10"/>
    <s v="Universal Premium White Copier/Laser Paper (20Lb. and 87 Bright)"/>
    <n v="43.055999999999997"/>
    <n v="9"/>
    <n v="0.2"/>
    <n v="15.607799999999999"/>
    <n v="0.36249999999999999"/>
    <s v="Small"/>
    <x v="1"/>
    <x v="9"/>
  </r>
  <r>
    <n v="8277"/>
    <s v="US-2016-139262"/>
    <d v="2016-02-21T00:00:00"/>
    <d v="2016-02-25T00:00:00"/>
    <s v="Standard Class"/>
    <s v="LC-16960"/>
    <x v="784"/>
    <s v="Home Office"/>
    <s v="United States"/>
    <s v="Tampa"/>
    <s v="Florida"/>
    <n v="33614"/>
    <x v="0"/>
    <s v="OFF-BI-10003727"/>
    <x v="1"/>
    <x v="8"/>
    <s v="Avery Durable Slant Ring Binders With Label Holder"/>
    <n v="3.762"/>
    <n v="3"/>
    <n v="0.7"/>
    <n v="-2.7587999999999999"/>
    <n v="-0.73333333333333328"/>
    <s v="Small"/>
    <x v="0"/>
    <x v="11"/>
  </r>
  <r>
    <n v="8278"/>
    <s v="US-2016-139262"/>
    <d v="2016-02-21T00:00:00"/>
    <d v="2016-02-25T00:00:00"/>
    <s v="Standard Class"/>
    <s v="LC-16960"/>
    <x v="784"/>
    <s v="Home Office"/>
    <s v="United States"/>
    <s v="Tampa"/>
    <s v="Florida"/>
    <n v="33614"/>
    <x v="0"/>
    <s v="OFF-BI-10002026"/>
    <x v="1"/>
    <x v="8"/>
    <s v="Avery Arch Ring Binders"/>
    <n v="34.86"/>
    <n v="2"/>
    <n v="0.7"/>
    <n v="-26.725999999999999"/>
    <n v="-0.76666666666666661"/>
    <s v="Small"/>
    <x v="0"/>
    <x v="11"/>
  </r>
  <r>
    <n v="8279"/>
    <s v="US-2016-139262"/>
    <d v="2016-02-21T00:00:00"/>
    <d v="2016-02-25T00:00:00"/>
    <s v="Standard Class"/>
    <s v="LC-16960"/>
    <x v="784"/>
    <s v="Home Office"/>
    <s v="United States"/>
    <s v="Tampa"/>
    <s v="Florida"/>
    <n v="33614"/>
    <x v="0"/>
    <s v="OFF-ST-10001496"/>
    <x v="1"/>
    <x v="4"/>
    <s v="Standard Rollaway File with Lock"/>
    <n v="432.45600000000002"/>
    <n v="3"/>
    <n v="0.2"/>
    <n v="32.434199999999997"/>
    <n v="7.4999999999999983E-2"/>
    <s v="Medium"/>
    <x v="0"/>
    <x v="11"/>
  </r>
  <r>
    <n v="8280"/>
    <s v="CA-2017-146192"/>
    <d v="2017-04-22T00:00:00"/>
    <d v="2017-04-26T00:00:00"/>
    <s v="Standard Class"/>
    <s v="BD-11725"/>
    <x v="232"/>
    <s v="Consumer"/>
    <s v="United States"/>
    <s v="Columbus"/>
    <s v="Georgia"/>
    <n v="31907"/>
    <x v="0"/>
    <s v="OFF-ST-10003716"/>
    <x v="1"/>
    <x v="4"/>
    <s v="Tennsco Double-Tier Lockers"/>
    <n v="675.06"/>
    <n v="3"/>
    <n v="0"/>
    <n v="87.757800000000003"/>
    <n v="0.13"/>
    <s v="Large"/>
    <x v="3"/>
    <x v="4"/>
  </r>
  <r>
    <n v="8281"/>
    <s v="CA-2017-134810"/>
    <d v="2017-09-05T00:00:00"/>
    <d v="2017-05-10T00:00:00"/>
    <s v="First Class"/>
    <s v="MC-17605"/>
    <x v="204"/>
    <s v="Corporate"/>
    <s v="United States"/>
    <s v="Jacksonville"/>
    <s v="North Carolina"/>
    <n v="28540"/>
    <x v="0"/>
    <s v="OFF-EN-10002504"/>
    <x v="1"/>
    <x v="12"/>
    <s v="Tyvek  Top-Opening Peel &amp; Seel Envelopes, Plain White"/>
    <n v="65.231999999999999"/>
    <n v="3"/>
    <n v="0.2"/>
    <n v="22.015799999999999"/>
    <n v="0.33749999999999997"/>
    <s v="Small"/>
    <x v="3"/>
    <x v="3"/>
  </r>
  <r>
    <n v="8282"/>
    <s v="CA-2017-134810"/>
    <d v="2017-09-05T00:00:00"/>
    <d v="2017-05-10T00:00:00"/>
    <s v="First Class"/>
    <s v="MC-17605"/>
    <x v="204"/>
    <s v="Corporate"/>
    <s v="United States"/>
    <s v="Jacksonville"/>
    <s v="North Carolina"/>
    <n v="28540"/>
    <x v="0"/>
    <s v="FUR-CH-10001270"/>
    <x v="0"/>
    <x v="1"/>
    <s v="Harbour Creations Steel Folding Chair"/>
    <n v="207"/>
    <n v="3"/>
    <n v="0.2"/>
    <n v="25.875"/>
    <n v="0.125"/>
    <s v="Medium"/>
    <x v="3"/>
    <x v="3"/>
  </r>
  <r>
    <n v="8283"/>
    <s v="CA-2015-154284"/>
    <d v="2015-12-21T00:00:00"/>
    <d v="2015-12-26T00:00:00"/>
    <s v="Second Class"/>
    <s v="SZ-20035"/>
    <x v="449"/>
    <s v="Home Office"/>
    <s v="United States"/>
    <s v="Saint Charles"/>
    <s v="Illinois"/>
    <n v="60174"/>
    <x v="2"/>
    <s v="TEC-MA-10004241"/>
    <x v="2"/>
    <x v="15"/>
    <s v="Star Micronics TSP800 TSP847IIU Receipt Printer"/>
    <n v="600.53"/>
    <n v="2"/>
    <n v="0.3"/>
    <n v="137.26400000000001"/>
    <n v="0.22857142857142859"/>
    <s v="Large"/>
    <x v="1"/>
    <x v="1"/>
  </r>
  <r>
    <n v="8284"/>
    <s v="CA-2015-154284"/>
    <d v="2015-12-21T00:00:00"/>
    <d v="2015-12-26T00:00:00"/>
    <s v="Second Class"/>
    <s v="SZ-20035"/>
    <x v="449"/>
    <s v="Home Office"/>
    <s v="United States"/>
    <s v="Saint Charles"/>
    <s v="Illinois"/>
    <n v="60174"/>
    <x v="2"/>
    <s v="OFF-AR-10001468"/>
    <x v="1"/>
    <x v="6"/>
    <s v="Sanford Prismacolor Professional Thick Lead Art Pencils, 36-Color Set"/>
    <n v="59.904000000000003"/>
    <n v="2"/>
    <n v="0.2"/>
    <n v="14.2272"/>
    <n v="0.23749999999999999"/>
    <s v="Small"/>
    <x v="1"/>
    <x v="1"/>
  </r>
  <r>
    <n v="8285"/>
    <s v="CA-2015-154284"/>
    <d v="2015-12-21T00:00:00"/>
    <d v="2015-12-26T00:00:00"/>
    <s v="Second Class"/>
    <s v="SZ-20035"/>
    <x v="449"/>
    <s v="Home Office"/>
    <s v="United States"/>
    <s v="Saint Charles"/>
    <s v="Illinois"/>
    <n v="60174"/>
    <x v="2"/>
    <s v="TEC-AC-10003198"/>
    <x v="2"/>
    <x v="11"/>
    <s v="Enermax Acrylux Wireless Keyboard"/>
    <n v="637.44000000000005"/>
    <n v="8"/>
    <n v="0.2"/>
    <n v="135.45599999999999"/>
    <n v="0.21249999999999997"/>
    <s v="Large"/>
    <x v="1"/>
    <x v="1"/>
  </r>
  <r>
    <n v="8286"/>
    <s v="CA-2015-154284"/>
    <d v="2015-12-21T00:00:00"/>
    <d v="2015-12-26T00:00:00"/>
    <s v="Second Class"/>
    <s v="SZ-20035"/>
    <x v="449"/>
    <s v="Home Office"/>
    <s v="United States"/>
    <s v="Saint Charles"/>
    <s v="Illinois"/>
    <n v="60174"/>
    <x v="2"/>
    <s v="FUR-FU-10003039"/>
    <x v="0"/>
    <x v="5"/>
    <s v="Howard Miller 11-1/2&quot; Diameter Grantwood Wall Clock"/>
    <n v="51.756"/>
    <n v="3"/>
    <n v="0.6"/>
    <n v="-33.641399999999997"/>
    <n v="-0.64999999999999991"/>
    <s v="Small"/>
    <x v="1"/>
    <x v="1"/>
  </r>
  <r>
    <n v="8287"/>
    <s v="CA-2014-156244"/>
    <d v="2014-12-08T00:00:00"/>
    <d v="2014-08-16T00:00:00"/>
    <s v="Standard Class"/>
    <s v="DH-13675"/>
    <x v="723"/>
    <s v="Home Office"/>
    <s v="United States"/>
    <s v="Miami"/>
    <s v="Florida"/>
    <n v="33180"/>
    <x v="0"/>
    <s v="OFF-PA-10000295"/>
    <x v="1"/>
    <x v="10"/>
    <s v="Xerox 229"/>
    <n v="31.103999999999999"/>
    <n v="6"/>
    <n v="0.2"/>
    <n v="10.8864"/>
    <n v="0.35000000000000003"/>
    <s v="Small"/>
    <x v="2"/>
    <x v="1"/>
  </r>
  <r>
    <n v="8288"/>
    <s v="CA-2014-156244"/>
    <d v="2014-12-08T00:00:00"/>
    <d v="2014-08-16T00:00:00"/>
    <s v="Standard Class"/>
    <s v="DH-13675"/>
    <x v="723"/>
    <s v="Home Office"/>
    <s v="United States"/>
    <s v="Miami"/>
    <s v="Florida"/>
    <n v="33180"/>
    <x v="0"/>
    <s v="OFF-AR-10004344"/>
    <x v="1"/>
    <x v="6"/>
    <s v="Bulldog Vacuum Base Pencil Sharpener"/>
    <n v="47.96"/>
    <n v="5"/>
    <n v="0.2"/>
    <n v="4.1965000000000003"/>
    <n v="8.7500000000000008E-2"/>
    <s v="Small"/>
    <x v="2"/>
    <x v="1"/>
  </r>
  <r>
    <n v="8289"/>
    <s v="CA-2014-156244"/>
    <d v="2014-12-08T00:00:00"/>
    <d v="2014-08-16T00:00:00"/>
    <s v="Standard Class"/>
    <s v="DH-13675"/>
    <x v="723"/>
    <s v="Home Office"/>
    <s v="United States"/>
    <s v="Miami"/>
    <s v="Florida"/>
    <n v="33180"/>
    <x v="0"/>
    <s v="TEC-AC-10002473"/>
    <x v="2"/>
    <x v="11"/>
    <s v="Maxell 4.7GB DVD-R"/>
    <n v="158.928"/>
    <n v="7"/>
    <n v="0.2"/>
    <n v="41.718600000000002"/>
    <n v="0.26250000000000001"/>
    <s v="Medium"/>
    <x v="2"/>
    <x v="1"/>
  </r>
  <r>
    <n v="8290"/>
    <s v="CA-2014-156244"/>
    <d v="2014-12-08T00:00:00"/>
    <d v="2014-08-16T00:00:00"/>
    <s v="Standard Class"/>
    <s v="DH-13675"/>
    <x v="723"/>
    <s v="Home Office"/>
    <s v="United States"/>
    <s v="Miami"/>
    <s v="Florida"/>
    <n v="33180"/>
    <x v="0"/>
    <s v="OFF-AP-10002403"/>
    <x v="1"/>
    <x v="9"/>
    <s v="Acco Smartsocket Color-Coded Six-Outlet AC Adapter Model Surge Protectors"/>
    <n v="211.24799999999999"/>
    <n v="6"/>
    <n v="0.2"/>
    <n v="15.8436"/>
    <n v="7.5000000000000011E-2"/>
    <s v="Medium"/>
    <x v="2"/>
    <x v="1"/>
  </r>
  <r>
    <n v="8291"/>
    <s v="CA-2014-156244"/>
    <d v="2014-12-08T00:00:00"/>
    <d v="2014-08-16T00:00:00"/>
    <s v="Standard Class"/>
    <s v="DH-13675"/>
    <x v="723"/>
    <s v="Home Office"/>
    <s v="United States"/>
    <s v="Miami"/>
    <s v="Florida"/>
    <n v="33180"/>
    <x v="0"/>
    <s v="OFF-SU-10000432"/>
    <x v="1"/>
    <x v="14"/>
    <s v="Acco Side-Punched Conventional Columnar Pads"/>
    <n v="5.5519999999999996"/>
    <n v="2"/>
    <n v="0.2"/>
    <n v="-1.0409999999999999"/>
    <n v="-0.1875"/>
    <s v="Small"/>
    <x v="2"/>
    <x v="1"/>
  </r>
  <r>
    <n v="8292"/>
    <s v="CA-2014-156244"/>
    <d v="2014-12-08T00:00:00"/>
    <d v="2014-08-16T00:00:00"/>
    <s v="Standard Class"/>
    <s v="DH-13675"/>
    <x v="723"/>
    <s v="Home Office"/>
    <s v="United States"/>
    <s v="Miami"/>
    <s v="Florida"/>
    <n v="33180"/>
    <x v="0"/>
    <s v="OFF-LA-10000443"/>
    <x v="1"/>
    <x v="2"/>
    <s v="Avery 501"/>
    <n v="2.952"/>
    <n v="1"/>
    <n v="0.2"/>
    <n v="0.99629999999999996"/>
    <n v="0.33749999999999997"/>
    <s v="Small"/>
    <x v="2"/>
    <x v="1"/>
  </r>
  <r>
    <n v="8293"/>
    <s v="CA-2015-106362"/>
    <d v="2015-11-12T00:00:00"/>
    <d v="2015-12-15T00:00:00"/>
    <s v="Standard Class"/>
    <s v="LC-16885"/>
    <x v="62"/>
    <s v="Consumer"/>
    <s v="United States"/>
    <s v="Troy"/>
    <s v="Ohio"/>
    <n v="45373"/>
    <x v="3"/>
    <s v="OFF-BI-10003166"/>
    <x v="1"/>
    <x v="8"/>
    <s v="GBC Plasticlear Binding Covers"/>
    <n v="10.332000000000001"/>
    <n v="3"/>
    <n v="0.7"/>
    <n v="-7.5768000000000004"/>
    <n v="-0.73333333333333328"/>
    <s v="Small"/>
    <x v="1"/>
    <x v="2"/>
  </r>
  <r>
    <n v="8294"/>
    <s v="US-2017-168802"/>
    <d v="2017-03-11T00:00:00"/>
    <d v="2017-11-07T00:00:00"/>
    <s v="Standard Class"/>
    <s v="JO-15145"/>
    <x v="705"/>
    <s v="Corporate"/>
    <s v="United States"/>
    <s v="Seattle"/>
    <s v="Washington"/>
    <n v="98103"/>
    <x v="1"/>
    <s v="OFF-BI-10002393"/>
    <x v="1"/>
    <x v="8"/>
    <s v="Binder Posts"/>
    <n v="18.367999999999999"/>
    <n v="4"/>
    <n v="0.2"/>
    <n v="5.9695999999999998"/>
    <n v="0.32500000000000001"/>
    <s v="Small"/>
    <x v="3"/>
    <x v="10"/>
  </r>
  <r>
    <n v="8295"/>
    <s v="US-2017-146906"/>
    <d v="2017-03-13T00:00:00"/>
    <d v="2017-03-17T00:00:00"/>
    <s v="Standard Class"/>
    <s v="MT-17815"/>
    <x v="363"/>
    <s v="Consumer"/>
    <s v="United States"/>
    <s v="New York City"/>
    <s v="New York"/>
    <n v="10011"/>
    <x v="3"/>
    <s v="TEC-PH-10001809"/>
    <x v="2"/>
    <x v="7"/>
    <s v="Panasonic KX T7736-B Digital phone"/>
    <n v="299.89999999999998"/>
    <n v="2"/>
    <n v="0"/>
    <n v="74.974999999999994"/>
    <n v="0.25"/>
    <s v="Medium"/>
    <x v="3"/>
    <x v="10"/>
  </r>
  <r>
    <n v="8296"/>
    <s v="CA-2016-166380"/>
    <d v="2016-05-30T00:00:00"/>
    <d v="2016-06-03T00:00:00"/>
    <s v="Standard Class"/>
    <s v="EB-13750"/>
    <x v="494"/>
    <s v="Corporate"/>
    <s v="United States"/>
    <s v="Arlington"/>
    <s v="Virginia"/>
    <n v="22204"/>
    <x v="0"/>
    <s v="OFF-EN-10002600"/>
    <x v="1"/>
    <x v="12"/>
    <s v="Redi-Strip #10 Envelopes, 4 1/8 x 9 1/2"/>
    <n v="26.55"/>
    <n v="9"/>
    <n v="0"/>
    <n v="12.744"/>
    <n v="0.48"/>
    <s v="Small"/>
    <x v="0"/>
    <x v="5"/>
  </r>
  <r>
    <n v="8297"/>
    <s v="CA-2016-166380"/>
    <d v="2016-05-30T00:00:00"/>
    <d v="2016-06-03T00:00:00"/>
    <s v="Standard Class"/>
    <s v="EB-13750"/>
    <x v="494"/>
    <s v="Corporate"/>
    <s v="United States"/>
    <s v="Arlington"/>
    <s v="Virginia"/>
    <n v="22204"/>
    <x v="0"/>
    <s v="TEC-AC-10000109"/>
    <x v="2"/>
    <x v="11"/>
    <s v="Sony Micro Vault Click 16 GB USB 2.0 Flash Drive"/>
    <n v="111.98"/>
    <n v="2"/>
    <n v="0"/>
    <n v="26.8752"/>
    <n v="0.24"/>
    <s v="Medium"/>
    <x v="0"/>
    <x v="5"/>
  </r>
  <r>
    <n v="8298"/>
    <s v="US-2015-158911"/>
    <d v="2015-05-07T00:00:00"/>
    <d v="2015-07-11T00:00:00"/>
    <s v="Standard Class"/>
    <s v="RS-19765"/>
    <x v="276"/>
    <s v="Corporate"/>
    <s v="United States"/>
    <s v="Charlotte"/>
    <s v="North Carolina"/>
    <n v="28205"/>
    <x v="0"/>
    <s v="FUR-FU-10003829"/>
    <x v="0"/>
    <x v="5"/>
    <s v="Stackable Trays"/>
    <n v="4.9279999999999999"/>
    <n v="2"/>
    <n v="0.2"/>
    <n v="0.73919999999999997"/>
    <n v="0.15"/>
    <s v="Small"/>
    <x v="1"/>
    <x v="5"/>
  </r>
  <r>
    <n v="8299"/>
    <s v="US-2015-158911"/>
    <d v="2015-05-07T00:00:00"/>
    <d v="2015-07-11T00:00:00"/>
    <s v="Standard Class"/>
    <s v="RS-19765"/>
    <x v="276"/>
    <s v="Corporate"/>
    <s v="United States"/>
    <s v="Charlotte"/>
    <s v="North Carolina"/>
    <n v="28205"/>
    <x v="0"/>
    <s v="OFF-LA-10003223"/>
    <x v="1"/>
    <x v="2"/>
    <s v="Avery 508"/>
    <n v="11.784000000000001"/>
    <n v="3"/>
    <n v="0.2"/>
    <n v="4.2717000000000001"/>
    <n v="0.36249999999999999"/>
    <s v="Small"/>
    <x v="1"/>
    <x v="5"/>
  </r>
  <r>
    <n v="8300"/>
    <s v="US-2014-103338"/>
    <d v="2014-11-03T00:00:00"/>
    <d v="2014-03-15T00:00:00"/>
    <s v="Standard Class"/>
    <s v="RB-19435"/>
    <x v="579"/>
    <s v="Consumer"/>
    <s v="United States"/>
    <s v="Roseville"/>
    <s v="California"/>
    <n v="95661"/>
    <x v="1"/>
    <s v="OFF-AR-10001770"/>
    <x v="1"/>
    <x v="6"/>
    <s v="Economy #2 Pencils"/>
    <n v="7.98"/>
    <n v="3"/>
    <n v="0"/>
    <n v="2.0748000000000002"/>
    <n v="0.26"/>
    <s v="Small"/>
    <x v="2"/>
    <x v="2"/>
  </r>
  <r>
    <n v="8301"/>
    <s v="CA-2015-109169"/>
    <d v="2015-04-20T00:00:00"/>
    <d v="2015-04-24T00:00:00"/>
    <s v="Standard Class"/>
    <s v="OT-18730"/>
    <x v="220"/>
    <s v="Consumer"/>
    <s v="United States"/>
    <s v="Detroit"/>
    <s v="Michigan"/>
    <n v="48234"/>
    <x v="2"/>
    <s v="OFF-EN-10003296"/>
    <x v="1"/>
    <x v="12"/>
    <s v="Tyvek Side-Opening Peel &amp; Seel Expanding Envelopes"/>
    <n v="180.96"/>
    <n v="2"/>
    <n v="0"/>
    <n v="81.432000000000002"/>
    <n v="0.45"/>
    <s v="Medium"/>
    <x v="1"/>
    <x v="4"/>
  </r>
  <r>
    <n v="8302"/>
    <s v="US-2017-167318"/>
    <d v="2017-07-26T00:00:00"/>
    <d v="2017-08-01T00:00:00"/>
    <s v="Standard Class"/>
    <s v="GZ-14545"/>
    <x v="433"/>
    <s v="Corporate"/>
    <s v="United States"/>
    <s v="Los Angeles"/>
    <s v="California"/>
    <n v="90036"/>
    <x v="1"/>
    <s v="TEC-AC-10003870"/>
    <x v="2"/>
    <x v="11"/>
    <s v="Logitech Z-906 Speaker sys - home theater - 5.1-CH"/>
    <n v="1649.95"/>
    <n v="5"/>
    <n v="0"/>
    <n v="659.98"/>
    <n v="0.4"/>
    <s v="Large"/>
    <x v="3"/>
    <x v="6"/>
  </r>
  <r>
    <n v="8303"/>
    <s v="US-2017-167318"/>
    <d v="2017-07-26T00:00:00"/>
    <d v="2017-08-01T00:00:00"/>
    <s v="Standard Class"/>
    <s v="GZ-14545"/>
    <x v="433"/>
    <s v="Corporate"/>
    <s v="United States"/>
    <s v="Los Angeles"/>
    <s v="California"/>
    <n v="90036"/>
    <x v="1"/>
    <s v="FUR-CH-10000665"/>
    <x v="0"/>
    <x v="1"/>
    <s v="Global Airflow Leather Mesh Back Chair, Black"/>
    <n v="362.35199999999998"/>
    <n v="3"/>
    <n v="0.2"/>
    <n v="45.293999999999997"/>
    <n v="0.125"/>
    <s v="Medium"/>
    <x v="3"/>
    <x v="6"/>
  </r>
  <r>
    <n v="8304"/>
    <s v="US-2014-120313"/>
    <d v="2014-10-31T00:00:00"/>
    <d v="2014-11-02T00:00:00"/>
    <s v="Second Class"/>
    <s v="NL-18310"/>
    <x v="644"/>
    <s v="Home Office"/>
    <s v="United States"/>
    <s v="San Francisco"/>
    <s v="California"/>
    <n v="94110"/>
    <x v="1"/>
    <s v="TEC-PH-10003092"/>
    <x v="2"/>
    <x v="7"/>
    <s v="Motorola L804"/>
    <n v="73.584000000000003"/>
    <n v="2"/>
    <n v="0.2"/>
    <n v="8.2782"/>
    <n v="0.11249999999999999"/>
    <s v="Small"/>
    <x v="2"/>
    <x v="8"/>
  </r>
  <r>
    <n v="8305"/>
    <s v="CA-2017-135419"/>
    <d v="2017-03-11T00:00:00"/>
    <d v="2017-11-09T00:00:00"/>
    <s v="Standard Class"/>
    <s v="BG-11740"/>
    <x v="696"/>
    <s v="Consumer"/>
    <s v="United States"/>
    <s v="Bakersfield"/>
    <s v="California"/>
    <n v="93309"/>
    <x v="1"/>
    <s v="FUR-TA-10001086"/>
    <x v="0"/>
    <x v="3"/>
    <s v="SAFCO PlanMaster Boards, 60w x 37-1/2d, White Melamine"/>
    <n v="486.36799999999999"/>
    <n v="4"/>
    <n v="0.2"/>
    <n v="36.477600000000002"/>
    <n v="7.5000000000000011E-2"/>
    <s v="Medium"/>
    <x v="3"/>
    <x v="10"/>
  </r>
  <r>
    <n v="8306"/>
    <s v="CA-2016-128671"/>
    <d v="2016-11-08T00:00:00"/>
    <d v="2016-08-16T00:00:00"/>
    <s v="Standard Class"/>
    <s v="MT-18070"/>
    <x v="192"/>
    <s v="Home Office"/>
    <s v="United States"/>
    <s v="Tulsa"/>
    <s v="Oklahoma"/>
    <n v="74133"/>
    <x v="2"/>
    <s v="OFF-PA-10001870"/>
    <x v="1"/>
    <x v="10"/>
    <s v="Xerox 202"/>
    <n v="32.4"/>
    <n v="5"/>
    <n v="0"/>
    <n v="15.552"/>
    <n v="0.48"/>
    <s v="Small"/>
    <x v="0"/>
    <x v="2"/>
  </r>
  <r>
    <n v="8307"/>
    <s v="CA-2016-128671"/>
    <d v="2016-11-08T00:00:00"/>
    <d v="2016-08-16T00:00:00"/>
    <s v="Standard Class"/>
    <s v="MT-18070"/>
    <x v="192"/>
    <s v="Home Office"/>
    <s v="United States"/>
    <s v="Tulsa"/>
    <s v="Oklahoma"/>
    <n v="74133"/>
    <x v="2"/>
    <s v="OFF-BI-10003305"/>
    <x v="1"/>
    <x v="8"/>
    <s v="Avery Hanging File Binders"/>
    <n v="41.86"/>
    <n v="7"/>
    <n v="0"/>
    <n v="19.255600000000001"/>
    <n v="0.46"/>
    <s v="Small"/>
    <x v="0"/>
    <x v="2"/>
  </r>
  <r>
    <n v="8308"/>
    <s v="CA-2016-128671"/>
    <d v="2016-11-08T00:00:00"/>
    <d v="2016-08-16T00:00:00"/>
    <s v="Standard Class"/>
    <s v="MT-18070"/>
    <x v="192"/>
    <s v="Home Office"/>
    <s v="United States"/>
    <s v="Tulsa"/>
    <s v="Oklahoma"/>
    <n v="74133"/>
    <x v="2"/>
    <s v="OFF-BI-10003007"/>
    <x v="1"/>
    <x v="8"/>
    <s v="Premium Transparent Presentation Covers, No Pattern/Clear, 8 1/2&quot; x 11&quot;"/>
    <n v="77.56"/>
    <n v="2"/>
    <n v="0"/>
    <n v="35.677599999999998"/>
    <n v="0.45999999999999996"/>
    <s v="Small"/>
    <x v="0"/>
    <x v="2"/>
  </r>
  <r>
    <n v="8309"/>
    <s v="CA-2016-149335"/>
    <d v="2016-07-25T00:00:00"/>
    <d v="2016-07-25T00:00:00"/>
    <s v="Same Day"/>
    <s v="BC-11125"/>
    <x v="604"/>
    <s v="Home Office"/>
    <s v="United States"/>
    <s v="San Francisco"/>
    <s v="California"/>
    <n v="94122"/>
    <x v="1"/>
    <s v="OFF-AR-10001419"/>
    <x v="1"/>
    <x v="6"/>
    <s v="Newell 325"/>
    <n v="37.17"/>
    <n v="9"/>
    <n v="0"/>
    <n v="11.151"/>
    <n v="0.3"/>
    <s v="Small"/>
    <x v="0"/>
    <x v="6"/>
  </r>
  <r>
    <n v="8310"/>
    <s v="CA-2014-168312"/>
    <d v="2014-01-03T00:00:00"/>
    <d v="2014-03-07T00:00:00"/>
    <s v="Standard Class"/>
    <s v="GW-14605"/>
    <x v="543"/>
    <s v="Consumer"/>
    <s v="United States"/>
    <s v="Houston"/>
    <s v="Texas"/>
    <n v="77036"/>
    <x v="2"/>
    <s v="OFF-ST-10003692"/>
    <x v="1"/>
    <x v="4"/>
    <s v="Recycled Steel Personal File for Hanging File Folders"/>
    <n v="137.352"/>
    <n v="3"/>
    <n v="0.2"/>
    <n v="8.5845000000000002"/>
    <n v="6.25E-2"/>
    <s v="Medium"/>
    <x v="2"/>
    <x v="7"/>
  </r>
  <r>
    <n v="8311"/>
    <s v="CA-2014-168312"/>
    <d v="2014-01-03T00:00:00"/>
    <d v="2014-03-07T00:00:00"/>
    <s v="Standard Class"/>
    <s v="GW-14605"/>
    <x v="543"/>
    <s v="Consumer"/>
    <s v="United States"/>
    <s v="Houston"/>
    <s v="Texas"/>
    <n v="77036"/>
    <x v="2"/>
    <s v="FUR-TA-10001866"/>
    <x v="0"/>
    <x v="3"/>
    <s v="Bevis Round Conference Room Tables and Bases"/>
    <n v="376.50900000000001"/>
    <n v="3"/>
    <n v="0.3"/>
    <n v="-43.029600000000002"/>
    <n v="-0.11428571428571428"/>
    <s v="Medium"/>
    <x v="2"/>
    <x v="7"/>
  </r>
  <r>
    <n v="8312"/>
    <s v="US-2017-105935"/>
    <d v="2017-01-26T00:00:00"/>
    <d v="2017-01-31T00:00:00"/>
    <s v="Standard Class"/>
    <s v="BD-11500"/>
    <x v="214"/>
    <s v="Consumer"/>
    <s v="United States"/>
    <s v="Columbus"/>
    <s v="Georgia"/>
    <n v="31907"/>
    <x v="0"/>
    <s v="FUR-FU-10002157"/>
    <x v="0"/>
    <x v="5"/>
    <s v="Artistic Insta-Plaque"/>
    <n v="62.72"/>
    <n v="4"/>
    <n v="0"/>
    <n v="24.460799999999999"/>
    <n v="0.39"/>
    <s v="Small"/>
    <x v="3"/>
    <x v="7"/>
  </r>
  <r>
    <n v="8313"/>
    <s v="US-2017-105935"/>
    <d v="2017-01-26T00:00:00"/>
    <d v="2017-01-31T00:00:00"/>
    <s v="Standard Class"/>
    <s v="BD-11500"/>
    <x v="214"/>
    <s v="Consumer"/>
    <s v="United States"/>
    <s v="Columbus"/>
    <s v="Georgia"/>
    <n v="31907"/>
    <x v="0"/>
    <s v="TEC-PH-10001459"/>
    <x v="2"/>
    <x v="7"/>
    <s v="Samsung Galaxy Mega 6.3"/>
    <n v="2939.93"/>
    <n v="7"/>
    <n v="0"/>
    <n v="764.3818"/>
    <n v="0.26"/>
    <s v="Large"/>
    <x v="3"/>
    <x v="7"/>
  </r>
  <r>
    <n v="8314"/>
    <s v="CA-2014-161508"/>
    <d v="2014-12-07T00:00:00"/>
    <d v="2014-07-16T00:00:00"/>
    <s v="Standard Class"/>
    <s v="PV-18985"/>
    <x v="391"/>
    <s v="Home Office"/>
    <s v="United States"/>
    <s v="League City"/>
    <s v="Texas"/>
    <n v="77573"/>
    <x v="2"/>
    <s v="FUR-CH-10002126"/>
    <x v="0"/>
    <x v="1"/>
    <s v="Hon Deluxe Fabric Upholstered Stacking Chairs"/>
    <n v="512.35799999999995"/>
    <n v="3"/>
    <n v="0.3"/>
    <n v="-14.6388"/>
    <n v="-2.8571428571428574E-2"/>
    <s v="Large"/>
    <x v="2"/>
    <x v="1"/>
  </r>
  <r>
    <n v="8315"/>
    <s v="CA-2014-161508"/>
    <d v="2014-12-07T00:00:00"/>
    <d v="2014-07-16T00:00:00"/>
    <s v="Standard Class"/>
    <s v="PV-18985"/>
    <x v="391"/>
    <s v="Home Office"/>
    <s v="United States"/>
    <s v="League City"/>
    <s v="Texas"/>
    <n v="77573"/>
    <x v="2"/>
    <s v="OFF-FA-10001561"/>
    <x v="1"/>
    <x v="13"/>
    <s v="Stockwell Push Pins"/>
    <n v="3.488"/>
    <n v="2"/>
    <n v="0.2"/>
    <n v="0.56679999999999997"/>
    <n v="0.16250000000000001"/>
    <s v="Small"/>
    <x v="2"/>
    <x v="1"/>
  </r>
  <r>
    <n v="8316"/>
    <s v="CA-2014-161508"/>
    <d v="2014-12-07T00:00:00"/>
    <d v="2014-07-16T00:00:00"/>
    <s v="Standard Class"/>
    <s v="PV-18985"/>
    <x v="391"/>
    <s v="Home Office"/>
    <s v="United States"/>
    <s v="League City"/>
    <s v="Texas"/>
    <n v="77573"/>
    <x v="2"/>
    <s v="OFF-AR-10003158"/>
    <x v="1"/>
    <x v="6"/>
    <s v="Fluorescent Highlighters by Dixon"/>
    <n v="22.288"/>
    <n v="7"/>
    <n v="0.2"/>
    <n v="3.9003999999999999"/>
    <n v="0.17499999999999999"/>
    <s v="Small"/>
    <x v="2"/>
    <x v="1"/>
  </r>
  <r>
    <n v="8317"/>
    <s v="CA-2014-161508"/>
    <d v="2014-12-07T00:00:00"/>
    <d v="2014-07-16T00:00:00"/>
    <s v="Standard Class"/>
    <s v="PV-18985"/>
    <x v="391"/>
    <s v="Home Office"/>
    <s v="United States"/>
    <s v="League City"/>
    <s v="Texas"/>
    <n v="77573"/>
    <x v="2"/>
    <s v="OFF-PA-10001804"/>
    <x v="1"/>
    <x v="10"/>
    <s v="Xerox 195"/>
    <n v="16.032"/>
    <n v="3"/>
    <n v="0.2"/>
    <n v="5.6112000000000002"/>
    <n v="0.35000000000000003"/>
    <s v="Small"/>
    <x v="2"/>
    <x v="1"/>
  </r>
  <r>
    <n v="8318"/>
    <s v="CA-2017-130904"/>
    <d v="2017-11-04T00:00:00"/>
    <d v="2017-04-16T00:00:00"/>
    <s v="Standard Class"/>
    <s v="HM-14980"/>
    <x v="31"/>
    <s v="Consumer"/>
    <s v="United States"/>
    <s v="Burlington"/>
    <s v="North Carolina"/>
    <n v="27217"/>
    <x v="0"/>
    <s v="OFF-AR-10000422"/>
    <x v="1"/>
    <x v="6"/>
    <s v="Pencil and Crayon Sharpener"/>
    <n v="1.752"/>
    <n v="1"/>
    <n v="0.2"/>
    <n v="0.15329999999999999"/>
    <n v="8.7499999999999994E-2"/>
    <s v="Small"/>
    <x v="3"/>
    <x v="2"/>
  </r>
  <r>
    <n v="8319"/>
    <s v="CA-2017-130904"/>
    <d v="2017-11-04T00:00:00"/>
    <d v="2017-04-16T00:00:00"/>
    <s v="Standard Class"/>
    <s v="HM-14980"/>
    <x v="31"/>
    <s v="Consumer"/>
    <s v="United States"/>
    <s v="Burlington"/>
    <s v="North Carolina"/>
    <n v="27217"/>
    <x v="0"/>
    <s v="OFF-AR-10000127"/>
    <x v="1"/>
    <x v="6"/>
    <s v="Newell 321"/>
    <n v="20.992000000000001"/>
    <n v="8"/>
    <n v="0.2"/>
    <n v="2.3616000000000001"/>
    <n v="0.1125"/>
    <s v="Small"/>
    <x v="3"/>
    <x v="2"/>
  </r>
  <r>
    <n v="8320"/>
    <s v="CA-2017-133620"/>
    <d v="2017-11-13T00:00:00"/>
    <d v="2017-11-18T00:00:00"/>
    <s v="Standard Class"/>
    <s v="EM-14065"/>
    <x v="191"/>
    <s v="Consumer"/>
    <s v="United States"/>
    <s v="New York City"/>
    <s v="New York"/>
    <n v="10009"/>
    <x v="3"/>
    <s v="OFF-ST-10004634"/>
    <x v="1"/>
    <x v="4"/>
    <s v="Personal Folder Holder, Ebony"/>
    <n v="11.21"/>
    <n v="1"/>
    <n v="0"/>
    <n v="3.363"/>
    <n v="0.3"/>
    <s v="Small"/>
    <x v="3"/>
    <x v="2"/>
  </r>
  <r>
    <n v="8321"/>
    <s v="CA-2015-142937"/>
    <d v="2015-05-12T00:00:00"/>
    <d v="2015-12-06T00:00:00"/>
    <s v="First Class"/>
    <s v="SF-20065"/>
    <x v="11"/>
    <s v="Consumer"/>
    <s v="United States"/>
    <s v="Dallas"/>
    <s v="Texas"/>
    <n v="75220"/>
    <x v="2"/>
    <s v="OFF-AR-10003582"/>
    <x v="1"/>
    <x v="6"/>
    <s v="Boston Electric Pencil Sharpener, Model 1818, Charcoal Black"/>
    <n v="45.04"/>
    <n v="2"/>
    <n v="0.2"/>
    <n v="4.5039999999999996"/>
    <n v="9.9999999999999992E-2"/>
    <s v="Small"/>
    <x v="1"/>
    <x v="5"/>
  </r>
  <r>
    <n v="8322"/>
    <s v="US-2016-149790"/>
    <d v="2016-09-26T00:00:00"/>
    <d v="2016-10-01T00:00:00"/>
    <s v="Standard Class"/>
    <s v="SC-20380"/>
    <x v="618"/>
    <s v="Consumer"/>
    <s v="United States"/>
    <s v="Houston"/>
    <s v="Texas"/>
    <n v="77095"/>
    <x v="2"/>
    <s v="OFF-BI-10002026"/>
    <x v="1"/>
    <x v="8"/>
    <s v="Ibico Recycled Linen-Style Covers"/>
    <n v="15.624000000000001"/>
    <n v="2"/>
    <n v="0.8"/>
    <n v="-24.9984"/>
    <n v="-1.5999999999999999"/>
    <s v="Small"/>
    <x v="0"/>
    <x v="3"/>
  </r>
  <r>
    <n v="8323"/>
    <s v="CA-2016-130778"/>
    <d v="2016-11-19T00:00:00"/>
    <d v="2016-11-25T00:00:00"/>
    <s v="Standard Class"/>
    <s v="ND-18370"/>
    <x v="444"/>
    <s v="Consumer"/>
    <s v="United States"/>
    <s v="Long Beach"/>
    <s v="New York"/>
    <n v="11561"/>
    <x v="3"/>
    <s v="OFF-AP-10000595"/>
    <x v="1"/>
    <x v="9"/>
    <s v="Disposable Triple-Filter Dust Bags"/>
    <n v="8.74"/>
    <n v="2"/>
    <n v="0"/>
    <n v="2.2724000000000002"/>
    <n v="0.26"/>
    <s v="Small"/>
    <x v="0"/>
    <x v="2"/>
  </r>
  <r>
    <n v="8324"/>
    <s v="CA-2016-130778"/>
    <d v="2016-11-19T00:00:00"/>
    <d v="2016-11-25T00:00:00"/>
    <s v="Standard Class"/>
    <s v="ND-18370"/>
    <x v="444"/>
    <s v="Consumer"/>
    <s v="United States"/>
    <s v="Long Beach"/>
    <s v="New York"/>
    <n v="11561"/>
    <x v="3"/>
    <s v="OFF-PA-10001509"/>
    <x v="1"/>
    <x v="10"/>
    <s v="Recycled Desk Saver Line &quot;While You Were Out&quot; Book, 5 1/2&quot; X 4&quot;"/>
    <n v="44.75"/>
    <n v="5"/>
    <n v="0"/>
    <n v="20.585000000000001"/>
    <n v="0.46"/>
    <s v="Small"/>
    <x v="0"/>
    <x v="2"/>
  </r>
  <r>
    <n v="8325"/>
    <s v="CA-2017-144456"/>
    <d v="2017-08-09T00:00:00"/>
    <d v="2017-09-09T00:00:00"/>
    <s v="First Class"/>
    <s v="FC-14245"/>
    <x v="763"/>
    <s v="Home Office"/>
    <s v="United States"/>
    <s v="Hialeah"/>
    <s v="Florida"/>
    <n v="33012"/>
    <x v="0"/>
    <s v="OFF-ST-10001321"/>
    <x v="1"/>
    <x v="4"/>
    <s v="Decoflex Hanging Personal Folder File, Blue"/>
    <n v="61.68"/>
    <n v="5"/>
    <n v="0.2"/>
    <n v="5.3970000000000002"/>
    <n v="8.7500000000000008E-2"/>
    <s v="Small"/>
    <x v="3"/>
    <x v="0"/>
  </r>
  <r>
    <n v="8326"/>
    <s v="CA-2017-144456"/>
    <d v="2017-08-09T00:00:00"/>
    <d v="2017-09-09T00:00:00"/>
    <s v="First Class"/>
    <s v="FC-14245"/>
    <x v="763"/>
    <s v="Home Office"/>
    <s v="United States"/>
    <s v="Hialeah"/>
    <s v="Florida"/>
    <n v="33012"/>
    <x v="0"/>
    <s v="TEC-PH-10001750"/>
    <x v="2"/>
    <x v="7"/>
    <s v="Samsung Rugby III"/>
    <n v="158.376"/>
    <n v="3"/>
    <n v="0.2"/>
    <n v="13.857900000000001"/>
    <n v="8.7500000000000008E-2"/>
    <s v="Medium"/>
    <x v="3"/>
    <x v="0"/>
  </r>
  <r>
    <n v="8327"/>
    <s v="CA-2017-103478"/>
    <d v="2017-07-21T00:00:00"/>
    <d v="2017-07-24T00:00:00"/>
    <s v="Second Class"/>
    <s v="KL-16555"/>
    <x v="126"/>
    <s v="Corporate"/>
    <s v="United States"/>
    <s v="Aurora"/>
    <s v="Illinois"/>
    <n v="60505"/>
    <x v="2"/>
    <s v="OFF-BI-10001890"/>
    <x v="1"/>
    <x v="8"/>
    <s v="Avery Poly Binder Pockets"/>
    <n v="2.8639999999999999"/>
    <n v="4"/>
    <n v="0.8"/>
    <n v="-4.5823999999999998"/>
    <n v="-1.6"/>
    <s v="Small"/>
    <x v="3"/>
    <x v="6"/>
  </r>
  <r>
    <n v="8328"/>
    <s v="CA-2017-103478"/>
    <d v="2017-07-21T00:00:00"/>
    <d v="2017-07-24T00:00:00"/>
    <s v="Second Class"/>
    <s v="KL-16555"/>
    <x v="126"/>
    <s v="Corporate"/>
    <s v="United States"/>
    <s v="Aurora"/>
    <s v="Illinois"/>
    <n v="60505"/>
    <x v="2"/>
    <s v="OFF-BI-10004224"/>
    <x v="1"/>
    <x v="8"/>
    <s v="Catalog Binders with Expanding Posts"/>
    <n v="94.191999999999993"/>
    <n v="7"/>
    <n v="0.8"/>
    <n v="-164.83600000000001"/>
    <n v="-1.7500000000000002"/>
    <s v="Small"/>
    <x v="3"/>
    <x v="6"/>
  </r>
  <r>
    <n v="8329"/>
    <s v="CA-2017-118577"/>
    <d v="2017-06-10T00:00:00"/>
    <d v="2017-10-11T00:00:00"/>
    <s v="Standard Class"/>
    <s v="XP-21865"/>
    <x v="190"/>
    <s v="Consumer"/>
    <s v="United States"/>
    <s v="Belleville"/>
    <s v="New Jersey"/>
    <n v="7109"/>
    <x v="3"/>
    <s v="OFF-PA-10001357"/>
    <x v="1"/>
    <x v="10"/>
    <s v="Xerox 1886"/>
    <n v="143.69999999999999"/>
    <n v="3"/>
    <n v="0"/>
    <n v="68.975999999999999"/>
    <n v="0.48000000000000004"/>
    <s v="Medium"/>
    <x v="3"/>
    <x v="9"/>
  </r>
  <r>
    <n v="8330"/>
    <s v="CA-2017-118577"/>
    <d v="2017-06-10T00:00:00"/>
    <d v="2017-10-11T00:00:00"/>
    <s v="Standard Class"/>
    <s v="XP-21865"/>
    <x v="190"/>
    <s v="Consumer"/>
    <s v="United States"/>
    <s v="Belleville"/>
    <s v="New Jersey"/>
    <n v="7109"/>
    <x v="3"/>
    <s v="OFF-PA-10004888"/>
    <x v="1"/>
    <x v="10"/>
    <s v="Xerox 217"/>
    <n v="6.48"/>
    <n v="1"/>
    <n v="0"/>
    <n v="3.1103999999999998"/>
    <n v="0.47999999999999993"/>
    <s v="Small"/>
    <x v="3"/>
    <x v="9"/>
  </r>
  <r>
    <n v="8331"/>
    <s v="CA-2017-113572"/>
    <d v="2017-07-11T00:00:00"/>
    <d v="2017-11-11T00:00:00"/>
    <s v="Standard Class"/>
    <s v="FP-14320"/>
    <x v="224"/>
    <s v="Consumer"/>
    <s v="United States"/>
    <s v="New York City"/>
    <s v="New York"/>
    <n v="10024"/>
    <x v="3"/>
    <s v="TEC-AC-10002370"/>
    <x v="2"/>
    <x v="11"/>
    <s v="Maxell CD-R Discs"/>
    <n v="7.88"/>
    <n v="4"/>
    <n v="0"/>
    <n v="2.5215999999999998"/>
    <n v="0.32"/>
    <s v="Small"/>
    <x v="3"/>
    <x v="6"/>
  </r>
  <r>
    <n v="8332"/>
    <s v="CA-2016-153269"/>
    <d v="2016-09-03T00:00:00"/>
    <d v="2016-03-12T00:00:00"/>
    <s v="First Class"/>
    <s v="PS-18760"/>
    <x v="519"/>
    <s v="Consumer"/>
    <s v="United States"/>
    <s v="Andover"/>
    <s v="Massachusetts"/>
    <n v="1810"/>
    <x v="3"/>
    <s v="OFF-ST-10004634"/>
    <x v="1"/>
    <x v="4"/>
    <s v="Personal Folder Holder, Ebony"/>
    <n v="11.21"/>
    <n v="1"/>
    <n v="0"/>
    <n v="3.363"/>
    <n v="0.3"/>
    <s v="Small"/>
    <x v="0"/>
    <x v="3"/>
  </r>
  <r>
    <n v="8333"/>
    <s v="CA-2016-153269"/>
    <d v="2016-09-03T00:00:00"/>
    <d v="2016-03-12T00:00:00"/>
    <s v="First Class"/>
    <s v="PS-18760"/>
    <x v="519"/>
    <s v="Consumer"/>
    <s v="United States"/>
    <s v="Andover"/>
    <s v="Massachusetts"/>
    <n v="1810"/>
    <x v="3"/>
    <s v="FUR-CH-10002647"/>
    <x v="0"/>
    <x v="1"/>
    <s v="Situations Contoured Folding Chairs, 4/Set"/>
    <n v="354.9"/>
    <n v="5"/>
    <n v="0"/>
    <n v="88.724999999999994"/>
    <n v="0.25"/>
    <s v="Medium"/>
    <x v="0"/>
    <x v="3"/>
  </r>
  <r>
    <n v="8334"/>
    <s v="CA-2016-153269"/>
    <d v="2016-09-03T00:00:00"/>
    <d v="2016-03-12T00:00:00"/>
    <s v="First Class"/>
    <s v="PS-18760"/>
    <x v="519"/>
    <s v="Consumer"/>
    <s v="United States"/>
    <s v="Andover"/>
    <s v="Massachusetts"/>
    <n v="1810"/>
    <x v="3"/>
    <s v="OFF-PA-10001801"/>
    <x v="1"/>
    <x v="10"/>
    <s v="Xerox 193"/>
    <n v="17.940000000000001"/>
    <n v="3"/>
    <n v="0"/>
    <n v="8.7905999999999995"/>
    <n v="0.48999999999999994"/>
    <s v="Small"/>
    <x v="0"/>
    <x v="3"/>
  </r>
  <r>
    <n v="8335"/>
    <s v="CA-2016-153269"/>
    <d v="2016-09-03T00:00:00"/>
    <d v="2016-03-12T00:00:00"/>
    <s v="First Class"/>
    <s v="PS-18760"/>
    <x v="519"/>
    <s v="Consumer"/>
    <s v="United States"/>
    <s v="Andover"/>
    <s v="Massachusetts"/>
    <n v="1810"/>
    <x v="3"/>
    <s v="OFF-BI-10004632"/>
    <x v="1"/>
    <x v="8"/>
    <s v="GBC Binding covers"/>
    <n v="51.8"/>
    <n v="4"/>
    <n v="0"/>
    <n v="23.31"/>
    <n v="0.45"/>
    <s v="Small"/>
    <x v="0"/>
    <x v="3"/>
  </r>
  <r>
    <n v="8336"/>
    <s v="CA-2017-161655"/>
    <d v="2017-05-13T00:00:00"/>
    <d v="2017-05-18T00:00:00"/>
    <s v="Second Class"/>
    <s v="CW-11905"/>
    <x v="194"/>
    <s v="Home Office"/>
    <s v="United States"/>
    <s v="Newark"/>
    <s v="Delaware"/>
    <n v="19711"/>
    <x v="3"/>
    <s v="OFF-BI-10002082"/>
    <x v="1"/>
    <x v="8"/>
    <s v="GBC Twin Loop Wire Binding Elements"/>
    <n v="299.52"/>
    <n v="9"/>
    <n v="0"/>
    <n v="149.76"/>
    <n v="0.5"/>
    <s v="Medium"/>
    <x v="3"/>
    <x v="5"/>
  </r>
  <r>
    <n v="8337"/>
    <s v="CA-2016-101469"/>
    <d v="2016-02-07T00:00:00"/>
    <d v="2016-07-08T00:00:00"/>
    <s v="Standard Class"/>
    <s v="KH-16360"/>
    <x v="347"/>
    <s v="Consumer"/>
    <s v="United States"/>
    <s v="Arlington"/>
    <s v="Virginia"/>
    <n v="22204"/>
    <x v="0"/>
    <s v="OFF-AR-10003986"/>
    <x v="1"/>
    <x v="6"/>
    <s v="Avery Hi-Liter Pen Style Six-Color Fluorescent Set"/>
    <n v="7.7"/>
    <n v="2"/>
    <n v="0"/>
    <n v="3.157"/>
    <n v="0.41"/>
    <s v="Small"/>
    <x v="0"/>
    <x v="11"/>
  </r>
  <r>
    <n v="8338"/>
    <s v="CA-2014-153087"/>
    <d v="2014-12-27T00:00:00"/>
    <d v="2015-01-03T00:00:00"/>
    <s v="Standard Class"/>
    <s v="TC-20980"/>
    <x v="568"/>
    <s v="Corporate"/>
    <s v="United States"/>
    <s v="Decatur"/>
    <s v="Alabama"/>
    <n v="35601"/>
    <x v="0"/>
    <s v="OFF-PA-10001243"/>
    <x v="1"/>
    <x v="10"/>
    <s v="Xerox 1983"/>
    <n v="23.92"/>
    <n v="4"/>
    <n v="0"/>
    <n v="11.720800000000001"/>
    <n v="0.49"/>
    <s v="Small"/>
    <x v="2"/>
    <x v="1"/>
  </r>
  <r>
    <n v="8339"/>
    <s v="CA-2014-153087"/>
    <d v="2014-12-27T00:00:00"/>
    <d v="2015-01-03T00:00:00"/>
    <s v="Standard Class"/>
    <s v="TC-20980"/>
    <x v="568"/>
    <s v="Corporate"/>
    <s v="United States"/>
    <s v="Decatur"/>
    <s v="Alabama"/>
    <n v="35601"/>
    <x v="0"/>
    <s v="TEC-AC-10003198"/>
    <x v="2"/>
    <x v="11"/>
    <s v="Enermax Acrylux Wireless Keyboard"/>
    <n v="498"/>
    <n v="5"/>
    <n v="0"/>
    <n v="184.26"/>
    <n v="0.37"/>
    <s v="Medium"/>
    <x v="2"/>
    <x v="1"/>
  </r>
  <r>
    <n v="8340"/>
    <s v="CA-2017-135076"/>
    <d v="2017-04-13T00:00:00"/>
    <d v="2017-04-17T00:00:00"/>
    <s v="Standard Class"/>
    <s v="YS-21880"/>
    <x v="453"/>
    <s v="Corporate"/>
    <s v="United States"/>
    <s v="Hesperia"/>
    <s v="California"/>
    <n v="92345"/>
    <x v="1"/>
    <s v="FUR-CH-10003774"/>
    <x v="0"/>
    <x v="1"/>
    <s v="Global Wood Trimmed Manager's Task Chair, Khaki"/>
    <n v="436.70400000000001"/>
    <n v="6"/>
    <n v="0.2"/>
    <n v="-38.211599999999997"/>
    <n v="-8.7499999999999994E-2"/>
    <s v="Medium"/>
    <x v="3"/>
    <x v="4"/>
  </r>
  <r>
    <n v="8341"/>
    <s v="CA-2014-161634"/>
    <d v="2014-11-14T00:00:00"/>
    <d v="2014-11-20T00:00:00"/>
    <s v="Standard Class"/>
    <s v="CC-12220"/>
    <x v="417"/>
    <s v="Consumer"/>
    <s v="United States"/>
    <s v="Chesapeake"/>
    <s v="Virginia"/>
    <n v="23320"/>
    <x v="0"/>
    <s v="OFF-PA-10002262"/>
    <x v="1"/>
    <x v="10"/>
    <s v="Xerox 192"/>
    <n v="32.4"/>
    <n v="5"/>
    <n v="0"/>
    <n v="15.552"/>
    <n v="0.48"/>
    <s v="Small"/>
    <x v="2"/>
    <x v="2"/>
  </r>
  <r>
    <n v="8342"/>
    <s v="CA-2017-141481"/>
    <d v="2017-11-06T00:00:00"/>
    <d v="2017-06-14T00:00:00"/>
    <s v="First Class"/>
    <s v="ZD-21925"/>
    <x v="9"/>
    <s v="Consumer"/>
    <s v="United States"/>
    <s v="Los Angeles"/>
    <s v="California"/>
    <n v="90036"/>
    <x v="1"/>
    <s v="OFF-AP-10004532"/>
    <x v="1"/>
    <x v="9"/>
    <s v="Kensington 6 Outlet Guardian Standard Surge Protector"/>
    <n v="61.44"/>
    <n v="3"/>
    <n v="0"/>
    <n v="16.588799999999999"/>
    <n v="0.27"/>
    <s v="Small"/>
    <x v="3"/>
    <x v="2"/>
  </r>
  <r>
    <n v="8343"/>
    <s v="CA-2016-132549"/>
    <d v="2016-11-25T00:00:00"/>
    <d v="2016-11-30T00:00:00"/>
    <s v="Standard Class"/>
    <s v="JK-15370"/>
    <x v="271"/>
    <s v="Consumer"/>
    <s v="United States"/>
    <s v="Huntsville"/>
    <s v="Alabama"/>
    <n v="35810"/>
    <x v="0"/>
    <s v="OFF-ST-10001325"/>
    <x v="1"/>
    <x v="4"/>
    <s v="Sterilite Officeware Hinged File Box"/>
    <n v="73.36"/>
    <n v="7"/>
    <n v="0"/>
    <n v="19.807200000000002"/>
    <n v="0.27"/>
    <s v="Small"/>
    <x v="0"/>
    <x v="2"/>
  </r>
  <r>
    <n v="8344"/>
    <s v="US-2014-155544"/>
    <d v="2014-03-21T00:00:00"/>
    <d v="2014-03-25T00:00:00"/>
    <s v="Standard Class"/>
    <s v="GM-14440"/>
    <x v="306"/>
    <s v="Consumer"/>
    <s v="United States"/>
    <s v="Knoxville"/>
    <s v="Tennessee"/>
    <n v="37918"/>
    <x v="0"/>
    <s v="OFF-LA-10004544"/>
    <x v="1"/>
    <x v="2"/>
    <s v="Avery 505"/>
    <n v="59.2"/>
    <n v="5"/>
    <n v="0.2"/>
    <n v="22.2"/>
    <n v="0.37499999999999994"/>
    <s v="Small"/>
    <x v="2"/>
    <x v="10"/>
  </r>
  <r>
    <n v="8345"/>
    <s v="US-2014-155544"/>
    <d v="2014-03-21T00:00:00"/>
    <d v="2014-03-25T00:00:00"/>
    <s v="Standard Class"/>
    <s v="GM-14440"/>
    <x v="306"/>
    <s v="Consumer"/>
    <s v="United States"/>
    <s v="Knoxville"/>
    <s v="Tennessee"/>
    <n v="37918"/>
    <x v="0"/>
    <s v="FUR-FU-10001473"/>
    <x v="0"/>
    <x v="5"/>
    <s v="DAX Wood Document Frame"/>
    <n v="32.951999999999998"/>
    <n v="3"/>
    <n v="0.2"/>
    <n v="6.5903999999999998"/>
    <n v="0.2"/>
    <s v="Small"/>
    <x v="2"/>
    <x v="10"/>
  </r>
  <r>
    <n v="8346"/>
    <s v="US-2014-155544"/>
    <d v="2014-03-21T00:00:00"/>
    <d v="2014-03-25T00:00:00"/>
    <s v="Standard Class"/>
    <s v="GM-14440"/>
    <x v="306"/>
    <s v="Consumer"/>
    <s v="United States"/>
    <s v="Knoxville"/>
    <s v="Tennessee"/>
    <n v="37918"/>
    <x v="0"/>
    <s v="FUR-CH-10000422"/>
    <x v="0"/>
    <x v="1"/>
    <s v="Global Highback Leather Tilter in Burgundy"/>
    <n v="218.376"/>
    <n v="3"/>
    <n v="0.2"/>
    <n v="-10.918799999999999"/>
    <n v="-4.9999999999999996E-2"/>
    <s v="Medium"/>
    <x v="2"/>
    <x v="10"/>
  </r>
  <r>
    <n v="8347"/>
    <s v="US-2015-115238"/>
    <d v="2015-04-30T00:00:00"/>
    <d v="2015-05-04T00:00:00"/>
    <s v="Standard Class"/>
    <s v="JW-15220"/>
    <x v="478"/>
    <s v="Corporate"/>
    <s v="United States"/>
    <s v="Lawrence"/>
    <s v="Massachusetts"/>
    <n v="1841"/>
    <x v="3"/>
    <s v="FUR-FU-10002960"/>
    <x v="0"/>
    <x v="5"/>
    <s v="Eldon 200 Class Desk Accessories, Burgundy"/>
    <n v="31.4"/>
    <n v="5"/>
    <n v="0"/>
    <n v="13.188000000000001"/>
    <n v="0.42000000000000004"/>
    <s v="Small"/>
    <x v="1"/>
    <x v="4"/>
  </r>
  <r>
    <n v="8348"/>
    <s v="US-2015-115238"/>
    <d v="2015-04-30T00:00:00"/>
    <d v="2015-05-04T00:00:00"/>
    <s v="Standard Class"/>
    <s v="JW-15220"/>
    <x v="478"/>
    <s v="Corporate"/>
    <s v="United States"/>
    <s v="Lawrence"/>
    <s v="Massachusetts"/>
    <n v="1841"/>
    <x v="3"/>
    <s v="FUR-FU-10002445"/>
    <x v="0"/>
    <x v="5"/>
    <s v="DAX Two-Tone Rosewood/Black Document Frame, Desktop, 5 x 7"/>
    <n v="9.48"/>
    <n v="1"/>
    <n v="0"/>
    <n v="3.7919999999999998"/>
    <n v="0.39999999999999997"/>
    <s v="Small"/>
    <x v="1"/>
    <x v="4"/>
  </r>
  <r>
    <n v="8349"/>
    <s v="US-2015-115238"/>
    <d v="2015-04-30T00:00:00"/>
    <d v="2015-05-04T00:00:00"/>
    <s v="Standard Class"/>
    <s v="JW-15220"/>
    <x v="478"/>
    <s v="Corporate"/>
    <s v="United States"/>
    <s v="Lawrence"/>
    <s v="Massachusetts"/>
    <n v="1841"/>
    <x v="3"/>
    <s v="TEC-PH-10001300"/>
    <x v="2"/>
    <x v="7"/>
    <s v="iKross Bluetooth Portable Keyboard + Cell Phone Stand Holder + Brush for Apple iPhone 5S 5C 5, 4S 4"/>
    <n v="209.5"/>
    <n v="10"/>
    <n v="0"/>
    <n v="58.66"/>
    <n v="0.27999999999999997"/>
    <s v="Medium"/>
    <x v="1"/>
    <x v="4"/>
  </r>
  <r>
    <n v="8350"/>
    <s v="US-2015-115238"/>
    <d v="2015-04-30T00:00:00"/>
    <d v="2015-05-04T00:00:00"/>
    <s v="Standard Class"/>
    <s v="JW-15220"/>
    <x v="478"/>
    <s v="Corporate"/>
    <s v="United States"/>
    <s v="Lawrence"/>
    <s v="Massachusetts"/>
    <n v="1841"/>
    <x v="3"/>
    <s v="FUR-FU-10001025"/>
    <x v="0"/>
    <x v="5"/>
    <s v="Eldon Imàge Series Desk Accessories, Clear"/>
    <n v="24.3"/>
    <n v="5"/>
    <n v="0"/>
    <n v="10.449"/>
    <n v="0.43"/>
    <s v="Small"/>
    <x v="1"/>
    <x v="4"/>
  </r>
  <r>
    <n v="8351"/>
    <s v="US-2015-115238"/>
    <d v="2015-04-30T00:00:00"/>
    <d v="2015-05-04T00:00:00"/>
    <s v="Standard Class"/>
    <s v="JW-15220"/>
    <x v="478"/>
    <s v="Corporate"/>
    <s v="United States"/>
    <s v="Lawrence"/>
    <s v="Massachusetts"/>
    <n v="1841"/>
    <x v="3"/>
    <s v="OFF-PA-10002689"/>
    <x v="1"/>
    <x v="10"/>
    <s v="Weyerhaeuser First Choice Laser/Copy Paper (20Lb. and 88 Bright)"/>
    <n v="6.48"/>
    <n v="1"/>
    <n v="0"/>
    <n v="3.1103999999999998"/>
    <n v="0.47999999999999993"/>
    <s v="Small"/>
    <x v="1"/>
    <x v="4"/>
  </r>
  <r>
    <n v="8352"/>
    <s v="CA-2017-132199"/>
    <d v="2017-03-05T00:00:00"/>
    <d v="2017-05-08T00:00:00"/>
    <s v="Standard Class"/>
    <s v="BO-11350"/>
    <x v="635"/>
    <s v="Corporate"/>
    <s v="United States"/>
    <s v="Philadelphia"/>
    <s v="Pennsylvania"/>
    <n v="19134"/>
    <x v="3"/>
    <s v="FUR-FU-10004245"/>
    <x v="0"/>
    <x v="5"/>
    <s v="Career Cubicle Clock, 8 1/4&quot;, Black"/>
    <n v="32.448"/>
    <n v="2"/>
    <n v="0.2"/>
    <n v="7.3007999999999997"/>
    <n v="0.22499999999999998"/>
    <s v="Small"/>
    <x v="3"/>
    <x v="10"/>
  </r>
  <r>
    <n v="8353"/>
    <s v="CA-2017-132199"/>
    <d v="2017-03-05T00:00:00"/>
    <d v="2017-05-08T00:00:00"/>
    <s v="Standard Class"/>
    <s v="BO-11350"/>
    <x v="635"/>
    <s v="Corporate"/>
    <s v="United States"/>
    <s v="Philadelphia"/>
    <s v="Pennsylvania"/>
    <n v="19134"/>
    <x v="3"/>
    <s v="OFF-BI-10003684"/>
    <x v="1"/>
    <x v="8"/>
    <s v="Wilson Jones Legal Size Ring Binders"/>
    <n v="26.388000000000002"/>
    <n v="4"/>
    <n v="0.7"/>
    <n v="-17.591999999999999"/>
    <n v="-0.66666666666666663"/>
    <s v="Small"/>
    <x v="3"/>
    <x v="10"/>
  </r>
  <r>
    <n v="8354"/>
    <s v="CA-2017-132199"/>
    <d v="2017-03-05T00:00:00"/>
    <d v="2017-05-08T00:00:00"/>
    <s v="Standard Class"/>
    <s v="BO-11350"/>
    <x v="635"/>
    <s v="Corporate"/>
    <s v="United States"/>
    <s v="Philadelphia"/>
    <s v="Pennsylvania"/>
    <n v="19134"/>
    <x v="3"/>
    <s v="FUR-TA-10003748"/>
    <x v="0"/>
    <x v="3"/>
    <s v="Bevis 36 x 72 Conference Tables"/>
    <n v="373.47"/>
    <n v="5"/>
    <n v="0.4"/>
    <n v="-112.041"/>
    <n v="-0.3"/>
    <s v="Medium"/>
    <x v="3"/>
    <x v="10"/>
  </r>
  <r>
    <n v="8355"/>
    <s v="CA-2017-132199"/>
    <d v="2017-03-05T00:00:00"/>
    <d v="2017-05-08T00:00:00"/>
    <s v="Standard Class"/>
    <s v="BO-11350"/>
    <x v="635"/>
    <s v="Corporate"/>
    <s v="United States"/>
    <s v="Philadelphia"/>
    <s v="Pennsylvania"/>
    <n v="19134"/>
    <x v="3"/>
    <s v="OFF-BI-10002133"/>
    <x v="1"/>
    <x v="8"/>
    <s v="Wilson Jones Elliptical Ring 3 1/2&quot; Capacity Binders, 800 sheets"/>
    <n v="64.2"/>
    <n v="5"/>
    <n v="0.7"/>
    <n v="-44.94"/>
    <n v="-0.7"/>
    <s v="Small"/>
    <x v="3"/>
    <x v="10"/>
  </r>
  <r>
    <n v="8356"/>
    <s v="CA-2017-132199"/>
    <d v="2017-03-05T00:00:00"/>
    <d v="2017-05-08T00:00:00"/>
    <s v="Standard Class"/>
    <s v="BO-11350"/>
    <x v="635"/>
    <s v="Corporate"/>
    <s v="United States"/>
    <s v="Philadelphia"/>
    <s v="Pennsylvania"/>
    <n v="19134"/>
    <x v="3"/>
    <s v="OFF-FA-10002280"/>
    <x v="1"/>
    <x v="13"/>
    <s v="Advantus Plastic Paper Clips"/>
    <n v="8"/>
    <n v="2"/>
    <n v="0.2"/>
    <n v="2.8"/>
    <n v="0.35"/>
    <s v="Small"/>
    <x v="3"/>
    <x v="10"/>
  </r>
  <r>
    <n v="8357"/>
    <s v="CA-2016-163174"/>
    <d v="2016-08-26T00:00:00"/>
    <d v="2016-08-30T00:00:00"/>
    <s v="Standard Class"/>
    <s v="XP-21865"/>
    <x v="190"/>
    <s v="Consumer"/>
    <s v="United States"/>
    <s v="Athens"/>
    <s v="Georgia"/>
    <n v="30605"/>
    <x v="0"/>
    <s v="FUR-FU-10000308"/>
    <x v="0"/>
    <x v="5"/>
    <s v="Deflect-o Glass Clear Studded Chair Mats"/>
    <n v="186.54"/>
    <n v="3"/>
    <n v="0"/>
    <n v="41.038800000000002"/>
    <n v="0.22000000000000003"/>
    <s v="Medium"/>
    <x v="0"/>
    <x v="0"/>
  </r>
  <r>
    <n v="8358"/>
    <s v="CA-2014-110555"/>
    <d v="2014-11-04T00:00:00"/>
    <d v="2014-04-18T00:00:00"/>
    <s v="Standard Class"/>
    <s v="MM-18055"/>
    <x v="514"/>
    <s v="Consumer"/>
    <s v="United States"/>
    <s v="Great Falls"/>
    <s v="Montana"/>
    <n v="59405"/>
    <x v="1"/>
    <s v="OFF-ST-10000876"/>
    <x v="1"/>
    <x v="4"/>
    <s v="Eldon Simplefile Box Office"/>
    <n v="87.08"/>
    <n v="7"/>
    <n v="0"/>
    <n v="24.382400000000001"/>
    <n v="0.28000000000000003"/>
    <s v="Small"/>
    <x v="2"/>
    <x v="2"/>
  </r>
  <r>
    <n v="8359"/>
    <s v="CA-2014-110555"/>
    <d v="2014-11-04T00:00:00"/>
    <d v="2014-04-18T00:00:00"/>
    <s v="Standard Class"/>
    <s v="MM-18055"/>
    <x v="514"/>
    <s v="Consumer"/>
    <s v="United States"/>
    <s v="Great Falls"/>
    <s v="Montana"/>
    <n v="59405"/>
    <x v="1"/>
    <s v="TEC-PH-10000586"/>
    <x v="2"/>
    <x v="7"/>
    <s v="AT&amp;T SB67148 SynJ"/>
    <n v="105.584"/>
    <n v="2"/>
    <n v="0.2"/>
    <n v="9.2385999999999999"/>
    <n v="8.7499999999999994E-2"/>
    <s v="Medium"/>
    <x v="2"/>
    <x v="2"/>
  </r>
  <r>
    <n v="8360"/>
    <s v="CA-2014-110555"/>
    <d v="2014-11-04T00:00:00"/>
    <d v="2014-04-18T00:00:00"/>
    <s v="Standard Class"/>
    <s v="MM-18055"/>
    <x v="514"/>
    <s v="Consumer"/>
    <s v="United States"/>
    <s v="Great Falls"/>
    <s v="Montana"/>
    <n v="59405"/>
    <x v="1"/>
    <s v="TEC-AC-10003399"/>
    <x v="2"/>
    <x v="11"/>
    <s v="Memorex Mini Travel Drive 64 GB USB 2.0 Flash Drive"/>
    <n v="217.44"/>
    <n v="6"/>
    <n v="0"/>
    <n v="91.324799999999996"/>
    <n v="0.42"/>
    <s v="Medium"/>
    <x v="2"/>
    <x v="2"/>
  </r>
  <r>
    <n v="8361"/>
    <s v="CA-2017-147207"/>
    <d v="2017-02-01T00:00:00"/>
    <d v="2017-01-04T00:00:00"/>
    <s v="Second Class"/>
    <s v="TS-21655"/>
    <x v="772"/>
    <s v="Consumer"/>
    <s v="United States"/>
    <s v="El Paso"/>
    <s v="Texas"/>
    <n v="79907"/>
    <x v="2"/>
    <s v="OFF-AR-10001955"/>
    <x v="1"/>
    <x v="6"/>
    <s v="Newell 319"/>
    <n v="31.744"/>
    <n v="2"/>
    <n v="0.2"/>
    <n v="3.968"/>
    <n v="0.125"/>
    <s v="Small"/>
    <x v="3"/>
    <x v="11"/>
  </r>
  <r>
    <n v="8362"/>
    <s v="CA-2017-147207"/>
    <d v="2017-02-01T00:00:00"/>
    <d v="2017-01-04T00:00:00"/>
    <s v="Second Class"/>
    <s v="TS-21655"/>
    <x v="772"/>
    <s v="Consumer"/>
    <s v="United States"/>
    <s v="El Paso"/>
    <s v="Texas"/>
    <n v="79907"/>
    <x v="2"/>
    <s v="OFF-AP-10000027"/>
    <x v="1"/>
    <x v="9"/>
    <s v="Hoover Commercial SteamVac"/>
    <n v="5.4320000000000004"/>
    <n v="2"/>
    <n v="0.8"/>
    <n v="-13.58"/>
    <n v="-2.5"/>
    <s v="Small"/>
    <x v="3"/>
    <x v="11"/>
  </r>
  <r>
    <n v="8363"/>
    <s v="CA-2017-147207"/>
    <d v="2017-02-01T00:00:00"/>
    <d v="2017-01-04T00:00:00"/>
    <s v="Second Class"/>
    <s v="TS-21655"/>
    <x v="772"/>
    <s v="Consumer"/>
    <s v="United States"/>
    <s v="El Paso"/>
    <s v="Texas"/>
    <n v="79907"/>
    <x v="2"/>
    <s v="FUR-TA-10002958"/>
    <x v="0"/>
    <x v="3"/>
    <s v="Bevis Oval Conference Table, Walnut"/>
    <n v="913.43"/>
    <n v="5"/>
    <n v="0.3"/>
    <n v="-169.637"/>
    <n v="-0.18571428571428572"/>
    <s v="Large"/>
    <x v="3"/>
    <x v="11"/>
  </r>
  <r>
    <n v="8364"/>
    <s v="CA-2017-147207"/>
    <d v="2017-02-01T00:00:00"/>
    <d v="2017-01-04T00:00:00"/>
    <s v="Second Class"/>
    <s v="TS-21655"/>
    <x v="772"/>
    <s v="Consumer"/>
    <s v="United States"/>
    <s v="El Paso"/>
    <s v="Texas"/>
    <n v="79907"/>
    <x v="2"/>
    <s v="OFF-ST-10002615"/>
    <x v="1"/>
    <x v="4"/>
    <s v="Dual Level, Single-Width Filing Carts"/>
    <n v="372.14400000000001"/>
    <n v="3"/>
    <n v="0.2"/>
    <n v="27.910799999999998"/>
    <n v="7.4999999999999997E-2"/>
    <s v="Medium"/>
    <x v="3"/>
    <x v="11"/>
  </r>
  <r>
    <n v="8365"/>
    <s v="CA-2017-137631"/>
    <d v="2017-04-28T00:00:00"/>
    <d v="2017-05-02T00:00:00"/>
    <s v="Standard Class"/>
    <s v="JL-15235"/>
    <x v="538"/>
    <s v="Consumer"/>
    <s v="United States"/>
    <s v="Kissimmee"/>
    <s v="Florida"/>
    <n v="34741"/>
    <x v="0"/>
    <s v="TEC-PH-10002624"/>
    <x v="2"/>
    <x v="7"/>
    <s v="Samsung Galaxy S4 Mini"/>
    <n v="751.98400000000004"/>
    <n v="2"/>
    <n v="0.2"/>
    <n v="84.598200000000006"/>
    <n v="0.1125"/>
    <s v="Large"/>
    <x v="3"/>
    <x v="4"/>
  </r>
  <r>
    <n v="8366"/>
    <s v="CA-2017-157273"/>
    <d v="2017-01-30T00:00:00"/>
    <d v="2017-02-02T00:00:00"/>
    <s v="First Class"/>
    <s v="SZ-20035"/>
    <x v="449"/>
    <s v="Home Office"/>
    <s v="United States"/>
    <s v="Seattle"/>
    <s v="Washington"/>
    <n v="98105"/>
    <x v="1"/>
    <s v="TEC-PH-10002275"/>
    <x v="2"/>
    <x v="7"/>
    <s v="Mitel 5320 IP Phone VoIP phone"/>
    <n v="604.76800000000003"/>
    <n v="4"/>
    <n v="0.2"/>
    <n v="60.476799999999997"/>
    <n v="9.9999999999999992E-2"/>
    <s v="Large"/>
    <x v="3"/>
    <x v="7"/>
  </r>
  <r>
    <n v="8367"/>
    <s v="CA-2014-109918"/>
    <d v="2014-07-09T00:00:00"/>
    <d v="2014-09-12T00:00:00"/>
    <s v="Second Class"/>
    <s v="LR-17035"/>
    <x v="756"/>
    <s v="Corporate"/>
    <s v="United States"/>
    <s v="Santa Clara"/>
    <s v="California"/>
    <n v="95051"/>
    <x v="1"/>
    <s v="OFF-SU-10004290"/>
    <x v="1"/>
    <x v="14"/>
    <s v="Acme Design Line 8&quot; Stainless Steel Bent Scissors w/Champagne Handles, 3-1/8&quot; Cut"/>
    <n v="27.36"/>
    <n v="4"/>
    <n v="0"/>
    <n v="7.3872"/>
    <n v="0.27"/>
    <s v="Small"/>
    <x v="2"/>
    <x v="6"/>
  </r>
  <r>
    <n v="8368"/>
    <s v="CA-2014-109918"/>
    <d v="2014-07-09T00:00:00"/>
    <d v="2014-09-12T00:00:00"/>
    <s v="Second Class"/>
    <s v="LR-17035"/>
    <x v="756"/>
    <s v="Corporate"/>
    <s v="United States"/>
    <s v="Santa Clara"/>
    <s v="California"/>
    <n v="95051"/>
    <x v="1"/>
    <s v="OFF-PA-10000174"/>
    <x v="1"/>
    <x v="10"/>
    <s v="Message Book, Wirebound, Four 5 1/2&quot; X 4&quot; Forms/Pg., 200 Dupl. Sets/Book"/>
    <n v="20.56"/>
    <n v="2"/>
    <n v="0"/>
    <n v="9.6631999999999998"/>
    <n v="0.47000000000000003"/>
    <s v="Small"/>
    <x v="2"/>
    <x v="6"/>
  </r>
  <r>
    <n v="8369"/>
    <s v="CA-2014-109918"/>
    <d v="2014-07-09T00:00:00"/>
    <d v="2014-09-12T00:00:00"/>
    <s v="Second Class"/>
    <s v="LR-17035"/>
    <x v="756"/>
    <s v="Corporate"/>
    <s v="United States"/>
    <s v="Santa Clara"/>
    <s v="California"/>
    <n v="95051"/>
    <x v="1"/>
    <s v="OFF-BI-10004308"/>
    <x v="1"/>
    <x v="8"/>
    <s v="Avery Legal 4-Ring Binder"/>
    <n v="83.92"/>
    <n v="5"/>
    <n v="0.2"/>
    <n v="31.47"/>
    <n v="0.375"/>
    <s v="Small"/>
    <x v="2"/>
    <x v="6"/>
  </r>
  <r>
    <n v="8370"/>
    <s v="CA-2016-118745"/>
    <d v="2016-11-06T00:00:00"/>
    <d v="2016-06-16T00:00:00"/>
    <s v="Standard Class"/>
    <s v="SV-20365"/>
    <x v="277"/>
    <s v="Consumer"/>
    <s v="United States"/>
    <s v="Los Angeles"/>
    <s v="California"/>
    <n v="90049"/>
    <x v="1"/>
    <s v="FUR-TA-10003473"/>
    <x v="0"/>
    <x v="3"/>
    <s v="Bretford Rectangular Conference Table Tops"/>
    <n v="902.71199999999999"/>
    <n v="3"/>
    <n v="0.2"/>
    <n v="33.851700000000001"/>
    <n v="3.7499999999999999E-2"/>
    <s v="Large"/>
    <x v="0"/>
    <x v="2"/>
  </r>
  <r>
    <n v="8371"/>
    <s v="CA-2016-163972"/>
    <d v="2016-10-17T00:00:00"/>
    <d v="2016-10-21T00:00:00"/>
    <s v="Standard Class"/>
    <s v="MG-17890"/>
    <x v="450"/>
    <s v="Home Office"/>
    <s v="United States"/>
    <s v="Fresno"/>
    <s v="California"/>
    <n v="93727"/>
    <x v="1"/>
    <s v="FUR-BO-10003894"/>
    <x v="0"/>
    <x v="0"/>
    <s v="Safco Value Mate Steel Bookcase, Baked Enamel Finish on Steel, Black"/>
    <n v="120.666"/>
    <n v="2"/>
    <n v="0.15"/>
    <n v="21.294"/>
    <n v="0.17647058823529413"/>
    <s v="Medium"/>
    <x v="0"/>
    <x v="8"/>
  </r>
  <r>
    <n v="8372"/>
    <s v="CA-2014-165393"/>
    <d v="2014-12-27T00:00:00"/>
    <d v="2014-12-30T00:00:00"/>
    <s v="First Class"/>
    <s v="NC-18415"/>
    <x v="720"/>
    <s v="Consumer"/>
    <s v="United States"/>
    <s v="Fort Worth"/>
    <s v="Texas"/>
    <n v="76106"/>
    <x v="2"/>
    <s v="OFF-BI-10001658"/>
    <x v="1"/>
    <x v="8"/>
    <s v="GBC Standard Therm-A-Bind Covers"/>
    <n v="4.984"/>
    <n v="1"/>
    <n v="0.8"/>
    <n v="-8.4727999999999994"/>
    <n v="-1.7"/>
    <s v="Small"/>
    <x v="2"/>
    <x v="1"/>
  </r>
  <r>
    <n v="8373"/>
    <s v="CA-2016-113726"/>
    <d v="2016-11-24T00:00:00"/>
    <d v="2016-12-01T00:00:00"/>
    <s v="Standard Class"/>
    <s v="SC-20680"/>
    <x v="649"/>
    <s v="Home Office"/>
    <s v="United States"/>
    <s v="Seattle"/>
    <s v="Washington"/>
    <n v="98105"/>
    <x v="1"/>
    <s v="FUR-FU-10003535"/>
    <x v="0"/>
    <x v="5"/>
    <s v="Howard Miller Distant Time Traveler Alarm Clock"/>
    <n v="82.26"/>
    <n v="3"/>
    <n v="0"/>
    <n v="33.726599999999998"/>
    <n v="0.40999999999999992"/>
    <s v="Small"/>
    <x v="0"/>
    <x v="2"/>
  </r>
  <r>
    <n v="8374"/>
    <s v="CA-2016-152940"/>
    <d v="2016-10-11T00:00:00"/>
    <d v="2016-11-13T00:00:00"/>
    <s v="First Class"/>
    <s v="RO-19780"/>
    <x v="197"/>
    <s v="Consumer"/>
    <s v="United States"/>
    <s v="San Francisco"/>
    <s v="California"/>
    <n v="94110"/>
    <x v="1"/>
    <s v="OFF-ST-10000352"/>
    <x v="1"/>
    <x v="4"/>
    <s v="Acco Perma 2700 Stacking Storage Drawers"/>
    <n v="29.74"/>
    <n v="1"/>
    <n v="0"/>
    <n v="4.4610000000000003"/>
    <n v="0.15000000000000002"/>
    <s v="Small"/>
    <x v="0"/>
    <x v="8"/>
  </r>
  <r>
    <n v="8375"/>
    <s v="CA-2015-158701"/>
    <d v="2015-05-01T00:00:00"/>
    <d v="2015-01-10T00:00:00"/>
    <s v="Standard Class"/>
    <s v="JL-15175"/>
    <x v="311"/>
    <s v="Home Office"/>
    <s v="United States"/>
    <s v="San Francisco"/>
    <s v="California"/>
    <n v="94110"/>
    <x v="1"/>
    <s v="OFF-AP-10004859"/>
    <x v="1"/>
    <x v="9"/>
    <s v="Acco 6 Outlet Guardian Premium Surge Suppressor"/>
    <n v="87.36"/>
    <n v="6"/>
    <n v="0"/>
    <n v="23.587199999999999"/>
    <n v="0.27"/>
    <s v="Small"/>
    <x v="1"/>
    <x v="5"/>
  </r>
  <r>
    <n v="8376"/>
    <s v="CA-2015-158701"/>
    <d v="2015-05-01T00:00:00"/>
    <d v="2015-01-10T00:00:00"/>
    <s v="Standard Class"/>
    <s v="JL-15175"/>
    <x v="311"/>
    <s v="Home Office"/>
    <s v="United States"/>
    <s v="San Francisco"/>
    <s v="California"/>
    <n v="94110"/>
    <x v="1"/>
    <s v="OFF-BI-10001294"/>
    <x v="1"/>
    <x v="8"/>
    <s v="Fellowes Binding Cases"/>
    <n v="56.16"/>
    <n v="6"/>
    <n v="0.2"/>
    <n v="17.55"/>
    <n v="0.31250000000000006"/>
    <s v="Small"/>
    <x v="1"/>
    <x v="5"/>
  </r>
  <r>
    <n v="8377"/>
    <s v="CA-2017-156272"/>
    <d v="2017-03-21T00:00:00"/>
    <d v="2017-03-27T00:00:00"/>
    <s v="Standard Class"/>
    <s v="PW-19030"/>
    <x v="463"/>
    <s v="Corporate"/>
    <s v="United States"/>
    <s v="Pompano Beach"/>
    <s v="Florida"/>
    <n v="33068"/>
    <x v="0"/>
    <s v="OFF-AP-10001242"/>
    <x v="1"/>
    <x v="9"/>
    <s v="APC 7 Outlet Network SurgeArrest Surge Protector"/>
    <n v="64.384"/>
    <n v="1"/>
    <n v="0.2"/>
    <n v="8.048"/>
    <n v="0.125"/>
    <s v="Small"/>
    <x v="3"/>
    <x v="10"/>
  </r>
  <r>
    <n v="8378"/>
    <s v="CA-2015-162964"/>
    <d v="2015-12-11T00:00:00"/>
    <d v="2015-11-18T00:00:00"/>
    <s v="Standard Class"/>
    <s v="MF-18250"/>
    <x v="751"/>
    <s v="Corporate"/>
    <s v="United States"/>
    <s v="Houston"/>
    <s v="Texas"/>
    <n v="77095"/>
    <x v="2"/>
    <s v="OFF-ST-10002344"/>
    <x v="1"/>
    <x v="4"/>
    <s v="Carina 42&quot;Hx23 3/4&quot;W Media Storage Unit"/>
    <n v="64.784000000000006"/>
    <n v="1"/>
    <n v="0.2"/>
    <n v="-14.5764"/>
    <n v="-0.22499999999999998"/>
    <s v="Small"/>
    <x v="1"/>
    <x v="1"/>
  </r>
  <r>
    <n v="8379"/>
    <s v="CA-2015-162964"/>
    <d v="2015-12-11T00:00:00"/>
    <d v="2015-11-18T00:00:00"/>
    <s v="Standard Class"/>
    <s v="MF-18250"/>
    <x v="751"/>
    <s v="Corporate"/>
    <s v="United States"/>
    <s v="Houston"/>
    <s v="Texas"/>
    <n v="77095"/>
    <x v="2"/>
    <s v="OFF-PA-10003349"/>
    <x v="1"/>
    <x v="10"/>
    <s v="Xerox 1957"/>
    <n v="15.552"/>
    <n v="3"/>
    <n v="0.2"/>
    <n v="5.6375999999999999"/>
    <n v="0.36249999999999999"/>
    <s v="Small"/>
    <x v="1"/>
    <x v="1"/>
  </r>
  <r>
    <n v="8380"/>
    <s v="CA-2015-162964"/>
    <d v="2015-12-11T00:00:00"/>
    <d v="2015-11-18T00:00:00"/>
    <s v="Standard Class"/>
    <s v="MF-18250"/>
    <x v="751"/>
    <s v="Corporate"/>
    <s v="United States"/>
    <s v="Houston"/>
    <s v="Texas"/>
    <n v="77095"/>
    <x v="2"/>
    <s v="OFF-EN-10003055"/>
    <x v="1"/>
    <x v="12"/>
    <s v="Blue String-Tie &amp; Button Interoffice Envelopes, 10 x 13"/>
    <n v="223.88800000000001"/>
    <n v="7"/>
    <n v="0.2"/>
    <n v="69.965000000000003"/>
    <n v="0.3125"/>
    <s v="Medium"/>
    <x v="1"/>
    <x v="1"/>
  </r>
  <r>
    <n v="8381"/>
    <s v="CA-2014-103527"/>
    <d v="2014-09-09T00:00:00"/>
    <d v="2014-09-14T00:00:00"/>
    <s v="Second Class"/>
    <s v="CC-12220"/>
    <x v="417"/>
    <s v="Consumer"/>
    <s v="United States"/>
    <s v="Chicago"/>
    <s v="Illinois"/>
    <n v="60653"/>
    <x v="2"/>
    <s v="OFF-PA-10001622"/>
    <x v="1"/>
    <x v="10"/>
    <s v="Ampad Poly Cover Wirebound Steno Book, 6&quot; x 9&quot; Assorted Colors, Gregg Ruled"/>
    <n v="10.896000000000001"/>
    <n v="3"/>
    <n v="0.2"/>
    <n v="3.4049999999999998"/>
    <n v="0.31249999999999994"/>
    <s v="Small"/>
    <x v="2"/>
    <x v="3"/>
  </r>
  <r>
    <n v="8382"/>
    <s v="CA-2016-134544"/>
    <d v="2016-03-17T00:00:00"/>
    <d v="2016-03-19T00:00:00"/>
    <s v="Second Class"/>
    <s v="AC-10660"/>
    <x v="663"/>
    <s v="Consumer"/>
    <s v="United States"/>
    <s v="San Francisco"/>
    <s v="California"/>
    <n v="94109"/>
    <x v="1"/>
    <s v="TEC-PH-10003800"/>
    <x v="2"/>
    <x v="7"/>
    <s v="i.Sound Portable Power - 8000 mAh"/>
    <n v="84.784000000000006"/>
    <n v="2"/>
    <n v="0.2"/>
    <n v="-20.136199999999999"/>
    <n v="-0.23749999999999996"/>
    <s v="Small"/>
    <x v="0"/>
    <x v="10"/>
  </r>
  <r>
    <n v="8383"/>
    <s v="CA-2016-163048"/>
    <d v="2016-08-02T00:00:00"/>
    <d v="2016-02-15T00:00:00"/>
    <s v="Standard Class"/>
    <s v="MH-17440"/>
    <x v="775"/>
    <s v="Corporate"/>
    <s v="United States"/>
    <s v="Houston"/>
    <s v="Texas"/>
    <n v="77036"/>
    <x v="2"/>
    <s v="FUR-CH-10001270"/>
    <x v="0"/>
    <x v="1"/>
    <s v="Harbour Creations Steel Folding Chair"/>
    <n v="241.5"/>
    <n v="4"/>
    <n v="0.3"/>
    <n v="0"/>
    <n v="0"/>
    <s v="Medium"/>
    <x v="0"/>
    <x v="0"/>
  </r>
  <r>
    <n v="8384"/>
    <s v="CA-2016-145135"/>
    <d v="2016-11-26T00:00:00"/>
    <d v="2016-11-28T00:00:00"/>
    <s v="First Class"/>
    <s v="CD-12790"/>
    <x v="522"/>
    <s v="Home Office"/>
    <s v="United States"/>
    <s v="Shelton"/>
    <s v="Connecticut"/>
    <n v="6484"/>
    <x v="3"/>
    <s v="TEC-AC-10003447"/>
    <x v="2"/>
    <x v="11"/>
    <s v="Micropad Numeric Keypads"/>
    <n v="59.97"/>
    <n v="3"/>
    <n v="0"/>
    <n v="14.9925"/>
    <n v="0.25"/>
    <s v="Small"/>
    <x v="0"/>
    <x v="2"/>
  </r>
  <r>
    <n v="8385"/>
    <s v="CA-2016-145135"/>
    <d v="2016-11-26T00:00:00"/>
    <d v="2016-11-28T00:00:00"/>
    <s v="First Class"/>
    <s v="CD-12790"/>
    <x v="522"/>
    <s v="Home Office"/>
    <s v="United States"/>
    <s v="Shelton"/>
    <s v="Connecticut"/>
    <n v="6484"/>
    <x v="3"/>
    <s v="OFF-PA-10004285"/>
    <x v="1"/>
    <x v="10"/>
    <s v="Xerox 1959"/>
    <n v="13.36"/>
    <n v="2"/>
    <n v="0"/>
    <n v="6.4127999999999998"/>
    <n v="0.48"/>
    <s v="Small"/>
    <x v="0"/>
    <x v="2"/>
  </r>
  <r>
    <n v="8386"/>
    <s v="CA-2017-137582"/>
    <d v="2017-04-09T00:00:00"/>
    <d v="2017-09-08T00:00:00"/>
    <s v="Standard Class"/>
    <s v="CV-12805"/>
    <x v="51"/>
    <s v="Corporate"/>
    <s v="United States"/>
    <s v="Oakland"/>
    <s v="California"/>
    <n v="94601"/>
    <x v="1"/>
    <s v="OFF-BI-10001757"/>
    <x v="1"/>
    <x v="8"/>
    <s v="Pressboard Hanging Data Binders for Unburst Sheets"/>
    <n v="11.808"/>
    <n v="3"/>
    <n v="0.2"/>
    <n v="4.1327999999999996"/>
    <n v="0.35"/>
    <s v="Small"/>
    <x v="3"/>
    <x v="4"/>
  </r>
  <r>
    <n v="8387"/>
    <s v="CA-2015-149601"/>
    <d v="2015-05-28T00:00:00"/>
    <d v="2015-06-03T00:00:00"/>
    <s v="Standard Class"/>
    <s v="TB-21625"/>
    <x v="577"/>
    <s v="Consumer"/>
    <s v="United States"/>
    <s v="Manchester"/>
    <s v="Connecticut"/>
    <n v="6040"/>
    <x v="3"/>
    <s v="OFF-ST-10001558"/>
    <x v="1"/>
    <x v="4"/>
    <s v="Acco Perma 4000 Stacking Storage Drawers"/>
    <n v="16.239999999999998"/>
    <n v="1"/>
    <n v="0"/>
    <n v="2.4359999999999999"/>
    <n v="0.15000000000000002"/>
    <s v="Small"/>
    <x v="1"/>
    <x v="5"/>
  </r>
  <r>
    <n v="8388"/>
    <s v="CA-2015-149601"/>
    <d v="2015-05-28T00:00:00"/>
    <d v="2015-06-03T00:00:00"/>
    <s v="Standard Class"/>
    <s v="TB-21625"/>
    <x v="577"/>
    <s v="Consumer"/>
    <s v="United States"/>
    <s v="Manchester"/>
    <s v="Connecticut"/>
    <n v="6040"/>
    <x v="3"/>
    <s v="OFF-ST-10001328"/>
    <x v="1"/>
    <x v="4"/>
    <s v="Personal Filing Tote with Lid, Black/Gray"/>
    <n v="77.55"/>
    <n v="5"/>
    <n v="0"/>
    <n v="21.713999999999999"/>
    <n v="0.27999999999999997"/>
    <s v="Small"/>
    <x v="1"/>
    <x v="5"/>
  </r>
  <r>
    <n v="8389"/>
    <s v="CA-2014-139423"/>
    <d v="2014-01-11T00:00:00"/>
    <d v="2014-11-05T00:00:00"/>
    <s v="Standard Class"/>
    <s v="DG-13300"/>
    <x v="375"/>
    <s v="Corporate"/>
    <s v="United States"/>
    <s v="Orange"/>
    <s v="New Jersey"/>
    <n v="7050"/>
    <x v="3"/>
    <s v="OFF-AP-10004708"/>
    <x v="1"/>
    <x v="9"/>
    <s v="Fellowes Superior 10 Outlet Split Surge Protector"/>
    <n v="76.12"/>
    <n v="2"/>
    <n v="0"/>
    <n v="22.0748"/>
    <n v="0.28999999999999998"/>
    <s v="Small"/>
    <x v="2"/>
    <x v="7"/>
  </r>
  <r>
    <n v="8390"/>
    <s v="CA-2016-102596"/>
    <d v="2016-12-27T00:00:00"/>
    <d v="2016-12-30T00:00:00"/>
    <s v="First Class"/>
    <s v="RD-19810"/>
    <x v="279"/>
    <s v="Home Office"/>
    <s v="United States"/>
    <s v="Akron"/>
    <s v="Ohio"/>
    <n v="44312"/>
    <x v="3"/>
    <s v="OFF-FA-10000621"/>
    <x v="1"/>
    <x v="13"/>
    <s v="OIC Colored Binder Clips, Assorted Sizes"/>
    <n v="17.184000000000001"/>
    <n v="6"/>
    <n v="0.2"/>
    <n v="6.2291999999999996"/>
    <n v="0.36249999999999993"/>
    <s v="Small"/>
    <x v="0"/>
    <x v="1"/>
  </r>
  <r>
    <n v="8391"/>
    <s v="CA-2017-153227"/>
    <d v="2017-04-12T00:00:00"/>
    <d v="2017-12-06T00:00:00"/>
    <s v="First Class"/>
    <s v="CS-12250"/>
    <x v="294"/>
    <s v="Corporate"/>
    <s v="United States"/>
    <s v="Los Angeles"/>
    <s v="California"/>
    <n v="90032"/>
    <x v="1"/>
    <s v="OFF-PA-10001838"/>
    <x v="1"/>
    <x v="10"/>
    <s v="Adams Telephone Message Book W/Dividers/Space For Phone Numbers, 5 1/4&quot;X8 1/2&quot;, 300/Messages"/>
    <n v="11.76"/>
    <n v="2"/>
    <n v="0"/>
    <n v="5.7624000000000004"/>
    <n v="0.49000000000000005"/>
    <s v="Small"/>
    <x v="3"/>
    <x v="4"/>
  </r>
  <r>
    <n v="8392"/>
    <s v="CA-2017-110625"/>
    <d v="2017-12-23T00:00:00"/>
    <d v="2017-12-30T00:00:00"/>
    <s v="Standard Class"/>
    <s v="JB-16045"/>
    <x v="674"/>
    <s v="Home Office"/>
    <s v="United States"/>
    <s v="Danbury"/>
    <s v="Connecticut"/>
    <n v="6810"/>
    <x v="3"/>
    <s v="FUR-FU-10001473"/>
    <x v="0"/>
    <x v="5"/>
    <s v="DAX Wood Document Frame"/>
    <n v="27.46"/>
    <n v="2"/>
    <n v="0"/>
    <n v="9.8856000000000002"/>
    <n v="0.36"/>
    <s v="Small"/>
    <x v="3"/>
    <x v="1"/>
  </r>
  <r>
    <n v="8393"/>
    <s v="CA-2016-142594"/>
    <d v="2016-01-12T00:00:00"/>
    <d v="2016-12-06T00:00:00"/>
    <s v="Second Class"/>
    <s v="EJ-14155"/>
    <x v="412"/>
    <s v="Consumer"/>
    <s v="United States"/>
    <s v="Franklin"/>
    <s v="Massachusetts"/>
    <n v="2038"/>
    <x v="3"/>
    <s v="TEC-PH-10000193"/>
    <x v="2"/>
    <x v="7"/>
    <s v="Jensen SMPS-640 - speaker phone"/>
    <n v="137.94"/>
    <n v="3"/>
    <n v="0"/>
    <n v="35.864400000000003"/>
    <n v="0.26"/>
    <s v="Medium"/>
    <x v="0"/>
    <x v="7"/>
  </r>
  <r>
    <n v="8394"/>
    <s v="CA-2016-142594"/>
    <d v="2016-01-12T00:00:00"/>
    <d v="2016-12-06T00:00:00"/>
    <s v="Second Class"/>
    <s v="EJ-14155"/>
    <x v="412"/>
    <s v="Consumer"/>
    <s v="United States"/>
    <s v="Franklin"/>
    <s v="Massachusetts"/>
    <n v="2038"/>
    <x v="3"/>
    <s v="FUR-FU-10002045"/>
    <x v="0"/>
    <x v="5"/>
    <s v="Executive Impressions 14&quot;"/>
    <n v="111.15"/>
    <n v="5"/>
    <n v="0"/>
    <n v="48.905999999999999"/>
    <n v="0.43999999999999995"/>
    <s v="Medium"/>
    <x v="0"/>
    <x v="7"/>
  </r>
  <r>
    <n v="8395"/>
    <s v="CA-2016-142594"/>
    <d v="2016-01-12T00:00:00"/>
    <d v="2016-12-06T00:00:00"/>
    <s v="Second Class"/>
    <s v="EJ-14155"/>
    <x v="412"/>
    <s v="Consumer"/>
    <s v="United States"/>
    <s v="Franklin"/>
    <s v="Massachusetts"/>
    <n v="2038"/>
    <x v="3"/>
    <s v="OFF-AP-10002945"/>
    <x v="1"/>
    <x v="9"/>
    <s v="Honeywell Enviracaire Portable HEPA Air Cleaner for 17' x 22' Room"/>
    <n v="901.95"/>
    <n v="3"/>
    <n v="0"/>
    <n v="297.64350000000002"/>
    <n v="0.33"/>
    <s v="Large"/>
    <x v="0"/>
    <x v="7"/>
  </r>
  <r>
    <n v="8396"/>
    <s v="CA-2016-142594"/>
    <d v="2016-01-12T00:00:00"/>
    <d v="2016-12-06T00:00:00"/>
    <s v="Second Class"/>
    <s v="EJ-14155"/>
    <x v="412"/>
    <s v="Consumer"/>
    <s v="United States"/>
    <s v="Franklin"/>
    <s v="Massachusetts"/>
    <n v="2038"/>
    <x v="3"/>
    <s v="FUR-TA-10001095"/>
    <x v="0"/>
    <x v="3"/>
    <s v="Chromcraft Round Conference Tables"/>
    <n v="366.00900000000001"/>
    <n v="3"/>
    <n v="0.3"/>
    <n v="-47.058300000000003"/>
    <n v="-0.12857142857142859"/>
    <s v="Medium"/>
    <x v="0"/>
    <x v="7"/>
  </r>
  <r>
    <n v="8397"/>
    <s v="CA-2014-152254"/>
    <d v="2014-06-30T00:00:00"/>
    <d v="2014-06-30T00:00:00"/>
    <s v="Same Day"/>
    <s v="BD-11620"/>
    <x v="379"/>
    <s v="Consumer"/>
    <s v="United States"/>
    <s v="Wilmington"/>
    <s v="North Carolina"/>
    <n v="28403"/>
    <x v="0"/>
    <s v="OFF-PA-10001144"/>
    <x v="1"/>
    <x v="10"/>
    <s v="Xerox 1913"/>
    <n v="310.68799999999999"/>
    <n v="7"/>
    <n v="0.2"/>
    <n v="108.74079999999999"/>
    <n v="0.35"/>
    <s v="Medium"/>
    <x v="2"/>
    <x v="9"/>
  </r>
  <r>
    <n v="8398"/>
    <s v="US-2014-120236"/>
    <d v="2014-03-09T00:00:00"/>
    <d v="2014-09-04T00:00:00"/>
    <s v="First Class"/>
    <s v="MR-17545"/>
    <x v="280"/>
    <s v="Home Office"/>
    <s v="United States"/>
    <s v="Houston"/>
    <s v="Texas"/>
    <n v="77095"/>
    <x v="2"/>
    <s v="OFF-BI-10004099"/>
    <x v="1"/>
    <x v="8"/>
    <s v="GBC VeloBinder Strips"/>
    <n v="7.68"/>
    <n v="5"/>
    <n v="0.8"/>
    <n v="-11.52"/>
    <n v="-1.5"/>
    <s v="Small"/>
    <x v="2"/>
    <x v="10"/>
  </r>
  <r>
    <n v="8399"/>
    <s v="CA-2017-120061"/>
    <d v="2017-02-11T00:00:00"/>
    <d v="2017-11-07T00:00:00"/>
    <s v="Second Class"/>
    <s v="SR-20425"/>
    <x v="676"/>
    <s v="Home Office"/>
    <s v="United States"/>
    <s v="Springfield"/>
    <s v="Ohio"/>
    <n v="45503"/>
    <x v="3"/>
    <s v="FUR-CH-10001973"/>
    <x v="0"/>
    <x v="1"/>
    <s v="Office Star Flex Back Scooter Chair with White Frame"/>
    <n v="155.37200000000001"/>
    <n v="2"/>
    <n v="0.3"/>
    <n v="-35.513599999999997"/>
    <n v="-0.22857142857142854"/>
    <s v="Medium"/>
    <x v="3"/>
    <x v="11"/>
  </r>
  <r>
    <n v="8400"/>
    <s v="CA-2015-133837"/>
    <d v="2015-04-13T00:00:00"/>
    <d v="2015-04-18T00:00:00"/>
    <s v="Standard Class"/>
    <s v="TH-21100"/>
    <x v="513"/>
    <s v="Consumer"/>
    <s v="United States"/>
    <s v="Glendale"/>
    <s v="Arizona"/>
    <n v="85301"/>
    <x v="1"/>
    <s v="OFF-ST-10000344"/>
    <x v="1"/>
    <x v="4"/>
    <s v="Neat Ideas Personal Hanging Folder Files, Black"/>
    <n v="10.744"/>
    <n v="1"/>
    <n v="0.2"/>
    <n v="0.80579999999999996"/>
    <n v="7.4999999999999997E-2"/>
    <s v="Small"/>
    <x v="1"/>
    <x v="4"/>
  </r>
  <r>
    <n v="8401"/>
    <s v="CA-2015-110814"/>
    <d v="2015-05-12T00:00:00"/>
    <d v="2015-12-09T00:00:00"/>
    <s v="Second Class"/>
    <s v="BD-11635"/>
    <x v="631"/>
    <s v="Consumer"/>
    <s v="United States"/>
    <s v="New York City"/>
    <s v="New York"/>
    <n v="10009"/>
    <x v="3"/>
    <s v="OFF-BI-10002026"/>
    <x v="1"/>
    <x v="8"/>
    <s v="Avery Arch Ring Binders"/>
    <n v="232.4"/>
    <n v="5"/>
    <n v="0.2"/>
    <n v="78.435000000000002"/>
    <n v="0.33750000000000002"/>
    <s v="Medium"/>
    <x v="1"/>
    <x v="5"/>
  </r>
  <r>
    <n v="8402"/>
    <s v="CA-2015-110814"/>
    <d v="2015-05-12T00:00:00"/>
    <d v="2015-12-09T00:00:00"/>
    <s v="Second Class"/>
    <s v="BD-11635"/>
    <x v="631"/>
    <s v="Consumer"/>
    <s v="United States"/>
    <s v="New York City"/>
    <s v="New York"/>
    <n v="10009"/>
    <x v="3"/>
    <s v="FUR-CH-10003535"/>
    <x v="0"/>
    <x v="1"/>
    <s v="Global Armless Task Chair, Royal Blue"/>
    <n v="164.64599999999999"/>
    <n v="3"/>
    <n v="0.1"/>
    <n v="12.8058"/>
    <n v="7.7777777777777779E-2"/>
    <s v="Medium"/>
    <x v="1"/>
    <x v="5"/>
  </r>
  <r>
    <n v="8403"/>
    <s v="CA-2015-110814"/>
    <d v="2015-05-12T00:00:00"/>
    <d v="2015-12-09T00:00:00"/>
    <s v="Second Class"/>
    <s v="BD-11635"/>
    <x v="631"/>
    <s v="Consumer"/>
    <s v="United States"/>
    <s v="New York City"/>
    <s v="New York"/>
    <n v="10009"/>
    <x v="3"/>
    <s v="OFF-PA-10004156"/>
    <x v="1"/>
    <x v="10"/>
    <s v="Xerox 188"/>
    <n v="22.68"/>
    <n v="2"/>
    <n v="0"/>
    <n v="11.113200000000001"/>
    <n v="0.49000000000000005"/>
    <s v="Small"/>
    <x v="1"/>
    <x v="5"/>
  </r>
  <r>
    <n v="8404"/>
    <s v="CA-2016-154067"/>
    <d v="2016-01-02T00:00:00"/>
    <d v="2016-02-07T00:00:00"/>
    <s v="Standard Class"/>
    <s v="SM-20950"/>
    <x v="416"/>
    <s v="Corporate"/>
    <s v="United States"/>
    <s v="Los Angeles"/>
    <s v="California"/>
    <n v="90036"/>
    <x v="1"/>
    <s v="OFF-PA-10002254"/>
    <x v="1"/>
    <x v="10"/>
    <s v="Xerox 1883"/>
    <n v="105.52"/>
    <n v="4"/>
    <n v="0"/>
    <n v="48.539200000000001"/>
    <n v="0.46"/>
    <s v="Medium"/>
    <x v="0"/>
    <x v="7"/>
  </r>
  <r>
    <n v="8405"/>
    <s v="CA-2017-140480"/>
    <d v="2017-08-07T00:00:00"/>
    <d v="2017-07-12T00:00:00"/>
    <s v="Standard Class"/>
    <s v="HE-14800"/>
    <x v="785"/>
    <s v="Corporate"/>
    <s v="United States"/>
    <s v="Newark"/>
    <s v="Delaware"/>
    <n v="19711"/>
    <x v="3"/>
    <s v="FUR-FU-10003247"/>
    <x v="0"/>
    <x v="5"/>
    <s v="36X48 HARDFLOOR CHAIRMAT"/>
    <n v="83.92"/>
    <n v="4"/>
    <n v="0"/>
    <n v="5.8743999999999996"/>
    <n v="6.9999999999999993E-2"/>
    <s v="Small"/>
    <x v="3"/>
    <x v="0"/>
  </r>
  <r>
    <n v="8406"/>
    <s v="CA-2017-140480"/>
    <d v="2017-08-07T00:00:00"/>
    <d v="2017-07-12T00:00:00"/>
    <s v="Standard Class"/>
    <s v="HE-14800"/>
    <x v="785"/>
    <s v="Corporate"/>
    <s v="United States"/>
    <s v="Newark"/>
    <s v="Delaware"/>
    <n v="19711"/>
    <x v="3"/>
    <s v="TEC-AC-10002473"/>
    <x v="2"/>
    <x v="11"/>
    <s v="Maxell 4.7GB DVD-R"/>
    <n v="141.9"/>
    <n v="5"/>
    <n v="0"/>
    <n v="58.179000000000002"/>
    <n v="0.41"/>
    <s v="Medium"/>
    <x v="3"/>
    <x v="0"/>
  </r>
  <r>
    <n v="8407"/>
    <s v="CA-2017-140480"/>
    <d v="2017-08-07T00:00:00"/>
    <d v="2017-07-12T00:00:00"/>
    <s v="Standard Class"/>
    <s v="HE-14800"/>
    <x v="785"/>
    <s v="Corporate"/>
    <s v="United States"/>
    <s v="Newark"/>
    <s v="Delaware"/>
    <n v="19711"/>
    <x v="3"/>
    <s v="FUR-FU-10001057"/>
    <x v="0"/>
    <x v="5"/>
    <s v="Tensor Track Tree Floor Lamp"/>
    <n v="39.979999999999997"/>
    <n v="2"/>
    <n v="0"/>
    <n v="9.1953999999999994"/>
    <n v="0.23"/>
    <s v="Small"/>
    <x v="3"/>
    <x v="0"/>
  </r>
  <r>
    <n v="8408"/>
    <s v="CA-2017-140480"/>
    <d v="2017-08-07T00:00:00"/>
    <d v="2017-07-12T00:00:00"/>
    <s v="Standard Class"/>
    <s v="HE-14800"/>
    <x v="785"/>
    <s v="Corporate"/>
    <s v="United States"/>
    <s v="Newark"/>
    <s v="Delaware"/>
    <n v="19711"/>
    <x v="3"/>
    <s v="OFF-AR-10001419"/>
    <x v="1"/>
    <x v="6"/>
    <s v="Newell 325"/>
    <n v="28.91"/>
    <n v="7"/>
    <n v="0"/>
    <n v="8.673"/>
    <n v="0.3"/>
    <s v="Small"/>
    <x v="3"/>
    <x v="0"/>
  </r>
  <r>
    <n v="8409"/>
    <s v="CA-2017-140480"/>
    <d v="2017-08-07T00:00:00"/>
    <d v="2017-07-12T00:00:00"/>
    <s v="Standard Class"/>
    <s v="HE-14800"/>
    <x v="785"/>
    <s v="Corporate"/>
    <s v="United States"/>
    <s v="Newark"/>
    <s v="Delaware"/>
    <n v="19711"/>
    <x v="3"/>
    <s v="OFF-AR-10004010"/>
    <x v="1"/>
    <x v="6"/>
    <s v="Hunt Boston Vacuum Mount KS Pencil Sharpener"/>
    <n v="174.95"/>
    <n v="5"/>
    <n v="0"/>
    <n v="45.487000000000002"/>
    <n v="0.26"/>
    <s v="Medium"/>
    <x v="3"/>
    <x v="0"/>
  </r>
  <r>
    <n v="8410"/>
    <s v="CA-2015-134082"/>
    <d v="2015-11-12T00:00:00"/>
    <d v="2015-12-17T00:00:00"/>
    <s v="Standard Class"/>
    <s v="JK-15640"/>
    <x v="82"/>
    <s v="Home Office"/>
    <s v="United States"/>
    <s v="San Bernardino"/>
    <s v="California"/>
    <n v="92404"/>
    <x v="1"/>
    <s v="OFF-BI-10004230"/>
    <x v="1"/>
    <x v="8"/>
    <s v="GBC Recycled Grain Textured Covers"/>
    <n v="110.52800000000001"/>
    <n v="4"/>
    <n v="0.2"/>
    <n v="38.684800000000003"/>
    <n v="0.35000000000000003"/>
    <s v="Medium"/>
    <x v="1"/>
    <x v="2"/>
  </r>
  <r>
    <n v="8411"/>
    <s v="CA-2016-130820"/>
    <d v="2016-11-15T00:00:00"/>
    <d v="2016-11-15T00:00:00"/>
    <s v="Same Day"/>
    <s v="ON-18715"/>
    <x v="21"/>
    <s v="Corporate"/>
    <s v="United States"/>
    <s v="Burlington"/>
    <s v="North Carolina"/>
    <n v="27217"/>
    <x v="0"/>
    <s v="FUR-TA-10001768"/>
    <x v="0"/>
    <x v="3"/>
    <s v="Hon Racetrack Conference Tables"/>
    <n v="630.024"/>
    <n v="4"/>
    <n v="0.4"/>
    <n v="-199.5076"/>
    <n v="-0.31666666666666665"/>
    <s v="Large"/>
    <x v="0"/>
    <x v="2"/>
  </r>
  <r>
    <n v="8412"/>
    <s v="CA-2016-159765"/>
    <d v="2016-09-05T00:00:00"/>
    <d v="2016-05-12T00:00:00"/>
    <s v="Second Class"/>
    <s v="TH-21100"/>
    <x v="513"/>
    <s v="Consumer"/>
    <s v="United States"/>
    <s v="Salem"/>
    <s v="Virginia"/>
    <n v="24153"/>
    <x v="0"/>
    <s v="OFF-AR-10003514"/>
    <x v="1"/>
    <x v="6"/>
    <s v="4009 Highlighters by Sanford"/>
    <n v="27.86"/>
    <n v="7"/>
    <n v="0"/>
    <n v="9.1937999999999995"/>
    <n v="0.33"/>
    <s v="Small"/>
    <x v="0"/>
    <x v="3"/>
  </r>
  <r>
    <n v="8413"/>
    <s v="CA-2017-132290"/>
    <d v="2017-10-03T00:00:00"/>
    <d v="2017-03-14T00:00:00"/>
    <s v="Standard Class"/>
    <s v="MD-17350"/>
    <x v="198"/>
    <s v="Consumer"/>
    <s v="United States"/>
    <s v="Dallas"/>
    <s v="Texas"/>
    <n v="75217"/>
    <x v="2"/>
    <s v="FUR-TA-10002228"/>
    <x v="0"/>
    <x v="3"/>
    <s v="Bevis Traditional Conference Table Top, Plinth Base"/>
    <n v="933.40800000000002"/>
    <n v="4"/>
    <n v="0.3"/>
    <n v="-173.34719999999999"/>
    <n v="-0.18571428571428569"/>
    <s v="Large"/>
    <x v="3"/>
    <x v="8"/>
  </r>
  <r>
    <n v="8414"/>
    <s v="CA-2016-147109"/>
    <d v="2016-12-17T00:00:00"/>
    <d v="2016-12-21T00:00:00"/>
    <s v="Standard Class"/>
    <s v="AH-10075"/>
    <x v="340"/>
    <s v="Corporate"/>
    <s v="United States"/>
    <s v="Arlington"/>
    <s v="Texas"/>
    <n v="76017"/>
    <x v="2"/>
    <s v="OFF-PA-10001972"/>
    <x v="1"/>
    <x v="10"/>
    <s v="Xerox 214"/>
    <n v="51.84"/>
    <n v="10"/>
    <n v="0.2"/>
    <n v="18.143999999999998"/>
    <n v="0.34999999999999992"/>
    <s v="Small"/>
    <x v="0"/>
    <x v="1"/>
  </r>
  <r>
    <n v="8415"/>
    <s v="CA-2016-147109"/>
    <d v="2016-12-17T00:00:00"/>
    <d v="2016-12-21T00:00:00"/>
    <s v="Standard Class"/>
    <s v="AH-10075"/>
    <x v="340"/>
    <s v="Corporate"/>
    <s v="United States"/>
    <s v="Arlington"/>
    <s v="Texas"/>
    <n v="76017"/>
    <x v="2"/>
    <s v="TEC-AC-10002942"/>
    <x v="2"/>
    <x v="11"/>
    <s v="WD My Passport Ultra 1TB Portable External Hard Drive"/>
    <n v="165.6"/>
    <n v="3"/>
    <n v="0.2"/>
    <n v="-6.21"/>
    <n v="-3.7499999999999999E-2"/>
    <s v="Medium"/>
    <x v="0"/>
    <x v="1"/>
  </r>
  <r>
    <n v="8416"/>
    <s v="CA-2017-107265"/>
    <d v="2017-06-04T00:00:00"/>
    <d v="2017-04-12T00:00:00"/>
    <s v="Standard Class"/>
    <s v="ML-17755"/>
    <x v="529"/>
    <s v="Home Office"/>
    <s v="United States"/>
    <s v="Marion"/>
    <s v="Iowa"/>
    <n v="52302"/>
    <x v="2"/>
    <s v="OFF-PA-10000474"/>
    <x v="1"/>
    <x v="10"/>
    <s v="Easy-staple paper"/>
    <n v="106.32"/>
    <n v="3"/>
    <n v="0"/>
    <n v="49.970399999999998"/>
    <n v="0.47000000000000003"/>
    <s v="Medium"/>
    <x v="3"/>
    <x v="9"/>
  </r>
  <r>
    <n v="8417"/>
    <s v="CA-2017-118199"/>
    <d v="2017-09-05T00:00:00"/>
    <d v="2017-05-11T00:00:00"/>
    <s v="First Class"/>
    <s v="LB-16795"/>
    <x v="697"/>
    <s v="Home Office"/>
    <s v="United States"/>
    <s v="Seattle"/>
    <s v="Washington"/>
    <n v="98105"/>
    <x v="1"/>
    <s v="OFF-BI-10004330"/>
    <x v="1"/>
    <x v="8"/>
    <s v="GBC Velobind Prepunched Cover Sets, Regency Series"/>
    <n v="147.91999999999999"/>
    <n v="5"/>
    <n v="0.2"/>
    <n v="46.225000000000001"/>
    <n v="0.31250000000000006"/>
    <s v="Medium"/>
    <x v="3"/>
    <x v="3"/>
  </r>
  <r>
    <n v="8418"/>
    <s v="CA-2017-118199"/>
    <d v="2017-09-05T00:00:00"/>
    <d v="2017-05-11T00:00:00"/>
    <s v="First Class"/>
    <s v="LB-16795"/>
    <x v="697"/>
    <s v="Home Office"/>
    <s v="United States"/>
    <s v="Seattle"/>
    <s v="Washington"/>
    <n v="98105"/>
    <x v="1"/>
    <s v="OFF-ST-10000604"/>
    <x v="1"/>
    <x v="4"/>
    <s v="Home/Office Personal File Carts"/>
    <n v="104.28"/>
    <n v="3"/>
    <n v="0"/>
    <n v="26.07"/>
    <n v="0.25"/>
    <s v="Medium"/>
    <x v="3"/>
    <x v="3"/>
  </r>
  <r>
    <n v="8419"/>
    <s v="CA-2017-118199"/>
    <d v="2017-09-05T00:00:00"/>
    <d v="2017-05-11T00:00:00"/>
    <s v="First Class"/>
    <s v="LB-16795"/>
    <x v="697"/>
    <s v="Home Office"/>
    <s v="United States"/>
    <s v="Seattle"/>
    <s v="Washington"/>
    <n v="98105"/>
    <x v="1"/>
    <s v="FUR-TA-10004154"/>
    <x v="0"/>
    <x v="3"/>
    <s v="Riverside Furniture Oval Coffee Table, Oval End Table, End Table with Drawer"/>
    <n v="286.85000000000002"/>
    <n v="1"/>
    <n v="0"/>
    <n v="63.106999999999999"/>
    <n v="0.21999999999999997"/>
    <s v="Medium"/>
    <x v="3"/>
    <x v="3"/>
  </r>
  <r>
    <n v="8420"/>
    <s v="CA-2017-118199"/>
    <d v="2017-09-05T00:00:00"/>
    <d v="2017-05-11T00:00:00"/>
    <s v="First Class"/>
    <s v="LB-16795"/>
    <x v="697"/>
    <s v="Home Office"/>
    <s v="United States"/>
    <s v="Seattle"/>
    <s v="Washington"/>
    <n v="98105"/>
    <x v="1"/>
    <s v="OFF-ST-10000636"/>
    <x v="1"/>
    <x v="4"/>
    <s v="Rogers Profile Extra Capacity Storage Tub"/>
    <n v="66.959999999999994"/>
    <n v="4"/>
    <n v="0"/>
    <n v="2.6783999999999999"/>
    <n v="0.04"/>
    <s v="Small"/>
    <x v="3"/>
    <x v="3"/>
  </r>
  <r>
    <n v="8421"/>
    <s v="CA-2017-118199"/>
    <d v="2017-09-05T00:00:00"/>
    <d v="2017-05-11T00:00:00"/>
    <s v="First Class"/>
    <s v="LB-16795"/>
    <x v="697"/>
    <s v="Home Office"/>
    <s v="United States"/>
    <s v="Seattle"/>
    <s v="Washington"/>
    <n v="98105"/>
    <x v="1"/>
    <s v="TEC-AC-10004171"/>
    <x v="2"/>
    <x v="11"/>
    <s v="Razer Kraken 7.1 Surround Sound Over Ear USB Gaming Headset"/>
    <n v="199.98"/>
    <n v="2"/>
    <n v="0"/>
    <n v="87.991200000000006"/>
    <n v="0.44000000000000006"/>
    <s v="Medium"/>
    <x v="3"/>
    <x v="3"/>
  </r>
  <r>
    <n v="8422"/>
    <s v="CA-2017-150091"/>
    <d v="2017-12-10T00:00:00"/>
    <d v="2017-10-16T00:00:00"/>
    <s v="Standard Class"/>
    <s v="NP-18670"/>
    <x v="73"/>
    <s v="Consumer"/>
    <s v="United States"/>
    <s v="Lakewood"/>
    <s v="New Jersey"/>
    <n v="8701"/>
    <x v="3"/>
    <s v="TEC-AC-10002167"/>
    <x v="2"/>
    <x v="11"/>
    <s v="Imation 8gb Micro Traveldrive Usb 2.0 Flash Drive"/>
    <n v="45"/>
    <n v="3"/>
    <n v="0"/>
    <n v="4.95"/>
    <n v="0.11"/>
    <s v="Small"/>
    <x v="3"/>
    <x v="1"/>
  </r>
  <r>
    <n v="8423"/>
    <s v="CA-2017-150091"/>
    <d v="2017-12-10T00:00:00"/>
    <d v="2017-10-16T00:00:00"/>
    <s v="Standard Class"/>
    <s v="NP-18670"/>
    <x v="73"/>
    <s v="Consumer"/>
    <s v="United States"/>
    <s v="Lakewood"/>
    <s v="New Jersey"/>
    <n v="8701"/>
    <x v="3"/>
    <s v="OFF-FA-10000621"/>
    <x v="1"/>
    <x v="13"/>
    <s v="OIC Colored Binder Clips, Assorted Sizes"/>
    <n v="17.899999999999999"/>
    <n v="5"/>
    <n v="0"/>
    <n v="8.7710000000000008"/>
    <n v="0.4900000000000001"/>
    <s v="Small"/>
    <x v="3"/>
    <x v="1"/>
  </r>
  <r>
    <n v="8424"/>
    <s v="CA-2017-150091"/>
    <d v="2017-12-10T00:00:00"/>
    <d v="2017-10-16T00:00:00"/>
    <s v="Standard Class"/>
    <s v="NP-18670"/>
    <x v="73"/>
    <s v="Consumer"/>
    <s v="United States"/>
    <s v="Lakewood"/>
    <s v="New Jersey"/>
    <n v="8701"/>
    <x v="3"/>
    <s v="FUR-FU-10004053"/>
    <x v="0"/>
    <x v="5"/>
    <s v="DAX Two-Tone Silver Metal Document Frame"/>
    <n v="40.479999999999997"/>
    <n v="2"/>
    <n v="0"/>
    <n v="17.406400000000001"/>
    <n v="0.43000000000000005"/>
    <s v="Small"/>
    <x v="3"/>
    <x v="1"/>
  </r>
  <r>
    <n v="8425"/>
    <s v="CA-2017-150091"/>
    <d v="2017-12-10T00:00:00"/>
    <d v="2017-10-16T00:00:00"/>
    <s v="Standard Class"/>
    <s v="NP-18670"/>
    <x v="73"/>
    <s v="Consumer"/>
    <s v="United States"/>
    <s v="Lakewood"/>
    <s v="New Jersey"/>
    <n v="8701"/>
    <x v="3"/>
    <s v="FUR-BO-10003404"/>
    <x v="0"/>
    <x v="0"/>
    <s v="Global Adaptabilites Bookcase, Cherry/Storm Gray Finish"/>
    <n v="2154.9"/>
    <n v="5"/>
    <n v="0"/>
    <n v="129.29400000000001"/>
    <n v="6.0000000000000005E-2"/>
    <s v="Large"/>
    <x v="3"/>
    <x v="1"/>
  </r>
  <r>
    <n v="8426"/>
    <s v="CA-2016-137652"/>
    <d v="2016-08-28T00:00:00"/>
    <d v="2016-08-30T00:00:00"/>
    <s v="First Class"/>
    <s v="EB-13750"/>
    <x v="494"/>
    <s v="Corporate"/>
    <s v="United States"/>
    <s v="Cincinnati"/>
    <s v="Ohio"/>
    <n v="45231"/>
    <x v="3"/>
    <s v="OFF-BI-10004099"/>
    <x v="1"/>
    <x v="8"/>
    <s v="GBC VeloBinder Strips"/>
    <n v="18.431999999999999"/>
    <n v="8"/>
    <n v="0.7"/>
    <n v="-12.288"/>
    <n v="-0.66666666666666674"/>
    <s v="Small"/>
    <x v="0"/>
    <x v="0"/>
  </r>
  <r>
    <n v="8427"/>
    <s v="CA-2015-128356"/>
    <d v="2015-02-10T00:00:00"/>
    <d v="2015-10-07T00:00:00"/>
    <s v="Standard Class"/>
    <s v="RP-19390"/>
    <x v="261"/>
    <s v="Consumer"/>
    <s v="United States"/>
    <s v="Thornton"/>
    <s v="Colorado"/>
    <n v="80229"/>
    <x v="1"/>
    <s v="OFF-SU-10004290"/>
    <x v="1"/>
    <x v="14"/>
    <s v="Acme Design Line 8&quot; Stainless Steel Bent Scissors w/Champagne Handles, 3-1/8&quot; Cut"/>
    <n v="10.944000000000001"/>
    <n v="2"/>
    <n v="0.2"/>
    <n v="0.95760000000000001"/>
    <n v="8.7499999999999994E-2"/>
    <s v="Small"/>
    <x v="1"/>
    <x v="11"/>
  </r>
  <r>
    <n v="8428"/>
    <s v="CA-2017-167017"/>
    <d v="2017-11-23T00:00:00"/>
    <d v="2017-11-25T00:00:00"/>
    <s v="First Class"/>
    <s v="DC-12850"/>
    <x v="419"/>
    <s v="Consumer"/>
    <s v="United States"/>
    <s v="Roseville"/>
    <s v="Michigan"/>
    <n v="48066"/>
    <x v="2"/>
    <s v="OFF-SU-10001935"/>
    <x v="1"/>
    <x v="14"/>
    <s v="Staple remover"/>
    <n v="4.3600000000000003"/>
    <n v="2"/>
    <n v="0"/>
    <n v="0.1744"/>
    <n v="3.9999999999999994E-2"/>
    <s v="Small"/>
    <x v="3"/>
    <x v="2"/>
  </r>
  <r>
    <n v="8429"/>
    <s v="US-2017-132220"/>
    <d v="2017-12-11T00:00:00"/>
    <d v="2017-11-16T00:00:00"/>
    <s v="Standard Class"/>
    <s v="DJ-13510"/>
    <x v="137"/>
    <s v="Corporate"/>
    <s v="United States"/>
    <s v="Tempe"/>
    <s v="Arizona"/>
    <n v="85281"/>
    <x v="1"/>
    <s v="TEC-AC-10004227"/>
    <x v="2"/>
    <x v="11"/>
    <s v="SanDisk Ultra 16 GB MicroSDHC Class 10 Memory Card"/>
    <n v="62.351999999999997"/>
    <n v="6"/>
    <n v="0.2"/>
    <n v="-10.9116"/>
    <n v="-0.17500000000000002"/>
    <s v="Small"/>
    <x v="3"/>
    <x v="1"/>
  </r>
  <r>
    <n v="8430"/>
    <s v="CA-2016-118129"/>
    <d v="2016-12-19T00:00:00"/>
    <d v="2016-12-21T00:00:00"/>
    <s v="Second Class"/>
    <s v="CL-12565"/>
    <x v="52"/>
    <s v="Consumer"/>
    <s v="United States"/>
    <s v="Reading"/>
    <s v="Pennsylvania"/>
    <n v="19601"/>
    <x v="3"/>
    <s v="FUR-FU-10004904"/>
    <x v="0"/>
    <x v="5"/>
    <s v="Eldon &quot;L&quot; Workstation Diamond Chairmat"/>
    <n v="303.92"/>
    <n v="5"/>
    <n v="0.2"/>
    <n v="-30.391999999999999"/>
    <n v="-9.9999999999999992E-2"/>
    <s v="Medium"/>
    <x v="0"/>
    <x v="1"/>
  </r>
  <r>
    <n v="8431"/>
    <s v="US-2014-113124"/>
    <d v="2014-03-30T00:00:00"/>
    <d v="2014-04-05T00:00:00"/>
    <s v="Standard Class"/>
    <s v="NC-18340"/>
    <x v="396"/>
    <s v="Consumer"/>
    <s v="United States"/>
    <s v="Apple Valley"/>
    <s v="Minnesota"/>
    <n v="55124"/>
    <x v="2"/>
    <s v="OFF-ST-10001511"/>
    <x v="1"/>
    <x v="4"/>
    <s v="Space Solutions Commercial Steel Shelving"/>
    <n v="129.30000000000001"/>
    <n v="2"/>
    <n v="0"/>
    <n v="6.4649999999999999"/>
    <n v="4.9999999999999996E-2"/>
    <s v="Medium"/>
    <x v="2"/>
    <x v="10"/>
  </r>
  <r>
    <n v="8432"/>
    <s v="CA-2017-155621"/>
    <d v="2017-08-11T00:00:00"/>
    <d v="2017-11-13T00:00:00"/>
    <s v="Standard Class"/>
    <s v="KN-16450"/>
    <x v="634"/>
    <s v="Corporate"/>
    <s v="United States"/>
    <s v="Baltimore"/>
    <s v="Maryland"/>
    <n v="21215"/>
    <x v="3"/>
    <s v="FUR-FU-10003535"/>
    <x v="0"/>
    <x v="5"/>
    <s v="Howard Miller Distant Time Traveler Alarm Clock"/>
    <n v="274.2"/>
    <n v="10"/>
    <n v="0"/>
    <n v="112.422"/>
    <n v="0.41000000000000003"/>
    <s v="Medium"/>
    <x v="3"/>
    <x v="0"/>
  </r>
  <r>
    <n v="8433"/>
    <s v="US-2014-127635"/>
    <d v="2014-09-14T00:00:00"/>
    <d v="2014-09-18T00:00:00"/>
    <s v="Second Class"/>
    <s v="SC-20260"/>
    <x v="609"/>
    <s v="Corporate"/>
    <s v="United States"/>
    <s v="Corpus Christi"/>
    <s v="Texas"/>
    <n v="78415"/>
    <x v="2"/>
    <s v="OFF-FA-10000053"/>
    <x v="1"/>
    <x v="13"/>
    <s v="Revere Boxed Rubber Bands by Revere"/>
    <n v="6.048"/>
    <n v="4"/>
    <n v="0.2"/>
    <n v="-1.3608"/>
    <n v="-0.22500000000000001"/>
    <s v="Small"/>
    <x v="2"/>
    <x v="3"/>
  </r>
  <r>
    <n v="8434"/>
    <s v="US-2014-127635"/>
    <d v="2014-09-14T00:00:00"/>
    <d v="2014-09-18T00:00:00"/>
    <s v="Second Class"/>
    <s v="SC-20260"/>
    <x v="609"/>
    <s v="Corporate"/>
    <s v="United States"/>
    <s v="Corpus Christi"/>
    <s v="Texas"/>
    <n v="78415"/>
    <x v="2"/>
    <s v="OFF-PA-10004610"/>
    <x v="1"/>
    <x v="10"/>
    <s v="Xerox 1900"/>
    <n v="6.8479999999999999"/>
    <n v="2"/>
    <n v="0.2"/>
    <n v="2.14"/>
    <n v="0.3125"/>
    <s v="Small"/>
    <x v="2"/>
    <x v="3"/>
  </r>
  <r>
    <n v="8435"/>
    <s v="US-2014-127635"/>
    <d v="2014-09-14T00:00:00"/>
    <d v="2014-09-18T00:00:00"/>
    <s v="Second Class"/>
    <s v="SC-20260"/>
    <x v="609"/>
    <s v="Corporate"/>
    <s v="United States"/>
    <s v="Corpus Christi"/>
    <s v="Texas"/>
    <n v="78415"/>
    <x v="2"/>
    <s v="FUR-FU-10000550"/>
    <x v="0"/>
    <x v="5"/>
    <s v="Stacking Trays by OIC"/>
    <n v="9.9600000000000009"/>
    <n v="5"/>
    <n v="0.6"/>
    <n v="-6.7229999999999999"/>
    <n v="-0.67499999999999993"/>
    <s v="Small"/>
    <x v="2"/>
    <x v="3"/>
  </r>
  <r>
    <n v="8436"/>
    <s v="US-2014-127635"/>
    <d v="2014-09-14T00:00:00"/>
    <d v="2014-09-18T00:00:00"/>
    <s v="Second Class"/>
    <s v="SC-20260"/>
    <x v="609"/>
    <s v="Corporate"/>
    <s v="United States"/>
    <s v="Corpus Christi"/>
    <s v="Texas"/>
    <n v="78415"/>
    <x v="2"/>
    <s v="OFF-BI-10001721"/>
    <x v="1"/>
    <x v="8"/>
    <s v="Trimflex Flexible Post Binders"/>
    <n v="8.5519999999999996"/>
    <n v="2"/>
    <n v="0.8"/>
    <n v="-13.683199999999999"/>
    <n v="-1.6"/>
    <s v="Small"/>
    <x v="2"/>
    <x v="3"/>
  </r>
  <r>
    <n v="8437"/>
    <s v="CA-2015-151470"/>
    <d v="2015-09-20T00:00:00"/>
    <d v="2015-09-26T00:00:00"/>
    <s v="Standard Class"/>
    <s v="AM-10705"/>
    <x v="562"/>
    <s v="Consumer"/>
    <s v="United States"/>
    <s v="Las Vegas"/>
    <s v="Nevada"/>
    <n v="89115"/>
    <x v="1"/>
    <s v="OFF-BI-10004040"/>
    <x v="1"/>
    <x v="8"/>
    <s v="Wilson Jones Impact Binders"/>
    <n v="45.584000000000003"/>
    <n v="11"/>
    <n v="0.2"/>
    <n v="16.5242"/>
    <n v="0.36249999999999999"/>
    <s v="Small"/>
    <x v="1"/>
    <x v="3"/>
  </r>
  <r>
    <n v="8438"/>
    <s v="CA-2015-112823"/>
    <d v="2015-10-12T00:00:00"/>
    <d v="2015-12-16T00:00:00"/>
    <s v="Standard Class"/>
    <s v="RA-19945"/>
    <x v="362"/>
    <s v="Consumer"/>
    <s v="United States"/>
    <s v="Cleveland"/>
    <s v="Ohio"/>
    <n v="44105"/>
    <x v="3"/>
    <s v="TEC-AC-10002550"/>
    <x v="2"/>
    <x v="11"/>
    <s v="Maxell 4.7GB DVD-RW 3/Pack"/>
    <n v="25.488"/>
    <n v="2"/>
    <n v="0.2"/>
    <n v="4.4603999999999999"/>
    <n v="0.17499999999999999"/>
    <s v="Small"/>
    <x v="1"/>
    <x v="8"/>
  </r>
  <r>
    <n v="8439"/>
    <s v="CA-2014-108861"/>
    <d v="2014-05-28T00:00:00"/>
    <d v="2014-06-01T00:00:00"/>
    <s v="Standard Class"/>
    <s v="MM-17260"/>
    <x v="570"/>
    <s v="Consumer"/>
    <s v="United States"/>
    <s v="Seattle"/>
    <s v="Washington"/>
    <n v="98105"/>
    <x v="1"/>
    <s v="OFF-BI-10003876"/>
    <x v="1"/>
    <x v="8"/>
    <s v="Green Canvas Binder for 8-1/2&quot; x 14&quot; Sheets"/>
    <n v="136.96"/>
    <n v="4"/>
    <n v="0.2"/>
    <n v="51.36"/>
    <n v="0.375"/>
    <s v="Medium"/>
    <x v="2"/>
    <x v="5"/>
  </r>
  <r>
    <n v="8440"/>
    <s v="CA-2017-114370"/>
    <d v="2017-03-14T00:00:00"/>
    <d v="2017-03-17T00:00:00"/>
    <s v="Second Class"/>
    <s v="BN-11470"/>
    <x v="272"/>
    <s v="Corporate"/>
    <s v="United States"/>
    <s v="Chicago"/>
    <s v="Illinois"/>
    <n v="60623"/>
    <x v="2"/>
    <s v="TEC-PH-10000213"/>
    <x v="2"/>
    <x v="7"/>
    <s v="Seidio BD2-HK3IPH5-BK DILEX Case and Holster Combo for Apple iPhone 5/5s - Black"/>
    <n v="49.616"/>
    <n v="2"/>
    <n v="0.2"/>
    <n v="4.9615999999999998"/>
    <n v="9.9999999999999992E-2"/>
    <s v="Small"/>
    <x v="3"/>
    <x v="10"/>
  </r>
  <r>
    <n v="8441"/>
    <s v="CA-2016-158302"/>
    <d v="2016-08-12T00:00:00"/>
    <d v="2016-12-12T00:00:00"/>
    <s v="Second Class"/>
    <s v="JB-16045"/>
    <x v="674"/>
    <s v="Home Office"/>
    <s v="United States"/>
    <s v="Columbus"/>
    <s v="Ohio"/>
    <n v="43229"/>
    <x v="3"/>
    <s v="OFF-PA-10002615"/>
    <x v="1"/>
    <x v="10"/>
    <s v="Ampad Gold Fibre Wirebound Steno Books, 6&quot; x 9&quot;, Gregg Ruled"/>
    <n v="10.584"/>
    <n v="3"/>
    <n v="0.2"/>
    <n v="3.4398"/>
    <n v="0.32500000000000001"/>
    <s v="Small"/>
    <x v="0"/>
    <x v="0"/>
  </r>
  <r>
    <n v="8442"/>
    <s v="CA-2017-145779"/>
    <d v="2017-06-05T00:00:00"/>
    <d v="2017-05-10T00:00:00"/>
    <s v="Standard Class"/>
    <s v="DB-13615"/>
    <x v="140"/>
    <s v="Consumer"/>
    <s v="United States"/>
    <s v="Tucson"/>
    <s v="Arizona"/>
    <n v="85705"/>
    <x v="1"/>
    <s v="OFF-PA-10002254"/>
    <x v="1"/>
    <x v="10"/>
    <s v="Xerox 1883"/>
    <n v="84.415999999999997"/>
    <n v="4"/>
    <n v="0.2"/>
    <n v="27.435199999999998"/>
    <n v="0.32500000000000001"/>
    <s v="Small"/>
    <x v="3"/>
    <x v="9"/>
  </r>
  <r>
    <n v="8443"/>
    <s v="US-2016-155173"/>
    <d v="2016-06-03T00:00:00"/>
    <d v="2016-03-10T00:00:00"/>
    <s v="Standard Class"/>
    <s v="JB-16045"/>
    <x v="674"/>
    <s v="Home Office"/>
    <s v="United States"/>
    <s v="Philadelphia"/>
    <s v="Pennsylvania"/>
    <n v="19120"/>
    <x v="3"/>
    <s v="TEC-PH-10004586"/>
    <x v="2"/>
    <x v="7"/>
    <s v="Wilson SignalBoost 841262 DB PRO Amplifier Kit"/>
    <n v="431.94"/>
    <n v="2"/>
    <n v="0.4"/>
    <n v="-71.989999999999995"/>
    <n v="-0.16666666666666666"/>
    <s v="Medium"/>
    <x v="0"/>
    <x v="9"/>
  </r>
  <r>
    <n v="8444"/>
    <s v="US-2016-155173"/>
    <d v="2016-06-03T00:00:00"/>
    <d v="2016-03-10T00:00:00"/>
    <s v="Standard Class"/>
    <s v="JB-16045"/>
    <x v="674"/>
    <s v="Home Office"/>
    <s v="United States"/>
    <s v="Philadelphia"/>
    <s v="Pennsylvania"/>
    <n v="19120"/>
    <x v="3"/>
    <s v="OFF-BI-10002982"/>
    <x v="1"/>
    <x v="8"/>
    <s v="Avery Self-Adhesive Photo Pockets for Polaroid Photos"/>
    <n v="2.0430000000000001"/>
    <n v="1"/>
    <n v="0.7"/>
    <n v="-1.4982"/>
    <n v="-0.73333333333333328"/>
    <s v="Small"/>
    <x v="0"/>
    <x v="9"/>
  </r>
  <r>
    <n v="8445"/>
    <s v="US-2016-155173"/>
    <d v="2016-06-03T00:00:00"/>
    <d v="2016-03-10T00:00:00"/>
    <s v="Standard Class"/>
    <s v="JB-16045"/>
    <x v="674"/>
    <s v="Home Office"/>
    <s v="United States"/>
    <s v="Philadelphia"/>
    <s v="Pennsylvania"/>
    <n v="19120"/>
    <x v="3"/>
    <s v="TEC-PH-10002538"/>
    <x v="2"/>
    <x v="7"/>
    <s v="Grandstream GXP1160 VoIP phone"/>
    <n v="68.238"/>
    <n v="3"/>
    <n v="0.4"/>
    <n v="-12.510300000000001"/>
    <n v="-0.18333333333333335"/>
    <s v="Small"/>
    <x v="0"/>
    <x v="9"/>
  </r>
  <r>
    <n v="8446"/>
    <s v="CA-2017-125451"/>
    <d v="2017-10-23T00:00:00"/>
    <d v="2017-10-24T00:00:00"/>
    <s v="First Class"/>
    <s v="AH-10075"/>
    <x v="340"/>
    <s v="Corporate"/>
    <s v="United States"/>
    <s v="Cranston"/>
    <s v="Rhode Island"/>
    <n v="2920"/>
    <x v="3"/>
    <s v="FUR-TA-10001039"/>
    <x v="0"/>
    <x v="3"/>
    <s v="KI Adjustable-Height Table"/>
    <n v="240.744"/>
    <n v="4"/>
    <n v="0.3"/>
    <n v="-13.7568"/>
    <n v="-5.7142857142857141E-2"/>
    <s v="Medium"/>
    <x v="3"/>
    <x v="8"/>
  </r>
  <r>
    <n v="8447"/>
    <s v="CA-2017-125451"/>
    <d v="2017-10-23T00:00:00"/>
    <d v="2017-10-24T00:00:00"/>
    <s v="First Class"/>
    <s v="AH-10075"/>
    <x v="340"/>
    <s v="Corporate"/>
    <s v="United States"/>
    <s v="Cranston"/>
    <s v="Rhode Island"/>
    <n v="2920"/>
    <x v="3"/>
    <s v="FUR-FU-10004963"/>
    <x v="0"/>
    <x v="5"/>
    <s v="Eldon 400 Class Desk Accessories, Black Carbon"/>
    <n v="35"/>
    <n v="4"/>
    <n v="0"/>
    <n v="14.7"/>
    <n v="0.42"/>
    <s v="Small"/>
    <x v="3"/>
    <x v="8"/>
  </r>
  <r>
    <n v="8448"/>
    <s v="CA-2017-125451"/>
    <d v="2017-10-23T00:00:00"/>
    <d v="2017-10-24T00:00:00"/>
    <s v="First Class"/>
    <s v="AH-10075"/>
    <x v="340"/>
    <s v="Corporate"/>
    <s v="United States"/>
    <s v="Cranston"/>
    <s v="Rhode Island"/>
    <n v="2920"/>
    <x v="3"/>
    <s v="FUR-FU-10000277"/>
    <x v="0"/>
    <x v="5"/>
    <s v="Deflect-o DuraMat Antistatic Studded Beveled Mat for Medium Pile Carpeting"/>
    <n v="210.68"/>
    <n v="2"/>
    <n v="0"/>
    <n v="50.563200000000002"/>
    <n v="0.24"/>
    <s v="Medium"/>
    <x v="3"/>
    <x v="8"/>
  </r>
  <r>
    <n v="8449"/>
    <s v="CA-2017-125451"/>
    <d v="2017-10-23T00:00:00"/>
    <d v="2017-10-24T00:00:00"/>
    <s v="First Class"/>
    <s v="AH-10075"/>
    <x v="340"/>
    <s v="Corporate"/>
    <s v="United States"/>
    <s v="Cranston"/>
    <s v="Rhode Island"/>
    <n v="2920"/>
    <x v="3"/>
    <s v="FUR-TA-10004915"/>
    <x v="0"/>
    <x v="3"/>
    <s v="Office Impressions End Table, 20-1/2&quot;H x 24&quot;W x 20&quot;D"/>
    <n v="637.89599999999996"/>
    <n v="3"/>
    <n v="0.3"/>
    <n v="-127.5792"/>
    <n v="-0.2"/>
    <s v="Large"/>
    <x v="3"/>
    <x v="8"/>
  </r>
  <r>
    <n v="8450"/>
    <s v="CA-2017-125451"/>
    <d v="2017-10-23T00:00:00"/>
    <d v="2017-10-24T00:00:00"/>
    <s v="First Class"/>
    <s v="AH-10075"/>
    <x v="340"/>
    <s v="Corporate"/>
    <s v="United States"/>
    <s v="Cranston"/>
    <s v="Rhode Island"/>
    <n v="2920"/>
    <x v="3"/>
    <s v="OFF-PA-10003724"/>
    <x v="1"/>
    <x v="10"/>
    <s v="Wirebound Message Book, 4 per Page"/>
    <n v="43.44"/>
    <n v="8"/>
    <n v="0"/>
    <n v="21.285599999999999"/>
    <n v="0.49"/>
    <s v="Small"/>
    <x v="3"/>
    <x v="8"/>
  </r>
  <r>
    <n v="8451"/>
    <s v="CA-2017-125451"/>
    <d v="2017-10-23T00:00:00"/>
    <d v="2017-10-24T00:00:00"/>
    <s v="First Class"/>
    <s v="AH-10075"/>
    <x v="340"/>
    <s v="Corporate"/>
    <s v="United States"/>
    <s v="Cranston"/>
    <s v="Rhode Island"/>
    <n v="2920"/>
    <x v="3"/>
    <s v="OFF-AP-10002906"/>
    <x v="1"/>
    <x v="9"/>
    <s v="Hoover Replacement Belt for Commercial Guardsman Heavy-Duty Upright Vacuum"/>
    <n v="2.2200000000000002"/>
    <n v="1"/>
    <n v="0"/>
    <n v="0.66600000000000004"/>
    <n v="0.3"/>
    <s v="Small"/>
    <x v="3"/>
    <x v="8"/>
  </r>
  <r>
    <n v="8452"/>
    <s v="CA-2014-131387"/>
    <d v="2014-04-28T00:00:00"/>
    <d v="2014-04-30T00:00:00"/>
    <s v="First Class"/>
    <s v="AI-10855"/>
    <x v="482"/>
    <s v="Consumer"/>
    <s v="United States"/>
    <s v="San Francisco"/>
    <s v="California"/>
    <n v="94122"/>
    <x v="1"/>
    <s v="TEC-PH-10001459"/>
    <x v="2"/>
    <x v="7"/>
    <s v="Samsung Galaxy Mega 6.3"/>
    <n v="1679.96"/>
    <n v="5"/>
    <n v="0.2"/>
    <n v="125.997"/>
    <n v="7.4999999999999997E-2"/>
    <s v="Large"/>
    <x v="2"/>
    <x v="4"/>
  </r>
  <r>
    <n v="8453"/>
    <s v="CA-2016-125087"/>
    <d v="2016-04-18T00:00:00"/>
    <d v="2016-04-23T00:00:00"/>
    <s v="Standard Class"/>
    <s v="TH-21115"/>
    <x v="764"/>
    <s v="Corporate"/>
    <s v="United States"/>
    <s v="Houston"/>
    <s v="Texas"/>
    <n v="77070"/>
    <x v="2"/>
    <s v="FUR-CH-10002880"/>
    <x v="0"/>
    <x v="1"/>
    <s v="Global High-Back Leather Tilter, Burgundy"/>
    <n v="344.37200000000001"/>
    <n v="4"/>
    <n v="0.3"/>
    <n v="-93.472399999999993"/>
    <n v="-0.27142857142857141"/>
    <s v="Medium"/>
    <x v="0"/>
    <x v="4"/>
  </r>
  <r>
    <n v="8454"/>
    <s v="CA-2016-125087"/>
    <d v="2016-04-18T00:00:00"/>
    <d v="2016-04-23T00:00:00"/>
    <s v="Standard Class"/>
    <s v="TH-21115"/>
    <x v="764"/>
    <s v="Corporate"/>
    <s v="United States"/>
    <s v="Houston"/>
    <s v="Texas"/>
    <n v="77070"/>
    <x v="2"/>
    <s v="OFF-ST-10001780"/>
    <x v="1"/>
    <x v="4"/>
    <s v="Tennsco 16-Compartment Lockers with Coat Rack"/>
    <n v="1554.9359999999999"/>
    <n v="3"/>
    <n v="0.2"/>
    <n v="77.746799999999993"/>
    <n v="4.9999999999999996E-2"/>
    <s v="Large"/>
    <x v="0"/>
    <x v="4"/>
  </r>
  <r>
    <n v="8455"/>
    <s v="CA-2016-125087"/>
    <d v="2016-04-18T00:00:00"/>
    <d v="2016-04-23T00:00:00"/>
    <s v="Standard Class"/>
    <s v="TH-21115"/>
    <x v="764"/>
    <s v="Corporate"/>
    <s v="United States"/>
    <s v="Houston"/>
    <s v="Texas"/>
    <n v="77070"/>
    <x v="2"/>
    <s v="FUR-FU-10004748"/>
    <x v="0"/>
    <x v="5"/>
    <s v="Howard Miller 16&quot; Diameter Gallery Wall Clock"/>
    <n v="127.88"/>
    <n v="5"/>
    <n v="0.6"/>
    <n v="-67.137"/>
    <n v="-0.52500000000000002"/>
    <s v="Medium"/>
    <x v="0"/>
    <x v="4"/>
  </r>
  <r>
    <n v="8456"/>
    <s v="CA-2016-154081"/>
    <d v="2016-05-22T00:00:00"/>
    <d v="2016-05-29T00:00:00"/>
    <s v="Standard Class"/>
    <s v="JE-15610"/>
    <x v="531"/>
    <s v="Corporate"/>
    <s v="United States"/>
    <s v="Los Angeles"/>
    <s v="California"/>
    <n v="90049"/>
    <x v="1"/>
    <s v="TEC-PH-10001918"/>
    <x v="2"/>
    <x v="7"/>
    <s v="Nortel Business Series Terminal T7208 Digital phone"/>
    <n v="222.38399999999999"/>
    <n v="2"/>
    <n v="0.2"/>
    <n v="22.238399999999999"/>
    <n v="0.1"/>
    <s v="Medium"/>
    <x v="0"/>
    <x v="5"/>
  </r>
  <r>
    <n v="8457"/>
    <s v="US-2017-118556"/>
    <d v="2017-05-28T00:00:00"/>
    <d v="2017-06-02T00:00:00"/>
    <s v="Second Class"/>
    <s v="TH-21235"/>
    <x v="260"/>
    <s v="Corporate"/>
    <s v="United States"/>
    <s v="Chicago"/>
    <s v="Illinois"/>
    <n v="60653"/>
    <x v="2"/>
    <s v="FUR-CH-10001146"/>
    <x v="0"/>
    <x v="1"/>
    <s v="Global Task Chair, Black"/>
    <n v="106.869"/>
    <n v="3"/>
    <n v="0.3"/>
    <n v="-29.007300000000001"/>
    <n v="-0.27142857142857146"/>
    <s v="Medium"/>
    <x v="3"/>
    <x v="5"/>
  </r>
  <r>
    <n v="8458"/>
    <s v="US-2017-118556"/>
    <d v="2017-05-28T00:00:00"/>
    <d v="2017-06-02T00:00:00"/>
    <s v="Second Class"/>
    <s v="TH-21235"/>
    <x v="260"/>
    <s v="Corporate"/>
    <s v="United States"/>
    <s v="Chicago"/>
    <s v="Illinois"/>
    <n v="60653"/>
    <x v="2"/>
    <s v="OFF-BI-10004364"/>
    <x v="1"/>
    <x v="8"/>
    <s v="Storex Dura Pro Binders"/>
    <n v="3.5640000000000001"/>
    <n v="3"/>
    <n v="0.8"/>
    <n v="-6.2370000000000001"/>
    <n v="-1.75"/>
    <s v="Small"/>
    <x v="3"/>
    <x v="5"/>
  </r>
  <r>
    <n v="8459"/>
    <s v="CA-2014-126200"/>
    <d v="2014-08-25T00:00:00"/>
    <d v="2014-08-29T00:00:00"/>
    <s v="Standard Class"/>
    <s v="JE-15715"/>
    <x v="555"/>
    <s v="Consumer"/>
    <s v="United States"/>
    <s v="Houston"/>
    <s v="Texas"/>
    <n v="77070"/>
    <x v="2"/>
    <s v="OFF-BI-10002133"/>
    <x v="1"/>
    <x v="8"/>
    <s v="Wilson Jones Elliptical Ring 3 1/2&quot; Capacity Binders, 800 sheets"/>
    <n v="25.68"/>
    <n v="3"/>
    <n v="0.8"/>
    <n v="-39.804000000000002"/>
    <n v="-1.55"/>
    <s v="Small"/>
    <x v="2"/>
    <x v="0"/>
  </r>
  <r>
    <n v="8460"/>
    <s v="CA-2014-126200"/>
    <d v="2014-08-25T00:00:00"/>
    <d v="2014-08-29T00:00:00"/>
    <s v="Standard Class"/>
    <s v="JE-15715"/>
    <x v="555"/>
    <s v="Consumer"/>
    <s v="United States"/>
    <s v="Houston"/>
    <s v="Texas"/>
    <n v="77070"/>
    <x v="2"/>
    <s v="OFF-BI-10002225"/>
    <x v="1"/>
    <x v="8"/>
    <s v="Square Ring Data Binders, Rigid 75 Pt. Covers, 11&quot; x 14-7/8&quot;"/>
    <n v="12.384"/>
    <n v="3"/>
    <n v="0.8"/>
    <n v="-19.814399999999999"/>
    <n v="-1.5999999999999999"/>
    <s v="Small"/>
    <x v="2"/>
    <x v="0"/>
  </r>
  <r>
    <n v="8461"/>
    <s v="CA-2014-146500"/>
    <d v="2014-08-30T00:00:00"/>
    <d v="2014-09-04T00:00:00"/>
    <s v="Standard Class"/>
    <s v="AT-10735"/>
    <x v="247"/>
    <s v="Consumer"/>
    <s v="United States"/>
    <s v="Bristol"/>
    <s v="Connecticut"/>
    <n v="6010"/>
    <x v="3"/>
    <s v="OFF-BI-10002432"/>
    <x v="1"/>
    <x v="8"/>
    <s v="Wilson Jones Standard D-Ring Binders"/>
    <n v="25.3"/>
    <n v="5"/>
    <n v="0"/>
    <n v="11.891"/>
    <n v="0.47"/>
    <s v="Small"/>
    <x v="2"/>
    <x v="0"/>
  </r>
  <r>
    <n v="8462"/>
    <s v="CA-2014-146500"/>
    <d v="2014-08-30T00:00:00"/>
    <d v="2014-09-04T00:00:00"/>
    <s v="Standard Class"/>
    <s v="AT-10735"/>
    <x v="247"/>
    <s v="Consumer"/>
    <s v="United States"/>
    <s v="Bristol"/>
    <s v="Connecticut"/>
    <n v="6010"/>
    <x v="3"/>
    <s v="OFF-ST-10000563"/>
    <x v="1"/>
    <x v="4"/>
    <s v="Fellowes Bankers Box Stor/Drawer Steel Plus"/>
    <n v="95.94"/>
    <n v="3"/>
    <n v="0"/>
    <n v="9.5939999999999994"/>
    <n v="9.9999999999999992E-2"/>
    <s v="Small"/>
    <x v="2"/>
    <x v="0"/>
  </r>
  <r>
    <n v="8463"/>
    <s v="CA-2015-169537"/>
    <d v="2015-03-09T00:00:00"/>
    <d v="2015-09-07T00:00:00"/>
    <s v="Second Class"/>
    <s v="JH-15820"/>
    <x v="581"/>
    <s v="Consumer"/>
    <s v="United States"/>
    <s v="Holland"/>
    <s v="Michigan"/>
    <n v="49423"/>
    <x v="2"/>
    <s v="OFF-LA-10001982"/>
    <x v="1"/>
    <x v="2"/>
    <s v="Smead Alpha-Z Color-Coded Name Labels First Letter Starter Set"/>
    <n v="7.5"/>
    <n v="2"/>
    <n v="0"/>
    <n v="3.6"/>
    <n v="0.48000000000000004"/>
    <s v="Small"/>
    <x v="1"/>
    <x v="10"/>
  </r>
  <r>
    <n v="8464"/>
    <s v="CA-2014-100881"/>
    <d v="2014-03-28T00:00:00"/>
    <d v="2014-04-01T00:00:00"/>
    <s v="Standard Class"/>
    <s v="DR-12940"/>
    <x v="660"/>
    <s v="Home Office"/>
    <s v="United States"/>
    <s v="Albuquerque"/>
    <s v="New Mexico"/>
    <n v="87105"/>
    <x v="1"/>
    <s v="TEC-PH-10003273"/>
    <x v="2"/>
    <x v="7"/>
    <s v="AT&amp;T TR1909W"/>
    <n v="302.37599999999998"/>
    <n v="3"/>
    <n v="0.2"/>
    <n v="22.6782"/>
    <n v="7.5000000000000011E-2"/>
    <s v="Medium"/>
    <x v="2"/>
    <x v="10"/>
  </r>
  <r>
    <n v="8465"/>
    <s v="CA-2015-144043"/>
    <d v="2015-10-05T00:00:00"/>
    <d v="2015-05-15T00:00:00"/>
    <s v="Standard Class"/>
    <s v="AB-10165"/>
    <x v="269"/>
    <s v="Consumer"/>
    <s v="United States"/>
    <s v="Louisville"/>
    <s v="Colorado"/>
    <n v="80027"/>
    <x v="1"/>
    <s v="TEC-AC-10002718"/>
    <x v="2"/>
    <x v="11"/>
    <s v="Belkin Standard 104 key USB Keyboard"/>
    <n v="46.688000000000002"/>
    <n v="4"/>
    <n v="0.2"/>
    <n v="-2.9180000000000001"/>
    <n v="-6.25E-2"/>
    <s v="Small"/>
    <x v="1"/>
    <x v="8"/>
  </r>
  <r>
    <n v="8466"/>
    <s v="CA-2015-116512"/>
    <d v="2015-09-04T00:00:00"/>
    <d v="2015-04-14T00:00:00"/>
    <s v="Standard Class"/>
    <s v="MC-18100"/>
    <x v="498"/>
    <s v="Consumer"/>
    <s v="United States"/>
    <s v="New York City"/>
    <s v="New York"/>
    <n v="10024"/>
    <x v="3"/>
    <s v="OFF-ST-10001505"/>
    <x v="1"/>
    <x v="4"/>
    <s v="Perma STOR-ALL Hanging File Box, 13 1/8&quot;W x 12 1/4&quot;D x 10 1/2&quot;H"/>
    <n v="17.940000000000001"/>
    <n v="3"/>
    <n v="0"/>
    <n v="3.0497999999999998"/>
    <n v="0.16999999999999998"/>
    <s v="Small"/>
    <x v="1"/>
    <x v="3"/>
  </r>
  <r>
    <n v="8467"/>
    <s v="CA-2015-101000"/>
    <d v="2015-09-04T00:00:00"/>
    <d v="2015-04-14T00:00:00"/>
    <s v="Standard Class"/>
    <s v="IG-15085"/>
    <x v="490"/>
    <s v="Consumer"/>
    <s v="United States"/>
    <s v="Norwich"/>
    <s v="Connecticut"/>
    <n v="6360"/>
    <x v="3"/>
    <s v="OFF-AP-10000179"/>
    <x v="1"/>
    <x v="9"/>
    <s v="Honeywell Enviracaire Portable HEPA Air Cleaner for up to 10 x 16 Room"/>
    <n v="370.14"/>
    <n v="3"/>
    <n v="0"/>
    <n v="144.3546"/>
    <n v="0.39"/>
    <s v="Medium"/>
    <x v="1"/>
    <x v="3"/>
  </r>
  <r>
    <n v="8468"/>
    <s v="CA-2016-168557"/>
    <d v="2016-09-19T00:00:00"/>
    <d v="2016-09-23T00:00:00"/>
    <s v="Standard Class"/>
    <s v="FH-14275"/>
    <x v="395"/>
    <s v="Corporate"/>
    <s v="United States"/>
    <s v="San Francisco"/>
    <s v="California"/>
    <n v="94122"/>
    <x v="1"/>
    <s v="OFF-BI-10002309"/>
    <x v="1"/>
    <x v="8"/>
    <s v="Avery Heavy-Duty EZD  Binder With Locking Rings"/>
    <n v="8.9280000000000008"/>
    <n v="2"/>
    <n v="0.2"/>
    <n v="3.1248"/>
    <n v="0.35"/>
    <s v="Small"/>
    <x v="0"/>
    <x v="3"/>
  </r>
  <r>
    <n v="8469"/>
    <s v="US-2016-164196"/>
    <d v="2016-11-11T00:00:00"/>
    <d v="2016-11-17T00:00:00"/>
    <s v="Standard Class"/>
    <s v="AS-10285"/>
    <x v="155"/>
    <s v="Corporate"/>
    <s v="United States"/>
    <s v="Noblesville"/>
    <s v="Indiana"/>
    <n v="46060"/>
    <x v="2"/>
    <s v="FUR-TA-10001950"/>
    <x v="0"/>
    <x v="3"/>
    <s v="Balt Solid Wood Round Tables"/>
    <n v="2678.94"/>
    <n v="6"/>
    <n v="0"/>
    <n v="241.1046"/>
    <n v="0.09"/>
    <s v="Large"/>
    <x v="0"/>
    <x v="2"/>
  </r>
  <r>
    <n v="8470"/>
    <s v="US-2017-132031"/>
    <d v="2017-04-23T00:00:00"/>
    <d v="2017-04-27T00:00:00"/>
    <s v="Standard Class"/>
    <s v="PN-18775"/>
    <x v="43"/>
    <s v="Home Office"/>
    <s v="United States"/>
    <s v="Clarksville"/>
    <s v="Tennessee"/>
    <n v="37042"/>
    <x v="0"/>
    <s v="FUR-BO-10001972"/>
    <x v="0"/>
    <x v="0"/>
    <s v="O'Sullivan 4-Shelf Bookcase in Odessa Pine"/>
    <n v="387.13600000000002"/>
    <n v="4"/>
    <n v="0.2"/>
    <n v="-14.5176"/>
    <n v="-3.7499999999999999E-2"/>
    <s v="Medium"/>
    <x v="3"/>
    <x v="4"/>
  </r>
  <r>
    <n v="8471"/>
    <s v="US-2017-132031"/>
    <d v="2017-04-23T00:00:00"/>
    <d v="2017-04-27T00:00:00"/>
    <s v="Standard Class"/>
    <s v="PN-18775"/>
    <x v="43"/>
    <s v="Home Office"/>
    <s v="United States"/>
    <s v="Clarksville"/>
    <s v="Tennessee"/>
    <n v="37042"/>
    <x v="0"/>
    <s v="TEC-AC-10002473"/>
    <x v="2"/>
    <x v="11"/>
    <s v="Maxell 4.7GB DVD-R"/>
    <n v="45.408000000000001"/>
    <n v="2"/>
    <n v="0.2"/>
    <n v="11.919600000000001"/>
    <n v="0.26250000000000001"/>
    <s v="Small"/>
    <x v="3"/>
    <x v="4"/>
  </r>
  <r>
    <n v="8472"/>
    <s v="US-2017-132031"/>
    <d v="2017-04-23T00:00:00"/>
    <d v="2017-04-27T00:00:00"/>
    <s v="Standard Class"/>
    <s v="PN-18775"/>
    <x v="43"/>
    <s v="Home Office"/>
    <s v="United States"/>
    <s v="Clarksville"/>
    <s v="Tennessee"/>
    <n v="37042"/>
    <x v="0"/>
    <s v="FUR-FU-10000193"/>
    <x v="0"/>
    <x v="5"/>
    <s v="Tenex Chairmats For Use with Hard Floors"/>
    <n v="77.951999999999998"/>
    <n v="3"/>
    <n v="0.2"/>
    <n v="-11.6928"/>
    <n v="-0.15"/>
    <s v="Small"/>
    <x v="3"/>
    <x v="4"/>
  </r>
  <r>
    <n v="8473"/>
    <s v="US-2017-132031"/>
    <d v="2017-04-23T00:00:00"/>
    <d v="2017-04-27T00:00:00"/>
    <s v="Standard Class"/>
    <s v="PN-18775"/>
    <x v="43"/>
    <s v="Home Office"/>
    <s v="United States"/>
    <s v="Clarksville"/>
    <s v="Tennessee"/>
    <n v="37042"/>
    <x v="0"/>
    <s v="OFF-LA-10000081"/>
    <x v="1"/>
    <x v="2"/>
    <s v="Avery 496"/>
    <n v="3"/>
    <n v="1"/>
    <n v="0.2"/>
    <n v="1.05"/>
    <n v="0.35000000000000003"/>
    <s v="Small"/>
    <x v="3"/>
    <x v="4"/>
  </r>
  <r>
    <n v="8474"/>
    <s v="CA-2015-169733"/>
    <d v="2015-10-22T00:00:00"/>
    <d v="2015-10-26T00:00:00"/>
    <s v="Second Class"/>
    <s v="GM-14500"/>
    <x v="421"/>
    <s v="Consumer"/>
    <s v="United States"/>
    <s v="Hollywood"/>
    <s v="Florida"/>
    <n v="33021"/>
    <x v="0"/>
    <s v="OFF-ST-10000876"/>
    <x v="1"/>
    <x v="4"/>
    <s v="Eldon Simplefile Box Office"/>
    <n v="9.952"/>
    <n v="1"/>
    <n v="0.2"/>
    <n v="0.99519999999999997"/>
    <n v="9.9999999999999992E-2"/>
    <s v="Small"/>
    <x v="1"/>
    <x v="8"/>
  </r>
  <r>
    <n v="8475"/>
    <s v="CA-2017-169404"/>
    <d v="2017-09-04T00:00:00"/>
    <d v="2017-04-14T00:00:00"/>
    <s v="Standard Class"/>
    <s v="NC-18625"/>
    <x v="544"/>
    <s v="Corporate"/>
    <s v="United States"/>
    <s v="York"/>
    <s v="Pennsylvania"/>
    <n v="17403"/>
    <x v="3"/>
    <s v="OFF-BI-10004492"/>
    <x v="1"/>
    <x v="8"/>
    <s v="Tuf-Vin Binders"/>
    <n v="37.896000000000001"/>
    <n v="4"/>
    <n v="0.7"/>
    <n v="-29.053599999999999"/>
    <n v="-0.76666666666666661"/>
    <s v="Small"/>
    <x v="3"/>
    <x v="3"/>
  </r>
  <r>
    <n v="8476"/>
    <s v="CA-2017-169404"/>
    <d v="2017-09-04T00:00:00"/>
    <d v="2017-04-14T00:00:00"/>
    <s v="Standard Class"/>
    <s v="NC-18625"/>
    <x v="544"/>
    <s v="Corporate"/>
    <s v="United States"/>
    <s v="York"/>
    <s v="Pennsylvania"/>
    <n v="17403"/>
    <x v="3"/>
    <s v="OFF-PA-10001033"/>
    <x v="1"/>
    <x v="10"/>
    <s v="Xerox 1893"/>
    <n v="65.584000000000003"/>
    <n v="2"/>
    <n v="0.2"/>
    <n v="23.7742"/>
    <n v="0.36249999999999999"/>
    <s v="Small"/>
    <x v="3"/>
    <x v="3"/>
  </r>
  <r>
    <n v="8477"/>
    <s v="CA-2017-134880"/>
    <d v="2017-10-27T00:00:00"/>
    <d v="2017-11-01T00:00:00"/>
    <s v="Standard Class"/>
    <s v="TW-21025"/>
    <x v="69"/>
    <s v="Home Office"/>
    <s v="United States"/>
    <s v="Mesa"/>
    <s v="Arizona"/>
    <n v="85204"/>
    <x v="1"/>
    <s v="OFF-PA-10004039"/>
    <x v="1"/>
    <x v="10"/>
    <s v="Xerox 1882"/>
    <n v="44.783999999999999"/>
    <n v="1"/>
    <n v="0.2"/>
    <n v="16.234200000000001"/>
    <n v="0.36250000000000004"/>
    <s v="Small"/>
    <x v="3"/>
    <x v="8"/>
  </r>
  <r>
    <n v="8478"/>
    <s v="CA-2015-145758"/>
    <d v="2015-10-30T00:00:00"/>
    <d v="2015-10-30T00:00:00"/>
    <s v="Same Day"/>
    <s v="BF-11020"/>
    <x v="292"/>
    <s v="Corporate"/>
    <s v="United States"/>
    <s v="New York City"/>
    <s v="New York"/>
    <n v="10024"/>
    <x v="3"/>
    <s v="TEC-MA-10004552"/>
    <x v="2"/>
    <x v="15"/>
    <s v="Star Micronics TSP100 TSP143LAN Receipt Printer"/>
    <n v="1035.8"/>
    <n v="4"/>
    <n v="0"/>
    <n v="269.30799999999999"/>
    <n v="0.26"/>
    <s v="Large"/>
    <x v="1"/>
    <x v="8"/>
  </r>
  <r>
    <n v="8479"/>
    <s v="CA-2017-158736"/>
    <d v="2017-12-18T00:00:00"/>
    <d v="2017-12-24T00:00:00"/>
    <s v="Standard Class"/>
    <s v="TT-21460"/>
    <x v="499"/>
    <s v="Home Office"/>
    <s v="United States"/>
    <s v="San Francisco"/>
    <s v="California"/>
    <n v="94110"/>
    <x v="1"/>
    <s v="OFF-AR-10002578"/>
    <x v="1"/>
    <x v="6"/>
    <s v="Newell 335"/>
    <n v="5.76"/>
    <n v="2"/>
    <n v="0"/>
    <n v="1.6704000000000001"/>
    <n v="0.29000000000000004"/>
    <s v="Small"/>
    <x v="3"/>
    <x v="1"/>
  </r>
  <r>
    <n v="8480"/>
    <s v="US-2016-119270"/>
    <d v="2016-12-03T00:00:00"/>
    <d v="2016-03-16T00:00:00"/>
    <s v="Standard Class"/>
    <s v="SW-20245"/>
    <x v="573"/>
    <s v="Consumer"/>
    <s v="United States"/>
    <s v="Los Angeles"/>
    <s v="California"/>
    <n v="90036"/>
    <x v="1"/>
    <s v="OFF-PA-10004022"/>
    <x v="1"/>
    <x v="10"/>
    <s v="Hammermill Color Copier Paper (28Lb. and 96 Bright)"/>
    <n v="19.98"/>
    <n v="2"/>
    <n v="0"/>
    <n v="8.9909999999999997"/>
    <n v="0.44999999999999996"/>
    <s v="Small"/>
    <x v="0"/>
    <x v="1"/>
  </r>
  <r>
    <n v="8481"/>
    <s v="CA-2014-109890"/>
    <d v="2014-07-21T00:00:00"/>
    <d v="2014-07-27T00:00:00"/>
    <s v="Standard Class"/>
    <s v="PG-18820"/>
    <x v="310"/>
    <s v="Consumer"/>
    <s v="United States"/>
    <s v="Omaha"/>
    <s v="Nebraska"/>
    <n v="68104"/>
    <x v="2"/>
    <s v="TEC-PH-10004100"/>
    <x v="2"/>
    <x v="7"/>
    <s v="Griffin GC17055 Auxiliary Audio Cable"/>
    <n v="35.979999999999997"/>
    <n v="2"/>
    <n v="0"/>
    <n v="10.074400000000001"/>
    <n v="0.28000000000000003"/>
    <s v="Small"/>
    <x v="2"/>
    <x v="6"/>
  </r>
  <r>
    <n v="8482"/>
    <s v="CA-2016-138583"/>
    <d v="2016-05-24T00:00:00"/>
    <d v="2016-05-28T00:00:00"/>
    <s v="Standard Class"/>
    <s v="DP-13390"/>
    <x v="503"/>
    <s v="Home Office"/>
    <s v="United States"/>
    <s v="Philadelphia"/>
    <s v="Pennsylvania"/>
    <n v="19120"/>
    <x v="3"/>
    <s v="OFF-AR-10001860"/>
    <x v="1"/>
    <x v="6"/>
    <s v="BIC Liqua Brite Liner"/>
    <n v="16.655999999999999"/>
    <n v="3"/>
    <n v="0.2"/>
    <n v="3.3311999999999999"/>
    <n v="0.2"/>
    <s v="Small"/>
    <x v="0"/>
    <x v="5"/>
  </r>
  <r>
    <n v="8483"/>
    <s v="US-2017-118535"/>
    <d v="2017-11-02T00:00:00"/>
    <d v="2017-02-15T00:00:00"/>
    <s v="Standard Class"/>
    <s v="DJ-13510"/>
    <x v="137"/>
    <s v="Corporate"/>
    <s v="United States"/>
    <s v="New York City"/>
    <s v="New York"/>
    <n v="10024"/>
    <x v="3"/>
    <s v="OFF-LA-10001297"/>
    <x v="1"/>
    <x v="2"/>
    <s v="Avery 473"/>
    <n v="20.7"/>
    <n v="2"/>
    <n v="0"/>
    <n v="9.9359999999999999"/>
    <n v="0.48000000000000004"/>
    <s v="Small"/>
    <x v="3"/>
    <x v="2"/>
  </r>
  <r>
    <n v="8484"/>
    <s v="CA-2016-126284"/>
    <d v="2016-09-20T00:00:00"/>
    <d v="2016-09-24T00:00:00"/>
    <s v="Standard Class"/>
    <s v="EN-13780"/>
    <x v="633"/>
    <s v="Consumer"/>
    <s v="United States"/>
    <s v="Grand Rapids"/>
    <s v="Michigan"/>
    <n v="49505"/>
    <x v="2"/>
    <s v="OFF-BI-10004828"/>
    <x v="1"/>
    <x v="8"/>
    <s v="GBC Poly Designer Binding Covers"/>
    <n v="83.7"/>
    <n v="5"/>
    <n v="0"/>
    <n v="41.012999999999998"/>
    <n v="0.48999999999999994"/>
    <s v="Small"/>
    <x v="0"/>
    <x v="3"/>
  </r>
  <r>
    <n v="8485"/>
    <s v="CA-2017-142391"/>
    <d v="2017-09-24T00:00:00"/>
    <d v="2017-09-24T00:00:00"/>
    <s v="Same Day"/>
    <s v="PB-19150"/>
    <x v="171"/>
    <s v="Consumer"/>
    <s v="United States"/>
    <s v="Seattle"/>
    <s v="Washington"/>
    <n v="98115"/>
    <x v="1"/>
    <s v="FUR-FU-10002759"/>
    <x v="0"/>
    <x v="5"/>
    <s v="12-1/2 Diameter Round Wall Clock"/>
    <n v="199.8"/>
    <n v="10"/>
    <n v="0"/>
    <n v="71.927999999999997"/>
    <n v="0.36"/>
    <s v="Medium"/>
    <x v="3"/>
    <x v="3"/>
  </r>
  <r>
    <n v="8486"/>
    <s v="CA-2017-124716"/>
    <d v="2017-03-27T00:00:00"/>
    <d v="2017-03-31T00:00:00"/>
    <s v="Standard Class"/>
    <s v="BD-11560"/>
    <x v="786"/>
    <s v="Home Office"/>
    <s v="United States"/>
    <s v="Fresno"/>
    <s v="California"/>
    <n v="93727"/>
    <x v="1"/>
    <s v="OFF-PA-10000740"/>
    <x v="1"/>
    <x v="10"/>
    <s v="Xerox 1982"/>
    <n v="45.68"/>
    <n v="2"/>
    <n v="0"/>
    <n v="21.012799999999999"/>
    <n v="0.45999999999999996"/>
    <s v="Small"/>
    <x v="3"/>
    <x v="10"/>
  </r>
  <r>
    <n v="8487"/>
    <s v="CA-2017-124716"/>
    <d v="2017-03-27T00:00:00"/>
    <d v="2017-03-31T00:00:00"/>
    <s v="Standard Class"/>
    <s v="BD-11560"/>
    <x v="786"/>
    <s v="Home Office"/>
    <s v="United States"/>
    <s v="Fresno"/>
    <s v="California"/>
    <n v="93727"/>
    <x v="1"/>
    <s v="OFF-PA-10001144"/>
    <x v="1"/>
    <x v="10"/>
    <s v="Xerox 1913"/>
    <n v="110.96"/>
    <n v="2"/>
    <n v="0"/>
    <n v="53.260800000000003"/>
    <n v="0.48000000000000004"/>
    <s v="Medium"/>
    <x v="3"/>
    <x v="10"/>
  </r>
  <r>
    <n v="8488"/>
    <s v="CA-2017-124716"/>
    <d v="2017-03-27T00:00:00"/>
    <d v="2017-03-31T00:00:00"/>
    <s v="Standard Class"/>
    <s v="BD-11560"/>
    <x v="786"/>
    <s v="Home Office"/>
    <s v="United States"/>
    <s v="Fresno"/>
    <s v="California"/>
    <n v="93727"/>
    <x v="1"/>
    <s v="OFF-PA-10000859"/>
    <x v="1"/>
    <x v="10"/>
    <s v="Unpadded Memo Slips"/>
    <n v="11.94"/>
    <n v="3"/>
    <n v="0"/>
    <n v="5.97"/>
    <n v="0.5"/>
    <s v="Small"/>
    <x v="3"/>
    <x v="10"/>
  </r>
  <r>
    <n v="8489"/>
    <s v="CA-2016-158841"/>
    <d v="2016-02-02T00:00:00"/>
    <d v="2016-02-04T00:00:00"/>
    <s v="Second Class"/>
    <s v="SE-20110"/>
    <x v="339"/>
    <s v="Consumer"/>
    <s v="United States"/>
    <s v="Arlington"/>
    <s v="Virginia"/>
    <n v="22204"/>
    <x v="0"/>
    <s v="TEC-MA-10001127"/>
    <x v="2"/>
    <x v="15"/>
    <s v="HP Designjet T520 Inkjet Large Format Printer - 24&quot; Color"/>
    <n v="8749.9500000000007"/>
    <n v="5"/>
    <n v="0"/>
    <n v="2799.9839999999999"/>
    <n v="0.31999999999999995"/>
    <s v="Large"/>
    <x v="0"/>
    <x v="11"/>
  </r>
  <r>
    <n v="8490"/>
    <s v="CA-2016-158841"/>
    <d v="2016-02-02T00:00:00"/>
    <d v="2016-02-04T00:00:00"/>
    <s v="Second Class"/>
    <s v="SE-20110"/>
    <x v="339"/>
    <s v="Consumer"/>
    <s v="United States"/>
    <s v="Arlington"/>
    <s v="Virginia"/>
    <n v="22204"/>
    <x v="0"/>
    <s v="OFF-BI-10002557"/>
    <x v="1"/>
    <x v="8"/>
    <s v="Presstex Flexible Ring Binders"/>
    <n v="36.4"/>
    <n v="8"/>
    <n v="0"/>
    <n v="18.2"/>
    <n v="0.5"/>
    <s v="Small"/>
    <x v="0"/>
    <x v="11"/>
  </r>
  <r>
    <n v="8491"/>
    <s v="CA-2016-158841"/>
    <d v="2016-02-02T00:00:00"/>
    <d v="2016-02-04T00:00:00"/>
    <s v="Second Class"/>
    <s v="SE-20110"/>
    <x v="339"/>
    <s v="Consumer"/>
    <s v="United States"/>
    <s v="Arlington"/>
    <s v="Virginia"/>
    <n v="22204"/>
    <x v="0"/>
    <s v="FUR-FU-10001731"/>
    <x v="0"/>
    <x v="5"/>
    <s v="Acrylic Self-Standing Desk Frames"/>
    <n v="18.690000000000001"/>
    <n v="7"/>
    <n v="0"/>
    <n v="7.1021999999999998"/>
    <n v="0.37999999999999995"/>
    <s v="Small"/>
    <x v="0"/>
    <x v="11"/>
  </r>
  <r>
    <n v="8492"/>
    <s v="CA-2017-106824"/>
    <d v="2017-07-07T00:00:00"/>
    <d v="2017-07-11T00:00:00"/>
    <s v="Standard Class"/>
    <s v="AT-10735"/>
    <x v="247"/>
    <s v="Consumer"/>
    <s v="United States"/>
    <s v="Los Angeles"/>
    <s v="California"/>
    <n v="90049"/>
    <x v="1"/>
    <s v="OFF-FA-10001135"/>
    <x v="1"/>
    <x v="13"/>
    <s v="Brites Rubber Bands, 1 1/2 oz. Box"/>
    <n v="5.94"/>
    <n v="3"/>
    <n v="0"/>
    <n v="0.1188"/>
    <n v="0.02"/>
    <s v="Small"/>
    <x v="3"/>
    <x v="6"/>
  </r>
  <r>
    <n v="8493"/>
    <s v="CA-2015-109190"/>
    <d v="2015-10-23T00:00:00"/>
    <d v="2015-10-28T00:00:00"/>
    <s v="Standard Class"/>
    <s v="CC-12685"/>
    <x v="530"/>
    <s v="Consumer"/>
    <s v="United States"/>
    <s v="Lubbock"/>
    <s v="Texas"/>
    <n v="79424"/>
    <x v="2"/>
    <s v="OFF-PA-10000069"/>
    <x v="1"/>
    <x v="10"/>
    <s v="TOPS 4 x 6 Fluorescent Color Memo Sheets, 500 Sheets per Pack"/>
    <n v="60.735999999999997"/>
    <n v="8"/>
    <n v="0.2"/>
    <n v="20.4984"/>
    <n v="0.33750000000000002"/>
    <s v="Small"/>
    <x v="1"/>
    <x v="8"/>
  </r>
  <r>
    <n v="8494"/>
    <s v="CA-2015-109190"/>
    <d v="2015-10-23T00:00:00"/>
    <d v="2015-10-28T00:00:00"/>
    <s v="Standard Class"/>
    <s v="CC-12685"/>
    <x v="530"/>
    <s v="Consumer"/>
    <s v="United States"/>
    <s v="Lubbock"/>
    <s v="Texas"/>
    <n v="79424"/>
    <x v="2"/>
    <s v="TEC-CO-10001943"/>
    <x v="2"/>
    <x v="16"/>
    <s v="Canon PC-428 Personal Copier"/>
    <n v="479.976"/>
    <n v="3"/>
    <n v="0.2"/>
    <n v="161.99189999999999"/>
    <n v="0.33749999999999997"/>
    <s v="Medium"/>
    <x v="1"/>
    <x v="8"/>
  </r>
  <r>
    <n v="8495"/>
    <s v="CA-2015-109190"/>
    <d v="2015-10-23T00:00:00"/>
    <d v="2015-10-28T00:00:00"/>
    <s v="Standard Class"/>
    <s v="CC-12685"/>
    <x v="530"/>
    <s v="Consumer"/>
    <s v="United States"/>
    <s v="Lubbock"/>
    <s v="Texas"/>
    <n v="79424"/>
    <x v="2"/>
    <s v="OFF-BI-10000977"/>
    <x v="1"/>
    <x v="8"/>
    <s v="Ibico Plastic Spiral Binding Combs"/>
    <n v="6.08"/>
    <n v="1"/>
    <n v="0.8"/>
    <n v="-10.336"/>
    <n v="-1.7"/>
    <s v="Small"/>
    <x v="1"/>
    <x v="8"/>
  </r>
  <r>
    <n v="8496"/>
    <s v="CA-2016-143154"/>
    <d v="2016-02-12T00:00:00"/>
    <d v="2016-12-08T00:00:00"/>
    <s v="Standard Class"/>
    <s v="AS-10225"/>
    <x v="127"/>
    <s v="Corporate"/>
    <s v="United States"/>
    <s v="Longmont"/>
    <s v="Colorado"/>
    <n v="80501"/>
    <x v="1"/>
    <s v="TEC-AC-10002942"/>
    <x v="2"/>
    <x v="11"/>
    <s v="WD My Passport Ultra 1TB Portable External Hard Drive"/>
    <n v="165.6"/>
    <n v="3"/>
    <n v="0.2"/>
    <n v="-6.21"/>
    <n v="-3.7499999999999999E-2"/>
    <s v="Medium"/>
    <x v="0"/>
    <x v="11"/>
  </r>
  <r>
    <n v="8497"/>
    <s v="CA-2014-169061"/>
    <d v="2014-05-03T00:00:00"/>
    <d v="2014-03-08T00:00:00"/>
    <s v="Second Class"/>
    <s v="AB-10150"/>
    <x v="492"/>
    <s v="Consumer"/>
    <s v="United States"/>
    <s v="Yonkers"/>
    <s v="New York"/>
    <n v="10701"/>
    <x v="3"/>
    <s v="OFF-AR-10000588"/>
    <x v="1"/>
    <x v="6"/>
    <s v="Newell 345"/>
    <n v="59.52"/>
    <n v="3"/>
    <n v="0"/>
    <n v="15.475199999999999"/>
    <n v="0.25999999999999995"/>
    <s v="Small"/>
    <x v="2"/>
    <x v="5"/>
  </r>
  <r>
    <n v="8498"/>
    <s v="CA-2014-169061"/>
    <d v="2014-05-03T00:00:00"/>
    <d v="2014-03-08T00:00:00"/>
    <s v="Second Class"/>
    <s v="AB-10150"/>
    <x v="492"/>
    <s v="Consumer"/>
    <s v="United States"/>
    <s v="Yonkers"/>
    <s v="New York"/>
    <n v="10701"/>
    <x v="3"/>
    <s v="TEC-AC-10002001"/>
    <x v="2"/>
    <x v="11"/>
    <s v="Logitech Wireless Gaming Headset G930"/>
    <n v="479.97"/>
    <n v="3"/>
    <n v="0"/>
    <n v="177.5889"/>
    <n v="0.37"/>
    <s v="Medium"/>
    <x v="2"/>
    <x v="5"/>
  </r>
  <r>
    <n v="8499"/>
    <s v="CA-2014-169061"/>
    <d v="2014-05-03T00:00:00"/>
    <d v="2014-03-08T00:00:00"/>
    <s v="Second Class"/>
    <s v="AB-10150"/>
    <x v="492"/>
    <s v="Consumer"/>
    <s v="United States"/>
    <s v="Yonkers"/>
    <s v="New York"/>
    <n v="10701"/>
    <x v="3"/>
    <s v="OFF-SU-10000381"/>
    <x v="1"/>
    <x v="14"/>
    <s v="Acme Forged Steel Scissors with Black Enamel Handles"/>
    <n v="18.62"/>
    <n v="2"/>
    <n v="0"/>
    <n v="5.3997999999999999"/>
    <n v="0.28999999999999998"/>
    <s v="Small"/>
    <x v="2"/>
    <x v="5"/>
  </r>
  <r>
    <n v="8500"/>
    <s v="CA-2014-169061"/>
    <d v="2014-05-03T00:00:00"/>
    <d v="2014-03-08T00:00:00"/>
    <s v="Second Class"/>
    <s v="AB-10150"/>
    <x v="492"/>
    <s v="Consumer"/>
    <s v="United States"/>
    <s v="Yonkers"/>
    <s v="New York"/>
    <n v="10701"/>
    <x v="3"/>
    <s v="OFF-BI-10001617"/>
    <x v="1"/>
    <x v="8"/>
    <s v="GBC Wire Binding Combs"/>
    <n v="49.631999999999998"/>
    <n v="6"/>
    <n v="0.2"/>
    <n v="16.750800000000002"/>
    <n v="0.33750000000000002"/>
    <s v="Small"/>
    <x v="2"/>
    <x v="5"/>
  </r>
  <r>
    <n v="8501"/>
    <s v="CA-2014-169061"/>
    <d v="2014-05-03T00:00:00"/>
    <d v="2014-03-08T00:00:00"/>
    <s v="Second Class"/>
    <s v="AB-10150"/>
    <x v="492"/>
    <s v="Consumer"/>
    <s v="United States"/>
    <s v="Yonkers"/>
    <s v="New York"/>
    <n v="10701"/>
    <x v="3"/>
    <s v="OFF-PA-10001878"/>
    <x v="1"/>
    <x v="10"/>
    <s v="Xerox 1891"/>
    <n v="97.82"/>
    <n v="2"/>
    <n v="0"/>
    <n v="45.9754"/>
    <n v="0.47000000000000003"/>
    <s v="Small"/>
    <x v="2"/>
    <x v="5"/>
  </r>
  <r>
    <n v="8502"/>
    <s v="CA-2015-102316"/>
    <d v="2015-01-03T00:00:00"/>
    <d v="2015-03-03T00:00:00"/>
    <s v="Second Class"/>
    <s v="DH-13075"/>
    <x v="704"/>
    <s v="Corporate"/>
    <s v="United States"/>
    <s v="Los Angeles"/>
    <s v="California"/>
    <n v="90045"/>
    <x v="1"/>
    <s v="TEC-PH-10000376"/>
    <x v="2"/>
    <x v="7"/>
    <s v="Square Credit Card Reader"/>
    <n v="15.984"/>
    <n v="2"/>
    <n v="0.2"/>
    <n v="1.1988000000000001"/>
    <n v="7.5000000000000011E-2"/>
    <s v="Small"/>
    <x v="1"/>
    <x v="7"/>
  </r>
  <r>
    <n v="8503"/>
    <s v="CA-2015-102316"/>
    <d v="2015-01-03T00:00:00"/>
    <d v="2015-03-03T00:00:00"/>
    <s v="Second Class"/>
    <s v="DH-13075"/>
    <x v="704"/>
    <s v="Corporate"/>
    <s v="United States"/>
    <s v="Los Angeles"/>
    <s v="California"/>
    <n v="90045"/>
    <x v="1"/>
    <s v="FUR-CH-10003396"/>
    <x v="0"/>
    <x v="1"/>
    <s v="Global Deluxe Steno Chair"/>
    <n v="184.75200000000001"/>
    <n v="3"/>
    <n v="0.2"/>
    <n v="-20.784600000000001"/>
    <n v="-0.1125"/>
    <s v="Medium"/>
    <x v="1"/>
    <x v="7"/>
  </r>
  <r>
    <n v="8504"/>
    <s v="CA-2014-164903"/>
    <d v="2014-02-20T00:00:00"/>
    <d v="2014-02-24T00:00:00"/>
    <s v="Standard Class"/>
    <s v="SR-20740"/>
    <x v="256"/>
    <s v="Home Office"/>
    <s v="United States"/>
    <s v="Los Angeles"/>
    <s v="California"/>
    <n v="90049"/>
    <x v="1"/>
    <s v="OFF-PA-10003363"/>
    <x v="1"/>
    <x v="10"/>
    <s v="Xerox 204"/>
    <n v="12.96"/>
    <n v="2"/>
    <n v="0"/>
    <n v="6.2207999999999997"/>
    <n v="0.47999999999999993"/>
    <s v="Small"/>
    <x v="2"/>
    <x v="11"/>
  </r>
  <r>
    <n v="8505"/>
    <s v="CA-2016-109400"/>
    <d v="2016-02-05T00:00:00"/>
    <d v="2016-05-06T00:00:00"/>
    <s v="Standard Class"/>
    <s v="NR-18550"/>
    <x v="749"/>
    <s v="Consumer"/>
    <s v="United States"/>
    <s v="Amarillo"/>
    <s v="Texas"/>
    <n v="79109"/>
    <x v="2"/>
    <s v="FUR-CH-10003298"/>
    <x v="0"/>
    <x v="1"/>
    <s v="Office Star - Contemporary Task Swivel chair with Loop Arms, Charcoal"/>
    <n v="366.74400000000003"/>
    <n v="4"/>
    <n v="0.3"/>
    <n v="-110.0232"/>
    <n v="-0.3"/>
    <s v="Medium"/>
    <x v="0"/>
    <x v="11"/>
  </r>
  <r>
    <n v="8506"/>
    <s v="CA-2016-130400"/>
    <d v="2016-08-03T00:00:00"/>
    <d v="2016-03-12T00:00:00"/>
    <s v="Standard Class"/>
    <s v="SJ-20125"/>
    <x v="319"/>
    <s v="Home Office"/>
    <s v="United States"/>
    <s v="Dallas"/>
    <s v="Texas"/>
    <n v="75217"/>
    <x v="2"/>
    <s v="OFF-BI-10001757"/>
    <x v="1"/>
    <x v="8"/>
    <s v="Pressboard Hanging Data Binders for Unburst Sheets"/>
    <n v="8.8559999999999999"/>
    <n v="9"/>
    <n v="0.8"/>
    <n v="-14.169600000000001"/>
    <n v="-1.6"/>
    <s v="Small"/>
    <x v="0"/>
    <x v="0"/>
  </r>
  <r>
    <n v="8507"/>
    <s v="CA-2016-130400"/>
    <d v="2016-08-03T00:00:00"/>
    <d v="2016-03-12T00:00:00"/>
    <s v="Standard Class"/>
    <s v="SJ-20125"/>
    <x v="319"/>
    <s v="Home Office"/>
    <s v="United States"/>
    <s v="Dallas"/>
    <s v="Texas"/>
    <n v="75217"/>
    <x v="2"/>
    <s v="TEC-AC-10004633"/>
    <x v="2"/>
    <x v="11"/>
    <s v="Verbatim 25 GB 6x Blu-ray Single Layer Recordable Disc, 3/Pack"/>
    <n v="27.96"/>
    <n v="5"/>
    <n v="0.2"/>
    <n v="8.3879999999999999"/>
    <n v="0.3"/>
    <s v="Small"/>
    <x v="0"/>
    <x v="0"/>
  </r>
  <r>
    <n v="8508"/>
    <s v="CA-2016-130400"/>
    <d v="2016-08-03T00:00:00"/>
    <d v="2016-03-12T00:00:00"/>
    <s v="Standard Class"/>
    <s v="SJ-20125"/>
    <x v="319"/>
    <s v="Home Office"/>
    <s v="United States"/>
    <s v="Dallas"/>
    <s v="Texas"/>
    <n v="75217"/>
    <x v="2"/>
    <s v="OFF-EN-10001453"/>
    <x v="1"/>
    <x v="12"/>
    <s v="Tyvek Interoffice Envelopes, 9 1/2&quot; x 12 1/2&quot;, 100/Box"/>
    <n v="146.352"/>
    <n v="3"/>
    <n v="0.2"/>
    <n v="49.393799999999999"/>
    <n v="0.33749999999999997"/>
    <s v="Medium"/>
    <x v="0"/>
    <x v="0"/>
  </r>
  <r>
    <n v="8509"/>
    <s v="CA-2015-135853"/>
    <d v="2015-11-12T00:00:00"/>
    <d v="2015-12-14T00:00:00"/>
    <s v="First Class"/>
    <s v="CA-12775"/>
    <x v="222"/>
    <s v="Consumer"/>
    <s v="United States"/>
    <s v="Detroit"/>
    <s v="Michigan"/>
    <n v="48205"/>
    <x v="2"/>
    <s v="TEC-AC-10004761"/>
    <x v="2"/>
    <x v="11"/>
    <s v="Maxell 4.7GB DVD+RW 3/Pack"/>
    <n v="175.23"/>
    <n v="11"/>
    <n v="0"/>
    <n v="61.330500000000001"/>
    <n v="0.35000000000000003"/>
    <s v="Medium"/>
    <x v="1"/>
    <x v="2"/>
  </r>
  <r>
    <n v="8510"/>
    <s v="CA-2015-135853"/>
    <d v="2015-11-12T00:00:00"/>
    <d v="2015-12-14T00:00:00"/>
    <s v="First Class"/>
    <s v="CA-12775"/>
    <x v="222"/>
    <s v="Consumer"/>
    <s v="United States"/>
    <s v="Detroit"/>
    <s v="Michigan"/>
    <n v="48205"/>
    <x v="2"/>
    <s v="TEC-PH-10003691"/>
    <x v="2"/>
    <x v="7"/>
    <s v="BlackBerry Q10"/>
    <n v="125.99"/>
    <n v="1"/>
    <n v="0"/>
    <n v="31.497499999999999"/>
    <n v="0.25"/>
    <s v="Medium"/>
    <x v="1"/>
    <x v="2"/>
  </r>
  <r>
    <n v="8511"/>
    <s v="CA-2015-135853"/>
    <d v="2015-11-12T00:00:00"/>
    <d v="2015-12-14T00:00:00"/>
    <s v="First Class"/>
    <s v="CA-12775"/>
    <x v="222"/>
    <s v="Consumer"/>
    <s v="United States"/>
    <s v="Detroit"/>
    <s v="Michigan"/>
    <n v="48205"/>
    <x v="2"/>
    <s v="OFF-BI-10004965"/>
    <x v="1"/>
    <x v="8"/>
    <s v="Ibico Covers for Plastic or Wire Binding Elements"/>
    <n v="23"/>
    <n v="2"/>
    <n v="0"/>
    <n v="10.35"/>
    <n v="0.45"/>
    <s v="Small"/>
    <x v="1"/>
    <x v="2"/>
  </r>
  <r>
    <n v="8512"/>
    <s v="CA-2016-103359"/>
    <d v="2016-12-22T00:00:00"/>
    <d v="2016-12-26T00:00:00"/>
    <s v="Standard Class"/>
    <s v="LC-16885"/>
    <x v="62"/>
    <s v="Consumer"/>
    <s v="United States"/>
    <s v="New York City"/>
    <s v="New York"/>
    <n v="10035"/>
    <x v="3"/>
    <s v="OFF-BI-10004233"/>
    <x v="1"/>
    <x v="8"/>
    <s v="GBC Pre-Punched Binding Paper, Plastic, White, 8-1/2&quot; x 11&quot;"/>
    <n v="25.584"/>
    <n v="2"/>
    <n v="0.2"/>
    <n v="8.9543999999999997"/>
    <n v="0.35"/>
    <s v="Small"/>
    <x v="0"/>
    <x v="1"/>
  </r>
  <r>
    <n v="8513"/>
    <s v="CA-2016-144645"/>
    <d v="2016-02-02T00:00:00"/>
    <d v="2016-02-08T00:00:00"/>
    <s v="Standard Class"/>
    <s v="NS-18640"/>
    <x v="374"/>
    <s v="Corporate"/>
    <s v="United States"/>
    <s v="Houston"/>
    <s v="Texas"/>
    <n v="77041"/>
    <x v="2"/>
    <s v="FUR-FU-10003601"/>
    <x v="0"/>
    <x v="5"/>
    <s v="Deflect-o RollaMat Studded, Beveled Mat for Medium Pile Carpeting"/>
    <n v="73.784000000000006"/>
    <n v="2"/>
    <n v="0.6"/>
    <n v="-77.473200000000006"/>
    <n v="-1.05"/>
    <s v="Small"/>
    <x v="0"/>
    <x v="11"/>
  </r>
  <r>
    <n v="8514"/>
    <s v="CA-2017-141614"/>
    <d v="2017-05-06T00:00:00"/>
    <d v="2017-06-09T00:00:00"/>
    <s v="Standard Class"/>
    <s v="NS-18640"/>
    <x v="374"/>
    <s v="Corporate"/>
    <s v="United States"/>
    <s v="Orlando"/>
    <s v="Florida"/>
    <n v="32839"/>
    <x v="0"/>
    <s v="OFF-PA-10002787"/>
    <x v="1"/>
    <x v="10"/>
    <s v="Xerox 227"/>
    <n v="20.736000000000001"/>
    <n v="4"/>
    <n v="0.2"/>
    <n v="7.2576000000000001"/>
    <n v="0.35"/>
    <s v="Small"/>
    <x v="3"/>
    <x v="5"/>
  </r>
  <r>
    <n v="8515"/>
    <s v="CA-2015-122168"/>
    <d v="2015-08-21T00:00:00"/>
    <d v="2015-08-26T00:00:00"/>
    <s v="Standard Class"/>
    <s v="HG-14965"/>
    <x v="428"/>
    <s v="Corporate"/>
    <s v="United States"/>
    <s v="Florence"/>
    <s v="Kentucky"/>
    <n v="41042"/>
    <x v="0"/>
    <s v="OFF-AR-10003602"/>
    <x v="1"/>
    <x v="6"/>
    <s v="Quartet Omega Colored Chalk, 12/Pack"/>
    <n v="17.52"/>
    <n v="3"/>
    <n v="0"/>
    <n v="8.2344000000000008"/>
    <n v="0.47000000000000008"/>
    <s v="Small"/>
    <x v="1"/>
    <x v="0"/>
  </r>
  <r>
    <n v="8516"/>
    <s v="CA-2015-122168"/>
    <d v="2015-08-21T00:00:00"/>
    <d v="2015-08-26T00:00:00"/>
    <s v="Standard Class"/>
    <s v="HG-14965"/>
    <x v="428"/>
    <s v="Corporate"/>
    <s v="United States"/>
    <s v="Florence"/>
    <s v="Kentucky"/>
    <n v="41042"/>
    <x v="0"/>
    <s v="OFF-AR-10002053"/>
    <x v="1"/>
    <x v="6"/>
    <s v="Premium Writing Pencils, Soft, #2 by Central Association for the Blind"/>
    <n v="35.76"/>
    <n v="12"/>
    <n v="0"/>
    <n v="10.0128"/>
    <n v="0.28000000000000003"/>
    <s v="Small"/>
    <x v="1"/>
    <x v="0"/>
  </r>
  <r>
    <n v="8517"/>
    <s v="CA-2016-132899"/>
    <d v="2016-07-04T00:00:00"/>
    <d v="2016-04-11T00:00:00"/>
    <s v="Standard Class"/>
    <s v="SF-20200"/>
    <x v="227"/>
    <s v="Consumer"/>
    <s v="United States"/>
    <s v="New York City"/>
    <s v="New York"/>
    <n v="10009"/>
    <x v="3"/>
    <s v="OFF-AR-10002833"/>
    <x v="1"/>
    <x v="6"/>
    <s v="Newell 322"/>
    <n v="3.64"/>
    <n v="2"/>
    <n v="0"/>
    <n v="0.98280000000000001"/>
    <n v="0.27"/>
    <s v="Small"/>
    <x v="0"/>
    <x v="6"/>
  </r>
  <r>
    <n v="8518"/>
    <s v="CA-2017-149720"/>
    <d v="2017-04-06T00:00:00"/>
    <d v="2017-06-07T00:00:00"/>
    <s v="Second Class"/>
    <s v="EM-14065"/>
    <x v="191"/>
    <s v="Consumer"/>
    <s v="United States"/>
    <s v="Frisco"/>
    <s v="Texas"/>
    <n v="75034"/>
    <x v="2"/>
    <s v="FUR-FU-10002501"/>
    <x v="0"/>
    <x v="5"/>
    <s v="Nu-Dell Executive Frame"/>
    <n v="30.335999999999999"/>
    <n v="6"/>
    <n v="0.6"/>
    <n v="-17.443200000000001"/>
    <n v="-0.57500000000000007"/>
    <s v="Small"/>
    <x v="3"/>
    <x v="4"/>
  </r>
  <r>
    <n v="8519"/>
    <s v="CA-2017-118003"/>
    <d v="2017-04-12T00:00:00"/>
    <d v="2017-12-10T00:00:00"/>
    <s v="Standard Class"/>
    <s v="DO-13645"/>
    <x v="770"/>
    <s v="Consumer"/>
    <s v="United States"/>
    <s v="Paterson"/>
    <s v="New Jersey"/>
    <n v="7501"/>
    <x v="3"/>
    <s v="FUR-FU-10002506"/>
    <x v="0"/>
    <x v="5"/>
    <s v="Tensor &quot;Hersey Kiss&quot; Styled Floor Lamp"/>
    <n v="12.99"/>
    <n v="1"/>
    <n v="0"/>
    <n v="1.5588"/>
    <n v="0.12"/>
    <s v="Small"/>
    <x v="3"/>
    <x v="4"/>
  </r>
  <r>
    <n v="8520"/>
    <s v="CA-2017-118003"/>
    <d v="2017-04-12T00:00:00"/>
    <d v="2017-12-10T00:00:00"/>
    <s v="Standard Class"/>
    <s v="DO-13645"/>
    <x v="770"/>
    <s v="Consumer"/>
    <s v="United States"/>
    <s v="Paterson"/>
    <s v="New Jersey"/>
    <n v="7501"/>
    <x v="3"/>
    <s v="FUR-CH-10003817"/>
    <x v="0"/>
    <x v="1"/>
    <s v="Global Value Steno Chair, Gray"/>
    <n v="182.22"/>
    <n v="3"/>
    <n v="0"/>
    <n v="45.555"/>
    <n v="0.25"/>
    <s v="Medium"/>
    <x v="3"/>
    <x v="4"/>
  </r>
  <r>
    <n v="8521"/>
    <s v="CA-2017-118003"/>
    <d v="2017-04-12T00:00:00"/>
    <d v="2017-12-10T00:00:00"/>
    <s v="Standard Class"/>
    <s v="DO-13645"/>
    <x v="770"/>
    <s v="Consumer"/>
    <s v="United States"/>
    <s v="Paterson"/>
    <s v="New Jersey"/>
    <n v="7501"/>
    <x v="3"/>
    <s v="FUR-CH-10004860"/>
    <x v="0"/>
    <x v="1"/>
    <s v="Global Low Back Tilter Chair"/>
    <n v="302.94"/>
    <n v="3"/>
    <n v="0"/>
    <n v="18.176400000000001"/>
    <n v="6.0000000000000005E-2"/>
    <s v="Medium"/>
    <x v="3"/>
    <x v="4"/>
  </r>
  <r>
    <n v="8522"/>
    <s v="CA-2016-141887"/>
    <d v="2016-11-01T00:00:00"/>
    <d v="2016-01-15T00:00:00"/>
    <s v="Standard Class"/>
    <s v="MP-17470"/>
    <x v="88"/>
    <s v="Home Office"/>
    <s v="United States"/>
    <s v="Columbus"/>
    <s v="Ohio"/>
    <n v="43229"/>
    <x v="3"/>
    <s v="FUR-FU-10002268"/>
    <x v="0"/>
    <x v="5"/>
    <s v="Ultra Door Push Plate"/>
    <n v="54.991999999999997"/>
    <n v="14"/>
    <n v="0.2"/>
    <n v="8.9361999999999995"/>
    <n v="0.16250000000000001"/>
    <s v="Small"/>
    <x v="0"/>
    <x v="2"/>
  </r>
  <r>
    <n v="8523"/>
    <s v="US-2016-160206"/>
    <d v="2016-01-04T00:00:00"/>
    <d v="2016-04-07T00:00:00"/>
    <s v="Standard Class"/>
    <s v="MY-18295"/>
    <x v="501"/>
    <s v="Corporate"/>
    <s v="United States"/>
    <s v="Milwaukee"/>
    <s v="Wisconsin"/>
    <n v="53209"/>
    <x v="2"/>
    <s v="TEC-PH-10000148"/>
    <x v="2"/>
    <x v="7"/>
    <s v="Cyber Acoustics AC-202b Speech Recognition Stereo Headset"/>
    <n v="12.99"/>
    <n v="1"/>
    <n v="0"/>
    <n v="0.25979999999999998"/>
    <n v="1.9999999999999997E-2"/>
    <s v="Small"/>
    <x v="0"/>
    <x v="7"/>
  </r>
  <r>
    <n v="8524"/>
    <s v="CA-2017-133074"/>
    <d v="2017-09-21T00:00:00"/>
    <d v="2017-09-25T00:00:00"/>
    <s v="Standard Class"/>
    <s v="DB-13615"/>
    <x v="140"/>
    <s v="Consumer"/>
    <s v="United States"/>
    <s v="San Francisco"/>
    <s v="California"/>
    <n v="94109"/>
    <x v="1"/>
    <s v="OFF-PA-10004082"/>
    <x v="1"/>
    <x v="10"/>
    <s v="Adams Telephone Message Book w/Frequently-Called Numbers Space, 400 Messages per Book"/>
    <n v="55.86"/>
    <n v="7"/>
    <n v="0"/>
    <n v="27.93"/>
    <n v="0.5"/>
    <s v="Small"/>
    <x v="3"/>
    <x v="3"/>
  </r>
  <r>
    <n v="8525"/>
    <s v="CA-2017-161172"/>
    <d v="2017-03-16T00:00:00"/>
    <d v="2017-03-16T00:00:00"/>
    <s v="Same Day"/>
    <s v="SP-20920"/>
    <x v="727"/>
    <s v="Consumer"/>
    <s v="United States"/>
    <s v="Columbus"/>
    <s v="Ohio"/>
    <n v="43229"/>
    <x v="3"/>
    <s v="TEC-PH-10004348"/>
    <x v="2"/>
    <x v="7"/>
    <s v="OtterBox Defender Series Case - iPhone 5c"/>
    <n v="44.375999999999998"/>
    <n v="2"/>
    <n v="0.4"/>
    <n v="-7.3959999999999999"/>
    <n v="-0.16666666666666669"/>
    <s v="Small"/>
    <x v="3"/>
    <x v="10"/>
  </r>
  <r>
    <n v="8526"/>
    <s v="CA-2017-161172"/>
    <d v="2017-03-16T00:00:00"/>
    <d v="2017-03-16T00:00:00"/>
    <s v="Same Day"/>
    <s v="SP-20920"/>
    <x v="727"/>
    <s v="Consumer"/>
    <s v="United States"/>
    <s v="Columbus"/>
    <s v="Ohio"/>
    <n v="43229"/>
    <x v="3"/>
    <s v="FUR-FU-10003424"/>
    <x v="0"/>
    <x v="5"/>
    <s v="Nu-Dell Oak Frame"/>
    <n v="51.264000000000003"/>
    <n v="6"/>
    <n v="0.2"/>
    <n v="7.6896000000000004"/>
    <n v="0.15"/>
    <s v="Small"/>
    <x v="3"/>
    <x v="10"/>
  </r>
  <r>
    <n v="8527"/>
    <s v="CA-2017-161172"/>
    <d v="2017-03-16T00:00:00"/>
    <d v="2017-03-16T00:00:00"/>
    <s v="Same Day"/>
    <s v="SP-20920"/>
    <x v="727"/>
    <s v="Consumer"/>
    <s v="United States"/>
    <s v="Columbus"/>
    <s v="Ohio"/>
    <n v="43229"/>
    <x v="3"/>
    <s v="OFF-BI-10004654"/>
    <x v="1"/>
    <x v="8"/>
    <s v="Avery Binding System Hidden Tab Executive Style Index Sets"/>
    <n v="5.1929999999999996"/>
    <n v="3"/>
    <n v="0.7"/>
    <n v="-3.4620000000000002"/>
    <n v="-0.66666666666666674"/>
    <s v="Small"/>
    <x v="3"/>
    <x v="10"/>
  </r>
  <r>
    <n v="8528"/>
    <s v="CA-2017-161172"/>
    <d v="2017-03-16T00:00:00"/>
    <d v="2017-03-16T00:00:00"/>
    <s v="Same Day"/>
    <s v="SP-20920"/>
    <x v="727"/>
    <s v="Consumer"/>
    <s v="United States"/>
    <s v="Columbus"/>
    <s v="Ohio"/>
    <n v="43229"/>
    <x v="3"/>
    <s v="TEC-AC-10004571"/>
    <x v="2"/>
    <x v="11"/>
    <s v="Logitech G700s Rechargeable Gaming Mouse"/>
    <n v="159.98400000000001"/>
    <n v="2"/>
    <n v="0.2"/>
    <n v="43.995600000000003"/>
    <n v="0.27500000000000002"/>
    <s v="Medium"/>
    <x v="3"/>
    <x v="10"/>
  </r>
  <r>
    <n v="8529"/>
    <s v="CA-2017-161172"/>
    <d v="2017-03-16T00:00:00"/>
    <d v="2017-03-16T00:00:00"/>
    <s v="Same Day"/>
    <s v="SP-20920"/>
    <x v="727"/>
    <s v="Consumer"/>
    <s v="United States"/>
    <s v="Columbus"/>
    <s v="Ohio"/>
    <n v="43229"/>
    <x v="3"/>
    <s v="OFF-ST-10000675"/>
    <x v="1"/>
    <x v="4"/>
    <s v="File Shuttle II and Handi-File, Black"/>
    <n v="54.223999999999997"/>
    <n v="2"/>
    <n v="0.2"/>
    <n v="3.3889999999999998"/>
    <n v="6.25E-2"/>
    <s v="Small"/>
    <x v="3"/>
    <x v="10"/>
  </r>
  <r>
    <n v="8530"/>
    <s v="CA-2017-137624"/>
    <d v="2017-10-11T00:00:00"/>
    <d v="2017-11-17T00:00:00"/>
    <s v="Standard Class"/>
    <s v="ME-17320"/>
    <x v="467"/>
    <s v="Home Office"/>
    <s v="United States"/>
    <s v="Los Angeles"/>
    <s v="California"/>
    <n v="90008"/>
    <x v="1"/>
    <s v="FUR-CH-10001714"/>
    <x v="0"/>
    <x v="1"/>
    <s v="Global Leather &amp; Oak Executive Chair, Burgundy"/>
    <n v="241.42400000000001"/>
    <n v="2"/>
    <n v="0.2"/>
    <n v="-36.2136"/>
    <n v="-0.15"/>
    <s v="Medium"/>
    <x v="3"/>
    <x v="8"/>
  </r>
  <r>
    <n v="8531"/>
    <s v="CA-2016-156748"/>
    <d v="2016-11-30T00:00:00"/>
    <d v="2016-12-06T00:00:00"/>
    <s v="Standard Class"/>
    <s v="BS-11755"/>
    <x v="94"/>
    <s v="Consumer"/>
    <s v="United States"/>
    <s v="Detroit"/>
    <s v="Michigan"/>
    <n v="48227"/>
    <x v="2"/>
    <s v="OFF-PA-10000380"/>
    <x v="1"/>
    <x v="10"/>
    <s v="REDIFORM Incoming/Outgoing Call Register, 11&quot; X 8 1/2&quot;, 100 Messages"/>
    <n v="33.36"/>
    <n v="4"/>
    <n v="0"/>
    <n v="16.68"/>
    <n v="0.5"/>
    <s v="Small"/>
    <x v="0"/>
    <x v="2"/>
  </r>
  <r>
    <n v="8532"/>
    <s v="CA-2016-156748"/>
    <d v="2016-11-30T00:00:00"/>
    <d v="2016-12-06T00:00:00"/>
    <s v="Standard Class"/>
    <s v="BS-11755"/>
    <x v="94"/>
    <s v="Consumer"/>
    <s v="United States"/>
    <s v="Detroit"/>
    <s v="Michigan"/>
    <n v="48227"/>
    <x v="2"/>
    <s v="OFF-PA-10002713"/>
    <x v="1"/>
    <x v="10"/>
    <s v="Adams Phone Message Book, 200 Message Capacity, 8 1/16” x 11”"/>
    <n v="13.76"/>
    <n v="2"/>
    <n v="0"/>
    <n v="6.3296000000000001"/>
    <n v="0.46"/>
    <s v="Small"/>
    <x v="0"/>
    <x v="2"/>
  </r>
  <r>
    <n v="8533"/>
    <s v="CA-2016-156748"/>
    <d v="2016-11-30T00:00:00"/>
    <d v="2016-12-06T00:00:00"/>
    <s v="Standard Class"/>
    <s v="BS-11755"/>
    <x v="94"/>
    <s v="Consumer"/>
    <s v="United States"/>
    <s v="Detroit"/>
    <s v="Michigan"/>
    <n v="48227"/>
    <x v="2"/>
    <s v="OFF-ST-10001370"/>
    <x v="1"/>
    <x v="4"/>
    <s v="Sensible Storage WireTech Storage Systems"/>
    <n v="496.86"/>
    <n v="7"/>
    <n v="0"/>
    <n v="24.843"/>
    <n v="4.9999999999999996E-2"/>
    <s v="Medium"/>
    <x v="0"/>
    <x v="2"/>
  </r>
  <r>
    <n v="8534"/>
    <s v="CA-2016-156748"/>
    <d v="2016-11-30T00:00:00"/>
    <d v="2016-12-06T00:00:00"/>
    <s v="Standard Class"/>
    <s v="BS-11755"/>
    <x v="94"/>
    <s v="Consumer"/>
    <s v="United States"/>
    <s v="Detroit"/>
    <s v="Michigan"/>
    <n v="48227"/>
    <x v="2"/>
    <s v="FUR-CH-10000513"/>
    <x v="0"/>
    <x v="1"/>
    <s v="High-Back Leather Manager's Chair"/>
    <n v="389.97"/>
    <n v="3"/>
    <n v="0"/>
    <n v="35.097299999999997"/>
    <n v="8.9999999999999983E-2"/>
    <s v="Medium"/>
    <x v="0"/>
    <x v="2"/>
  </r>
  <r>
    <n v="8535"/>
    <s v="CA-2015-169677"/>
    <d v="2015-01-13T00:00:00"/>
    <d v="2015-01-15T00:00:00"/>
    <s v="Second Class"/>
    <s v="KS-16300"/>
    <x v="754"/>
    <s v="Corporate"/>
    <s v="United States"/>
    <s v="Columbus"/>
    <s v="Georgia"/>
    <n v="31907"/>
    <x v="0"/>
    <s v="OFF-LA-10003223"/>
    <x v="1"/>
    <x v="2"/>
    <s v="Avery 508"/>
    <n v="9.82"/>
    <n v="2"/>
    <n v="0"/>
    <n v="4.8117999999999999"/>
    <n v="0.49"/>
    <s v="Small"/>
    <x v="1"/>
    <x v="7"/>
  </r>
  <r>
    <n v="8536"/>
    <s v="US-2014-163146"/>
    <d v="2014-05-16T00:00:00"/>
    <d v="2014-05-20T00:00:00"/>
    <s v="Standard Class"/>
    <s v="CC-12475"/>
    <x v="693"/>
    <s v="Consumer"/>
    <s v="United States"/>
    <s v="San Francisco"/>
    <s v="California"/>
    <n v="94122"/>
    <x v="1"/>
    <s v="TEC-AC-10002217"/>
    <x v="2"/>
    <x v="11"/>
    <s v="Imation Clip USB flash drive - 8 GB"/>
    <n v="56.4"/>
    <n v="3"/>
    <n v="0"/>
    <n v="3.3839999999999999"/>
    <n v="0.06"/>
    <s v="Small"/>
    <x v="2"/>
    <x v="5"/>
  </r>
  <r>
    <n v="8537"/>
    <s v="CA-2015-157343"/>
    <d v="2015-07-06T00:00:00"/>
    <d v="2015-06-11T00:00:00"/>
    <s v="Standard Class"/>
    <s v="HD-14785"/>
    <x v="787"/>
    <s v="Home Office"/>
    <s v="United States"/>
    <s v="Philadelphia"/>
    <s v="Pennsylvania"/>
    <n v="19143"/>
    <x v="3"/>
    <s v="OFF-BI-10003707"/>
    <x v="1"/>
    <x v="8"/>
    <s v="Aluminum Screw Posts"/>
    <n v="18.312000000000001"/>
    <n v="4"/>
    <n v="0.7"/>
    <n v="-12.208"/>
    <n v="-0.66666666666666663"/>
    <s v="Small"/>
    <x v="1"/>
    <x v="6"/>
  </r>
  <r>
    <n v="8538"/>
    <s v="CA-2015-157343"/>
    <d v="2015-07-06T00:00:00"/>
    <d v="2015-06-11T00:00:00"/>
    <s v="Standard Class"/>
    <s v="HD-14785"/>
    <x v="787"/>
    <s v="Home Office"/>
    <s v="United States"/>
    <s v="Philadelphia"/>
    <s v="Pennsylvania"/>
    <n v="19143"/>
    <x v="3"/>
    <s v="OFF-PA-10000552"/>
    <x v="1"/>
    <x v="10"/>
    <s v="Xerox 200"/>
    <n v="25.92"/>
    <n v="5"/>
    <n v="0.2"/>
    <n v="9.0719999999999992"/>
    <n v="0.34999999999999992"/>
    <s v="Small"/>
    <x v="1"/>
    <x v="6"/>
  </r>
  <r>
    <n v="8539"/>
    <s v="CA-2015-157343"/>
    <d v="2015-07-06T00:00:00"/>
    <d v="2015-06-11T00:00:00"/>
    <s v="Standard Class"/>
    <s v="HD-14785"/>
    <x v="787"/>
    <s v="Home Office"/>
    <s v="United States"/>
    <s v="Philadelphia"/>
    <s v="Pennsylvania"/>
    <n v="19143"/>
    <x v="3"/>
    <s v="OFF-AR-10003183"/>
    <x v="1"/>
    <x v="6"/>
    <s v="Avery Fluorescent Highlighter Four-Color Set"/>
    <n v="8.016"/>
    <n v="3"/>
    <n v="0.2"/>
    <n v="1.002"/>
    <n v="0.125"/>
    <s v="Small"/>
    <x v="1"/>
    <x v="6"/>
  </r>
  <r>
    <n v="8540"/>
    <s v="CA-2017-147354"/>
    <d v="2017-09-03T00:00:00"/>
    <d v="2017-03-13T00:00:00"/>
    <s v="Standard Class"/>
    <s v="KB-16315"/>
    <x v="41"/>
    <s v="Consumer"/>
    <s v="United States"/>
    <s v="Los Angeles"/>
    <s v="California"/>
    <n v="90008"/>
    <x v="1"/>
    <s v="TEC-CO-10000971"/>
    <x v="2"/>
    <x v="16"/>
    <s v="Hewlett Packard 310 Color Digital Copier"/>
    <n v="479.98399999999998"/>
    <n v="2"/>
    <n v="0.2"/>
    <n v="59.997999999999998"/>
    <n v="0.125"/>
    <s v="Medium"/>
    <x v="3"/>
    <x v="3"/>
  </r>
  <r>
    <n v="8541"/>
    <s v="CA-2017-147354"/>
    <d v="2017-09-03T00:00:00"/>
    <d v="2017-03-13T00:00:00"/>
    <s v="Standard Class"/>
    <s v="KB-16315"/>
    <x v="41"/>
    <s v="Consumer"/>
    <s v="United States"/>
    <s v="Los Angeles"/>
    <s v="California"/>
    <n v="90008"/>
    <x v="1"/>
    <s v="OFF-BI-10003910"/>
    <x v="1"/>
    <x v="8"/>
    <s v="DXL Angle-View Binders with Locking Rings by Samsill"/>
    <n v="30.84"/>
    <n v="5"/>
    <n v="0.2"/>
    <n v="9.6374999999999993"/>
    <n v="0.3125"/>
    <s v="Small"/>
    <x v="3"/>
    <x v="3"/>
  </r>
  <r>
    <n v="8542"/>
    <s v="CA-2015-157287"/>
    <d v="2015-12-22T00:00:00"/>
    <d v="2015-12-23T00:00:00"/>
    <s v="First Class"/>
    <s v="HR-14830"/>
    <x v="403"/>
    <s v="Corporate"/>
    <s v="United States"/>
    <s v="Philadelphia"/>
    <s v="Pennsylvania"/>
    <n v="19140"/>
    <x v="3"/>
    <s v="OFF-ST-10001172"/>
    <x v="1"/>
    <x v="4"/>
    <s v="Tennsco Lockers, Sand"/>
    <n v="33.567999999999998"/>
    <n v="2"/>
    <n v="0.2"/>
    <n v="1.6783999999999999"/>
    <n v="0.05"/>
    <s v="Small"/>
    <x v="1"/>
    <x v="1"/>
  </r>
  <r>
    <n v="8543"/>
    <s v="CA-2015-157287"/>
    <d v="2015-12-22T00:00:00"/>
    <d v="2015-12-23T00:00:00"/>
    <s v="First Class"/>
    <s v="HR-14830"/>
    <x v="403"/>
    <s v="Corporate"/>
    <s v="United States"/>
    <s v="Philadelphia"/>
    <s v="Pennsylvania"/>
    <n v="19140"/>
    <x v="3"/>
    <s v="FUR-CH-10001270"/>
    <x v="0"/>
    <x v="1"/>
    <s v="Harbour Creations Steel Folding Chair"/>
    <n v="422.625"/>
    <n v="7"/>
    <n v="0.3"/>
    <n v="0"/>
    <n v="0"/>
    <s v="Medium"/>
    <x v="1"/>
    <x v="1"/>
  </r>
  <r>
    <n v="8544"/>
    <s v="CA-2014-137575"/>
    <d v="2014-06-08T00:00:00"/>
    <d v="2014-08-11T00:00:00"/>
    <s v="Standard Class"/>
    <s v="TB-21625"/>
    <x v="577"/>
    <s v="Consumer"/>
    <s v="United States"/>
    <s v="New York City"/>
    <s v="New York"/>
    <n v="10035"/>
    <x v="3"/>
    <s v="TEC-AC-10004571"/>
    <x v="2"/>
    <x v="11"/>
    <s v="Logitech G700s Rechargeable Gaming Mouse"/>
    <n v="199.98"/>
    <n v="2"/>
    <n v="0"/>
    <n v="83.991600000000005"/>
    <n v="0.42000000000000004"/>
    <s v="Medium"/>
    <x v="2"/>
    <x v="9"/>
  </r>
  <r>
    <n v="8545"/>
    <s v="CA-2016-119074"/>
    <d v="2016-03-27T00:00:00"/>
    <d v="2016-03-31T00:00:00"/>
    <s v="Standard Class"/>
    <s v="DS-13180"/>
    <x v="103"/>
    <s v="Corporate"/>
    <s v="United States"/>
    <s v="Columbus"/>
    <s v="Georgia"/>
    <n v="31907"/>
    <x v="0"/>
    <s v="FUR-FU-10004053"/>
    <x v="0"/>
    <x v="5"/>
    <s v="DAX Two-Tone Silver Metal Document Frame"/>
    <n v="20.239999999999998"/>
    <n v="1"/>
    <n v="0"/>
    <n v="8.7032000000000007"/>
    <n v="0.43000000000000005"/>
    <s v="Small"/>
    <x v="0"/>
    <x v="10"/>
  </r>
  <r>
    <n v="8546"/>
    <s v="CA-2016-119074"/>
    <d v="2016-03-27T00:00:00"/>
    <d v="2016-03-31T00:00:00"/>
    <s v="Standard Class"/>
    <s v="DS-13180"/>
    <x v="103"/>
    <s v="Corporate"/>
    <s v="United States"/>
    <s v="Columbus"/>
    <s v="Georgia"/>
    <n v="31907"/>
    <x v="0"/>
    <s v="FUR-FU-10003731"/>
    <x v="0"/>
    <x v="5"/>
    <s v="Eldon Expressions Wood and Plastic Desk Accessories, Oak"/>
    <n v="39.92"/>
    <n v="4"/>
    <n v="0"/>
    <n v="11.1776"/>
    <n v="0.27999999999999997"/>
    <s v="Small"/>
    <x v="0"/>
    <x v="10"/>
  </r>
  <r>
    <n v="8547"/>
    <s v="CA-2016-119074"/>
    <d v="2016-03-27T00:00:00"/>
    <d v="2016-03-31T00:00:00"/>
    <s v="Standard Class"/>
    <s v="DS-13180"/>
    <x v="103"/>
    <s v="Corporate"/>
    <s v="United States"/>
    <s v="Columbus"/>
    <s v="Georgia"/>
    <n v="31907"/>
    <x v="0"/>
    <s v="OFF-BI-10000962"/>
    <x v="1"/>
    <x v="8"/>
    <s v="Acco Flexible ACCOHIDE Square Ring Data Binder, Dark Blue, 11 1/2&quot; X 14&quot; 7/8&quot;"/>
    <n v="32.54"/>
    <n v="2"/>
    <n v="0"/>
    <n v="15.944599999999999"/>
    <n v="0.49"/>
    <s v="Small"/>
    <x v="0"/>
    <x v="10"/>
  </r>
  <r>
    <n v="8548"/>
    <s v="CA-2015-149566"/>
    <d v="2015-05-12T00:00:00"/>
    <d v="2015-12-10T00:00:00"/>
    <s v="Standard Class"/>
    <s v="GB-14530"/>
    <x v="334"/>
    <s v="Corporate"/>
    <s v="United States"/>
    <s v="Los Angeles"/>
    <s v="California"/>
    <n v="90049"/>
    <x v="1"/>
    <s v="TEC-AC-10001266"/>
    <x v="2"/>
    <x v="11"/>
    <s v="Memorex Micro Travel Drive 8 GB"/>
    <n v="39"/>
    <n v="3"/>
    <n v="0"/>
    <n v="17.55"/>
    <n v="0.45"/>
    <s v="Small"/>
    <x v="1"/>
    <x v="5"/>
  </r>
  <r>
    <n v="8549"/>
    <s v="CA-2015-149566"/>
    <d v="2015-05-12T00:00:00"/>
    <d v="2015-12-10T00:00:00"/>
    <s v="Standard Class"/>
    <s v="GB-14530"/>
    <x v="334"/>
    <s v="Corporate"/>
    <s v="United States"/>
    <s v="Los Angeles"/>
    <s v="California"/>
    <n v="90049"/>
    <x v="1"/>
    <s v="OFF-LA-10000452"/>
    <x v="1"/>
    <x v="2"/>
    <s v="Avery 488"/>
    <n v="12.6"/>
    <n v="4"/>
    <n v="0"/>
    <n v="6.048"/>
    <n v="0.48000000000000004"/>
    <s v="Small"/>
    <x v="1"/>
    <x v="5"/>
  </r>
  <r>
    <n v="8550"/>
    <s v="CA-2015-126186"/>
    <d v="2015-11-09T00:00:00"/>
    <d v="2015-09-12T00:00:00"/>
    <s v="First Class"/>
    <s v="GB-14530"/>
    <x v="334"/>
    <s v="Corporate"/>
    <s v="United States"/>
    <s v="Aurora"/>
    <s v="Colorado"/>
    <n v="80013"/>
    <x v="1"/>
    <s v="FUR-FU-10000073"/>
    <x v="0"/>
    <x v="5"/>
    <s v="Deflect-O Glasstique Clear Desk Accessories"/>
    <n v="24.64"/>
    <n v="4"/>
    <n v="0.2"/>
    <n v="4.0039999999999996"/>
    <n v="0.16249999999999998"/>
    <s v="Small"/>
    <x v="1"/>
    <x v="2"/>
  </r>
  <r>
    <n v="8551"/>
    <s v="CA-2015-121132"/>
    <d v="2015-07-17T00:00:00"/>
    <d v="2015-07-24T00:00:00"/>
    <s v="Standard Class"/>
    <s v="VB-21745"/>
    <x v="146"/>
    <s v="Corporate"/>
    <s v="United States"/>
    <s v="Houston"/>
    <s v="Texas"/>
    <n v="77041"/>
    <x v="2"/>
    <s v="OFF-LA-10002368"/>
    <x v="1"/>
    <x v="2"/>
    <s v="Avery 479"/>
    <n v="6.2640000000000002"/>
    <n v="3"/>
    <n v="0.2"/>
    <n v="2.0358000000000001"/>
    <n v="0.32500000000000001"/>
    <s v="Small"/>
    <x v="1"/>
    <x v="6"/>
  </r>
  <r>
    <n v="8552"/>
    <s v="CA-2015-121132"/>
    <d v="2015-07-17T00:00:00"/>
    <d v="2015-07-24T00:00:00"/>
    <s v="Standard Class"/>
    <s v="VB-21745"/>
    <x v="146"/>
    <s v="Corporate"/>
    <s v="United States"/>
    <s v="Houston"/>
    <s v="Texas"/>
    <n v="77041"/>
    <x v="2"/>
    <s v="OFF-FA-10004248"/>
    <x v="1"/>
    <x v="13"/>
    <s v="Advantus T-Pin Paper Clips"/>
    <n v="14.432"/>
    <n v="4"/>
    <n v="0.2"/>
    <n v="3.4276"/>
    <n v="0.23749999999999999"/>
    <s v="Small"/>
    <x v="1"/>
    <x v="6"/>
  </r>
  <r>
    <n v="8553"/>
    <s v="CA-2014-140473"/>
    <d v="2014-05-30T00:00:00"/>
    <d v="2014-06-03T00:00:00"/>
    <s v="Standard Class"/>
    <s v="MC-17425"/>
    <x v="466"/>
    <s v="Corporate"/>
    <s v="United States"/>
    <s v="Chicago"/>
    <s v="Illinois"/>
    <n v="60623"/>
    <x v="2"/>
    <s v="TEC-CO-10004202"/>
    <x v="2"/>
    <x v="16"/>
    <s v="Brother DCP1000 Digital 3 in 1 Multifunction Machine"/>
    <n v="719.976"/>
    <n v="3"/>
    <n v="0.2"/>
    <n v="134.99549999999999"/>
    <n v="0.1875"/>
    <s v="Large"/>
    <x v="2"/>
    <x v="5"/>
  </r>
  <r>
    <n v="8554"/>
    <s v="US-2017-102904"/>
    <d v="2017-11-13T00:00:00"/>
    <d v="2017-11-20T00:00:00"/>
    <s v="Standard Class"/>
    <s v="CB-12025"/>
    <x v="90"/>
    <s v="Consumer"/>
    <s v="United States"/>
    <s v="Decatur"/>
    <s v="Alabama"/>
    <n v="35601"/>
    <x v="0"/>
    <s v="TEC-AC-10000927"/>
    <x v="2"/>
    <x v="11"/>
    <s v="Anker Ultrathin Bluetooth Wireless Keyboard Aluminum Cover with Stand "/>
    <n v="239.92"/>
    <n v="8"/>
    <n v="0"/>
    <n v="23.992000000000001"/>
    <n v="0.1"/>
    <s v="Medium"/>
    <x v="3"/>
    <x v="2"/>
  </r>
  <r>
    <n v="8555"/>
    <s v="CA-2016-102092"/>
    <d v="2016-09-12T00:00:00"/>
    <d v="2016-12-11T00:00:00"/>
    <s v="First Class"/>
    <s v="PM-18940"/>
    <x v="400"/>
    <s v="Consumer"/>
    <s v="United States"/>
    <s v="Springfield"/>
    <s v="Virginia"/>
    <n v="22153"/>
    <x v="0"/>
    <s v="FUR-TA-10002530"/>
    <x v="0"/>
    <x v="3"/>
    <s v="Iceberg OfficeWorks 42&quot; Round Tables"/>
    <n v="1056.8599999999999"/>
    <n v="7"/>
    <n v="0"/>
    <n v="158.529"/>
    <n v="0.15000000000000002"/>
    <s v="Large"/>
    <x v="0"/>
    <x v="3"/>
  </r>
  <r>
    <n v="8556"/>
    <s v="CA-2015-117884"/>
    <d v="2015-03-22T00:00:00"/>
    <d v="2015-03-22T00:00:00"/>
    <s v="Same Day"/>
    <s v="DC-13285"/>
    <x v="290"/>
    <s v="Consumer"/>
    <s v="United States"/>
    <s v="Plantation"/>
    <s v="Florida"/>
    <n v="33317"/>
    <x v="0"/>
    <s v="TEC-AC-10002567"/>
    <x v="2"/>
    <x v="11"/>
    <s v="Logitech G602 Wireless Gaming Mouse"/>
    <n v="447.94400000000002"/>
    <n v="7"/>
    <n v="0.2"/>
    <n v="89.588800000000006"/>
    <n v="0.2"/>
    <s v="Medium"/>
    <x v="1"/>
    <x v="10"/>
  </r>
  <r>
    <n v="8557"/>
    <s v="CA-2015-117884"/>
    <d v="2015-03-22T00:00:00"/>
    <d v="2015-03-22T00:00:00"/>
    <s v="Same Day"/>
    <s v="DC-13285"/>
    <x v="290"/>
    <s v="Consumer"/>
    <s v="United States"/>
    <s v="Plantation"/>
    <s v="Florida"/>
    <n v="33317"/>
    <x v="0"/>
    <s v="OFF-ST-10002182"/>
    <x v="1"/>
    <x v="4"/>
    <s v="Iris 3-Drawer Stacking Bin, Black"/>
    <n v="150.40799999999999"/>
    <n v="9"/>
    <n v="0.2"/>
    <n v="-33.841799999999999"/>
    <n v="-0.22500000000000001"/>
    <s v="Medium"/>
    <x v="1"/>
    <x v="10"/>
  </r>
  <r>
    <n v="8558"/>
    <s v="CA-2016-132829"/>
    <d v="2016-12-23T00:00:00"/>
    <d v="2016-12-26T00:00:00"/>
    <s v="Second Class"/>
    <s v="LA-16780"/>
    <x v="156"/>
    <s v="Corporate"/>
    <s v="United States"/>
    <s v="Houston"/>
    <s v="Texas"/>
    <n v="77041"/>
    <x v="2"/>
    <s v="TEC-PH-10004539"/>
    <x v="2"/>
    <x v="7"/>
    <s v="Wireless Extenders zBoost YX545 SOHO Signal Booster"/>
    <n v="453.57600000000002"/>
    <n v="3"/>
    <n v="0.2"/>
    <n v="39.687899999999999"/>
    <n v="8.7499999999999994E-2"/>
    <s v="Medium"/>
    <x v="0"/>
    <x v="1"/>
  </r>
  <r>
    <n v="8559"/>
    <s v="CA-2016-132829"/>
    <d v="2016-12-23T00:00:00"/>
    <d v="2016-12-26T00:00:00"/>
    <s v="Second Class"/>
    <s v="LA-16780"/>
    <x v="156"/>
    <s v="Corporate"/>
    <s v="United States"/>
    <s v="Houston"/>
    <s v="Texas"/>
    <n v="77041"/>
    <x v="2"/>
    <s v="OFF-LA-10002945"/>
    <x v="1"/>
    <x v="2"/>
    <s v="Permanent Self-Adhesive File Folder Labels for Typewriters, 1 1/8 x 3 1/2, White"/>
    <n v="45.36"/>
    <n v="9"/>
    <n v="0.2"/>
    <n v="14.742000000000001"/>
    <n v="0.32500000000000001"/>
    <s v="Small"/>
    <x v="0"/>
    <x v="1"/>
  </r>
  <r>
    <n v="8560"/>
    <s v="CA-2016-132829"/>
    <d v="2016-12-23T00:00:00"/>
    <d v="2016-12-26T00:00:00"/>
    <s v="Second Class"/>
    <s v="LA-16780"/>
    <x v="156"/>
    <s v="Corporate"/>
    <s v="United States"/>
    <s v="Houston"/>
    <s v="Texas"/>
    <n v="77041"/>
    <x v="2"/>
    <s v="TEC-PH-10004345"/>
    <x v="2"/>
    <x v="7"/>
    <s v="Cisco SPA 502G IP Phone"/>
    <n v="287.88"/>
    <n v="3"/>
    <n v="0.2"/>
    <n v="35.984999999999999"/>
    <n v="0.125"/>
    <s v="Medium"/>
    <x v="0"/>
    <x v="1"/>
  </r>
  <r>
    <n v="8561"/>
    <s v="CA-2016-132829"/>
    <d v="2016-12-23T00:00:00"/>
    <d v="2016-12-26T00:00:00"/>
    <s v="Second Class"/>
    <s v="LA-16780"/>
    <x v="156"/>
    <s v="Corporate"/>
    <s v="United States"/>
    <s v="Houston"/>
    <s v="Texas"/>
    <n v="77041"/>
    <x v="2"/>
    <s v="TEC-PH-10004912"/>
    <x v="2"/>
    <x v="7"/>
    <s v="Cisco SPA112 2 Port Phone Adapter"/>
    <n v="131.88"/>
    <n v="3"/>
    <n v="0.2"/>
    <n v="14.836499999999999"/>
    <n v="0.1125"/>
    <s v="Medium"/>
    <x v="0"/>
    <x v="1"/>
  </r>
  <r>
    <n v="8562"/>
    <s v="CA-2016-132829"/>
    <d v="2016-12-23T00:00:00"/>
    <d v="2016-12-26T00:00:00"/>
    <s v="Second Class"/>
    <s v="LA-16780"/>
    <x v="156"/>
    <s v="Corporate"/>
    <s v="United States"/>
    <s v="Houston"/>
    <s v="Texas"/>
    <n v="77041"/>
    <x v="2"/>
    <s v="FUR-FU-10000206"/>
    <x v="0"/>
    <x v="5"/>
    <s v="GE General Purpose, Extra Long Life, Showcase &amp; Floodlight Incandescent Bulbs"/>
    <n v="2.3279999999999998"/>
    <n v="2"/>
    <n v="0.6"/>
    <n v="-0.75660000000000005"/>
    <n v="-0.32500000000000007"/>
    <s v="Small"/>
    <x v="0"/>
    <x v="1"/>
  </r>
  <r>
    <n v="8563"/>
    <s v="CA-2016-123540"/>
    <d v="2016-02-04T00:00:00"/>
    <d v="2016-04-06T00:00:00"/>
    <s v="Second Class"/>
    <s v="DJ-13420"/>
    <x v="249"/>
    <s v="Corporate"/>
    <s v="United States"/>
    <s v="Milwaukee"/>
    <s v="Wisconsin"/>
    <n v="53209"/>
    <x v="2"/>
    <s v="FUR-CH-10000847"/>
    <x v="0"/>
    <x v="1"/>
    <s v="Global Executive Mid-Back Manager's Chair"/>
    <n v="1454.9"/>
    <n v="5"/>
    <n v="0"/>
    <n v="378.274"/>
    <n v="0.26"/>
    <s v="Large"/>
    <x v="0"/>
    <x v="11"/>
  </r>
  <r>
    <n v="8564"/>
    <s v="US-2017-108315"/>
    <d v="2017-04-30T00:00:00"/>
    <d v="2017-05-04T00:00:00"/>
    <s v="Standard Class"/>
    <s v="MH-18115"/>
    <x v="414"/>
    <s v="Home Office"/>
    <s v="United States"/>
    <s v="Sanford"/>
    <s v="Florida"/>
    <n v="32771"/>
    <x v="0"/>
    <s v="OFF-BI-10000822"/>
    <x v="1"/>
    <x v="8"/>
    <s v="Acco PRESSTEX Data Binder with Storage Hooks, Light Blue, 9 1/2&quot; X 11&quot;"/>
    <n v="4.8419999999999996"/>
    <n v="3"/>
    <n v="0.7"/>
    <n v="-3.5508000000000002"/>
    <n v="-0.73333333333333339"/>
    <s v="Small"/>
    <x v="3"/>
    <x v="4"/>
  </r>
  <r>
    <n v="8565"/>
    <s v="US-2017-108315"/>
    <d v="2017-04-30T00:00:00"/>
    <d v="2017-05-04T00:00:00"/>
    <s v="Standard Class"/>
    <s v="MH-18115"/>
    <x v="414"/>
    <s v="Home Office"/>
    <s v="United States"/>
    <s v="Sanford"/>
    <s v="Florida"/>
    <n v="32771"/>
    <x v="0"/>
    <s v="FUR-FU-10000747"/>
    <x v="0"/>
    <x v="5"/>
    <s v="Tenex B1-RE Series Chair Mats for Low Pile Carpets"/>
    <n v="220.70400000000001"/>
    <n v="6"/>
    <n v="0.2"/>
    <n v="-8.2764000000000006"/>
    <n v="-3.7499999999999999E-2"/>
    <s v="Medium"/>
    <x v="3"/>
    <x v="4"/>
  </r>
  <r>
    <n v="8566"/>
    <s v="CA-2016-134110"/>
    <d v="2016-11-17T00:00:00"/>
    <d v="2016-11-18T00:00:00"/>
    <s v="First Class"/>
    <s v="BG-11035"/>
    <x v="767"/>
    <s v="Consumer"/>
    <s v="United States"/>
    <s v="The Colony"/>
    <s v="Texas"/>
    <n v="75056"/>
    <x v="2"/>
    <s v="TEC-PH-10002350"/>
    <x v="2"/>
    <x v="7"/>
    <s v="Apple EarPods with Remote and Mic"/>
    <n v="67.176000000000002"/>
    <n v="3"/>
    <n v="0.2"/>
    <n v="6.7176"/>
    <n v="9.9999999999999992E-2"/>
    <s v="Small"/>
    <x v="0"/>
    <x v="2"/>
  </r>
  <r>
    <n v="8567"/>
    <s v="CA-2016-134110"/>
    <d v="2016-11-17T00:00:00"/>
    <d v="2016-11-18T00:00:00"/>
    <s v="First Class"/>
    <s v="BG-11035"/>
    <x v="767"/>
    <s v="Consumer"/>
    <s v="United States"/>
    <s v="The Colony"/>
    <s v="Texas"/>
    <n v="75056"/>
    <x v="2"/>
    <s v="OFF-PA-10000697"/>
    <x v="1"/>
    <x v="10"/>
    <s v="TOPS Voice Message Log Book, Flash Format"/>
    <n v="15.231999999999999"/>
    <n v="4"/>
    <n v="0.2"/>
    <n v="5.5216000000000003"/>
    <n v="0.36250000000000004"/>
    <s v="Small"/>
    <x v="0"/>
    <x v="2"/>
  </r>
  <r>
    <n v="8568"/>
    <s v="US-2016-136581"/>
    <d v="2016-10-11T00:00:00"/>
    <d v="2016-11-12T00:00:00"/>
    <s v="First Class"/>
    <s v="SV-20365"/>
    <x v="277"/>
    <s v="Consumer"/>
    <s v="United States"/>
    <s v="Troy"/>
    <s v="Ohio"/>
    <n v="45373"/>
    <x v="3"/>
    <s v="OFF-PA-10002787"/>
    <x v="1"/>
    <x v="10"/>
    <s v="Xerox 227"/>
    <n v="31.103999999999999"/>
    <n v="6"/>
    <n v="0.2"/>
    <n v="10.8864"/>
    <n v="0.35000000000000003"/>
    <s v="Small"/>
    <x v="0"/>
    <x v="8"/>
  </r>
  <r>
    <n v="8569"/>
    <s v="CA-2016-162390"/>
    <d v="2016-06-12T00:00:00"/>
    <d v="2016-12-12T00:00:00"/>
    <s v="Standard Class"/>
    <s v="DP-13105"/>
    <x v="317"/>
    <s v="Corporate"/>
    <s v="United States"/>
    <s v="Hempstead"/>
    <s v="New York"/>
    <n v="11550"/>
    <x v="3"/>
    <s v="OFF-BI-10004318"/>
    <x v="1"/>
    <x v="8"/>
    <s v="Ibico EB-19 Dual Function Manual Binding System"/>
    <n v="968.74400000000003"/>
    <n v="7"/>
    <n v="0.2"/>
    <n v="314.84179999999998"/>
    <n v="0.32499999999999996"/>
    <s v="Large"/>
    <x v="0"/>
    <x v="9"/>
  </r>
  <r>
    <n v="8570"/>
    <s v="CA-2016-162390"/>
    <d v="2016-06-12T00:00:00"/>
    <d v="2016-12-12T00:00:00"/>
    <s v="Standard Class"/>
    <s v="DP-13105"/>
    <x v="317"/>
    <s v="Corporate"/>
    <s v="United States"/>
    <s v="Hempstead"/>
    <s v="New York"/>
    <n v="11550"/>
    <x v="3"/>
    <s v="OFF-BI-10001721"/>
    <x v="1"/>
    <x v="8"/>
    <s v="Trimflex Flexible Post Binders"/>
    <n v="222.352"/>
    <n v="13"/>
    <n v="0.2"/>
    <n v="77.8232"/>
    <n v="0.35"/>
    <s v="Medium"/>
    <x v="0"/>
    <x v="9"/>
  </r>
  <r>
    <n v="8571"/>
    <s v="CA-2016-162390"/>
    <d v="2016-06-12T00:00:00"/>
    <d v="2016-12-12T00:00:00"/>
    <s v="Standard Class"/>
    <s v="DP-13105"/>
    <x v="317"/>
    <s v="Corporate"/>
    <s v="United States"/>
    <s v="Hempstead"/>
    <s v="New York"/>
    <n v="11550"/>
    <x v="3"/>
    <s v="TEC-CO-10004202"/>
    <x v="2"/>
    <x v="16"/>
    <s v="Brother DCP1000 Digital 3 in 1 Multifunction Machine"/>
    <n v="479.98399999999998"/>
    <n v="2"/>
    <n v="0.2"/>
    <n v="89.997"/>
    <n v="0.1875"/>
    <s v="Medium"/>
    <x v="0"/>
    <x v="9"/>
  </r>
  <r>
    <n v="8572"/>
    <s v="CA-2016-162222"/>
    <d v="2016-03-04T00:00:00"/>
    <d v="2016-04-03T00:00:00"/>
    <s v="Same Day"/>
    <s v="SR-20740"/>
    <x v="256"/>
    <s v="Home Office"/>
    <s v="United States"/>
    <s v="Dallas"/>
    <s v="Texas"/>
    <n v="75081"/>
    <x v="2"/>
    <s v="OFF-PA-10003893"/>
    <x v="1"/>
    <x v="10"/>
    <s v="Xerox 1962"/>
    <n v="10.272"/>
    <n v="3"/>
    <n v="0.2"/>
    <n v="3.21"/>
    <n v="0.3125"/>
    <s v="Small"/>
    <x v="0"/>
    <x v="10"/>
  </r>
  <r>
    <n v="8573"/>
    <s v="CA-2014-121629"/>
    <d v="2014-11-28T00:00:00"/>
    <d v="2014-12-02T00:00:00"/>
    <s v="Standard Class"/>
    <s v="BT-11680"/>
    <x v="537"/>
    <s v="Consumer"/>
    <s v="United States"/>
    <s v="Houston"/>
    <s v="Texas"/>
    <n v="77041"/>
    <x v="2"/>
    <s v="TEC-MA-10004679"/>
    <x v="2"/>
    <x v="15"/>
    <s v="StarTech.com 10/100 VDSL2 Ethernet Extender Kit"/>
    <n v="998.85"/>
    <n v="5"/>
    <n v="0.4"/>
    <n v="-199.77"/>
    <n v="-0.2"/>
    <s v="Large"/>
    <x v="2"/>
    <x v="2"/>
  </r>
  <r>
    <n v="8574"/>
    <s v="CA-2015-164623"/>
    <d v="2015-10-20T00:00:00"/>
    <d v="2015-10-22T00:00:00"/>
    <s v="First Class"/>
    <s v="MS-17770"/>
    <x v="474"/>
    <s v="Consumer"/>
    <s v="United States"/>
    <s v="New York City"/>
    <s v="New York"/>
    <n v="10035"/>
    <x v="3"/>
    <s v="OFF-PA-10000249"/>
    <x v="1"/>
    <x v="10"/>
    <s v="Easy-staple paper"/>
    <n v="24.56"/>
    <n v="2"/>
    <n v="0"/>
    <n v="11.543200000000001"/>
    <n v="0.47000000000000003"/>
    <s v="Small"/>
    <x v="1"/>
    <x v="8"/>
  </r>
  <r>
    <n v="8575"/>
    <s v="CA-2014-159849"/>
    <d v="2014-09-19T00:00:00"/>
    <d v="2014-09-19T00:00:00"/>
    <s v="Same Day"/>
    <s v="JK-15640"/>
    <x v="82"/>
    <s v="Home Office"/>
    <s v="United States"/>
    <s v="San Francisco"/>
    <s v="California"/>
    <n v="94110"/>
    <x v="1"/>
    <s v="OFF-FA-10000053"/>
    <x v="1"/>
    <x v="13"/>
    <s v="Revere Boxed Rubber Bands by Revere"/>
    <n v="5.67"/>
    <n v="3"/>
    <n v="0"/>
    <n v="0.1134"/>
    <n v="0.02"/>
    <s v="Small"/>
    <x v="2"/>
    <x v="3"/>
  </r>
  <r>
    <n v="8576"/>
    <s v="CA-2017-101273"/>
    <d v="2017-08-27T00:00:00"/>
    <d v="2017-08-30T00:00:00"/>
    <s v="Second Class"/>
    <s v="ST-20530"/>
    <x v="461"/>
    <s v="Consumer"/>
    <s v="United States"/>
    <s v="Port Saint Lucie"/>
    <s v="Florida"/>
    <n v="34952"/>
    <x v="0"/>
    <s v="OFF-AP-10000804"/>
    <x v="1"/>
    <x v="9"/>
    <s v="Hoover Portapower Portable Vacuum"/>
    <n v="14.336"/>
    <n v="4"/>
    <n v="0.2"/>
    <n v="0.89600000000000002"/>
    <n v="6.25E-2"/>
    <s v="Small"/>
    <x v="3"/>
    <x v="0"/>
  </r>
  <r>
    <n v="8577"/>
    <s v="CA-2017-106747"/>
    <d v="2017-03-07T00:00:00"/>
    <d v="2017-07-04T00:00:00"/>
    <s v="First Class"/>
    <s v="TS-21505"/>
    <x v="700"/>
    <s v="Consumer"/>
    <s v="United States"/>
    <s v="Concord"/>
    <s v="New Hampshire"/>
    <n v="3301"/>
    <x v="3"/>
    <s v="FUR-FU-10004188"/>
    <x v="0"/>
    <x v="5"/>
    <s v="Luxo Professional Combination Clamp-On Lamps"/>
    <n v="102.3"/>
    <n v="1"/>
    <n v="0"/>
    <n v="26.597999999999999"/>
    <n v="0.26"/>
    <s v="Medium"/>
    <x v="3"/>
    <x v="10"/>
  </r>
  <r>
    <n v="8578"/>
    <s v="CA-2017-146164"/>
    <d v="2017-12-22T00:00:00"/>
    <d v="2017-12-26T00:00:00"/>
    <s v="Standard Class"/>
    <s v="CM-12190"/>
    <x v="496"/>
    <s v="Consumer"/>
    <s v="United States"/>
    <s v="Rochester"/>
    <s v="Minnesota"/>
    <n v="55901"/>
    <x v="2"/>
    <s v="FUR-TA-10004915"/>
    <x v="0"/>
    <x v="3"/>
    <s v="Office Impressions End Table, 20-1/2&quot;H x 24&quot;W x 20&quot;D"/>
    <n v="607.52"/>
    <n v="2"/>
    <n v="0"/>
    <n v="97.203199999999995"/>
    <n v="0.16"/>
    <s v="Large"/>
    <x v="3"/>
    <x v="1"/>
  </r>
  <r>
    <n v="8579"/>
    <s v="CA-2017-146164"/>
    <d v="2017-12-22T00:00:00"/>
    <d v="2017-12-26T00:00:00"/>
    <s v="Standard Class"/>
    <s v="CM-12190"/>
    <x v="496"/>
    <s v="Consumer"/>
    <s v="United States"/>
    <s v="Rochester"/>
    <s v="Minnesota"/>
    <n v="55901"/>
    <x v="2"/>
    <s v="OFF-ST-10001228"/>
    <x v="1"/>
    <x v="4"/>
    <s v="Personal File Boxes with Fold-Down Carry Handle"/>
    <n v="31.16"/>
    <n v="2"/>
    <n v="0"/>
    <n v="7.79"/>
    <n v="0.25"/>
    <s v="Small"/>
    <x v="3"/>
    <x v="1"/>
  </r>
  <r>
    <n v="8580"/>
    <s v="CA-2016-111605"/>
    <d v="2016-12-27T00:00:00"/>
    <d v="2017-01-02T00:00:00"/>
    <s v="Standard Class"/>
    <s v="JW-15955"/>
    <x v="527"/>
    <s v="Consumer"/>
    <s v="United States"/>
    <s v="Louisville"/>
    <s v="Kentucky"/>
    <n v="40214"/>
    <x v="0"/>
    <s v="OFF-LA-10002368"/>
    <x v="1"/>
    <x v="2"/>
    <s v="Avery 479"/>
    <n v="2.61"/>
    <n v="1"/>
    <n v="0"/>
    <n v="1.2005999999999999"/>
    <n v="0.45999999999999996"/>
    <s v="Small"/>
    <x v="0"/>
    <x v="1"/>
  </r>
  <r>
    <n v="8581"/>
    <s v="CA-2014-130673"/>
    <d v="2014-05-20T00:00:00"/>
    <d v="2014-05-22T00:00:00"/>
    <s v="Second Class"/>
    <s v="MC-17590"/>
    <x v="565"/>
    <s v="Corporate"/>
    <s v="United States"/>
    <s v="San Marcos"/>
    <s v="Texas"/>
    <n v="78666"/>
    <x v="2"/>
    <s v="FUR-FU-10003489"/>
    <x v="0"/>
    <x v="5"/>
    <s v="Contemporary Borderless Frame"/>
    <n v="10.332000000000001"/>
    <n v="3"/>
    <n v="0.6"/>
    <n v="-5.9409000000000001"/>
    <n v="-0.57499999999999996"/>
    <s v="Small"/>
    <x v="2"/>
    <x v="5"/>
  </r>
  <r>
    <n v="8582"/>
    <s v="CA-2014-130673"/>
    <d v="2014-05-20T00:00:00"/>
    <d v="2014-05-22T00:00:00"/>
    <s v="Second Class"/>
    <s v="MC-17590"/>
    <x v="565"/>
    <s v="Corporate"/>
    <s v="United States"/>
    <s v="San Marcos"/>
    <s v="Texas"/>
    <n v="78666"/>
    <x v="2"/>
    <s v="OFF-PA-10000289"/>
    <x v="1"/>
    <x v="10"/>
    <s v="Xerox 213"/>
    <n v="10.368"/>
    <n v="2"/>
    <n v="0.2"/>
    <n v="3.6288"/>
    <n v="0.35"/>
    <s v="Small"/>
    <x v="2"/>
    <x v="5"/>
  </r>
  <r>
    <n v="8583"/>
    <s v="CA-2014-130673"/>
    <d v="2014-05-20T00:00:00"/>
    <d v="2014-05-22T00:00:00"/>
    <s v="Second Class"/>
    <s v="MC-17590"/>
    <x v="565"/>
    <s v="Corporate"/>
    <s v="United States"/>
    <s v="San Marcos"/>
    <s v="Texas"/>
    <n v="78666"/>
    <x v="2"/>
    <s v="TEC-AC-10004227"/>
    <x v="2"/>
    <x v="11"/>
    <s v="SanDisk Ultra 16 GB MicroSDHC Class 10 Memory Card"/>
    <n v="20.783999999999999"/>
    <n v="2"/>
    <n v="0.2"/>
    <n v="-3.6372"/>
    <n v="-0.17500000000000002"/>
    <s v="Small"/>
    <x v="2"/>
    <x v="5"/>
  </r>
  <r>
    <n v="8584"/>
    <s v="CA-2014-130673"/>
    <d v="2014-05-20T00:00:00"/>
    <d v="2014-05-22T00:00:00"/>
    <s v="Second Class"/>
    <s v="MC-17590"/>
    <x v="565"/>
    <s v="Corporate"/>
    <s v="United States"/>
    <s v="San Marcos"/>
    <s v="Texas"/>
    <n v="78666"/>
    <x v="2"/>
    <s v="OFF-ST-10000636"/>
    <x v="1"/>
    <x v="4"/>
    <s v="Rogers Profile Extra Capacity Storage Tub"/>
    <n v="66.959999999999994"/>
    <n v="5"/>
    <n v="0.2"/>
    <n v="-13.391999999999999"/>
    <n v="-0.2"/>
    <s v="Small"/>
    <x v="2"/>
    <x v="5"/>
  </r>
  <r>
    <n v="8585"/>
    <s v="CA-2014-104808"/>
    <d v="2014-04-02T00:00:00"/>
    <d v="2014-02-08T00:00:00"/>
    <s v="Second Class"/>
    <s v="MH-17440"/>
    <x v="775"/>
    <s v="Corporate"/>
    <s v="United States"/>
    <s v="Escondido"/>
    <s v="California"/>
    <n v="92025"/>
    <x v="1"/>
    <s v="OFF-BI-10003676"/>
    <x v="1"/>
    <x v="8"/>
    <s v="GBC Standard Recycled Report Covers, Clear Plastic Sheets"/>
    <n v="17.248000000000001"/>
    <n v="2"/>
    <n v="0.2"/>
    <n v="6.0368000000000004"/>
    <n v="0.35"/>
    <s v="Small"/>
    <x v="2"/>
    <x v="4"/>
  </r>
  <r>
    <n v="8586"/>
    <s v="US-2017-132927"/>
    <d v="2017-09-12T00:00:00"/>
    <d v="2017-12-15T00:00:00"/>
    <s v="Standard Class"/>
    <s v="RD-19720"/>
    <x v="742"/>
    <s v="Consumer"/>
    <s v="United States"/>
    <s v="Philadelphia"/>
    <s v="Pennsylvania"/>
    <n v="19134"/>
    <x v="3"/>
    <s v="OFF-BI-10001116"/>
    <x v="1"/>
    <x v="8"/>
    <s v="Wilson Jones 1&quot; Hanging DublLock Ring Binders"/>
    <n v="11.087999999999999"/>
    <n v="7"/>
    <n v="0.7"/>
    <n v="-8.1311999999999998"/>
    <n v="-0.73333333333333339"/>
    <s v="Small"/>
    <x v="3"/>
    <x v="3"/>
  </r>
  <r>
    <n v="8587"/>
    <s v="CA-2017-162015"/>
    <d v="2017-11-07T00:00:00"/>
    <d v="2017-07-18T00:00:00"/>
    <s v="Standard Class"/>
    <s v="KB-16240"/>
    <x v="208"/>
    <s v="Corporate"/>
    <s v="United States"/>
    <s v="Los Angeles"/>
    <s v="California"/>
    <n v="90049"/>
    <x v="1"/>
    <s v="TEC-AC-10003832"/>
    <x v="2"/>
    <x v="11"/>
    <s v="Logitech P710e Mobile Speakerphone"/>
    <n v="1287.45"/>
    <n v="5"/>
    <n v="0"/>
    <n v="244.6155"/>
    <n v="0.19"/>
    <s v="Large"/>
    <x v="3"/>
    <x v="2"/>
  </r>
  <r>
    <n v="8588"/>
    <s v="CA-2017-162015"/>
    <d v="2017-11-07T00:00:00"/>
    <d v="2017-07-18T00:00:00"/>
    <s v="Standard Class"/>
    <s v="KB-16240"/>
    <x v="208"/>
    <s v="Corporate"/>
    <s v="United States"/>
    <s v="Los Angeles"/>
    <s v="California"/>
    <n v="90049"/>
    <x v="1"/>
    <s v="OFF-AP-10003040"/>
    <x v="1"/>
    <x v="9"/>
    <s v="Fellowes 8 Outlet Superior Workstation Surge Protector w/o Phone/Fax/Modem Protection"/>
    <n v="168.1"/>
    <n v="5"/>
    <n v="0"/>
    <n v="43.706000000000003"/>
    <n v="0.26"/>
    <s v="Medium"/>
    <x v="3"/>
    <x v="2"/>
  </r>
  <r>
    <n v="8589"/>
    <s v="CA-2015-138492"/>
    <d v="2015-05-15T00:00:00"/>
    <d v="2015-05-22T00:00:00"/>
    <s v="Standard Class"/>
    <s v="FC-14335"/>
    <x v="712"/>
    <s v="Corporate"/>
    <s v="United States"/>
    <s v="Philadelphia"/>
    <s v="Pennsylvania"/>
    <n v="19140"/>
    <x v="3"/>
    <s v="OFF-ST-10002583"/>
    <x v="1"/>
    <x v="4"/>
    <s v="Fellowes Neat Ideas Storage Cubes"/>
    <n v="51.968000000000004"/>
    <n v="2"/>
    <n v="0.2"/>
    <n v="-10.393599999999999"/>
    <n v="-0.19999999999999998"/>
    <s v="Small"/>
    <x v="1"/>
    <x v="5"/>
  </r>
  <r>
    <n v="8590"/>
    <s v="CA-2017-145338"/>
    <d v="2017-01-29T00:00:00"/>
    <d v="2017-02-01T00:00:00"/>
    <s v="First Class"/>
    <s v="BD-11770"/>
    <x v="420"/>
    <s v="Consumer"/>
    <s v="United States"/>
    <s v="Philadelphia"/>
    <s v="Pennsylvania"/>
    <n v="19120"/>
    <x v="3"/>
    <s v="OFF-AR-10002053"/>
    <x v="1"/>
    <x v="6"/>
    <s v="Premium Writing Pencils, Soft, #2 by Central Association for the Blind"/>
    <n v="4.7679999999999998"/>
    <n v="2"/>
    <n v="0.2"/>
    <n v="0.4768"/>
    <n v="0.1"/>
    <s v="Small"/>
    <x v="3"/>
    <x v="7"/>
  </r>
  <r>
    <n v="8591"/>
    <s v="CA-2017-126676"/>
    <d v="2017-09-29T00:00:00"/>
    <d v="2017-10-01T00:00:00"/>
    <s v="First Class"/>
    <s v="FH-14365"/>
    <x v="92"/>
    <s v="Corporate"/>
    <s v="United States"/>
    <s v="Hempstead"/>
    <s v="New York"/>
    <n v="11550"/>
    <x v="3"/>
    <s v="OFF-EN-10004846"/>
    <x v="1"/>
    <x v="12"/>
    <s v="Letter or Legal Size Expandable Poly String Tie Envelopes"/>
    <n v="7.98"/>
    <n v="3"/>
    <n v="0"/>
    <n v="3.9102000000000001"/>
    <n v="0.49"/>
    <s v="Small"/>
    <x v="3"/>
    <x v="3"/>
  </r>
  <r>
    <n v="8592"/>
    <s v="CA-2017-101700"/>
    <d v="2017-04-23T00:00:00"/>
    <d v="2017-04-26T00:00:00"/>
    <s v="First Class"/>
    <s v="SO-20335"/>
    <x v="2"/>
    <s v="Consumer"/>
    <s v="United States"/>
    <s v="Greeley"/>
    <s v="Colorado"/>
    <n v="80634"/>
    <x v="1"/>
    <s v="OFF-EN-10003134"/>
    <x v="1"/>
    <x v="12"/>
    <s v="Staple envelope"/>
    <n v="18.687999999999999"/>
    <n v="2"/>
    <n v="0.2"/>
    <n v="7.008"/>
    <n v="0.375"/>
    <s v="Small"/>
    <x v="3"/>
    <x v="4"/>
  </r>
  <r>
    <n v="8593"/>
    <s v="CA-2017-101700"/>
    <d v="2017-04-23T00:00:00"/>
    <d v="2017-04-26T00:00:00"/>
    <s v="First Class"/>
    <s v="SO-20335"/>
    <x v="2"/>
    <s v="Consumer"/>
    <s v="United States"/>
    <s v="Greeley"/>
    <s v="Colorado"/>
    <n v="80634"/>
    <x v="1"/>
    <s v="FUR-FU-10001025"/>
    <x v="0"/>
    <x v="5"/>
    <s v="Eldon Imàge Series Desk Accessories, Clear"/>
    <n v="11.664"/>
    <n v="3"/>
    <n v="0.2"/>
    <n v="3.3534000000000002"/>
    <n v="0.28750000000000003"/>
    <s v="Small"/>
    <x v="3"/>
    <x v="4"/>
  </r>
  <r>
    <n v="8594"/>
    <s v="CA-2017-159667"/>
    <d v="2017-09-11T00:00:00"/>
    <d v="2017-11-13T00:00:00"/>
    <s v="Standard Class"/>
    <s v="PM-19135"/>
    <x v="327"/>
    <s v="Home Office"/>
    <s v="United States"/>
    <s v="Jacksonville"/>
    <s v="Florida"/>
    <n v="32216"/>
    <x v="0"/>
    <s v="TEC-AC-10002567"/>
    <x v="2"/>
    <x v="11"/>
    <s v="Logitech G602 Wireless Gaming Mouse"/>
    <n v="191.976"/>
    <n v="3"/>
    <n v="0.2"/>
    <n v="38.395200000000003"/>
    <n v="0.2"/>
    <s v="Medium"/>
    <x v="3"/>
    <x v="3"/>
  </r>
  <r>
    <n v="8595"/>
    <s v="CA-2017-159667"/>
    <d v="2017-09-11T00:00:00"/>
    <d v="2017-11-13T00:00:00"/>
    <s v="Standard Class"/>
    <s v="PM-19135"/>
    <x v="327"/>
    <s v="Home Office"/>
    <s v="United States"/>
    <s v="Jacksonville"/>
    <s v="Florida"/>
    <n v="32216"/>
    <x v="0"/>
    <s v="TEC-PH-10004094"/>
    <x v="2"/>
    <x v="7"/>
    <s v="Motorola L703CM"/>
    <n v="499.16800000000001"/>
    <n v="4"/>
    <n v="0.2"/>
    <n v="31.198"/>
    <n v="6.25E-2"/>
    <s v="Medium"/>
    <x v="3"/>
    <x v="3"/>
  </r>
  <r>
    <n v="8596"/>
    <s v="CA-2014-111934"/>
    <d v="2014-05-05T00:00:00"/>
    <d v="2014-05-07T00:00:00"/>
    <s v="First Class"/>
    <s v="GD-14590"/>
    <x v="241"/>
    <s v="Corporate"/>
    <s v="United States"/>
    <s v="Arlington"/>
    <s v="Virginia"/>
    <n v="22204"/>
    <x v="0"/>
    <s v="OFF-BI-10004364"/>
    <x v="1"/>
    <x v="8"/>
    <s v="Storex Dura Pro Binders"/>
    <n v="11.88"/>
    <n v="2"/>
    <n v="0"/>
    <n v="5.3460000000000001"/>
    <n v="0.44999999999999996"/>
    <s v="Small"/>
    <x v="2"/>
    <x v="5"/>
  </r>
  <r>
    <n v="8597"/>
    <s v="CA-2014-111934"/>
    <d v="2014-05-05T00:00:00"/>
    <d v="2014-05-07T00:00:00"/>
    <s v="First Class"/>
    <s v="GD-14590"/>
    <x v="241"/>
    <s v="Corporate"/>
    <s v="United States"/>
    <s v="Arlington"/>
    <s v="Virginia"/>
    <n v="22204"/>
    <x v="0"/>
    <s v="OFF-PA-10000474"/>
    <x v="1"/>
    <x v="10"/>
    <s v="Easy-staple paper"/>
    <n v="35.44"/>
    <n v="1"/>
    <n v="0"/>
    <n v="16.6568"/>
    <n v="0.47000000000000003"/>
    <s v="Small"/>
    <x v="2"/>
    <x v="5"/>
  </r>
  <r>
    <n v="8598"/>
    <s v="US-2016-117387"/>
    <d v="2016-10-27T00:00:00"/>
    <d v="2016-10-31T00:00:00"/>
    <s v="Standard Class"/>
    <s v="PA-19060"/>
    <x v="50"/>
    <s v="Home Office"/>
    <s v="United States"/>
    <s v="San Francisco"/>
    <s v="California"/>
    <n v="94122"/>
    <x v="1"/>
    <s v="OFF-BI-10004308"/>
    <x v="1"/>
    <x v="8"/>
    <s v="Avery Legal 4-Ring Binder"/>
    <n v="67.135999999999996"/>
    <n v="4"/>
    <n v="0.2"/>
    <n v="25.175999999999998"/>
    <n v="0.375"/>
    <s v="Small"/>
    <x v="0"/>
    <x v="8"/>
  </r>
  <r>
    <n v="8599"/>
    <s v="CA-2014-141110"/>
    <d v="2014-11-26T00:00:00"/>
    <d v="2014-12-01T00:00:00"/>
    <s v="Standard Class"/>
    <s v="LS-17200"/>
    <x v="624"/>
    <s v="Corporate"/>
    <s v="United States"/>
    <s v="Fresno"/>
    <s v="California"/>
    <n v="93727"/>
    <x v="1"/>
    <s v="OFF-BI-10002012"/>
    <x v="1"/>
    <x v="8"/>
    <s v="Wilson Jones Easy Flow II Sheet Lifters"/>
    <n v="4.32"/>
    <n v="3"/>
    <n v="0.2"/>
    <n v="1.512"/>
    <n v="0.35"/>
    <s v="Small"/>
    <x v="2"/>
    <x v="2"/>
  </r>
  <r>
    <n v="8600"/>
    <s v="CA-2014-141110"/>
    <d v="2014-11-26T00:00:00"/>
    <d v="2014-12-01T00:00:00"/>
    <s v="Standard Class"/>
    <s v="LS-17200"/>
    <x v="624"/>
    <s v="Corporate"/>
    <s v="United States"/>
    <s v="Fresno"/>
    <s v="California"/>
    <n v="93727"/>
    <x v="1"/>
    <s v="OFF-PA-10002586"/>
    <x v="1"/>
    <x v="10"/>
    <s v="Xerox 1970"/>
    <n v="14.94"/>
    <n v="3"/>
    <n v="0"/>
    <n v="7.0217999999999998"/>
    <n v="0.47000000000000003"/>
    <s v="Small"/>
    <x v="2"/>
    <x v="2"/>
  </r>
  <r>
    <n v="8601"/>
    <s v="CA-2014-141110"/>
    <d v="2014-11-26T00:00:00"/>
    <d v="2014-12-01T00:00:00"/>
    <s v="Standard Class"/>
    <s v="LS-17200"/>
    <x v="624"/>
    <s v="Corporate"/>
    <s v="United States"/>
    <s v="Fresno"/>
    <s v="California"/>
    <n v="93727"/>
    <x v="1"/>
    <s v="OFF-AP-10000692"/>
    <x v="1"/>
    <x v="9"/>
    <s v="Fellowes Mighty 8 Compact Surge Protector"/>
    <n v="40.54"/>
    <n v="2"/>
    <n v="0"/>
    <n v="11.3512"/>
    <n v="0.28000000000000003"/>
    <s v="Small"/>
    <x v="2"/>
    <x v="2"/>
  </r>
  <r>
    <n v="8602"/>
    <s v="CA-2014-141110"/>
    <d v="2014-11-26T00:00:00"/>
    <d v="2014-12-01T00:00:00"/>
    <s v="Standard Class"/>
    <s v="LS-17200"/>
    <x v="624"/>
    <s v="Corporate"/>
    <s v="United States"/>
    <s v="Fresno"/>
    <s v="California"/>
    <n v="93727"/>
    <x v="1"/>
    <s v="OFF-BI-10001553"/>
    <x v="1"/>
    <x v="8"/>
    <s v="SpineVue Locking Slant-D Ring Binders by Cardinal"/>
    <n v="7.3120000000000003"/>
    <n v="1"/>
    <n v="0.2"/>
    <n v="2.5592000000000001"/>
    <n v="0.35000000000000003"/>
    <s v="Small"/>
    <x v="2"/>
    <x v="2"/>
  </r>
  <r>
    <n v="8603"/>
    <s v="US-2014-133949"/>
    <d v="2014-12-31T00:00:00"/>
    <d v="2014-12-31T00:00:00"/>
    <s v="Same Day"/>
    <s v="JL-15175"/>
    <x v="311"/>
    <s v="Home Office"/>
    <s v="United States"/>
    <s v="Reno"/>
    <s v="Nevada"/>
    <n v="89502"/>
    <x v="1"/>
    <s v="TEC-PH-10004908"/>
    <x v="2"/>
    <x v="7"/>
    <s v="Panasonic KX TS3282W Corded phone"/>
    <n v="475.94400000000002"/>
    <n v="7"/>
    <n v="0.2"/>
    <n v="59.493000000000002"/>
    <n v="0.125"/>
    <s v="Medium"/>
    <x v="2"/>
    <x v="1"/>
  </r>
  <r>
    <n v="8604"/>
    <s v="US-2016-116365"/>
    <d v="2016-03-01T00:00:00"/>
    <d v="2016-01-08T00:00:00"/>
    <s v="Standard Class"/>
    <s v="CA-12310"/>
    <x v="119"/>
    <s v="Corporate"/>
    <s v="United States"/>
    <s v="San Antonio"/>
    <s v="Texas"/>
    <n v="78207"/>
    <x v="2"/>
    <s v="TEC-AC-10002217"/>
    <x v="2"/>
    <x v="11"/>
    <s v="Imation Clip USB flash drive - 8 GB"/>
    <n v="30.08"/>
    <n v="2"/>
    <n v="0.2"/>
    <n v="-5.2640000000000002"/>
    <n v="-0.17500000000000002"/>
    <s v="Small"/>
    <x v="0"/>
    <x v="10"/>
  </r>
  <r>
    <n v="8605"/>
    <s v="US-2016-116365"/>
    <d v="2016-03-01T00:00:00"/>
    <d v="2016-01-08T00:00:00"/>
    <s v="Standard Class"/>
    <s v="CA-12310"/>
    <x v="119"/>
    <s v="Corporate"/>
    <s v="United States"/>
    <s v="San Antonio"/>
    <s v="Texas"/>
    <n v="78207"/>
    <x v="2"/>
    <s v="TEC-AC-10002942"/>
    <x v="2"/>
    <x v="11"/>
    <s v="WD My Passport Ultra 1TB Portable External Hard Drive"/>
    <n v="165.6"/>
    <n v="3"/>
    <n v="0.2"/>
    <n v="-6.21"/>
    <n v="-3.7499999999999999E-2"/>
    <s v="Medium"/>
    <x v="0"/>
    <x v="10"/>
  </r>
  <r>
    <n v="8606"/>
    <s v="US-2016-116365"/>
    <d v="2016-03-01T00:00:00"/>
    <d v="2016-01-08T00:00:00"/>
    <s v="Standard Class"/>
    <s v="CA-12310"/>
    <x v="119"/>
    <s v="Corporate"/>
    <s v="United States"/>
    <s v="San Antonio"/>
    <s v="Texas"/>
    <n v="78207"/>
    <x v="2"/>
    <s v="TEC-PH-10002890"/>
    <x v="2"/>
    <x v="7"/>
    <s v="AT&amp;T 17929 Lendline Telephone"/>
    <n v="180.96"/>
    <n v="5"/>
    <n v="0.2"/>
    <n v="13.571999999999999"/>
    <n v="7.4999999999999997E-2"/>
    <s v="Medium"/>
    <x v="0"/>
    <x v="10"/>
  </r>
  <r>
    <n v="8607"/>
    <s v="CA-2017-162936"/>
    <d v="2017-08-18T00:00:00"/>
    <d v="2017-08-22T00:00:00"/>
    <s v="Standard Class"/>
    <s v="CM-12160"/>
    <x v="380"/>
    <s v="Consumer"/>
    <s v="United States"/>
    <s v="New Bedford"/>
    <s v="Massachusetts"/>
    <n v="2740"/>
    <x v="3"/>
    <s v="TEC-AC-10003614"/>
    <x v="2"/>
    <x v="11"/>
    <s v="Verbatim 25 GB 6x Blu-ray Single Layer Recordable Disc, 10/Pack"/>
    <n v="23.18"/>
    <n v="2"/>
    <n v="0"/>
    <n v="7.6494"/>
    <n v="0.33"/>
    <s v="Small"/>
    <x v="3"/>
    <x v="0"/>
  </r>
  <r>
    <n v="8608"/>
    <s v="CA-2014-151946"/>
    <d v="2014-04-06T00:00:00"/>
    <d v="2014-06-09T00:00:00"/>
    <s v="Standard Class"/>
    <s v="BT-11440"/>
    <x v="590"/>
    <s v="Consumer"/>
    <s v="United States"/>
    <s v="New York City"/>
    <s v="New York"/>
    <n v="10035"/>
    <x v="3"/>
    <s v="FUR-FU-10002878"/>
    <x v="0"/>
    <x v="5"/>
    <s v="Seth Thomas 14&quot; Day/Date Wall Clock"/>
    <n v="56.96"/>
    <n v="2"/>
    <n v="0"/>
    <n v="21.075199999999999"/>
    <n v="0.37"/>
    <s v="Small"/>
    <x v="2"/>
    <x v="4"/>
  </r>
  <r>
    <n v="8609"/>
    <s v="CA-2014-151946"/>
    <d v="2014-04-06T00:00:00"/>
    <d v="2014-06-09T00:00:00"/>
    <s v="Standard Class"/>
    <s v="BT-11440"/>
    <x v="590"/>
    <s v="Consumer"/>
    <s v="United States"/>
    <s v="New York City"/>
    <s v="New York"/>
    <n v="10035"/>
    <x v="3"/>
    <s v="OFF-AP-10001626"/>
    <x v="1"/>
    <x v="9"/>
    <s v="Commercial WindTunnel Clean Air Upright Vacuum, Replacement Belts, Filtration Bags"/>
    <n v="15.56"/>
    <n v="4"/>
    <n v="0"/>
    <n v="4.0456000000000003"/>
    <n v="0.26"/>
    <s v="Small"/>
    <x v="2"/>
    <x v="4"/>
  </r>
  <r>
    <n v="8610"/>
    <s v="CA-2014-151946"/>
    <d v="2014-04-06T00:00:00"/>
    <d v="2014-06-09T00:00:00"/>
    <s v="Standard Class"/>
    <s v="BT-11440"/>
    <x v="590"/>
    <s v="Consumer"/>
    <s v="United States"/>
    <s v="New York City"/>
    <s v="New York"/>
    <n v="10035"/>
    <x v="3"/>
    <s v="FUR-BO-10003272"/>
    <x v="0"/>
    <x v="0"/>
    <s v="O'Sullivan Living Dimensions 5-Shelf Bookcases"/>
    <n v="353.56799999999998"/>
    <n v="2"/>
    <n v="0.2"/>
    <n v="-44.195999999999998"/>
    <n v="-0.125"/>
    <s v="Medium"/>
    <x v="2"/>
    <x v="4"/>
  </r>
  <r>
    <n v="8611"/>
    <s v="CA-2014-151946"/>
    <d v="2014-04-06T00:00:00"/>
    <d v="2014-06-09T00:00:00"/>
    <s v="Standard Class"/>
    <s v="BT-11440"/>
    <x v="590"/>
    <s v="Consumer"/>
    <s v="United States"/>
    <s v="New York City"/>
    <s v="New York"/>
    <n v="10035"/>
    <x v="3"/>
    <s v="FUR-FU-10002191"/>
    <x v="0"/>
    <x v="5"/>
    <s v="G.E. Halogen Desk Lamp Bulbs"/>
    <n v="13.96"/>
    <n v="2"/>
    <n v="0"/>
    <n v="6.7008000000000001"/>
    <n v="0.48"/>
    <s v="Small"/>
    <x v="2"/>
    <x v="4"/>
  </r>
  <r>
    <n v="8612"/>
    <s v="CA-2017-123624"/>
    <d v="2017-11-13T00:00:00"/>
    <d v="2017-11-17T00:00:00"/>
    <s v="Second Class"/>
    <s v="SE-20110"/>
    <x v="339"/>
    <s v="Consumer"/>
    <s v="United States"/>
    <s v="Oxnard"/>
    <s v="California"/>
    <n v="93030"/>
    <x v="1"/>
    <s v="TEC-AC-10000682"/>
    <x v="2"/>
    <x v="11"/>
    <s v="Kensington K72356US Mouse-in-a-Box USB Desktop Mouse"/>
    <n v="82.95"/>
    <n v="5"/>
    <n v="0"/>
    <n v="29.032499999999999"/>
    <n v="0.35"/>
    <s v="Small"/>
    <x v="3"/>
    <x v="2"/>
  </r>
  <r>
    <n v="8613"/>
    <s v="CA-2016-146437"/>
    <d v="2016-01-28T00:00:00"/>
    <d v="2016-02-01T00:00:00"/>
    <s v="Second Class"/>
    <s v="HG-14965"/>
    <x v="428"/>
    <s v="Corporate"/>
    <s v="United States"/>
    <s v="Los Angeles"/>
    <s v="California"/>
    <n v="90036"/>
    <x v="1"/>
    <s v="OFF-AR-10000588"/>
    <x v="1"/>
    <x v="6"/>
    <s v="Newell 345"/>
    <n v="39.68"/>
    <n v="2"/>
    <n v="0"/>
    <n v="10.316800000000001"/>
    <n v="0.26"/>
    <s v="Small"/>
    <x v="0"/>
    <x v="7"/>
  </r>
  <r>
    <n v="8614"/>
    <s v="CA-2016-138233"/>
    <d v="2016-09-11T00:00:00"/>
    <d v="2016-11-14T00:00:00"/>
    <s v="Standard Class"/>
    <s v="PF-19165"/>
    <x v="58"/>
    <s v="Consumer"/>
    <s v="United States"/>
    <s v="Oakland"/>
    <s v="California"/>
    <n v="94601"/>
    <x v="1"/>
    <s v="TEC-AC-10002001"/>
    <x v="2"/>
    <x v="11"/>
    <s v="Logitech Wireless Gaming Headset G930"/>
    <n v="479.97"/>
    <n v="3"/>
    <n v="0"/>
    <n v="177.5889"/>
    <n v="0.37"/>
    <s v="Medium"/>
    <x v="0"/>
    <x v="3"/>
  </r>
  <r>
    <n v="8615"/>
    <s v="CA-2016-165918"/>
    <d v="2016-10-09T00:00:00"/>
    <d v="2016-09-14T00:00:00"/>
    <s v="Standard Class"/>
    <s v="BD-11770"/>
    <x v="420"/>
    <s v="Consumer"/>
    <s v="United States"/>
    <s v="Edmonds"/>
    <s v="Washington"/>
    <n v="98026"/>
    <x v="1"/>
    <s v="OFF-LA-10003720"/>
    <x v="1"/>
    <x v="2"/>
    <s v="Avery 487"/>
    <n v="7.38"/>
    <n v="2"/>
    <n v="0"/>
    <n v="3.4685999999999999"/>
    <n v="0.47"/>
    <s v="Small"/>
    <x v="0"/>
    <x v="8"/>
  </r>
  <r>
    <n v="8616"/>
    <s v="CA-2016-165918"/>
    <d v="2016-10-09T00:00:00"/>
    <d v="2016-09-14T00:00:00"/>
    <s v="Standard Class"/>
    <s v="BD-11770"/>
    <x v="420"/>
    <s v="Consumer"/>
    <s v="United States"/>
    <s v="Edmonds"/>
    <s v="Washington"/>
    <n v="98026"/>
    <x v="1"/>
    <s v="OFF-BI-10004364"/>
    <x v="1"/>
    <x v="8"/>
    <s v="Storex Dura Pro Binders"/>
    <n v="14.256"/>
    <n v="3"/>
    <n v="0.2"/>
    <n v="4.4550000000000001"/>
    <n v="0.3125"/>
    <s v="Small"/>
    <x v="0"/>
    <x v="8"/>
  </r>
  <r>
    <n v="8617"/>
    <s v="CA-2016-165918"/>
    <d v="2016-10-09T00:00:00"/>
    <d v="2016-09-14T00:00:00"/>
    <s v="Standard Class"/>
    <s v="BD-11770"/>
    <x v="420"/>
    <s v="Consumer"/>
    <s v="United States"/>
    <s v="Edmonds"/>
    <s v="Washington"/>
    <n v="98026"/>
    <x v="1"/>
    <s v="OFF-PA-10000100"/>
    <x v="1"/>
    <x v="10"/>
    <s v="Xerox 1945"/>
    <n v="81.98"/>
    <n v="2"/>
    <n v="0"/>
    <n v="40.170200000000001"/>
    <n v="0.49"/>
    <s v="Small"/>
    <x v="0"/>
    <x v="8"/>
  </r>
  <r>
    <n v="8618"/>
    <s v="CA-2016-165918"/>
    <d v="2016-10-09T00:00:00"/>
    <d v="2016-09-14T00:00:00"/>
    <s v="Standard Class"/>
    <s v="BD-11770"/>
    <x v="420"/>
    <s v="Consumer"/>
    <s v="United States"/>
    <s v="Edmonds"/>
    <s v="Washington"/>
    <n v="98026"/>
    <x v="1"/>
    <s v="OFF-BI-10004826"/>
    <x v="1"/>
    <x v="8"/>
    <s v="JM Magazine Binder"/>
    <n v="39.624000000000002"/>
    <n v="3"/>
    <n v="0.2"/>
    <n v="13.868399999999999"/>
    <n v="0.35"/>
    <s v="Small"/>
    <x v="0"/>
    <x v="8"/>
  </r>
  <r>
    <n v="8619"/>
    <s v="CA-2017-117513"/>
    <d v="2017-03-03T00:00:00"/>
    <d v="2017-03-08T00:00:00"/>
    <s v="Standard Class"/>
    <s v="BT-11395"/>
    <x v="387"/>
    <s v="Corporate"/>
    <s v="United States"/>
    <s v="Los Angeles"/>
    <s v="California"/>
    <n v="90004"/>
    <x v="1"/>
    <s v="FUR-TA-10001520"/>
    <x v="0"/>
    <x v="3"/>
    <s v="Lesro Sheffield Collection Coffee Table, End Table, Center Table, Corner Table"/>
    <n v="399.67200000000003"/>
    <n v="7"/>
    <n v="0.2"/>
    <n v="-14.9877"/>
    <n v="-3.7499999999999999E-2"/>
    <s v="Medium"/>
    <x v="3"/>
    <x v="10"/>
  </r>
  <r>
    <n v="8620"/>
    <s v="CA-2017-132437"/>
    <d v="2017-08-09T00:00:00"/>
    <d v="2017-09-13T00:00:00"/>
    <s v="Second Class"/>
    <s v="EM-14095"/>
    <x v="313"/>
    <s v="Corporate"/>
    <s v="United States"/>
    <s v="New York City"/>
    <s v="New York"/>
    <n v="10024"/>
    <x v="3"/>
    <s v="OFF-ST-10001031"/>
    <x v="1"/>
    <x v="4"/>
    <s v="Adjustable Personal File Tote"/>
    <n v="65.12"/>
    <n v="4"/>
    <n v="0"/>
    <n v="16.9312"/>
    <n v="0.26"/>
    <s v="Small"/>
    <x v="3"/>
    <x v="0"/>
  </r>
  <r>
    <n v="8621"/>
    <s v="US-2017-119319"/>
    <d v="2017-06-11T00:00:00"/>
    <d v="2017-11-09T00:00:00"/>
    <s v="Second Class"/>
    <s v="LC-17050"/>
    <x v="702"/>
    <s v="Consumer"/>
    <s v="United States"/>
    <s v="Dallas"/>
    <s v="Texas"/>
    <n v="75217"/>
    <x v="2"/>
    <s v="FUR-FU-10003878"/>
    <x v="0"/>
    <x v="5"/>
    <s v="Linden 10&quot; Round Wall Clock, Black"/>
    <n v="30.56"/>
    <n v="5"/>
    <n v="0.6"/>
    <n v="-19.864000000000001"/>
    <n v="-0.65"/>
    <s v="Small"/>
    <x v="3"/>
    <x v="9"/>
  </r>
  <r>
    <n v="8622"/>
    <s v="CA-2017-104318"/>
    <d v="2017-05-13T00:00:00"/>
    <d v="2017-05-18T00:00:00"/>
    <s v="Standard Class"/>
    <s v="FH-14275"/>
    <x v="395"/>
    <s v="Corporate"/>
    <s v="United States"/>
    <s v="Franklin"/>
    <s v="Tennessee"/>
    <n v="37064"/>
    <x v="0"/>
    <s v="OFF-AP-10000358"/>
    <x v="1"/>
    <x v="9"/>
    <s v="Fellowes Basic Home/Office Series Surge Protectors"/>
    <n v="20.768000000000001"/>
    <n v="2"/>
    <n v="0.2"/>
    <n v="2.3363999999999998"/>
    <n v="0.11249999999999999"/>
    <s v="Small"/>
    <x v="3"/>
    <x v="5"/>
  </r>
  <r>
    <n v="8623"/>
    <s v="US-2016-114230"/>
    <d v="2016-11-27T00:00:00"/>
    <d v="2016-12-01T00:00:00"/>
    <s v="Standard Class"/>
    <s v="CM-12235"/>
    <x v="632"/>
    <s v="Consumer"/>
    <s v="United States"/>
    <s v="Phoenix"/>
    <s v="Arizona"/>
    <n v="85023"/>
    <x v="1"/>
    <s v="OFF-ST-10000876"/>
    <x v="1"/>
    <x v="4"/>
    <s v="Eldon Simplefile Box Office"/>
    <n v="39.808"/>
    <n v="4"/>
    <n v="0.2"/>
    <n v="3.9807999999999999"/>
    <n v="9.9999999999999992E-2"/>
    <s v="Small"/>
    <x v="0"/>
    <x v="2"/>
  </r>
  <r>
    <n v="8624"/>
    <s v="CA-2015-136147"/>
    <d v="2015-11-13T00:00:00"/>
    <d v="2015-11-18T00:00:00"/>
    <s v="Standard Class"/>
    <s v="FM-14380"/>
    <x v="248"/>
    <s v="Consumer"/>
    <s v="United States"/>
    <s v="Miami"/>
    <s v="Florida"/>
    <n v="33178"/>
    <x v="0"/>
    <s v="OFF-BI-10004224"/>
    <x v="1"/>
    <x v="8"/>
    <s v="Catalog Binders with Expanding Posts"/>
    <n v="121.104"/>
    <n v="6"/>
    <n v="0.7"/>
    <n v="-100.92"/>
    <n v="-0.83333333333333337"/>
    <s v="Medium"/>
    <x v="1"/>
    <x v="2"/>
  </r>
  <r>
    <n v="8625"/>
    <s v="CA-2015-136147"/>
    <d v="2015-11-13T00:00:00"/>
    <d v="2015-11-18T00:00:00"/>
    <s v="Standard Class"/>
    <s v="FM-14380"/>
    <x v="248"/>
    <s v="Consumer"/>
    <s v="United States"/>
    <s v="Miami"/>
    <s v="Florida"/>
    <n v="33178"/>
    <x v="0"/>
    <s v="TEC-AC-10004568"/>
    <x v="2"/>
    <x v="11"/>
    <s v="Maxell LTO Ultrium - 800 GB"/>
    <n v="111.96"/>
    <n v="5"/>
    <n v="0.2"/>
    <n v="-1.3995"/>
    <n v="-1.2500000000000001E-2"/>
    <s v="Medium"/>
    <x v="1"/>
    <x v="2"/>
  </r>
  <r>
    <n v="8626"/>
    <s v="CA-2015-156118"/>
    <d v="2015-08-12T00:00:00"/>
    <d v="2015-12-12T00:00:00"/>
    <s v="Standard Class"/>
    <s v="HG-14965"/>
    <x v="428"/>
    <s v="Corporate"/>
    <s v="United States"/>
    <s v="Colorado Springs"/>
    <s v="Colorado"/>
    <n v="80906"/>
    <x v="1"/>
    <s v="OFF-PA-10000533"/>
    <x v="1"/>
    <x v="10"/>
    <s v="Southworth Parchment Paper &amp; Envelopes"/>
    <n v="15.696"/>
    <n v="3"/>
    <n v="0.2"/>
    <n v="5.1012000000000004"/>
    <n v="0.32500000000000001"/>
    <s v="Small"/>
    <x v="1"/>
    <x v="0"/>
  </r>
  <r>
    <n v="8627"/>
    <s v="CA-2015-164084"/>
    <d v="2015-07-09T00:00:00"/>
    <d v="2015-09-12T00:00:00"/>
    <s v="Standard Class"/>
    <s v="AG-10525"/>
    <x v="132"/>
    <s v="Corporate"/>
    <s v="United States"/>
    <s v="New York City"/>
    <s v="New York"/>
    <n v="10011"/>
    <x v="3"/>
    <s v="OFF-ST-10003638"/>
    <x v="1"/>
    <x v="4"/>
    <s v="Mobile Personal File Cube"/>
    <n v="70.260000000000005"/>
    <n v="3"/>
    <n v="0"/>
    <n v="18.970199999999998"/>
    <n v="0.26999999999999996"/>
    <s v="Small"/>
    <x v="1"/>
    <x v="6"/>
  </r>
  <r>
    <n v="8628"/>
    <s v="CA-2015-164084"/>
    <d v="2015-07-09T00:00:00"/>
    <d v="2015-09-12T00:00:00"/>
    <s v="Standard Class"/>
    <s v="AG-10525"/>
    <x v="132"/>
    <s v="Corporate"/>
    <s v="United States"/>
    <s v="New York City"/>
    <s v="New York"/>
    <n v="10011"/>
    <x v="3"/>
    <s v="TEC-AC-10002305"/>
    <x v="2"/>
    <x v="11"/>
    <s v="KeyTronic E03601U1 - Keyboard - Beige"/>
    <n v="90"/>
    <n v="5"/>
    <n v="0"/>
    <n v="16.2"/>
    <n v="0.18"/>
    <s v="Small"/>
    <x v="1"/>
    <x v="6"/>
  </r>
  <r>
    <n v="8629"/>
    <s v="CA-2015-164084"/>
    <d v="2015-07-09T00:00:00"/>
    <d v="2015-09-12T00:00:00"/>
    <s v="Standard Class"/>
    <s v="AG-10525"/>
    <x v="132"/>
    <s v="Corporate"/>
    <s v="United States"/>
    <s v="New York City"/>
    <s v="New York"/>
    <n v="10011"/>
    <x v="3"/>
    <s v="OFF-BI-10000605"/>
    <x v="1"/>
    <x v="8"/>
    <s v="Acco Pressboard Covers with Storage Hooks, 9 1/2&quot; x 11&quot;, Executive Red"/>
    <n v="6.0960000000000001"/>
    <n v="2"/>
    <n v="0.2"/>
    <n v="2.0573999999999999"/>
    <n v="0.33749999999999997"/>
    <s v="Small"/>
    <x v="1"/>
    <x v="6"/>
  </r>
  <r>
    <n v="8630"/>
    <s v="CA-2015-164084"/>
    <d v="2015-07-09T00:00:00"/>
    <d v="2015-09-12T00:00:00"/>
    <s v="Standard Class"/>
    <s v="AG-10525"/>
    <x v="132"/>
    <s v="Corporate"/>
    <s v="United States"/>
    <s v="New York City"/>
    <s v="New York"/>
    <n v="10011"/>
    <x v="3"/>
    <s v="FUR-TA-10003569"/>
    <x v="0"/>
    <x v="3"/>
    <s v="Bretford CR8500 Series Meeting Room Furniture"/>
    <n v="481.17599999999999"/>
    <n v="2"/>
    <n v="0.4"/>
    <n v="-120.294"/>
    <n v="-0.25"/>
    <s v="Medium"/>
    <x v="1"/>
    <x v="6"/>
  </r>
  <r>
    <n v="8631"/>
    <s v="CA-2015-164084"/>
    <d v="2015-07-09T00:00:00"/>
    <d v="2015-09-12T00:00:00"/>
    <s v="Standard Class"/>
    <s v="AG-10525"/>
    <x v="132"/>
    <s v="Corporate"/>
    <s v="United States"/>
    <s v="New York City"/>
    <s v="New York"/>
    <n v="10011"/>
    <x v="3"/>
    <s v="OFF-FA-10003059"/>
    <x v="1"/>
    <x v="13"/>
    <s v="Assorted Color Push Pins"/>
    <n v="7.24"/>
    <n v="4"/>
    <n v="0"/>
    <n v="2.3892000000000002"/>
    <n v="0.33"/>
    <s v="Small"/>
    <x v="1"/>
    <x v="6"/>
  </r>
  <r>
    <n v="8632"/>
    <s v="CA-2016-107783"/>
    <d v="2016-07-28T00:00:00"/>
    <d v="2016-07-29T00:00:00"/>
    <s v="First Class"/>
    <s v="OT-18730"/>
    <x v="220"/>
    <s v="Consumer"/>
    <s v="United States"/>
    <s v="Bethlehem"/>
    <s v="Pennsylvania"/>
    <n v="18018"/>
    <x v="3"/>
    <s v="FUR-BO-10004409"/>
    <x v="0"/>
    <x v="0"/>
    <s v="Safco Value Mate Series Steel Bookcases, Baked Enamel Finish on Steel, Gray"/>
    <n v="177.45"/>
    <n v="5"/>
    <n v="0.5"/>
    <n v="-78.078000000000003"/>
    <n v="-0.44000000000000006"/>
    <s v="Medium"/>
    <x v="0"/>
    <x v="6"/>
  </r>
  <r>
    <n v="8633"/>
    <s v="CA-2016-107783"/>
    <d v="2016-07-28T00:00:00"/>
    <d v="2016-07-29T00:00:00"/>
    <s v="First Class"/>
    <s v="OT-18730"/>
    <x v="220"/>
    <s v="Consumer"/>
    <s v="United States"/>
    <s v="Bethlehem"/>
    <s v="Pennsylvania"/>
    <n v="18018"/>
    <x v="3"/>
    <s v="OFF-BI-10000545"/>
    <x v="1"/>
    <x v="8"/>
    <s v="GBC Ibimaster 500 Manual ProClick Binding System"/>
    <n v="1369.7639999999999"/>
    <n v="6"/>
    <n v="0.7"/>
    <n v="-913.17600000000004"/>
    <n v="-0.66666666666666674"/>
    <s v="Large"/>
    <x v="0"/>
    <x v="6"/>
  </r>
  <r>
    <n v="8634"/>
    <s v="CA-2016-107783"/>
    <d v="2016-07-28T00:00:00"/>
    <d v="2016-07-29T00:00:00"/>
    <s v="First Class"/>
    <s v="OT-18730"/>
    <x v="220"/>
    <s v="Consumer"/>
    <s v="United States"/>
    <s v="Bethlehem"/>
    <s v="Pennsylvania"/>
    <n v="18018"/>
    <x v="3"/>
    <s v="OFF-AP-10004052"/>
    <x v="1"/>
    <x v="9"/>
    <s v="Hoover Replacement Belts For Soft Guard &amp; Commercial Ltweight Upright Vacs, 2/Pk"/>
    <n v="9.48"/>
    <n v="3"/>
    <n v="0.2"/>
    <n v="0.71099999999999997"/>
    <n v="7.4999999999999997E-2"/>
    <s v="Small"/>
    <x v="0"/>
    <x v="6"/>
  </r>
  <r>
    <n v="8635"/>
    <s v="CA-2017-159793"/>
    <d v="2017-08-25T00:00:00"/>
    <d v="2017-08-29T00:00:00"/>
    <s v="Standard Class"/>
    <s v="SV-20365"/>
    <x v="277"/>
    <s v="Consumer"/>
    <s v="United States"/>
    <s v="Philadelphia"/>
    <s v="Pennsylvania"/>
    <n v="19140"/>
    <x v="3"/>
    <s v="FUR-BO-10001798"/>
    <x v="0"/>
    <x v="0"/>
    <s v="Bush Somerset Collection Bookcase"/>
    <n v="130.97999999999999"/>
    <n v="2"/>
    <n v="0.5"/>
    <n v="-89.066400000000002"/>
    <n v="-0.68"/>
    <s v="Medium"/>
    <x v="3"/>
    <x v="0"/>
  </r>
  <r>
    <n v="8636"/>
    <s v="CA-2014-160094"/>
    <d v="2014-04-30T00:00:00"/>
    <d v="2014-05-02T00:00:00"/>
    <s v="First Class"/>
    <s v="JM-16195"/>
    <x v="594"/>
    <s v="Consumer"/>
    <s v="United States"/>
    <s v="Louisville"/>
    <s v="Kentucky"/>
    <n v="40214"/>
    <x v="0"/>
    <s v="OFF-AR-10004010"/>
    <x v="1"/>
    <x v="6"/>
    <s v="Hunt Boston Vacuum Mount KS Pencil Sharpener"/>
    <n v="174.95"/>
    <n v="5"/>
    <n v="0"/>
    <n v="45.487000000000002"/>
    <n v="0.26"/>
    <s v="Medium"/>
    <x v="2"/>
    <x v="4"/>
  </r>
  <r>
    <n v="8637"/>
    <s v="CA-2014-160094"/>
    <d v="2014-04-30T00:00:00"/>
    <d v="2014-05-02T00:00:00"/>
    <s v="First Class"/>
    <s v="JM-16195"/>
    <x v="594"/>
    <s v="Consumer"/>
    <s v="United States"/>
    <s v="Louisville"/>
    <s v="Kentucky"/>
    <n v="40214"/>
    <x v="0"/>
    <s v="OFF-ST-10000585"/>
    <x v="1"/>
    <x v="4"/>
    <s v="Economy Rollaway Files"/>
    <n v="826"/>
    <n v="5"/>
    <n v="0"/>
    <n v="214.76"/>
    <n v="0.26"/>
    <s v="Large"/>
    <x v="2"/>
    <x v="4"/>
  </r>
  <r>
    <n v="8638"/>
    <s v="CA-2017-151281"/>
    <d v="2017-04-27T00:00:00"/>
    <d v="2017-05-02T00:00:00"/>
    <s v="Standard Class"/>
    <s v="HM-14980"/>
    <x v="31"/>
    <s v="Consumer"/>
    <s v="United States"/>
    <s v="Seattle"/>
    <s v="Washington"/>
    <n v="98105"/>
    <x v="1"/>
    <s v="FUR-FU-10000397"/>
    <x v="0"/>
    <x v="5"/>
    <s v="Luxo Economy Swing Arm Lamp"/>
    <n v="139.58000000000001"/>
    <n v="7"/>
    <n v="0"/>
    <n v="39.0824"/>
    <n v="0.27999999999999997"/>
    <s v="Medium"/>
    <x v="3"/>
    <x v="4"/>
  </r>
  <r>
    <n v="8639"/>
    <s v="CA-2017-118346"/>
    <d v="2017-07-23T00:00:00"/>
    <d v="2017-07-24T00:00:00"/>
    <s v="First Class"/>
    <s v="PO-19180"/>
    <x v="178"/>
    <s v="Home Office"/>
    <s v="United States"/>
    <s v="Kenosha"/>
    <s v="Wisconsin"/>
    <n v="53142"/>
    <x v="2"/>
    <s v="TEC-AC-10000736"/>
    <x v="2"/>
    <x v="11"/>
    <s v="Logitech G600 MMO Gaming Mouse"/>
    <n v="399.95"/>
    <n v="5"/>
    <n v="0"/>
    <n v="143.982"/>
    <n v="0.36"/>
    <s v="Medium"/>
    <x v="3"/>
    <x v="6"/>
  </r>
  <r>
    <n v="8640"/>
    <s v="CA-2014-129819"/>
    <d v="2014-12-13T00:00:00"/>
    <d v="2014-12-15T00:00:00"/>
    <s v="Second Class"/>
    <s v="KC-16675"/>
    <x v="169"/>
    <s v="Corporate"/>
    <s v="United States"/>
    <s v="Henderson"/>
    <s v="Kentucky"/>
    <n v="42420"/>
    <x v="0"/>
    <s v="OFF-BI-10004970"/>
    <x v="1"/>
    <x v="8"/>
    <s v="ACCOHIDE 3-Ring Binder, Blue, 1&quot;"/>
    <n v="12.39"/>
    <n v="3"/>
    <n v="0"/>
    <n v="5.8232999999999997"/>
    <n v="0.47"/>
    <s v="Small"/>
    <x v="2"/>
    <x v="1"/>
  </r>
  <r>
    <n v="8641"/>
    <s v="US-2017-148551"/>
    <d v="2017-12-01T00:00:00"/>
    <d v="2017-01-16T00:00:00"/>
    <s v="Standard Class"/>
    <s v="DB-13120"/>
    <x v="106"/>
    <s v="Corporate"/>
    <s v="United States"/>
    <s v="Dallas"/>
    <s v="Texas"/>
    <n v="75217"/>
    <x v="2"/>
    <s v="OFF-BI-10000545"/>
    <x v="1"/>
    <x v="8"/>
    <s v="GBC Ibimaster 500 Manual ProClick Binding System"/>
    <n v="760.98"/>
    <n v="5"/>
    <n v="0.8"/>
    <n v="-1141.47"/>
    <n v="-1.5"/>
    <s v="Large"/>
    <x v="3"/>
    <x v="1"/>
  </r>
  <r>
    <n v="8642"/>
    <s v="CA-2017-147767"/>
    <d v="2017-02-12T00:00:00"/>
    <d v="2017-12-02T00:00:00"/>
    <s v="Same Day"/>
    <s v="SV-20935"/>
    <x v="603"/>
    <s v="Consumer"/>
    <s v="United States"/>
    <s v="Peoria"/>
    <s v="Arizona"/>
    <n v="85345"/>
    <x v="1"/>
    <s v="OFF-BI-10001670"/>
    <x v="1"/>
    <x v="8"/>
    <s v="Vinyl Sectional Post Binders"/>
    <n v="67.86"/>
    <n v="6"/>
    <n v="0.7"/>
    <n v="-45.24"/>
    <n v="-0.66666666666666674"/>
    <s v="Small"/>
    <x v="3"/>
    <x v="11"/>
  </r>
  <r>
    <n v="8643"/>
    <s v="CA-2015-108259"/>
    <d v="2015-08-11T00:00:00"/>
    <d v="2015-11-15T00:00:00"/>
    <s v="Standard Class"/>
    <s v="NS-18640"/>
    <x v="374"/>
    <s v="Corporate"/>
    <s v="United States"/>
    <s v="Jacksonville"/>
    <s v="North Carolina"/>
    <n v="28540"/>
    <x v="0"/>
    <s v="OFF-FA-10000624"/>
    <x v="1"/>
    <x v="13"/>
    <s v="OIC Binder Clips"/>
    <n v="31.504000000000001"/>
    <n v="11"/>
    <n v="0.2"/>
    <n v="11.814"/>
    <n v="0.375"/>
    <s v="Small"/>
    <x v="1"/>
    <x v="0"/>
  </r>
  <r>
    <n v="8644"/>
    <s v="CA-2015-108259"/>
    <d v="2015-08-11T00:00:00"/>
    <d v="2015-11-15T00:00:00"/>
    <s v="Standard Class"/>
    <s v="NS-18640"/>
    <x v="374"/>
    <s v="Corporate"/>
    <s v="United States"/>
    <s v="Jacksonville"/>
    <s v="North Carolina"/>
    <n v="28540"/>
    <x v="0"/>
    <s v="OFF-LA-10002945"/>
    <x v="1"/>
    <x v="2"/>
    <s v="Permanent Self-Adhesive File Folder Labels for Typewriters, 1 1/8 x 3 1/2, White"/>
    <n v="5.04"/>
    <n v="1"/>
    <n v="0.2"/>
    <n v="1.6379999999999999"/>
    <n v="0.32499999999999996"/>
    <s v="Small"/>
    <x v="1"/>
    <x v="0"/>
  </r>
  <r>
    <n v="8645"/>
    <s v="CA-2015-108259"/>
    <d v="2015-08-11T00:00:00"/>
    <d v="2015-11-15T00:00:00"/>
    <s v="Standard Class"/>
    <s v="NS-18640"/>
    <x v="374"/>
    <s v="Corporate"/>
    <s v="United States"/>
    <s v="Jacksonville"/>
    <s v="North Carolina"/>
    <n v="28540"/>
    <x v="0"/>
    <s v="OFF-BI-10000315"/>
    <x v="1"/>
    <x v="8"/>
    <s v="Poly Designer Cover &amp; Back"/>
    <n v="39.878999999999998"/>
    <n v="7"/>
    <n v="0.7"/>
    <n v="-29.244599999999998"/>
    <n v="-0.73333333333333328"/>
    <s v="Small"/>
    <x v="1"/>
    <x v="0"/>
  </r>
  <r>
    <n v="8646"/>
    <s v="CA-2015-108259"/>
    <d v="2015-08-11T00:00:00"/>
    <d v="2015-11-15T00:00:00"/>
    <s v="Standard Class"/>
    <s v="NS-18640"/>
    <x v="374"/>
    <s v="Corporate"/>
    <s v="United States"/>
    <s v="Jacksonville"/>
    <s v="North Carolina"/>
    <n v="28540"/>
    <x v="0"/>
    <s v="FUR-FU-10000023"/>
    <x v="0"/>
    <x v="5"/>
    <s v="Eldon Wave Desk Accessories"/>
    <n v="4.7119999999999997"/>
    <n v="1"/>
    <n v="0.2"/>
    <n v="1.4136"/>
    <n v="0.3"/>
    <s v="Small"/>
    <x v="1"/>
    <x v="0"/>
  </r>
  <r>
    <n v="8647"/>
    <s v="CA-2016-113341"/>
    <d v="2016-11-25T00:00:00"/>
    <d v="2016-11-29T00:00:00"/>
    <s v="Standard Class"/>
    <s v="MH-17455"/>
    <x v="708"/>
    <s v="Consumer"/>
    <s v="United States"/>
    <s v="Los Angeles"/>
    <s v="California"/>
    <n v="90032"/>
    <x v="1"/>
    <s v="FUR-CH-10004698"/>
    <x v="0"/>
    <x v="1"/>
    <s v="Padded Folding Chairs, Black, 4/Carton"/>
    <n v="194.352"/>
    <n v="3"/>
    <n v="0.2"/>
    <n v="19.435199999999998"/>
    <n v="9.9999999999999992E-2"/>
    <s v="Medium"/>
    <x v="0"/>
    <x v="2"/>
  </r>
  <r>
    <n v="8648"/>
    <s v="US-2015-131842"/>
    <d v="2015-05-12T00:00:00"/>
    <d v="2015-12-08T00:00:00"/>
    <s v="First Class"/>
    <s v="RR-19525"/>
    <x v="645"/>
    <s v="Corporate"/>
    <s v="United States"/>
    <s v="Nashville"/>
    <s v="Tennessee"/>
    <n v="37211"/>
    <x v="0"/>
    <s v="FUR-CH-10004477"/>
    <x v="0"/>
    <x v="1"/>
    <s v="Global Push Button Manager's Chair, Indigo"/>
    <n v="97.424000000000007"/>
    <n v="2"/>
    <n v="0.2"/>
    <n v="10.9602"/>
    <n v="0.1125"/>
    <s v="Small"/>
    <x v="1"/>
    <x v="5"/>
  </r>
  <r>
    <n v="8649"/>
    <s v="CA-2016-164574"/>
    <d v="2016-07-29T00:00:00"/>
    <d v="2016-08-03T00:00:00"/>
    <s v="Standard Class"/>
    <s v="RH-19555"/>
    <x v="653"/>
    <s v="Consumer"/>
    <s v="United States"/>
    <s v="Charlotte"/>
    <s v="North Carolina"/>
    <n v="28205"/>
    <x v="0"/>
    <s v="OFF-ST-10003816"/>
    <x v="1"/>
    <x v="4"/>
    <s v="Fellowes High-Stak Drawer Files"/>
    <n v="704.76"/>
    <n v="5"/>
    <n v="0.2"/>
    <n v="26.4285"/>
    <n v="3.7499999999999999E-2"/>
    <s v="Large"/>
    <x v="0"/>
    <x v="6"/>
  </r>
  <r>
    <n v="8650"/>
    <s v="CA-2016-164574"/>
    <d v="2016-07-29T00:00:00"/>
    <d v="2016-08-03T00:00:00"/>
    <s v="Standard Class"/>
    <s v="RH-19555"/>
    <x v="653"/>
    <s v="Consumer"/>
    <s v="United States"/>
    <s v="Charlotte"/>
    <s v="North Carolina"/>
    <n v="28205"/>
    <x v="0"/>
    <s v="OFF-BI-10002429"/>
    <x v="1"/>
    <x v="8"/>
    <s v="Premier Elliptical Ring Binder, Black"/>
    <n v="27.396000000000001"/>
    <n v="3"/>
    <n v="0.7"/>
    <n v="-20.090399999999999"/>
    <n v="-0.73333333333333328"/>
    <s v="Small"/>
    <x v="0"/>
    <x v="6"/>
  </r>
  <r>
    <n v="8651"/>
    <s v="CA-2014-142769"/>
    <d v="2014-09-13T00:00:00"/>
    <d v="2014-09-13T00:00:00"/>
    <s v="Same Day"/>
    <s v="RP-19390"/>
    <x v="261"/>
    <s v="Consumer"/>
    <s v="United States"/>
    <s v="Seattle"/>
    <s v="Washington"/>
    <n v="98103"/>
    <x v="1"/>
    <s v="OFF-FA-10000840"/>
    <x v="1"/>
    <x v="13"/>
    <s v="OIC Thumb-Tacks"/>
    <n v="5.7"/>
    <n v="5"/>
    <n v="0"/>
    <n v="2.6789999999999998"/>
    <n v="0.47"/>
    <s v="Small"/>
    <x v="2"/>
    <x v="3"/>
  </r>
  <r>
    <n v="8652"/>
    <s v="CA-2014-142769"/>
    <d v="2014-09-13T00:00:00"/>
    <d v="2014-09-13T00:00:00"/>
    <s v="Same Day"/>
    <s v="RP-19390"/>
    <x v="261"/>
    <s v="Consumer"/>
    <s v="United States"/>
    <s v="Seattle"/>
    <s v="Washington"/>
    <n v="98103"/>
    <x v="1"/>
    <s v="FUR-FU-10001918"/>
    <x v="0"/>
    <x v="5"/>
    <s v="C-Line Cubicle Keepers Polyproplyene Holder With Velcro Backings"/>
    <n v="14.19"/>
    <n v="3"/>
    <n v="0"/>
    <n v="5.5340999999999996"/>
    <n v="0.38999999999999996"/>
    <s v="Small"/>
    <x v="2"/>
    <x v="3"/>
  </r>
  <r>
    <n v="8653"/>
    <s v="CA-2014-142769"/>
    <d v="2014-09-13T00:00:00"/>
    <d v="2014-09-13T00:00:00"/>
    <s v="Same Day"/>
    <s v="RP-19390"/>
    <x v="261"/>
    <s v="Consumer"/>
    <s v="United States"/>
    <s v="Seattle"/>
    <s v="Washington"/>
    <n v="98103"/>
    <x v="1"/>
    <s v="OFF-SU-10001574"/>
    <x v="1"/>
    <x v="14"/>
    <s v="Acme Value Line Scissors"/>
    <n v="7.3"/>
    <n v="2"/>
    <n v="0"/>
    <n v="2.19"/>
    <n v="0.3"/>
    <s v="Small"/>
    <x v="2"/>
    <x v="3"/>
  </r>
  <r>
    <n v="8654"/>
    <s v="CA-2014-142769"/>
    <d v="2014-09-13T00:00:00"/>
    <d v="2014-09-13T00:00:00"/>
    <s v="Same Day"/>
    <s v="RP-19390"/>
    <x v="261"/>
    <s v="Consumer"/>
    <s v="United States"/>
    <s v="Seattle"/>
    <s v="Washington"/>
    <n v="98103"/>
    <x v="1"/>
    <s v="TEC-AC-10001606"/>
    <x v="2"/>
    <x v="11"/>
    <s v="Logitech Wireless Performance Mouse MX for PC and Mac"/>
    <n v="199.98"/>
    <n v="2"/>
    <n v="0"/>
    <n v="75.992400000000004"/>
    <n v="0.38000000000000006"/>
    <s v="Medium"/>
    <x v="2"/>
    <x v="3"/>
  </r>
  <r>
    <n v="8655"/>
    <s v="CA-2014-142769"/>
    <d v="2014-09-13T00:00:00"/>
    <d v="2014-09-13T00:00:00"/>
    <s v="Same Day"/>
    <s v="RP-19390"/>
    <x v="261"/>
    <s v="Consumer"/>
    <s v="United States"/>
    <s v="Seattle"/>
    <s v="Washington"/>
    <n v="98103"/>
    <x v="1"/>
    <s v="TEC-AC-10003399"/>
    <x v="2"/>
    <x v="11"/>
    <s v="Memorex Mini Travel Drive 64 GB USB 2.0 Flash Drive"/>
    <n v="144.96"/>
    <n v="4"/>
    <n v="0"/>
    <n v="60.883200000000002"/>
    <n v="0.42"/>
    <s v="Medium"/>
    <x v="2"/>
    <x v="3"/>
  </r>
  <r>
    <n v="8656"/>
    <s v="CA-2014-142769"/>
    <d v="2014-09-13T00:00:00"/>
    <d v="2014-09-13T00:00:00"/>
    <s v="Same Day"/>
    <s v="RP-19390"/>
    <x v="261"/>
    <s v="Consumer"/>
    <s v="United States"/>
    <s v="Seattle"/>
    <s v="Washington"/>
    <n v="98103"/>
    <x v="1"/>
    <s v="TEC-AC-10000865"/>
    <x v="2"/>
    <x v="11"/>
    <s v="WD My Passport Ultra 500GB Portable External Hard Drive"/>
    <n v="118"/>
    <n v="2"/>
    <n v="0"/>
    <n v="20.059999999999999"/>
    <n v="0.16999999999999998"/>
    <s v="Medium"/>
    <x v="2"/>
    <x v="3"/>
  </r>
  <r>
    <n v="8657"/>
    <s v="CA-2014-142769"/>
    <d v="2014-09-13T00:00:00"/>
    <d v="2014-09-13T00:00:00"/>
    <s v="Same Day"/>
    <s v="RP-19390"/>
    <x v="261"/>
    <s v="Consumer"/>
    <s v="United States"/>
    <s v="Seattle"/>
    <s v="Washington"/>
    <n v="98103"/>
    <x v="1"/>
    <s v="OFF-PA-10002923"/>
    <x v="1"/>
    <x v="10"/>
    <s v="Xerox 1942"/>
    <n v="48.94"/>
    <n v="1"/>
    <n v="0"/>
    <n v="24.47"/>
    <n v="0.5"/>
    <s v="Small"/>
    <x v="2"/>
    <x v="3"/>
  </r>
  <r>
    <n v="8658"/>
    <s v="CA-2014-142769"/>
    <d v="2014-09-13T00:00:00"/>
    <d v="2014-09-13T00:00:00"/>
    <s v="Same Day"/>
    <s v="RP-19390"/>
    <x v="261"/>
    <s v="Consumer"/>
    <s v="United States"/>
    <s v="Seattle"/>
    <s v="Washington"/>
    <n v="98103"/>
    <x v="1"/>
    <s v="OFF-AP-10004785"/>
    <x v="1"/>
    <x v="9"/>
    <s v="Holmes Replacement Filter for HEPA Air Cleaner, Medium Room"/>
    <n v="22.66"/>
    <n v="2"/>
    <n v="0"/>
    <n v="9.7438000000000002"/>
    <n v="0.43"/>
    <s v="Small"/>
    <x v="2"/>
    <x v="3"/>
  </r>
  <r>
    <n v="8659"/>
    <s v="CA-2016-168361"/>
    <d v="2016-06-21T00:00:00"/>
    <d v="2016-06-25T00:00:00"/>
    <s v="Standard Class"/>
    <s v="KB-16600"/>
    <x v="33"/>
    <s v="Corporate"/>
    <s v="United States"/>
    <s v="Chicago"/>
    <s v="Illinois"/>
    <n v="60623"/>
    <x v="2"/>
    <s v="OFF-BI-10003727"/>
    <x v="1"/>
    <x v="8"/>
    <s v="Avery Durable Slant Ring Binders With Label Holder"/>
    <n v="0.83599999999999997"/>
    <n v="1"/>
    <n v="0.8"/>
    <n v="-1.3375999999999999"/>
    <n v="-1.5999999999999999"/>
    <s v="Small"/>
    <x v="0"/>
    <x v="9"/>
  </r>
  <r>
    <n v="8660"/>
    <s v="CA-2016-153185"/>
    <d v="2016-03-09T00:00:00"/>
    <d v="2016-09-08T00:00:00"/>
    <s v="Standard Class"/>
    <s v="MH-17620"/>
    <x v="588"/>
    <s v="Corporate"/>
    <s v="United States"/>
    <s v="Cincinnati"/>
    <s v="Ohio"/>
    <n v="45231"/>
    <x v="3"/>
    <s v="OFF-PA-10002246"/>
    <x v="1"/>
    <x v="10"/>
    <s v="Wirebound Four 2-3/4 x 5 Forms per Page, 400 Sets per Book"/>
    <n v="30.96"/>
    <n v="6"/>
    <n v="0.2"/>
    <n v="11.223000000000001"/>
    <n v="0.36249999999999999"/>
    <s v="Small"/>
    <x v="0"/>
    <x v="10"/>
  </r>
  <r>
    <n v="8661"/>
    <s v="CA-2017-124765"/>
    <d v="2017-11-25T00:00:00"/>
    <d v="2017-11-30T00:00:00"/>
    <s v="Standard Class"/>
    <s v="HZ-14950"/>
    <x v="521"/>
    <s v="Consumer"/>
    <s v="United States"/>
    <s v="Fort Lauderdale"/>
    <s v="Florida"/>
    <n v="33311"/>
    <x v="0"/>
    <s v="FUR-BO-10003965"/>
    <x v="0"/>
    <x v="0"/>
    <s v="O'Sullivan Manor Hill 2-Door Library in Brianna Oak"/>
    <n v="723.92"/>
    <n v="5"/>
    <n v="0.2"/>
    <n v="-81.441000000000003"/>
    <n v="-0.11250000000000002"/>
    <s v="Large"/>
    <x v="3"/>
    <x v="2"/>
  </r>
  <r>
    <n v="8662"/>
    <s v="CA-2015-131856"/>
    <d v="2015-12-05T00:00:00"/>
    <d v="2015-05-17T00:00:00"/>
    <s v="Standard Class"/>
    <s v="JG-15160"/>
    <x v="506"/>
    <s v="Consumer"/>
    <s v="United States"/>
    <s v="Houston"/>
    <s v="Texas"/>
    <n v="77041"/>
    <x v="2"/>
    <s v="FUR-FU-10000175"/>
    <x v="0"/>
    <x v="5"/>
    <s v="DAX Wood Document Frame."/>
    <n v="21.968"/>
    <n v="4"/>
    <n v="0.6"/>
    <n v="-15.9268"/>
    <n v="-0.72499999999999998"/>
    <s v="Small"/>
    <x v="1"/>
    <x v="1"/>
  </r>
  <r>
    <n v="8663"/>
    <s v="CA-2015-131856"/>
    <d v="2015-12-05T00:00:00"/>
    <d v="2015-05-17T00:00:00"/>
    <s v="Standard Class"/>
    <s v="JG-15160"/>
    <x v="506"/>
    <s v="Consumer"/>
    <s v="United States"/>
    <s v="Houston"/>
    <s v="Texas"/>
    <n v="77041"/>
    <x v="2"/>
    <s v="TEC-PH-10001336"/>
    <x v="2"/>
    <x v="7"/>
    <s v="Digium D40 VoIP phone"/>
    <n v="619.15200000000004"/>
    <n v="6"/>
    <n v="0.2"/>
    <n v="69.654600000000002"/>
    <n v="0.11249999999999999"/>
    <s v="Large"/>
    <x v="1"/>
    <x v="1"/>
  </r>
  <r>
    <n v="8664"/>
    <s v="CA-2015-131856"/>
    <d v="2015-12-05T00:00:00"/>
    <d v="2015-05-17T00:00:00"/>
    <s v="Standard Class"/>
    <s v="JG-15160"/>
    <x v="506"/>
    <s v="Consumer"/>
    <s v="United States"/>
    <s v="Houston"/>
    <s v="Texas"/>
    <n v="77041"/>
    <x v="2"/>
    <s v="OFF-PA-10001954"/>
    <x v="1"/>
    <x v="10"/>
    <s v="Xerox 1964"/>
    <n v="127.904"/>
    <n v="7"/>
    <n v="0.2"/>
    <n v="41.568800000000003"/>
    <n v="0.32500000000000001"/>
    <s v="Medium"/>
    <x v="1"/>
    <x v="1"/>
  </r>
  <r>
    <n v="8665"/>
    <s v="CA-2017-126634"/>
    <d v="2017-03-30T00:00:00"/>
    <d v="2017-04-01T00:00:00"/>
    <s v="Second Class"/>
    <s v="AB-10165"/>
    <x v="269"/>
    <s v="Consumer"/>
    <s v="United States"/>
    <s v="Lakewood"/>
    <s v="California"/>
    <n v="90712"/>
    <x v="1"/>
    <s v="FUR-FU-10004973"/>
    <x v="0"/>
    <x v="5"/>
    <s v="Flat Face Poster Frame"/>
    <n v="94.2"/>
    <n v="5"/>
    <n v="0"/>
    <n v="39.564"/>
    <n v="0.42"/>
    <s v="Small"/>
    <x v="3"/>
    <x v="10"/>
  </r>
  <r>
    <n v="8666"/>
    <s v="CA-2016-118500"/>
    <d v="2016-11-17T00:00:00"/>
    <d v="2016-11-18T00:00:00"/>
    <s v="First Class"/>
    <s v="HJ-14875"/>
    <x v="707"/>
    <s v="Home Office"/>
    <s v="United States"/>
    <s v="San Francisco"/>
    <s v="California"/>
    <n v="94122"/>
    <x v="1"/>
    <s v="OFF-SU-10004231"/>
    <x v="1"/>
    <x v="14"/>
    <s v="Acme Tagit Stainless Steel Antibacterial Scissors"/>
    <n v="49.5"/>
    <n v="5"/>
    <n v="0"/>
    <n v="13.365"/>
    <n v="0.27"/>
    <s v="Small"/>
    <x v="0"/>
    <x v="2"/>
  </r>
  <r>
    <n v="8667"/>
    <s v="CA-2016-163951"/>
    <d v="2016-12-30T00:00:00"/>
    <d v="2017-01-02T00:00:00"/>
    <s v="First Class"/>
    <s v="CJ-11875"/>
    <x v="788"/>
    <s v="Corporate"/>
    <s v="United States"/>
    <s v="Philadelphia"/>
    <s v="Pennsylvania"/>
    <n v="19140"/>
    <x v="3"/>
    <s v="OFF-AR-10004269"/>
    <x v="1"/>
    <x v="6"/>
    <s v="Newell 31"/>
    <n v="16.52"/>
    <n v="5"/>
    <n v="0.2"/>
    <n v="1.6519999999999999"/>
    <n v="9.9999999999999992E-2"/>
    <s v="Small"/>
    <x v="0"/>
    <x v="1"/>
  </r>
  <r>
    <n v="8668"/>
    <s v="CA-2016-149916"/>
    <d v="2016-12-22T00:00:00"/>
    <d v="2016-12-24T00:00:00"/>
    <s v="Second Class"/>
    <s v="ED-13885"/>
    <x v="525"/>
    <s v="Home Office"/>
    <s v="United States"/>
    <s v="Seattle"/>
    <s v="Washington"/>
    <n v="98115"/>
    <x v="1"/>
    <s v="OFF-BI-10004002"/>
    <x v="1"/>
    <x v="8"/>
    <s v="Wilson Jones International Size A4 Ring Binders"/>
    <n v="55.36"/>
    <n v="4"/>
    <n v="0.2"/>
    <n v="19.376000000000001"/>
    <n v="0.35000000000000003"/>
    <s v="Small"/>
    <x v="0"/>
    <x v="1"/>
  </r>
  <r>
    <n v="8669"/>
    <s v="CA-2016-149916"/>
    <d v="2016-12-22T00:00:00"/>
    <d v="2016-12-24T00:00:00"/>
    <s v="Second Class"/>
    <s v="ED-13885"/>
    <x v="525"/>
    <s v="Home Office"/>
    <s v="United States"/>
    <s v="Seattle"/>
    <s v="Washington"/>
    <n v="98115"/>
    <x v="1"/>
    <s v="TEC-MA-10000752"/>
    <x v="2"/>
    <x v="15"/>
    <s v="Texas Instrument TI-15 Fraction Calculator"/>
    <n v="11.56"/>
    <n v="1"/>
    <n v="0.2"/>
    <n v="3.7570000000000001"/>
    <n v="0.32500000000000001"/>
    <s v="Small"/>
    <x v="0"/>
    <x v="1"/>
  </r>
  <r>
    <n v="8670"/>
    <s v="CA-2015-158918"/>
    <d v="2015-12-20T00:00:00"/>
    <d v="2015-12-25T00:00:00"/>
    <s v="Second Class"/>
    <s v="AI-10855"/>
    <x v="482"/>
    <s v="Consumer"/>
    <s v="United States"/>
    <s v="Los Angeles"/>
    <s v="California"/>
    <n v="90036"/>
    <x v="1"/>
    <s v="OFF-PA-10004947"/>
    <x v="1"/>
    <x v="10"/>
    <s v="Easy-staple paper"/>
    <n v="17.12"/>
    <n v="4"/>
    <n v="0"/>
    <n v="7.7039999999999997"/>
    <n v="0.44999999999999996"/>
    <s v="Small"/>
    <x v="1"/>
    <x v="1"/>
  </r>
  <r>
    <n v="8671"/>
    <s v="US-2014-159611"/>
    <d v="2014-12-27T00:00:00"/>
    <d v="2015-01-01T00:00:00"/>
    <s v="Second Class"/>
    <s v="KB-16315"/>
    <x v="41"/>
    <s v="Consumer"/>
    <s v="United States"/>
    <s v="Cleveland"/>
    <s v="Ohio"/>
    <n v="44105"/>
    <x v="3"/>
    <s v="FUR-FU-10004904"/>
    <x v="0"/>
    <x v="5"/>
    <s v="Eldon &quot;L&quot; Workstation Diamond Chairmat"/>
    <n v="182.352"/>
    <n v="3"/>
    <n v="0.2"/>
    <n v="-18.235199999999999"/>
    <n v="-9.9999999999999992E-2"/>
    <s v="Medium"/>
    <x v="2"/>
    <x v="1"/>
  </r>
  <r>
    <n v="8672"/>
    <s v="US-2014-159611"/>
    <d v="2014-12-27T00:00:00"/>
    <d v="2015-01-01T00:00:00"/>
    <s v="Second Class"/>
    <s v="KB-16315"/>
    <x v="41"/>
    <s v="Consumer"/>
    <s v="United States"/>
    <s v="Cleveland"/>
    <s v="Ohio"/>
    <n v="44105"/>
    <x v="3"/>
    <s v="OFF-ST-10002790"/>
    <x v="1"/>
    <x v="4"/>
    <s v="Safco Industrial Shelving"/>
    <n v="118.16"/>
    <n v="2"/>
    <n v="0.2"/>
    <n v="-25.109000000000002"/>
    <n v="-0.21250000000000002"/>
    <s v="Medium"/>
    <x v="2"/>
    <x v="1"/>
  </r>
  <r>
    <n v="8673"/>
    <s v="CA-2017-163265"/>
    <d v="2017-02-16T00:00:00"/>
    <d v="2017-02-21T00:00:00"/>
    <s v="Standard Class"/>
    <s v="JS-16030"/>
    <x v="559"/>
    <s v="Consumer"/>
    <s v="United States"/>
    <s v="Decatur"/>
    <s v="Illinois"/>
    <n v="62521"/>
    <x v="2"/>
    <s v="OFF-FA-10004854"/>
    <x v="1"/>
    <x v="13"/>
    <s v="Vinyl Coated Wire Paper Clips in Organizer Box, 800/Box"/>
    <n v="18.367999999999999"/>
    <n v="2"/>
    <n v="0.2"/>
    <n v="6.1992000000000003"/>
    <n v="0.33750000000000002"/>
    <s v="Small"/>
    <x v="3"/>
    <x v="11"/>
  </r>
  <r>
    <n v="8674"/>
    <s v="CA-2017-163265"/>
    <d v="2017-02-16T00:00:00"/>
    <d v="2017-02-21T00:00:00"/>
    <s v="Standard Class"/>
    <s v="JS-16030"/>
    <x v="559"/>
    <s v="Consumer"/>
    <s v="United States"/>
    <s v="Decatur"/>
    <s v="Illinois"/>
    <n v="62521"/>
    <x v="2"/>
    <s v="FUR-CH-10004063"/>
    <x v="0"/>
    <x v="1"/>
    <s v="Global Deluxe High-Back Manager's Chair"/>
    <n v="600.55799999999999"/>
    <n v="3"/>
    <n v="0.3"/>
    <n v="-8.5793999999999997"/>
    <n v="-1.4285714285714285E-2"/>
    <s v="Large"/>
    <x v="3"/>
    <x v="11"/>
  </r>
  <r>
    <n v="8675"/>
    <s v="CA-2017-163265"/>
    <d v="2017-02-16T00:00:00"/>
    <d v="2017-02-21T00:00:00"/>
    <s v="Standard Class"/>
    <s v="JS-16030"/>
    <x v="559"/>
    <s v="Consumer"/>
    <s v="United States"/>
    <s v="Decatur"/>
    <s v="Illinois"/>
    <n v="62521"/>
    <x v="2"/>
    <s v="OFF-ST-10000642"/>
    <x v="1"/>
    <x v="4"/>
    <s v="Tennsco Lockers, Gray"/>
    <n v="50.351999999999997"/>
    <n v="3"/>
    <n v="0.2"/>
    <n v="-8.1821999999999999"/>
    <n v="-0.16250000000000001"/>
    <s v="Small"/>
    <x v="3"/>
    <x v="11"/>
  </r>
  <r>
    <n v="8676"/>
    <s v="CA-2017-163265"/>
    <d v="2017-02-16T00:00:00"/>
    <d v="2017-02-21T00:00:00"/>
    <s v="Standard Class"/>
    <s v="JS-16030"/>
    <x v="559"/>
    <s v="Consumer"/>
    <s v="United States"/>
    <s v="Decatur"/>
    <s v="Illinois"/>
    <n v="62521"/>
    <x v="2"/>
    <s v="OFF-AR-10004078"/>
    <x v="1"/>
    <x v="6"/>
    <s v="Newell 312"/>
    <n v="28.032"/>
    <n v="6"/>
    <n v="0.2"/>
    <n v="3.504"/>
    <n v="0.125"/>
    <s v="Small"/>
    <x v="3"/>
    <x v="11"/>
  </r>
  <r>
    <n v="8677"/>
    <s v="CA-2017-163265"/>
    <d v="2017-02-16T00:00:00"/>
    <d v="2017-02-21T00:00:00"/>
    <s v="Standard Class"/>
    <s v="JS-16030"/>
    <x v="559"/>
    <s v="Consumer"/>
    <s v="United States"/>
    <s v="Decatur"/>
    <s v="Illinois"/>
    <n v="62521"/>
    <x v="2"/>
    <s v="FUR-FU-10004270"/>
    <x v="0"/>
    <x v="5"/>
    <s v="Executive Impressions 13&quot; Clairmont Wall Clock"/>
    <n v="7.6920000000000002"/>
    <n v="1"/>
    <n v="0.6"/>
    <n v="-3.6537000000000002"/>
    <n v="-0.47500000000000003"/>
    <s v="Small"/>
    <x v="3"/>
    <x v="11"/>
  </r>
  <r>
    <n v="8678"/>
    <s v="CA-2017-141705"/>
    <d v="2017-10-24T00:00:00"/>
    <d v="2017-10-26T00:00:00"/>
    <s v="First Class"/>
    <s v="PO-18850"/>
    <x v="138"/>
    <s v="Consumer"/>
    <s v="United States"/>
    <s v="Mansfield"/>
    <s v="Texas"/>
    <n v="76063"/>
    <x v="2"/>
    <s v="FUR-TA-10004607"/>
    <x v="0"/>
    <x v="3"/>
    <s v="Hon 2111 Invitation Series Straight Table"/>
    <n v="517.40499999999997"/>
    <n v="5"/>
    <n v="0.3"/>
    <n v="-81.3065"/>
    <n v="-0.15714285714285714"/>
    <s v="Large"/>
    <x v="3"/>
    <x v="8"/>
  </r>
  <r>
    <n v="8679"/>
    <s v="CA-2016-112739"/>
    <d v="2016-02-09T00:00:00"/>
    <d v="2016-09-07T00:00:00"/>
    <s v="Second Class"/>
    <s v="RD-19810"/>
    <x v="279"/>
    <s v="Home Office"/>
    <s v="United States"/>
    <s v="Houston"/>
    <s v="Texas"/>
    <n v="77070"/>
    <x v="2"/>
    <s v="OFF-BI-10001132"/>
    <x v="1"/>
    <x v="8"/>
    <s v="Acco PRESSTEX Data Binder with Storage Hooks, Dark Blue, 9 1/2&quot; X 11&quot;"/>
    <n v="8.6080000000000005"/>
    <n v="8"/>
    <n v="0.8"/>
    <n v="-13.3424"/>
    <n v="-1.5499999999999998"/>
    <s v="Small"/>
    <x v="0"/>
    <x v="11"/>
  </r>
  <r>
    <n v="8680"/>
    <s v="CA-2016-112739"/>
    <d v="2016-02-09T00:00:00"/>
    <d v="2016-09-07T00:00:00"/>
    <s v="Second Class"/>
    <s v="RD-19810"/>
    <x v="279"/>
    <s v="Home Office"/>
    <s v="United States"/>
    <s v="Houston"/>
    <s v="Texas"/>
    <n v="77070"/>
    <x v="2"/>
    <s v="TEC-AC-10001714"/>
    <x v="2"/>
    <x v="11"/>
    <s v="Logitech MX Performance Wireless Mouse"/>
    <n v="159.56"/>
    <n v="5"/>
    <n v="0.2"/>
    <n v="33.906500000000001"/>
    <n v="0.21249999999999999"/>
    <s v="Medium"/>
    <x v="0"/>
    <x v="11"/>
  </r>
  <r>
    <n v="8681"/>
    <s v="CA-2016-143805"/>
    <d v="2016-01-12T00:00:00"/>
    <d v="2016-12-03T00:00:00"/>
    <s v="Second Class"/>
    <s v="JD-15895"/>
    <x v="63"/>
    <s v="Corporate"/>
    <s v="United States"/>
    <s v="Richmond"/>
    <s v="Virginia"/>
    <n v="23223"/>
    <x v="0"/>
    <s v="OFF-AP-10002945"/>
    <x v="1"/>
    <x v="9"/>
    <s v="Honeywell Enviracaire Portable HEPA Air Cleaner for 17' x 22' Room"/>
    <n v="2104.5500000000002"/>
    <n v="7"/>
    <n v="0"/>
    <n v="694.50149999999996"/>
    <n v="0.32999999999999996"/>
    <s v="Large"/>
    <x v="0"/>
    <x v="7"/>
  </r>
  <r>
    <n v="8682"/>
    <s v="CA-2016-143805"/>
    <d v="2016-01-12T00:00:00"/>
    <d v="2016-12-03T00:00:00"/>
    <s v="Second Class"/>
    <s v="JD-15895"/>
    <x v="63"/>
    <s v="Corporate"/>
    <s v="United States"/>
    <s v="Richmond"/>
    <s v="Virginia"/>
    <n v="23223"/>
    <x v="0"/>
    <s v="OFF-SU-10004664"/>
    <x v="1"/>
    <x v="14"/>
    <s v="Acme Softgrip Scissors"/>
    <n v="40.700000000000003"/>
    <n v="5"/>
    <n v="0"/>
    <n v="11.803000000000001"/>
    <n v="0.28999999999999998"/>
    <s v="Small"/>
    <x v="0"/>
    <x v="7"/>
  </r>
  <r>
    <n v="8683"/>
    <s v="CA-2014-133634"/>
    <d v="2014-05-11T00:00:00"/>
    <d v="2014-11-10T00:00:00"/>
    <s v="Standard Class"/>
    <s v="SR-20740"/>
    <x v="256"/>
    <s v="Home Office"/>
    <s v="United States"/>
    <s v="Arlington"/>
    <s v="Virginia"/>
    <n v="22204"/>
    <x v="0"/>
    <s v="TEC-AC-10002550"/>
    <x v="2"/>
    <x v="11"/>
    <s v="Maxell 4.7GB DVD-RW 3/Pack"/>
    <n v="47.79"/>
    <n v="3"/>
    <n v="0"/>
    <n v="16.2486"/>
    <n v="0.34"/>
    <s v="Small"/>
    <x v="2"/>
    <x v="5"/>
  </r>
  <r>
    <n v="8684"/>
    <s v="CA-2017-101665"/>
    <d v="2017-11-25T00:00:00"/>
    <d v="2017-12-01T00:00:00"/>
    <s v="Standard Class"/>
    <s v="TZ-21580"/>
    <x v="356"/>
    <s v="Consumer"/>
    <s v="United States"/>
    <s v="San Francisco"/>
    <s v="California"/>
    <n v="94122"/>
    <x v="1"/>
    <s v="OFF-AR-10002335"/>
    <x v="1"/>
    <x v="6"/>
    <s v="DIXON Oriole Pencils"/>
    <n v="5.16"/>
    <n v="2"/>
    <n v="0"/>
    <n v="1.3415999999999999"/>
    <n v="0.25999999999999995"/>
    <s v="Small"/>
    <x v="3"/>
    <x v="2"/>
  </r>
  <r>
    <n v="8685"/>
    <s v="CA-2016-155446"/>
    <d v="2016-12-16T00:00:00"/>
    <d v="2016-12-23T00:00:00"/>
    <s v="Standard Class"/>
    <s v="TN-21040"/>
    <x v="184"/>
    <s v="Home Office"/>
    <s v="United States"/>
    <s v="San Diego"/>
    <s v="California"/>
    <n v="92024"/>
    <x v="1"/>
    <s v="TEC-AC-10001445"/>
    <x v="2"/>
    <x v="11"/>
    <s v="Imation USB 2.0 Swivel Flash Drive USB flash drive - 4 GB - Pink"/>
    <n v="21.21"/>
    <n v="7"/>
    <n v="0"/>
    <n v="4.4541000000000004"/>
    <n v="0.21000000000000002"/>
    <s v="Small"/>
    <x v="0"/>
    <x v="1"/>
  </r>
  <r>
    <n v="8686"/>
    <s v="CA-2017-137323"/>
    <d v="2017-11-14T00:00:00"/>
    <d v="2017-11-18T00:00:00"/>
    <s v="Second Class"/>
    <s v="PW-19030"/>
    <x v="463"/>
    <s v="Corporate"/>
    <s v="United States"/>
    <s v="Watertown"/>
    <s v="New York"/>
    <n v="13601"/>
    <x v="3"/>
    <s v="OFF-ST-10003996"/>
    <x v="1"/>
    <x v="4"/>
    <s v="Letter/Legal File Tote with Clear Snap-On Lid, Black Granite"/>
    <n v="96.36"/>
    <n v="6"/>
    <n v="0"/>
    <n v="25.053599999999999"/>
    <n v="0.26"/>
    <s v="Small"/>
    <x v="3"/>
    <x v="2"/>
  </r>
  <r>
    <n v="8687"/>
    <s v="CA-2016-144015"/>
    <d v="2016-06-26T00:00:00"/>
    <d v="2016-06-26T00:00:00"/>
    <s v="Same Day"/>
    <s v="AH-10075"/>
    <x v="340"/>
    <s v="Corporate"/>
    <s v="United States"/>
    <s v="Los Angeles"/>
    <s v="California"/>
    <n v="90036"/>
    <x v="1"/>
    <s v="OFF-SU-10003505"/>
    <x v="1"/>
    <x v="14"/>
    <s v="Premier Electric Letter Opener"/>
    <n v="231.72"/>
    <n v="2"/>
    <n v="0"/>
    <n v="11.586"/>
    <n v="0.05"/>
    <s v="Medium"/>
    <x v="0"/>
    <x v="9"/>
  </r>
  <r>
    <n v="8688"/>
    <s v="CA-2016-144015"/>
    <d v="2016-06-26T00:00:00"/>
    <d v="2016-06-26T00:00:00"/>
    <s v="Same Day"/>
    <s v="AH-10075"/>
    <x v="340"/>
    <s v="Corporate"/>
    <s v="United States"/>
    <s v="Los Angeles"/>
    <s v="California"/>
    <n v="90036"/>
    <x v="1"/>
    <s v="OFF-FA-10000624"/>
    <x v="1"/>
    <x v="13"/>
    <s v="OIC Binder Clips"/>
    <n v="17.899999999999999"/>
    <n v="5"/>
    <n v="0"/>
    <n v="8.9499999999999993"/>
    <n v="0.5"/>
    <s v="Small"/>
    <x v="0"/>
    <x v="9"/>
  </r>
  <r>
    <n v="8689"/>
    <s v="CA-2016-144015"/>
    <d v="2016-06-26T00:00:00"/>
    <d v="2016-06-26T00:00:00"/>
    <s v="Same Day"/>
    <s v="AH-10075"/>
    <x v="340"/>
    <s v="Corporate"/>
    <s v="United States"/>
    <s v="Los Angeles"/>
    <s v="California"/>
    <n v="90036"/>
    <x v="1"/>
    <s v="OFF-PA-10002870"/>
    <x v="1"/>
    <x v="10"/>
    <s v="Ampad Phone Message Book, Recycled, 400 Message Capacity, 5 ¾” x 11”"/>
    <n v="12.48"/>
    <n v="2"/>
    <n v="0"/>
    <n v="5.6159999999999997"/>
    <n v="0.44999999999999996"/>
    <s v="Small"/>
    <x v="0"/>
    <x v="9"/>
  </r>
  <r>
    <n v="8690"/>
    <s v="CA-2014-101427"/>
    <d v="2014-12-26T00:00:00"/>
    <d v="2014-12-30T00:00:00"/>
    <s v="Standard Class"/>
    <s v="AY-10555"/>
    <x v="672"/>
    <s v="Corporate"/>
    <s v="United States"/>
    <s v="Philadelphia"/>
    <s v="Pennsylvania"/>
    <n v="19140"/>
    <x v="3"/>
    <s v="OFF-AR-10002257"/>
    <x v="1"/>
    <x v="6"/>
    <s v="Eldon Spacemaker Box, Quick-Snap Lid, Clear"/>
    <n v="8.016"/>
    <n v="3"/>
    <n v="0.2"/>
    <n v="1.1022000000000001"/>
    <n v="0.13750000000000001"/>
    <s v="Small"/>
    <x v="2"/>
    <x v="1"/>
  </r>
  <r>
    <n v="8691"/>
    <s v="CA-2016-136770"/>
    <d v="2016-08-14T00:00:00"/>
    <d v="2016-08-18T00:00:00"/>
    <s v="Standard Class"/>
    <s v="SP-20650"/>
    <x v="70"/>
    <s v="Corporate"/>
    <s v="United States"/>
    <s v="Akron"/>
    <s v="Ohio"/>
    <n v="44312"/>
    <x v="3"/>
    <s v="TEC-PH-10003580"/>
    <x v="2"/>
    <x v="7"/>
    <s v="Cisco IP Phone 7961G-GE VoIP phone"/>
    <n v="259.89600000000002"/>
    <n v="2"/>
    <n v="0.4"/>
    <n v="-56.3108"/>
    <n v="-0.21666666666666665"/>
    <s v="Medium"/>
    <x v="0"/>
    <x v="0"/>
  </r>
  <r>
    <n v="8692"/>
    <s v="CA-2016-136770"/>
    <d v="2016-08-14T00:00:00"/>
    <d v="2016-08-18T00:00:00"/>
    <s v="Standard Class"/>
    <s v="SP-20650"/>
    <x v="70"/>
    <s v="Corporate"/>
    <s v="United States"/>
    <s v="Akron"/>
    <s v="Ohio"/>
    <n v="44312"/>
    <x v="3"/>
    <s v="TEC-PH-10001530"/>
    <x v="2"/>
    <x v="7"/>
    <s v="Plantronics Voyager Pro Legend"/>
    <n v="247.18799999999999"/>
    <n v="2"/>
    <n v="0.4"/>
    <n v="-49.437600000000003"/>
    <n v="-0.2"/>
    <s v="Medium"/>
    <x v="0"/>
    <x v="0"/>
  </r>
  <r>
    <n v="8693"/>
    <s v="CA-2016-136770"/>
    <d v="2016-08-14T00:00:00"/>
    <d v="2016-08-18T00:00:00"/>
    <s v="Standard Class"/>
    <s v="SP-20650"/>
    <x v="70"/>
    <s v="Corporate"/>
    <s v="United States"/>
    <s v="Akron"/>
    <s v="Ohio"/>
    <n v="44312"/>
    <x v="3"/>
    <s v="TEC-AC-10000420"/>
    <x v="2"/>
    <x v="11"/>
    <s v="Logitech G500s Laser Gaming Mouse with Adjustable Weight Tuning"/>
    <n v="279.95999999999998"/>
    <n v="5"/>
    <n v="0.2"/>
    <n v="48.993000000000002"/>
    <n v="0.17500000000000002"/>
    <s v="Medium"/>
    <x v="0"/>
    <x v="0"/>
  </r>
  <r>
    <n v="8694"/>
    <s v="CA-2016-118311"/>
    <d v="2016-10-24T00:00:00"/>
    <d v="2016-10-28T00:00:00"/>
    <s v="Standard Class"/>
    <s v="ED-13885"/>
    <x v="525"/>
    <s v="Home Office"/>
    <s v="United States"/>
    <s v="San Francisco"/>
    <s v="California"/>
    <n v="94110"/>
    <x v="1"/>
    <s v="TEC-AC-10000892"/>
    <x v="2"/>
    <x v="11"/>
    <s v="NETGEAR N750 Dual Band Wi-Fi Gigabit Router"/>
    <n v="450"/>
    <n v="5"/>
    <n v="0"/>
    <n v="162"/>
    <n v="0.36"/>
    <s v="Medium"/>
    <x v="0"/>
    <x v="8"/>
  </r>
  <r>
    <n v="8695"/>
    <s v="US-2014-112795"/>
    <d v="2014-08-23T00:00:00"/>
    <d v="2014-08-28T00:00:00"/>
    <s v="Second Class"/>
    <s v="CR-12625"/>
    <x v="128"/>
    <s v="Home Office"/>
    <s v="United States"/>
    <s v="Grand Rapids"/>
    <s v="Michigan"/>
    <n v="49505"/>
    <x v="2"/>
    <s v="OFF-PA-10001934"/>
    <x v="1"/>
    <x v="10"/>
    <s v="Xerox 1993"/>
    <n v="19.440000000000001"/>
    <n v="3"/>
    <n v="0"/>
    <n v="9.5256000000000007"/>
    <n v="0.49"/>
    <s v="Small"/>
    <x v="2"/>
    <x v="0"/>
  </r>
  <r>
    <n v="8696"/>
    <s v="CA-2017-127096"/>
    <d v="2017-09-15T00:00:00"/>
    <d v="2017-09-17T00:00:00"/>
    <s v="Second Class"/>
    <s v="CS-12400"/>
    <x v="37"/>
    <s v="Home Office"/>
    <s v="United States"/>
    <s v="San Francisco"/>
    <s v="California"/>
    <n v="94109"/>
    <x v="1"/>
    <s v="FUR-TA-10003473"/>
    <x v="0"/>
    <x v="3"/>
    <s v="Bretford Rectangular Conference Table Tops"/>
    <n v="300.904"/>
    <n v="1"/>
    <n v="0.2"/>
    <n v="11.283899999999999"/>
    <n v="3.7499999999999999E-2"/>
    <s v="Medium"/>
    <x v="3"/>
    <x v="3"/>
  </r>
  <r>
    <n v="8697"/>
    <s v="CA-2017-119284"/>
    <d v="2017-06-15T00:00:00"/>
    <d v="2017-06-20T00:00:00"/>
    <s v="Standard Class"/>
    <s v="TS-21205"/>
    <x v="131"/>
    <s v="Corporate"/>
    <s v="United States"/>
    <s v="Nashville"/>
    <s v="Tennessee"/>
    <n v="37211"/>
    <x v="0"/>
    <s v="TEC-PH-10001051"/>
    <x v="2"/>
    <x v="7"/>
    <s v="HTC One"/>
    <n v="239.976"/>
    <n v="3"/>
    <n v="0.2"/>
    <n v="26.997299999999999"/>
    <n v="0.1125"/>
    <s v="Medium"/>
    <x v="3"/>
    <x v="9"/>
  </r>
  <r>
    <n v="8698"/>
    <s v="CA-2017-119284"/>
    <d v="2017-06-15T00:00:00"/>
    <d v="2017-06-20T00:00:00"/>
    <s v="Standard Class"/>
    <s v="TS-21205"/>
    <x v="131"/>
    <s v="Corporate"/>
    <s v="United States"/>
    <s v="Nashville"/>
    <s v="Tennessee"/>
    <n v="37211"/>
    <x v="0"/>
    <s v="FUR-FU-10004351"/>
    <x v="0"/>
    <x v="5"/>
    <s v="Staple-based wall hangings"/>
    <n v="31.167999999999999"/>
    <n v="4"/>
    <n v="0.2"/>
    <n v="9.3504000000000005"/>
    <n v="0.30000000000000004"/>
    <s v="Small"/>
    <x v="3"/>
    <x v="9"/>
  </r>
  <r>
    <n v="8699"/>
    <s v="CA-2017-119284"/>
    <d v="2017-06-15T00:00:00"/>
    <d v="2017-06-20T00:00:00"/>
    <s v="Standard Class"/>
    <s v="TS-21205"/>
    <x v="131"/>
    <s v="Corporate"/>
    <s v="United States"/>
    <s v="Nashville"/>
    <s v="Tennessee"/>
    <n v="37211"/>
    <x v="0"/>
    <s v="FUR-TA-10004152"/>
    <x v="0"/>
    <x v="3"/>
    <s v="Barricks 18&quot; x 48&quot; Non-Folding Utility Table with Bottom Storage Shelf"/>
    <n v="120.96"/>
    <n v="2"/>
    <n v="0.4"/>
    <n v="-28.224"/>
    <n v="-0.23333333333333334"/>
    <s v="Medium"/>
    <x v="3"/>
    <x v="9"/>
  </r>
  <r>
    <n v="8700"/>
    <s v="CA-2017-119284"/>
    <d v="2017-06-15T00:00:00"/>
    <d v="2017-06-20T00:00:00"/>
    <s v="Standard Class"/>
    <s v="TS-21205"/>
    <x v="131"/>
    <s v="Corporate"/>
    <s v="United States"/>
    <s v="Nashville"/>
    <s v="Tennessee"/>
    <n v="37211"/>
    <x v="0"/>
    <s v="TEC-PH-10000560"/>
    <x v="2"/>
    <x v="7"/>
    <s v="Samsung Galaxy S III - 16GB - pebble blue (T-Mobile)"/>
    <n v="2239.9360000000001"/>
    <n v="8"/>
    <n v="0.2"/>
    <n v="223.99359999999999"/>
    <n v="9.9999999999999992E-2"/>
    <s v="Large"/>
    <x v="3"/>
    <x v="9"/>
  </r>
  <r>
    <n v="8701"/>
    <s v="CA-2017-119284"/>
    <d v="2017-06-15T00:00:00"/>
    <d v="2017-06-20T00:00:00"/>
    <s v="Standard Class"/>
    <s v="TS-21205"/>
    <x v="131"/>
    <s v="Corporate"/>
    <s v="United States"/>
    <s v="Nashville"/>
    <s v="Tennessee"/>
    <n v="37211"/>
    <x v="0"/>
    <s v="OFF-AP-10004249"/>
    <x v="1"/>
    <x v="9"/>
    <s v="Staple holder"/>
    <n v="76.608000000000004"/>
    <n v="8"/>
    <n v="0.2"/>
    <n v="6.7031999999999998"/>
    <n v="8.7499999999999994E-2"/>
    <s v="Small"/>
    <x v="3"/>
    <x v="9"/>
  </r>
  <r>
    <n v="8702"/>
    <s v="CA-2017-119284"/>
    <d v="2017-06-15T00:00:00"/>
    <d v="2017-06-20T00:00:00"/>
    <s v="Standard Class"/>
    <s v="TS-21205"/>
    <x v="131"/>
    <s v="Corporate"/>
    <s v="United States"/>
    <s v="Nashville"/>
    <s v="Tennessee"/>
    <n v="37211"/>
    <x v="0"/>
    <s v="OFF-ST-10001490"/>
    <x v="1"/>
    <x v="4"/>
    <s v="Hot File 7-Pocket, Floor Stand"/>
    <n v="142.77600000000001"/>
    <n v="1"/>
    <n v="0.2"/>
    <n v="17.847000000000001"/>
    <n v="0.125"/>
    <s v="Medium"/>
    <x v="3"/>
    <x v="9"/>
  </r>
  <r>
    <n v="8703"/>
    <s v="CA-2017-119284"/>
    <d v="2017-06-15T00:00:00"/>
    <d v="2017-06-20T00:00:00"/>
    <s v="Standard Class"/>
    <s v="TS-21205"/>
    <x v="131"/>
    <s v="Corporate"/>
    <s v="United States"/>
    <s v="Nashville"/>
    <s v="Tennessee"/>
    <n v="37211"/>
    <x v="0"/>
    <s v="OFF-PA-10000312"/>
    <x v="1"/>
    <x v="10"/>
    <s v="Xerox 1955"/>
    <n v="91.36"/>
    <n v="5"/>
    <n v="0.2"/>
    <n v="29.692"/>
    <n v="0.32500000000000001"/>
    <s v="Small"/>
    <x v="3"/>
    <x v="9"/>
  </r>
  <r>
    <n v="8704"/>
    <s v="CA-2015-133494"/>
    <d v="2015-01-03T00:00:00"/>
    <d v="2015-03-05T00:00:00"/>
    <s v="Standard Class"/>
    <s v="RP-19390"/>
    <x v="261"/>
    <s v="Consumer"/>
    <s v="United States"/>
    <s v="Philadelphia"/>
    <s v="Pennsylvania"/>
    <n v="19120"/>
    <x v="3"/>
    <s v="OFF-AP-10002906"/>
    <x v="1"/>
    <x v="9"/>
    <s v="Hoover Replacement Belt for Commercial Guardsman Heavy-Duty Upright Vacuum"/>
    <n v="3.552"/>
    <n v="2"/>
    <n v="0.2"/>
    <n v="0.44400000000000001"/>
    <n v="0.125"/>
    <s v="Small"/>
    <x v="1"/>
    <x v="7"/>
  </r>
  <r>
    <n v="8705"/>
    <s v="CA-2016-111318"/>
    <d v="2016-07-23T00:00:00"/>
    <d v="2016-07-26T00:00:00"/>
    <s v="First Class"/>
    <s v="IL-15100"/>
    <x v="582"/>
    <s v="Consumer"/>
    <s v="United States"/>
    <s v="Houston"/>
    <s v="Texas"/>
    <n v="77041"/>
    <x v="2"/>
    <s v="TEC-PH-10004100"/>
    <x v="2"/>
    <x v="7"/>
    <s v="Griffin GC17055 Auxiliary Audio Cable"/>
    <n v="115.136"/>
    <n v="8"/>
    <n v="0.2"/>
    <n v="11.5136"/>
    <n v="0.1"/>
    <s v="Medium"/>
    <x v="0"/>
    <x v="6"/>
  </r>
  <r>
    <n v="8706"/>
    <s v="US-2014-132745"/>
    <d v="2014-01-10T00:00:00"/>
    <d v="2014-10-05T00:00:00"/>
    <s v="Standard Class"/>
    <s v="NF-18475"/>
    <x v="739"/>
    <s v="Home Office"/>
    <s v="United States"/>
    <s v="Reno"/>
    <s v="Nevada"/>
    <n v="89502"/>
    <x v="1"/>
    <s v="OFF-FA-10000254"/>
    <x v="1"/>
    <x v="13"/>
    <s v="Sterling Rubber Bands by Alliance"/>
    <n v="4.71"/>
    <n v="1"/>
    <n v="0"/>
    <n v="0"/>
    <n v="0"/>
    <s v="Small"/>
    <x v="2"/>
    <x v="7"/>
  </r>
  <r>
    <n v="8707"/>
    <s v="CA-2014-146815"/>
    <d v="2014-08-09T00:00:00"/>
    <d v="2014-09-13T00:00:00"/>
    <s v="Standard Class"/>
    <s v="PP-18955"/>
    <x v="452"/>
    <s v="Home Office"/>
    <s v="United States"/>
    <s v="New York City"/>
    <s v="New York"/>
    <n v="10009"/>
    <x v="3"/>
    <s v="FUR-CH-10004289"/>
    <x v="0"/>
    <x v="1"/>
    <s v="Global Super Steno Chair"/>
    <n v="172.76400000000001"/>
    <n v="2"/>
    <n v="0.1"/>
    <n v="13.437200000000001"/>
    <n v="7.7777777777777779E-2"/>
    <s v="Medium"/>
    <x v="2"/>
    <x v="0"/>
  </r>
  <r>
    <n v="8708"/>
    <s v="CA-2014-146815"/>
    <d v="2014-08-09T00:00:00"/>
    <d v="2014-09-13T00:00:00"/>
    <s v="Standard Class"/>
    <s v="PP-18955"/>
    <x v="452"/>
    <s v="Home Office"/>
    <s v="United States"/>
    <s v="New York City"/>
    <s v="New York"/>
    <n v="10009"/>
    <x v="3"/>
    <s v="OFF-AR-10003469"/>
    <x v="1"/>
    <x v="6"/>
    <s v="Nontoxic Chalk"/>
    <n v="3.52"/>
    <n v="2"/>
    <n v="0"/>
    <n v="1.6896"/>
    <n v="0.48"/>
    <s v="Small"/>
    <x v="2"/>
    <x v="0"/>
  </r>
  <r>
    <n v="8709"/>
    <s v="CA-2014-119144"/>
    <d v="2014-11-16T00:00:00"/>
    <d v="2014-11-18T00:00:00"/>
    <s v="First Class"/>
    <s v="JD-16150"/>
    <x v="251"/>
    <s v="Corporate"/>
    <s v="United States"/>
    <s v="Los Angeles"/>
    <s v="California"/>
    <n v="90008"/>
    <x v="1"/>
    <s v="TEC-PH-10004188"/>
    <x v="2"/>
    <x v="7"/>
    <s v="OtterBox Commuter Series Case - Samsung Galaxy S4"/>
    <n v="79.968000000000004"/>
    <n v="4"/>
    <n v="0.2"/>
    <n v="-17.992799999999999"/>
    <n v="-0.22499999999999998"/>
    <s v="Small"/>
    <x v="2"/>
    <x v="2"/>
  </r>
  <r>
    <n v="8710"/>
    <s v="CA-2014-119144"/>
    <d v="2014-11-16T00:00:00"/>
    <d v="2014-11-18T00:00:00"/>
    <s v="First Class"/>
    <s v="JD-16150"/>
    <x v="251"/>
    <s v="Corporate"/>
    <s v="United States"/>
    <s v="Los Angeles"/>
    <s v="California"/>
    <n v="90008"/>
    <x v="1"/>
    <s v="FUR-BO-10004015"/>
    <x v="0"/>
    <x v="0"/>
    <s v="Bush Andora Bookcase, Maple/Graphite Gray Finish"/>
    <n v="305.97449999999998"/>
    <n v="3"/>
    <n v="0.15"/>
    <n v="25.197900000000001"/>
    <n v="8.2352941176470601E-2"/>
    <s v="Medium"/>
    <x v="2"/>
    <x v="2"/>
  </r>
  <r>
    <n v="8711"/>
    <s v="CA-2014-119144"/>
    <d v="2014-11-16T00:00:00"/>
    <d v="2014-11-18T00:00:00"/>
    <s v="First Class"/>
    <s v="JD-16150"/>
    <x v="251"/>
    <s v="Corporate"/>
    <s v="United States"/>
    <s v="Los Angeles"/>
    <s v="California"/>
    <n v="90008"/>
    <x v="1"/>
    <s v="OFF-ST-10000991"/>
    <x v="1"/>
    <x v="4"/>
    <s v="Space Solutions HD Industrial Steel Shelving."/>
    <n v="344.91"/>
    <n v="3"/>
    <n v="0"/>
    <n v="10.347300000000001"/>
    <n v="0.03"/>
    <s v="Medium"/>
    <x v="2"/>
    <x v="2"/>
  </r>
  <r>
    <n v="8712"/>
    <s v="CA-2014-105648"/>
    <d v="2014-03-03T00:00:00"/>
    <d v="2014-03-07T00:00:00"/>
    <s v="Standard Class"/>
    <s v="EJ-14155"/>
    <x v="412"/>
    <s v="Consumer"/>
    <s v="United States"/>
    <s v="San Diego"/>
    <s v="California"/>
    <n v="92037"/>
    <x v="1"/>
    <s v="FUR-TA-10002958"/>
    <x v="0"/>
    <x v="3"/>
    <s v="Bevis Oval Conference Table, Walnut"/>
    <n v="626.35199999999998"/>
    <n v="3"/>
    <n v="0.2"/>
    <n v="-23.488199999999999"/>
    <n v="-3.7499999999999999E-2"/>
    <s v="Large"/>
    <x v="2"/>
    <x v="10"/>
  </r>
  <r>
    <n v="8713"/>
    <s v="US-2015-145422"/>
    <d v="2015-03-12T00:00:00"/>
    <d v="2015-12-07T00:00:00"/>
    <s v="Standard Class"/>
    <s v="PW-19240"/>
    <x v="617"/>
    <s v="Consumer"/>
    <s v="United States"/>
    <s v="San Francisco"/>
    <s v="California"/>
    <n v="94110"/>
    <x v="1"/>
    <s v="FUR-BO-10002213"/>
    <x v="0"/>
    <x v="0"/>
    <s v="Sauder Forest Hills Library, Woodland Oak Finish"/>
    <n v="359.49900000000002"/>
    <n v="3"/>
    <n v="0.15"/>
    <n v="-29.605799999999999"/>
    <n v="-8.2352941176470573E-2"/>
    <s v="Medium"/>
    <x v="1"/>
    <x v="10"/>
  </r>
  <r>
    <n v="8714"/>
    <s v="CA-2017-136623"/>
    <d v="2017-11-07T00:00:00"/>
    <d v="2017-07-16T00:00:00"/>
    <s v="Standard Class"/>
    <s v="TS-21430"/>
    <x v="747"/>
    <s v="Corporate"/>
    <s v="United States"/>
    <s v="San Diego"/>
    <s v="California"/>
    <n v="92105"/>
    <x v="1"/>
    <s v="TEC-PH-10000004"/>
    <x v="2"/>
    <x v="7"/>
    <s v="Belkin iPhone and iPad Lightning Cable"/>
    <n v="71.951999999999998"/>
    <n v="6"/>
    <n v="0.2"/>
    <n v="5.3963999999999999"/>
    <n v="7.4999999999999997E-2"/>
    <s v="Small"/>
    <x v="3"/>
    <x v="2"/>
  </r>
  <r>
    <n v="8715"/>
    <s v="CA-2017-136623"/>
    <d v="2017-11-07T00:00:00"/>
    <d v="2017-07-16T00:00:00"/>
    <s v="Standard Class"/>
    <s v="TS-21430"/>
    <x v="747"/>
    <s v="Corporate"/>
    <s v="United States"/>
    <s v="San Diego"/>
    <s v="California"/>
    <n v="92105"/>
    <x v="1"/>
    <s v="OFF-BI-10003708"/>
    <x v="1"/>
    <x v="8"/>
    <s v="Acco Four Pocket Poly Ring Binder with Label Holder, Smoke, 1&quot;"/>
    <n v="29.8"/>
    <n v="5"/>
    <n v="0.2"/>
    <n v="9.3125"/>
    <n v="0.3125"/>
    <s v="Small"/>
    <x v="3"/>
    <x v="2"/>
  </r>
  <r>
    <n v="8716"/>
    <s v="CA-2017-121678"/>
    <d v="2017-11-16T00:00:00"/>
    <d v="2017-11-20T00:00:00"/>
    <s v="Second Class"/>
    <s v="BM-11650"/>
    <x v="312"/>
    <s v="Corporate"/>
    <s v="United States"/>
    <s v="Elyria"/>
    <s v="Ohio"/>
    <n v="44035"/>
    <x v="3"/>
    <s v="OFF-BI-10002949"/>
    <x v="1"/>
    <x v="8"/>
    <s v="Prestige Round Ring Binders"/>
    <n v="1.8240000000000001"/>
    <n v="1"/>
    <n v="0.7"/>
    <n v="-1.3984000000000001"/>
    <n v="-0.76666666666666672"/>
    <s v="Small"/>
    <x v="3"/>
    <x v="2"/>
  </r>
  <r>
    <n v="8717"/>
    <s v="CA-2016-120824"/>
    <d v="2016-12-06T00:00:00"/>
    <d v="2016-06-16T00:00:00"/>
    <s v="Second Class"/>
    <s v="AW-10930"/>
    <x v="585"/>
    <s v="Home Office"/>
    <s v="United States"/>
    <s v="Houston"/>
    <s v="Texas"/>
    <n v="77070"/>
    <x v="2"/>
    <s v="OFF-AP-10001242"/>
    <x v="1"/>
    <x v="9"/>
    <s v="APC 7 Outlet Network SurgeArrest Surge Protector"/>
    <n v="64.384"/>
    <n v="4"/>
    <n v="0.8"/>
    <n v="-160.96"/>
    <n v="-2.5"/>
    <s v="Small"/>
    <x v="0"/>
    <x v="1"/>
  </r>
  <r>
    <n v="8718"/>
    <s v="CA-2016-120824"/>
    <d v="2016-12-06T00:00:00"/>
    <d v="2016-06-16T00:00:00"/>
    <s v="Second Class"/>
    <s v="AW-10930"/>
    <x v="585"/>
    <s v="Home Office"/>
    <s v="United States"/>
    <s v="Houston"/>
    <s v="Texas"/>
    <n v="77070"/>
    <x v="2"/>
    <s v="FUR-FU-10001424"/>
    <x v="0"/>
    <x v="5"/>
    <s v="Dax Clear Box Frame"/>
    <n v="6.984"/>
    <n v="2"/>
    <n v="0.6"/>
    <n v="-4.5396000000000001"/>
    <n v="-0.65"/>
    <s v="Small"/>
    <x v="0"/>
    <x v="1"/>
  </r>
  <r>
    <n v="8719"/>
    <s v="CA-2016-120824"/>
    <d v="2016-12-06T00:00:00"/>
    <d v="2016-06-16T00:00:00"/>
    <s v="Second Class"/>
    <s v="AW-10930"/>
    <x v="585"/>
    <s v="Home Office"/>
    <s v="United States"/>
    <s v="Houston"/>
    <s v="Texas"/>
    <n v="77070"/>
    <x v="2"/>
    <s v="OFF-AR-10003469"/>
    <x v="1"/>
    <x v="6"/>
    <s v="Nontoxic Chalk"/>
    <n v="11.263999999999999"/>
    <n v="8"/>
    <n v="0.2"/>
    <n v="3.9424000000000001"/>
    <n v="0.35000000000000003"/>
    <s v="Small"/>
    <x v="0"/>
    <x v="1"/>
  </r>
  <r>
    <n v="8720"/>
    <s v="CA-2016-120824"/>
    <d v="2016-12-06T00:00:00"/>
    <d v="2016-06-16T00:00:00"/>
    <s v="Second Class"/>
    <s v="AW-10930"/>
    <x v="585"/>
    <s v="Home Office"/>
    <s v="United States"/>
    <s v="Houston"/>
    <s v="Texas"/>
    <n v="77070"/>
    <x v="2"/>
    <s v="OFF-PA-10000232"/>
    <x v="1"/>
    <x v="10"/>
    <s v="Xerox 1975"/>
    <n v="15.552"/>
    <n v="3"/>
    <n v="0.2"/>
    <n v="5.6375999999999999"/>
    <n v="0.36249999999999999"/>
    <s v="Small"/>
    <x v="0"/>
    <x v="1"/>
  </r>
  <r>
    <n v="8721"/>
    <s v="CA-2016-120824"/>
    <d v="2016-12-06T00:00:00"/>
    <d v="2016-06-16T00:00:00"/>
    <s v="Second Class"/>
    <s v="AW-10930"/>
    <x v="585"/>
    <s v="Home Office"/>
    <s v="United States"/>
    <s v="Houston"/>
    <s v="Texas"/>
    <n v="77070"/>
    <x v="2"/>
    <s v="FUR-CH-10000229"/>
    <x v="0"/>
    <x v="1"/>
    <s v="Global Enterprise Series Seating High-Back Swivel/Tilt Chairs"/>
    <n v="379.37200000000001"/>
    <n v="2"/>
    <n v="0.3"/>
    <n v="-119.2312"/>
    <n v="-0.31428571428571428"/>
    <s v="Medium"/>
    <x v="0"/>
    <x v="1"/>
  </r>
  <r>
    <n v="8722"/>
    <s v="CA-2016-120824"/>
    <d v="2016-12-06T00:00:00"/>
    <d v="2016-06-16T00:00:00"/>
    <s v="Second Class"/>
    <s v="AW-10930"/>
    <x v="585"/>
    <s v="Home Office"/>
    <s v="United States"/>
    <s v="Houston"/>
    <s v="Texas"/>
    <n v="77070"/>
    <x v="2"/>
    <s v="OFF-ST-10002562"/>
    <x v="1"/>
    <x v="4"/>
    <s v="Staple magnet"/>
    <n v="67.536000000000001"/>
    <n v="9"/>
    <n v="0.2"/>
    <n v="6.7535999999999996"/>
    <n v="9.9999999999999992E-2"/>
    <s v="Small"/>
    <x v="0"/>
    <x v="1"/>
  </r>
  <r>
    <n v="8723"/>
    <s v="CA-2016-120824"/>
    <d v="2016-12-06T00:00:00"/>
    <d v="2016-06-16T00:00:00"/>
    <s v="Second Class"/>
    <s v="AW-10930"/>
    <x v="585"/>
    <s v="Home Office"/>
    <s v="United States"/>
    <s v="Houston"/>
    <s v="Texas"/>
    <n v="77070"/>
    <x v="2"/>
    <s v="OFF-BI-10001525"/>
    <x v="1"/>
    <x v="8"/>
    <s v="Acco Pressboard Covers with Storage Hooks, 14 7/8&quot; x 11&quot;, Executive Red"/>
    <n v="1.524"/>
    <n v="2"/>
    <n v="0.8"/>
    <n v="-2.6669999999999998"/>
    <n v="-1.7499999999999998"/>
    <s v="Small"/>
    <x v="0"/>
    <x v="1"/>
  </r>
  <r>
    <n v="8724"/>
    <s v="US-2016-135209"/>
    <d v="2016-12-29T00:00:00"/>
    <d v="2016-12-31T00:00:00"/>
    <s v="Second Class"/>
    <s v="MH-17290"/>
    <x v="762"/>
    <s v="Home Office"/>
    <s v="United States"/>
    <s v="Miami"/>
    <s v="Florida"/>
    <n v="33178"/>
    <x v="0"/>
    <s v="OFF-PA-10002986"/>
    <x v="1"/>
    <x v="10"/>
    <s v="Xerox 1898"/>
    <n v="37.408000000000001"/>
    <n v="7"/>
    <n v="0.2"/>
    <n v="13.0928"/>
    <n v="0.35"/>
    <s v="Small"/>
    <x v="0"/>
    <x v="1"/>
  </r>
  <r>
    <n v="8725"/>
    <s v="US-2016-135209"/>
    <d v="2016-12-29T00:00:00"/>
    <d v="2016-12-31T00:00:00"/>
    <s v="Second Class"/>
    <s v="MH-17290"/>
    <x v="762"/>
    <s v="Home Office"/>
    <s v="United States"/>
    <s v="Miami"/>
    <s v="Florida"/>
    <n v="33178"/>
    <x v="0"/>
    <s v="OFF-PA-10000143"/>
    <x v="1"/>
    <x v="10"/>
    <s v="Astroparche Fine Business Paper"/>
    <n v="25.344000000000001"/>
    <n v="6"/>
    <n v="0.2"/>
    <n v="8.8704000000000001"/>
    <n v="0.35"/>
    <s v="Small"/>
    <x v="0"/>
    <x v="1"/>
  </r>
  <r>
    <n v="8726"/>
    <s v="CA-2017-148145"/>
    <d v="2017-03-18T00:00:00"/>
    <d v="2017-03-23T00:00:00"/>
    <s v="Standard Class"/>
    <s v="SW-20275"/>
    <x v="349"/>
    <s v="Consumer"/>
    <s v="United States"/>
    <s v="Seattle"/>
    <s v="Washington"/>
    <n v="98115"/>
    <x v="1"/>
    <s v="OFF-AR-10003752"/>
    <x v="1"/>
    <x v="6"/>
    <s v="Deluxe Chalkboard Eraser Cleaner"/>
    <n v="46.2"/>
    <n v="4"/>
    <n v="0"/>
    <n v="21.251999999999999"/>
    <n v="0.45999999999999996"/>
    <s v="Small"/>
    <x v="3"/>
    <x v="10"/>
  </r>
  <r>
    <n v="8727"/>
    <s v="CA-2015-103870"/>
    <d v="2015-12-27T00:00:00"/>
    <d v="2015-12-31T00:00:00"/>
    <s v="Standard Class"/>
    <s v="SP-20860"/>
    <x v="133"/>
    <s v="Corporate"/>
    <s v="United States"/>
    <s v="Murfreesboro"/>
    <s v="Tennessee"/>
    <n v="37130"/>
    <x v="0"/>
    <s v="TEC-AC-10002370"/>
    <x v="2"/>
    <x v="11"/>
    <s v="Maxell CD-R Discs"/>
    <n v="4.7279999999999998"/>
    <n v="3"/>
    <n v="0.2"/>
    <n v="0.70920000000000005"/>
    <n v="0.15000000000000002"/>
    <s v="Small"/>
    <x v="1"/>
    <x v="1"/>
  </r>
  <r>
    <n v="8728"/>
    <s v="CA-2015-103870"/>
    <d v="2015-12-27T00:00:00"/>
    <d v="2015-12-31T00:00:00"/>
    <s v="Standard Class"/>
    <s v="SP-20860"/>
    <x v="133"/>
    <s v="Corporate"/>
    <s v="United States"/>
    <s v="Murfreesboro"/>
    <s v="Tennessee"/>
    <n v="37130"/>
    <x v="0"/>
    <s v="FUR-FU-10002030"/>
    <x v="0"/>
    <x v="5"/>
    <s v="Executive Impressions 14&quot; Contract Wall Clock with Quartz Movement"/>
    <n v="53.351999999999997"/>
    <n v="3"/>
    <n v="0.2"/>
    <n v="16.005600000000001"/>
    <n v="0.30000000000000004"/>
    <s v="Small"/>
    <x v="1"/>
    <x v="1"/>
  </r>
  <r>
    <n v="8729"/>
    <s v="CA-2015-103870"/>
    <d v="2015-12-27T00:00:00"/>
    <d v="2015-12-31T00:00:00"/>
    <s v="Standard Class"/>
    <s v="SP-20860"/>
    <x v="133"/>
    <s v="Corporate"/>
    <s v="United States"/>
    <s v="Murfreesboro"/>
    <s v="Tennessee"/>
    <n v="37130"/>
    <x v="0"/>
    <s v="FUR-BO-10002853"/>
    <x v="0"/>
    <x v="0"/>
    <s v="O'Sullivan 5-Shelf Heavy-Duty Bookcases"/>
    <n v="131.10400000000001"/>
    <n v="2"/>
    <n v="0.2"/>
    <n v="8.1940000000000008"/>
    <n v="6.25E-2"/>
    <s v="Medium"/>
    <x v="1"/>
    <x v="1"/>
  </r>
  <r>
    <n v="8730"/>
    <s v="CA-2015-103870"/>
    <d v="2015-12-27T00:00:00"/>
    <d v="2015-12-31T00:00:00"/>
    <s v="Standard Class"/>
    <s v="SP-20860"/>
    <x v="133"/>
    <s v="Corporate"/>
    <s v="United States"/>
    <s v="Murfreesboro"/>
    <s v="Tennessee"/>
    <n v="37130"/>
    <x v="0"/>
    <s v="OFF-ST-10002562"/>
    <x v="1"/>
    <x v="4"/>
    <s v="Staple magnet"/>
    <n v="22.512"/>
    <n v="3"/>
    <n v="0.2"/>
    <n v="2.2511999999999999"/>
    <n v="9.9999999999999992E-2"/>
    <s v="Small"/>
    <x v="1"/>
    <x v="1"/>
  </r>
  <r>
    <n v="8731"/>
    <s v="CA-2015-103870"/>
    <d v="2015-12-27T00:00:00"/>
    <d v="2015-12-31T00:00:00"/>
    <s v="Standard Class"/>
    <s v="SP-20860"/>
    <x v="133"/>
    <s v="Corporate"/>
    <s v="United States"/>
    <s v="Murfreesboro"/>
    <s v="Tennessee"/>
    <n v="37130"/>
    <x v="0"/>
    <s v="TEC-AC-10004227"/>
    <x v="2"/>
    <x v="11"/>
    <s v="SanDisk Ultra 16 GB MicroSDHC Class 10 Memory Card"/>
    <n v="72.744"/>
    <n v="7"/>
    <n v="0.2"/>
    <n v="-12.7302"/>
    <n v="-0.17499999999999999"/>
    <s v="Small"/>
    <x v="1"/>
    <x v="1"/>
  </r>
  <r>
    <n v="8732"/>
    <s v="CA-2015-111017"/>
    <d v="2015-07-31T00:00:00"/>
    <d v="2015-08-06T00:00:00"/>
    <s v="Standard Class"/>
    <s v="SC-20695"/>
    <x v="281"/>
    <s v="Corporate"/>
    <s v="United States"/>
    <s v="Saint Louis"/>
    <s v="Missouri"/>
    <n v="63116"/>
    <x v="2"/>
    <s v="OFF-SU-10002573"/>
    <x v="1"/>
    <x v="14"/>
    <s v="Acme 10&quot; Easy Grip Assistive Scissors"/>
    <n v="52.59"/>
    <n v="3"/>
    <n v="0"/>
    <n v="15.776999999999999"/>
    <n v="0.3"/>
    <s v="Small"/>
    <x v="1"/>
    <x v="6"/>
  </r>
  <r>
    <n v="8733"/>
    <s v="CA-2017-116988"/>
    <d v="2017-06-27T00:00:00"/>
    <d v="2017-06-29T00:00:00"/>
    <s v="Second Class"/>
    <s v="PW-19030"/>
    <x v="463"/>
    <s v="Corporate"/>
    <s v="United States"/>
    <s v="Seattle"/>
    <s v="Washington"/>
    <n v="98105"/>
    <x v="1"/>
    <s v="OFF-PA-10003848"/>
    <x v="1"/>
    <x v="10"/>
    <s v="Xerox 1997"/>
    <n v="19.440000000000001"/>
    <n v="3"/>
    <n v="0"/>
    <n v="9.3312000000000008"/>
    <n v="0.48000000000000004"/>
    <s v="Small"/>
    <x v="3"/>
    <x v="9"/>
  </r>
  <r>
    <n v="8734"/>
    <s v="CA-2017-116988"/>
    <d v="2017-06-27T00:00:00"/>
    <d v="2017-06-29T00:00:00"/>
    <s v="Second Class"/>
    <s v="PW-19030"/>
    <x v="463"/>
    <s v="Corporate"/>
    <s v="United States"/>
    <s v="Seattle"/>
    <s v="Washington"/>
    <n v="98105"/>
    <x v="1"/>
    <s v="FUR-FU-10001290"/>
    <x v="0"/>
    <x v="5"/>
    <s v="Executive Impressions Supervisor Wall Clock"/>
    <n v="126.3"/>
    <n v="3"/>
    <n v="0"/>
    <n v="40.415999999999997"/>
    <n v="0.32"/>
    <s v="Medium"/>
    <x v="3"/>
    <x v="9"/>
  </r>
  <r>
    <n v="8735"/>
    <s v="CA-2017-116988"/>
    <d v="2017-06-27T00:00:00"/>
    <d v="2017-06-29T00:00:00"/>
    <s v="Second Class"/>
    <s v="PW-19030"/>
    <x v="463"/>
    <s v="Corporate"/>
    <s v="United States"/>
    <s v="Seattle"/>
    <s v="Washington"/>
    <n v="98105"/>
    <x v="1"/>
    <s v="TEC-AC-10003832"/>
    <x v="2"/>
    <x v="11"/>
    <s v="Logitech P710e Mobile Speakerphone"/>
    <n v="1287.45"/>
    <n v="5"/>
    <n v="0"/>
    <n v="244.6155"/>
    <n v="0.19"/>
    <s v="Large"/>
    <x v="3"/>
    <x v="9"/>
  </r>
  <r>
    <n v="8736"/>
    <s v="US-2014-169390"/>
    <d v="2014-07-02T00:00:00"/>
    <d v="2014-02-10T00:00:00"/>
    <s v="Second Class"/>
    <s v="CS-12250"/>
    <x v="294"/>
    <s v="Corporate"/>
    <s v="United States"/>
    <s v="New York City"/>
    <s v="New York"/>
    <n v="10024"/>
    <x v="3"/>
    <s v="OFF-ST-10001558"/>
    <x v="1"/>
    <x v="4"/>
    <s v="Acco Perma 4000 Stacking Storage Drawers"/>
    <n v="64.959999999999994"/>
    <n v="4"/>
    <n v="0"/>
    <n v="9.7439999999999998"/>
    <n v="0.15000000000000002"/>
    <s v="Small"/>
    <x v="2"/>
    <x v="6"/>
  </r>
  <r>
    <n v="8737"/>
    <s v="CA-2016-168774"/>
    <d v="2016-04-09T00:00:00"/>
    <d v="2016-09-09T00:00:00"/>
    <s v="Standard Class"/>
    <s v="RP-19855"/>
    <x v="532"/>
    <s v="Corporate"/>
    <s v="United States"/>
    <s v="Woodbury"/>
    <s v="Minnesota"/>
    <n v="55125"/>
    <x v="2"/>
    <s v="OFF-ST-10001490"/>
    <x v="1"/>
    <x v="4"/>
    <s v="Hot File 7-Pocket, Floor Stand"/>
    <n v="535.41"/>
    <n v="3"/>
    <n v="0"/>
    <n v="160.62299999999999"/>
    <n v="0.3"/>
    <s v="Large"/>
    <x v="0"/>
    <x v="4"/>
  </r>
  <r>
    <n v="8738"/>
    <s v="CA-2017-161592"/>
    <d v="2017-06-04T00:00:00"/>
    <d v="2017-04-10T00:00:00"/>
    <s v="Standard Class"/>
    <s v="CS-12175"/>
    <x v="728"/>
    <s v="Corporate"/>
    <s v="United States"/>
    <s v="Chattanooga"/>
    <s v="Tennessee"/>
    <n v="37421"/>
    <x v="0"/>
    <s v="OFF-BI-10003669"/>
    <x v="1"/>
    <x v="8"/>
    <s v="3M Organizer Strips"/>
    <n v="8.1"/>
    <n v="5"/>
    <n v="0.7"/>
    <n v="-5.94"/>
    <n v="-0.73333333333333339"/>
    <s v="Small"/>
    <x v="3"/>
    <x v="9"/>
  </r>
  <r>
    <n v="8739"/>
    <s v="US-2017-131961"/>
    <d v="2017-08-12T00:00:00"/>
    <d v="2017-12-11T00:00:00"/>
    <s v="First Class"/>
    <s v="MJ-17740"/>
    <x v="77"/>
    <s v="Consumer"/>
    <s v="United States"/>
    <s v="Philadelphia"/>
    <s v="Pennsylvania"/>
    <n v="19140"/>
    <x v="3"/>
    <s v="OFF-AR-10004441"/>
    <x v="1"/>
    <x v="6"/>
    <s v="BIC Brite Liner Highlighters"/>
    <n v="13.247999999999999"/>
    <n v="4"/>
    <n v="0.2"/>
    <n v="3.6432000000000002"/>
    <n v="0.27500000000000002"/>
    <s v="Small"/>
    <x v="3"/>
    <x v="0"/>
  </r>
  <r>
    <n v="8740"/>
    <s v="US-2017-131961"/>
    <d v="2017-08-12T00:00:00"/>
    <d v="2017-12-11T00:00:00"/>
    <s v="First Class"/>
    <s v="MJ-17740"/>
    <x v="77"/>
    <s v="Consumer"/>
    <s v="United States"/>
    <s v="Philadelphia"/>
    <s v="Pennsylvania"/>
    <n v="19140"/>
    <x v="3"/>
    <s v="TEC-PH-10001924"/>
    <x v="2"/>
    <x v="7"/>
    <s v="iHome FM Clock Radio with Lightning Dock"/>
    <n v="83.988"/>
    <n v="2"/>
    <n v="0.4"/>
    <n v="-20.997"/>
    <n v="-0.25"/>
    <s v="Small"/>
    <x v="3"/>
    <x v="0"/>
  </r>
  <r>
    <n v="8741"/>
    <s v="CA-2016-102498"/>
    <d v="2016-07-24T00:00:00"/>
    <d v="2016-07-25T00:00:00"/>
    <s v="First Class"/>
    <s v="JG-15160"/>
    <x v="506"/>
    <s v="Consumer"/>
    <s v="United States"/>
    <s v="Lafayette"/>
    <s v="Louisiana"/>
    <n v="70506"/>
    <x v="0"/>
    <s v="OFF-AR-10004456"/>
    <x v="1"/>
    <x v="6"/>
    <s v="Panasonic KP-4ABK Battery-Operated Pencil Sharpener"/>
    <n v="73.2"/>
    <n v="5"/>
    <n v="0"/>
    <n v="21.228000000000002"/>
    <n v="0.29000000000000004"/>
    <s v="Small"/>
    <x v="0"/>
    <x v="6"/>
  </r>
  <r>
    <n v="8742"/>
    <s v="CA-2015-113222"/>
    <d v="2015-09-11T00:00:00"/>
    <d v="2015-11-09T00:00:00"/>
    <s v="Same Day"/>
    <s v="AG-10765"/>
    <x v="326"/>
    <s v="Home Office"/>
    <s v="United States"/>
    <s v="Lawrence"/>
    <s v="Indiana"/>
    <n v="46226"/>
    <x v="2"/>
    <s v="OFF-BI-10001890"/>
    <x v="1"/>
    <x v="8"/>
    <s v="Avery Poly Binder Pockets"/>
    <n v="10.74"/>
    <n v="3"/>
    <n v="0"/>
    <n v="5.1551999999999998"/>
    <n v="0.48"/>
    <s v="Small"/>
    <x v="1"/>
    <x v="3"/>
  </r>
  <r>
    <n v="8743"/>
    <s v="US-2015-144771"/>
    <d v="2015-02-10T00:00:00"/>
    <d v="2015-10-04T00:00:00"/>
    <s v="First Class"/>
    <s v="CK-12205"/>
    <x v="237"/>
    <s v="Consumer"/>
    <s v="United States"/>
    <s v="Hillsboro"/>
    <s v="Oregon"/>
    <n v="97123"/>
    <x v="1"/>
    <s v="FUR-FU-10000629"/>
    <x v="0"/>
    <x v="5"/>
    <s v="9-3/4 Diameter Round Wall Clock"/>
    <n v="11.032"/>
    <n v="1"/>
    <n v="0.2"/>
    <n v="3.0337999999999998"/>
    <n v="0.27499999999999997"/>
    <s v="Small"/>
    <x v="1"/>
    <x v="11"/>
  </r>
  <r>
    <n v="8744"/>
    <s v="US-2015-144771"/>
    <d v="2015-02-10T00:00:00"/>
    <d v="2015-10-04T00:00:00"/>
    <s v="First Class"/>
    <s v="CK-12205"/>
    <x v="237"/>
    <s v="Consumer"/>
    <s v="United States"/>
    <s v="Hillsboro"/>
    <s v="Oregon"/>
    <n v="97123"/>
    <x v="1"/>
    <s v="TEC-AC-10002323"/>
    <x v="2"/>
    <x v="11"/>
    <s v="SanDisk Ultra 32 GB MicroSDHC Class 10 Memory Card"/>
    <n v="53.04"/>
    <n v="3"/>
    <n v="0.2"/>
    <n v="-4.641"/>
    <n v="-8.7500000000000008E-2"/>
    <s v="Small"/>
    <x v="1"/>
    <x v="11"/>
  </r>
  <r>
    <n v="8745"/>
    <s v="CA-2015-162376"/>
    <d v="2015-11-22T00:00:00"/>
    <d v="2015-11-25T00:00:00"/>
    <s v="Second Class"/>
    <s v="HD-14785"/>
    <x v="787"/>
    <s v="Home Office"/>
    <s v="United States"/>
    <s v="Cambridge"/>
    <s v="Massachusetts"/>
    <n v="2138"/>
    <x v="3"/>
    <s v="OFF-AR-10003056"/>
    <x v="1"/>
    <x v="6"/>
    <s v="Newell 341"/>
    <n v="17.12"/>
    <n v="4"/>
    <n v="0"/>
    <n v="4.9648000000000003"/>
    <n v="0.28999999999999998"/>
    <s v="Small"/>
    <x v="1"/>
    <x v="2"/>
  </r>
  <r>
    <n v="8746"/>
    <s v="CA-2015-162376"/>
    <d v="2015-11-22T00:00:00"/>
    <d v="2015-11-25T00:00:00"/>
    <s v="Second Class"/>
    <s v="HD-14785"/>
    <x v="787"/>
    <s v="Home Office"/>
    <s v="United States"/>
    <s v="Cambridge"/>
    <s v="Massachusetts"/>
    <n v="2138"/>
    <x v="3"/>
    <s v="OFF-PA-10000300"/>
    <x v="1"/>
    <x v="10"/>
    <s v="Xerox 1936"/>
    <n v="59.94"/>
    <n v="3"/>
    <n v="0"/>
    <n v="28.171800000000001"/>
    <n v="0.47000000000000003"/>
    <s v="Small"/>
    <x v="1"/>
    <x v="2"/>
  </r>
  <r>
    <n v="8747"/>
    <s v="CA-2017-128076"/>
    <d v="2017-02-02T00:00:00"/>
    <d v="2017-02-07T00:00:00"/>
    <s v="Standard Class"/>
    <s v="BO-11350"/>
    <x v="635"/>
    <s v="Corporate"/>
    <s v="United States"/>
    <s v="San Diego"/>
    <s v="California"/>
    <n v="92105"/>
    <x v="1"/>
    <s v="FUR-FU-10000293"/>
    <x v="0"/>
    <x v="5"/>
    <s v="Eldon Antistatic Chair Mats for Low to Medium Pile Carpets"/>
    <n v="210.58"/>
    <n v="2"/>
    <n v="0"/>
    <n v="12.6348"/>
    <n v="0.06"/>
    <s v="Medium"/>
    <x v="3"/>
    <x v="11"/>
  </r>
  <r>
    <n v="8748"/>
    <s v="CA-2017-128076"/>
    <d v="2017-02-02T00:00:00"/>
    <d v="2017-02-07T00:00:00"/>
    <s v="Standard Class"/>
    <s v="BO-11350"/>
    <x v="635"/>
    <s v="Corporate"/>
    <s v="United States"/>
    <s v="San Diego"/>
    <s v="California"/>
    <n v="92105"/>
    <x v="1"/>
    <s v="OFF-BI-10003638"/>
    <x v="1"/>
    <x v="8"/>
    <s v="GBC Durable Plastic Covers"/>
    <n v="30.96"/>
    <n v="2"/>
    <n v="0.2"/>
    <n v="10.061999999999999"/>
    <n v="0.32499999999999996"/>
    <s v="Small"/>
    <x v="3"/>
    <x v="11"/>
  </r>
  <r>
    <n v="8749"/>
    <s v="CA-2017-128076"/>
    <d v="2017-02-02T00:00:00"/>
    <d v="2017-02-07T00:00:00"/>
    <s v="Standard Class"/>
    <s v="BO-11350"/>
    <x v="635"/>
    <s v="Corporate"/>
    <s v="United States"/>
    <s v="San Diego"/>
    <s v="California"/>
    <n v="92105"/>
    <x v="1"/>
    <s v="TEC-MA-10002109"/>
    <x v="2"/>
    <x v="15"/>
    <s v="HP Officejet Pro 8600 e-All-In-One Printer, Copier, Scanner, Fax"/>
    <n v="239.98400000000001"/>
    <n v="2"/>
    <n v="0.2"/>
    <n v="38.997399999999999"/>
    <n v="0.16249999999999998"/>
    <s v="Medium"/>
    <x v="3"/>
    <x v="11"/>
  </r>
  <r>
    <n v="8750"/>
    <s v="US-2015-163825"/>
    <d v="2015-06-16T00:00:00"/>
    <d v="2015-06-19T00:00:00"/>
    <s v="First Class"/>
    <s v="LC-16885"/>
    <x v="62"/>
    <s v="Consumer"/>
    <s v="United States"/>
    <s v="New York City"/>
    <s v="New York"/>
    <n v="10009"/>
    <x v="3"/>
    <s v="OFF-BI-10003527"/>
    <x v="1"/>
    <x v="8"/>
    <s v="Fellowes PB500 Electric Punch Plastic Comb Binding Machine with Manual Bind"/>
    <n v="3050.3760000000002"/>
    <n v="3"/>
    <n v="0.2"/>
    <n v="1143.8910000000001"/>
    <n v="0.375"/>
    <s v="Large"/>
    <x v="1"/>
    <x v="9"/>
  </r>
  <r>
    <n v="8751"/>
    <s v="US-2015-163825"/>
    <d v="2015-06-16T00:00:00"/>
    <d v="2015-06-19T00:00:00"/>
    <s v="First Class"/>
    <s v="LC-16885"/>
    <x v="62"/>
    <s v="Consumer"/>
    <s v="United States"/>
    <s v="New York City"/>
    <s v="New York"/>
    <n v="10009"/>
    <x v="3"/>
    <s v="TEC-PH-10004922"/>
    <x v="2"/>
    <x v="7"/>
    <s v="RCA Visys Integrated PBX 8-Line Router"/>
    <n v="133.97999999999999"/>
    <n v="2"/>
    <n v="0"/>
    <n v="33.494999999999997"/>
    <n v="0.25"/>
    <s v="Medium"/>
    <x v="1"/>
    <x v="9"/>
  </r>
  <r>
    <n v="8752"/>
    <s v="CA-2016-105662"/>
    <d v="2016-05-05T00:00:00"/>
    <d v="2016-05-09T00:00:00"/>
    <s v="Standard Class"/>
    <s v="RB-19465"/>
    <x v="46"/>
    <s v="Home Office"/>
    <s v="United States"/>
    <s v="Tallahassee"/>
    <s v="Florida"/>
    <n v="32303"/>
    <x v="0"/>
    <s v="OFF-PA-10001001"/>
    <x v="1"/>
    <x v="10"/>
    <s v="Snap-A-Way Black Print Carbonless Speed Message, No Reply Area, Duplicate"/>
    <n v="93.248000000000005"/>
    <n v="4"/>
    <n v="0.2"/>
    <n v="31.4712"/>
    <n v="0.33749999999999997"/>
    <s v="Small"/>
    <x v="0"/>
    <x v="5"/>
  </r>
  <r>
    <n v="8753"/>
    <s v="CA-2016-105662"/>
    <d v="2016-05-05T00:00:00"/>
    <d v="2016-05-09T00:00:00"/>
    <s v="Standard Class"/>
    <s v="RB-19465"/>
    <x v="46"/>
    <s v="Home Office"/>
    <s v="United States"/>
    <s v="Tallahassee"/>
    <s v="Florida"/>
    <n v="32303"/>
    <x v="0"/>
    <s v="TEC-PH-10001198"/>
    <x v="2"/>
    <x v="7"/>
    <s v="Avaya 4621SW VoIP phone"/>
    <n v="177.48"/>
    <n v="3"/>
    <n v="0.2"/>
    <n v="19.9665"/>
    <n v="0.1125"/>
    <s v="Medium"/>
    <x v="0"/>
    <x v="5"/>
  </r>
  <r>
    <n v="8754"/>
    <s v="CA-2017-152198"/>
    <d v="2017-09-09T00:00:00"/>
    <d v="2017-09-10T00:00:00"/>
    <s v="First Class"/>
    <s v="JD-16015"/>
    <x v="557"/>
    <s v="Consumer"/>
    <s v="United States"/>
    <s v="Toledo"/>
    <s v="Ohio"/>
    <n v="43615"/>
    <x v="3"/>
    <s v="OFF-LA-10000443"/>
    <x v="1"/>
    <x v="2"/>
    <s v="Avery 501"/>
    <n v="17.712"/>
    <n v="6"/>
    <n v="0.2"/>
    <n v="5.9778000000000002"/>
    <n v="0.33750000000000002"/>
    <s v="Small"/>
    <x v="3"/>
    <x v="3"/>
  </r>
  <r>
    <n v="8755"/>
    <s v="CA-2017-152198"/>
    <d v="2017-09-09T00:00:00"/>
    <d v="2017-09-10T00:00:00"/>
    <s v="First Class"/>
    <s v="JD-16015"/>
    <x v="557"/>
    <s v="Consumer"/>
    <s v="United States"/>
    <s v="Toledo"/>
    <s v="Ohio"/>
    <n v="43615"/>
    <x v="3"/>
    <s v="OFF-BI-10003669"/>
    <x v="1"/>
    <x v="8"/>
    <s v="3M Organizer Strips"/>
    <n v="4.8600000000000003"/>
    <n v="3"/>
    <n v="0.7"/>
    <n v="-3.5640000000000001"/>
    <n v="-0.73333333333333328"/>
    <s v="Small"/>
    <x v="3"/>
    <x v="3"/>
  </r>
  <r>
    <n v="8756"/>
    <s v="CA-2017-152198"/>
    <d v="2017-09-09T00:00:00"/>
    <d v="2017-09-10T00:00:00"/>
    <s v="First Class"/>
    <s v="JD-16015"/>
    <x v="557"/>
    <s v="Consumer"/>
    <s v="United States"/>
    <s v="Toledo"/>
    <s v="Ohio"/>
    <n v="43615"/>
    <x v="3"/>
    <s v="OFF-BI-10001628"/>
    <x v="1"/>
    <x v="8"/>
    <s v="Acco Data Flex Cable Posts For Top &amp; Bottom Load Binders, 6&quot; Capacity"/>
    <n v="6.258"/>
    <n v="2"/>
    <n v="0.7"/>
    <n v="-5.2149999999999999"/>
    <n v="-0.83333333333333326"/>
    <s v="Small"/>
    <x v="3"/>
    <x v="3"/>
  </r>
  <r>
    <n v="8757"/>
    <s v="CA-2016-114307"/>
    <d v="2016-07-22T00:00:00"/>
    <d v="2016-07-26T00:00:00"/>
    <s v="Standard Class"/>
    <s v="MF-17665"/>
    <x v="716"/>
    <s v="Corporate"/>
    <s v="United States"/>
    <s v="Columbia"/>
    <s v="Maryland"/>
    <n v="21044"/>
    <x v="3"/>
    <s v="OFF-AP-10002350"/>
    <x v="1"/>
    <x v="9"/>
    <s v="Belkin F9H710-06 7 Outlet SurgeMaster Surge Protector"/>
    <n v="37.68"/>
    <n v="2"/>
    <n v="0"/>
    <n v="10.5504"/>
    <n v="0.27999999999999997"/>
    <s v="Small"/>
    <x v="0"/>
    <x v="6"/>
  </r>
  <r>
    <n v="8758"/>
    <s v="CA-2016-114307"/>
    <d v="2016-07-22T00:00:00"/>
    <d v="2016-07-26T00:00:00"/>
    <s v="Standard Class"/>
    <s v="MF-17665"/>
    <x v="716"/>
    <s v="Corporate"/>
    <s v="United States"/>
    <s v="Columbia"/>
    <s v="Maryland"/>
    <n v="21044"/>
    <x v="3"/>
    <s v="OFF-PA-10004100"/>
    <x v="1"/>
    <x v="10"/>
    <s v="Xerox 216"/>
    <n v="51.84"/>
    <n v="8"/>
    <n v="0"/>
    <n v="24.883199999999999"/>
    <n v="0.47999999999999993"/>
    <s v="Small"/>
    <x v="0"/>
    <x v="6"/>
  </r>
  <r>
    <n v="8759"/>
    <s v="CA-2016-114307"/>
    <d v="2016-07-22T00:00:00"/>
    <d v="2016-07-26T00:00:00"/>
    <s v="Standard Class"/>
    <s v="MF-17665"/>
    <x v="716"/>
    <s v="Corporate"/>
    <s v="United States"/>
    <s v="Columbia"/>
    <s v="Maryland"/>
    <n v="21044"/>
    <x v="3"/>
    <s v="FUR-FU-10000794"/>
    <x v="0"/>
    <x v="5"/>
    <s v="Eldon Stackable Tray, Side-Load, Legal, Smoke"/>
    <n v="27.42"/>
    <n v="3"/>
    <n v="0"/>
    <n v="9.3228000000000009"/>
    <n v="0.34"/>
    <s v="Small"/>
    <x v="0"/>
    <x v="6"/>
  </r>
  <r>
    <n v="8760"/>
    <s v="CA-2016-114307"/>
    <d v="2016-07-22T00:00:00"/>
    <d v="2016-07-26T00:00:00"/>
    <s v="Standard Class"/>
    <s v="MF-17665"/>
    <x v="716"/>
    <s v="Corporate"/>
    <s v="United States"/>
    <s v="Columbia"/>
    <s v="Maryland"/>
    <n v="21044"/>
    <x v="3"/>
    <s v="OFF-BI-10002012"/>
    <x v="1"/>
    <x v="8"/>
    <s v="Wilson Jones Easy Flow II Sheet Lifters"/>
    <n v="5.4"/>
    <n v="3"/>
    <n v="0"/>
    <n v="2.5920000000000001"/>
    <n v="0.48"/>
    <s v="Small"/>
    <x v="0"/>
    <x v="6"/>
  </r>
  <r>
    <n v="8761"/>
    <s v="CA-2016-159891"/>
    <d v="2016-01-31T00:00:00"/>
    <d v="2016-02-06T00:00:00"/>
    <s v="Standard Class"/>
    <s v="BF-11170"/>
    <x v="408"/>
    <s v="Home Office"/>
    <s v="United States"/>
    <s v="Atlanta"/>
    <s v="Georgia"/>
    <n v="30318"/>
    <x v="0"/>
    <s v="OFF-BI-10003527"/>
    <x v="1"/>
    <x v="8"/>
    <s v="Fellowes PB500 Electric Punch Plastic Comb Binding Machine with Manual Bind"/>
    <n v="1270.99"/>
    <n v="1"/>
    <n v="0"/>
    <n v="635.495"/>
    <n v="0.5"/>
    <s v="Large"/>
    <x v="0"/>
    <x v="7"/>
  </r>
  <r>
    <n v="8762"/>
    <s v="CA-2016-159891"/>
    <d v="2016-01-31T00:00:00"/>
    <d v="2016-02-06T00:00:00"/>
    <s v="Standard Class"/>
    <s v="BF-11170"/>
    <x v="408"/>
    <s v="Home Office"/>
    <s v="United States"/>
    <s v="Atlanta"/>
    <s v="Georgia"/>
    <n v="30318"/>
    <x v="0"/>
    <s v="OFF-EN-10004483"/>
    <x v="1"/>
    <x v="12"/>
    <s v="#10 White Business Envelopes,4 1/8 x 9 1/2"/>
    <n v="125.36"/>
    <n v="8"/>
    <n v="0"/>
    <n v="58.919199999999996"/>
    <n v="0.47"/>
    <s v="Medium"/>
    <x v="0"/>
    <x v="7"/>
  </r>
  <r>
    <n v="8763"/>
    <s v="CA-2016-112578"/>
    <d v="2016-12-29T00:00:00"/>
    <d v="2017-01-02T00:00:00"/>
    <s v="Standard Class"/>
    <s v="FO-14305"/>
    <x v="383"/>
    <s v="Consumer"/>
    <s v="United States"/>
    <s v="Sacramento"/>
    <s v="California"/>
    <n v="95823"/>
    <x v="1"/>
    <s v="OFF-ST-10003722"/>
    <x v="1"/>
    <x v="4"/>
    <s v="Project Tote Personal File"/>
    <n v="14.03"/>
    <n v="1"/>
    <n v="0"/>
    <n v="4.0686999999999998"/>
    <n v="0.28999999999999998"/>
    <s v="Small"/>
    <x v="0"/>
    <x v="1"/>
  </r>
  <r>
    <n v="8764"/>
    <s v="CA-2016-112578"/>
    <d v="2016-12-29T00:00:00"/>
    <d v="2017-01-02T00:00:00"/>
    <s v="Standard Class"/>
    <s v="FO-14305"/>
    <x v="383"/>
    <s v="Consumer"/>
    <s v="United States"/>
    <s v="Sacramento"/>
    <s v="California"/>
    <n v="95823"/>
    <x v="1"/>
    <s v="OFF-SU-10002557"/>
    <x v="1"/>
    <x v="14"/>
    <s v="Fiskars Spring-Action Scissors"/>
    <n v="27.96"/>
    <n v="2"/>
    <n v="0"/>
    <n v="7.2695999999999996"/>
    <n v="0.25999999999999995"/>
    <s v="Small"/>
    <x v="0"/>
    <x v="1"/>
  </r>
  <r>
    <n v="8765"/>
    <s v="CA-2015-107083"/>
    <d v="2015-11-21T00:00:00"/>
    <d v="2015-11-27T00:00:00"/>
    <s v="Standard Class"/>
    <s v="BB-11545"/>
    <x v="179"/>
    <s v="Corporate"/>
    <s v="United States"/>
    <s v="Fort Worth"/>
    <s v="Texas"/>
    <n v="76106"/>
    <x v="2"/>
    <s v="OFF-AR-10002257"/>
    <x v="1"/>
    <x v="6"/>
    <s v="Eldon Spacemaker Box, Quick-Snap Lid, Clear"/>
    <n v="5.3440000000000003"/>
    <n v="2"/>
    <n v="0.2"/>
    <n v="0.73480000000000001"/>
    <n v="0.13749999999999998"/>
    <s v="Small"/>
    <x v="1"/>
    <x v="2"/>
  </r>
  <r>
    <n v="8766"/>
    <s v="CA-2015-107083"/>
    <d v="2015-11-21T00:00:00"/>
    <d v="2015-11-27T00:00:00"/>
    <s v="Standard Class"/>
    <s v="BB-11545"/>
    <x v="179"/>
    <s v="Corporate"/>
    <s v="United States"/>
    <s v="Fort Worth"/>
    <s v="Texas"/>
    <n v="76106"/>
    <x v="2"/>
    <s v="OFF-BI-10000756"/>
    <x v="1"/>
    <x v="8"/>
    <s v="Storex DuraTech Recycled Plastic Frosted Binders"/>
    <n v="1.696"/>
    <n v="2"/>
    <n v="0.8"/>
    <n v="-2.544"/>
    <n v="-1.5"/>
    <s v="Small"/>
    <x v="1"/>
    <x v="2"/>
  </r>
  <r>
    <n v="8767"/>
    <s v="CA-2015-107083"/>
    <d v="2015-11-21T00:00:00"/>
    <d v="2015-11-27T00:00:00"/>
    <s v="Standard Class"/>
    <s v="BB-11545"/>
    <x v="179"/>
    <s v="Corporate"/>
    <s v="United States"/>
    <s v="Fort Worth"/>
    <s v="Texas"/>
    <n v="76106"/>
    <x v="2"/>
    <s v="OFF-AP-10004136"/>
    <x v="1"/>
    <x v="9"/>
    <s v="Kensington 6 Outlet SmartSocket Surge Protector"/>
    <n v="24.588000000000001"/>
    <n v="3"/>
    <n v="0.8"/>
    <n v="-67.617000000000004"/>
    <n v="-2.75"/>
    <s v="Small"/>
    <x v="1"/>
    <x v="2"/>
  </r>
  <r>
    <n v="8768"/>
    <s v="CA-2015-107083"/>
    <d v="2015-11-21T00:00:00"/>
    <d v="2015-11-27T00:00:00"/>
    <s v="Standard Class"/>
    <s v="BB-11545"/>
    <x v="179"/>
    <s v="Corporate"/>
    <s v="United States"/>
    <s v="Fort Worth"/>
    <s v="Texas"/>
    <n v="76106"/>
    <x v="2"/>
    <s v="OFF-BI-10002194"/>
    <x v="1"/>
    <x v="8"/>
    <s v="Cardinal Hold-It CD Pocket"/>
    <n v="7.98"/>
    <n v="5"/>
    <n v="0.8"/>
    <n v="-13.167"/>
    <n v="-1.65"/>
    <s v="Small"/>
    <x v="1"/>
    <x v="2"/>
  </r>
  <r>
    <n v="8769"/>
    <s v="CA-2015-151722"/>
    <d v="2015-05-10T00:00:00"/>
    <d v="2015-10-09T00:00:00"/>
    <s v="Standard Class"/>
    <s v="IL-15100"/>
    <x v="582"/>
    <s v="Consumer"/>
    <s v="United States"/>
    <s v="Columbus"/>
    <s v="Ohio"/>
    <n v="43229"/>
    <x v="3"/>
    <s v="TEC-AC-10000892"/>
    <x v="2"/>
    <x v="11"/>
    <s v="NETGEAR N750 Dual Band Wi-Fi Gigabit Router"/>
    <n v="288"/>
    <n v="4"/>
    <n v="0.2"/>
    <n v="57.6"/>
    <n v="0.2"/>
    <s v="Medium"/>
    <x v="1"/>
    <x v="5"/>
  </r>
  <r>
    <n v="8770"/>
    <s v="CA-2016-151148"/>
    <d v="2016-12-09T00:00:00"/>
    <d v="2016-09-13T00:00:00"/>
    <s v="Same Day"/>
    <s v="PO-19180"/>
    <x v="178"/>
    <s v="Home Office"/>
    <s v="United States"/>
    <s v="Louisville"/>
    <s v="Colorado"/>
    <n v="80027"/>
    <x v="1"/>
    <s v="TEC-PH-10001870"/>
    <x v="2"/>
    <x v="7"/>
    <s v="Lunatik TT5L-002 Taktik Strike Impact Protection System for iPhone 5"/>
    <n v="146.952"/>
    <n v="3"/>
    <n v="0.2"/>
    <n v="9.1844999999999999"/>
    <n v="6.25E-2"/>
    <s v="Medium"/>
    <x v="0"/>
    <x v="1"/>
  </r>
  <r>
    <n v="8771"/>
    <s v="CA-2016-151148"/>
    <d v="2016-12-09T00:00:00"/>
    <d v="2016-09-13T00:00:00"/>
    <s v="Same Day"/>
    <s v="PO-19180"/>
    <x v="178"/>
    <s v="Home Office"/>
    <s v="United States"/>
    <s v="Louisville"/>
    <s v="Colorado"/>
    <n v="80027"/>
    <x v="1"/>
    <s v="FUR-CH-10002304"/>
    <x v="0"/>
    <x v="1"/>
    <s v="Global Stack Chair without Arms, Black"/>
    <n v="83.135999999999996"/>
    <n v="4"/>
    <n v="0.2"/>
    <n v="5.1959999999999997"/>
    <n v="6.25E-2"/>
    <s v="Small"/>
    <x v="0"/>
    <x v="1"/>
  </r>
  <r>
    <n v="8772"/>
    <s v="CA-2017-115882"/>
    <d v="2017-09-14T00:00:00"/>
    <d v="2017-09-17T00:00:00"/>
    <s v="First Class"/>
    <s v="DB-13555"/>
    <x v="587"/>
    <s v="Corporate"/>
    <s v="United States"/>
    <s v="Raleigh"/>
    <s v="North Carolina"/>
    <n v="27604"/>
    <x v="0"/>
    <s v="OFF-AP-10002534"/>
    <x v="1"/>
    <x v="9"/>
    <s v="3.6 Cubic Foot Counter Height Office Refrigerator"/>
    <n v="942.78399999999999"/>
    <n v="4"/>
    <n v="0.2"/>
    <n v="94.278400000000005"/>
    <n v="0.1"/>
    <s v="Large"/>
    <x v="3"/>
    <x v="3"/>
  </r>
  <r>
    <n v="8773"/>
    <s v="CA-2017-115882"/>
    <d v="2017-09-14T00:00:00"/>
    <d v="2017-09-17T00:00:00"/>
    <s v="First Class"/>
    <s v="DB-13555"/>
    <x v="587"/>
    <s v="Corporate"/>
    <s v="United States"/>
    <s v="Raleigh"/>
    <s v="North Carolina"/>
    <n v="27604"/>
    <x v="0"/>
    <s v="OFF-PA-10001125"/>
    <x v="1"/>
    <x v="10"/>
    <s v="Xerox 1988"/>
    <n v="74.352000000000004"/>
    <n v="3"/>
    <n v="0.2"/>
    <n v="23.234999999999999"/>
    <n v="0.3125"/>
    <s v="Small"/>
    <x v="3"/>
    <x v="3"/>
  </r>
  <r>
    <n v="8774"/>
    <s v="CA-2015-132276"/>
    <d v="2015-02-23T00:00:00"/>
    <d v="2015-02-28T00:00:00"/>
    <s v="Standard Class"/>
    <s v="LC-16960"/>
    <x v="784"/>
    <s v="Home Office"/>
    <s v="United States"/>
    <s v="New York City"/>
    <s v="New York"/>
    <n v="10024"/>
    <x v="3"/>
    <s v="OFF-AP-10000804"/>
    <x v="1"/>
    <x v="9"/>
    <s v="Hoover Portapower Portable Vacuum"/>
    <n v="26.88"/>
    <n v="6"/>
    <n v="0"/>
    <n v="6.72"/>
    <n v="0.25"/>
    <s v="Small"/>
    <x v="1"/>
    <x v="11"/>
  </r>
  <r>
    <n v="8775"/>
    <s v="CA-2015-132276"/>
    <d v="2015-02-23T00:00:00"/>
    <d v="2015-02-28T00:00:00"/>
    <s v="Standard Class"/>
    <s v="LC-16960"/>
    <x v="784"/>
    <s v="Home Office"/>
    <s v="United States"/>
    <s v="New York City"/>
    <s v="New York"/>
    <n v="10024"/>
    <x v="3"/>
    <s v="OFF-BI-10002982"/>
    <x v="1"/>
    <x v="8"/>
    <s v="Avery Self-Adhesive Photo Pockets for Polaroid Photos"/>
    <n v="10.896000000000001"/>
    <n v="2"/>
    <n v="0.2"/>
    <n v="3.8136000000000001"/>
    <n v="0.35"/>
    <s v="Small"/>
    <x v="1"/>
    <x v="11"/>
  </r>
  <r>
    <n v="8776"/>
    <s v="CA-2016-163636"/>
    <d v="2016-05-12T00:00:00"/>
    <d v="2016-12-09T00:00:00"/>
    <s v="Second Class"/>
    <s v="MP-18175"/>
    <x v="486"/>
    <s v="Home Office"/>
    <s v="United States"/>
    <s v="Chicago"/>
    <s v="Illinois"/>
    <n v="60623"/>
    <x v="2"/>
    <s v="OFF-AR-10001547"/>
    <x v="1"/>
    <x v="6"/>
    <s v="Newell 311"/>
    <n v="3.536"/>
    <n v="2"/>
    <n v="0.2"/>
    <n v="0.30940000000000001"/>
    <n v="8.7500000000000008E-2"/>
    <s v="Small"/>
    <x v="0"/>
    <x v="5"/>
  </r>
  <r>
    <n v="8777"/>
    <s v="CA-2016-102813"/>
    <d v="2016-02-07T00:00:00"/>
    <d v="2016-07-03T00:00:00"/>
    <s v="First Class"/>
    <s v="EA-14035"/>
    <x v="105"/>
    <s v="Corporate"/>
    <s v="United States"/>
    <s v="Huntsville"/>
    <s v="Texas"/>
    <n v="77340"/>
    <x v="2"/>
    <s v="FUR-CH-10000665"/>
    <x v="0"/>
    <x v="1"/>
    <s v="Global Airflow Leather Mesh Back Chair, Black"/>
    <n v="528.42999999999995"/>
    <n v="5"/>
    <n v="0.3"/>
    <n v="0"/>
    <n v="0"/>
    <s v="Large"/>
    <x v="0"/>
    <x v="11"/>
  </r>
  <r>
    <n v="8778"/>
    <s v="CA-2016-102813"/>
    <d v="2016-02-07T00:00:00"/>
    <d v="2016-07-03T00:00:00"/>
    <s v="First Class"/>
    <s v="EA-14035"/>
    <x v="105"/>
    <s v="Corporate"/>
    <s v="United States"/>
    <s v="Huntsville"/>
    <s v="Texas"/>
    <n v="77340"/>
    <x v="2"/>
    <s v="OFF-PA-10000520"/>
    <x v="1"/>
    <x v="10"/>
    <s v="Xerox 201"/>
    <n v="41.472000000000001"/>
    <n v="8"/>
    <n v="0.2"/>
    <n v="14.5152"/>
    <n v="0.35"/>
    <s v="Small"/>
    <x v="0"/>
    <x v="11"/>
  </r>
  <r>
    <n v="8779"/>
    <s v="CA-2017-135377"/>
    <d v="2017-12-13T00:00:00"/>
    <d v="2017-12-18T00:00:00"/>
    <s v="Standard Class"/>
    <s v="BP-11095"/>
    <x v="162"/>
    <s v="Corporate"/>
    <s v="United States"/>
    <s v="New York City"/>
    <s v="New York"/>
    <n v="10024"/>
    <x v="3"/>
    <s v="FUR-BO-10004015"/>
    <x v="0"/>
    <x v="0"/>
    <s v="Bush Andora Bookcase, Maple/Graphite Gray Finish"/>
    <n v="287.976"/>
    <n v="3"/>
    <n v="0.2"/>
    <n v="7.1993999999999998"/>
    <n v="2.4999999999999998E-2"/>
    <s v="Medium"/>
    <x v="3"/>
    <x v="1"/>
  </r>
  <r>
    <n v="8780"/>
    <s v="CA-2015-165813"/>
    <d v="2015-03-20T00:00:00"/>
    <d v="2015-03-22T00:00:00"/>
    <s v="Second Class"/>
    <s v="BM-11785"/>
    <x v="298"/>
    <s v="Consumer"/>
    <s v="United States"/>
    <s v="Salem"/>
    <s v="Oregon"/>
    <n v="97301"/>
    <x v="1"/>
    <s v="OFF-ST-10004258"/>
    <x v="1"/>
    <x v="4"/>
    <s v="Portable Personal File Box"/>
    <n v="29.303999999999998"/>
    <n v="3"/>
    <n v="0.2"/>
    <n v="2.5640999999999998"/>
    <n v="8.7499999999999994E-2"/>
    <s v="Small"/>
    <x v="1"/>
    <x v="10"/>
  </r>
  <r>
    <n v="8781"/>
    <s v="CA-2015-133585"/>
    <d v="2015-01-03T00:00:00"/>
    <d v="2015-03-04T00:00:00"/>
    <s v="First Class"/>
    <s v="CM-12715"/>
    <x v="782"/>
    <s v="Corporate"/>
    <s v="United States"/>
    <s v="Houston"/>
    <s v="Texas"/>
    <n v="77070"/>
    <x v="2"/>
    <s v="OFF-AR-10003696"/>
    <x v="1"/>
    <x v="6"/>
    <s v="Panasonic KP-350BK Electric Pencil Sharpener with Auto Stop"/>
    <n v="55.328000000000003"/>
    <n v="2"/>
    <n v="0.2"/>
    <n v="6.2244000000000002"/>
    <n v="0.1125"/>
    <s v="Small"/>
    <x v="1"/>
    <x v="7"/>
  </r>
  <r>
    <n v="8782"/>
    <s v="CA-2015-133585"/>
    <d v="2015-01-03T00:00:00"/>
    <d v="2015-03-04T00:00:00"/>
    <s v="First Class"/>
    <s v="CM-12715"/>
    <x v="782"/>
    <s v="Corporate"/>
    <s v="United States"/>
    <s v="Houston"/>
    <s v="Texas"/>
    <n v="77070"/>
    <x v="2"/>
    <s v="FUR-BO-10001811"/>
    <x v="0"/>
    <x v="0"/>
    <s v="Atlantic Metals Mobile 5-Shelf Bookcases, Custom Colors"/>
    <n v="1227.9983999999999"/>
    <n v="6"/>
    <n v="0.32"/>
    <n v="-36.117600000000003"/>
    <n v="-2.9411764705882356E-2"/>
    <s v="Large"/>
    <x v="1"/>
    <x v="7"/>
  </r>
  <r>
    <n v="8783"/>
    <s v="CA-2016-116911"/>
    <d v="2016-09-15T00:00:00"/>
    <d v="2016-09-20T00:00:00"/>
    <s v="Standard Class"/>
    <s v="JD-16150"/>
    <x v="251"/>
    <s v="Corporate"/>
    <s v="United States"/>
    <s v="Twin Falls"/>
    <s v="Idaho"/>
    <n v="83301"/>
    <x v="1"/>
    <s v="OFF-BI-10001249"/>
    <x v="1"/>
    <x v="8"/>
    <s v="Avery Heavy-Duty EZD View Binder with Locking Rings"/>
    <n v="20.416"/>
    <n v="4"/>
    <n v="0.2"/>
    <n v="6.6352000000000002"/>
    <n v="0.32500000000000001"/>
    <s v="Small"/>
    <x v="0"/>
    <x v="3"/>
  </r>
  <r>
    <n v="8784"/>
    <s v="CA-2016-116911"/>
    <d v="2016-09-15T00:00:00"/>
    <d v="2016-09-20T00:00:00"/>
    <s v="Standard Class"/>
    <s v="JD-16150"/>
    <x v="251"/>
    <s v="Corporate"/>
    <s v="United States"/>
    <s v="Twin Falls"/>
    <s v="Idaho"/>
    <n v="83301"/>
    <x v="1"/>
    <s v="FUR-TA-10003473"/>
    <x v="0"/>
    <x v="3"/>
    <s v="Bretford Rectangular Conference Table Tops"/>
    <n v="1128.3900000000001"/>
    <n v="3"/>
    <n v="0"/>
    <n v="259.52969999999999"/>
    <n v="0.22999999999999998"/>
    <s v="Large"/>
    <x v="0"/>
    <x v="3"/>
  </r>
  <r>
    <n v="8785"/>
    <s v="US-2017-129224"/>
    <d v="2017-03-17T00:00:00"/>
    <d v="2017-03-23T00:00:00"/>
    <s v="Standard Class"/>
    <s v="AS-10630"/>
    <x v="357"/>
    <s v="Home Office"/>
    <s v="United States"/>
    <s v="Knoxville"/>
    <s v="Tennessee"/>
    <n v="37918"/>
    <x v="0"/>
    <s v="OFF-LA-10003190"/>
    <x v="1"/>
    <x v="2"/>
    <s v="Avery 474"/>
    <n v="4.6079999999999997"/>
    <n v="2"/>
    <n v="0.2"/>
    <n v="1.6704000000000001"/>
    <n v="0.36250000000000004"/>
    <s v="Small"/>
    <x v="3"/>
    <x v="10"/>
  </r>
  <r>
    <n v="8786"/>
    <s v="CA-2017-145765"/>
    <d v="2017-05-28T00:00:00"/>
    <d v="2017-06-02T00:00:00"/>
    <s v="Standard Class"/>
    <s v="CM-11815"/>
    <x v="698"/>
    <s v="Corporate"/>
    <s v="United States"/>
    <s v="Phoenix"/>
    <s v="Arizona"/>
    <n v="85023"/>
    <x v="1"/>
    <s v="TEC-PH-10001305"/>
    <x v="2"/>
    <x v="7"/>
    <s v="Panasonic KX TS208W Corded phone"/>
    <n v="195.96"/>
    <n v="5"/>
    <n v="0.2"/>
    <n v="19.596"/>
    <n v="9.9999999999999992E-2"/>
    <s v="Medium"/>
    <x v="3"/>
    <x v="5"/>
  </r>
  <r>
    <n v="8787"/>
    <s v="CA-2017-145765"/>
    <d v="2017-05-28T00:00:00"/>
    <d v="2017-06-02T00:00:00"/>
    <s v="Standard Class"/>
    <s v="CM-11815"/>
    <x v="698"/>
    <s v="Corporate"/>
    <s v="United States"/>
    <s v="Phoenix"/>
    <s v="Arizona"/>
    <n v="85023"/>
    <x v="1"/>
    <s v="OFF-PA-10001534"/>
    <x v="1"/>
    <x v="10"/>
    <s v="Xerox 230"/>
    <n v="15.552"/>
    <n v="3"/>
    <n v="0.2"/>
    <n v="5.4432"/>
    <n v="0.35000000000000003"/>
    <s v="Small"/>
    <x v="3"/>
    <x v="5"/>
  </r>
  <r>
    <n v="8788"/>
    <s v="CA-2017-145765"/>
    <d v="2017-05-28T00:00:00"/>
    <d v="2017-06-02T00:00:00"/>
    <s v="Standard Class"/>
    <s v="CM-11815"/>
    <x v="698"/>
    <s v="Corporate"/>
    <s v="United States"/>
    <s v="Phoenix"/>
    <s v="Arizona"/>
    <n v="85023"/>
    <x v="1"/>
    <s v="TEC-AC-10000844"/>
    <x v="2"/>
    <x v="11"/>
    <s v="Logitech Gaming G510s - Keyboard"/>
    <n v="271.96800000000002"/>
    <n v="4"/>
    <n v="0.2"/>
    <n v="54.393599999999999"/>
    <n v="0.19999999999999998"/>
    <s v="Medium"/>
    <x v="3"/>
    <x v="5"/>
  </r>
  <r>
    <n v="8789"/>
    <s v="CA-2017-126914"/>
    <d v="2017-06-15T00:00:00"/>
    <d v="2017-06-19T00:00:00"/>
    <s v="Standard Class"/>
    <s v="JE-15715"/>
    <x v="555"/>
    <s v="Consumer"/>
    <s v="United States"/>
    <s v="Monroe"/>
    <s v="North Carolina"/>
    <n v="28110"/>
    <x v="0"/>
    <s v="FUR-CH-10000847"/>
    <x v="0"/>
    <x v="1"/>
    <s v="Global Executive Mid-Back Manager's Chair"/>
    <n v="698.35199999999998"/>
    <n v="3"/>
    <n v="0.2"/>
    <n v="52.376399999999997"/>
    <n v="7.4999999999999997E-2"/>
    <s v="Large"/>
    <x v="3"/>
    <x v="9"/>
  </r>
  <r>
    <n v="8790"/>
    <s v="CA-2017-126914"/>
    <d v="2017-06-15T00:00:00"/>
    <d v="2017-06-19T00:00:00"/>
    <s v="Standard Class"/>
    <s v="JE-15715"/>
    <x v="555"/>
    <s v="Consumer"/>
    <s v="United States"/>
    <s v="Monroe"/>
    <s v="North Carolina"/>
    <n v="28110"/>
    <x v="0"/>
    <s v="FUR-BO-10000468"/>
    <x v="0"/>
    <x v="0"/>
    <s v="O'Sullivan 2-Shelf Heavy-Duty Bookcases"/>
    <n v="77.727999999999994"/>
    <n v="2"/>
    <n v="0.2"/>
    <n v="-3.8864000000000001"/>
    <n v="-0.05"/>
    <s v="Small"/>
    <x v="3"/>
    <x v="9"/>
  </r>
  <r>
    <n v="8791"/>
    <s v="CA-2015-169572"/>
    <d v="2015-06-09T00:00:00"/>
    <d v="2015-09-12T00:00:00"/>
    <s v="Standard Class"/>
    <s v="AG-10525"/>
    <x v="132"/>
    <s v="Corporate"/>
    <s v="United States"/>
    <s v="Richmond"/>
    <s v="Virginia"/>
    <n v="23223"/>
    <x v="0"/>
    <s v="OFF-BI-10002799"/>
    <x v="1"/>
    <x v="8"/>
    <s v="SlimView Poly Binder, 3/8&quot;"/>
    <n v="46.62"/>
    <n v="9"/>
    <n v="0"/>
    <n v="21.4452"/>
    <n v="0.46"/>
    <s v="Small"/>
    <x v="1"/>
    <x v="9"/>
  </r>
  <r>
    <n v="8792"/>
    <s v="CA-2017-162075"/>
    <d v="2017-03-18T00:00:00"/>
    <d v="2017-03-24T00:00:00"/>
    <s v="Standard Class"/>
    <s v="TT-21220"/>
    <x v="627"/>
    <s v="Consumer"/>
    <s v="United States"/>
    <s v="Houston"/>
    <s v="Texas"/>
    <n v="77041"/>
    <x v="2"/>
    <s v="TEC-PH-10001557"/>
    <x v="2"/>
    <x v="7"/>
    <s v="Pyle PMP37LED"/>
    <n v="537.54399999999998"/>
    <n v="7"/>
    <n v="0.2"/>
    <n v="47.0351"/>
    <n v="8.7500000000000008E-2"/>
    <s v="Large"/>
    <x v="3"/>
    <x v="10"/>
  </r>
  <r>
    <n v="8793"/>
    <s v="CA-2014-162992"/>
    <d v="2014-12-19T00:00:00"/>
    <d v="2014-12-21T00:00:00"/>
    <s v="First Class"/>
    <s v="BP-11095"/>
    <x v="162"/>
    <s v="Corporate"/>
    <s v="United States"/>
    <s v="Los Angeles"/>
    <s v="California"/>
    <n v="90008"/>
    <x v="1"/>
    <s v="OFF-LA-10001934"/>
    <x v="1"/>
    <x v="2"/>
    <s v="Avery 516"/>
    <n v="14.62"/>
    <n v="2"/>
    <n v="0"/>
    <n v="6.8714000000000004"/>
    <n v="0.47000000000000003"/>
    <s v="Small"/>
    <x v="2"/>
    <x v="1"/>
  </r>
  <r>
    <n v="8794"/>
    <s v="CA-2014-162992"/>
    <d v="2014-12-19T00:00:00"/>
    <d v="2014-12-21T00:00:00"/>
    <s v="First Class"/>
    <s v="BP-11095"/>
    <x v="162"/>
    <s v="Corporate"/>
    <s v="United States"/>
    <s v="Los Angeles"/>
    <s v="California"/>
    <n v="90008"/>
    <x v="1"/>
    <s v="OFF-FA-10004248"/>
    <x v="1"/>
    <x v="13"/>
    <s v="Advantus T-Pin Paper Clips"/>
    <n v="22.55"/>
    <n v="5"/>
    <n v="0"/>
    <n v="8.7944999999999993"/>
    <n v="0.38999999999999996"/>
    <s v="Small"/>
    <x v="2"/>
    <x v="1"/>
  </r>
  <r>
    <n v="8795"/>
    <s v="CA-2014-162992"/>
    <d v="2014-12-19T00:00:00"/>
    <d v="2014-12-21T00:00:00"/>
    <s v="First Class"/>
    <s v="BP-11095"/>
    <x v="162"/>
    <s v="Corporate"/>
    <s v="United States"/>
    <s v="Los Angeles"/>
    <s v="California"/>
    <n v="90008"/>
    <x v="1"/>
    <s v="TEC-PH-10001944"/>
    <x v="2"/>
    <x v="7"/>
    <s v="Wi-Ex zBoost YX540 Cellular Phone Signal Booster"/>
    <n v="583.79999999999995"/>
    <n v="5"/>
    <n v="0.2"/>
    <n v="72.974999999999994"/>
    <n v="0.125"/>
    <s v="Large"/>
    <x v="2"/>
    <x v="1"/>
  </r>
  <r>
    <n v="8796"/>
    <s v="CA-2014-162992"/>
    <d v="2014-12-19T00:00:00"/>
    <d v="2014-12-21T00:00:00"/>
    <s v="First Class"/>
    <s v="BP-11095"/>
    <x v="162"/>
    <s v="Corporate"/>
    <s v="United States"/>
    <s v="Los Angeles"/>
    <s v="California"/>
    <n v="90008"/>
    <x v="1"/>
    <s v="TEC-PH-10002085"/>
    <x v="2"/>
    <x v="7"/>
    <s v="Clarity 53712"/>
    <n v="211.16800000000001"/>
    <n v="4"/>
    <n v="0.2"/>
    <n v="15.8376"/>
    <n v="7.4999999999999997E-2"/>
    <s v="Medium"/>
    <x v="2"/>
    <x v="1"/>
  </r>
  <r>
    <n v="8797"/>
    <s v="CA-2016-106397"/>
    <d v="2016-07-07T00:00:00"/>
    <d v="2016-07-13T00:00:00"/>
    <s v="Standard Class"/>
    <s v="MJ-17740"/>
    <x v="77"/>
    <s v="Consumer"/>
    <s v="United States"/>
    <s v="Orem"/>
    <s v="Utah"/>
    <n v="84057"/>
    <x v="1"/>
    <s v="OFF-PA-10003441"/>
    <x v="1"/>
    <x v="10"/>
    <s v="Xerox 226"/>
    <n v="12.96"/>
    <n v="2"/>
    <n v="0"/>
    <n v="6.2207999999999997"/>
    <n v="0.47999999999999993"/>
    <s v="Small"/>
    <x v="0"/>
    <x v="6"/>
  </r>
  <r>
    <n v="8798"/>
    <s v="CA-2016-106397"/>
    <d v="2016-07-07T00:00:00"/>
    <d v="2016-07-13T00:00:00"/>
    <s v="Standard Class"/>
    <s v="MJ-17740"/>
    <x v="77"/>
    <s v="Consumer"/>
    <s v="United States"/>
    <s v="Orem"/>
    <s v="Utah"/>
    <n v="84057"/>
    <x v="1"/>
    <s v="OFF-AR-10004602"/>
    <x v="1"/>
    <x v="6"/>
    <s v="Boston KS Multi-Size Manual Pencil Sharpener"/>
    <n v="45.98"/>
    <n v="2"/>
    <n v="0"/>
    <n v="12.8744"/>
    <n v="0.28000000000000003"/>
    <s v="Small"/>
    <x v="0"/>
    <x v="6"/>
  </r>
  <r>
    <n v="8799"/>
    <s v="US-2016-150140"/>
    <d v="2016-06-04T00:00:00"/>
    <d v="2016-04-10T00:00:00"/>
    <s v="Standard Class"/>
    <s v="VM-21685"/>
    <x v="91"/>
    <s v="Home Office"/>
    <s v="United States"/>
    <s v="Burlington"/>
    <s v="Vermont"/>
    <n v="5408"/>
    <x v="3"/>
    <s v="TEC-PH-10002555"/>
    <x v="2"/>
    <x v="7"/>
    <s v="Nortel Meridian M5316 Digital phone"/>
    <n v="1294.75"/>
    <n v="5"/>
    <n v="0"/>
    <n v="336.63499999999999"/>
    <n v="0.26"/>
    <s v="Large"/>
    <x v="0"/>
    <x v="9"/>
  </r>
  <r>
    <n v="8800"/>
    <s v="CA-2014-116666"/>
    <d v="2014-08-05T00:00:00"/>
    <d v="2014-05-10T00:00:00"/>
    <s v="First Class"/>
    <s v="KT-16480"/>
    <x v="409"/>
    <s v="Consumer"/>
    <s v="United States"/>
    <s v="Philadelphia"/>
    <s v="Pennsylvania"/>
    <n v="19134"/>
    <x v="3"/>
    <s v="TEC-CO-10001449"/>
    <x v="2"/>
    <x v="16"/>
    <s v="Hewlett Packard LaserJet 3310 Copier"/>
    <n v="1799.97"/>
    <n v="5"/>
    <n v="0.4"/>
    <n v="239.99600000000001"/>
    <n v="0.13333333333333333"/>
    <s v="Large"/>
    <x v="2"/>
    <x v="0"/>
  </r>
  <r>
    <n v="8801"/>
    <s v="CA-2017-148992"/>
    <d v="2017-11-23T00:00:00"/>
    <d v="2017-11-27T00:00:00"/>
    <s v="Standard Class"/>
    <s v="CS-12250"/>
    <x v="294"/>
    <s v="Corporate"/>
    <s v="United States"/>
    <s v="Chicago"/>
    <s v="Illinois"/>
    <n v="60623"/>
    <x v="2"/>
    <s v="OFF-PA-10004285"/>
    <x v="1"/>
    <x v="10"/>
    <s v="Xerox 1959"/>
    <n v="10.688000000000001"/>
    <n v="2"/>
    <n v="0.2"/>
    <n v="3.7408000000000001"/>
    <n v="0.35"/>
    <s v="Small"/>
    <x v="3"/>
    <x v="2"/>
  </r>
  <r>
    <n v="8802"/>
    <s v="CA-2016-140935"/>
    <d v="2016-10-11T00:00:00"/>
    <d v="2016-11-12T00:00:00"/>
    <s v="First Class"/>
    <s v="AB-10015"/>
    <x v="755"/>
    <s v="Consumer"/>
    <s v="United States"/>
    <s v="Oklahoma City"/>
    <s v="Oklahoma"/>
    <n v="73120"/>
    <x v="2"/>
    <s v="TEC-PH-10000562"/>
    <x v="2"/>
    <x v="7"/>
    <s v="Samsung Convoy 3"/>
    <n v="221.98"/>
    <n v="2"/>
    <n v="0"/>
    <n v="62.154400000000003"/>
    <n v="0.28000000000000003"/>
    <s v="Medium"/>
    <x v="0"/>
    <x v="8"/>
  </r>
  <r>
    <n v="8803"/>
    <s v="CA-2016-140935"/>
    <d v="2016-10-11T00:00:00"/>
    <d v="2016-11-12T00:00:00"/>
    <s v="First Class"/>
    <s v="AB-10015"/>
    <x v="755"/>
    <s v="Consumer"/>
    <s v="United States"/>
    <s v="Oklahoma City"/>
    <s v="Oklahoma"/>
    <n v="73120"/>
    <x v="2"/>
    <s v="FUR-BO-10003966"/>
    <x v="0"/>
    <x v="0"/>
    <s v="Sauder Facets Collection Library, Sky Alder Finish"/>
    <n v="341.96"/>
    <n v="2"/>
    <n v="0"/>
    <n v="54.7136"/>
    <n v="0.16"/>
    <s v="Medium"/>
    <x v="0"/>
    <x v="8"/>
  </r>
  <r>
    <n v="8804"/>
    <s v="CA-2014-157644"/>
    <d v="2014-12-31T00:00:00"/>
    <d v="2015-01-01T00:00:00"/>
    <s v="First Class"/>
    <s v="AH-10030"/>
    <x v="692"/>
    <s v="Corporate"/>
    <s v="United States"/>
    <s v="New York City"/>
    <s v="New York"/>
    <n v="10035"/>
    <x v="3"/>
    <s v="TEC-AC-10003614"/>
    <x v="2"/>
    <x v="11"/>
    <s v="Verbatim 25 GB 6x Blu-ray Single Layer Recordable Disc, 10/Pack"/>
    <n v="34.770000000000003"/>
    <n v="3"/>
    <n v="0"/>
    <n v="11.4741"/>
    <n v="0.32999999999999996"/>
    <s v="Small"/>
    <x v="2"/>
    <x v="1"/>
  </r>
  <r>
    <n v="8805"/>
    <s v="CA-2014-157644"/>
    <d v="2014-12-31T00:00:00"/>
    <d v="2015-01-01T00:00:00"/>
    <s v="First Class"/>
    <s v="AH-10030"/>
    <x v="692"/>
    <s v="Corporate"/>
    <s v="United States"/>
    <s v="New York City"/>
    <s v="New York"/>
    <n v="10035"/>
    <x v="3"/>
    <s v="OFF-LA-10003148"/>
    <x v="1"/>
    <x v="2"/>
    <s v="Avery 51"/>
    <n v="18.899999999999999"/>
    <n v="3"/>
    <n v="0"/>
    <n v="8.6940000000000008"/>
    <n v="0.46000000000000008"/>
    <s v="Small"/>
    <x v="2"/>
    <x v="1"/>
  </r>
  <r>
    <n v="8806"/>
    <s v="US-2017-100398"/>
    <d v="2017-08-19T00:00:00"/>
    <d v="2017-08-23T00:00:00"/>
    <s v="Standard Class"/>
    <s v="DO-13435"/>
    <x v="157"/>
    <s v="Consumer"/>
    <s v="United States"/>
    <s v="Salt Lake City"/>
    <s v="Utah"/>
    <n v="84106"/>
    <x v="1"/>
    <s v="OFF-BI-10002133"/>
    <x v="1"/>
    <x v="8"/>
    <s v="Wilson Jones Elliptical Ring 3 1/2&quot; Capacity Binders, 800 sheets"/>
    <n v="102.72"/>
    <n v="3"/>
    <n v="0.2"/>
    <n v="37.235999999999997"/>
    <n v="0.36249999999999999"/>
    <s v="Medium"/>
    <x v="3"/>
    <x v="0"/>
  </r>
  <r>
    <n v="8807"/>
    <s v="CA-2016-113082"/>
    <d v="2016-12-09T00:00:00"/>
    <d v="2016-09-16T00:00:00"/>
    <s v="Standard Class"/>
    <s v="MC-17590"/>
    <x v="565"/>
    <s v="Corporate"/>
    <s v="United States"/>
    <s v="Utica"/>
    <s v="New York"/>
    <n v="13501"/>
    <x v="3"/>
    <s v="FUR-FU-10002813"/>
    <x v="0"/>
    <x v="5"/>
    <s v="DAX Contemporary Wood Frame with Silver Metal Mat, Desktop, 11 x 14 Size"/>
    <n v="40.479999999999997"/>
    <n v="2"/>
    <n v="0"/>
    <n v="14.572800000000001"/>
    <n v="0.36000000000000004"/>
    <s v="Small"/>
    <x v="0"/>
    <x v="1"/>
  </r>
  <r>
    <n v="8808"/>
    <s v="US-2017-110646"/>
    <d v="2017-10-26T00:00:00"/>
    <d v="2017-10-31T00:00:00"/>
    <s v="Standard Class"/>
    <s v="JF-15190"/>
    <x v="440"/>
    <s v="Consumer"/>
    <s v="United States"/>
    <s v="Philadelphia"/>
    <s v="Pennsylvania"/>
    <n v="19134"/>
    <x v="3"/>
    <s v="OFF-BI-10004330"/>
    <x v="1"/>
    <x v="8"/>
    <s v="GBC Velobind Prepunched Cover Sets, Regency Series"/>
    <n v="33.281999999999996"/>
    <n v="3"/>
    <n v="0.7"/>
    <n v="-27.734999999999999"/>
    <n v="-0.83333333333333337"/>
    <s v="Small"/>
    <x v="3"/>
    <x v="8"/>
  </r>
  <r>
    <n v="8809"/>
    <s v="US-2017-110646"/>
    <d v="2017-10-26T00:00:00"/>
    <d v="2017-10-31T00:00:00"/>
    <s v="Standard Class"/>
    <s v="JF-15190"/>
    <x v="440"/>
    <s v="Consumer"/>
    <s v="United States"/>
    <s v="Philadelphia"/>
    <s v="Pennsylvania"/>
    <n v="19134"/>
    <x v="3"/>
    <s v="TEC-PH-10002807"/>
    <x v="2"/>
    <x v="7"/>
    <s v="Motorla HX550 Universal Bluetooth Headset"/>
    <n v="118.65"/>
    <n v="5"/>
    <n v="0.4"/>
    <n v="19.774999999999999"/>
    <n v="0.16666666666666666"/>
    <s v="Medium"/>
    <x v="3"/>
    <x v="8"/>
  </r>
  <r>
    <n v="8810"/>
    <s v="US-2017-110646"/>
    <d v="2017-10-26T00:00:00"/>
    <d v="2017-10-31T00:00:00"/>
    <s v="Standard Class"/>
    <s v="JF-15190"/>
    <x v="440"/>
    <s v="Consumer"/>
    <s v="United States"/>
    <s v="Philadelphia"/>
    <s v="Pennsylvania"/>
    <n v="19134"/>
    <x v="3"/>
    <s v="OFF-LA-10001404"/>
    <x v="1"/>
    <x v="2"/>
    <s v="Avery 517"/>
    <n v="14.76"/>
    <n v="5"/>
    <n v="0.2"/>
    <n v="4.9814999999999996"/>
    <n v="0.33749999999999997"/>
    <s v="Small"/>
    <x v="3"/>
    <x v="8"/>
  </r>
  <r>
    <n v="8811"/>
    <s v="CA-2017-120614"/>
    <d v="2017-05-30T00:00:00"/>
    <d v="2017-06-04T00:00:00"/>
    <s v="Standard Class"/>
    <s v="SM-20950"/>
    <x v="416"/>
    <s v="Corporate"/>
    <s v="United States"/>
    <s v="Los Angeles"/>
    <s v="California"/>
    <n v="90004"/>
    <x v="1"/>
    <s v="OFF-PA-10004911"/>
    <x v="1"/>
    <x v="10"/>
    <s v="Rediform S.O.S. 1-Up Phone Message Bk, 4-1/4x3-1/16 Bk, 1 Form/Pg, 40 Messages/Bk, 3/Pk"/>
    <n v="37.520000000000003"/>
    <n v="4"/>
    <n v="0"/>
    <n v="18.009599999999999"/>
    <n v="0.47999999999999993"/>
    <s v="Small"/>
    <x v="3"/>
    <x v="5"/>
  </r>
  <r>
    <n v="8812"/>
    <s v="US-2016-140172"/>
    <d v="2016-08-03T00:00:00"/>
    <d v="2016-03-13T00:00:00"/>
    <s v="Standard Class"/>
    <s v="SP-20650"/>
    <x v="70"/>
    <s v="Corporate"/>
    <s v="United States"/>
    <s v="Jackson"/>
    <s v="Michigan"/>
    <n v="49201"/>
    <x v="2"/>
    <s v="OFF-AP-10004233"/>
    <x v="1"/>
    <x v="9"/>
    <s v="Honeywell Enviracaire Portable Air Cleaner for up to 8 x 10 Room"/>
    <n v="207.14400000000001"/>
    <n v="3"/>
    <n v="0.1"/>
    <n v="48.333599999999997"/>
    <n v="0.23333333333333331"/>
    <s v="Medium"/>
    <x v="0"/>
    <x v="0"/>
  </r>
  <r>
    <n v="8813"/>
    <s v="US-2016-140172"/>
    <d v="2016-08-03T00:00:00"/>
    <d v="2016-03-13T00:00:00"/>
    <s v="Standard Class"/>
    <s v="SP-20650"/>
    <x v="70"/>
    <s v="Corporate"/>
    <s v="United States"/>
    <s v="Jackson"/>
    <s v="Michigan"/>
    <n v="49201"/>
    <x v="2"/>
    <s v="OFF-AR-10002766"/>
    <x v="1"/>
    <x v="6"/>
    <s v="Prang Drawing Pencil Set"/>
    <n v="13.9"/>
    <n v="5"/>
    <n v="0"/>
    <n v="3.7530000000000001"/>
    <n v="0.27"/>
    <s v="Small"/>
    <x v="0"/>
    <x v="0"/>
  </r>
  <r>
    <n v="8814"/>
    <s v="CA-2015-127754"/>
    <d v="2015-07-26T00:00:00"/>
    <d v="2015-07-31T00:00:00"/>
    <s v="Standard Class"/>
    <s v="CK-12760"/>
    <x v="316"/>
    <s v="Corporate"/>
    <s v="United States"/>
    <s v="Glendale"/>
    <s v="Arizona"/>
    <n v="85301"/>
    <x v="1"/>
    <s v="FUR-CH-10003199"/>
    <x v="0"/>
    <x v="1"/>
    <s v="Office Star - Contemporary Task Swivel Chair"/>
    <n v="266.35199999999998"/>
    <n v="3"/>
    <n v="0.2"/>
    <n v="13.317600000000001"/>
    <n v="5.000000000000001E-2"/>
    <s v="Medium"/>
    <x v="1"/>
    <x v="6"/>
  </r>
  <r>
    <n v="8815"/>
    <s v="CA-2015-144274"/>
    <d v="2015-11-23T00:00:00"/>
    <d v="2015-11-25T00:00:00"/>
    <s v="Second Class"/>
    <s v="PW-19240"/>
    <x v="617"/>
    <s v="Consumer"/>
    <s v="United States"/>
    <s v="Wilmington"/>
    <s v="Delaware"/>
    <n v="19805"/>
    <x v="3"/>
    <s v="TEC-PH-10003012"/>
    <x v="2"/>
    <x v="7"/>
    <s v="Nortel Meridian M3904 Professional Digital phone"/>
    <n v="307.98"/>
    <n v="2"/>
    <n v="0"/>
    <n v="89.3142"/>
    <n v="0.28999999999999998"/>
    <s v="Medium"/>
    <x v="1"/>
    <x v="2"/>
  </r>
  <r>
    <n v="8816"/>
    <s v="CA-2015-144274"/>
    <d v="2015-11-23T00:00:00"/>
    <d v="2015-11-25T00:00:00"/>
    <s v="Second Class"/>
    <s v="PW-19240"/>
    <x v="617"/>
    <s v="Consumer"/>
    <s v="United States"/>
    <s v="Wilmington"/>
    <s v="Delaware"/>
    <n v="19805"/>
    <x v="3"/>
    <s v="OFF-PA-10001583"/>
    <x v="1"/>
    <x v="10"/>
    <s v="1/4 Fold Party Design Invitations &amp; White Envelopes, 24 8-1/2&quot; X 11&quot; Cards, 25 Env./Pack"/>
    <n v="44.1"/>
    <n v="6"/>
    <n v="0"/>
    <n v="20.727"/>
    <n v="0.47"/>
    <s v="Small"/>
    <x v="1"/>
    <x v="2"/>
  </r>
  <r>
    <n v="8817"/>
    <s v="CA-2015-144274"/>
    <d v="2015-11-23T00:00:00"/>
    <d v="2015-11-25T00:00:00"/>
    <s v="Second Class"/>
    <s v="PW-19240"/>
    <x v="617"/>
    <s v="Consumer"/>
    <s v="United States"/>
    <s v="Wilmington"/>
    <s v="Delaware"/>
    <n v="19805"/>
    <x v="3"/>
    <s v="OFF-AR-10001940"/>
    <x v="1"/>
    <x v="6"/>
    <s v="Sanford Colorific Eraseable Coloring Pencils, 12 Count"/>
    <n v="13.12"/>
    <n v="4"/>
    <n v="0"/>
    <n v="5.6416000000000004"/>
    <n v="0.43000000000000005"/>
    <s v="Small"/>
    <x v="1"/>
    <x v="2"/>
  </r>
  <r>
    <n v="8818"/>
    <s v="CA-2015-144274"/>
    <d v="2015-11-23T00:00:00"/>
    <d v="2015-11-25T00:00:00"/>
    <s v="Second Class"/>
    <s v="PW-19240"/>
    <x v="617"/>
    <s v="Consumer"/>
    <s v="United States"/>
    <s v="Wilmington"/>
    <s v="Delaware"/>
    <n v="19805"/>
    <x v="3"/>
    <s v="OFF-EN-10003286"/>
    <x v="1"/>
    <x v="12"/>
    <s v="Staple envelope"/>
    <n v="16.559999999999999"/>
    <n v="2"/>
    <n v="0"/>
    <n v="7.7831999999999999"/>
    <n v="0.47000000000000003"/>
    <s v="Small"/>
    <x v="1"/>
    <x v="2"/>
  </r>
  <r>
    <n v="8819"/>
    <s v="CA-2015-144274"/>
    <d v="2015-11-23T00:00:00"/>
    <d v="2015-11-25T00:00:00"/>
    <s v="Second Class"/>
    <s v="PW-19240"/>
    <x v="617"/>
    <s v="Consumer"/>
    <s v="United States"/>
    <s v="Wilmington"/>
    <s v="Delaware"/>
    <n v="19805"/>
    <x v="3"/>
    <s v="OFF-PA-10003441"/>
    <x v="1"/>
    <x v="10"/>
    <s v="Xerox 226"/>
    <n v="38.880000000000003"/>
    <n v="6"/>
    <n v="0"/>
    <n v="18.662400000000002"/>
    <n v="0.48000000000000004"/>
    <s v="Small"/>
    <x v="1"/>
    <x v="2"/>
  </r>
  <r>
    <n v="8820"/>
    <s v="CA-2015-142930"/>
    <d v="2015-11-28T00:00:00"/>
    <d v="2015-12-02T00:00:00"/>
    <s v="Standard Class"/>
    <s v="EB-14170"/>
    <x v="432"/>
    <s v="Consumer"/>
    <s v="United States"/>
    <s v="Austin"/>
    <s v="Texas"/>
    <n v="78745"/>
    <x v="2"/>
    <s v="OFF-PA-10003395"/>
    <x v="1"/>
    <x v="10"/>
    <s v="Xerox 1941"/>
    <n v="335.52"/>
    <n v="4"/>
    <n v="0.2"/>
    <n v="117.432"/>
    <n v="0.35000000000000003"/>
    <s v="Medium"/>
    <x v="1"/>
    <x v="2"/>
  </r>
  <r>
    <n v="8821"/>
    <s v="CA-2017-100622"/>
    <d v="2017-03-11T00:00:00"/>
    <d v="2017-11-07T00:00:00"/>
    <s v="Standard Class"/>
    <s v="DK-13090"/>
    <x v="54"/>
    <s v="Consumer"/>
    <s v="United States"/>
    <s v="Orlando"/>
    <s v="Florida"/>
    <n v="32839"/>
    <x v="0"/>
    <s v="TEC-CO-10003236"/>
    <x v="2"/>
    <x v="16"/>
    <s v="Canon Image Class D660 Copier"/>
    <n v="959.98400000000004"/>
    <n v="2"/>
    <n v="0.2"/>
    <n v="311.9948"/>
    <n v="0.32500000000000001"/>
    <s v="Large"/>
    <x v="3"/>
    <x v="10"/>
  </r>
  <r>
    <n v="8822"/>
    <s v="CA-2017-100622"/>
    <d v="2017-03-11T00:00:00"/>
    <d v="2017-11-07T00:00:00"/>
    <s v="Standard Class"/>
    <s v="DK-13090"/>
    <x v="54"/>
    <s v="Consumer"/>
    <s v="United States"/>
    <s v="Orlando"/>
    <s v="Florida"/>
    <n v="32839"/>
    <x v="0"/>
    <s v="OFF-BI-10002982"/>
    <x v="1"/>
    <x v="8"/>
    <s v="Avery Self-Adhesive Photo Pockets for Polaroid Photos"/>
    <n v="4.0860000000000003"/>
    <n v="2"/>
    <n v="0.7"/>
    <n v="-2.9964"/>
    <n v="-0.73333333333333328"/>
    <s v="Small"/>
    <x v="3"/>
    <x v="10"/>
  </r>
  <r>
    <n v="8823"/>
    <s v="CA-2017-100622"/>
    <d v="2017-03-11T00:00:00"/>
    <d v="2017-11-07T00:00:00"/>
    <s v="Standard Class"/>
    <s v="DK-13090"/>
    <x v="54"/>
    <s v="Consumer"/>
    <s v="United States"/>
    <s v="Orlando"/>
    <s v="Florida"/>
    <n v="32839"/>
    <x v="0"/>
    <s v="OFF-AR-10004010"/>
    <x v="1"/>
    <x v="6"/>
    <s v="Hunt Boston Vacuum Mount KS Pencil Sharpener"/>
    <n v="55.984000000000002"/>
    <n v="2"/>
    <n v="0.2"/>
    <n v="4.1988000000000003"/>
    <n v="7.4999999999999997E-2"/>
    <s v="Small"/>
    <x v="3"/>
    <x v="10"/>
  </r>
  <r>
    <n v="8824"/>
    <s v="CA-2017-100622"/>
    <d v="2017-03-11T00:00:00"/>
    <d v="2017-11-07T00:00:00"/>
    <s v="Standard Class"/>
    <s v="DK-13090"/>
    <x v="54"/>
    <s v="Consumer"/>
    <s v="United States"/>
    <s v="Orlando"/>
    <s v="Florida"/>
    <n v="32839"/>
    <x v="0"/>
    <s v="OFF-PA-10002947"/>
    <x v="1"/>
    <x v="10"/>
    <s v="Xerox 1923"/>
    <n v="10.688000000000001"/>
    <n v="2"/>
    <n v="0.2"/>
    <n v="3.7408000000000001"/>
    <n v="0.35"/>
    <s v="Small"/>
    <x v="3"/>
    <x v="10"/>
  </r>
  <r>
    <n v="8825"/>
    <s v="CA-2017-117156"/>
    <d v="2017-03-21T00:00:00"/>
    <d v="2017-03-23T00:00:00"/>
    <s v="Second Class"/>
    <s v="TB-21055"/>
    <x v="26"/>
    <s v="Consumer"/>
    <s v="United States"/>
    <s v="Reading"/>
    <s v="Pennsylvania"/>
    <n v="19601"/>
    <x v="3"/>
    <s v="OFF-EN-10003845"/>
    <x v="1"/>
    <x v="12"/>
    <s v="Colored Envelopes"/>
    <n v="8.8559999999999999"/>
    <n v="3"/>
    <n v="0.2"/>
    <n v="2.8782000000000001"/>
    <n v="0.32500000000000001"/>
    <s v="Small"/>
    <x v="3"/>
    <x v="10"/>
  </r>
  <r>
    <n v="8826"/>
    <s v="CA-2015-115399"/>
    <d v="2015-12-19T00:00:00"/>
    <d v="2015-12-22T00:00:00"/>
    <s v="First Class"/>
    <s v="AG-10900"/>
    <x v="151"/>
    <s v="Consumer"/>
    <s v="United States"/>
    <s v="Philadelphia"/>
    <s v="Pennsylvania"/>
    <n v="19134"/>
    <x v="3"/>
    <s v="OFF-LA-10003190"/>
    <x v="1"/>
    <x v="2"/>
    <s v="Avery 474"/>
    <n v="6.9119999999999999"/>
    <n v="3"/>
    <n v="0.2"/>
    <n v="2.5055999999999998"/>
    <n v="0.36249999999999999"/>
    <s v="Small"/>
    <x v="1"/>
    <x v="1"/>
  </r>
  <r>
    <n v="8827"/>
    <s v="US-2014-157847"/>
    <d v="2014-02-04T00:00:00"/>
    <d v="2014-04-06T00:00:00"/>
    <s v="Second Class"/>
    <s v="SC-20020"/>
    <x v="710"/>
    <s v="Consumer"/>
    <s v="United States"/>
    <s v="Houston"/>
    <s v="Texas"/>
    <n v="77095"/>
    <x v="2"/>
    <s v="OFF-PA-10002986"/>
    <x v="1"/>
    <x v="10"/>
    <s v="Xerox 1898"/>
    <n v="26.72"/>
    <n v="5"/>
    <n v="0.2"/>
    <n v="9.3520000000000003"/>
    <n v="0.35000000000000003"/>
    <s v="Small"/>
    <x v="2"/>
    <x v="11"/>
  </r>
  <r>
    <n v="8828"/>
    <s v="US-2014-157847"/>
    <d v="2014-02-04T00:00:00"/>
    <d v="2014-04-06T00:00:00"/>
    <s v="Second Class"/>
    <s v="SC-20020"/>
    <x v="710"/>
    <s v="Consumer"/>
    <s v="United States"/>
    <s v="Houston"/>
    <s v="Texas"/>
    <n v="77095"/>
    <x v="2"/>
    <s v="OFF-PA-10001593"/>
    <x v="1"/>
    <x v="10"/>
    <s v="Xerox 1947"/>
    <n v="33.488"/>
    <n v="7"/>
    <n v="0.2"/>
    <n v="10.465"/>
    <n v="0.3125"/>
    <s v="Small"/>
    <x v="2"/>
    <x v="11"/>
  </r>
  <r>
    <n v="8829"/>
    <s v="CA-2015-115168"/>
    <d v="2015-05-06T00:00:00"/>
    <d v="2015-06-09T00:00:00"/>
    <s v="Standard Class"/>
    <s v="BB-11545"/>
    <x v="179"/>
    <s v="Corporate"/>
    <s v="United States"/>
    <s v="Saint Charles"/>
    <s v="Missouri"/>
    <n v="63301"/>
    <x v="2"/>
    <s v="OFF-PA-10000528"/>
    <x v="1"/>
    <x v="10"/>
    <s v="Xerox 1981"/>
    <n v="10.56"/>
    <n v="2"/>
    <n v="0"/>
    <n v="4.7519999999999998"/>
    <n v="0.44999999999999996"/>
    <s v="Small"/>
    <x v="1"/>
    <x v="5"/>
  </r>
  <r>
    <n v="8830"/>
    <s v="CA-2014-109680"/>
    <d v="2014-06-10T00:00:00"/>
    <d v="2014-10-09T00:00:00"/>
    <s v="First Class"/>
    <s v="VP-21760"/>
    <x v="778"/>
    <s v="Corporate"/>
    <s v="United States"/>
    <s v="Indianapolis"/>
    <s v="Indiana"/>
    <n v="46203"/>
    <x v="2"/>
    <s v="OFF-ST-10001932"/>
    <x v="1"/>
    <x v="4"/>
    <s v="Fellowes Staxonsteel Drawer Files"/>
    <n v="386.34"/>
    <n v="2"/>
    <n v="0"/>
    <n v="54.087600000000002"/>
    <n v="0.14000000000000001"/>
    <s v="Medium"/>
    <x v="2"/>
    <x v="9"/>
  </r>
  <r>
    <n v="8831"/>
    <s v="CA-2016-167983"/>
    <d v="2016-08-21T00:00:00"/>
    <d v="2016-08-24T00:00:00"/>
    <s v="Second Class"/>
    <s v="RP-19270"/>
    <x v="345"/>
    <s v="Corporate"/>
    <s v="United States"/>
    <s v="Seattle"/>
    <s v="Washington"/>
    <n v="98115"/>
    <x v="1"/>
    <s v="OFF-BI-10003727"/>
    <x v="1"/>
    <x v="8"/>
    <s v="Avery Durable Slant Ring Binders With Label Holder"/>
    <n v="33.44"/>
    <n v="10"/>
    <n v="0.2"/>
    <n v="11.704000000000001"/>
    <n v="0.35000000000000003"/>
    <s v="Small"/>
    <x v="0"/>
    <x v="0"/>
  </r>
  <r>
    <n v="8832"/>
    <s v="CA-2015-145324"/>
    <d v="2015-11-15T00:00:00"/>
    <d v="2015-11-19T00:00:00"/>
    <s v="Standard Class"/>
    <s v="DH-13675"/>
    <x v="723"/>
    <s v="Home Office"/>
    <s v="United States"/>
    <s v="Harrisonburg"/>
    <s v="Virginia"/>
    <n v="22801"/>
    <x v="0"/>
    <s v="FUR-FU-10002759"/>
    <x v="0"/>
    <x v="5"/>
    <s v="12-1/2 Diameter Round Wall Clock"/>
    <n v="39.96"/>
    <n v="2"/>
    <n v="0"/>
    <n v="14.3856"/>
    <n v="0.36"/>
    <s v="Small"/>
    <x v="1"/>
    <x v="2"/>
  </r>
  <r>
    <n v="8833"/>
    <s v="CA-2015-153423"/>
    <d v="2015-06-22T00:00:00"/>
    <d v="2015-06-27T00:00:00"/>
    <s v="Standard Class"/>
    <s v="SW-20455"/>
    <x v="517"/>
    <s v="Consumer"/>
    <s v="United States"/>
    <s v="Rochester"/>
    <s v="New York"/>
    <n v="14609"/>
    <x v="3"/>
    <s v="OFF-BI-10000545"/>
    <x v="1"/>
    <x v="8"/>
    <s v="GBC Ibimaster 500 Manual ProClick Binding System"/>
    <n v="1217.568"/>
    <n v="2"/>
    <n v="0.2"/>
    <n v="456.58800000000002"/>
    <n v="0.375"/>
    <s v="Large"/>
    <x v="1"/>
    <x v="9"/>
  </r>
  <r>
    <n v="8834"/>
    <s v="US-2017-132675"/>
    <d v="2017-09-24T00:00:00"/>
    <d v="2017-09-28T00:00:00"/>
    <s v="Standard Class"/>
    <s v="KF-16285"/>
    <x v="580"/>
    <s v="Home Office"/>
    <s v="United States"/>
    <s v="Sandy Springs"/>
    <s v="Georgia"/>
    <n v="30328"/>
    <x v="0"/>
    <s v="OFF-ST-10004950"/>
    <x v="1"/>
    <x v="4"/>
    <s v="Tenex Personal Filing Tote With Secure Closure Lid, Black/Frost"/>
    <n v="15.51"/>
    <n v="1"/>
    <n v="0"/>
    <n v="3.8774999999999999"/>
    <n v="0.25"/>
    <s v="Small"/>
    <x v="3"/>
    <x v="3"/>
  </r>
  <r>
    <n v="8835"/>
    <s v="US-2017-132675"/>
    <d v="2017-09-24T00:00:00"/>
    <d v="2017-09-28T00:00:00"/>
    <s v="Standard Class"/>
    <s v="KF-16285"/>
    <x v="580"/>
    <s v="Home Office"/>
    <s v="United States"/>
    <s v="Sandy Springs"/>
    <s v="Georgia"/>
    <n v="30328"/>
    <x v="0"/>
    <s v="TEC-PH-10003171"/>
    <x v="2"/>
    <x v="7"/>
    <s v="Plantronics Encore H101 Dual Earpieces Headset"/>
    <n v="89.9"/>
    <n v="2"/>
    <n v="0"/>
    <n v="25.172000000000001"/>
    <n v="0.27999999999999997"/>
    <s v="Small"/>
    <x v="3"/>
    <x v="3"/>
  </r>
  <r>
    <n v="8836"/>
    <s v="US-2017-132675"/>
    <d v="2017-09-24T00:00:00"/>
    <d v="2017-09-28T00:00:00"/>
    <s v="Standard Class"/>
    <s v="KF-16285"/>
    <x v="580"/>
    <s v="Home Office"/>
    <s v="United States"/>
    <s v="Sandy Springs"/>
    <s v="Georgia"/>
    <n v="30328"/>
    <x v="0"/>
    <s v="OFF-AR-10000614"/>
    <x v="1"/>
    <x v="6"/>
    <s v="Barrel Sharpener"/>
    <n v="14.28"/>
    <n v="4"/>
    <n v="0"/>
    <n v="3.7128000000000001"/>
    <n v="0.26"/>
    <s v="Small"/>
    <x v="3"/>
    <x v="3"/>
  </r>
  <r>
    <n v="8837"/>
    <s v="US-2017-132675"/>
    <d v="2017-09-24T00:00:00"/>
    <d v="2017-09-28T00:00:00"/>
    <s v="Standard Class"/>
    <s v="KF-16285"/>
    <x v="580"/>
    <s v="Home Office"/>
    <s v="United States"/>
    <s v="Sandy Springs"/>
    <s v="Georgia"/>
    <n v="30328"/>
    <x v="0"/>
    <s v="OFF-AR-10000034"/>
    <x v="1"/>
    <x v="6"/>
    <s v="BIC Brite Liner Grip Highlighters, Assorted, 5/Pack"/>
    <n v="12.72"/>
    <n v="3"/>
    <n v="0"/>
    <n v="4.9607999999999999"/>
    <n v="0.38999999999999996"/>
    <s v="Small"/>
    <x v="3"/>
    <x v="3"/>
  </r>
  <r>
    <n v="8838"/>
    <s v="US-2017-132675"/>
    <d v="2017-09-24T00:00:00"/>
    <d v="2017-09-28T00:00:00"/>
    <s v="Standard Class"/>
    <s v="KF-16285"/>
    <x v="580"/>
    <s v="Home Office"/>
    <s v="United States"/>
    <s v="Sandy Springs"/>
    <s v="Georgia"/>
    <n v="30328"/>
    <x v="0"/>
    <s v="OFF-LA-10003766"/>
    <x v="1"/>
    <x v="2"/>
    <s v="Self-Adhesive Removable Labels"/>
    <n v="15.75"/>
    <n v="5"/>
    <n v="0"/>
    <n v="7.56"/>
    <n v="0.48"/>
    <s v="Small"/>
    <x v="3"/>
    <x v="3"/>
  </r>
  <r>
    <n v="8839"/>
    <s v="CA-2014-153808"/>
    <d v="2014-06-04T00:00:00"/>
    <d v="2014-04-10T00:00:00"/>
    <s v="Second Class"/>
    <s v="FH-14275"/>
    <x v="395"/>
    <s v="Corporate"/>
    <s v="United States"/>
    <s v="Los Angeles"/>
    <s v="California"/>
    <n v="90004"/>
    <x v="1"/>
    <s v="OFF-AR-10001725"/>
    <x v="1"/>
    <x v="6"/>
    <s v="Boston Home &amp; Office Model 2000 Electric Pencil Sharpeners"/>
    <n v="70.95"/>
    <n v="3"/>
    <n v="0"/>
    <n v="18.446999999999999"/>
    <n v="0.25999999999999995"/>
    <s v="Small"/>
    <x v="2"/>
    <x v="9"/>
  </r>
  <r>
    <n v="8840"/>
    <s v="CA-2014-153808"/>
    <d v="2014-06-04T00:00:00"/>
    <d v="2014-04-10T00:00:00"/>
    <s v="Second Class"/>
    <s v="FH-14275"/>
    <x v="395"/>
    <s v="Corporate"/>
    <s v="United States"/>
    <s v="Los Angeles"/>
    <s v="California"/>
    <n v="90004"/>
    <x v="1"/>
    <s v="OFF-BI-10002794"/>
    <x v="1"/>
    <x v="8"/>
    <s v="Avery Trapezoid Ring Binder, 3&quot; Capacity, Black, 1040 sheets"/>
    <n v="65.567999999999998"/>
    <n v="2"/>
    <n v="0.2"/>
    <n v="23.7684"/>
    <n v="0.36249999999999999"/>
    <s v="Small"/>
    <x v="2"/>
    <x v="9"/>
  </r>
  <r>
    <n v="8841"/>
    <s v="CA-2014-153808"/>
    <d v="2014-06-04T00:00:00"/>
    <d v="2014-04-10T00:00:00"/>
    <s v="Second Class"/>
    <s v="FH-14275"/>
    <x v="395"/>
    <s v="Corporate"/>
    <s v="United States"/>
    <s v="Los Angeles"/>
    <s v="California"/>
    <n v="90004"/>
    <x v="1"/>
    <s v="TEC-AC-10004171"/>
    <x v="2"/>
    <x v="11"/>
    <s v="Razer Kraken 7.1 Surround Sound Over Ear USB Gaming Headset"/>
    <n v="299.97000000000003"/>
    <n v="3"/>
    <n v="0"/>
    <n v="131.98679999999999"/>
    <n v="0.43999999999999995"/>
    <s v="Medium"/>
    <x v="2"/>
    <x v="9"/>
  </r>
  <r>
    <n v="8842"/>
    <s v="US-2016-112396"/>
    <d v="2016-09-02T00:00:00"/>
    <d v="2016-02-13T00:00:00"/>
    <s v="Standard Class"/>
    <s v="JR-16210"/>
    <x v="335"/>
    <s v="Corporate"/>
    <s v="United States"/>
    <s v="San Francisco"/>
    <s v="California"/>
    <n v="94110"/>
    <x v="1"/>
    <s v="TEC-AC-10003628"/>
    <x v="2"/>
    <x v="11"/>
    <s v="Logitech 910-002974 M325 Wireless Mouse for Web Scrolling"/>
    <n v="89.97"/>
    <n v="3"/>
    <n v="0"/>
    <n v="39.586799999999997"/>
    <n v="0.43999999999999995"/>
    <s v="Small"/>
    <x v="0"/>
    <x v="3"/>
  </r>
  <r>
    <n v="8843"/>
    <s v="US-2016-112396"/>
    <d v="2016-09-02T00:00:00"/>
    <d v="2016-02-13T00:00:00"/>
    <s v="Standard Class"/>
    <s v="JR-16210"/>
    <x v="335"/>
    <s v="Corporate"/>
    <s v="United States"/>
    <s v="San Francisco"/>
    <s v="California"/>
    <n v="94110"/>
    <x v="1"/>
    <s v="TEC-AC-10004761"/>
    <x v="2"/>
    <x v="11"/>
    <s v="Maxell 4.7GB DVD+RW 3/Pack"/>
    <n v="31.86"/>
    <n v="2"/>
    <n v="0"/>
    <n v="11.151"/>
    <n v="0.35"/>
    <s v="Small"/>
    <x v="0"/>
    <x v="3"/>
  </r>
  <r>
    <n v="8844"/>
    <s v="CA-2014-141173"/>
    <d v="2014-11-18T00:00:00"/>
    <d v="2014-11-20T00:00:00"/>
    <s v="Second Class"/>
    <s v="JC-16105"/>
    <x v="36"/>
    <s v="Corporate"/>
    <s v="United States"/>
    <s v="Minneapolis"/>
    <s v="Minnesota"/>
    <n v="55407"/>
    <x v="2"/>
    <s v="OFF-ST-10000885"/>
    <x v="1"/>
    <x v="4"/>
    <s v="Fellowes Desktop Hanging File Manager"/>
    <n v="67.150000000000006"/>
    <n v="5"/>
    <n v="0"/>
    <n v="16.787500000000001"/>
    <n v="0.25"/>
    <s v="Small"/>
    <x v="2"/>
    <x v="2"/>
  </r>
  <r>
    <n v="8845"/>
    <s v="CA-2017-156664"/>
    <d v="2017-12-18T00:00:00"/>
    <d v="2017-12-23T00:00:00"/>
    <s v="Standard Class"/>
    <s v="BP-11290"/>
    <x v="443"/>
    <s v="Consumer"/>
    <s v="United States"/>
    <s v="Columbus"/>
    <s v="Ohio"/>
    <n v="43229"/>
    <x v="3"/>
    <s v="OFF-BI-10004209"/>
    <x v="1"/>
    <x v="8"/>
    <s v="Fellowes Twister Kit, Gray/Clear, 3/pkg"/>
    <n v="7.2359999999999998"/>
    <n v="3"/>
    <n v="0.7"/>
    <n v="-6.03"/>
    <n v="-0.83333333333333337"/>
    <s v="Small"/>
    <x v="3"/>
    <x v="1"/>
  </r>
  <r>
    <n v="8846"/>
    <s v="CA-2017-156664"/>
    <d v="2017-12-18T00:00:00"/>
    <d v="2017-12-23T00:00:00"/>
    <s v="Standard Class"/>
    <s v="BP-11290"/>
    <x v="443"/>
    <s v="Consumer"/>
    <s v="United States"/>
    <s v="Columbus"/>
    <s v="Ohio"/>
    <n v="43229"/>
    <x v="3"/>
    <s v="OFF-FA-10002988"/>
    <x v="1"/>
    <x v="13"/>
    <s v="Ideal Clamps"/>
    <n v="4.8239999999999998"/>
    <n v="3"/>
    <n v="0.2"/>
    <n v="1.7486999999999999"/>
    <n v="0.36249999999999999"/>
    <s v="Small"/>
    <x v="3"/>
    <x v="1"/>
  </r>
  <r>
    <n v="8847"/>
    <s v="CA-2017-156664"/>
    <d v="2017-12-18T00:00:00"/>
    <d v="2017-12-23T00:00:00"/>
    <s v="Standard Class"/>
    <s v="BP-11290"/>
    <x v="443"/>
    <s v="Consumer"/>
    <s v="United States"/>
    <s v="Columbus"/>
    <s v="Ohio"/>
    <n v="43229"/>
    <x v="3"/>
    <s v="OFF-PA-10002222"/>
    <x v="1"/>
    <x v="10"/>
    <s v="Xerox Color Copier Paper, 11&quot; x 17&quot;, Ream"/>
    <n v="91.36"/>
    <n v="5"/>
    <n v="0.2"/>
    <n v="29.692"/>
    <n v="0.32500000000000001"/>
    <s v="Small"/>
    <x v="3"/>
    <x v="1"/>
  </r>
  <r>
    <n v="8848"/>
    <s v="CA-2017-156664"/>
    <d v="2017-12-18T00:00:00"/>
    <d v="2017-12-23T00:00:00"/>
    <s v="Standard Class"/>
    <s v="BP-11290"/>
    <x v="443"/>
    <s v="Consumer"/>
    <s v="United States"/>
    <s v="Columbus"/>
    <s v="Ohio"/>
    <n v="43229"/>
    <x v="3"/>
    <s v="OFF-AP-10004487"/>
    <x v="1"/>
    <x v="9"/>
    <s v="Kensington 4 Outlet MasterPiece Compact Power Control Center"/>
    <n v="130.11199999999999"/>
    <n v="2"/>
    <n v="0.2"/>
    <n v="13.011200000000001"/>
    <n v="0.1"/>
    <s v="Medium"/>
    <x v="3"/>
    <x v="1"/>
  </r>
  <r>
    <n v="8849"/>
    <s v="CA-2015-140718"/>
    <d v="2015-02-07T00:00:00"/>
    <d v="2015-07-04T00:00:00"/>
    <s v="First Class"/>
    <s v="FA-14230"/>
    <x v="135"/>
    <s v="Corporate"/>
    <s v="United States"/>
    <s v="Raleigh"/>
    <s v="North Carolina"/>
    <n v="27604"/>
    <x v="0"/>
    <s v="TEC-PH-10003505"/>
    <x v="2"/>
    <x v="7"/>
    <s v="Geemarc AmpliPOWER60"/>
    <n v="74.239999999999995"/>
    <n v="1"/>
    <n v="0.2"/>
    <n v="8.3520000000000003"/>
    <n v="0.11250000000000002"/>
    <s v="Small"/>
    <x v="1"/>
    <x v="11"/>
  </r>
  <r>
    <n v="8850"/>
    <s v="CA-2015-140718"/>
    <d v="2015-02-07T00:00:00"/>
    <d v="2015-07-04T00:00:00"/>
    <s v="First Class"/>
    <s v="FA-14230"/>
    <x v="135"/>
    <s v="Corporate"/>
    <s v="United States"/>
    <s v="Raleigh"/>
    <s v="North Carolina"/>
    <n v="27604"/>
    <x v="0"/>
    <s v="FUR-FU-10000076"/>
    <x v="0"/>
    <x v="5"/>
    <s v="24-Hour Round Wall Clock"/>
    <n v="159.84"/>
    <n v="10"/>
    <n v="0.2"/>
    <n v="45.954000000000001"/>
    <n v="0.28749999999999998"/>
    <s v="Medium"/>
    <x v="1"/>
    <x v="11"/>
  </r>
  <r>
    <n v="8851"/>
    <s v="CA-2015-140718"/>
    <d v="2015-02-07T00:00:00"/>
    <d v="2015-07-04T00:00:00"/>
    <s v="First Class"/>
    <s v="FA-14230"/>
    <x v="135"/>
    <s v="Corporate"/>
    <s v="United States"/>
    <s v="Raleigh"/>
    <s v="North Carolina"/>
    <n v="27604"/>
    <x v="0"/>
    <s v="OFF-BI-10004728"/>
    <x v="1"/>
    <x v="8"/>
    <s v="Wilson Jones Turn Tabs Binder Tool for Ring Binders"/>
    <n v="2.8919999999999999"/>
    <n v="2"/>
    <n v="0.7"/>
    <n v="-2.3136000000000001"/>
    <n v="-0.8"/>
    <s v="Small"/>
    <x v="1"/>
    <x v="11"/>
  </r>
  <r>
    <n v="8852"/>
    <s v="CA-2015-140718"/>
    <d v="2015-02-07T00:00:00"/>
    <d v="2015-07-04T00:00:00"/>
    <s v="First Class"/>
    <s v="FA-14230"/>
    <x v="135"/>
    <s v="Corporate"/>
    <s v="United States"/>
    <s v="Raleigh"/>
    <s v="North Carolina"/>
    <n v="27604"/>
    <x v="0"/>
    <s v="OFF-PA-10002250"/>
    <x v="1"/>
    <x v="10"/>
    <s v="Things To Do Today Pad"/>
    <n v="9.3919999999999995"/>
    <n v="2"/>
    <n v="0.2"/>
    <n v="3.2871999999999999"/>
    <n v="0.35000000000000003"/>
    <s v="Small"/>
    <x v="1"/>
    <x v="11"/>
  </r>
  <r>
    <n v="8853"/>
    <s v="CA-2014-119977"/>
    <d v="2014-08-10T00:00:00"/>
    <d v="2014-10-13T00:00:00"/>
    <s v="Second Class"/>
    <s v="DN-13690"/>
    <x v="35"/>
    <s v="Consumer"/>
    <s v="United States"/>
    <s v="New York City"/>
    <s v="New York"/>
    <n v="10011"/>
    <x v="3"/>
    <s v="OFF-PA-10003823"/>
    <x v="1"/>
    <x v="10"/>
    <s v="Xerox 197"/>
    <n v="123.92"/>
    <n v="4"/>
    <n v="0"/>
    <n v="55.764000000000003"/>
    <n v="0.45"/>
    <s v="Medium"/>
    <x v="2"/>
    <x v="0"/>
  </r>
  <r>
    <n v="8854"/>
    <s v="US-2015-115343"/>
    <d v="2015-09-22T00:00:00"/>
    <d v="2015-09-25T00:00:00"/>
    <s v="First Class"/>
    <s v="FO-14305"/>
    <x v="383"/>
    <s v="Consumer"/>
    <s v="United States"/>
    <s v="Philadelphia"/>
    <s v="Pennsylvania"/>
    <n v="19143"/>
    <x v="3"/>
    <s v="OFF-SU-10000898"/>
    <x v="1"/>
    <x v="14"/>
    <s v="Acme Hot Forged Carbon Steel Scissors with Nickel-Plated Handles, 3 7/8&quot; Cut, 8&quot;L"/>
    <n v="55.6"/>
    <n v="5"/>
    <n v="0.2"/>
    <n v="6.2549999999999999"/>
    <n v="0.11249999999999999"/>
    <s v="Small"/>
    <x v="1"/>
    <x v="3"/>
  </r>
  <r>
    <n v="8855"/>
    <s v="US-2015-115343"/>
    <d v="2015-09-22T00:00:00"/>
    <d v="2015-09-25T00:00:00"/>
    <s v="First Class"/>
    <s v="FO-14305"/>
    <x v="383"/>
    <s v="Consumer"/>
    <s v="United States"/>
    <s v="Philadelphia"/>
    <s v="Pennsylvania"/>
    <n v="19143"/>
    <x v="3"/>
    <s v="TEC-AC-10003832"/>
    <x v="2"/>
    <x v="11"/>
    <s v="Logitech P710e Mobile Speakerphone"/>
    <n v="617.976"/>
    <n v="3"/>
    <n v="0.2"/>
    <n v="-7.7247000000000003"/>
    <n v="-1.2500000000000001E-2"/>
    <s v="Large"/>
    <x v="1"/>
    <x v="3"/>
  </r>
  <r>
    <n v="8856"/>
    <s v="CA-2017-163671"/>
    <d v="2017-12-24T00:00:00"/>
    <d v="2017-12-30T00:00:00"/>
    <s v="Standard Class"/>
    <s v="DP-13105"/>
    <x v="317"/>
    <s v="Corporate"/>
    <s v="United States"/>
    <s v="Meridian"/>
    <s v="Idaho"/>
    <n v="83642"/>
    <x v="1"/>
    <s v="OFF-BI-10001679"/>
    <x v="1"/>
    <x v="8"/>
    <s v="GBC Instant Index System for Binding Systems"/>
    <n v="21.312000000000001"/>
    <n v="3"/>
    <n v="0.2"/>
    <n v="7.992"/>
    <n v="0.375"/>
    <s v="Small"/>
    <x v="3"/>
    <x v="1"/>
  </r>
  <r>
    <n v="8857"/>
    <s v="CA-2017-135909"/>
    <d v="2017-10-13T00:00:00"/>
    <d v="2017-10-20T00:00:00"/>
    <s v="Standard Class"/>
    <s v="JW-15220"/>
    <x v="478"/>
    <s v="Corporate"/>
    <s v="United States"/>
    <s v="Sacramento"/>
    <s v="California"/>
    <n v="95823"/>
    <x v="1"/>
    <s v="TEC-AC-10002335"/>
    <x v="2"/>
    <x v="11"/>
    <s v="Logitech Media Keyboard K200"/>
    <n v="209.94"/>
    <n v="6"/>
    <n v="0"/>
    <n v="39.888599999999997"/>
    <n v="0.18999999999999997"/>
    <s v="Medium"/>
    <x v="3"/>
    <x v="8"/>
  </r>
  <r>
    <n v="8858"/>
    <s v="CA-2017-135909"/>
    <d v="2017-10-13T00:00:00"/>
    <d v="2017-10-20T00:00:00"/>
    <s v="Standard Class"/>
    <s v="JW-15220"/>
    <x v="478"/>
    <s v="Corporate"/>
    <s v="United States"/>
    <s v="Sacramento"/>
    <s v="California"/>
    <n v="95823"/>
    <x v="1"/>
    <s v="TEC-PH-10003187"/>
    <x v="2"/>
    <x v="7"/>
    <s v="Anker Astro Mini 3000mAh Ultra-Compact Portable Charger"/>
    <n v="31.984000000000002"/>
    <n v="2"/>
    <n v="0.2"/>
    <n v="-7.9960000000000004"/>
    <n v="-0.25"/>
    <s v="Small"/>
    <x v="3"/>
    <x v="8"/>
  </r>
  <r>
    <n v="8859"/>
    <s v="CA-2017-135909"/>
    <d v="2017-10-13T00:00:00"/>
    <d v="2017-10-20T00:00:00"/>
    <s v="Standard Class"/>
    <s v="JW-15220"/>
    <x v="478"/>
    <s v="Corporate"/>
    <s v="United States"/>
    <s v="Sacramento"/>
    <s v="California"/>
    <n v="95823"/>
    <x v="1"/>
    <s v="OFF-BI-10003527"/>
    <x v="1"/>
    <x v="8"/>
    <s v="Fellowes PB500 Electric Punch Plastic Comb Binding Machine with Manual Bind"/>
    <n v="5083.96"/>
    <n v="5"/>
    <n v="0.2"/>
    <n v="1906.4849999999999"/>
    <n v="0.375"/>
    <s v="Large"/>
    <x v="3"/>
    <x v="8"/>
  </r>
  <r>
    <n v="8860"/>
    <s v="US-2017-114356"/>
    <d v="2017-08-20T00:00:00"/>
    <d v="2017-08-26T00:00:00"/>
    <s v="Standard Class"/>
    <s v="TT-21460"/>
    <x v="499"/>
    <s v="Home Office"/>
    <s v="United States"/>
    <s v="Charlotte"/>
    <s v="North Carolina"/>
    <n v="28205"/>
    <x v="0"/>
    <s v="TEC-PH-10003171"/>
    <x v="2"/>
    <x v="7"/>
    <s v="Plantronics Encore H101 Dual Earpieces Headset"/>
    <n v="35.96"/>
    <n v="1"/>
    <n v="0.2"/>
    <n v="3.5960000000000001"/>
    <n v="0.1"/>
    <s v="Small"/>
    <x v="3"/>
    <x v="0"/>
  </r>
  <r>
    <n v="8861"/>
    <s v="CA-2015-125934"/>
    <d v="2015-11-09T00:00:00"/>
    <d v="2015-09-18T00:00:00"/>
    <s v="Standard Class"/>
    <s v="SN-20560"/>
    <x v="381"/>
    <s v="Home Office"/>
    <s v="United States"/>
    <s v="Paterson"/>
    <s v="New Jersey"/>
    <n v="7501"/>
    <x v="3"/>
    <s v="OFF-LA-10000414"/>
    <x v="1"/>
    <x v="2"/>
    <s v="Avery 503"/>
    <n v="31.05"/>
    <n v="3"/>
    <n v="0"/>
    <n v="14.904"/>
    <n v="0.48"/>
    <s v="Small"/>
    <x v="1"/>
    <x v="2"/>
  </r>
  <r>
    <n v="8862"/>
    <s v="CA-2015-125934"/>
    <d v="2015-11-09T00:00:00"/>
    <d v="2015-09-18T00:00:00"/>
    <s v="Standard Class"/>
    <s v="SN-20560"/>
    <x v="381"/>
    <s v="Home Office"/>
    <s v="United States"/>
    <s v="Paterson"/>
    <s v="New Jersey"/>
    <n v="7501"/>
    <x v="3"/>
    <s v="FUR-FU-10002107"/>
    <x v="0"/>
    <x v="5"/>
    <s v="Eldon Pizzaz Desk Accessories"/>
    <n v="8.92"/>
    <n v="4"/>
    <n v="0"/>
    <n v="3.9247999999999998"/>
    <n v="0.44"/>
    <s v="Small"/>
    <x v="1"/>
    <x v="2"/>
  </r>
  <r>
    <n v="8863"/>
    <s v="CA-2015-125934"/>
    <d v="2015-11-09T00:00:00"/>
    <d v="2015-09-18T00:00:00"/>
    <s v="Standard Class"/>
    <s v="SN-20560"/>
    <x v="381"/>
    <s v="Home Office"/>
    <s v="United States"/>
    <s v="Paterson"/>
    <s v="New Jersey"/>
    <n v="7501"/>
    <x v="3"/>
    <s v="OFF-BI-10004593"/>
    <x v="1"/>
    <x v="8"/>
    <s v="Ibico Laser Imprintable Binding System Covers"/>
    <n v="209.6"/>
    <n v="4"/>
    <n v="0"/>
    <n v="96.415999999999997"/>
    <n v="0.46"/>
    <s v="Medium"/>
    <x v="1"/>
    <x v="2"/>
  </r>
  <r>
    <n v="8864"/>
    <s v="CA-2015-125934"/>
    <d v="2015-11-09T00:00:00"/>
    <d v="2015-09-18T00:00:00"/>
    <s v="Standard Class"/>
    <s v="SN-20560"/>
    <x v="381"/>
    <s v="Home Office"/>
    <s v="United States"/>
    <s v="Paterson"/>
    <s v="New Jersey"/>
    <n v="7501"/>
    <x v="3"/>
    <s v="OFF-AP-10003860"/>
    <x v="1"/>
    <x v="9"/>
    <s v="Fellowes Advanced 8 Outlet Surge Suppressor with Phone/Fax Protection"/>
    <n v="111.04"/>
    <n v="4"/>
    <n v="0"/>
    <n v="29.980799999999999"/>
    <n v="0.26999999999999996"/>
    <s v="Medium"/>
    <x v="1"/>
    <x v="2"/>
  </r>
  <r>
    <n v="8865"/>
    <s v="CA-2015-125934"/>
    <d v="2015-11-09T00:00:00"/>
    <d v="2015-09-18T00:00:00"/>
    <s v="Standard Class"/>
    <s v="SN-20560"/>
    <x v="381"/>
    <s v="Home Office"/>
    <s v="United States"/>
    <s v="Paterson"/>
    <s v="New Jersey"/>
    <n v="7501"/>
    <x v="3"/>
    <s v="OFF-PA-10000556"/>
    <x v="1"/>
    <x v="10"/>
    <s v="Xerox 208"/>
    <n v="38.880000000000003"/>
    <n v="6"/>
    <n v="0"/>
    <n v="18.662400000000002"/>
    <n v="0.48000000000000004"/>
    <s v="Small"/>
    <x v="1"/>
    <x v="2"/>
  </r>
  <r>
    <n v="8866"/>
    <s v="CA-2015-158148"/>
    <d v="2015-12-20T00:00:00"/>
    <d v="2015-12-26T00:00:00"/>
    <s v="Standard Class"/>
    <s v="JM-15865"/>
    <x v="622"/>
    <s v="Consumer"/>
    <s v="United States"/>
    <s v="Arlington"/>
    <s v="Virginia"/>
    <n v="22204"/>
    <x v="0"/>
    <s v="OFF-AP-10003281"/>
    <x v="1"/>
    <x v="9"/>
    <s v="Acco 6 Outlet Guardian Standard Surge Suppressor"/>
    <n v="36.270000000000003"/>
    <n v="3"/>
    <n v="0"/>
    <n v="10.881"/>
    <n v="0.3"/>
    <s v="Small"/>
    <x v="1"/>
    <x v="1"/>
  </r>
  <r>
    <n v="8867"/>
    <s v="CA-2014-120411"/>
    <d v="2014-09-20T00:00:00"/>
    <d v="2014-09-23T00:00:00"/>
    <s v="First Class"/>
    <s v="SB-20185"/>
    <x v="766"/>
    <s v="Consumer"/>
    <s v="United States"/>
    <s v="Chicago"/>
    <s v="Illinois"/>
    <n v="60653"/>
    <x v="2"/>
    <s v="FUR-BO-10004218"/>
    <x v="0"/>
    <x v="0"/>
    <s v="Bush Heritage Pine Collection 5-Shelf Bookcase, Albany Pine Finish, *Special Order"/>
    <n v="493.43"/>
    <n v="5"/>
    <n v="0.3"/>
    <n v="-70.489999999999995"/>
    <n v="-0.14285714285714285"/>
    <s v="Medium"/>
    <x v="2"/>
    <x v="3"/>
  </r>
  <r>
    <n v="8868"/>
    <s v="CA-2014-120411"/>
    <d v="2014-09-20T00:00:00"/>
    <d v="2014-09-23T00:00:00"/>
    <s v="First Class"/>
    <s v="SB-20185"/>
    <x v="766"/>
    <s v="Consumer"/>
    <s v="United States"/>
    <s v="Chicago"/>
    <s v="Illinois"/>
    <n v="60653"/>
    <x v="2"/>
    <s v="TEC-PH-10002185"/>
    <x v="2"/>
    <x v="7"/>
    <s v="QVS USB Car Charger 2-Port 2.1Amp for iPod/iPhone/iPad/iPad 2/iPad 3"/>
    <n v="11.12"/>
    <n v="2"/>
    <n v="0.2"/>
    <n v="3.4750000000000001"/>
    <n v="0.31250000000000006"/>
    <s v="Small"/>
    <x v="2"/>
    <x v="3"/>
  </r>
  <r>
    <n v="8869"/>
    <s v="CA-2016-158260"/>
    <d v="2016-04-11T00:00:00"/>
    <d v="2016-11-08T00:00:00"/>
    <s v="Standard Class"/>
    <s v="CC-12475"/>
    <x v="693"/>
    <s v="Consumer"/>
    <s v="United States"/>
    <s v="San Diego"/>
    <s v="California"/>
    <n v="92037"/>
    <x v="1"/>
    <s v="TEC-MA-10003176"/>
    <x v="2"/>
    <x v="15"/>
    <s v="Okidata B400 Printer"/>
    <n v="686.4"/>
    <n v="2"/>
    <n v="0.2"/>
    <n v="77.22"/>
    <n v="0.1125"/>
    <s v="Large"/>
    <x v="0"/>
    <x v="4"/>
  </r>
  <r>
    <n v="8870"/>
    <s v="CA-2017-101805"/>
    <d v="2017-01-12T00:00:00"/>
    <d v="2017-12-06T00:00:00"/>
    <s v="Standard Class"/>
    <s v="SH-19975"/>
    <x v="64"/>
    <s v="Corporate"/>
    <s v="United States"/>
    <s v="Seattle"/>
    <s v="Washington"/>
    <n v="98105"/>
    <x v="1"/>
    <s v="OFF-BI-10002003"/>
    <x v="1"/>
    <x v="8"/>
    <s v="Ibico Presentation Index for Binding Systems"/>
    <n v="15.92"/>
    <n v="5"/>
    <n v="0.2"/>
    <n v="5.3730000000000002"/>
    <n v="0.33750000000000002"/>
    <s v="Small"/>
    <x v="3"/>
    <x v="7"/>
  </r>
  <r>
    <n v="8871"/>
    <s v="CA-2017-101805"/>
    <d v="2017-01-12T00:00:00"/>
    <d v="2017-12-06T00:00:00"/>
    <s v="Standard Class"/>
    <s v="SH-19975"/>
    <x v="64"/>
    <s v="Corporate"/>
    <s v="United States"/>
    <s v="Seattle"/>
    <s v="Washington"/>
    <n v="98105"/>
    <x v="1"/>
    <s v="FUR-FU-10000023"/>
    <x v="0"/>
    <x v="5"/>
    <s v="Eldon Wave Desk Accessories"/>
    <n v="70.680000000000007"/>
    <n v="12"/>
    <n v="0"/>
    <n v="31.0992"/>
    <n v="0.43999999999999995"/>
    <s v="Small"/>
    <x v="3"/>
    <x v="7"/>
  </r>
  <r>
    <n v="8872"/>
    <s v="CA-2017-101805"/>
    <d v="2017-01-12T00:00:00"/>
    <d v="2017-12-06T00:00:00"/>
    <s v="Standard Class"/>
    <s v="SH-19975"/>
    <x v="64"/>
    <s v="Corporate"/>
    <s v="United States"/>
    <s v="Seattle"/>
    <s v="Washington"/>
    <n v="98105"/>
    <x v="1"/>
    <s v="OFF-ST-10002756"/>
    <x v="1"/>
    <x v="4"/>
    <s v="Tennsco Stur-D-Stor Boltless Shelving, 5 Shelves, 24&quot; Deep, Sand"/>
    <n v="541.24"/>
    <n v="4"/>
    <n v="0"/>
    <n v="5.4123999999999999"/>
    <n v="0.01"/>
    <s v="Large"/>
    <x v="3"/>
    <x v="7"/>
  </r>
  <r>
    <n v="8873"/>
    <s v="US-2014-105137"/>
    <d v="2014-10-10T00:00:00"/>
    <d v="2014-10-10T00:00:00"/>
    <s v="Same Day"/>
    <s v="RB-19435"/>
    <x v="579"/>
    <s v="Consumer"/>
    <s v="United States"/>
    <s v="Columbus"/>
    <s v="Ohio"/>
    <n v="43229"/>
    <x v="3"/>
    <s v="TEC-MA-10002694"/>
    <x v="2"/>
    <x v="15"/>
    <s v="Hewlett-Packard Deskjet F4180 All-in-One Color Ink-jet - Printer / copier / scanner"/>
    <n v="101.994"/>
    <n v="2"/>
    <n v="0.7"/>
    <n v="-71.395799999999994"/>
    <n v="-0.7"/>
    <s v="Medium"/>
    <x v="2"/>
    <x v="8"/>
  </r>
  <r>
    <n v="8874"/>
    <s v="US-2014-105137"/>
    <d v="2014-10-10T00:00:00"/>
    <d v="2014-10-10T00:00:00"/>
    <s v="Same Day"/>
    <s v="RB-19435"/>
    <x v="579"/>
    <s v="Consumer"/>
    <s v="United States"/>
    <s v="Columbus"/>
    <s v="Ohio"/>
    <n v="43229"/>
    <x v="3"/>
    <s v="OFF-BI-10002429"/>
    <x v="1"/>
    <x v="8"/>
    <s v="Premier Elliptical Ring Binder, Black"/>
    <n v="18.263999999999999"/>
    <n v="2"/>
    <n v="0.7"/>
    <n v="-13.393599999999999"/>
    <n v="-0.73333333333333328"/>
    <s v="Small"/>
    <x v="2"/>
    <x v="8"/>
  </r>
  <r>
    <n v="8875"/>
    <s v="CA-2017-142489"/>
    <d v="2017-11-14T00:00:00"/>
    <d v="2017-11-16T00:00:00"/>
    <s v="Second Class"/>
    <s v="TC-21295"/>
    <x v="646"/>
    <s v="Consumer"/>
    <s v="United States"/>
    <s v="Houston"/>
    <s v="Texas"/>
    <n v="77095"/>
    <x v="2"/>
    <s v="OFF-BI-10003684"/>
    <x v="1"/>
    <x v="8"/>
    <s v="Wilson Jones Legal Size Ring Binders"/>
    <n v="21.99"/>
    <n v="5"/>
    <n v="0.8"/>
    <n v="-32.984999999999999"/>
    <n v="-1.5"/>
    <s v="Small"/>
    <x v="3"/>
    <x v="2"/>
  </r>
  <r>
    <n v="8876"/>
    <s v="US-2016-141264"/>
    <d v="2016-08-13T00:00:00"/>
    <d v="2016-08-19T00:00:00"/>
    <s v="Standard Class"/>
    <s v="CT-11995"/>
    <x v="564"/>
    <s v="Consumer"/>
    <s v="United States"/>
    <s v="Irving"/>
    <s v="Texas"/>
    <n v="75061"/>
    <x v="2"/>
    <s v="OFF-SU-10003505"/>
    <x v="1"/>
    <x v="14"/>
    <s v="Premier Electric Letter Opener"/>
    <n v="185.376"/>
    <n v="2"/>
    <n v="0.2"/>
    <n v="-34.758000000000003"/>
    <n v="-0.1875"/>
    <s v="Medium"/>
    <x v="0"/>
    <x v="0"/>
  </r>
  <r>
    <n v="8877"/>
    <s v="US-2016-141264"/>
    <d v="2016-08-13T00:00:00"/>
    <d v="2016-08-19T00:00:00"/>
    <s v="Standard Class"/>
    <s v="CT-11995"/>
    <x v="564"/>
    <s v="Consumer"/>
    <s v="United States"/>
    <s v="Irving"/>
    <s v="Texas"/>
    <n v="75061"/>
    <x v="2"/>
    <s v="OFF-AP-10002534"/>
    <x v="1"/>
    <x v="9"/>
    <s v="3.6 Cubic Foot Counter Height Office Refrigerator"/>
    <n v="58.923999999999999"/>
    <n v="1"/>
    <n v="0.8"/>
    <n v="-153.20240000000001"/>
    <n v="-2.6"/>
    <s v="Small"/>
    <x v="0"/>
    <x v="0"/>
  </r>
  <r>
    <n v="8878"/>
    <s v="CA-2017-126928"/>
    <d v="2017-09-17T00:00:00"/>
    <d v="2017-09-23T00:00:00"/>
    <s v="Standard Class"/>
    <s v="GZ-14470"/>
    <x v="47"/>
    <s v="Consumer"/>
    <s v="United States"/>
    <s v="Morristown"/>
    <s v="New Jersey"/>
    <n v="7960"/>
    <x v="3"/>
    <s v="TEC-MA-10004626"/>
    <x v="2"/>
    <x v="15"/>
    <s v="Lexmark 20R1285 X6650 Wireless All-in-One Printer"/>
    <n v="480"/>
    <n v="4"/>
    <n v="0"/>
    <n v="225.6"/>
    <n v="0.47"/>
    <s v="Medium"/>
    <x v="3"/>
    <x v="3"/>
  </r>
  <r>
    <n v="8879"/>
    <s v="CA-2017-126928"/>
    <d v="2017-09-17T00:00:00"/>
    <d v="2017-09-23T00:00:00"/>
    <s v="Standard Class"/>
    <s v="GZ-14470"/>
    <x v="47"/>
    <s v="Consumer"/>
    <s v="United States"/>
    <s v="Morristown"/>
    <s v="New Jersey"/>
    <n v="7960"/>
    <x v="3"/>
    <s v="OFF-ST-10000615"/>
    <x v="1"/>
    <x v="4"/>
    <s v="SimpliFile Personal File, Black Granite, 15w x 6-15/16d x 11-1/4h"/>
    <n v="34.049999999999997"/>
    <n v="3"/>
    <n v="0"/>
    <n v="9.5340000000000007"/>
    <n v="0.28000000000000003"/>
    <s v="Small"/>
    <x v="3"/>
    <x v="3"/>
  </r>
  <r>
    <n v="8880"/>
    <s v="US-2015-107944"/>
    <d v="2015-03-23T00:00:00"/>
    <d v="2015-03-25T00:00:00"/>
    <s v="First Class"/>
    <s v="AM-10360"/>
    <x v="87"/>
    <s v="Corporate"/>
    <s v="United States"/>
    <s v="Los Angeles"/>
    <s v="California"/>
    <n v="90008"/>
    <x v="1"/>
    <s v="OFF-PA-10000659"/>
    <x v="1"/>
    <x v="10"/>
    <s v="TOPS Carbonless Receipt Book, Four 2-3/4 x 7-1/4 Money Receipts per Page"/>
    <n v="192.72"/>
    <n v="11"/>
    <n v="0"/>
    <n v="92.505600000000001"/>
    <n v="0.48"/>
    <s v="Medium"/>
    <x v="1"/>
    <x v="10"/>
  </r>
  <r>
    <n v="8881"/>
    <s v="US-2015-107944"/>
    <d v="2015-03-23T00:00:00"/>
    <d v="2015-03-25T00:00:00"/>
    <s v="First Class"/>
    <s v="AM-10360"/>
    <x v="87"/>
    <s v="Corporate"/>
    <s v="United States"/>
    <s v="Los Angeles"/>
    <s v="California"/>
    <n v="90008"/>
    <x v="1"/>
    <s v="TEC-AC-10000736"/>
    <x v="2"/>
    <x v="11"/>
    <s v="Logitech G600 MMO Gaming Mouse"/>
    <n v="239.97"/>
    <n v="3"/>
    <n v="0"/>
    <n v="86.389200000000002"/>
    <n v="0.36"/>
    <s v="Medium"/>
    <x v="1"/>
    <x v="10"/>
  </r>
  <r>
    <n v="8882"/>
    <s v="CA-2016-135594"/>
    <d v="2016-06-30T00:00:00"/>
    <d v="2016-07-03T00:00:00"/>
    <s v="Second Class"/>
    <s v="AH-10120"/>
    <x v="571"/>
    <s v="Home Office"/>
    <s v="United States"/>
    <s v="Aurora"/>
    <s v="Illinois"/>
    <n v="60505"/>
    <x v="2"/>
    <s v="TEC-AC-10003038"/>
    <x v="2"/>
    <x v="11"/>
    <s v="Kingston Digital DataTraveler 16GB USB 2.0"/>
    <n v="50.12"/>
    <n v="7"/>
    <n v="0.2"/>
    <n v="-0.62649999999999995"/>
    <n v="-1.2499999999999999E-2"/>
    <s v="Small"/>
    <x v="0"/>
    <x v="9"/>
  </r>
  <r>
    <n v="8883"/>
    <s v="US-2017-115252"/>
    <d v="2017-10-20T00:00:00"/>
    <d v="2017-10-25T00:00:00"/>
    <s v="Standard Class"/>
    <s v="MY-18295"/>
    <x v="501"/>
    <s v="Corporate"/>
    <s v="United States"/>
    <s v="Durham"/>
    <s v="North Carolina"/>
    <n v="27707"/>
    <x v="0"/>
    <s v="TEC-PH-10004071"/>
    <x v="2"/>
    <x v="7"/>
    <s v="PayAnywhere Card Reader"/>
    <n v="15.984"/>
    <n v="2"/>
    <n v="0.2"/>
    <n v="1.3986000000000001"/>
    <n v="8.7500000000000008E-2"/>
    <s v="Small"/>
    <x v="3"/>
    <x v="8"/>
  </r>
  <r>
    <n v="8884"/>
    <s v="US-2017-115252"/>
    <d v="2017-10-20T00:00:00"/>
    <d v="2017-10-25T00:00:00"/>
    <s v="Standard Class"/>
    <s v="MY-18295"/>
    <x v="501"/>
    <s v="Corporate"/>
    <s v="United States"/>
    <s v="Durham"/>
    <s v="North Carolina"/>
    <n v="27707"/>
    <x v="0"/>
    <s v="OFF-PA-10001667"/>
    <x v="1"/>
    <x v="10"/>
    <s v="Great White Multi-Use Recycled Paper (20Lb. and 84 Bright)"/>
    <n v="14.352"/>
    <n v="3"/>
    <n v="0.2"/>
    <n v="4.4850000000000003"/>
    <n v="0.3125"/>
    <s v="Small"/>
    <x v="3"/>
    <x v="8"/>
  </r>
  <r>
    <n v="8885"/>
    <s v="CA-2014-107398"/>
    <d v="2014-08-25T00:00:00"/>
    <d v="2014-08-30T00:00:00"/>
    <s v="Standard Class"/>
    <s v="BS-11590"/>
    <x v="29"/>
    <s v="Corporate"/>
    <s v="United States"/>
    <s v="Columbus"/>
    <s v="Ohio"/>
    <n v="43229"/>
    <x v="3"/>
    <s v="OFF-BI-10001982"/>
    <x v="1"/>
    <x v="8"/>
    <s v="Wilson Jones Custom Binder Spines &amp; Labels"/>
    <n v="6.5279999999999996"/>
    <n v="4"/>
    <n v="0.7"/>
    <n v="-4.5696000000000003"/>
    <n v="-0.70000000000000007"/>
    <s v="Small"/>
    <x v="2"/>
    <x v="0"/>
  </r>
  <r>
    <n v="8886"/>
    <s v="CA-2014-107398"/>
    <d v="2014-08-25T00:00:00"/>
    <d v="2014-08-30T00:00:00"/>
    <s v="Standard Class"/>
    <s v="BS-11590"/>
    <x v="29"/>
    <s v="Corporate"/>
    <s v="United States"/>
    <s v="Columbus"/>
    <s v="Ohio"/>
    <n v="43229"/>
    <x v="3"/>
    <s v="OFF-BI-10004141"/>
    <x v="1"/>
    <x v="8"/>
    <s v="Insertable Tab Indexes For Data Binders"/>
    <n v="2.8620000000000001"/>
    <n v="3"/>
    <n v="0.7"/>
    <n v="-2.2896000000000001"/>
    <n v="-0.8"/>
    <s v="Small"/>
    <x v="2"/>
    <x v="0"/>
  </r>
  <r>
    <n v="8887"/>
    <s v="CA-2014-107398"/>
    <d v="2014-08-25T00:00:00"/>
    <d v="2014-08-30T00:00:00"/>
    <s v="Standard Class"/>
    <s v="BS-11590"/>
    <x v="29"/>
    <s v="Corporate"/>
    <s v="United States"/>
    <s v="Columbus"/>
    <s v="Ohio"/>
    <n v="43229"/>
    <x v="3"/>
    <s v="OFF-BI-10002103"/>
    <x v="1"/>
    <x v="8"/>
    <s v="Cardinal Slant-D Ring Binder, Heavy Gauge Vinyl"/>
    <n v="20.856000000000002"/>
    <n v="8"/>
    <n v="0.7"/>
    <n v="-16.684799999999999"/>
    <n v="-0.79999999999999993"/>
    <s v="Small"/>
    <x v="2"/>
    <x v="0"/>
  </r>
  <r>
    <n v="8888"/>
    <s v="CA-2014-169642"/>
    <d v="2014-07-27T00:00:00"/>
    <d v="2014-07-30T00:00:00"/>
    <s v="Second Class"/>
    <s v="BB-10990"/>
    <x v="121"/>
    <s v="Corporate"/>
    <s v="United States"/>
    <s v="Los Angeles"/>
    <s v="California"/>
    <n v="90036"/>
    <x v="1"/>
    <s v="OFF-ST-10002574"/>
    <x v="1"/>
    <x v="4"/>
    <s v="SAFCO Commercial Wire Shelving, Black"/>
    <n v="276.27999999999997"/>
    <n v="2"/>
    <n v="0"/>
    <n v="0"/>
    <n v="0"/>
    <s v="Medium"/>
    <x v="2"/>
    <x v="6"/>
  </r>
  <r>
    <n v="8889"/>
    <s v="CA-2017-103968"/>
    <d v="2017-01-12T00:00:00"/>
    <d v="2017-12-07T00:00:00"/>
    <s v="Standard Class"/>
    <s v="ML-17755"/>
    <x v="529"/>
    <s v="Home Office"/>
    <s v="United States"/>
    <s v="Stockton"/>
    <s v="California"/>
    <n v="95207"/>
    <x v="1"/>
    <s v="FUR-FU-10003394"/>
    <x v="0"/>
    <x v="5"/>
    <s v="Tenex &quot;The Solids&quot; Textured Chair Mats"/>
    <n v="629.64"/>
    <n v="9"/>
    <n v="0"/>
    <n v="107.03879999999999"/>
    <n v="0.16999999999999998"/>
    <s v="Large"/>
    <x v="3"/>
    <x v="7"/>
  </r>
  <r>
    <n v="8890"/>
    <s v="CA-2016-147256"/>
    <d v="2016-10-17T00:00:00"/>
    <d v="2016-10-21T00:00:00"/>
    <s v="Second Class"/>
    <s v="FC-14245"/>
    <x v="763"/>
    <s v="Home Office"/>
    <s v="United States"/>
    <s v="Columbia"/>
    <s v="Missouri"/>
    <n v="65203"/>
    <x v="2"/>
    <s v="TEC-PH-10003072"/>
    <x v="2"/>
    <x v="7"/>
    <s v="Panasonic KX-TG9541B DECT 6.0 Digital 2-Line Expandable Cordless Phone With Digital Answering System"/>
    <n v="449.97"/>
    <n v="3"/>
    <n v="0"/>
    <n v="220.4853"/>
    <n v="0.48999999999999994"/>
    <s v="Medium"/>
    <x v="0"/>
    <x v="8"/>
  </r>
  <r>
    <n v="8891"/>
    <s v="CA-2016-147256"/>
    <d v="2016-10-17T00:00:00"/>
    <d v="2016-10-21T00:00:00"/>
    <s v="Second Class"/>
    <s v="FC-14245"/>
    <x v="763"/>
    <s v="Home Office"/>
    <s v="United States"/>
    <s v="Columbia"/>
    <s v="Missouri"/>
    <n v="65203"/>
    <x v="2"/>
    <s v="OFF-AP-10003057"/>
    <x v="1"/>
    <x v="9"/>
    <s v="Honeywell Enviracaire Portable HEPA Air Cleaner for 16' x 20' Room"/>
    <n v="1927.59"/>
    <n v="7"/>
    <n v="0"/>
    <n v="751.76009999999997"/>
    <n v="0.39"/>
    <s v="Large"/>
    <x v="0"/>
    <x v="8"/>
  </r>
  <r>
    <n v="8892"/>
    <s v="CA-2016-162159"/>
    <d v="2016-09-16T00:00:00"/>
    <d v="2016-09-18T00:00:00"/>
    <s v="First Class"/>
    <s v="CR-12625"/>
    <x v="128"/>
    <s v="Home Office"/>
    <s v="United States"/>
    <s v="Columbus"/>
    <s v="Georgia"/>
    <n v="31907"/>
    <x v="0"/>
    <s v="FUR-CH-10001146"/>
    <x v="0"/>
    <x v="1"/>
    <s v="Global Value Mid-Back Manager's Chair, Gray"/>
    <n v="121.78"/>
    <n v="2"/>
    <n v="0"/>
    <n v="30.445"/>
    <n v="0.25"/>
    <s v="Medium"/>
    <x v="0"/>
    <x v="3"/>
  </r>
  <r>
    <n v="8893"/>
    <s v="CA-2015-111038"/>
    <d v="2015-01-12T00:00:00"/>
    <d v="2015-12-06T00:00:00"/>
    <s v="Standard Class"/>
    <s v="LC-16960"/>
    <x v="784"/>
    <s v="Home Office"/>
    <s v="United States"/>
    <s v="San Diego"/>
    <s v="California"/>
    <n v="92037"/>
    <x v="1"/>
    <s v="FUR-CH-10003973"/>
    <x v="0"/>
    <x v="1"/>
    <s v="GuestStacker Chair with Chrome Finish Legs"/>
    <n v="2676.672"/>
    <n v="9"/>
    <n v="0.2"/>
    <n v="267.66719999999998"/>
    <n v="9.9999999999999992E-2"/>
    <s v="Large"/>
    <x v="1"/>
    <x v="7"/>
  </r>
  <r>
    <n v="8894"/>
    <s v="CA-2014-124723"/>
    <d v="2014-05-08T00:00:00"/>
    <d v="2014-08-12T00:00:00"/>
    <s v="Standard Class"/>
    <s v="GZ-14470"/>
    <x v="47"/>
    <s v="Consumer"/>
    <s v="United States"/>
    <s v="Texas City"/>
    <s v="Texas"/>
    <n v="77590"/>
    <x v="2"/>
    <s v="FUR-TA-10001307"/>
    <x v="0"/>
    <x v="3"/>
    <s v="SAFCO PlanMaster Heigh-Adjustable Drafting Table Base, 43w x 30d x 30-37h, Black"/>
    <n v="489.23"/>
    <n v="2"/>
    <n v="0.3"/>
    <n v="41.933999999999997"/>
    <n v="8.5714285714285701E-2"/>
    <s v="Medium"/>
    <x v="2"/>
    <x v="5"/>
  </r>
  <r>
    <n v="8895"/>
    <s v="CA-2016-167241"/>
    <d v="2016-08-15T00:00:00"/>
    <d v="2016-08-22T00:00:00"/>
    <s v="Standard Class"/>
    <s v="BD-11320"/>
    <x v="217"/>
    <s v="Consumer"/>
    <s v="United States"/>
    <s v="Los Angeles"/>
    <s v="California"/>
    <n v="90004"/>
    <x v="1"/>
    <s v="FUR-FU-10004071"/>
    <x v="0"/>
    <x v="5"/>
    <s v="Luxo Professional Magnifying Clamp-On Fluorescent Lamps"/>
    <n v="312.02999999999997"/>
    <n v="3"/>
    <n v="0"/>
    <n v="43.684199999999997"/>
    <n v="0.14000000000000001"/>
    <s v="Medium"/>
    <x v="0"/>
    <x v="0"/>
  </r>
  <r>
    <n v="8896"/>
    <s v="CA-2016-167241"/>
    <d v="2016-08-15T00:00:00"/>
    <d v="2016-08-22T00:00:00"/>
    <s v="Standard Class"/>
    <s v="BD-11320"/>
    <x v="217"/>
    <s v="Consumer"/>
    <s v="United States"/>
    <s v="Los Angeles"/>
    <s v="California"/>
    <n v="90004"/>
    <x v="1"/>
    <s v="OFF-ST-10001505"/>
    <x v="1"/>
    <x v="4"/>
    <s v="Perma STOR-ALL Hanging File Box, 13 1/8&quot;W x 12 1/4&quot;D x 10 1/2&quot;H"/>
    <n v="17.940000000000001"/>
    <n v="3"/>
    <n v="0"/>
    <n v="3.0497999999999998"/>
    <n v="0.16999999999999998"/>
    <s v="Small"/>
    <x v="0"/>
    <x v="0"/>
  </r>
  <r>
    <n v="8897"/>
    <s v="CA-2016-167241"/>
    <d v="2016-08-15T00:00:00"/>
    <d v="2016-08-22T00:00:00"/>
    <s v="Standard Class"/>
    <s v="BD-11320"/>
    <x v="217"/>
    <s v="Consumer"/>
    <s v="United States"/>
    <s v="Los Angeles"/>
    <s v="California"/>
    <n v="90004"/>
    <x v="1"/>
    <s v="TEC-PH-10004614"/>
    <x v="2"/>
    <x v="7"/>
    <s v="AT&amp;T 841000 Phone"/>
    <n v="165.6"/>
    <n v="3"/>
    <n v="0.2"/>
    <n v="10.35"/>
    <n v="6.25E-2"/>
    <s v="Medium"/>
    <x v="0"/>
    <x v="0"/>
  </r>
  <r>
    <n v="8898"/>
    <s v="CA-2016-167241"/>
    <d v="2016-08-15T00:00:00"/>
    <d v="2016-08-22T00:00:00"/>
    <s v="Standard Class"/>
    <s v="BD-11320"/>
    <x v="217"/>
    <s v="Consumer"/>
    <s v="United States"/>
    <s v="Los Angeles"/>
    <s v="California"/>
    <n v="90004"/>
    <x v="1"/>
    <s v="OFF-PA-10004911"/>
    <x v="1"/>
    <x v="10"/>
    <s v="Rediform S.O.S. 1-Up Phone Message Bk, 4-1/4x3-1/16 Bk, 1 Form/Pg, 40 Messages/Bk, 3/Pk"/>
    <n v="37.520000000000003"/>
    <n v="4"/>
    <n v="0"/>
    <n v="18.009599999999999"/>
    <n v="0.47999999999999993"/>
    <s v="Small"/>
    <x v="0"/>
    <x v="0"/>
  </r>
  <r>
    <n v="8899"/>
    <s v="CA-2015-163237"/>
    <d v="2015-07-08T00:00:00"/>
    <d v="2015-08-09T00:00:00"/>
    <s v="Second Class"/>
    <s v="EM-14095"/>
    <x v="313"/>
    <s v="Corporate"/>
    <s v="United States"/>
    <s v="Springfield"/>
    <s v="Virginia"/>
    <n v="22153"/>
    <x v="0"/>
    <s v="TEC-PH-10003601"/>
    <x v="2"/>
    <x v="7"/>
    <s v="Ativa D5772 2-Line 5.8GHz Digital Expandable Corded/Cordless Phone System with Answering &amp; Caller ID/Call Waiting, Black/Silver"/>
    <n v="494.97"/>
    <n v="3"/>
    <n v="0"/>
    <n v="148.49100000000001"/>
    <n v="0.3"/>
    <s v="Medium"/>
    <x v="1"/>
    <x v="6"/>
  </r>
  <r>
    <n v="8900"/>
    <s v="CA-2015-163237"/>
    <d v="2015-07-08T00:00:00"/>
    <d v="2015-08-09T00:00:00"/>
    <s v="Second Class"/>
    <s v="EM-14095"/>
    <x v="313"/>
    <s v="Corporate"/>
    <s v="United States"/>
    <s v="Springfield"/>
    <s v="Virginia"/>
    <n v="22153"/>
    <x v="0"/>
    <s v="OFF-LA-10004545"/>
    <x v="1"/>
    <x v="2"/>
    <s v="Avery 50"/>
    <n v="25.06"/>
    <n v="2"/>
    <n v="0"/>
    <n v="11.7782"/>
    <n v="0.47000000000000003"/>
    <s v="Small"/>
    <x v="1"/>
    <x v="6"/>
  </r>
  <r>
    <n v="8901"/>
    <s v="CA-2016-150483"/>
    <d v="2016-05-31T00:00:00"/>
    <d v="2016-06-04T00:00:00"/>
    <s v="Standard Class"/>
    <s v="BP-11290"/>
    <x v="443"/>
    <s v="Consumer"/>
    <s v="United States"/>
    <s v="Decatur"/>
    <s v="Illinois"/>
    <n v="62521"/>
    <x v="2"/>
    <s v="FUR-FU-10001379"/>
    <x v="0"/>
    <x v="5"/>
    <s v="Executive Impressions 16-1/2&quot; Circular Wall Clock"/>
    <n v="32.064"/>
    <n v="3"/>
    <n v="0.6"/>
    <n v="-12.8256"/>
    <n v="-0.39999999999999997"/>
    <s v="Small"/>
    <x v="0"/>
    <x v="5"/>
  </r>
  <r>
    <n v="8902"/>
    <s v="CA-2016-150483"/>
    <d v="2016-05-31T00:00:00"/>
    <d v="2016-06-04T00:00:00"/>
    <s v="Standard Class"/>
    <s v="BP-11290"/>
    <x v="443"/>
    <s v="Consumer"/>
    <s v="United States"/>
    <s v="Decatur"/>
    <s v="Illinois"/>
    <n v="62521"/>
    <x v="2"/>
    <s v="OFF-PA-10001846"/>
    <x v="1"/>
    <x v="10"/>
    <s v="Xerox 1899"/>
    <n v="18.495999999999999"/>
    <n v="4"/>
    <n v="0.2"/>
    <n v="6.7047999999999996"/>
    <n v="0.36249999999999999"/>
    <s v="Small"/>
    <x v="0"/>
    <x v="5"/>
  </r>
  <r>
    <n v="8903"/>
    <s v="CA-2016-150483"/>
    <d v="2016-05-31T00:00:00"/>
    <d v="2016-06-04T00:00:00"/>
    <s v="Standard Class"/>
    <s v="BP-11290"/>
    <x v="443"/>
    <s v="Consumer"/>
    <s v="United States"/>
    <s v="Decatur"/>
    <s v="Illinois"/>
    <n v="62521"/>
    <x v="2"/>
    <s v="FUR-CH-10000422"/>
    <x v="0"/>
    <x v="1"/>
    <s v="Global Highback Leather Tilter in Burgundy"/>
    <n v="191.07900000000001"/>
    <n v="3"/>
    <n v="0.3"/>
    <n v="-38.215800000000002"/>
    <n v="-0.2"/>
    <s v="Medium"/>
    <x v="0"/>
    <x v="5"/>
  </r>
  <r>
    <n v="8904"/>
    <s v="CA-2016-150483"/>
    <d v="2016-05-31T00:00:00"/>
    <d v="2016-06-04T00:00:00"/>
    <s v="Standard Class"/>
    <s v="BP-11290"/>
    <x v="443"/>
    <s v="Consumer"/>
    <s v="United States"/>
    <s v="Decatur"/>
    <s v="Illinois"/>
    <n v="62521"/>
    <x v="2"/>
    <s v="OFF-PA-10004621"/>
    <x v="1"/>
    <x v="10"/>
    <s v="Xerox 212"/>
    <n v="10.368"/>
    <n v="2"/>
    <n v="0.2"/>
    <n v="3.6288"/>
    <n v="0.35"/>
    <s v="Small"/>
    <x v="0"/>
    <x v="5"/>
  </r>
  <r>
    <n v="8905"/>
    <s v="US-2016-126431"/>
    <d v="2016-01-07T00:00:00"/>
    <d v="2016-07-01T00:00:00"/>
    <s v="Same Day"/>
    <s v="SU-20665"/>
    <x v="711"/>
    <s v="Home Office"/>
    <s v="United States"/>
    <s v="New York City"/>
    <s v="New York"/>
    <n v="10009"/>
    <x v="3"/>
    <s v="OFF-LA-10001474"/>
    <x v="1"/>
    <x v="2"/>
    <s v="Avery 477"/>
    <n v="30.53"/>
    <n v="1"/>
    <n v="0"/>
    <n v="14.043799999999999"/>
    <n v="0.45999999999999996"/>
    <s v="Small"/>
    <x v="0"/>
    <x v="7"/>
  </r>
  <r>
    <n v="8906"/>
    <s v="US-2016-126431"/>
    <d v="2016-01-07T00:00:00"/>
    <d v="2016-07-01T00:00:00"/>
    <s v="Same Day"/>
    <s v="SU-20665"/>
    <x v="711"/>
    <s v="Home Office"/>
    <s v="United States"/>
    <s v="New York City"/>
    <s v="New York"/>
    <n v="10009"/>
    <x v="3"/>
    <s v="TEC-AC-10001635"/>
    <x v="2"/>
    <x v="11"/>
    <s v="KeyTronic KT400U2 - Keyboard - Black"/>
    <n v="30.84"/>
    <n v="3"/>
    <n v="0"/>
    <n v="6.1680000000000001"/>
    <n v="0.2"/>
    <s v="Small"/>
    <x v="0"/>
    <x v="7"/>
  </r>
  <r>
    <n v="8907"/>
    <s v="US-2016-126431"/>
    <d v="2016-01-07T00:00:00"/>
    <d v="2016-07-01T00:00:00"/>
    <s v="Same Day"/>
    <s v="SU-20665"/>
    <x v="711"/>
    <s v="Home Office"/>
    <s v="United States"/>
    <s v="New York City"/>
    <s v="New York"/>
    <n v="10009"/>
    <x v="3"/>
    <s v="OFF-PA-10001950"/>
    <x v="1"/>
    <x v="10"/>
    <s v="Southworth 25% Cotton Antique Laid Paper &amp; Envelopes"/>
    <n v="75.06"/>
    <n v="9"/>
    <n v="0"/>
    <n v="33.777000000000001"/>
    <n v="0.45"/>
    <s v="Small"/>
    <x v="0"/>
    <x v="7"/>
  </r>
  <r>
    <n v="8908"/>
    <s v="CA-2016-139934"/>
    <d v="2016-12-18T00:00:00"/>
    <d v="2016-12-20T00:00:00"/>
    <s v="First Class"/>
    <s v="AY-10555"/>
    <x v="672"/>
    <s v="Corporate"/>
    <s v="United States"/>
    <s v="San Francisco"/>
    <s v="California"/>
    <n v="94110"/>
    <x v="1"/>
    <s v="TEC-PH-10001552"/>
    <x v="2"/>
    <x v="7"/>
    <s v="I Need's 3d Hello Kitty Hybrid Silicone Case Cover for HTC One X 4g with 3d Hello Kitty Stylus Pen Green/pink"/>
    <n v="66.975999999999999"/>
    <n v="7"/>
    <n v="0.2"/>
    <n v="6.6976000000000004"/>
    <n v="0.1"/>
    <s v="Small"/>
    <x v="0"/>
    <x v="1"/>
  </r>
  <r>
    <n v="8909"/>
    <s v="CA-2015-109603"/>
    <d v="2015-01-26T00:00:00"/>
    <d v="2015-02-01T00:00:00"/>
    <s v="Standard Class"/>
    <s v="EM-13825"/>
    <x v="605"/>
    <s v="Corporate"/>
    <s v="United States"/>
    <s v="Moreno Valley"/>
    <s v="California"/>
    <n v="92553"/>
    <x v="1"/>
    <s v="OFF-PA-10003790"/>
    <x v="1"/>
    <x v="10"/>
    <s v="Xerox 1991"/>
    <n v="182.72"/>
    <n v="8"/>
    <n v="0"/>
    <n v="84.051199999999994"/>
    <n v="0.45999999999999996"/>
    <s v="Medium"/>
    <x v="1"/>
    <x v="7"/>
  </r>
  <r>
    <n v="8910"/>
    <s v="CA-2017-160661"/>
    <d v="2017-10-28T00:00:00"/>
    <d v="2017-11-01T00:00:00"/>
    <s v="Standard Class"/>
    <s v="SA-20830"/>
    <x v="193"/>
    <s v="Consumer"/>
    <s v="United States"/>
    <s v="Everett"/>
    <s v="Massachusetts"/>
    <n v="2149"/>
    <x v="3"/>
    <s v="OFF-LA-10002475"/>
    <x v="1"/>
    <x v="2"/>
    <s v="Avery 519"/>
    <n v="21.93"/>
    <n v="3"/>
    <n v="0"/>
    <n v="10.3071"/>
    <n v="0.47000000000000003"/>
    <s v="Small"/>
    <x v="3"/>
    <x v="8"/>
  </r>
  <r>
    <n v="8911"/>
    <s v="CA-2017-102610"/>
    <d v="2017-04-11T00:00:00"/>
    <d v="2017-11-08T00:00:00"/>
    <s v="Standard Class"/>
    <s v="CA-12265"/>
    <x v="244"/>
    <s v="Consumer"/>
    <s v="United States"/>
    <s v="Chattanooga"/>
    <s v="Tennessee"/>
    <n v="37421"/>
    <x v="0"/>
    <s v="TEC-AC-10000303"/>
    <x v="2"/>
    <x v="11"/>
    <s v="Logitech M510 Wireless Mouse"/>
    <n v="95.975999999999999"/>
    <n v="3"/>
    <n v="0.2"/>
    <n v="15.5961"/>
    <n v="0.16250000000000001"/>
    <s v="Small"/>
    <x v="3"/>
    <x v="4"/>
  </r>
  <r>
    <n v="8912"/>
    <s v="CA-2017-102610"/>
    <d v="2017-04-11T00:00:00"/>
    <d v="2017-11-08T00:00:00"/>
    <s v="Standard Class"/>
    <s v="CA-12265"/>
    <x v="244"/>
    <s v="Consumer"/>
    <s v="United States"/>
    <s v="Chattanooga"/>
    <s v="Tennessee"/>
    <n v="37421"/>
    <x v="0"/>
    <s v="TEC-PH-10000127"/>
    <x v="2"/>
    <x v="7"/>
    <s v="iOttie XL Car Mount"/>
    <n v="143.928"/>
    <n v="9"/>
    <n v="0.2"/>
    <n v="-32.383800000000001"/>
    <n v="-0.22500000000000001"/>
    <s v="Medium"/>
    <x v="3"/>
    <x v="4"/>
  </r>
  <r>
    <n v="8913"/>
    <s v="CA-2017-102610"/>
    <d v="2017-04-11T00:00:00"/>
    <d v="2017-11-08T00:00:00"/>
    <s v="Standard Class"/>
    <s v="CA-12265"/>
    <x v="244"/>
    <s v="Consumer"/>
    <s v="United States"/>
    <s v="Chattanooga"/>
    <s v="Tennessee"/>
    <n v="37421"/>
    <x v="0"/>
    <s v="OFF-BI-10004364"/>
    <x v="1"/>
    <x v="8"/>
    <s v="Storex Dura Pro Binders"/>
    <n v="3.5640000000000001"/>
    <n v="2"/>
    <n v="0.7"/>
    <n v="-2.97"/>
    <n v="-0.83333333333333337"/>
    <s v="Small"/>
    <x v="3"/>
    <x v="4"/>
  </r>
  <r>
    <n v="8914"/>
    <s v="CA-2017-102610"/>
    <d v="2017-04-11T00:00:00"/>
    <d v="2017-11-08T00:00:00"/>
    <s v="Standard Class"/>
    <s v="CA-12265"/>
    <x v="244"/>
    <s v="Consumer"/>
    <s v="United States"/>
    <s v="Chattanooga"/>
    <s v="Tennessee"/>
    <n v="37421"/>
    <x v="0"/>
    <s v="OFF-LA-10002195"/>
    <x v="1"/>
    <x v="2"/>
    <s v="Avery 481"/>
    <n v="4.9279999999999999"/>
    <n v="2"/>
    <n v="0.2"/>
    <n v="1.7248000000000001"/>
    <n v="0.35000000000000003"/>
    <s v="Small"/>
    <x v="3"/>
    <x v="4"/>
  </r>
  <r>
    <n v="8915"/>
    <s v="US-2016-144057"/>
    <d v="2016-09-05T00:00:00"/>
    <d v="2016-05-13T00:00:00"/>
    <s v="Standard Class"/>
    <s v="CV-12805"/>
    <x v="51"/>
    <s v="Corporate"/>
    <s v="United States"/>
    <s v="Austin"/>
    <s v="Texas"/>
    <n v="78745"/>
    <x v="2"/>
    <s v="OFF-ST-10001490"/>
    <x v="1"/>
    <x v="4"/>
    <s v="Hot File 7-Pocket, Floor Stand"/>
    <n v="856.65599999999995"/>
    <n v="6"/>
    <n v="0.2"/>
    <n v="107.08199999999999"/>
    <n v="0.125"/>
    <s v="Large"/>
    <x v="0"/>
    <x v="3"/>
  </r>
  <r>
    <n v="8916"/>
    <s v="US-2016-144057"/>
    <d v="2016-09-05T00:00:00"/>
    <d v="2016-05-13T00:00:00"/>
    <s v="Standard Class"/>
    <s v="CV-12805"/>
    <x v="51"/>
    <s v="Corporate"/>
    <s v="United States"/>
    <s v="Austin"/>
    <s v="Texas"/>
    <n v="78745"/>
    <x v="2"/>
    <s v="OFF-BI-10002852"/>
    <x v="1"/>
    <x v="8"/>
    <s v="Ibico Standard Transparent Covers"/>
    <n v="13.183999999999999"/>
    <n v="4"/>
    <n v="0.8"/>
    <n v="-20.435199999999998"/>
    <n v="-1.55"/>
    <s v="Small"/>
    <x v="0"/>
    <x v="3"/>
  </r>
  <r>
    <n v="8917"/>
    <s v="US-2016-144057"/>
    <d v="2016-09-05T00:00:00"/>
    <d v="2016-05-13T00:00:00"/>
    <s v="Standard Class"/>
    <s v="CV-12805"/>
    <x v="51"/>
    <s v="Corporate"/>
    <s v="United States"/>
    <s v="Austin"/>
    <s v="Texas"/>
    <n v="78745"/>
    <x v="2"/>
    <s v="OFF-AP-10000390"/>
    <x v="1"/>
    <x v="9"/>
    <s v="Euro Pro Shark Stick Mini Vacuum"/>
    <n v="48.783999999999999"/>
    <n v="4"/>
    <n v="0.8"/>
    <n v="-131.71680000000001"/>
    <n v="-2.7"/>
    <s v="Small"/>
    <x v="0"/>
    <x v="3"/>
  </r>
  <r>
    <n v="8918"/>
    <s v="US-2016-144057"/>
    <d v="2016-09-05T00:00:00"/>
    <d v="2016-05-13T00:00:00"/>
    <s v="Standard Class"/>
    <s v="CV-12805"/>
    <x v="51"/>
    <s v="Corporate"/>
    <s v="United States"/>
    <s v="Austin"/>
    <s v="Texas"/>
    <n v="78745"/>
    <x v="2"/>
    <s v="OFF-PA-10004327"/>
    <x v="1"/>
    <x v="10"/>
    <s v="Xerox 1911"/>
    <n v="76.64"/>
    <n v="2"/>
    <n v="0.2"/>
    <n v="26.824000000000002"/>
    <n v="0.35000000000000003"/>
    <s v="Small"/>
    <x v="0"/>
    <x v="3"/>
  </r>
  <r>
    <n v="8919"/>
    <s v="US-2016-144057"/>
    <d v="2016-09-05T00:00:00"/>
    <d v="2016-05-13T00:00:00"/>
    <s v="Standard Class"/>
    <s v="CV-12805"/>
    <x v="51"/>
    <s v="Corporate"/>
    <s v="United States"/>
    <s v="Austin"/>
    <s v="Texas"/>
    <n v="78745"/>
    <x v="2"/>
    <s v="OFF-BI-10002353"/>
    <x v="1"/>
    <x v="8"/>
    <s v="GBC VeloBind Cover Sets"/>
    <n v="18.527999999999999"/>
    <n v="6"/>
    <n v="0.8"/>
    <n v="-27.792000000000002"/>
    <n v="-1.5000000000000002"/>
    <s v="Small"/>
    <x v="0"/>
    <x v="3"/>
  </r>
  <r>
    <n v="8920"/>
    <s v="CA-2014-160276"/>
    <d v="2014-02-04T00:00:00"/>
    <d v="2014-04-08T00:00:00"/>
    <s v="Standard Class"/>
    <s v="AH-10690"/>
    <x v="706"/>
    <s v="Corporate"/>
    <s v="United States"/>
    <s v="Virginia Beach"/>
    <s v="Virginia"/>
    <n v="23464"/>
    <x v="0"/>
    <s v="FUR-FU-10003192"/>
    <x v="0"/>
    <x v="5"/>
    <s v="Luxo Adjustable Task Clamp Lamp"/>
    <n v="177.68"/>
    <n v="2"/>
    <n v="0"/>
    <n v="46.196800000000003"/>
    <n v="0.26"/>
    <s v="Medium"/>
    <x v="2"/>
    <x v="11"/>
  </r>
  <r>
    <n v="8921"/>
    <s v="CA-2014-132983"/>
    <d v="2014-04-28T00:00:00"/>
    <d v="2014-05-03T00:00:00"/>
    <s v="Standard Class"/>
    <s v="DS-13180"/>
    <x v="103"/>
    <s v="Corporate"/>
    <s v="United States"/>
    <s v="Jamestown"/>
    <s v="New York"/>
    <n v="14701"/>
    <x v="3"/>
    <s v="TEC-AC-10000736"/>
    <x v="2"/>
    <x v="11"/>
    <s v="Logitech G600 MMO Gaming Mouse"/>
    <n v="159.97999999999999"/>
    <n v="2"/>
    <n v="0"/>
    <n v="57.592799999999997"/>
    <n v="0.36"/>
    <s v="Medium"/>
    <x v="2"/>
    <x v="4"/>
  </r>
  <r>
    <n v="8922"/>
    <s v="CA-2016-145709"/>
    <d v="2016-04-10T00:00:00"/>
    <d v="2016-10-08T00:00:00"/>
    <s v="Standard Class"/>
    <s v="AH-10690"/>
    <x v="706"/>
    <s v="Corporate"/>
    <s v="United States"/>
    <s v="Coral Gables"/>
    <s v="Florida"/>
    <n v="33134"/>
    <x v="0"/>
    <s v="TEC-PH-10003095"/>
    <x v="2"/>
    <x v="7"/>
    <s v="Samsung HM1900 Bluetooth Headset"/>
    <n v="52.68"/>
    <n v="3"/>
    <n v="0.2"/>
    <n v="19.754999999999999"/>
    <n v="0.375"/>
    <s v="Small"/>
    <x v="0"/>
    <x v="4"/>
  </r>
  <r>
    <n v="8923"/>
    <s v="CA-2016-145709"/>
    <d v="2016-04-10T00:00:00"/>
    <d v="2016-10-08T00:00:00"/>
    <s v="Standard Class"/>
    <s v="AH-10690"/>
    <x v="706"/>
    <s v="Corporate"/>
    <s v="United States"/>
    <s v="Coral Gables"/>
    <s v="Florida"/>
    <n v="33134"/>
    <x v="0"/>
    <s v="FUR-FU-10002885"/>
    <x v="0"/>
    <x v="5"/>
    <s v="Magna Visual Magnetic Picture Hangers"/>
    <n v="11.568"/>
    <n v="3"/>
    <n v="0.2"/>
    <n v="2.6027999999999998"/>
    <n v="0.22499999999999998"/>
    <s v="Small"/>
    <x v="0"/>
    <x v="4"/>
  </r>
  <r>
    <n v="8924"/>
    <s v="CA-2017-133928"/>
    <d v="2017-11-06T00:00:00"/>
    <d v="2017-06-17T00:00:00"/>
    <s v="Standard Class"/>
    <s v="ZC-21910"/>
    <x v="233"/>
    <s v="Consumer"/>
    <s v="United States"/>
    <s v="Hickory"/>
    <s v="North Carolina"/>
    <n v="28601"/>
    <x v="0"/>
    <s v="OFF-BI-10001525"/>
    <x v="1"/>
    <x v="8"/>
    <s v="Acco Pressboard Covers with Storage Hooks, 14 7/8&quot; x 11&quot;, Executive Red"/>
    <n v="4.5720000000000001"/>
    <n v="4"/>
    <n v="0.7"/>
    <n v="-3.81"/>
    <n v="-0.83333333333333337"/>
    <s v="Small"/>
    <x v="3"/>
    <x v="2"/>
  </r>
  <r>
    <n v="8925"/>
    <s v="CA-2016-168032"/>
    <d v="2016-01-30T00:00:00"/>
    <d v="2016-02-03T00:00:00"/>
    <s v="Standard Class"/>
    <s v="DF-13135"/>
    <x v="650"/>
    <s v="Consumer"/>
    <s v="United States"/>
    <s v="Rockford"/>
    <s v="Illinois"/>
    <n v="61107"/>
    <x v="2"/>
    <s v="TEC-PH-10004241"/>
    <x v="2"/>
    <x v="7"/>
    <s v="Nokia Lumia 1020"/>
    <n v="1439.9680000000001"/>
    <n v="4"/>
    <n v="0.2"/>
    <n v="143.99680000000001"/>
    <n v="0.1"/>
    <s v="Large"/>
    <x v="0"/>
    <x v="7"/>
  </r>
  <r>
    <n v="8926"/>
    <s v="CA-2016-168032"/>
    <d v="2016-01-30T00:00:00"/>
    <d v="2016-02-03T00:00:00"/>
    <s v="Standard Class"/>
    <s v="DF-13135"/>
    <x v="650"/>
    <s v="Consumer"/>
    <s v="United States"/>
    <s v="Rockford"/>
    <s v="Illinois"/>
    <n v="61107"/>
    <x v="2"/>
    <s v="OFF-BI-10000546"/>
    <x v="1"/>
    <x v="8"/>
    <s v="Avery Durable Binders"/>
    <n v="1.728"/>
    <n v="3"/>
    <n v="0.8"/>
    <n v="-2.6783999999999999"/>
    <n v="-1.55"/>
    <s v="Small"/>
    <x v="0"/>
    <x v="7"/>
  </r>
  <r>
    <n v="8927"/>
    <s v="CA-2016-168032"/>
    <d v="2016-01-30T00:00:00"/>
    <d v="2016-02-03T00:00:00"/>
    <s v="Standard Class"/>
    <s v="DF-13135"/>
    <x v="650"/>
    <s v="Consumer"/>
    <s v="United States"/>
    <s v="Rockford"/>
    <s v="Illinois"/>
    <n v="61107"/>
    <x v="2"/>
    <s v="FUR-TA-10004256"/>
    <x v="0"/>
    <x v="3"/>
    <s v="Bretford “Just In Time” Height-Adjustable Multi-Task Work Tables"/>
    <n v="626.1"/>
    <n v="3"/>
    <n v="0.5"/>
    <n v="-538.44600000000003"/>
    <n v="-0.86"/>
    <s v="Large"/>
    <x v="0"/>
    <x v="7"/>
  </r>
  <r>
    <n v="8928"/>
    <s v="CA-2015-143616"/>
    <d v="2015-09-27T00:00:00"/>
    <d v="2015-09-29T00:00:00"/>
    <s v="Second Class"/>
    <s v="SS-20140"/>
    <x v="164"/>
    <s v="Corporate"/>
    <s v="United States"/>
    <s v="Seattle"/>
    <s v="Washington"/>
    <n v="98103"/>
    <x v="1"/>
    <s v="OFF-AR-10002067"/>
    <x v="1"/>
    <x v="6"/>
    <s v="Newell 334"/>
    <n v="99.2"/>
    <n v="5"/>
    <n v="0"/>
    <n v="25.792000000000002"/>
    <n v="0.26"/>
    <s v="Small"/>
    <x v="1"/>
    <x v="3"/>
  </r>
  <r>
    <n v="8929"/>
    <s v="US-2015-168704"/>
    <d v="2015-04-13T00:00:00"/>
    <d v="2015-04-17T00:00:00"/>
    <s v="Standard Class"/>
    <s v="FP-14320"/>
    <x v="224"/>
    <s v="Consumer"/>
    <s v="United States"/>
    <s v="Huntsville"/>
    <s v="Texas"/>
    <n v="77340"/>
    <x v="2"/>
    <s v="FUR-TA-10000688"/>
    <x v="0"/>
    <x v="3"/>
    <s v="Chromcraft Bull-Nose Wood Round Conference Table Top, Wood Base"/>
    <n v="609.98"/>
    <n v="4"/>
    <n v="0.3"/>
    <n v="-113.282"/>
    <n v="-0.18571428571428569"/>
    <s v="Large"/>
    <x v="1"/>
    <x v="4"/>
  </r>
  <r>
    <n v="8930"/>
    <s v="US-2015-168704"/>
    <d v="2015-04-13T00:00:00"/>
    <d v="2015-04-17T00:00:00"/>
    <s v="Standard Class"/>
    <s v="FP-14320"/>
    <x v="224"/>
    <s v="Consumer"/>
    <s v="United States"/>
    <s v="Huntsville"/>
    <s v="Texas"/>
    <n v="77340"/>
    <x v="2"/>
    <s v="FUR-TA-10002530"/>
    <x v="0"/>
    <x v="3"/>
    <s v="Iceberg OfficeWorks 42&quot; Round Tables"/>
    <n v="211.37200000000001"/>
    <n v="2"/>
    <n v="0.3"/>
    <n v="-45.293999999999997"/>
    <n v="-0.21428571428571425"/>
    <s v="Medium"/>
    <x v="1"/>
    <x v="4"/>
  </r>
  <r>
    <n v="8931"/>
    <s v="US-2015-168704"/>
    <d v="2015-04-13T00:00:00"/>
    <d v="2015-04-17T00:00:00"/>
    <s v="Standard Class"/>
    <s v="FP-14320"/>
    <x v="224"/>
    <s v="Consumer"/>
    <s v="United States"/>
    <s v="Huntsville"/>
    <s v="Texas"/>
    <n v="77340"/>
    <x v="2"/>
    <s v="TEC-PH-10001061"/>
    <x v="2"/>
    <x v="7"/>
    <s v="Apple iPhone 5C"/>
    <n v="239.976"/>
    <n v="3"/>
    <n v="0.2"/>
    <n v="17.998200000000001"/>
    <n v="7.4999999999999997E-2"/>
    <s v="Medium"/>
    <x v="1"/>
    <x v="4"/>
  </r>
  <r>
    <n v="8932"/>
    <s v="CA-2017-143252"/>
    <d v="2017-12-18T00:00:00"/>
    <d v="2017-12-24T00:00:00"/>
    <s v="Standard Class"/>
    <s v="HE-14800"/>
    <x v="785"/>
    <s v="Corporate"/>
    <s v="United States"/>
    <s v="Milwaukee"/>
    <s v="Wisconsin"/>
    <n v="53209"/>
    <x v="2"/>
    <s v="FUR-FU-10001057"/>
    <x v="0"/>
    <x v="5"/>
    <s v="Tensor Track Tree Floor Lamp"/>
    <n v="99.95"/>
    <n v="5"/>
    <n v="0"/>
    <n v="22.988499999999998"/>
    <n v="0.22999999999999998"/>
    <s v="Small"/>
    <x v="3"/>
    <x v="1"/>
  </r>
  <r>
    <n v="8933"/>
    <s v="CA-2017-143252"/>
    <d v="2017-12-18T00:00:00"/>
    <d v="2017-12-24T00:00:00"/>
    <s v="Standard Class"/>
    <s v="HE-14800"/>
    <x v="785"/>
    <s v="Corporate"/>
    <s v="United States"/>
    <s v="Milwaukee"/>
    <s v="Wisconsin"/>
    <n v="53209"/>
    <x v="2"/>
    <s v="TEC-AC-10002331"/>
    <x v="2"/>
    <x v="11"/>
    <s v="Maxell 74 Minute CDR, 10/Pack"/>
    <n v="29.34"/>
    <n v="3"/>
    <n v="0"/>
    <n v="10.8558"/>
    <n v="0.37"/>
    <s v="Small"/>
    <x v="3"/>
    <x v="1"/>
  </r>
  <r>
    <n v="8934"/>
    <s v="CA-2016-102134"/>
    <d v="2016-03-14T00:00:00"/>
    <d v="2016-03-19T00:00:00"/>
    <s v="Standard Class"/>
    <s v="SP-20545"/>
    <x v="259"/>
    <s v="Corporate"/>
    <s v="United States"/>
    <s v="Green Bay"/>
    <s v="Wisconsin"/>
    <n v="54302"/>
    <x v="2"/>
    <s v="FUR-FU-10003724"/>
    <x v="0"/>
    <x v="5"/>
    <s v="Westinghouse Clip-On Gooseneck Lamps"/>
    <n v="16.739999999999998"/>
    <n v="2"/>
    <n v="0"/>
    <n v="4.3524000000000003"/>
    <n v="0.26000000000000006"/>
    <s v="Small"/>
    <x v="0"/>
    <x v="10"/>
  </r>
  <r>
    <n v="8935"/>
    <s v="CA-2017-130036"/>
    <d v="2017-08-27T00:00:00"/>
    <d v="2017-08-27T00:00:00"/>
    <s v="Same Day"/>
    <s v="BP-11185"/>
    <x v="130"/>
    <s v="Corporate"/>
    <s v="United States"/>
    <s v="Philadelphia"/>
    <s v="Pennsylvania"/>
    <n v="19120"/>
    <x v="3"/>
    <s v="OFF-PA-10000528"/>
    <x v="1"/>
    <x v="10"/>
    <s v="Xerox 1981"/>
    <n v="12.672000000000001"/>
    <n v="3"/>
    <n v="0.2"/>
    <n v="3.96"/>
    <n v="0.3125"/>
    <s v="Small"/>
    <x v="3"/>
    <x v="0"/>
  </r>
  <r>
    <n v="8936"/>
    <s v="CA-2017-130036"/>
    <d v="2017-08-27T00:00:00"/>
    <d v="2017-08-27T00:00:00"/>
    <s v="Same Day"/>
    <s v="BP-11185"/>
    <x v="130"/>
    <s v="Corporate"/>
    <s v="United States"/>
    <s v="Philadelphia"/>
    <s v="Pennsylvania"/>
    <n v="19120"/>
    <x v="3"/>
    <s v="TEC-AC-10001908"/>
    <x v="2"/>
    <x v="11"/>
    <s v="Logitech Wireless Headset h800"/>
    <n v="1119.8879999999999"/>
    <n v="14"/>
    <n v="0.2"/>
    <n v="209.97900000000001"/>
    <n v="0.18750000000000003"/>
    <s v="Large"/>
    <x v="3"/>
    <x v="0"/>
  </r>
  <r>
    <n v="8937"/>
    <s v="CA-2015-134117"/>
    <d v="2015-12-17T00:00:00"/>
    <d v="2015-12-19T00:00:00"/>
    <s v="Second Class"/>
    <s v="PG-18895"/>
    <x v="38"/>
    <s v="Consumer"/>
    <s v="United States"/>
    <s v="Los Angeles"/>
    <s v="California"/>
    <n v="90008"/>
    <x v="1"/>
    <s v="OFF-AR-10003903"/>
    <x v="1"/>
    <x v="6"/>
    <s v="Sanford 52201 APSCO Electric Pencil Sharpener"/>
    <n v="204.85"/>
    <n v="5"/>
    <n v="0"/>
    <n v="53.261000000000003"/>
    <n v="0.26"/>
    <s v="Medium"/>
    <x v="1"/>
    <x v="1"/>
  </r>
  <r>
    <n v="8938"/>
    <s v="CA-2015-134117"/>
    <d v="2015-12-17T00:00:00"/>
    <d v="2015-12-19T00:00:00"/>
    <s v="Second Class"/>
    <s v="PG-18895"/>
    <x v="38"/>
    <s v="Consumer"/>
    <s v="United States"/>
    <s v="Los Angeles"/>
    <s v="California"/>
    <n v="90008"/>
    <x v="1"/>
    <s v="TEC-PH-10004908"/>
    <x v="2"/>
    <x v="7"/>
    <s v="Panasonic KX TS3282W Corded phone"/>
    <n v="135.98400000000001"/>
    <n v="2"/>
    <n v="0.2"/>
    <n v="16.998000000000001"/>
    <n v="0.125"/>
    <s v="Medium"/>
    <x v="1"/>
    <x v="1"/>
  </r>
  <r>
    <n v="8939"/>
    <s v="CA-2015-134117"/>
    <d v="2015-12-17T00:00:00"/>
    <d v="2015-12-19T00:00:00"/>
    <s v="Second Class"/>
    <s v="PG-18895"/>
    <x v="38"/>
    <s v="Consumer"/>
    <s v="United States"/>
    <s v="Los Angeles"/>
    <s v="California"/>
    <n v="90008"/>
    <x v="1"/>
    <s v="OFF-AR-10001940"/>
    <x v="1"/>
    <x v="6"/>
    <s v="Sanford Colorific Eraseable Coloring Pencils, 12 Count"/>
    <n v="16.399999999999999"/>
    <n v="5"/>
    <n v="0"/>
    <n v="7.0519999999999996"/>
    <n v="0.43"/>
    <s v="Small"/>
    <x v="1"/>
    <x v="1"/>
  </r>
  <r>
    <n v="8940"/>
    <s v="CA-2015-134117"/>
    <d v="2015-12-17T00:00:00"/>
    <d v="2015-12-19T00:00:00"/>
    <s v="Second Class"/>
    <s v="PG-18895"/>
    <x v="38"/>
    <s v="Consumer"/>
    <s v="United States"/>
    <s v="Los Angeles"/>
    <s v="California"/>
    <n v="90008"/>
    <x v="1"/>
    <s v="OFF-BI-10002026"/>
    <x v="1"/>
    <x v="8"/>
    <s v="Avery Arch Ring Binders"/>
    <n v="92.96"/>
    <n v="2"/>
    <n v="0.2"/>
    <n v="31.373999999999999"/>
    <n v="0.33750000000000002"/>
    <s v="Small"/>
    <x v="1"/>
    <x v="1"/>
  </r>
  <r>
    <n v="8941"/>
    <s v="CA-2014-130918"/>
    <d v="2014-08-22T00:00:00"/>
    <d v="2014-08-24T00:00:00"/>
    <s v="Second Class"/>
    <s v="JP-15520"/>
    <x v="187"/>
    <s v="Consumer"/>
    <s v="United States"/>
    <s v="North Miami"/>
    <s v="Florida"/>
    <n v="33161"/>
    <x v="0"/>
    <s v="OFF-SU-10003936"/>
    <x v="1"/>
    <x v="14"/>
    <s v="Acme Serrated Blade Letter Opener"/>
    <n v="7.6319999999999997"/>
    <n v="3"/>
    <n v="0.2"/>
    <n v="-1.8126"/>
    <n v="-0.23750000000000002"/>
    <s v="Small"/>
    <x v="2"/>
    <x v="0"/>
  </r>
  <r>
    <n v="8942"/>
    <s v="CA-2016-159023"/>
    <d v="2016-03-11T00:00:00"/>
    <d v="2016-11-05T00:00:00"/>
    <s v="First Class"/>
    <s v="NW-18400"/>
    <x v="508"/>
    <s v="Consumer"/>
    <s v="United States"/>
    <s v="Portland"/>
    <s v="Oregon"/>
    <n v="97206"/>
    <x v="1"/>
    <s v="OFF-BI-10002813"/>
    <x v="1"/>
    <x v="8"/>
    <s v="Avery Reinforcements for Hole-Punch Pages"/>
    <n v="4.1580000000000004"/>
    <n v="7"/>
    <n v="0.7"/>
    <n v="-3.4649999999999999"/>
    <n v="-0.83333333333333326"/>
    <s v="Small"/>
    <x v="0"/>
    <x v="10"/>
  </r>
  <r>
    <n v="8943"/>
    <s v="CA-2016-159023"/>
    <d v="2016-03-11T00:00:00"/>
    <d v="2016-11-05T00:00:00"/>
    <s v="First Class"/>
    <s v="NW-18400"/>
    <x v="508"/>
    <s v="Consumer"/>
    <s v="United States"/>
    <s v="Portland"/>
    <s v="Oregon"/>
    <n v="97206"/>
    <x v="1"/>
    <s v="TEC-MA-10003337"/>
    <x v="2"/>
    <x v="15"/>
    <s v="Okidata B401 Printer"/>
    <n v="179.99100000000001"/>
    <n v="3"/>
    <n v="0.7"/>
    <n v="-251.98740000000001"/>
    <n v="-1.4"/>
    <s v="Medium"/>
    <x v="0"/>
    <x v="10"/>
  </r>
  <r>
    <n v="8944"/>
    <s v="CA-2017-111717"/>
    <d v="2017-10-10T00:00:00"/>
    <d v="2017-10-16T00:00:00"/>
    <s v="Standard Class"/>
    <s v="SW-20245"/>
    <x v="573"/>
    <s v="Consumer"/>
    <s v="United States"/>
    <s v="Aurora"/>
    <s v="Illinois"/>
    <n v="60505"/>
    <x v="2"/>
    <s v="FUR-CH-10001545"/>
    <x v="0"/>
    <x v="1"/>
    <s v="Hon Comfortask Task/Swivel Chairs"/>
    <n v="239.358"/>
    <n v="3"/>
    <n v="0.3"/>
    <n v="-47.871600000000001"/>
    <n v="-0.2"/>
    <s v="Medium"/>
    <x v="3"/>
    <x v="8"/>
  </r>
  <r>
    <n v="8945"/>
    <s v="CA-2014-154592"/>
    <d v="2014-07-12T00:00:00"/>
    <d v="2014-12-08T00:00:00"/>
    <s v="First Class"/>
    <s v="EH-14005"/>
    <x v="382"/>
    <s v="Home Office"/>
    <s v="United States"/>
    <s v="San Francisco"/>
    <s v="California"/>
    <n v="94109"/>
    <x v="1"/>
    <s v="OFF-PA-10000062"/>
    <x v="1"/>
    <x v="10"/>
    <s v="Green Bar Computer Printout Paper"/>
    <n v="164.88"/>
    <n v="3"/>
    <n v="0"/>
    <n v="80.791200000000003"/>
    <n v="0.49000000000000005"/>
    <s v="Medium"/>
    <x v="2"/>
    <x v="6"/>
  </r>
  <r>
    <n v="8946"/>
    <s v="CA-2014-128622"/>
    <d v="2014-11-15T00:00:00"/>
    <d v="2014-11-17T00:00:00"/>
    <s v="Second Class"/>
    <s v="SC-20260"/>
    <x v="609"/>
    <s v="Corporate"/>
    <s v="United States"/>
    <s v="San Francisco"/>
    <s v="California"/>
    <n v="94110"/>
    <x v="1"/>
    <s v="OFF-SU-10001574"/>
    <x v="1"/>
    <x v="14"/>
    <s v="Acme Value Line Scissors"/>
    <n v="10.95"/>
    <n v="3"/>
    <n v="0"/>
    <n v="3.2850000000000001"/>
    <n v="0.30000000000000004"/>
    <s v="Small"/>
    <x v="2"/>
    <x v="2"/>
  </r>
  <r>
    <n v="8947"/>
    <s v="CA-2017-148355"/>
    <d v="2017-12-24T00:00:00"/>
    <d v="2017-12-28T00:00:00"/>
    <s v="Standard Class"/>
    <s v="NC-18535"/>
    <x v="714"/>
    <s v="Corporate"/>
    <s v="United States"/>
    <s v="New Bedford"/>
    <s v="Massachusetts"/>
    <n v="2740"/>
    <x v="3"/>
    <s v="OFF-PA-10001972"/>
    <x v="1"/>
    <x v="10"/>
    <s v="Xerox 214"/>
    <n v="19.440000000000001"/>
    <n v="3"/>
    <n v="0"/>
    <n v="9.3312000000000008"/>
    <n v="0.48000000000000004"/>
    <s v="Small"/>
    <x v="3"/>
    <x v="1"/>
  </r>
  <r>
    <n v="8948"/>
    <s v="CA-2017-148355"/>
    <d v="2017-12-24T00:00:00"/>
    <d v="2017-12-28T00:00:00"/>
    <s v="Standard Class"/>
    <s v="NC-18535"/>
    <x v="714"/>
    <s v="Corporate"/>
    <s v="United States"/>
    <s v="New Bedford"/>
    <s v="Massachusetts"/>
    <n v="2740"/>
    <x v="3"/>
    <s v="OFF-BI-10000201"/>
    <x v="1"/>
    <x v="8"/>
    <s v="Avery Triangle Shaped Sheet Lifters, Black, 2/Pack"/>
    <n v="12.3"/>
    <n v="5"/>
    <n v="0"/>
    <n v="6.15"/>
    <n v="0.5"/>
    <s v="Small"/>
    <x v="3"/>
    <x v="1"/>
  </r>
  <r>
    <n v="8949"/>
    <s v="CA-2014-132913"/>
    <d v="2014-12-24T00:00:00"/>
    <d v="2014-12-26T00:00:00"/>
    <s v="First Class"/>
    <s v="AS-10090"/>
    <x v="548"/>
    <s v="Consumer"/>
    <s v="United States"/>
    <s v="San Diego"/>
    <s v="California"/>
    <n v="92037"/>
    <x v="1"/>
    <s v="OFF-AP-10003278"/>
    <x v="1"/>
    <x v="9"/>
    <s v="Belkin 7-Outlet SurgeMaster Home Series"/>
    <n v="13.97"/>
    <n v="1"/>
    <n v="0"/>
    <n v="3.6322000000000001"/>
    <n v="0.26"/>
    <s v="Small"/>
    <x v="2"/>
    <x v="1"/>
  </r>
  <r>
    <n v="8950"/>
    <s v="CA-2017-150910"/>
    <d v="2017-12-22T00:00:00"/>
    <d v="2017-12-28T00:00:00"/>
    <s v="Standard Class"/>
    <s v="JL-15130"/>
    <x v="691"/>
    <s v="Consumer"/>
    <s v="United States"/>
    <s v="Jackson"/>
    <s v="Tennessee"/>
    <n v="38301"/>
    <x v="0"/>
    <s v="FUR-TA-10002903"/>
    <x v="0"/>
    <x v="3"/>
    <s v="Bevis Round Bullnose 29&quot; High Table Top"/>
    <n v="934.95600000000002"/>
    <n v="6"/>
    <n v="0.4"/>
    <n v="-249.32159999999999"/>
    <n v="-0.26666666666666666"/>
    <s v="Large"/>
    <x v="3"/>
    <x v="1"/>
  </r>
  <r>
    <n v="8951"/>
    <s v="CA-2017-150910"/>
    <d v="2017-12-22T00:00:00"/>
    <d v="2017-12-28T00:00:00"/>
    <s v="Standard Class"/>
    <s v="JL-15130"/>
    <x v="691"/>
    <s v="Consumer"/>
    <s v="United States"/>
    <s v="Jackson"/>
    <s v="Tennessee"/>
    <n v="38301"/>
    <x v="0"/>
    <s v="TEC-AC-10001013"/>
    <x v="2"/>
    <x v="11"/>
    <s v="Logitech ClearChat Comfort/USB Headset H390"/>
    <n v="46.863999999999997"/>
    <n v="2"/>
    <n v="0.2"/>
    <n v="7.6154000000000002"/>
    <n v="0.16250000000000001"/>
    <s v="Small"/>
    <x v="3"/>
    <x v="1"/>
  </r>
  <r>
    <n v="8952"/>
    <s v="CA-2017-150910"/>
    <d v="2017-12-22T00:00:00"/>
    <d v="2017-12-28T00:00:00"/>
    <s v="Standard Class"/>
    <s v="JL-15130"/>
    <x v="691"/>
    <s v="Consumer"/>
    <s v="United States"/>
    <s v="Jackson"/>
    <s v="Tennessee"/>
    <n v="38301"/>
    <x v="0"/>
    <s v="OFF-ST-10000918"/>
    <x v="1"/>
    <x v="4"/>
    <s v="Crate-A-Files"/>
    <n v="26.16"/>
    <n v="3"/>
    <n v="0.2"/>
    <n v="1.962"/>
    <n v="7.4999999999999997E-2"/>
    <s v="Small"/>
    <x v="3"/>
    <x v="1"/>
  </r>
  <r>
    <n v="8953"/>
    <s v="CA-2017-150910"/>
    <d v="2017-12-22T00:00:00"/>
    <d v="2017-12-28T00:00:00"/>
    <s v="Standard Class"/>
    <s v="JL-15130"/>
    <x v="691"/>
    <s v="Consumer"/>
    <s v="United States"/>
    <s v="Jackson"/>
    <s v="Tennessee"/>
    <n v="38301"/>
    <x v="0"/>
    <s v="OFF-AR-10001419"/>
    <x v="1"/>
    <x v="6"/>
    <s v="Newell 325"/>
    <n v="23.128"/>
    <n v="7"/>
    <n v="0.2"/>
    <n v="2.891"/>
    <n v="0.125"/>
    <s v="Small"/>
    <x v="3"/>
    <x v="1"/>
  </r>
  <r>
    <n v="8954"/>
    <s v="CA-2017-150910"/>
    <d v="2017-12-22T00:00:00"/>
    <d v="2017-12-28T00:00:00"/>
    <s v="Standard Class"/>
    <s v="JL-15130"/>
    <x v="691"/>
    <s v="Consumer"/>
    <s v="United States"/>
    <s v="Jackson"/>
    <s v="Tennessee"/>
    <n v="38301"/>
    <x v="0"/>
    <s v="OFF-AP-10003266"/>
    <x v="1"/>
    <x v="9"/>
    <s v="Holmes Replacement Filter for HEPA Air Cleaner, Large Room"/>
    <n v="59.24"/>
    <n v="5"/>
    <n v="0.2"/>
    <n v="16.291"/>
    <n v="0.27500000000000002"/>
    <s v="Small"/>
    <x v="3"/>
    <x v="1"/>
  </r>
  <r>
    <n v="8955"/>
    <s v="CA-2014-156790"/>
    <d v="2014-08-08T00:00:00"/>
    <d v="2014-08-10T00:00:00"/>
    <s v="Second Class"/>
    <s v="VG-21790"/>
    <x v="364"/>
    <s v="Consumer"/>
    <s v="United States"/>
    <s v="Jacksonville"/>
    <s v="Florida"/>
    <n v="32216"/>
    <x v="0"/>
    <s v="FUR-BO-10000468"/>
    <x v="0"/>
    <x v="0"/>
    <s v="O'Sullivan 2-Shelf Heavy-Duty Bookcases"/>
    <n v="155.45599999999999"/>
    <n v="4"/>
    <n v="0.2"/>
    <n v="-7.7728000000000002"/>
    <n v="-0.05"/>
    <s v="Medium"/>
    <x v="2"/>
    <x v="0"/>
  </r>
  <r>
    <n v="8956"/>
    <s v="CA-2014-126480"/>
    <d v="2014-09-20T00:00:00"/>
    <d v="2014-09-24T00:00:00"/>
    <s v="Standard Class"/>
    <s v="HG-14965"/>
    <x v="428"/>
    <s v="Corporate"/>
    <s v="United States"/>
    <s v="San Diego"/>
    <s v="California"/>
    <n v="92024"/>
    <x v="1"/>
    <s v="OFF-PA-10004610"/>
    <x v="1"/>
    <x v="10"/>
    <s v="Xerox 1900"/>
    <n v="8.56"/>
    <n v="2"/>
    <n v="0"/>
    <n v="3.8519999999999999"/>
    <n v="0.44999999999999996"/>
    <s v="Small"/>
    <x v="2"/>
    <x v="3"/>
  </r>
  <r>
    <n v="8957"/>
    <s v="CA-2017-105620"/>
    <d v="2017-12-25T00:00:00"/>
    <d v="2017-12-28T00:00:00"/>
    <s v="First Class"/>
    <s v="JH-15430"/>
    <x v="371"/>
    <s v="Consumer"/>
    <s v="United States"/>
    <s v="Hialeah"/>
    <s v="Florida"/>
    <n v="33012"/>
    <x v="0"/>
    <s v="FUR-FU-10004963"/>
    <x v="0"/>
    <x v="5"/>
    <s v="Eldon 400 Class Desk Accessories, Black Carbon"/>
    <n v="21"/>
    <n v="3"/>
    <n v="0.2"/>
    <n v="5.7750000000000004"/>
    <n v="0.27500000000000002"/>
    <s v="Small"/>
    <x v="3"/>
    <x v="1"/>
  </r>
  <r>
    <n v="8958"/>
    <s v="CA-2017-105620"/>
    <d v="2017-12-25T00:00:00"/>
    <d v="2017-12-28T00:00:00"/>
    <s v="First Class"/>
    <s v="JH-15430"/>
    <x v="371"/>
    <s v="Consumer"/>
    <s v="United States"/>
    <s v="Hialeah"/>
    <s v="Florida"/>
    <n v="33012"/>
    <x v="0"/>
    <s v="TEC-MA-10004626"/>
    <x v="2"/>
    <x v="15"/>
    <s v="Lexmark 20R1285 X6650 Wireless All-in-One Printer"/>
    <n v="120"/>
    <n v="2"/>
    <n v="0.5"/>
    <n v="-7.2"/>
    <n v="-6.0000000000000005E-2"/>
    <s v="Medium"/>
    <x v="3"/>
    <x v="1"/>
  </r>
  <r>
    <n v="8959"/>
    <s v="CA-2017-150266"/>
    <d v="2017-11-25T00:00:00"/>
    <d v="2017-11-30T00:00:00"/>
    <s v="Standard Class"/>
    <s v="RO-19780"/>
    <x v="197"/>
    <s v="Consumer"/>
    <s v="United States"/>
    <s v="Houston"/>
    <s v="Texas"/>
    <n v="77070"/>
    <x v="2"/>
    <s v="TEC-PH-10003437"/>
    <x v="2"/>
    <x v="7"/>
    <s v="Blue Parrot B250XT Professional Grade Wireless Bluetooth Headset with"/>
    <n v="299.95999999999998"/>
    <n v="5"/>
    <n v="0.2"/>
    <n v="37.494999999999997"/>
    <n v="0.125"/>
    <s v="Medium"/>
    <x v="3"/>
    <x v="2"/>
  </r>
  <r>
    <n v="8960"/>
    <s v="CA-2017-150266"/>
    <d v="2017-11-25T00:00:00"/>
    <d v="2017-11-30T00:00:00"/>
    <s v="Standard Class"/>
    <s v="RO-19780"/>
    <x v="197"/>
    <s v="Consumer"/>
    <s v="United States"/>
    <s v="Houston"/>
    <s v="Texas"/>
    <n v="77070"/>
    <x v="2"/>
    <s v="OFF-AP-10002867"/>
    <x v="1"/>
    <x v="9"/>
    <s v="Fellowes Command Center 5-outlet power strip"/>
    <n v="67.84"/>
    <n v="5"/>
    <n v="0.8"/>
    <n v="-179.77600000000001"/>
    <n v="-2.65"/>
    <s v="Small"/>
    <x v="3"/>
    <x v="2"/>
  </r>
  <r>
    <n v="8961"/>
    <s v="CA-2017-150266"/>
    <d v="2017-11-25T00:00:00"/>
    <d v="2017-11-30T00:00:00"/>
    <s v="Standard Class"/>
    <s v="RO-19780"/>
    <x v="197"/>
    <s v="Consumer"/>
    <s v="United States"/>
    <s v="Houston"/>
    <s v="Texas"/>
    <n v="77070"/>
    <x v="2"/>
    <s v="FUR-CH-10002126"/>
    <x v="0"/>
    <x v="1"/>
    <s v="Hon Deluxe Fabric Upholstered Stacking Chairs"/>
    <n v="853.93"/>
    <n v="5"/>
    <n v="0.3"/>
    <n v="-24.398"/>
    <n v="-2.8571428571428574E-2"/>
    <s v="Large"/>
    <x v="3"/>
    <x v="2"/>
  </r>
  <r>
    <n v="8962"/>
    <s v="CA-2017-150266"/>
    <d v="2017-11-25T00:00:00"/>
    <d v="2017-11-30T00:00:00"/>
    <s v="Standard Class"/>
    <s v="RO-19780"/>
    <x v="197"/>
    <s v="Consumer"/>
    <s v="United States"/>
    <s v="Houston"/>
    <s v="Texas"/>
    <n v="77070"/>
    <x v="2"/>
    <s v="OFF-AR-10001761"/>
    <x v="1"/>
    <x v="6"/>
    <s v="Avery Hi-Liter Smear-Safe Highlighters"/>
    <n v="18.687999999999999"/>
    <n v="4"/>
    <n v="0.2"/>
    <n v="3.7376"/>
    <n v="0.2"/>
    <s v="Small"/>
    <x v="3"/>
    <x v="2"/>
  </r>
  <r>
    <n v="8963"/>
    <s v="CA-2016-157280"/>
    <d v="2016-05-11T00:00:00"/>
    <d v="2016-11-07T00:00:00"/>
    <s v="First Class"/>
    <s v="LW-17125"/>
    <x v="752"/>
    <s v="Consumer"/>
    <s v="United States"/>
    <s v="Virginia Beach"/>
    <s v="Virginia"/>
    <n v="23464"/>
    <x v="0"/>
    <s v="FUR-FU-10004665"/>
    <x v="0"/>
    <x v="5"/>
    <s v="3M Polarizing Task Lamp with Clamp Arm, Light Gray"/>
    <n v="273.95999999999998"/>
    <n v="2"/>
    <n v="0"/>
    <n v="71.229600000000005"/>
    <n v="0.26000000000000006"/>
    <s v="Medium"/>
    <x v="0"/>
    <x v="5"/>
  </r>
  <r>
    <n v="8964"/>
    <s v="CA-2016-157280"/>
    <d v="2016-05-11T00:00:00"/>
    <d v="2016-11-07T00:00:00"/>
    <s v="First Class"/>
    <s v="LW-17125"/>
    <x v="752"/>
    <s v="Consumer"/>
    <s v="United States"/>
    <s v="Virginia Beach"/>
    <s v="Virginia"/>
    <n v="23464"/>
    <x v="0"/>
    <s v="TEC-AC-10000057"/>
    <x v="2"/>
    <x v="11"/>
    <s v="Microsoft Natural Ergonomic Keyboard 4000"/>
    <n v="89.97"/>
    <n v="3"/>
    <n v="0"/>
    <n v="18.893699999999999"/>
    <n v="0.21"/>
    <s v="Small"/>
    <x v="0"/>
    <x v="5"/>
  </r>
  <r>
    <n v="8965"/>
    <s v="CA-2016-157280"/>
    <d v="2016-05-11T00:00:00"/>
    <d v="2016-11-07T00:00:00"/>
    <s v="First Class"/>
    <s v="LW-17125"/>
    <x v="752"/>
    <s v="Consumer"/>
    <s v="United States"/>
    <s v="Virginia Beach"/>
    <s v="Virginia"/>
    <n v="23464"/>
    <x v="0"/>
    <s v="FUR-FU-10003806"/>
    <x v="0"/>
    <x v="5"/>
    <s v="Tenex Chairmat w/ Average Lip, 45&quot; x 53&quot;"/>
    <n v="756.8"/>
    <n v="5"/>
    <n v="0"/>
    <n v="75.680000000000007"/>
    <n v="0.10000000000000002"/>
    <s v="Large"/>
    <x v="0"/>
    <x v="5"/>
  </r>
  <r>
    <n v="8966"/>
    <s v="CA-2017-106691"/>
    <d v="2017-06-11T00:00:00"/>
    <d v="2017-11-12T00:00:00"/>
    <s v="Standard Class"/>
    <s v="CC-12370"/>
    <x v="666"/>
    <s v="Consumer"/>
    <s v="United States"/>
    <s v="Houston"/>
    <s v="Texas"/>
    <n v="77070"/>
    <x v="2"/>
    <s v="OFF-BI-10000145"/>
    <x v="1"/>
    <x v="8"/>
    <s v="Zipper Ring Binder Pockets"/>
    <n v="1.248"/>
    <n v="2"/>
    <n v="0.8"/>
    <n v="-1.9343999999999999"/>
    <n v="-1.5499999999999998"/>
    <s v="Small"/>
    <x v="3"/>
    <x v="9"/>
  </r>
  <r>
    <n v="8967"/>
    <s v="CA-2016-134180"/>
    <d v="2016-03-11T00:00:00"/>
    <d v="2016-11-07T00:00:00"/>
    <s v="Standard Class"/>
    <s v="JP-16135"/>
    <x v="655"/>
    <s v="Home Office"/>
    <s v="United States"/>
    <s v="Philadelphia"/>
    <s v="Pennsylvania"/>
    <n v="19120"/>
    <x v="3"/>
    <s v="TEC-AC-10000892"/>
    <x v="2"/>
    <x v="11"/>
    <s v="NETGEAR N750 Dual Band Wi-Fi Gigabit Router"/>
    <n v="72"/>
    <n v="1"/>
    <n v="0.2"/>
    <n v="14.4"/>
    <n v="0.2"/>
    <s v="Small"/>
    <x v="0"/>
    <x v="10"/>
  </r>
  <r>
    <n v="8968"/>
    <s v="CA-2016-134180"/>
    <d v="2016-03-11T00:00:00"/>
    <d v="2016-11-07T00:00:00"/>
    <s v="Standard Class"/>
    <s v="JP-16135"/>
    <x v="655"/>
    <s v="Home Office"/>
    <s v="United States"/>
    <s v="Philadelphia"/>
    <s v="Pennsylvania"/>
    <n v="19120"/>
    <x v="3"/>
    <s v="FUR-CH-10004886"/>
    <x v="0"/>
    <x v="1"/>
    <s v="Bevis Steel Folding Chairs"/>
    <n v="470.15499999999997"/>
    <n v="7"/>
    <n v="0.3"/>
    <n v="-13.433"/>
    <n v="-2.8571428571428574E-2"/>
    <s v="Medium"/>
    <x v="0"/>
    <x v="10"/>
  </r>
  <r>
    <n v="8969"/>
    <s v="CA-2014-166730"/>
    <d v="2014-12-30T00:00:00"/>
    <d v="2015-01-01T00:00:00"/>
    <s v="First Class"/>
    <s v="DD-13570"/>
    <x v="732"/>
    <s v="Consumer"/>
    <s v="United States"/>
    <s v="Memphis"/>
    <s v="Tennessee"/>
    <n v="38109"/>
    <x v="0"/>
    <s v="OFF-ST-10002554"/>
    <x v="1"/>
    <x v="4"/>
    <s v="Tennsco Industrial Shelving"/>
    <n v="39.128"/>
    <n v="1"/>
    <n v="0.2"/>
    <n v="-8.8038000000000007"/>
    <n v="-0.22500000000000001"/>
    <s v="Small"/>
    <x v="2"/>
    <x v="1"/>
  </r>
  <r>
    <n v="8970"/>
    <s v="CA-2017-157469"/>
    <d v="2017-02-12T00:00:00"/>
    <d v="2017-12-07T00:00:00"/>
    <s v="Standard Class"/>
    <s v="ES-14080"/>
    <x v="20"/>
    <s v="Corporate"/>
    <s v="United States"/>
    <s v="Lakewood"/>
    <s v="Ohio"/>
    <n v="44107"/>
    <x v="3"/>
    <s v="OFF-AR-10001662"/>
    <x v="1"/>
    <x v="6"/>
    <s v="Rogers Handheld Barrel Pencil Sharpener"/>
    <n v="19.728000000000002"/>
    <n v="9"/>
    <n v="0.2"/>
    <n v="1.7262"/>
    <n v="8.7499999999999994E-2"/>
    <s v="Small"/>
    <x v="3"/>
    <x v="11"/>
  </r>
  <r>
    <n v="8971"/>
    <s v="CA-2017-157469"/>
    <d v="2017-02-12T00:00:00"/>
    <d v="2017-12-07T00:00:00"/>
    <s v="Standard Class"/>
    <s v="ES-14080"/>
    <x v="20"/>
    <s v="Corporate"/>
    <s v="United States"/>
    <s v="Lakewood"/>
    <s v="Ohio"/>
    <n v="44107"/>
    <x v="3"/>
    <s v="TEC-PH-10004531"/>
    <x v="2"/>
    <x v="7"/>
    <s v="AT&amp;T CL2909"/>
    <n v="151.18799999999999"/>
    <n v="2"/>
    <n v="0.4"/>
    <n v="-25.198"/>
    <n v="-0.16666666666666669"/>
    <s v="Medium"/>
    <x v="3"/>
    <x v="11"/>
  </r>
  <r>
    <n v="8972"/>
    <s v="CA-2017-122308"/>
    <d v="2017-03-24T00:00:00"/>
    <d v="2017-03-28T00:00:00"/>
    <s v="Standard Class"/>
    <s v="MV-17485"/>
    <x v="597"/>
    <s v="Consumer"/>
    <s v="United States"/>
    <s v="New York City"/>
    <s v="New York"/>
    <n v="10011"/>
    <x v="3"/>
    <s v="FUR-CH-10000665"/>
    <x v="0"/>
    <x v="1"/>
    <s v="Global Airflow Leather Mesh Back Chair, Black"/>
    <n v="271.76400000000001"/>
    <n v="2"/>
    <n v="0.1"/>
    <n v="60.392000000000003"/>
    <n v="0.22222222222222224"/>
    <s v="Medium"/>
    <x v="3"/>
    <x v="10"/>
  </r>
  <r>
    <n v="8973"/>
    <s v="US-2014-149034"/>
    <d v="2014-11-19T00:00:00"/>
    <d v="2014-11-21T00:00:00"/>
    <s v="First Class"/>
    <s v="RD-19900"/>
    <x v="76"/>
    <s v="Consumer"/>
    <s v="United States"/>
    <s v="Philadelphia"/>
    <s v="Pennsylvania"/>
    <n v="19120"/>
    <x v="3"/>
    <s v="TEC-AC-10003023"/>
    <x v="2"/>
    <x v="11"/>
    <s v="Logitech G105 Gaming Keyboard"/>
    <n v="47.496000000000002"/>
    <n v="1"/>
    <n v="0.2"/>
    <n v="-1.1874"/>
    <n v="-2.4999999999999998E-2"/>
    <s v="Small"/>
    <x v="2"/>
    <x v="2"/>
  </r>
  <r>
    <n v="8974"/>
    <s v="CA-2017-159226"/>
    <d v="2017-04-25T00:00:00"/>
    <d v="2017-04-27T00:00:00"/>
    <s v="Second Class"/>
    <s v="RL-19615"/>
    <x v="210"/>
    <s v="Consumer"/>
    <s v="United States"/>
    <s v="Los Angeles"/>
    <s v="California"/>
    <n v="90008"/>
    <x v="1"/>
    <s v="FUR-BO-10004709"/>
    <x v="0"/>
    <x v="0"/>
    <s v="Bush Westfield Collection Bookcases, Medium Cherry Finish"/>
    <n v="344.98099999999999"/>
    <n v="7"/>
    <n v="0.15"/>
    <n v="28.4102"/>
    <n v="8.2352941176470587E-2"/>
    <s v="Medium"/>
    <x v="3"/>
    <x v="4"/>
  </r>
  <r>
    <n v="8975"/>
    <s v="CA-2017-156622"/>
    <d v="2017-11-23T00:00:00"/>
    <d v="2017-11-26T00:00:00"/>
    <s v="First Class"/>
    <s v="JP-15460"/>
    <x v="687"/>
    <s v="Corporate"/>
    <s v="United States"/>
    <s v="Dallas"/>
    <s v="Texas"/>
    <n v="75220"/>
    <x v="2"/>
    <s v="OFF-PA-10000477"/>
    <x v="1"/>
    <x v="10"/>
    <s v="Xerox 22"/>
    <n v="36.287999999999997"/>
    <n v="7"/>
    <n v="0.2"/>
    <n v="12.700799999999999"/>
    <n v="0.35000000000000003"/>
    <s v="Small"/>
    <x v="3"/>
    <x v="2"/>
  </r>
  <r>
    <n v="8976"/>
    <s v="CA-2017-156622"/>
    <d v="2017-11-23T00:00:00"/>
    <d v="2017-11-26T00:00:00"/>
    <s v="First Class"/>
    <s v="JP-15460"/>
    <x v="687"/>
    <s v="Corporate"/>
    <s v="United States"/>
    <s v="Dallas"/>
    <s v="Texas"/>
    <n v="75220"/>
    <x v="2"/>
    <s v="OFF-PA-10002923"/>
    <x v="1"/>
    <x v="10"/>
    <s v="Xerox 1942"/>
    <n v="78.304000000000002"/>
    <n v="2"/>
    <n v="0.2"/>
    <n v="29.364000000000001"/>
    <n v="0.375"/>
    <s v="Small"/>
    <x v="3"/>
    <x v="2"/>
  </r>
  <r>
    <n v="8977"/>
    <s v="CA-2017-156622"/>
    <d v="2017-11-23T00:00:00"/>
    <d v="2017-11-26T00:00:00"/>
    <s v="First Class"/>
    <s v="JP-15460"/>
    <x v="687"/>
    <s v="Corporate"/>
    <s v="United States"/>
    <s v="Dallas"/>
    <s v="Texas"/>
    <n v="75220"/>
    <x v="2"/>
    <s v="FUR-TA-10003008"/>
    <x v="0"/>
    <x v="3"/>
    <s v="Lesro Round Back Collection Coffee Table, End Table"/>
    <n v="127.785"/>
    <n v="1"/>
    <n v="0.3"/>
    <n v="-31.0335"/>
    <n v="-0.24285714285714285"/>
    <s v="Medium"/>
    <x v="3"/>
    <x v="2"/>
  </r>
  <r>
    <n v="8978"/>
    <s v="CA-2017-156622"/>
    <d v="2017-11-23T00:00:00"/>
    <d v="2017-11-26T00:00:00"/>
    <s v="First Class"/>
    <s v="JP-15460"/>
    <x v="687"/>
    <s v="Corporate"/>
    <s v="United States"/>
    <s v="Dallas"/>
    <s v="Texas"/>
    <n v="75220"/>
    <x v="2"/>
    <s v="OFF-BI-10003707"/>
    <x v="1"/>
    <x v="8"/>
    <s v="Aluminum Screw Posts"/>
    <n v="6.1040000000000001"/>
    <n v="2"/>
    <n v="0.8"/>
    <n v="-9.1560000000000006"/>
    <n v="-1.5"/>
    <s v="Small"/>
    <x v="3"/>
    <x v="2"/>
  </r>
  <r>
    <n v="8979"/>
    <s v="CA-2014-119529"/>
    <d v="2014-03-11T00:00:00"/>
    <d v="2014-11-05T00:00:00"/>
    <s v="Second Class"/>
    <s v="DM-13345"/>
    <x v="664"/>
    <s v="Corporate"/>
    <s v="United States"/>
    <s v="Orange"/>
    <s v="New Jersey"/>
    <n v="7050"/>
    <x v="3"/>
    <s v="OFF-BI-10000546"/>
    <x v="1"/>
    <x v="8"/>
    <s v="Avery Durable Binders"/>
    <n v="5.76"/>
    <n v="2"/>
    <n v="0"/>
    <n v="2.8224"/>
    <n v="0.49000000000000005"/>
    <s v="Small"/>
    <x v="2"/>
    <x v="10"/>
  </r>
  <r>
    <n v="8980"/>
    <s v="CA-2015-150413"/>
    <d v="2015-10-19T00:00:00"/>
    <d v="2015-10-24T00:00:00"/>
    <s v="Second Class"/>
    <s v="CS-11860"/>
    <x v="750"/>
    <s v="Consumer"/>
    <s v="United States"/>
    <s v="Dallas"/>
    <s v="Texas"/>
    <n v="75220"/>
    <x v="2"/>
    <s v="OFF-BI-10000404"/>
    <x v="1"/>
    <x v="8"/>
    <s v="Avery Printable Repositionable Plastic Tabs"/>
    <n v="1.72"/>
    <n v="1"/>
    <n v="0.8"/>
    <n v="-2.8380000000000001"/>
    <n v="-1.6500000000000001"/>
    <s v="Small"/>
    <x v="1"/>
    <x v="8"/>
  </r>
  <r>
    <n v="8981"/>
    <s v="CA-2014-108182"/>
    <d v="2014-06-02T00:00:00"/>
    <d v="2014-02-10T00:00:00"/>
    <s v="Second Class"/>
    <s v="DL-13315"/>
    <x v="111"/>
    <s v="Consumer"/>
    <s v="United States"/>
    <s v="Romeoville"/>
    <s v="Illinois"/>
    <n v="60441"/>
    <x v="2"/>
    <s v="OFF-BI-10001196"/>
    <x v="1"/>
    <x v="8"/>
    <s v="Avery Flip-Chart Easel Binder, Black"/>
    <n v="8.952"/>
    <n v="2"/>
    <n v="0.8"/>
    <n v="-14.770799999999999"/>
    <n v="-1.65"/>
    <s v="Small"/>
    <x v="2"/>
    <x v="9"/>
  </r>
  <r>
    <n v="8982"/>
    <s v="CA-2016-110898"/>
    <d v="2016-06-03T00:00:00"/>
    <d v="2016-03-12T00:00:00"/>
    <s v="Standard Class"/>
    <s v="LC-16870"/>
    <x v="48"/>
    <s v="Consumer"/>
    <s v="United States"/>
    <s v="Chicago"/>
    <s v="Illinois"/>
    <n v="60623"/>
    <x v="2"/>
    <s v="OFF-AP-10001626"/>
    <x v="1"/>
    <x v="9"/>
    <s v="Commercial WindTunnel Clean Air Upright Vacuum, Replacement Belts, Filtration Bags"/>
    <n v="2.3340000000000001"/>
    <n v="3"/>
    <n v="0.8"/>
    <n v="-6.3018000000000001"/>
    <n v="-2.6999999999999997"/>
    <s v="Small"/>
    <x v="0"/>
    <x v="9"/>
  </r>
  <r>
    <n v="8983"/>
    <s v="CA-2016-110898"/>
    <d v="2016-06-03T00:00:00"/>
    <d v="2016-03-12T00:00:00"/>
    <s v="Standard Class"/>
    <s v="LC-16870"/>
    <x v="48"/>
    <s v="Consumer"/>
    <s v="United States"/>
    <s v="Chicago"/>
    <s v="Illinois"/>
    <n v="60623"/>
    <x v="2"/>
    <s v="OFF-BI-10004656"/>
    <x v="1"/>
    <x v="8"/>
    <s v="Peel &amp; Stick Add-On Corner Pockets"/>
    <n v="1.728"/>
    <n v="4"/>
    <n v="0.8"/>
    <n v="-2.7648000000000001"/>
    <n v="-1.6"/>
    <s v="Small"/>
    <x v="0"/>
    <x v="9"/>
  </r>
  <r>
    <n v="8984"/>
    <s v="CA-2016-110898"/>
    <d v="2016-06-03T00:00:00"/>
    <d v="2016-03-12T00:00:00"/>
    <s v="Standard Class"/>
    <s v="LC-16870"/>
    <x v="48"/>
    <s v="Consumer"/>
    <s v="United States"/>
    <s v="Chicago"/>
    <s v="Illinois"/>
    <n v="60623"/>
    <x v="2"/>
    <s v="FUR-FU-10003773"/>
    <x v="0"/>
    <x v="5"/>
    <s v="Eldon Cleatmat Plus Chair Mats for High Pile Carpets"/>
    <n v="159.04"/>
    <n v="5"/>
    <n v="0.6"/>
    <n v="-194.82400000000001"/>
    <n v="-1.2250000000000001"/>
    <s v="Medium"/>
    <x v="0"/>
    <x v="9"/>
  </r>
  <r>
    <n v="8985"/>
    <s v="CA-2016-110898"/>
    <d v="2016-06-03T00:00:00"/>
    <d v="2016-03-12T00:00:00"/>
    <s v="Standard Class"/>
    <s v="LC-16870"/>
    <x v="48"/>
    <s v="Consumer"/>
    <s v="United States"/>
    <s v="Chicago"/>
    <s v="Illinois"/>
    <n v="60623"/>
    <x v="2"/>
    <s v="FUR-TA-10000849"/>
    <x v="0"/>
    <x v="3"/>
    <s v="Bevis Rectangular Conference Tables"/>
    <n v="145.97999999999999"/>
    <n v="2"/>
    <n v="0.5"/>
    <n v="-99.266400000000004"/>
    <n v="-0.68"/>
    <s v="Medium"/>
    <x v="0"/>
    <x v="9"/>
  </r>
  <r>
    <n v="8986"/>
    <s v="CA-2015-123092"/>
    <d v="2015-03-12T00:00:00"/>
    <d v="2015-12-07T00:00:00"/>
    <s v="Standard Class"/>
    <s v="JG-15115"/>
    <x v="161"/>
    <s v="Consumer"/>
    <s v="United States"/>
    <s v="Jacksonville"/>
    <s v="North Carolina"/>
    <n v="28540"/>
    <x v="0"/>
    <s v="FUR-FU-10000222"/>
    <x v="0"/>
    <x v="5"/>
    <s v="Seth Thomas 16&quot; Steel Case Clock"/>
    <n v="77.951999999999998"/>
    <n v="3"/>
    <n v="0.2"/>
    <n v="12.667199999999999"/>
    <n v="0.16250000000000001"/>
    <s v="Small"/>
    <x v="1"/>
    <x v="10"/>
  </r>
  <r>
    <n v="8987"/>
    <s v="CA-2015-123092"/>
    <d v="2015-03-12T00:00:00"/>
    <d v="2015-12-07T00:00:00"/>
    <s v="Standard Class"/>
    <s v="JG-15115"/>
    <x v="161"/>
    <s v="Consumer"/>
    <s v="United States"/>
    <s v="Jacksonville"/>
    <s v="North Carolina"/>
    <n v="28540"/>
    <x v="0"/>
    <s v="OFF-BI-10001718"/>
    <x v="1"/>
    <x v="8"/>
    <s v="GBC DocuBind P50 Personal Binding Machine"/>
    <n v="95.97"/>
    <n v="5"/>
    <n v="0.7"/>
    <n v="-73.576999999999998"/>
    <n v="-0.76666666666666661"/>
    <s v="Small"/>
    <x v="1"/>
    <x v="10"/>
  </r>
  <r>
    <n v="8988"/>
    <s v="CA-2015-123092"/>
    <d v="2015-03-12T00:00:00"/>
    <d v="2015-12-07T00:00:00"/>
    <s v="Standard Class"/>
    <s v="JG-15115"/>
    <x v="161"/>
    <s v="Consumer"/>
    <s v="United States"/>
    <s v="Jacksonville"/>
    <s v="North Carolina"/>
    <n v="28540"/>
    <x v="0"/>
    <s v="TEC-PH-10001700"/>
    <x v="2"/>
    <x v="7"/>
    <s v="Panasonic KX-TG6844B Expandable Digital Cordless Telephone"/>
    <n v="105.584"/>
    <n v="2"/>
    <n v="0.2"/>
    <n v="9.2385999999999999"/>
    <n v="8.7499999999999994E-2"/>
    <s v="Medium"/>
    <x v="1"/>
    <x v="10"/>
  </r>
  <r>
    <n v="8989"/>
    <s v="CA-2015-123092"/>
    <d v="2015-03-12T00:00:00"/>
    <d v="2015-12-07T00:00:00"/>
    <s v="Standard Class"/>
    <s v="JG-15115"/>
    <x v="161"/>
    <s v="Consumer"/>
    <s v="United States"/>
    <s v="Jacksonville"/>
    <s v="North Carolina"/>
    <n v="28540"/>
    <x v="0"/>
    <s v="OFF-AR-10004078"/>
    <x v="1"/>
    <x v="6"/>
    <s v="Newell 312"/>
    <n v="9.3439999999999994"/>
    <n v="2"/>
    <n v="0.2"/>
    <n v="1.1679999999999999"/>
    <n v="0.125"/>
    <s v="Small"/>
    <x v="1"/>
    <x v="10"/>
  </r>
  <r>
    <n v="8990"/>
    <s v="US-2015-128587"/>
    <d v="2015-12-24T00:00:00"/>
    <d v="2015-12-30T00:00:00"/>
    <s v="Standard Class"/>
    <s v="HM-14860"/>
    <x v="447"/>
    <s v="Corporate"/>
    <s v="United States"/>
    <s v="Springfield"/>
    <s v="Missouri"/>
    <n v="65807"/>
    <x v="2"/>
    <s v="FUR-FU-10003026"/>
    <x v="0"/>
    <x v="5"/>
    <s v="Eldon Regeneration Recycled Desk Accessories, Black"/>
    <n v="9.68"/>
    <n v="2"/>
    <n v="0"/>
    <n v="3.7751999999999999"/>
    <n v="0.39"/>
    <s v="Small"/>
    <x v="1"/>
    <x v="1"/>
  </r>
  <r>
    <n v="8991"/>
    <s v="US-2015-128587"/>
    <d v="2015-12-24T00:00:00"/>
    <d v="2015-12-30T00:00:00"/>
    <s v="Standard Class"/>
    <s v="HM-14860"/>
    <x v="447"/>
    <s v="Corporate"/>
    <s v="United States"/>
    <s v="Springfield"/>
    <s v="Missouri"/>
    <n v="65807"/>
    <x v="2"/>
    <s v="TEC-CO-10003763"/>
    <x v="2"/>
    <x v="16"/>
    <s v="Canon PC1060 Personal Laser Copier"/>
    <n v="4899.93"/>
    <n v="7"/>
    <n v="0"/>
    <n v="2302.9670999999998"/>
    <n v="0.46999999999999992"/>
    <s v="Large"/>
    <x v="1"/>
    <x v="1"/>
  </r>
  <r>
    <n v="8992"/>
    <s v="US-2017-139577"/>
    <d v="2017-01-10T00:00:00"/>
    <d v="2017-10-06T00:00:00"/>
    <s v="Standard Class"/>
    <s v="TN-21040"/>
    <x v="184"/>
    <s v="Home Office"/>
    <s v="United States"/>
    <s v="San Francisco"/>
    <s v="California"/>
    <n v="94110"/>
    <x v="1"/>
    <s v="TEC-AC-10004708"/>
    <x v="2"/>
    <x v="11"/>
    <s v="Sony 32GB Class 10 Micro SDHC R40 Memory Card"/>
    <n v="104.75"/>
    <n v="5"/>
    <n v="0"/>
    <n v="21.997499999999999"/>
    <n v="0.21"/>
    <s v="Medium"/>
    <x v="3"/>
    <x v="7"/>
  </r>
  <r>
    <n v="8993"/>
    <s v="CA-2017-159100"/>
    <d v="2017-10-16T00:00:00"/>
    <d v="2017-10-21T00:00:00"/>
    <s v="Standard Class"/>
    <s v="VP-21760"/>
    <x v="778"/>
    <s v="Corporate"/>
    <s v="United States"/>
    <s v="Columbia"/>
    <s v="Tennessee"/>
    <n v="38401"/>
    <x v="0"/>
    <s v="TEC-AC-10003499"/>
    <x v="2"/>
    <x v="11"/>
    <s v="Memorex Mini Travel Drive 8 GB USB 2.0 Flash Drive"/>
    <n v="18.527999999999999"/>
    <n v="2"/>
    <n v="0.2"/>
    <n v="4.4004000000000003"/>
    <n v="0.23750000000000004"/>
    <s v="Small"/>
    <x v="3"/>
    <x v="8"/>
  </r>
  <r>
    <n v="8994"/>
    <s v="CA-2017-159100"/>
    <d v="2017-10-16T00:00:00"/>
    <d v="2017-10-21T00:00:00"/>
    <s v="Standard Class"/>
    <s v="VP-21760"/>
    <x v="778"/>
    <s v="Corporate"/>
    <s v="United States"/>
    <s v="Columbia"/>
    <s v="Tennessee"/>
    <n v="38401"/>
    <x v="0"/>
    <s v="FUR-TA-10001950"/>
    <x v="0"/>
    <x v="3"/>
    <s v="Balt Solid Wood Round Tables"/>
    <n v="1875.258"/>
    <n v="7"/>
    <n v="0.4"/>
    <n v="-968.88329999999996"/>
    <n v="-0.51666666666666661"/>
    <s v="Large"/>
    <x v="3"/>
    <x v="8"/>
  </r>
  <r>
    <n v="8995"/>
    <s v="CA-2014-109043"/>
    <d v="2014-08-15T00:00:00"/>
    <d v="2014-08-17T00:00:00"/>
    <s v="First Class"/>
    <s v="CS-12355"/>
    <x v="394"/>
    <s v="Consumer"/>
    <s v="United States"/>
    <s v="Hollywood"/>
    <s v="Florida"/>
    <n v="33021"/>
    <x v="0"/>
    <s v="OFF-PA-10000312"/>
    <x v="1"/>
    <x v="10"/>
    <s v="Xerox 1955"/>
    <n v="91.36"/>
    <n v="5"/>
    <n v="0.2"/>
    <n v="29.692"/>
    <n v="0.32500000000000001"/>
    <s v="Small"/>
    <x v="2"/>
    <x v="0"/>
  </r>
  <r>
    <n v="8996"/>
    <s v="CA-2014-109043"/>
    <d v="2014-08-15T00:00:00"/>
    <d v="2014-08-17T00:00:00"/>
    <s v="First Class"/>
    <s v="CS-12355"/>
    <x v="394"/>
    <s v="Consumer"/>
    <s v="United States"/>
    <s v="Hollywood"/>
    <s v="Florida"/>
    <n v="33021"/>
    <x v="0"/>
    <s v="OFF-AP-10004708"/>
    <x v="1"/>
    <x v="9"/>
    <s v="Fellowes Superior 10 Outlet Split Surge Protector"/>
    <n v="152.24"/>
    <n v="5"/>
    <n v="0.2"/>
    <n v="17.126999999999999"/>
    <n v="0.11249999999999999"/>
    <s v="Medium"/>
    <x v="2"/>
    <x v="0"/>
  </r>
  <r>
    <n v="8997"/>
    <s v="US-2017-116491"/>
    <d v="2017-11-11T00:00:00"/>
    <d v="2017-11-13T00:00:00"/>
    <s v="First Class"/>
    <s v="PG-18820"/>
    <x v="310"/>
    <s v="Consumer"/>
    <s v="United States"/>
    <s v="Dallas"/>
    <s v="Texas"/>
    <n v="75081"/>
    <x v="2"/>
    <s v="TEC-PH-10004531"/>
    <x v="2"/>
    <x v="7"/>
    <s v="OtterBox Commuter Series Case - iPhone 5 &amp; 5s"/>
    <n v="35.183999999999997"/>
    <n v="2"/>
    <n v="0.2"/>
    <n v="12.314399999999999"/>
    <n v="0.35"/>
    <s v="Small"/>
    <x v="3"/>
    <x v="2"/>
  </r>
  <r>
    <n v="8998"/>
    <s v="CA-2017-122763"/>
    <d v="2017-03-20T00:00:00"/>
    <d v="2017-03-20T00:00:00"/>
    <s v="Same Day"/>
    <s v="HG-14845"/>
    <x v="668"/>
    <s v="Consumer"/>
    <s v="United States"/>
    <s v="Houston"/>
    <s v="Texas"/>
    <n v="77041"/>
    <x v="2"/>
    <s v="OFF-PA-10000474"/>
    <x v="1"/>
    <x v="10"/>
    <s v="Easy-staple paper"/>
    <n v="56.704000000000001"/>
    <n v="2"/>
    <n v="0.2"/>
    <n v="19.137599999999999"/>
    <n v="0.33749999999999997"/>
    <s v="Small"/>
    <x v="3"/>
    <x v="10"/>
  </r>
  <r>
    <n v="8999"/>
    <s v="CA-2017-122763"/>
    <d v="2017-03-20T00:00:00"/>
    <d v="2017-03-20T00:00:00"/>
    <s v="Same Day"/>
    <s v="HG-14845"/>
    <x v="668"/>
    <s v="Consumer"/>
    <s v="United States"/>
    <s v="Houston"/>
    <s v="Texas"/>
    <n v="77041"/>
    <x v="2"/>
    <s v="OFF-PA-10002377"/>
    <x v="1"/>
    <x v="10"/>
    <s v="Xerox 1916"/>
    <n v="274.06400000000002"/>
    <n v="7"/>
    <n v="0.2"/>
    <n v="102.774"/>
    <n v="0.375"/>
    <s v="Medium"/>
    <x v="3"/>
    <x v="10"/>
  </r>
  <r>
    <n v="9000"/>
    <s v="CA-2017-137785"/>
    <d v="2017-05-13T00:00:00"/>
    <d v="2017-05-17T00:00:00"/>
    <s v="Standard Class"/>
    <s v="MH-18115"/>
    <x v="414"/>
    <s v="Home Office"/>
    <s v="United States"/>
    <s v="Philadelphia"/>
    <s v="Pennsylvania"/>
    <n v="19140"/>
    <x v="3"/>
    <s v="FUR-CH-10001482"/>
    <x v="0"/>
    <x v="1"/>
    <s v="Office Star - Mesh Screen back chair with Vinyl seat"/>
    <n v="458.43"/>
    <n v="5"/>
    <n v="0.3"/>
    <n v="-124.431"/>
    <n v="-0.27142857142857141"/>
    <s v="Medium"/>
    <x v="3"/>
    <x v="5"/>
  </r>
  <r>
    <n v="9001"/>
    <s v="CA-2014-133389"/>
    <d v="2014-06-22T00:00:00"/>
    <d v="2014-06-22T00:00:00"/>
    <s v="Same Day"/>
    <s v="TB-21280"/>
    <x v="509"/>
    <s v="Consumer"/>
    <s v="United States"/>
    <s v="Phoenix"/>
    <s v="Arizona"/>
    <n v="85023"/>
    <x v="1"/>
    <s v="OFF-BI-10001553"/>
    <x v="1"/>
    <x v="8"/>
    <s v="SpineVue Locking Slant-D Ring Binders by Cardinal"/>
    <n v="8.2260000000000009"/>
    <n v="3"/>
    <n v="0.7"/>
    <n v="-6.0324"/>
    <n v="-0.73333333333333328"/>
    <s v="Small"/>
    <x v="2"/>
    <x v="9"/>
  </r>
  <r>
    <n v="9002"/>
    <s v="CA-2014-103807"/>
    <d v="2014-02-12T00:00:00"/>
    <d v="2014-12-09T00:00:00"/>
    <s v="Standard Class"/>
    <s v="EM-13825"/>
    <x v="605"/>
    <s v="Corporate"/>
    <s v="United States"/>
    <s v="Sandy Springs"/>
    <s v="Georgia"/>
    <n v="30328"/>
    <x v="0"/>
    <s v="TEC-AC-10000199"/>
    <x v="2"/>
    <x v="11"/>
    <s v="Kingston Digital DataTraveler 8GB USB 2.0"/>
    <n v="5.95"/>
    <n v="1"/>
    <n v="0"/>
    <n v="0.83299999999999996"/>
    <n v="0.13999999999999999"/>
    <s v="Small"/>
    <x v="2"/>
    <x v="11"/>
  </r>
  <r>
    <n v="9003"/>
    <s v="CA-2014-103807"/>
    <d v="2014-02-12T00:00:00"/>
    <d v="2014-12-09T00:00:00"/>
    <s v="Standard Class"/>
    <s v="EM-13825"/>
    <x v="605"/>
    <s v="Corporate"/>
    <s v="United States"/>
    <s v="Sandy Springs"/>
    <s v="Georgia"/>
    <n v="30328"/>
    <x v="0"/>
    <s v="OFF-PA-10002195"/>
    <x v="1"/>
    <x v="10"/>
    <s v="RSVP Cards &amp; Envelopes, Blank White, 8-1/2&quot; X 11&quot;, 24 Cards/25 Envelopes/Set"/>
    <n v="15.24"/>
    <n v="3"/>
    <n v="0"/>
    <n v="7.1627999999999998"/>
    <n v="0.47"/>
    <s v="Small"/>
    <x v="2"/>
    <x v="11"/>
  </r>
  <r>
    <n v="9004"/>
    <s v="CA-2015-102855"/>
    <d v="2015-05-04T00:00:00"/>
    <d v="2015-04-06T00:00:00"/>
    <s v="Same Day"/>
    <s v="JF-15415"/>
    <x v="226"/>
    <s v="Consumer"/>
    <s v="United States"/>
    <s v="Spokane"/>
    <s v="Washington"/>
    <n v="99207"/>
    <x v="1"/>
    <s v="TEC-AC-10001767"/>
    <x v="2"/>
    <x v="11"/>
    <s v="SanDisk Ultra 64 GB MicroSDHC Class 10 Memory Card"/>
    <n v="239.94"/>
    <n v="6"/>
    <n v="0"/>
    <n v="26.3934"/>
    <n v="0.11"/>
    <s v="Medium"/>
    <x v="1"/>
    <x v="5"/>
  </r>
  <r>
    <n v="9005"/>
    <s v="CA-2015-102855"/>
    <d v="2015-05-04T00:00:00"/>
    <d v="2015-04-06T00:00:00"/>
    <s v="Same Day"/>
    <s v="JF-15415"/>
    <x v="226"/>
    <s v="Consumer"/>
    <s v="United States"/>
    <s v="Spokane"/>
    <s v="Washington"/>
    <n v="99207"/>
    <x v="1"/>
    <s v="OFF-AR-10002467"/>
    <x v="1"/>
    <x v="6"/>
    <s v="Dixon Ticonderoga Pencils"/>
    <n v="23.84"/>
    <n v="8"/>
    <n v="0"/>
    <n v="6.4367999999999999"/>
    <n v="0.27"/>
    <s v="Small"/>
    <x v="1"/>
    <x v="5"/>
  </r>
  <r>
    <n v="9006"/>
    <s v="CA-2017-107825"/>
    <d v="2017-11-18T00:00:00"/>
    <d v="2017-11-18T00:00:00"/>
    <s v="Same Day"/>
    <s v="NB-18655"/>
    <x v="240"/>
    <s v="Corporate"/>
    <s v="United States"/>
    <s v="Milwaukee"/>
    <s v="Wisconsin"/>
    <n v="53209"/>
    <x v="2"/>
    <s v="OFF-ST-10001321"/>
    <x v="1"/>
    <x v="4"/>
    <s v="Decoflex Hanging Personal Folder File, Blue"/>
    <n v="92.52"/>
    <n v="6"/>
    <n v="0"/>
    <n v="24.980399999999999"/>
    <n v="0.27"/>
    <s v="Small"/>
    <x v="3"/>
    <x v="2"/>
  </r>
  <r>
    <n v="9007"/>
    <s v="CA-2017-107825"/>
    <d v="2017-11-18T00:00:00"/>
    <d v="2017-11-18T00:00:00"/>
    <s v="Same Day"/>
    <s v="NB-18655"/>
    <x v="240"/>
    <s v="Corporate"/>
    <s v="United States"/>
    <s v="Milwaukee"/>
    <s v="Wisconsin"/>
    <n v="53209"/>
    <x v="2"/>
    <s v="OFF-ST-10000777"/>
    <x v="1"/>
    <x v="4"/>
    <s v="Companion Letter/Legal File, Black"/>
    <n v="37.76"/>
    <n v="1"/>
    <n v="0"/>
    <n v="10.572800000000001"/>
    <n v="0.28000000000000003"/>
    <s v="Small"/>
    <x v="3"/>
    <x v="2"/>
  </r>
  <r>
    <n v="9008"/>
    <s v="CA-2017-107825"/>
    <d v="2017-11-18T00:00:00"/>
    <d v="2017-11-18T00:00:00"/>
    <s v="Same Day"/>
    <s v="NB-18655"/>
    <x v="240"/>
    <s v="Corporate"/>
    <s v="United States"/>
    <s v="Milwaukee"/>
    <s v="Wisconsin"/>
    <n v="53209"/>
    <x v="2"/>
    <s v="OFF-LA-10003720"/>
    <x v="1"/>
    <x v="2"/>
    <s v="Avery 487"/>
    <n v="7.38"/>
    <n v="2"/>
    <n v="0"/>
    <n v="3.4685999999999999"/>
    <n v="0.47"/>
    <s v="Small"/>
    <x v="3"/>
    <x v="2"/>
  </r>
  <r>
    <n v="9009"/>
    <s v="CA-2017-107825"/>
    <d v="2017-11-18T00:00:00"/>
    <d v="2017-11-18T00:00:00"/>
    <s v="Same Day"/>
    <s v="NB-18655"/>
    <x v="240"/>
    <s v="Corporate"/>
    <s v="United States"/>
    <s v="Milwaukee"/>
    <s v="Wisconsin"/>
    <n v="53209"/>
    <x v="2"/>
    <s v="FUR-FU-10000206"/>
    <x v="0"/>
    <x v="5"/>
    <s v="GE General Purpose, Extra Long Life, Showcase &amp; Floodlight Incandescent Bulbs"/>
    <n v="5.82"/>
    <n v="2"/>
    <n v="0"/>
    <n v="2.7353999999999998"/>
    <n v="0.47"/>
    <s v="Small"/>
    <x v="3"/>
    <x v="2"/>
  </r>
  <r>
    <n v="9010"/>
    <s v="CA-2017-106047"/>
    <d v="2017-12-07T00:00:00"/>
    <d v="2017-07-18T00:00:00"/>
    <s v="Standard Class"/>
    <s v="CS-11860"/>
    <x v="750"/>
    <s v="Consumer"/>
    <s v="United States"/>
    <s v="Fairfield"/>
    <s v="Ohio"/>
    <n v="45014"/>
    <x v="3"/>
    <s v="OFF-PA-10000791"/>
    <x v="1"/>
    <x v="10"/>
    <s v="Wirebound Message Books, Four 2 3/4 x 5 Forms per Page, 200 Sets per Book"/>
    <n v="3.8159999999999998"/>
    <n v="1"/>
    <n v="0.2"/>
    <n v="1.1924999999999999"/>
    <n v="0.3125"/>
    <s v="Small"/>
    <x v="3"/>
    <x v="1"/>
  </r>
  <r>
    <n v="9011"/>
    <s v="CA-2017-127803"/>
    <d v="2017-05-19T00:00:00"/>
    <d v="2017-05-23T00:00:00"/>
    <s v="Standard Class"/>
    <s v="ND-18460"/>
    <x v="540"/>
    <s v="Corporate"/>
    <s v="United States"/>
    <s v="Huntsville"/>
    <s v="Alabama"/>
    <n v="35810"/>
    <x v="0"/>
    <s v="OFF-BI-10001787"/>
    <x v="1"/>
    <x v="8"/>
    <s v="Wilson Jones Four-Pocket Poly Binders"/>
    <n v="26.16"/>
    <n v="4"/>
    <n v="0"/>
    <n v="12.8184"/>
    <n v="0.49"/>
    <s v="Small"/>
    <x v="3"/>
    <x v="5"/>
  </r>
  <r>
    <n v="9012"/>
    <s v="CA-2015-137071"/>
    <d v="2015-12-20T00:00:00"/>
    <d v="2015-12-21T00:00:00"/>
    <s v="First Class"/>
    <s v="ED-13885"/>
    <x v="525"/>
    <s v="Home Office"/>
    <s v="United States"/>
    <s v="Houston"/>
    <s v="Texas"/>
    <n v="77036"/>
    <x v="2"/>
    <s v="TEC-AC-10004353"/>
    <x v="2"/>
    <x v="11"/>
    <s v="Hypercom P1300 Pinpad"/>
    <n v="100.8"/>
    <n v="2"/>
    <n v="0.2"/>
    <n v="21.42"/>
    <n v="0.21250000000000002"/>
    <s v="Medium"/>
    <x v="1"/>
    <x v="1"/>
  </r>
  <r>
    <n v="9013"/>
    <s v="CA-2016-121447"/>
    <d v="2016-02-21T00:00:00"/>
    <d v="2016-02-22T00:00:00"/>
    <s v="First Class"/>
    <s v="EA-14035"/>
    <x v="105"/>
    <s v="Corporate"/>
    <s v="United States"/>
    <s v="New York City"/>
    <s v="New York"/>
    <n v="10011"/>
    <x v="3"/>
    <s v="FUR-FU-10001861"/>
    <x v="0"/>
    <x v="5"/>
    <s v="Floodlight Indoor Halogen Bulbs, 1 Bulb per Pack, 60 Watts"/>
    <n v="135.80000000000001"/>
    <n v="7"/>
    <n v="0"/>
    <n v="66.542000000000002"/>
    <n v="0.49"/>
    <s v="Medium"/>
    <x v="0"/>
    <x v="11"/>
  </r>
  <r>
    <n v="9014"/>
    <s v="CA-2017-143084"/>
    <d v="2017-03-18T00:00:00"/>
    <d v="2017-03-22T00:00:00"/>
    <s v="Standard Class"/>
    <s v="BP-11050"/>
    <x v="771"/>
    <s v="Corporate"/>
    <s v="United States"/>
    <s v="Los Angeles"/>
    <s v="California"/>
    <n v="90008"/>
    <x v="1"/>
    <s v="OFF-AR-10002766"/>
    <x v="1"/>
    <x v="6"/>
    <s v="Prang Drawing Pencil Set"/>
    <n v="13.9"/>
    <n v="5"/>
    <n v="0"/>
    <n v="3.7530000000000001"/>
    <n v="0.27"/>
    <s v="Small"/>
    <x v="3"/>
    <x v="10"/>
  </r>
  <r>
    <n v="9015"/>
    <s v="CA-2017-143084"/>
    <d v="2017-03-18T00:00:00"/>
    <d v="2017-03-22T00:00:00"/>
    <s v="Standard Class"/>
    <s v="BP-11050"/>
    <x v="771"/>
    <s v="Corporate"/>
    <s v="United States"/>
    <s v="Los Angeles"/>
    <s v="California"/>
    <n v="90008"/>
    <x v="1"/>
    <s v="OFF-EN-10003072"/>
    <x v="1"/>
    <x v="12"/>
    <s v="Peel &amp; Seel Envelopes"/>
    <n v="19.399999999999999"/>
    <n v="5"/>
    <n v="0"/>
    <n v="9.3119999999999994"/>
    <n v="0.48"/>
    <s v="Small"/>
    <x v="3"/>
    <x v="10"/>
  </r>
  <r>
    <n v="9016"/>
    <s v="CA-2016-131639"/>
    <d v="2016-12-17T00:00:00"/>
    <d v="2016-12-23T00:00:00"/>
    <s v="Standard Class"/>
    <s v="NS-18640"/>
    <x v="374"/>
    <s v="Corporate"/>
    <s v="United States"/>
    <s v="Carlsbad"/>
    <s v="New Mexico"/>
    <n v="88220"/>
    <x v="1"/>
    <s v="OFF-BI-10001636"/>
    <x v="1"/>
    <x v="8"/>
    <s v="Ibico Plastic and Wire Spiral Binding Combs"/>
    <n v="13.488"/>
    <n v="2"/>
    <n v="0.2"/>
    <n v="4.3836000000000004"/>
    <n v="0.32500000000000007"/>
    <s v="Small"/>
    <x v="0"/>
    <x v="1"/>
  </r>
  <r>
    <n v="9017"/>
    <s v="CA-2016-131639"/>
    <d v="2016-12-17T00:00:00"/>
    <d v="2016-12-23T00:00:00"/>
    <s v="Standard Class"/>
    <s v="NS-18640"/>
    <x v="374"/>
    <s v="Corporate"/>
    <s v="United States"/>
    <s v="Carlsbad"/>
    <s v="New Mexico"/>
    <n v="88220"/>
    <x v="1"/>
    <s v="OFF-BI-10000948"/>
    <x v="1"/>
    <x v="8"/>
    <s v="GBC Laser Imprintable Binding System Covers, Desert Sand"/>
    <n v="11.416"/>
    <n v="1"/>
    <n v="0.2"/>
    <n v="3.8529"/>
    <n v="0.33749999999999997"/>
    <s v="Small"/>
    <x v="0"/>
    <x v="1"/>
  </r>
  <r>
    <n v="9018"/>
    <s v="CA-2016-161361"/>
    <d v="2016-03-26T00:00:00"/>
    <d v="2016-03-28T00:00:00"/>
    <s v="Second Class"/>
    <s v="MV-17485"/>
    <x v="597"/>
    <s v="Consumer"/>
    <s v="United States"/>
    <s v="Pocatello"/>
    <s v="Idaho"/>
    <n v="83201"/>
    <x v="1"/>
    <s v="OFF-PA-10001838"/>
    <x v="1"/>
    <x v="10"/>
    <s v="Adams Telephone Message Book W/Dividers/Space For Phone Numbers, 5 1/4&quot;X8 1/2&quot;, 300/Messages"/>
    <n v="17.64"/>
    <n v="3"/>
    <n v="0"/>
    <n v="8.6435999999999993"/>
    <n v="0.48999999999999994"/>
    <s v="Small"/>
    <x v="0"/>
    <x v="10"/>
  </r>
  <r>
    <n v="9019"/>
    <s v="CA-2016-161361"/>
    <d v="2016-03-26T00:00:00"/>
    <d v="2016-03-28T00:00:00"/>
    <s v="Second Class"/>
    <s v="MV-17485"/>
    <x v="597"/>
    <s v="Consumer"/>
    <s v="United States"/>
    <s v="Pocatello"/>
    <s v="Idaho"/>
    <n v="83201"/>
    <x v="1"/>
    <s v="OFF-BI-10002215"/>
    <x v="1"/>
    <x v="8"/>
    <s v="Wilson Jones Hanging View Binder, White, 1&quot;"/>
    <n v="17.04"/>
    <n v="3"/>
    <n v="0.2"/>
    <n v="5.5380000000000003"/>
    <n v="0.32500000000000001"/>
    <s v="Small"/>
    <x v="0"/>
    <x v="10"/>
  </r>
  <r>
    <n v="9020"/>
    <s v="CA-2014-100706"/>
    <d v="2014-12-16T00:00:00"/>
    <d v="2014-12-18T00:00:00"/>
    <s v="Second Class"/>
    <s v="LE-16810"/>
    <x v="97"/>
    <s v="Consumer"/>
    <s v="United States"/>
    <s v="Springfield"/>
    <s v="Virginia"/>
    <n v="22153"/>
    <x v="0"/>
    <s v="TEC-AC-10001314"/>
    <x v="2"/>
    <x v="11"/>
    <s v="Case Logic 2.4GHz Wireless Keyboard"/>
    <n v="99.98"/>
    <n v="2"/>
    <n v="0"/>
    <n v="7.9984000000000002"/>
    <n v="0.08"/>
    <s v="Small"/>
    <x v="2"/>
    <x v="1"/>
  </r>
  <r>
    <n v="9021"/>
    <s v="CA-2014-100706"/>
    <d v="2014-12-16T00:00:00"/>
    <d v="2014-12-18T00:00:00"/>
    <s v="Second Class"/>
    <s v="LE-16810"/>
    <x v="97"/>
    <s v="Consumer"/>
    <s v="United States"/>
    <s v="Springfield"/>
    <s v="Virginia"/>
    <n v="22153"/>
    <x v="0"/>
    <s v="FUR-FU-10002268"/>
    <x v="0"/>
    <x v="5"/>
    <s v="Ultra Door Push Plate"/>
    <n v="29.46"/>
    <n v="6"/>
    <n v="0"/>
    <n v="9.7218"/>
    <n v="0.33"/>
    <s v="Small"/>
    <x v="2"/>
    <x v="1"/>
  </r>
  <r>
    <n v="9022"/>
    <s v="CA-2015-129525"/>
    <d v="2015-11-15T00:00:00"/>
    <d v="2015-11-20T00:00:00"/>
    <s v="Standard Class"/>
    <s v="VP-21760"/>
    <x v="778"/>
    <s v="Corporate"/>
    <s v="United States"/>
    <s v="Toledo"/>
    <s v="Ohio"/>
    <n v="43615"/>
    <x v="3"/>
    <s v="OFF-BI-10002133"/>
    <x v="1"/>
    <x v="8"/>
    <s v="Wilson Jones Elliptical Ring 3 1/2&quot; Capacity Binders, 800 sheets"/>
    <n v="166.92"/>
    <n v="13"/>
    <n v="0.7"/>
    <n v="-116.84399999999999"/>
    <n v="-0.70000000000000007"/>
    <s v="Medium"/>
    <x v="1"/>
    <x v="2"/>
  </r>
  <r>
    <n v="9023"/>
    <s v="US-2016-141880"/>
    <d v="2016-08-22T00:00:00"/>
    <d v="2016-08-23T00:00:00"/>
    <s v="First Class"/>
    <s v="TC-21475"/>
    <x v="679"/>
    <s v="Home Office"/>
    <s v="United States"/>
    <s v="Fort Collins"/>
    <s v="Colorado"/>
    <n v="80525"/>
    <x v="1"/>
    <s v="FUR-FU-10001979"/>
    <x v="0"/>
    <x v="5"/>
    <s v="Dana Halogen Swing-Arm Architect Lamp"/>
    <n v="98.328000000000003"/>
    <n v="3"/>
    <n v="0.2"/>
    <n v="9.8328000000000007"/>
    <n v="0.1"/>
    <s v="Small"/>
    <x v="0"/>
    <x v="0"/>
  </r>
  <r>
    <n v="9024"/>
    <s v="CA-2015-165799"/>
    <d v="2015-06-29T00:00:00"/>
    <d v="2015-07-02T00:00:00"/>
    <s v="First Class"/>
    <s v="SG-20470"/>
    <x v="495"/>
    <s v="Consumer"/>
    <s v="United States"/>
    <s v="New York City"/>
    <s v="New York"/>
    <n v="10024"/>
    <x v="3"/>
    <s v="FUR-CH-10001482"/>
    <x v="0"/>
    <x v="1"/>
    <s v="Office Star - Mesh Screen back chair with Vinyl seat"/>
    <n v="117.88200000000001"/>
    <n v="1"/>
    <n v="0.1"/>
    <n v="1.3098000000000001"/>
    <n v="1.1111111111111112E-2"/>
    <s v="Medium"/>
    <x v="1"/>
    <x v="9"/>
  </r>
  <r>
    <n v="9025"/>
    <s v="CA-2016-102127"/>
    <d v="2016-06-26T00:00:00"/>
    <d v="2016-07-02T00:00:00"/>
    <s v="Standard Class"/>
    <s v="VP-21760"/>
    <x v="778"/>
    <s v="Corporate"/>
    <s v="United States"/>
    <s v="New York City"/>
    <s v="New York"/>
    <n v="10035"/>
    <x v="3"/>
    <s v="TEC-AC-10002018"/>
    <x v="2"/>
    <x v="11"/>
    <s v="AmazonBasics 3-Button USB Wired Mouse"/>
    <n v="20.97"/>
    <n v="3"/>
    <n v="0"/>
    <n v="9.0170999999999992"/>
    <n v="0.43"/>
    <s v="Small"/>
    <x v="0"/>
    <x v="9"/>
  </r>
  <r>
    <n v="9026"/>
    <s v="CA-2016-102127"/>
    <d v="2016-06-26T00:00:00"/>
    <d v="2016-07-02T00:00:00"/>
    <s v="Standard Class"/>
    <s v="VP-21760"/>
    <x v="778"/>
    <s v="Corporate"/>
    <s v="United States"/>
    <s v="New York City"/>
    <s v="New York"/>
    <n v="10035"/>
    <x v="3"/>
    <s v="TEC-AC-10000397"/>
    <x v="2"/>
    <x v="11"/>
    <s v="Perixx PERIBOARD-512B, Ergonomic Split Keyboard"/>
    <n v="139.96"/>
    <n v="4"/>
    <n v="0"/>
    <n v="9.7972000000000001"/>
    <n v="6.9999999999999993E-2"/>
    <s v="Medium"/>
    <x v="0"/>
    <x v="9"/>
  </r>
  <r>
    <n v="9027"/>
    <s v="CA-2016-102127"/>
    <d v="2016-06-26T00:00:00"/>
    <d v="2016-07-02T00:00:00"/>
    <s v="Standard Class"/>
    <s v="VP-21760"/>
    <x v="778"/>
    <s v="Corporate"/>
    <s v="United States"/>
    <s v="New York City"/>
    <s v="New York"/>
    <n v="10035"/>
    <x v="3"/>
    <s v="FUR-FU-10003976"/>
    <x v="0"/>
    <x v="5"/>
    <s v="DAX Executive Solid Wood Document Frame, Desktop or Hang, Mahogany, 5 x 7"/>
    <n v="37.74"/>
    <n v="3"/>
    <n v="0"/>
    <n v="12.8316"/>
    <n v="0.33999999999999997"/>
    <s v="Small"/>
    <x v="0"/>
    <x v="9"/>
  </r>
  <r>
    <n v="9028"/>
    <s v="US-2016-152415"/>
    <d v="2016-09-17T00:00:00"/>
    <d v="2016-09-22T00:00:00"/>
    <s v="Standard Class"/>
    <s v="PO-18865"/>
    <x v="22"/>
    <s v="Consumer"/>
    <s v="United States"/>
    <s v="Marlborough"/>
    <s v="Massachusetts"/>
    <n v="1752"/>
    <x v="3"/>
    <s v="FUR-FU-10002597"/>
    <x v="0"/>
    <x v="5"/>
    <s v="C-Line Magnetic Cubicle Keepers, Clear Polypropylene"/>
    <n v="14.82"/>
    <n v="3"/>
    <n v="0"/>
    <n v="6.2244000000000002"/>
    <n v="0.42"/>
    <s v="Small"/>
    <x v="0"/>
    <x v="3"/>
  </r>
  <r>
    <n v="9029"/>
    <s v="US-2016-152415"/>
    <d v="2016-09-17T00:00:00"/>
    <d v="2016-09-22T00:00:00"/>
    <s v="Standard Class"/>
    <s v="PO-18865"/>
    <x v="22"/>
    <s v="Consumer"/>
    <s v="United States"/>
    <s v="Marlborough"/>
    <s v="Massachusetts"/>
    <n v="1752"/>
    <x v="3"/>
    <s v="FUR-FU-10004864"/>
    <x v="0"/>
    <x v="5"/>
    <s v="Howard Miller 14-1/2&quot; Diameter Chrome Round Wall Clock"/>
    <n v="191.82"/>
    <n v="3"/>
    <n v="0"/>
    <n v="61.382399999999997"/>
    <n v="0.32"/>
    <s v="Medium"/>
    <x v="0"/>
    <x v="3"/>
  </r>
  <r>
    <n v="9030"/>
    <s v="CA-2014-138198"/>
    <d v="2014-07-18T00:00:00"/>
    <d v="2014-07-23T00:00:00"/>
    <s v="Standard Class"/>
    <s v="JL-15130"/>
    <x v="691"/>
    <s v="Consumer"/>
    <s v="United States"/>
    <s v="New Rochelle"/>
    <s v="New York"/>
    <n v="10801"/>
    <x v="3"/>
    <s v="OFF-BI-10002103"/>
    <x v="1"/>
    <x v="8"/>
    <s v="Cardinal Slant-D Ring Binder, Heavy Gauge Vinyl"/>
    <n v="13.904"/>
    <n v="2"/>
    <n v="0.2"/>
    <n v="4.5187999999999997"/>
    <n v="0.32499999999999996"/>
    <s v="Small"/>
    <x v="2"/>
    <x v="6"/>
  </r>
  <r>
    <n v="9031"/>
    <s v="CA-2017-128041"/>
    <d v="2017-01-09T00:00:00"/>
    <d v="2017-09-01T00:00:00"/>
    <s v="Same Day"/>
    <s v="RW-19540"/>
    <x v="459"/>
    <s v="Corporate"/>
    <s v="United States"/>
    <s v="Seattle"/>
    <s v="Washington"/>
    <n v="98103"/>
    <x v="1"/>
    <s v="OFF-AP-10001005"/>
    <x v="1"/>
    <x v="9"/>
    <s v="Honeywell Quietcare HEPA Air Cleaner"/>
    <n v="314.60000000000002"/>
    <n v="4"/>
    <n v="0"/>
    <n v="103.818"/>
    <n v="0.32999999999999996"/>
    <s v="Medium"/>
    <x v="3"/>
    <x v="7"/>
  </r>
  <r>
    <n v="9032"/>
    <s v="CA-2017-128041"/>
    <d v="2017-01-09T00:00:00"/>
    <d v="2017-09-01T00:00:00"/>
    <s v="Same Day"/>
    <s v="RW-19540"/>
    <x v="459"/>
    <s v="Corporate"/>
    <s v="United States"/>
    <s v="Seattle"/>
    <s v="Washington"/>
    <n v="98103"/>
    <x v="1"/>
    <s v="FUR-TA-10002607"/>
    <x v="0"/>
    <x v="3"/>
    <s v="KI Conference Tables"/>
    <n v="283.56"/>
    <n v="4"/>
    <n v="0"/>
    <n v="45.369599999999998"/>
    <n v="0.16"/>
    <s v="Medium"/>
    <x v="3"/>
    <x v="7"/>
  </r>
  <r>
    <n v="9033"/>
    <s v="CA-2017-105823"/>
    <d v="2017-06-22T00:00:00"/>
    <d v="2017-06-26T00:00:00"/>
    <s v="Standard Class"/>
    <s v="RB-19465"/>
    <x v="46"/>
    <s v="Home Office"/>
    <s v="United States"/>
    <s v="Detroit"/>
    <s v="Michigan"/>
    <n v="48227"/>
    <x v="2"/>
    <s v="FUR-CH-10000454"/>
    <x v="0"/>
    <x v="1"/>
    <s v="Hon Deluxe Fabric Upholstered Stacking Chairs, Rounded Back"/>
    <n v="487.96"/>
    <n v="2"/>
    <n v="0"/>
    <n v="146.38800000000001"/>
    <n v="0.30000000000000004"/>
    <s v="Medium"/>
    <x v="3"/>
    <x v="9"/>
  </r>
  <r>
    <n v="9034"/>
    <s v="CA-2014-152268"/>
    <d v="2014-02-09T00:00:00"/>
    <d v="2014-09-07T00:00:00"/>
    <s v="Standard Class"/>
    <s v="SC-20095"/>
    <x v="183"/>
    <s v="Consumer"/>
    <s v="United States"/>
    <s v="Fayetteville"/>
    <s v="Arkansas"/>
    <n v="72701"/>
    <x v="0"/>
    <s v="OFF-BI-10001359"/>
    <x v="1"/>
    <x v="8"/>
    <s v="GBC DocuBind TL300 Electric Binding System"/>
    <n v="1793.98"/>
    <n v="2"/>
    <n v="0"/>
    <n v="843.17060000000004"/>
    <n v="0.47000000000000003"/>
    <s v="Large"/>
    <x v="2"/>
    <x v="11"/>
  </r>
  <r>
    <n v="9035"/>
    <s v="CA-2015-148873"/>
    <d v="2015-01-10T00:00:00"/>
    <d v="2015-10-05T00:00:00"/>
    <s v="Standard Class"/>
    <s v="EM-13960"/>
    <x v="75"/>
    <s v="Consumer"/>
    <s v="United States"/>
    <s v="Quincy"/>
    <s v="Illinois"/>
    <n v="62301"/>
    <x v="2"/>
    <s v="OFF-BI-10003196"/>
    <x v="1"/>
    <x v="8"/>
    <s v="Accohide Poly Flexible Ring Binders"/>
    <n v="2.992"/>
    <n v="4"/>
    <n v="0.8"/>
    <n v="-4.4880000000000004"/>
    <n v="-1.5000000000000002"/>
    <s v="Small"/>
    <x v="1"/>
    <x v="7"/>
  </r>
  <r>
    <n v="9036"/>
    <s v="CA-2015-148873"/>
    <d v="2015-01-10T00:00:00"/>
    <d v="2015-10-05T00:00:00"/>
    <s v="Standard Class"/>
    <s v="EM-13960"/>
    <x v="75"/>
    <s v="Consumer"/>
    <s v="United States"/>
    <s v="Quincy"/>
    <s v="Illinois"/>
    <n v="62301"/>
    <x v="2"/>
    <s v="TEC-AC-10003657"/>
    <x v="2"/>
    <x v="11"/>
    <s v="Lenovo 17-Key USB Numeric Keypad"/>
    <n v="108.768"/>
    <n v="4"/>
    <n v="0.2"/>
    <n v="2.7191999999999998"/>
    <n v="2.4999999999999998E-2"/>
    <s v="Medium"/>
    <x v="1"/>
    <x v="7"/>
  </r>
  <r>
    <n v="9037"/>
    <s v="CA-2015-166492"/>
    <d v="2015-07-04T00:00:00"/>
    <d v="2015-04-10T00:00:00"/>
    <s v="First Class"/>
    <s v="RP-19390"/>
    <x v="261"/>
    <s v="Consumer"/>
    <s v="United States"/>
    <s v="New York City"/>
    <s v="New York"/>
    <n v="10035"/>
    <x v="3"/>
    <s v="OFF-PA-10002262"/>
    <x v="1"/>
    <x v="10"/>
    <s v="Xerox 192"/>
    <n v="25.92"/>
    <n v="4"/>
    <n v="0"/>
    <n v="12.441599999999999"/>
    <n v="0.47999999999999993"/>
    <s v="Small"/>
    <x v="1"/>
    <x v="6"/>
  </r>
  <r>
    <n v="9038"/>
    <s v="CA-2015-166492"/>
    <d v="2015-07-04T00:00:00"/>
    <d v="2015-04-10T00:00:00"/>
    <s v="First Class"/>
    <s v="RP-19390"/>
    <x v="261"/>
    <s v="Consumer"/>
    <s v="United States"/>
    <s v="New York City"/>
    <s v="New York"/>
    <n v="10035"/>
    <x v="3"/>
    <s v="OFF-ST-10002214"/>
    <x v="1"/>
    <x v="4"/>
    <s v="X-Rack File for Hanging Folders"/>
    <n v="22.58"/>
    <n v="2"/>
    <n v="0"/>
    <n v="5.8708"/>
    <n v="0.26"/>
    <s v="Small"/>
    <x v="1"/>
    <x v="6"/>
  </r>
  <r>
    <n v="9039"/>
    <s v="CA-2017-157420"/>
    <d v="2017-11-21T00:00:00"/>
    <d v="2017-11-21T00:00:00"/>
    <s v="Same Day"/>
    <s v="HZ-14950"/>
    <x v="521"/>
    <s v="Consumer"/>
    <s v="United States"/>
    <s v="Houston"/>
    <s v="Texas"/>
    <n v="77095"/>
    <x v="2"/>
    <s v="TEC-PH-10003555"/>
    <x v="2"/>
    <x v="7"/>
    <s v="Motorola HK250 Universal Bluetooth Headset"/>
    <n v="55.176000000000002"/>
    <n v="3"/>
    <n v="0.2"/>
    <n v="-12.4146"/>
    <n v="-0.22500000000000001"/>
    <s v="Small"/>
    <x v="3"/>
    <x v="2"/>
  </r>
  <r>
    <n v="9040"/>
    <s v="CA-2016-117121"/>
    <d v="2016-12-17T00:00:00"/>
    <d v="2016-12-21T00:00:00"/>
    <s v="Standard Class"/>
    <s v="AB-10105"/>
    <x v="455"/>
    <s v="Consumer"/>
    <s v="United States"/>
    <s v="Detroit"/>
    <s v="Michigan"/>
    <n v="48205"/>
    <x v="2"/>
    <s v="OFF-BI-10000545"/>
    <x v="1"/>
    <x v="8"/>
    <s v="GBC Ibimaster 500 Manual ProClick Binding System"/>
    <n v="9892.74"/>
    <n v="13"/>
    <n v="0"/>
    <n v="4946.37"/>
    <n v="0.5"/>
    <s v="Large"/>
    <x v="0"/>
    <x v="1"/>
  </r>
  <r>
    <n v="9041"/>
    <s v="CA-2014-138177"/>
    <d v="2014-09-19T00:00:00"/>
    <d v="2014-09-24T00:00:00"/>
    <s v="Standard Class"/>
    <s v="ND-18460"/>
    <x v="540"/>
    <s v="Corporate"/>
    <s v="United States"/>
    <s v="Chandler"/>
    <s v="Arizona"/>
    <n v="85224"/>
    <x v="1"/>
    <s v="FUR-TA-10004607"/>
    <x v="0"/>
    <x v="3"/>
    <s v="Hon 2111 Invitation Series Straight Table"/>
    <n v="73.915000000000006"/>
    <n v="1"/>
    <n v="0.5"/>
    <n v="-45.827300000000001"/>
    <n v="-0.62"/>
    <s v="Small"/>
    <x v="2"/>
    <x v="3"/>
  </r>
  <r>
    <n v="9042"/>
    <s v="CA-2014-114335"/>
    <d v="2014-09-28T00:00:00"/>
    <d v="2014-10-03T00:00:00"/>
    <s v="Standard Class"/>
    <s v="XP-21865"/>
    <x v="190"/>
    <s v="Consumer"/>
    <s v="United States"/>
    <s v="Hollywood"/>
    <s v="Florida"/>
    <n v="33021"/>
    <x v="0"/>
    <s v="FUR-FU-10000277"/>
    <x v="0"/>
    <x v="5"/>
    <s v="Deflect-o DuraMat Antistatic Studded Beveled Mat for Medium Pile Carpeting"/>
    <n v="337.08800000000002"/>
    <n v="4"/>
    <n v="0.2"/>
    <n v="16.854399999999998"/>
    <n v="4.9999999999999989E-2"/>
    <s v="Medium"/>
    <x v="2"/>
    <x v="3"/>
  </r>
  <r>
    <n v="9043"/>
    <s v="CA-2015-168760"/>
    <d v="2015-09-22T00:00:00"/>
    <d v="2015-09-26T00:00:00"/>
    <s v="Second Class"/>
    <s v="MM-18280"/>
    <x v="152"/>
    <s v="Corporate"/>
    <s v="United States"/>
    <s v="Los Angeles"/>
    <s v="California"/>
    <n v="90049"/>
    <x v="1"/>
    <s v="OFF-AP-10004532"/>
    <x v="1"/>
    <x v="9"/>
    <s v="Kensington 6 Outlet Guardian Standard Surge Protector"/>
    <n v="61.44"/>
    <n v="3"/>
    <n v="0"/>
    <n v="16.588799999999999"/>
    <n v="0.27"/>
    <s v="Small"/>
    <x v="1"/>
    <x v="3"/>
  </r>
  <r>
    <n v="9044"/>
    <s v="CA-2016-168830"/>
    <d v="2016-07-11T00:00:00"/>
    <d v="2016-11-13T00:00:00"/>
    <s v="Standard Class"/>
    <s v="ML-17395"/>
    <x v="504"/>
    <s v="Corporate"/>
    <s v="United States"/>
    <s v="San Francisco"/>
    <s v="California"/>
    <n v="94122"/>
    <x v="1"/>
    <s v="TEC-AC-10003911"/>
    <x v="2"/>
    <x v="11"/>
    <s v="NETGEAR AC1750 Dual Band Gigabit Smart WiFi Router"/>
    <n v="479.97"/>
    <n v="3"/>
    <n v="0"/>
    <n v="163.18979999999999"/>
    <n v="0.33999999999999997"/>
    <s v="Medium"/>
    <x v="0"/>
    <x v="6"/>
  </r>
  <r>
    <n v="9045"/>
    <s v="CA-2017-137463"/>
    <d v="2017-12-16T00:00:00"/>
    <d v="2017-12-20T00:00:00"/>
    <s v="Second Class"/>
    <s v="KM-16225"/>
    <x v="366"/>
    <s v="Corporate"/>
    <s v="United States"/>
    <s v="Sunnyvale"/>
    <s v="California"/>
    <n v="94086"/>
    <x v="1"/>
    <s v="OFF-BI-10003196"/>
    <x v="1"/>
    <x v="8"/>
    <s v="Accohide Poly Flexible Ring Binders"/>
    <n v="5.984"/>
    <n v="2"/>
    <n v="0.2"/>
    <n v="2.2440000000000002"/>
    <n v="0.37500000000000006"/>
    <s v="Small"/>
    <x v="3"/>
    <x v="1"/>
  </r>
  <r>
    <n v="9046"/>
    <s v="CA-2017-137463"/>
    <d v="2017-12-16T00:00:00"/>
    <d v="2017-12-20T00:00:00"/>
    <s v="Second Class"/>
    <s v="KM-16225"/>
    <x v="366"/>
    <s v="Corporate"/>
    <s v="United States"/>
    <s v="Sunnyvale"/>
    <s v="California"/>
    <n v="94086"/>
    <x v="1"/>
    <s v="TEC-AC-10000358"/>
    <x v="2"/>
    <x v="11"/>
    <s v="Imation Secure Drive + Hardware Encrypted USB flash drive - 16 GB"/>
    <n v="189.95"/>
    <n v="5"/>
    <n v="0"/>
    <n v="45.588000000000001"/>
    <n v="0.24000000000000002"/>
    <s v="Medium"/>
    <x v="3"/>
    <x v="1"/>
  </r>
  <r>
    <n v="9047"/>
    <s v="CA-2017-137463"/>
    <d v="2017-12-16T00:00:00"/>
    <d v="2017-12-20T00:00:00"/>
    <s v="Second Class"/>
    <s v="KM-16225"/>
    <x v="366"/>
    <s v="Corporate"/>
    <s v="United States"/>
    <s v="Sunnyvale"/>
    <s v="California"/>
    <n v="94086"/>
    <x v="1"/>
    <s v="TEC-AC-10000057"/>
    <x v="2"/>
    <x v="11"/>
    <s v="Microsoft Natural Ergonomic Keyboard 4000"/>
    <n v="149.94999999999999"/>
    <n v="5"/>
    <n v="0"/>
    <n v="31.4895"/>
    <n v="0.21000000000000002"/>
    <s v="Medium"/>
    <x v="3"/>
    <x v="1"/>
  </r>
  <r>
    <n v="9048"/>
    <s v="CA-2017-137463"/>
    <d v="2017-12-16T00:00:00"/>
    <d v="2017-12-20T00:00:00"/>
    <s v="Second Class"/>
    <s v="KM-16225"/>
    <x v="366"/>
    <s v="Corporate"/>
    <s v="United States"/>
    <s v="Sunnyvale"/>
    <s v="California"/>
    <n v="94086"/>
    <x v="1"/>
    <s v="OFF-AR-10001988"/>
    <x v="1"/>
    <x v="6"/>
    <s v="Bulldog Table or Wall-Mount Pencil Sharpener"/>
    <n v="29.95"/>
    <n v="5"/>
    <n v="0"/>
    <n v="8.6854999999999993"/>
    <n v="0.28999999999999998"/>
    <s v="Small"/>
    <x v="3"/>
    <x v="1"/>
  </r>
  <r>
    <n v="9049"/>
    <s v="CA-2017-137463"/>
    <d v="2017-12-16T00:00:00"/>
    <d v="2017-12-20T00:00:00"/>
    <s v="Second Class"/>
    <s v="KM-16225"/>
    <x v="366"/>
    <s v="Corporate"/>
    <s v="United States"/>
    <s v="Sunnyvale"/>
    <s v="California"/>
    <n v="94086"/>
    <x v="1"/>
    <s v="OFF-LA-10003498"/>
    <x v="1"/>
    <x v="2"/>
    <s v="Avery 475"/>
    <n v="44.4"/>
    <n v="3"/>
    <n v="0"/>
    <n v="22.2"/>
    <n v="0.5"/>
    <s v="Small"/>
    <x v="3"/>
    <x v="1"/>
  </r>
  <r>
    <n v="9050"/>
    <s v="CA-2014-124513"/>
    <d v="2014-09-21T00:00:00"/>
    <d v="2014-09-25T00:00:00"/>
    <s v="Standard Class"/>
    <s v="SL-20155"/>
    <x v="359"/>
    <s v="Home Office"/>
    <s v="United States"/>
    <s v="New York City"/>
    <s v="New York"/>
    <n v="10011"/>
    <x v="3"/>
    <s v="OFF-AR-10002956"/>
    <x v="1"/>
    <x v="6"/>
    <s v="Boston 16801 Nautilus Battery Pencil Sharpener"/>
    <n v="66.03"/>
    <n v="3"/>
    <n v="0"/>
    <n v="17.1678"/>
    <n v="0.26"/>
    <s v="Small"/>
    <x v="2"/>
    <x v="3"/>
  </r>
  <r>
    <n v="9051"/>
    <s v="CA-2015-165554"/>
    <d v="2015-05-18T00:00:00"/>
    <d v="2015-05-22T00:00:00"/>
    <s v="Standard Class"/>
    <s v="AJ-10780"/>
    <x v="321"/>
    <s v="Corporate"/>
    <s v="United States"/>
    <s v="Los Angeles"/>
    <s v="California"/>
    <n v="90004"/>
    <x v="1"/>
    <s v="OFF-PA-10003724"/>
    <x v="1"/>
    <x v="10"/>
    <s v="Wirebound Message Book, 4 per Page"/>
    <n v="10.86"/>
    <n v="2"/>
    <n v="0"/>
    <n v="5.3213999999999997"/>
    <n v="0.49"/>
    <s v="Small"/>
    <x v="1"/>
    <x v="5"/>
  </r>
  <r>
    <n v="9052"/>
    <s v="CA-2014-141838"/>
    <d v="2014-03-26T00:00:00"/>
    <d v="2014-03-31T00:00:00"/>
    <s v="Second Class"/>
    <s v="DK-12835"/>
    <x v="460"/>
    <s v="Corporate"/>
    <s v="United States"/>
    <s v="San Francisco"/>
    <s v="California"/>
    <n v="94122"/>
    <x v="1"/>
    <s v="OFF-AR-10004272"/>
    <x v="1"/>
    <x v="6"/>
    <s v="Newell 308"/>
    <n v="3.36"/>
    <n v="2"/>
    <n v="0"/>
    <n v="0.84"/>
    <n v="0.25"/>
    <s v="Small"/>
    <x v="2"/>
    <x v="10"/>
  </r>
  <r>
    <n v="9053"/>
    <s v="CA-2014-141838"/>
    <d v="2014-03-26T00:00:00"/>
    <d v="2014-03-31T00:00:00"/>
    <s v="Second Class"/>
    <s v="DK-12835"/>
    <x v="460"/>
    <s v="Corporate"/>
    <s v="United States"/>
    <s v="San Francisco"/>
    <s v="California"/>
    <n v="94122"/>
    <x v="1"/>
    <s v="OFF-BI-10003291"/>
    <x v="1"/>
    <x v="8"/>
    <s v="Wilson Jones Leather-Like Binders with DublLock Round Rings"/>
    <n v="27.936"/>
    <n v="4"/>
    <n v="0.2"/>
    <n v="9.4283999999999999"/>
    <n v="0.33750000000000002"/>
    <s v="Small"/>
    <x v="2"/>
    <x v="10"/>
  </r>
  <r>
    <n v="9054"/>
    <s v="CA-2014-141838"/>
    <d v="2014-03-26T00:00:00"/>
    <d v="2014-03-31T00:00:00"/>
    <s v="Second Class"/>
    <s v="DK-12835"/>
    <x v="460"/>
    <s v="Corporate"/>
    <s v="United States"/>
    <s v="San Francisco"/>
    <s v="California"/>
    <n v="94122"/>
    <x v="1"/>
    <s v="TEC-PH-10004100"/>
    <x v="2"/>
    <x v="7"/>
    <s v="Griffin GC17055 Auxiliary Audio Cable"/>
    <n v="28.783999999999999"/>
    <n v="2"/>
    <n v="0.2"/>
    <n v="2.8784000000000001"/>
    <n v="0.1"/>
    <s v="Small"/>
    <x v="2"/>
    <x v="10"/>
  </r>
  <r>
    <n v="9055"/>
    <s v="CA-2017-117009"/>
    <d v="2017-09-22T00:00:00"/>
    <d v="2017-09-28T00:00:00"/>
    <s v="Standard Class"/>
    <s v="BK-11260"/>
    <x v="318"/>
    <s v="Consumer"/>
    <s v="United States"/>
    <s v="Santa Ana"/>
    <s v="California"/>
    <n v="92704"/>
    <x v="1"/>
    <s v="OFF-SU-10001218"/>
    <x v="1"/>
    <x v="14"/>
    <s v="Fiskars Softgrip Scissors"/>
    <n v="21.96"/>
    <n v="2"/>
    <n v="0"/>
    <n v="6.1487999999999996"/>
    <n v="0.27999999999999997"/>
    <s v="Small"/>
    <x v="3"/>
    <x v="3"/>
  </r>
  <r>
    <n v="9056"/>
    <s v="CA-2015-128993"/>
    <d v="2015-12-09T00:00:00"/>
    <d v="2015-09-17T00:00:00"/>
    <s v="Second Class"/>
    <s v="CC-12670"/>
    <x v="113"/>
    <s v="Consumer"/>
    <s v="United States"/>
    <s v="Seattle"/>
    <s v="Washington"/>
    <n v="98103"/>
    <x v="1"/>
    <s v="TEC-AC-10004209"/>
    <x v="2"/>
    <x v="11"/>
    <s v="Memorex Froggy Flash Drive 4 GB"/>
    <n v="21.98"/>
    <n v="2"/>
    <n v="0"/>
    <n v="8.5722000000000005"/>
    <n v="0.39"/>
    <s v="Small"/>
    <x v="1"/>
    <x v="1"/>
  </r>
  <r>
    <n v="9057"/>
    <s v="CA-2015-160227"/>
    <d v="2015-02-11T00:00:00"/>
    <d v="2015-11-04T00:00:00"/>
    <s v="First Class"/>
    <s v="ED-13885"/>
    <x v="525"/>
    <s v="Home Office"/>
    <s v="United States"/>
    <s v="New York City"/>
    <s v="New York"/>
    <n v="10011"/>
    <x v="3"/>
    <s v="FUR-CH-10002073"/>
    <x v="0"/>
    <x v="1"/>
    <s v="Hon Olson Stacker Chairs"/>
    <n v="2621.3220000000001"/>
    <n v="11"/>
    <n v="0.1"/>
    <n v="553.39020000000005"/>
    <n v="0.21111111111111111"/>
    <s v="Large"/>
    <x v="1"/>
    <x v="11"/>
  </r>
  <r>
    <n v="9058"/>
    <s v="CA-2015-149097"/>
    <d v="2015-10-20T00:00:00"/>
    <d v="2015-10-24T00:00:00"/>
    <s v="Standard Class"/>
    <s v="SV-20785"/>
    <x v="647"/>
    <s v="Consumer"/>
    <s v="United States"/>
    <s v="Los Angeles"/>
    <s v="California"/>
    <n v="90045"/>
    <x v="1"/>
    <s v="FUR-FU-10003424"/>
    <x v="0"/>
    <x v="5"/>
    <s v="Nu-Dell Oak Frame"/>
    <n v="74.760000000000005"/>
    <n v="7"/>
    <n v="0"/>
    <n v="23.923200000000001"/>
    <n v="0.32"/>
    <s v="Small"/>
    <x v="1"/>
    <x v="8"/>
  </r>
  <r>
    <n v="9059"/>
    <s v="CA-2015-149097"/>
    <d v="2015-10-20T00:00:00"/>
    <d v="2015-10-24T00:00:00"/>
    <s v="Standard Class"/>
    <s v="SV-20785"/>
    <x v="647"/>
    <s v="Consumer"/>
    <s v="United States"/>
    <s v="Los Angeles"/>
    <s v="California"/>
    <n v="90045"/>
    <x v="1"/>
    <s v="FUR-TA-10001086"/>
    <x v="0"/>
    <x v="3"/>
    <s v="SAFCO PlanMaster Boards, 60w x 37-1/2d, White Melamine"/>
    <n v="364.77600000000001"/>
    <n v="3"/>
    <n v="0.2"/>
    <n v="27.3582"/>
    <n v="7.4999999999999997E-2"/>
    <s v="Medium"/>
    <x v="1"/>
    <x v="8"/>
  </r>
  <r>
    <n v="9060"/>
    <s v="CA-2016-132304"/>
    <d v="2016-06-14T00:00:00"/>
    <d v="2016-06-18T00:00:00"/>
    <s v="Standard Class"/>
    <s v="AR-10825"/>
    <x v="255"/>
    <s v="Corporate"/>
    <s v="United States"/>
    <s v="Seattle"/>
    <s v="Washington"/>
    <n v="98103"/>
    <x v="1"/>
    <s v="FUR-TA-10004619"/>
    <x v="0"/>
    <x v="3"/>
    <s v="Hon Non-Folding Utility Tables"/>
    <n v="1115.17"/>
    <n v="7"/>
    <n v="0"/>
    <n v="334.55099999999999"/>
    <n v="0.3"/>
    <s v="Large"/>
    <x v="0"/>
    <x v="9"/>
  </r>
  <r>
    <n v="9061"/>
    <s v="CA-2015-136420"/>
    <d v="2015-11-20T00:00:00"/>
    <d v="2015-11-21T00:00:00"/>
    <s v="First Class"/>
    <s v="CS-12250"/>
    <x v="294"/>
    <s v="Corporate"/>
    <s v="United States"/>
    <s v="San Diego"/>
    <s v="California"/>
    <n v="92024"/>
    <x v="1"/>
    <s v="OFF-BI-10002854"/>
    <x v="1"/>
    <x v="8"/>
    <s v="Performers Binder/Pad Holder, Black"/>
    <n v="89.695999999999998"/>
    <n v="4"/>
    <n v="0.2"/>
    <n v="33.636000000000003"/>
    <n v="0.37500000000000006"/>
    <s v="Small"/>
    <x v="1"/>
    <x v="2"/>
  </r>
  <r>
    <n v="9062"/>
    <s v="CA-2015-136420"/>
    <d v="2015-11-20T00:00:00"/>
    <d v="2015-11-21T00:00:00"/>
    <s v="First Class"/>
    <s v="CS-12250"/>
    <x v="294"/>
    <s v="Corporate"/>
    <s v="United States"/>
    <s v="San Diego"/>
    <s v="California"/>
    <n v="92024"/>
    <x v="1"/>
    <s v="OFF-LA-10002762"/>
    <x v="1"/>
    <x v="2"/>
    <s v="Avery 485"/>
    <n v="50.12"/>
    <n v="4"/>
    <n v="0"/>
    <n v="23.5564"/>
    <n v="0.47000000000000003"/>
    <s v="Small"/>
    <x v="1"/>
    <x v="2"/>
  </r>
  <r>
    <n v="9063"/>
    <s v="CA-2016-101623"/>
    <d v="2016-02-28T00:00:00"/>
    <d v="2016-03-06T00:00:00"/>
    <s v="Standard Class"/>
    <s v="RR-19525"/>
    <x v="645"/>
    <s v="Corporate"/>
    <s v="United States"/>
    <s v="New York City"/>
    <s v="New York"/>
    <n v="10035"/>
    <x v="3"/>
    <s v="OFF-FA-10003495"/>
    <x v="1"/>
    <x v="13"/>
    <s v="Staples"/>
    <n v="36.479999999999997"/>
    <n v="6"/>
    <n v="0"/>
    <n v="18.239999999999998"/>
    <n v="0.5"/>
    <s v="Small"/>
    <x v="0"/>
    <x v="11"/>
  </r>
  <r>
    <n v="9064"/>
    <s v="US-2014-151015"/>
    <d v="2014-10-14T00:00:00"/>
    <d v="2014-10-20T00:00:00"/>
    <s v="Standard Class"/>
    <s v="BD-11500"/>
    <x v="214"/>
    <s v="Consumer"/>
    <s v="United States"/>
    <s v="Chicago"/>
    <s v="Illinois"/>
    <n v="60653"/>
    <x v="2"/>
    <s v="OFF-PA-10002581"/>
    <x v="1"/>
    <x v="10"/>
    <s v="Xerox 1951"/>
    <n v="322.19200000000001"/>
    <n v="13"/>
    <n v="0.2"/>
    <n v="100.685"/>
    <n v="0.3125"/>
    <s v="Medium"/>
    <x v="2"/>
    <x v="8"/>
  </r>
  <r>
    <n v="9065"/>
    <s v="US-2014-151015"/>
    <d v="2014-10-14T00:00:00"/>
    <d v="2014-10-20T00:00:00"/>
    <s v="Standard Class"/>
    <s v="BD-11500"/>
    <x v="214"/>
    <s v="Consumer"/>
    <s v="United States"/>
    <s v="Chicago"/>
    <s v="Illinois"/>
    <n v="60653"/>
    <x v="2"/>
    <s v="OFF-BI-10000343"/>
    <x v="1"/>
    <x v="8"/>
    <s v="Pressboard Covers with Storage Hooks, 9 1/2&quot; x 11&quot;, Light Blue"/>
    <n v="2.9460000000000002"/>
    <n v="3"/>
    <n v="0.8"/>
    <n v="-4.8609"/>
    <n v="-1.65"/>
    <s v="Small"/>
    <x v="2"/>
    <x v="8"/>
  </r>
  <r>
    <n v="9066"/>
    <s v="US-2014-151015"/>
    <d v="2014-10-14T00:00:00"/>
    <d v="2014-10-20T00:00:00"/>
    <s v="Standard Class"/>
    <s v="BD-11500"/>
    <x v="214"/>
    <s v="Consumer"/>
    <s v="United States"/>
    <s v="Chicago"/>
    <s v="Illinois"/>
    <n v="60653"/>
    <x v="2"/>
    <s v="OFF-PA-10001184"/>
    <x v="1"/>
    <x v="10"/>
    <s v="Xerox 1903"/>
    <n v="19.135999999999999"/>
    <n v="4"/>
    <n v="0.2"/>
    <n v="6.9367999999999999"/>
    <n v="0.36249999999999999"/>
    <s v="Small"/>
    <x v="2"/>
    <x v="8"/>
  </r>
  <r>
    <n v="9067"/>
    <s v="CA-2017-152968"/>
    <d v="2017-05-26T00:00:00"/>
    <d v="2017-05-30T00:00:00"/>
    <s v="Standard Class"/>
    <s v="BM-11785"/>
    <x v="298"/>
    <s v="Consumer"/>
    <s v="United States"/>
    <s v="Harrisonburg"/>
    <s v="Virginia"/>
    <n v="22801"/>
    <x v="0"/>
    <s v="TEC-AC-10000521"/>
    <x v="2"/>
    <x v="11"/>
    <s v="Verbatim Slim CD and DVD Storage Cases, 50/Pack"/>
    <n v="23.08"/>
    <n v="2"/>
    <n v="0"/>
    <n v="6.9240000000000004"/>
    <n v="0.30000000000000004"/>
    <s v="Small"/>
    <x v="3"/>
    <x v="5"/>
  </r>
  <r>
    <n v="9068"/>
    <s v="CA-2016-150077"/>
    <d v="2016-04-02T00:00:00"/>
    <d v="2016-02-10T00:00:00"/>
    <s v="Standard Class"/>
    <s v="MS-17365"/>
    <x v="333"/>
    <s v="Consumer"/>
    <s v="United States"/>
    <s v="Rockville"/>
    <s v="Maryland"/>
    <n v="20852"/>
    <x v="3"/>
    <s v="TEC-PH-10002890"/>
    <x v="2"/>
    <x v="7"/>
    <s v="AT&amp;T 17929 Lendline Telephone"/>
    <n v="90.48"/>
    <n v="2"/>
    <n v="0"/>
    <n v="23.524799999999999"/>
    <n v="0.25999999999999995"/>
    <s v="Small"/>
    <x v="0"/>
    <x v="4"/>
  </r>
  <r>
    <n v="9069"/>
    <s v="CA-2016-106278"/>
    <d v="2016-02-09T00:00:00"/>
    <d v="2016-09-05T00:00:00"/>
    <s v="Second Class"/>
    <s v="BM-11140"/>
    <x v="78"/>
    <s v="Consumer"/>
    <s v="United States"/>
    <s v="Des Moines"/>
    <s v="Washington"/>
    <n v="98198"/>
    <x v="1"/>
    <s v="FUR-CH-10003061"/>
    <x v="0"/>
    <x v="1"/>
    <s v="Global Leather Task Chair, Black"/>
    <n v="215.976"/>
    <n v="3"/>
    <n v="0.2"/>
    <n v="-2.6997"/>
    <n v="-1.2500000000000001E-2"/>
    <s v="Medium"/>
    <x v="0"/>
    <x v="11"/>
  </r>
  <r>
    <n v="9070"/>
    <s v="CA-2016-106278"/>
    <d v="2016-02-09T00:00:00"/>
    <d v="2016-09-05T00:00:00"/>
    <s v="Second Class"/>
    <s v="BM-11140"/>
    <x v="78"/>
    <s v="Consumer"/>
    <s v="United States"/>
    <s v="Des Moines"/>
    <s v="Washington"/>
    <n v="98198"/>
    <x v="1"/>
    <s v="OFF-EN-10003567"/>
    <x v="1"/>
    <x v="12"/>
    <s v="Inter-Office Recycled Envelopes, Brown Kraft, Button-String,10&quot; x 13&quot; , 100/Box"/>
    <n v="65.94"/>
    <n v="3"/>
    <n v="0"/>
    <n v="30.991800000000001"/>
    <n v="0.47000000000000003"/>
    <s v="Small"/>
    <x v="0"/>
    <x v="11"/>
  </r>
  <r>
    <n v="9071"/>
    <s v="CA-2017-147550"/>
    <d v="2017-04-12T00:00:00"/>
    <d v="2017-12-05T00:00:00"/>
    <s v="First Class"/>
    <s v="KE-16420"/>
    <x v="722"/>
    <s v="Corporate"/>
    <s v="United States"/>
    <s v="Philadelphia"/>
    <s v="Pennsylvania"/>
    <n v="19134"/>
    <x v="3"/>
    <s v="FUR-FU-10001918"/>
    <x v="0"/>
    <x v="5"/>
    <s v="C-Line Cubicle Keepers Polyproplyene Holder With Velcro Backings"/>
    <n v="11.352"/>
    <n v="3"/>
    <n v="0.2"/>
    <n v="2.6960999999999999"/>
    <n v="0.23749999999999999"/>
    <s v="Small"/>
    <x v="3"/>
    <x v="4"/>
  </r>
  <r>
    <n v="9072"/>
    <s v="CA-2015-136105"/>
    <d v="2015-12-06T00:00:00"/>
    <d v="2015-06-16T00:00:00"/>
    <s v="Standard Class"/>
    <s v="SZ-20035"/>
    <x v="449"/>
    <s v="Home Office"/>
    <s v="United States"/>
    <s v="Columbus"/>
    <s v="Indiana"/>
    <n v="47201"/>
    <x v="2"/>
    <s v="OFF-ST-10002444"/>
    <x v="1"/>
    <x v="4"/>
    <s v="Recycled Eldon Regeneration Jumbo File"/>
    <n v="24.56"/>
    <n v="2"/>
    <n v="0"/>
    <n v="6.8768000000000002"/>
    <n v="0.28000000000000003"/>
    <s v="Small"/>
    <x v="1"/>
    <x v="1"/>
  </r>
  <r>
    <n v="9073"/>
    <s v="CA-2016-142524"/>
    <d v="2016-04-09T00:00:00"/>
    <d v="2016-09-08T00:00:00"/>
    <s v="Standard Class"/>
    <s v="MB-18085"/>
    <x v="469"/>
    <s v="Consumer"/>
    <s v="United States"/>
    <s v="Springfield"/>
    <s v="Missouri"/>
    <n v="65807"/>
    <x v="2"/>
    <s v="OFF-EN-10003286"/>
    <x v="1"/>
    <x v="12"/>
    <s v="Staple envelope"/>
    <n v="16.559999999999999"/>
    <n v="2"/>
    <n v="0"/>
    <n v="7.7831999999999999"/>
    <n v="0.47000000000000003"/>
    <s v="Small"/>
    <x v="0"/>
    <x v="4"/>
  </r>
  <r>
    <n v="9074"/>
    <s v="CA-2016-142524"/>
    <d v="2016-04-09T00:00:00"/>
    <d v="2016-09-08T00:00:00"/>
    <s v="Standard Class"/>
    <s v="MB-18085"/>
    <x v="469"/>
    <s v="Consumer"/>
    <s v="United States"/>
    <s v="Springfield"/>
    <s v="Missouri"/>
    <n v="65807"/>
    <x v="2"/>
    <s v="TEC-AC-10000109"/>
    <x v="2"/>
    <x v="11"/>
    <s v="Sony Micro Vault Click 16 GB USB 2.0 Flash Drive"/>
    <n v="279.95"/>
    <n v="5"/>
    <n v="0"/>
    <n v="67.188000000000002"/>
    <n v="0.24000000000000002"/>
    <s v="Medium"/>
    <x v="0"/>
    <x v="4"/>
  </r>
  <r>
    <n v="9075"/>
    <s v="CA-2014-136336"/>
    <d v="2014-04-21T00:00:00"/>
    <d v="2014-04-26T00:00:00"/>
    <s v="Standard Class"/>
    <s v="DB-13555"/>
    <x v="587"/>
    <s v="Corporate"/>
    <s v="United States"/>
    <s v="Henderson"/>
    <s v="Kentucky"/>
    <n v="42420"/>
    <x v="0"/>
    <s v="OFF-ST-10002574"/>
    <x v="1"/>
    <x v="4"/>
    <s v="SAFCO Commercial Wire Shelving, Black"/>
    <n v="828.84"/>
    <n v="6"/>
    <n v="0"/>
    <n v="0"/>
    <n v="0"/>
    <s v="Large"/>
    <x v="2"/>
    <x v="4"/>
  </r>
  <r>
    <n v="9076"/>
    <s v="US-2015-136259"/>
    <d v="2015-05-11T00:00:00"/>
    <d v="2015-11-08T00:00:00"/>
    <s v="First Class"/>
    <s v="CB-12415"/>
    <x v="558"/>
    <s v="Consumer"/>
    <s v="United States"/>
    <s v="Lakewood"/>
    <s v="Ohio"/>
    <n v="44107"/>
    <x v="3"/>
    <s v="OFF-BI-10000773"/>
    <x v="1"/>
    <x v="8"/>
    <s v="Insertable Tab Post Binder Dividers"/>
    <n v="7.218"/>
    <n v="3"/>
    <n v="0.7"/>
    <n v="-5.5338000000000003"/>
    <n v="-0.76666666666666672"/>
    <s v="Small"/>
    <x v="1"/>
    <x v="5"/>
  </r>
  <r>
    <n v="9077"/>
    <s v="US-2015-136259"/>
    <d v="2015-05-11T00:00:00"/>
    <d v="2015-11-08T00:00:00"/>
    <s v="First Class"/>
    <s v="CB-12415"/>
    <x v="558"/>
    <s v="Consumer"/>
    <s v="United States"/>
    <s v="Lakewood"/>
    <s v="Ohio"/>
    <n v="44107"/>
    <x v="3"/>
    <s v="OFF-SU-10004661"/>
    <x v="1"/>
    <x v="14"/>
    <s v="Acme Titanium Bonded Scissors"/>
    <n v="27.2"/>
    <n v="4"/>
    <n v="0.2"/>
    <n v="2.04"/>
    <n v="7.4999999999999997E-2"/>
    <s v="Small"/>
    <x v="1"/>
    <x v="5"/>
  </r>
  <r>
    <n v="9078"/>
    <s v="US-2014-124625"/>
    <d v="2014-03-11T00:00:00"/>
    <d v="2014-11-07T00:00:00"/>
    <s v="Standard Class"/>
    <s v="SP-20650"/>
    <x v="70"/>
    <s v="Corporate"/>
    <s v="United States"/>
    <s v="Omaha"/>
    <s v="Nebraska"/>
    <n v="68104"/>
    <x v="2"/>
    <s v="TEC-AC-10003280"/>
    <x v="2"/>
    <x v="11"/>
    <s v="Belkin F8E887 USB Wired Ergonomic Keyboard"/>
    <n v="89.97"/>
    <n v="3"/>
    <n v="0"/>
    <n v="18.893699999999999"/>
    <n v="0.21"/>
    <s v="Small"/>
    <x v="2"/>
    <x v="10"/>
  </r>
  <r>
    <n v="9079"/>
    <s v="CA-2016-108105"/>
    <d v="2016-02-16T00:00:00"/>
    <d v="2016-02-23T00:00:00"/>
    <s v="Standard Class"/>
    <s v="GW-14605"/>
    <x v="543"/>
    <s v="Consumer"/>
    <s v="United States"/>
    <s v="Henderson"/>
    <s v="Kentucky"/>
    <n v="42420"/>
    <x v="0"/>
    <s v="FUR-FU-10003773"/>
    <x v="0"/>
    <x v="5"/>
    <s v="Eldon Cleatmat Plus Chair Mats for High Pile Carpets"/>
    <n v="318.08"/>
    <n v="4"/>
    <n v="0"/>
    <n v="34.988799999999998"/>
    <n v="0.11"/>
    <s v="Medium"/>
    <x v="0"/>
    <x v="11"/>
  </r>
  <r>
    <n v="9080"/>
    <s v="CA-2016-108105"/>
    <d v="2016-02-16T00:00:00"/>
    <d v="2016-02-23T00:00:00"/>
    <s v="Standard Class"/>
    <s v="GW-14605"/>
    <x v="543"/>
    <s v="Consumer"/>
    <s v="United States"/>
    <s v="Henderson"/>
    <s v="Kentucky"/>
    <n v="42420"/>
    <x v="0"/>
    <s v="OFF-BI-10002412"/>
    <x v="1"/>
    <x v="8"/>
    <s v="Wilson Jones “Snap” Scratch Pad Binder Tool for Ring Binders"/>
    <n v="5.8"/>
    <n v="1"/>
    <n v="0"/>
    <n v="2.61"/>
    <n v="0.45"/>
    <s v="Small"/>
    <x v="0"/>
    <x v="11"/>
  </r>
  <r>
    <n v="9081"/>
    <s v="CA-2017-166898"/>
    <d v="2017-11-09T00:00:00"/>
    <d v="2017-09-13T00:00:00"/>
    <s v="Second Class"/>
    <s v="KH-16630"/>
    <x v="175"/>
    <s v="Corporate"/>
    <s v="United States"/>
    <s v="Santa Ana"/>
    <s v="California"/>
    <n v="92704"/>
    <x v="1"/>
    <s v="TEC-PH-10002564"/>
    <x v="2"/>
    <x v="7"/>
    <s v="OtterBox Defender Series Case - Samsung Galaxy S4"/>
    <n v="143.952"/>
    <n v="6"/>
    <n v="0.2"/>
    <n v="17.994"/>
    <n v="0.125"/>
    <s v="Medium"/>
    <x v="3"/>
    <x v="2"/>
  </r>
  <r>
    <n v="9082"/>
    <s v="CA-2017-166898"/>
    <d v="2017-11-09T00:00:00"/>
    <d v="2017-09-13T00:00:00"/>
    <s v="Second Class"/>
    <s v="KH-16630"/>
    <x v="175"/>
    <s v="Corporate"/>
    <s v="United States"/>
    <s v="Santa Ana"/>
    <s v="California"/>
    <n v="92704"/>
    <x v="1"/>
    <s v="OFF-PA-10002262"/>
    <x v="1"/>
    <x v="10"/>
    <s v="Xerox 192"/>
    <n v="19.440000000000001"/>
    <n v="3"/>
    <n v="0"/>
    <n v="9.3312000000000008"/>
    <n v="0.48000000000000004"/>
    <s v="Small"/>
    <x v="3"/>
    <x v="2"/>
  </r>
  <r>
    <n v="9083"/>
    <s v="CA-2017-169005"/>
    <d v="2017-02-11T00:00:00"/>
    <d v="2017-11-06T00:00:00"/>
    <s v="Standard Class"/>
    <s v="BG-11035"/>
    <x v="767"/>
    <s v="Consumer"/>
    <s v="United States"/>
    <s v="Springfield"/>
    <s v="Virginia"/>
    <n v="22153"/>
    <x v="0"/>
    <s v="OFF-AR-10000246"/>
    <x v="1"/>
    <x v="6"/>
    <s v="Newell 318"/>
    <n v="5.56"/>
    <n v="2"/>
    <n v="0"/>
    <n v="1.4456"/>
    <n v="0.26"/>
    <s v="Small"/>
    <x v="3"/>
    <x v="11"/>
  </r>
  <r>
    <n v="9084"/>
    <s v="CA-2015-104038"/>
    <d v="2015-06-02T00:00:00"/>
    <d v="2015-02-08T00:00:00"/>
    <s v="First Class"/>
    <s v="LO-17170"/>
    <x v="628"/>
    <s v="Corporate"/>
    <s v="United States"/>
    <s v="Suffolk"/>
    <s v="Virginia"/>
    <n v="23434"/>
    <x v="0"/>
    <s v="OFF-ST-10002554"/>
    <x v="1"/>
    <x v="4"/>
    <s v="Tennsco Industrial Shelving"/>
    <n v="146.72999999999999"/>
    <n v="3"/>
    <n v="0"/>
    <n v="2.9346000000000001"/>
    <n v="0.02"/>
    <s v="Medium"/>
    <x v="1"/>
    <x v="9"/>
  </r>
  <r>
    <n v="9085"/>
    <s v="CA-2015-104038"/>
    <d v="2015-06-02T00:00:00"/>
    <d v="2015-02-08T00:00:00"/>
    <s v="First Class"/>
    <s v="LO-17170"/>
    <x v="628"/>
    <s v="Corporate"/>
    <s v="United States"/>
    <s v="Suffolk"/>
    <s v="Virginia"/>
    <n v="23434"/>
    <x v="0"/>
    <s v="OFF-PA-10002751"/>
    <x v="1"/>
    <x v="10"/>
    <s v="Xerox 1920"/>
    <n v="29.9"/>
    <n v="5"/>
    <n v="0"/>
    <n v="13.455"/>
    <n v="0.45"/>
    <s v="Small"/>
    <x v="1"/>
    <x v="9"/>
  </r>
  <r>
    <n v="9086"/>
    <s v="CA-2016-126102"/>
    <d v="2016-10-09T00:00:00"/>
    <d v="2016-09-12T00:00:00"/>
    <s v="Second Class"/>
    <s v="DV-13465"/>
    <x v="231"/>
    <s v="Consumer"/>
    <s v="United States"/>
    <s v="Los Angeles"/>
    <s v="California"/>
    <n v="90049"/>
    <x v="1"/>
    <s v="OFF-BI-10004318"/>
    <x v="1"/>
    <x v="8"/>
    <s v="Ibico EB-19 Dual Function Manual Binding System"/>
    <n v="276.78399999999999"/>
    <n v="2"/>
    <n v="0.2"/>
    <n v="89.954800000000006"/>
    <n v="0.32500000000000001"/>
    <s v="Medium"/>
    <x v="0"/>
    <x v="8"/>
  </r>
  <r>
    <n v="9087"/>
    <s v="CA-2016-143406"/>
    <d v="2016-09-26T00:00:00"/>
    <d v="2016-09-30T00:00:00"/>
    <s v="Standard Class"/>
    <s v="LR-17035"/>
    <x v="756"/>
    <s v="Corporate"/>
    <s v="United States"/>
    <s v="Houston"/>
    <s v="Texas"/>
    <n v="77041"/>
    <x v="2"/>
    <s v="OFF-AP-10001564"/>
    <x v="1"/>
    <x v="9"/>
    <s v="Hoover Commercial Lightweight Upright Vacuum with E-Z Empty Dirt Cup"/>
    <n v="93.031999999999996"/>
    <n v="2"/>
    <n v="0.8"/>
    <n v="-251.18639999999999"/>
    <n v="-2.7"/>
    <s v="Small"/>
    <x v="0"/>
    <x v="3"/>
  </r>
  <r>
    <n v="9088"/>
    <s v="CA-2016-143406"/>
    <d v="2016-09-26T00:00:00"/>
    <d v="2016-09-30T00:00:00"/>
    <s v="Standard Class"/>
    <s v="LR-17035"/>
    <x v="756"/>
    <s v="Corporate"/>
    <s v="United States"/>
    <s v="Houston"/>
    <s v="Texas"/>
    <n v="77041"/>
    <x v="2"/>
    <s v="FUR-CH-10000513"/>
    <x v="0"/>
    <x v="1"/>
    <s v="High-Back Leather Manager's Chair"/>
    <n v="454.96499999999997"/>
    <n v="5"/>
    <n v="0.3"/>
    <n v="-136.48949999999999"/>
    <n v="-0.3"/>
    <s v="Medium"/>
    <x v="0"/>
    <x v="3"/>
  </r>
  <r>
    <n v="9089"/>
    <s v="CA-2015-150308"/>
    <d v="2015-12-15T00:00:00"/>
    <d v="2015-12-20T00:00:00"/>
    <s v="Standard Class"/>
    <s v="RR-19525"/>
    <x v="645"/>
    <s v="Corporate"/>
    <s v="United States"/>
    <s v="Cary"/>
    <s v="North Carolina"/>
    <n v="27511"/>
    <x v="0"/>
    <s v="TEC-PH-10001433"/>
    <x v="2"/>
    <x v="7"/>
    <s v="Cisco Small Business SPA 502G VoIP phone"/>
    <n v="246.16800000000001"/>
    <n v="3"/>
    <n v="0.2"/>
    <n v="21.5397"/>
    <n v="8.7499999999999994E-2"/>
    <s v="Medium"/>
    <x v="1"/>
    <x v="1"/>
  </r>
  <r>
    <n v="9090"/>
    <s v="CA-2016-131093"/>
    <d v="2016-09-17T00:00:00"/>
    <d v="2016-09-20T00:00:00"/>
    <s v="Second Class"/>
    <s v="TS-21610"/>
    <x v="59"/>
    <s v="Consumer"/>
    <s v="United States"/>
    <s v="Springfield"/>
    <s v="Ohio"/>
    <n v="45503"/>
    <x v="3"/>
    <s v="OFF-ST-10002790"/>
    <x v="1"/>
    <x v="4"/>
    <s v="Safco Industrial Shelving"/>
    <n v="295.39999999999998"/>
    <n v="5"/>
    <n v="0.2"/>
    <n v="-62.772500000000001"/>
    <n v="-0.21250000000000002"/>
    <s v="Medium"/>
    <x v="0"/>
    <x v="3"/>
  </r>
  <r>
    <n v="9091"/>
    <s v="US-2017-148831"/>
    <d v="2017-10-13T00:00:00"/>
    <d v="2017-10-15T00:00:00"/>
    <s v="First Class"/>
    <s v="AH-10210"/>
    <x v="117"/>
    <s v="Consumer"/>
    <s v="United States"/>
    <s v="Louisville"/>
    <s v="Kentucky"/>
    <n v="40214"/>
    <x v="0"/>
    <s v="OFF-ST-10002974"/>
    <x v="1"/>
    <x v="4"/>
    <s v="Trav-L-File Heavy-Duty Shuttle II, Black"/>
    <n v="348.56"/>
    <n v="8"/>
    <n v="0"/>
    <n v="104.568"/>
    <n v="0.3"/>
    <s v="Medium"/>
    <x v="3"/>
    <x v="8"/>
  </r>
  <r>
    <n v="9092"/>
    <s v="CA-2015-162950"/>
    <d v="2015-06-28T00:00:00"/>
    <d v="2015-07-03T00:00:00"/>
    <s v="Second Class"/>
    <s v="DW-13585"/>
    <x v="61"/>
    <s v="Corporate"/>
    <s v="United States"/>
    <s v="Troy"/>
    <s v="Ohio"/>
    <n v="45373"/>
    <x v="3"/>
    <s v="OFF-PA-10003177"/>
    <x v="1"/>
    <x v="10"/>
    <s v="Xerox 1999"/>
    <n v="15.552"/>
    <n v="3"/>
    <n v="0.2"/>
    <n v="5.4432"/>
    <n v="0.35000000000000003"/>
    <s v="Small"/>
    <x v="1"/>
    <x v="9"/>
  </r>
  <r>
    <n v="9093"/>
    <s v="CA-2015-162950"/>
    <d v="2015-06-28T00:00:00"/>
    <d v="2015-07-03T00:00:00"/>
    <s v="Second Class"/>
    <s v="DW-13585"/>
    <x v="61"/>
    <s v="Corporate"/>
    <s v="United States"/>
    <s v="Troy"/>
    <s v="Ohio"/>
    <n v="45373"/>
    <x v="3"/>
    <s v="FUR-BO-10001918"/>
    <x v="0"/>
    <x v="0"/>
    <s v="Sauder Forest Hills Library with Doors, Woodland Oak Finish"/>
    <n v="482.94"/>
    <n v="6"/>
    <n v="0.5"/>
    <n v="-376.69319999999999"/>
    <n v="-0.78"/>
    <s v="Medium"/>
    <x v="1"/>
    <x v="9"/>
  </r>
  <r>
    <n v="9094"/>
    <s v="US-2015-132836"/>
    <d v="2015-01-06T00:00:00"/>
    <d v="2015-06-05T00:00:00"/>
    <s v="Standard Class"/>
    <s v="AJ-10945"/>
    <x v="219"/>
    <s v="Consumer"/>
    <s v="United States"/>
    <s v="Detroit"/>
    <s v="Michigan"/>
    <n v="48227"/>
    <x v="2"/>
    <s v="TEC-PH-10001299"/>
    <x v="2"/>
    <x v="7"/>
    <s v="Polycom CX300 Desktop Phone USB VoIP phone"/>
    <n v="299.98"/>
    <n v="2"/>
    <n v="0"/>
    <n v="83.994399999999999"/>
    <n v="0.27999999999999997"/>
    <s v="Medium"/>
    <x v="1"/>
    <x v="7"/>
  </r>
  <r>
    <n v="9095"/>
    <s v="US-2015-132836"/>
    <d v="2015-01-06T00:00:00"/>
    <d v="2015-06-05T00:00:00"/>
    <s v="Standard Class"/>
    <s v="AJ-10945"/>
    <x v="219"/>
    <s v="Consumer"/>
    <s v="United States"/>
    <s v="Detroit"/>
    <s v="Michigan"/>
    <n v="48227"/>
    <x v="2"/>
    <s v="OFF-BI-10004224"/>
    <x v="1"/>
    <x v="8"/>
    <s v="Catalog Binders with Expanding Posts"/>
    <n v="403.68"/>
    <n v="6"/>
    <n v="0"/>
    <n v="181.65600000000001"/>
    <n v="0.45"/>
    <s v="Medium"/>
    <x v="1"/>
    <x v="7"/>
  </r>
  <r>
    <n v="9096"/>
    <s v="US-2015-132836"/>
    <d v="2015-01-06T00:00:00"/>
    <d v="2015-06-05T00:00:00"/>
    <s v="Standard Class"/>
    <s v="AJ-10945"/>
    <x v="219"/>
    <s v="Consumer"/>
    <s v="United States"/>
    <s v="Detroit"/>
    <s v="Michigan"/>
    <n v="48227"/>
    <x v="2"/>
    <s v="TEC-PH-10001300"/>
    <x v="2"/>
    <x v="7"/>
    <s v="iKross Bluetooth Portable Keyboard + Cell Phone Stand Holder + Brush for Apple iPhone 5S 5C 5, 4S 4"/>
    <n v="41.9"/>
    <n v="2"/>
    <n v="0"/>
    <n v="11.731999999999999"/>
    <n v="0.27999999999999997"/>
    <s v="Small"/>
    <x v="1"/>
    <x v="7"/>
  </r>
  <r>
    <n v="9097"/>
    <s v="US-2015-132836"/>
    <d v="2015-01-06T00:00:00"/>
    <d v="2015-06-05T00:00:00"/>
    <s v="Standard Class"/>
    <s v="AJ-10945"/>
    <x v="219"/>
    <s v="Consumer"/>
    <s v="United States"/>
    <s v="Detroit"/>
    <s v="Michigan"/>
    <n v="48227"/>
    <x v="2"/>
    <s v="OFF-LA-10004178"/>
    <x v="1"/>
    <x v="2"/>
    <s v="Avery 491"/>
    <n v="28.91"/>
    <n v="7"/>
    <n v="0"/>
    <n v="13.2986"/>
    <n v="0.46"/>
    <s v="Small"/>
    <x v="1"/>
    <x v="7"/>
  </r>
  <r>
    <n v="9098"/>
    <s v="US-2014-158365"/>
    <d v="2014-12-04T00:00:00"/>
    <d v="2014-04-17T00:00:00"/>
    <s v="Standard Class"/>
    <s v="SV-20785"/>
    <x v="647"/>
    <s v="Consumer"/>
    <s v="United States"/>
    <s v="Bloomington"/>
    <s v="Indiana"/>
    <n v="47401"/>
    <x v="2"/>
    <s v="OFF-PA-10000289"/>
    <x v="1"/>
    <x v="10"/>
    <s v="Xerox 213"/>
    <n v="32.4"/>
    <n v="5"/>
    <n v="0"/>
    <n v="15.552"/>
    <n v="0.48"/>
    <s v="Small"/>
    <x v="2"/>
    <x v="1"/>
  </r>
  <r>
    <n v="9099"/>
    <s v="CA-2017-152933"/>
    <d v="2017-12-10T00:00:00"/>
    <d v="2017-10-16T00:00:00"/>
    <s v="Standard Class"/>
    <s v="MG-17650"/>
    <x v="377"/>
    <s v="Home Office"/>
    <s v="United States"/>
    <s v="Dallas"/>
    <s v="Texas"/>
    <n v="75081"/>
    <x v="2"/>
    <s v="TEC-PH-10002085"/>
    <x v="2"/>
    <x v="7"/>
    <s v="Clarity 53712"/>
    <n v="369.54399999999998"/>
    <n v="7"/>
    <n v="0.2"/>
    <n v="27.715800000000002"/>
    <n v="7.5000000000000011E-2"/>
    <s v="Medium"/>
    <x v="3"/>
    <x v="1"/>
  </r>
  <r>
    <n v="9100"/>
    <s v="CA-2017-152933"/>
    <d v="2017-12-10T00:00:00"/>
    <d v="2017-10-16T00:00:00"/>
    <s v="Standard Class"/>
    <s v="MG-17650"/>
    <x v="377"/>
    <s v="Home Office"/>
    <s v="United States"/>
    <s v="Dallas"/>
    <s v="Texas"/>
    <n v="75081"/>
    <x v="2"/>
    <s v="OFF-PA-10001934"/>
    <x v="1"/>
    <x v="10"/>
    <s v="Xerox 1993"/>
    <n v="10.368"/>
    <n v="2"/>
    <n v="0.2"/>
    <n v="3.7584"/>
    <n v="0.36249999999999999"/>
    <s v="Small"/>
    <x v="3"/>
    <x v="1"/>
  </r>
  <r>
    <n v="9101"/>
    <s v="CA-2017-152933"/>
    <d v="2017-12-10T00:00:00"/>
    <d v="2017-10-16T00:00:00"/>
    <s v="Standard Class"/>
    <s v="MG-17650"/>
    <x v="377"/>
    <s v="Home Office"/>
    <s v="United States"/>
    <s v="Dallas"/>
    <s v="Texas"/>
    <n v="75081"/>
    <x v="2"/>
    <s v="TEC-AC-10003033"/>
    <x v="2"/>
    <x v="11"/>
    <s v="Plantronics CS510 - Over-the-Head monaural Wireless Headset System"/>
    <n v="791.88"/>
    <n v="3"/>
    <n v="0.2"/>
    <n v="128.68049999999999"/>
    <n v="0.16250000000000001"/>
    <s v="Large"/>
    <x v="3"/>
    <x v="1"/>
  </r>
  <r>
    <n v="9102"/>
    <s v="CA-2015-163181"/>
    <d v="2015-07-11T00:00:00"/>
    <d v="2015-11-12T00:00:00"/>
    <s v="Standard Class"/>
    <s v="AB-10105"/>
    <x v="455"/>
    <s v="Consumer"/>
    <s v="United States"/>
    <s v="Houston"/>
    <s v="Texas"/>
    <n v="77041"/>
    <x v="2"/>
    <s v="OFF-AR-10001683"/>
    <x v="1"/>
    <x v="6"/>
    <s v="Lumber Crayons"/>
    <n v="23.64"/>
    <n v="3"/>
    <n v="0.2"/>
    <n v="5.319"/>
    <n v="0.22500000000000001"/>
    <s v="Small"/>
    <x v="1"/>
    <x v="6"/>
  </r>
  <r>
    <n v="9103"/>
    <s v="CA-2015-163181"/>
    <d v="2015-07-11T00:00:00"/>
    <d v="2015-11-12T00:00:00"/>
    <s v="Standard Class"/>
    <s v="AB-10105"/>
    <x v="455"/>
    <s v="Consumer"/>
    <s v="United States"/>
    <s v="Houston"/>
    <s v="Texas"/>
    <n v="77041"/>
    <x v="2"/>
    <s v="OFF-ST-10001713"/>
    <x v="1"/>
    <x v="4"/>
    <s v="Gould Plastics 9-Pocket Panel Bin, 18-3/8w x 5-1/4d x 20-1/2h, Black"/>
    <n v="84.784000000000006"/>
    <n v="2"/>
    <n v="0.2"/>
    <n v="-16.956800000000001"/>
    <n v="-0.2"/>
    <s v="Small"/>
    <x v="1"/>
    <x v="6"/>
  </r>
  <r>
    <n v="9104"/>
    <s v="CA-2015-163181"/>
    <d v="2015-07-11T00:00:00"/>
    <d v="2015-11-12T00:00:00"/>
    <s v="Standard Class"/>
    <s v="AB-10105"/>
    <x v="455"/>
    <s v="Consumer"/>
    <s v="United States"/>
    <s v="Houston"/>
    <s v="Texas"/>
    <n v="77041"/>
    <x v="2"/>
    <s v="FUR-FU-10000193"/>
    <x v="0"/>
    <x v="5"/>
    <s v="Tenex Chairmats For Use with Hard Floors"/>
    <n v="64.959999999999994"/>
    <n v="5"/>
    <n v="0.6"/>
    <n v="-84.447999999999993"/>
    <n v="-1.3"/>
    <s v="Small"/>
    <x v="1"/>
    <x v="6"/>
  </r>
  <r>
    <n v="9105"/>
    <s v="CA-2015-163181"/>
    <d v="2015-07-11T00:00:00"/>
    <d v="2015-11-12T00:00:00"/>
    <s v="Standard Class"/>
    <s v="AB-10105"/>
    <x v="455"/>
    <s v="Consumer"/>
    <s v="United States"/>
    <s v="Houston"/>
    <s v="Texas"/>
    <n v="77041"/>
    <x v="2"/>
    <s v="OFF-BI-10000474"/>
    <x v="1"/>
    <x v="8"/>
    <s v="Avery Recycled Flexi-View Covers for Binding Systems"/>
    <n v="32.06"/>
    <n v="10"/>
    <n v="0.8"/>
    <n v="-51.295999999999999"/>
    <n v="-1.5999999999999999"/>
    <s v="Small"/>
    <x v="1"/>
    <x v="6"/>
  </r>
  <r>
    <n v="9106"/>
    <s v="CA-2015-163181"/>
    <d v="2015-07-11T00:00:00"/>
    <d v="2015-11-12T00:00:00"/>
    <s v="Standard Class"/>
    <s v="AB-10105"/>
    <x v="455"/>
    <s v="Consumer"/>
    <s v="United States"/>
    <s v="Houston"/>
    <s v="Texas"/>
    <n v="77041"/>
    <x v="2"/>
    <s v="OFF-ST-10000129"/>
    <x v="1"/>
    <x v="4"/>
    <s v="Fellowes Recycled Storage Drawers"/>
    <n v="177.648"/>
    <n v="2"/>
    <n v="0.2"/>
    <n v="-28.867799999999999"/>
    <n v="-0.16250000000000001"/>
    <s v="Medium"/>
    <x v="1"/>
    <x v="6"/>
  </r>
  <r>
    <n v="9107"/>
    <s v="CA-2015-163181"/>
    <d v="2015-07-11T00:00:00"/>
    <d v="2015-11-12T00:00:00"/>
    <s v="Standard Class"/>
    <s v="AB-10105"/>
    <x v="455"/>
    <s v="Consumer"/>
    <s v="United States"/>
    <s v="Houston"/>
    <s v="Texas"/>
    <n v="77041"/>
    <x v="2"/>
    <s v="TEC-MA-10001016"/>
    <x v="2"/>
    <x v="15"/>
    <s v="Canon PC170 Desktop Personal Copier"/>
    <n v="287.91000000000003"/>
    <n v="3"/>
    <n v="0.4"/>
    <n v="33.589500000000001"/>
    <n v="0.11666666666666665"/>
    <s v="Medium"/>
    <x v="1"/>
    <x v="6"/>
  </r>
  <r>
    <n v="9108"/>
    <s v="CA-2015-132941"/>
    <d v="2015-05-25T00:00:00"/>
    <d v="2015-05-28T00:00:00"/>
    <s v="First Class"/>
    <s v="MM-18280"/>
    <x v="152"/>
    <s v="Corporate"/>
    <s v="United States"/>
    <s v="Haltom City"/>
    <s v="Texas"/>
    <n v="76117"/>
    <x v="2"/>
    <s v="OFF-SU-10002557"/>
    <x v="1"/>
    <x v="14"/>
    <s v="Fiskars Spring-Action Scissors"/>
    <n v="22.367999999999999"/>
    <n v="2"/>
    <n v="0.2"/>
    <n v="1.6776"/>
    <n v="7.4999999999999997E-2"/>
    <s v="Small"/>
    <x v="1"/>
    <x v="5"/>
  </r>
  <r>
    <n v="9109"/>
    <s v="CA-2015-132941"/>
    <d v="2015-05-25T00:00:00"/>
    <d v="2015-05-28T00:00:00"/>
    <s v="First Class"/>
    <s v="MM-18280"/>
    <x v="152"/>
    <s v="Corporate"/>
    <s v="United States"/>
    <s v="Haltom City"/>
    <s v="Texas"/>
    <n v="76117"/>
    <x v="2"/>
    <s v="OFF-PA-10002160"/>
    <x v="1"/>
    <x v="10"/>
    <s v="Xerox 1978"/>
    <n v="32.368000000000002"/>
    <n v="7"/>
    <n v="0.2"/>
    <n v="11.7334"/>
    <n v="0.36249999999999999"/>
    <s v="Small"/>
    <x v="1"/>
    <x v="5"/>
  </r>
  <r>
    <n v="9110"/>
    <s v="CA-2015-132941"/>
    <d v="2015-05-25T00:00:00"/>
    <d v="2015-05-28T00:00:00"/>
    <s v="First Class"/>
    <s v="MM-18280"/>
    <x v="152"/>
    <s v="Corporate"/>
    <s v="United States"/>
    <s v="Haltom City"/>
    <s v="Texas"/>
    <n v="76117"/>
    <x v="2"/>
    <s v="TEC-AC-10003095"/>
    <x v="2"/>
    <x v="11"/>
    <s v="Logitech G35 7.1-Channel Surround Sound Headset"/>
    <n v="207.98400000000001"/>
    <n v="2"/>
    <n v="0.2"/>
    <n v="36.397199999999998"/>
    <n v="0.17499999999999999"/>
    <s v="Medium"/>
    <x v="1"/>
    <x v="5"/>
  </r>
  <r>
    <n v="9111"/>
    <s v="CA-2014-132010"/>
    <d v="2014-10-13T00:00:00"/>
    <d v="2014-10-15T00:00:00"/>
    <s v="First Class"/>
    <s v="MA-17995"/>
    <x v="671"/>
    <s v="Home Office"/>
    <s v="United States"/>
    <s v="Richmond"/>
    <s v="Virginia"/>
    <n v="23223"/>
    <x v="0"/>
    <s v="OFF-EN-10003160"/>
    <x v="1"/>
    <x v="12"/>
    <s v="Pastel Pink Envelopes"/>
    <n v="36.4"/>
    <n v="5"/>
    <n v="0"/>
    <n v="17.472000000000001"/>
    <n v="0.48000000000000004"/>
    <s v="Small"/>
    <x v="2"/>
    <x v="8"/>
  </r>
  <r>
    <n v="9112"/>
    <s v="CA-2014-132010"/>
    <d v="2014-10-13T00:00:00"/>
    <d v="2014-10-15T00:00:00"/>
    <s v="First Class"/>
    <s v="MA-17995"/>
    <x v="671"/>
    <s v="Home Office"/>
    <s v="United States"/>
    <s v="Richmond"/>
    <s v="Virginia"/>
    <n v="23223"/>
    <x v="0"/>
    <s v="TEC-AC-10001542"/>
    <x v="2"/>
    <x v="11"/>
    <s v="SanDisk Cruzer 16 GB USB Flash Drive"/>
    <n v="22.96"/>
    <n v="2"/>
    <n v="0"/>
    <n v="4.3624000000000001"/>
    <n v="0.19"/>
    <s v="Small"/>
    <x v="2"/>
    <x v="8"/>
  </r>
  <r>
    <n v="9113"/>
    <s v="CA-2014-132010"/>
    <d v="2014-10-13T00:00:00"/>
    <d v="2014-10-15T00:00:00"/>
    <s v="First Class"/>
    <s v="MA-17995"/>
    <x v="671"/>
    <s v="Home Office"/>
    <s v="United States"/>
    <s v="Richmond"/>
    <s v="Virginia"/>
    <n v="23223"/>
    <x v="0"/>
    <s v="OFF-ST-10003641"/>
    <x v="1"/>
    <x v="4"/>
    <s v="Space Solutions Industrial Galvanized Steel Shelving."/>
    <n v="315.2"/>
    <n v="4"/>
    <n v="0"/>
    <n v="6.3040000000000003"/>
    <n v="0.02"/>
    <s v="Medium"/>
    <x v="2"/>
    <x v="8"/>
  </r>
  <r>
    <n v="9114"/>
    <s v="CA-2014-132010"/>
    <d v="2014-10-13T00:00:00"/>
    <d v="2014-10-15T00:00:00"/>
    <s v="First Class"/>
    <s v="MA-17995"/>
    <x v="671"/>
    <s v="Home Office"/>
    <s v="United States"/>
    <s v="Richmond"/>
    <s v="Virginia"/>
    <n v="23223"/>
    <x v="0"/>
    <s v="OFF-BI-10002432"/>
    <x v="1"/>
    <x v="8"/>
    <s v="Wilson Jones Standard D-Ring Binders"/>
    <n v="15.18"/>
    <n v="3"/>
    <n v="0"/>
    <n v="7.1345999999999998"/>
    <n v="0.47"/>
    <s v="Small"/>
    <x v="2"/>
    <x v="8"/>
  </r>
  <r>
    <n v="9115"/>
    <s v="CA-2016-135461"/>
    <d v="2016-07-02T00:00:00"/>
    <d v="2016-02-10T00:00:00"/>
    <s v="Second Class"/>
    <s v="EB-13975"/>
    <x v="424"/>
    <s v="Corporate"/>
    <s v="United States"/>
    <s v="Los Angeles"/>
    <s v="California"/>
    <n v="90049"/>
    <x v="1"/>
    <s v="TEC-PH-10004094"/>
    <x v="2"/>
    <x v="7"/>
    <s v="Motorola L703CM"/>
    <n v="623.96"/>
    <n v="5"/>
    <n v="0.2"/>
    <n v="38.997500000000002"/>
    <n v="6.25E-2"/>
    <s v="Large"/>
    <x v="0"/>
    <x v="6"/>
  </r>
  <r>
    <n v="9116"/>
    <s v="CA-2017-153045"/>
    <d v="2017-01-19T00:00:00"/>
    <d v="2017-01-24T00:00:00"/>
    <s v="Second Class"/>
    <s v="NS-18505"/>
    <x v="515"/>
    <s v="Consumer"/>
    <s v="United States"/>
    <s v="Philadelphia"/>
    <s v="Pennsylvania"/>
    <n v="19140"/>
    <x v="3"/>
    <s v="TEC-PH-10001817"/>
    <x v="2"/>
    <x v="7"/>
    <s v="Wilson Electronics DB Pro Signal Booster"/>
    <n v="429.6"/>
    <n v="2"/>
    <n v="0.4"/>
    <n v="-93.08"/>
    <n v="-0.21666666666666665"/>
    <s v="Medium"/>
    <x v="3"/>
    <x v="7"/>
  </r>
  <r>
    <n v="9117"/>
    <s v="CA-2017-153045"/>
    <d v="2017-01-19T00:00:00"/>
    <d v="2017-01-24T00:00:00"/>
    <s v="Second Class"/>
    <s v="NS-18505"/>
    <x v="515"/>
    <s v="Consumer"/>
    <s v="United States"/>
    <s v="Philadelphia"/>
    <s v="Pennsylvania"/>
    <n v="19140"/>
    <x v="3"/>
    <s v="FUR-FU-10002759"/>
    <x v="0"/>
    <x v="5"/>
    <s v="12-1/2 Diameter Round Wall Clock"/>
    <n v="31.968"/>
    <n v="2"/>
    <n v="0.2"/>
    <n v="6.3936000000000002"/>
    <n v="0.2"/>
    <s v="Small"/>
    <x v="3"/>
    <x v="7"/>
  </r>
  <r>
    <n v="9118"/>
    <s v="CA-2017-153045"/>
    <d v="2017-01-19T00:00:00"/>
    <d v="2017-01-24T00:00:00"/>
    <s v="Second Class"/>
    <s v="NS-18505"/>
    <x v="515"/>
    <s v="Consumer"/>
    <s v="United States"/>
    <s v="Philadelphia"/>
    <s v="Pennsylvania"/>
    <n v="19140"/>
    <x v="3"/>
    <s v="FUR-CH-10000309"/>
    <x v="0"/>
    <x v="1"/>
    <s v="Global Comet Stacking Arm Chair"/>
    <n v="887.27099999999996"/>
    <n v="3"/>
    <n v="0.3"/>
    <n v="-63.3765"/>
    <n v="-7.1428571428571438E-2"/>
    <s v="Large"/>
    <x v="3"/>
    <x v="7"/>
  </r>
  <r>
    <n v="9119"/>
    <s v="CA-2017-153045"/>
    <d v="2017-01-19T00:00:00"/>
    <d v="2017-01-24T00:00:00"/>
    <s v="Second Class"/>
    <s v="NS-18505"/>
    <x v="515"/>
    <s v="Consumer"/>
    <s v="United States"/>
    <s v="Philadelphia"/>
    <s v="Pennsylvania"/>
    <n v="19140"/>
    <x v="3"/>
    <s v="OFF-PA-10003673"/>
    <x v="1"/>
    <x v="10"/>
    <s v="Strathmore Photo Mount Cards"/>
    <n v="21.696000000000002"/>
    <n v="4"/>
    <n v="0.2"/>
    <n v="7.0511999999999997"/>
    <n v="0.32499999999999996"/>
    <s v="Small"/>
    <x v="3"/>
    <x v="7"/>
  </r>
  <r>
    <n v="9120"/>
    <s v="US-2016-155971"/>
    <d v="2016-06-06T00:00:00"/>
    <d v="2016-06-12T00:00:00"/>
    <s v="Standard Class"/>
    <s v="RB-19795"/>
    <x v="176"/>
    <s v="Home Office"/>
    <s v="United States"/>
    <s v="Los Angeles"/>
    <s v="California"/>
    <n v="90036"/>
    <x v="1"/>
    <s v="OFF-LA-10000452"/>
    <x v="1"/>
    <x v="2"/>
    <s v="Avery 488"/>
    <n v="22.05"/>
    <n v="7"/>
    <n v="0"/>
    <n v="10.584"/>
    <n v="0.48"/>
    <s v="Small"/>
    <x v="0"/>
    <x v="9"/>
  </r>
  <r>
    <n v="9121"/>
    <s v="US-2016-155971"/>
    <d v="2016-06-06T00:00:00"/>
    <d v="2016-06-12T00:00:00"/>
    <s v="Standard Class"/>
    <s v="RB-19795"/>
    <x v="176"/>
    <s v="Home Office"/>
    <s v="United States"/>
    <s v="Los Angeles"/>
    <s v="California"/>
    <n v="90036"/>
    <x v="1"/>
    <s v="OFF-PA-10000210"/>
    <x v="1"/>
    <x v="10"/>
    <s v="Xerox Blank Computer Paper"/>
    <n v="99.9"/>
    <n v="5"/>
    <n v="0"/>
    <n v="46.953000000000003"/>
    <n v="0.47000000000000003"/>
    <s v="Small"/>
    <x v="0"/>
    <x v="9"/>
  </r>
  <r>
    <n v="9122"/>
    <s v="CA-2017-122007"/>
    <d v="2017-03-18T00:00:00"/>
    <d v="2017-03-20T00:00:00"/>
    <s v="Second Class"/>
    <s v="JK-15325"/>
    <x v="759"/>
    <s v="Corporate"/>
    <s v="United States"/>
    <s v="Los Angeles"/>
    <s v="California"/>
    <n v="90032"/>
    <x v="1"/>
    <s v="OFF-AP-10000358"/>
    <x v="1"/>
    <x v="9"/>
    <s v="Fellowes Basic Home/Office Series Surge Protectors"/>
    <n v="90.86"/>
    <n v="7"/>
    <n v="0"/>
    <n v="26.349399999999999"/>
    <n v="0.28999999999999998"/>
    <s v="Small"/>
    <x v="3"/>
    <x v="10"/>
  </r>
  <r>
    <n v="9123"/>
    <s v="CA-2017-162250"/>
    <d v="2017-11-24T00:00:00"/>
    <d v="2017-11-24T00:00:00"/>
    <s v="Same Day"/>
    <s v="PR-18880"/>
    <x v="701"/>
    <s v="Consumer"/>
    <s v="United States"/>
    <s v="San Francisco"/>
    <s v="California"/>
    <n v="94109"/>
    <x v="1"/>
    <s v="OFF-PA-10002137"/>
    <x v="1"/>
    <x v="10"/>
    <s v="Southworth 100% Résumé Paper, 24lb."/>
    <n v="7.78"/>
    <n v="1"/>
    <n v="0"/>
    <n v="3.5009999999999999"/>
    <n v="0.44999999999999996"/>
    <s v="Small"/>
    <x v="3"/>
    <x v="2"/>
  </r>
  <r>
    <n v="9124"/>
    <s v="US-2016-158288"/>
    <d v="2016-11-26T00:00:00"/>
    <d v="2016-11-28T00:00:00"/>
    <s v="Second Class"/>
    <s v="EH-13945"/>
    <x v="13"/>
    <s v="Consumer"/>
    <s v="United States"/>
    <s v="Philadelphia"/>
    <s v="Pennsylvania"/>
    <n v="19120"/>
    <x v="3"/>
    <s v="OFF-BI-10003364"/>
    <x v="1"/>
    <x v="8"/>
    <s v="Binding Machine Supplies"/>
    <n v="78.759"/>
    <n v="9"/>
    <n v="0.7"/>
    <n v="-57.756599999999999"/>
    <n v="-0.73333333333333328"/>
    <s v="Small"/>
    <x v="0"/>
    <x v="2"/>
  </r>
  <r>
    <n v="9125"/>
    <s v="CA-2016-128916"/>
    <d v="2016-08-18T00:00:00"/>
    <d v="2016-08-20T00:00:00"/>
    <s v="Second Class"/>
    <s v="MA-17560"/>
    <x v="15"/>
    <s v="Home Office"/>
    <s v="United States"/>
    <s v="Houston"/>
    <s v="Texas"/>
    <n v="77070"/>
    <x v="2"/>
    <s v="FUR-FU-10001940"/>
    <x v="0"/>
    <x v="5"/>
    <s v="Staple-based wall hangings"/>
    <n v="9.5519999999999996"/>
    <n v="3"/>
    <n v="0.6"/>
    <n v="-3.8208000000000002"/>
    <n v="-0.4"/>
    <s v="Small"/>
    <x v="0"/>
    <x v="0"/>
  </r>
  <r>
    <n v="9126"/>
    <s v="CA-2016-128916"/>
    <d v="2016-08-18T00:00:00"/>
    <d v="2016-08-20T00:00:00"/>
    <s v="Second Class"/>
    <s v="MA-17560"/>
    <x v="15"/>
    <s v="Home Office"/>
    <s v="United States"/>
    <s v="Houston"/>
    <s v="Texas"/>
    <n v="77070"/>
    <x v="2"/>
    <s v="FUR-FU-10000320"/>
    <x v="0"/>
    <x v="5"/>
    <s v="OIC Stacking Trays"/>
    <n v="5.3440000000000003"/>
    <n v="4"/>
    <n v="0.6"/>
    <n v="-2.1375999999999999"/>
    <n v="-0.39999999999999997"/>
    <s v="Small"/>
    <x v="0"/>
    <x v="0"/>
  </r>
  <r>
    <n v="9127"/>
    <s v="CA-2015-157028"/>
    <d v="2015-11-28T00:00:00"/>
    <d v="2015-12-03T00:00:00"/>
    <s v="Standard Class"/>
    <s v="MA-17995"/>
    <x v="671"/>
    <s v="Home Office"/>
    <s v="United States"/>
    <s v="Las Cruces"/>
    <s v="New Mexico"/>
    <n v="88001"/>
    <x v="1"/>
    <s v="OFF-AR-10004441"/>
    <x v="1"/>
    <x v="6"/>
    <s v="BIC Brite Liner Highlighters"/>
    <n v="8.2799999999999994"/>
    <n v="2"/>
    <n v="0"/>
    <n v="3.4775999999999998"/>
    <n v="0.42"/>
    <s v="Small"/>
    <x v="1"/>
    <x v="2"/>
  </r>
  <r>
    <n v="9128"/>
    <s v="CA-2017-112473"/>
    <d v="2017-05-25T00:00:00"/>
    <d v="2017-06-01T00:00:00"/>
    <s v="Standard Class"/>
    <s v="JL-15505"/>
    <x v="145"/>
    <s v="Consumer"/>
    <s v="United States"/>
    <s v="Houston"/>
    <s v="Texas"/>
    <n v="77070"/>
    <x v="2"/>
    <s v="OFF-ST-10002182"/>
    <x v="1"/>
    <x v="4"/>
    <s v="Iris 3-Drawer Stacking Bin, Black"/>
    <n v="50.136000000000003"/>
    <n v="3"/>
    <n v="0.2"/>
    <n v="-11.2806"/>
    <n v="-0.22499999999999998"/>
    <s v="Small"/>
    <x v="3"/>
    <x v="5"/>
  </r>
  <r>
    <n v="9129"/>
    <s v="US-2017-147655"/>
    <d v="2017-04-09T00:00:00"/>
    <d v="2017-09-05T00:00:00"/>
    <s v="First Class"/>
    <s v="AS-10045"/>
    <x v="442"/>
    <s v="Corporate"/>
    <s v="United States"/>
    <s v="Redmond"/>
    <s v="Oregon"/>
    <n v="97756"/>
    <x v="1"/>
    <s v="OFF-BI-10002931"/>
    <x v="1"/>
    <x v="8"/>
    <s v="Avery Trapezoid Extra Heavy Duty 4&quot; Binders"/>
    <n v="88.073999999999998"/>
    <n v="7"/>
    <n v="0.7"/>
    <n v="-58.716000000000001"/>
    <n v="-0.66666666666666674"/>
    <s v="Small"/>
    <x v="3"/>
    <x v="4"/>
  </r>
  <r>
    <n v="9130"/>
    <s v="CA-2016-130911"/>
    <d v="2016-03-24T00:00:00"/>
    <d v="2016-03-26T00:00:00"/>
    <s v="Second Class"/>
    <s v="DC-12850"/>
    <x v="419"/>
    <s v="Consumer"/>
    <s v="United States"/>
    <s v="Cleveland"/>
    <s v="Ohio"/>
    <n v="44105"/>
    <x v="3"/>
    <s v="FUR-BO-10004357"/>
    <x v="0"/>
    <x v="0"/>
    <s v="O'Sullivan Living Dimensions 3-Shelf Bookcases"/>
    <n v="301.47000000000003"/>
    <n v="3"/>
    <n v="0.5"/>
    <n v="-241.17599999999999"/>
    <n v="-0.79999999999999993"/>
    <s v="Medium"/>
    <x v="0"/>
    <x v="10"/>
  </r>
  <r>
    <n v="9131"/>
    <s v="CA-2016-130911"/>
    <d v="2016-03-24T00:00:00"/>
    <d v="2016-03-26T00:00:00"/>
    <s v="Second Class"/>
    <s v="DC-12850"/>
    <x v="419"/>
    <s v="Consumer"/>
    <s v="United States"/>
    <s v="Cleveland"/>
    <s v="Ohio"/>
    <n v="44105"/>
    <x v="3"/>
    <s v="OFF-AR-10000475"/>
    <x v="1"/>
    <x v="6"/>
    <s v="Hunt BOSTON Vista Battery-Operated Pencil Sharpener, Black"/>
    <n v="18.655999999999999"/>
    <n v="2"/>
    <n v="0.2"/>
    <n v="1.6324000000000001"/>
    <n v="8.7500000000000008E-2"/>
    <s v="Small"/>
    <x v="0"/>
    <x v="10"/>
  </r>
  <r>
    <n v="9132"/>
    <s v="CA-2017-100055"/>
    <d v="2017-05-28T00:00:00"/>
    <d v="2017-06-01T00:00:00"/>
    <s v="Standard Class"/>
    <s v="MD-17860"/>
    <x v="550"/>
    <s v="Corporate"/>
    <s v="United States"/>
    <s v="Laurel"/>
    <s v="Maryland"/>
    <n v="20707"/>
    <x v="3"/>
    <s v="FUR-FU-10001473"/>
    <x v="0"/>
    <x v="5"/>
    <s v="DAX Wood Document Frame"/>
    <n v="27.46"/>
    <n v="2"/>
    <n v="0"/>
    <n v="9.8856000000000002"/>
    <n v="0.36"/>
    <s v="Small"/>
    <x v="3"/>
    <x v="5"/>
  </r>
  <r>
    <n v="9133"/>
    <s v="CA-2017-100055"/>
    <d v="2017-05-28T00:00:00"/>
    <d v="2017-06-01T00:00:00"/>
    <s v="Standard Class"/>
    <s v="MD-17860"/>
    <x v="550"/>
    <s v="Corporate"/>
    <s v="United States"/>
    <s v="Laurel"/>
    <s v="Maryland"/>
    <n v="20707"/>
    <x v="3"/>
    <s v="OFF-AP-10001469"/>
    <x v="1"/>
    <x v="9"/>
    <s v="Fellowes 8 Outlet Superior Workstation Surge Protector"/>
    <n v="125.13"/>
    <n v="3"/>
    <n v="0"/>
    <n v="36.287700000000001"/>
    <n v="0.29000000000000004"/>
    <s v="Medium"/>
    <x v="3"/>
    <x v="5"/>
  </r>
  <r>
    <n v="9134"/>
    <s v="CA-2015-157805"/>
    <d v="2015-08-31T00:00:00"/>
    <d v="2015-09-04T00:00:00"/>
    <s v="Standard Class"/>
    <s v="RH-19510"/>
    <x v="563"/>
    <s v="Home Office"/>
    <s v="United States"/>
    <s v="San Diego"/>
    <s v="California"/>
    <n v="92037"/>
    <x v="1"/>
    <s v="TEC-PH-10004447"/>
    <x v="2"/>
    <x v="7"/>
    <s v="Toshiba IPT2010-SD IP Telephone"/>
    <n v="555.96"/>
    <n v="5"/>
    <n v="0.2"/>
    <n v="41.697000000000003"/>
    <n v="7.4999999999999997E-2"/>
    <s v="Large"/>
    <x v="1"/>
    <x v="0"/>
  </r>
  <r>
    <n v="9135"/>
    <s v="CA-2016-124254"/>
    <d v="2016-12-04T00:00:00"/>
    <d v="2016-04-17T00:00:00"/>
    <s v="Standard Class"/>
    <s v="TB-21175"/>
    <x v="533"/>
    <s v="Corporate"/>
    <s v="United States"/>
    <s v="Wilson"/>
    <s v="North Carolina"/>
    <n v="27893"/>
    <x v="0"/>
    <s v="OFF-ST-10001469"/>
    <x v="1"/>
    <x v="4"/>
    <s v="Fellowes Bankers Box Recycled Super Stor/Drawer"/>
    <n v="129.55199999999999"/>
    <n v="3"/>
    <n v="0.2"/>
    <n v="-22.671600000000002"/>
    <n v="-0.17500000000000002"/>
    <s v="Medium"/>
    <x v="0"/>
    <x v="1"/>
  </r>
  <r>
    <n v="9136"/>
    <s v="CA-2016-124254"/>
    <d v="2016-12-04T00:00:00"/>
    <d v="2016-04-17T00:00:00"/>
    <s v="Standard Class"/>
    <s v="TB-21175"/>
    <x v="533"/>
    <s v="Corporate"/>
    <s v="United States"/>
    <s v="Wilson"/>
    <s v="North Carolina"/>
    <n v="27893"/>
    <x v="0"/>
    <s v="OFF-ST-10000060"/>
    <x v="1"/>
    <x v="4"/>
    <s v="Fellowes Bankers Box Staxonsteel Drawer File/Stacking System"/>
    <n v="51.984000000000002"/>
    <n v="1"/>
    <n v="0.2"/>
    <n v="-5.1984000000000004"/>
    <n v="-0.1"/>
    <s v="Small"/>
    <x v="0"/>
    <x v="1"/>
  </r>
  <r>
    <n v="9137"/>
    <s v="CA-2016-124254"/>
    <d v="2016-12-04T00:00:00"/>
    <d v="2016-04-17T00:00:00"/>
    <s v="Standard Class"/>
    <s v="TB-21175"/>
    <x v="533"/>
    <s v="Corporate"/>
    <s v="United States"/>
    <s v="Wilson"/>
    <s v="North Carolina"/>
    <n v="27893"/>
    <x v="0"/>
    <s v="OFF-PA-10000807"/>
    <x v="1"/>
    <x v="10"/>
    <s v="TOPS &quot;Important Message&quot; Pads, Canary, 4-1/4 x 5-1/2, 50 Sheets per Pad"/>
    <n v="10.272"/>
    <n v="3"/>
    <n v="0.2"/>
    <n v="3.4668000000000001"/>
    <n v="0.33750000000000002"/>
    <s v="Small"/>
    <x v="0"/>
    <x v="1"/>
  </r>
  <r>
    <n v="9138"/>
    <s v="CA-2014-123400"/>
    <d v="2014-02-02T00:00:00"/>
    <d v="2014-02-09T00:00:00"/>
    <s v="Standard Class"/>
    <s v="EB-13930"/>
    <x v="518"/>
    <s v="Consumer"/>
    <s v="United States"/>
    <s v="Saint Petersburg"/>
    <s v="Florida"/>
    <n v="33710"/>
    <x v="0"/>
    <s v="OFF-BI-10000666"/>
    <x v="1"/>
    <x v="8"/>
    <s v="Surelock Post Binders"/>
    <n v="18.335999999999999"/>
    <n v="2"/>
    <n v="0.7"/>
    <n v="-12.224"/>
    <n v="-0.66666666666666674"/>
    <s v="Small"/>
    <x v="2"/>
    <x v="11"/>
  </r>
  <r>
    <n v="9139"/>
    <s v="CA-2014-123400"/>
    <d v="2014-02-02T00:00:00"/>
    <d v="2014-02-09T00:00:00"/>
    <s v="Standard Class"/>
    <s v="EB-13930"/>
    <x v="518"/>
    <s v="Consumer"/>
    <s v="United States"/>
    <s v="Saint Petersburg"/>
    <s v="Florida"/>
    <n v="33710"/>
    <x v="0"/>
    <s v="TEC-PH-10002890"/>
    <x v="2"/>
    <x v="7"/>
    <s v="AT&amp;T 17929 Lendline Telephone"/>
    <n v="180.96"/>
    <n v="5"/>
    <n v="0.2"/>
    <n v="13.571999999999999"/>
    <n v="7.4999999999999997E-2"/>
    <s v="Medium"/>
    <x v="2"/>
    <x v="11"/>
  </r>
  <r>
    <n v="9140"/>
    <s v="CA-2014-106971"/>
    <d v="2014-02-09T00:00:00"/>
    <d v="2014-09-08T00:00:00"/>
    <s v="Standard Class"/>
    <s v="BM-11785"/>
    <x v="298"/>
    <s v="Consumer"/>
    <s v="United States"/>
    <s v="Buffalo Grove"/>
    <s v="Illinois"/>
    <n v="60089"/>
    <x v="2"/>
    <s v="TEC-AC-10000844"/>
    <x v="2"/>
    <x v="11"/>
    <s v="Logitech Gaming G510s - Keyboard"/>
    <n v="475.94400000000002"/>
    <n v="7"/>
    <n v="0.2"/>
    <n v="95.188800000000001"/>
    <n v="0.19999999999999998"/>
    <s v="Medium"/>
    <x v="2"/>
    <x v="11"/>
  </r>
  <r>
    <n v="9141"/>
    <s v="CA-2017-123029"/>
    <d v="2017-09-30T00:00:00"/>
    <d v="2017-10-02T00:00:00"/>
    <s v="Second Class"/>
    <s v="BT-11530"/>
    <x v="404"/>
    <s v="Home Office"/>
    <s v="United States"/>
    <s v="Los Angeles"/>
    <s v="California"/>
    <n v="90049"/>
    <x v="1"/>
    <s v="TEC-AC-10002402"/>
    <x v="2"/>
    <x v="11"/>
    <s v="Razer Kraken PRO Over Ear PC and Music Headset"/>
    <n v="159.97999999999999"/>
    <n v="2"/>
    <n v="0"/>
    <n v="47.994"/>
    <n v="0.30000000000000004"/>
    <s v="Medium"/>
    <x v="3"/>
    <x v="3"/>
  </r>
  <r>
    <n v="9142"/>
    <s v="CA-2016-139409"/>
    <d v="2016-05-09T00:00:00"/>
    <d v="2016-09-07T00:00:00"/>
    <s v="First Class"/>
    <s v="FW-14395"/>
    <x v="783"/>
    <s v="Corporate"/>
    <s v="United States"/>
    <s v="New York City"/>
    <s v="New York"/>
    <n v="10011"/>
    <x v="3"/>
    <s v="TEC-PH-10003988"/>
    <x v="2"/>
    <x v="7"/>
    <s v="LF Elite 3D Dazzle Designer Hard Case Cover, Lf Stylus Pen and Wiper For Apple Iphone 5c Mini Lite"/>
    <n v="43.6"/>
    <n v="4"/>
    <n v="0"/>
    <n v="12.208"/>
    <n v="0.27999999999999997"/>
    <s v="Small"/>
    <x v="0"/>
    <x v="5"/>
  </r>
  <r>
    <n v="9143"/>
    <s v="US-2017-166688"/>
    <d v="2017-05-20T00:00:00"/>
    <d v="2017-05-26T00:00:00"/>
    <s v="Standard Class"/>
    <s v="RD-19480"/>
    <x v="502"/>
    <s v="Consumer"/>
    <s v="United States"/>
    <s v="Las Vegas"/>
    <s v="Nevada"/>
    <n v="89115"/>
    <x v="1"/>
    <s v="OFF-BI-10004040"/>
    <x v="1"/>
    <x v="8"/>
    <s v="Wilson Jones Impact Binders"/>
    <n v="8.2880000000000003"/>
    <n v="2"/>
    <n v="0.2"/>
    <n v="3.0044"/>
    <n v="0.36249999999999999"/>
    <s v="Small"/>
    <x v="3"/>
    <x v="5"/>
  </r>
  <r>
    <n v="9144"/>
    <s v="US-2017-166688"/>
    <d v="2017-05-20T00:00:00"/>
    <d v="2017-05-26T00:00:00"/>
    <s v="Standard Class"/>
    <s v="RD-19480"/>
    <x v="502"/>
    <s v="Consumer"/>
    <s v="United States"/>
    <s v="Las Vegas"/>
    <s v="Nevada"/>
    <n v="89115"/>
    <x v="1"/>
    <s v="TEC-PH-10004094"/>
    <x v="2"/>
    <x v="7"/>
    <s v="Motorola L703CM"/>
    <n v="1123.1279999999999"/>
    <n v="9"/>
    <n v="0.2"/>
    <n v="70.195499999999996"/>
    <n v="6.25E-2"/>
    <s v="Large"/>
    <x v="3"/>
    <x v="5"/>
  </r>
  <r>
    <n v="9145"/>
    <s v="US-2017-166688"/>
    <d v="2017-05-20T00:00:00"/>
    <d v="2017-05-26T00:00:00"/>
    <s v="Standard Class"/>
    <s v="RD-19480"/>
    <x v="502"/>
    <s v="Consumer"/>
    <s v="United States"/>
    <s v="Las Vegas"/>
    <s v="Nevada"/>
    <n v="89115"/>
    <x v="1"/>
    <s v="OFF-AP-10000358"/>
    <x v="1"/>
    <x v="9"/>
    <s v="Fellowes Basic Home/Office Series Surge Protectors"/>
    <n v="64.900000000000006"/>
    <n v="5"/>
    <n v="0"/>
    <n v="18.821000000000002"/>
    <n v="0.28999999999999998"/>
    <s v="Small"/>
    <x v="3"/>
    <x v="5"/>
  </r>
  <r>
    <n v="9146"/>
    <s v="CA-2015-126970"/>
    <d v="2015-09-20T00:00:00"/>
    <d v="2015-09-24T00:00:00"/>
    <s v="Standard Class"/>
    <s v="TP-21130"/>
    <x v="236"/>
    <s v="Consumer"/>
    <s v="United States"/>
    <s v="Naperville"/>
    <s v="Illinois"/>
    <n v="60540"/>
    <x v="2"/>
    <s v="OFF-BI-10000138"/>
    <x v="1"/>
    <x v="8"/>
    <s v="Acco Translucent Poly Ring Binders"/>
    <n v="2.8079999999999998"/>
    <n v="3"/>
    <n v="0.8"/>
    <n v="-4.4927999999999999"/>
    <n v="-1.6"/>
    <s v="Small"/>
    <x v="1"/>
    <x v="3"/>
  </r>
  <r>
    <n v="9147"/>
    <s v="US-2016-165505"/>
    <d v="2016-01-23T00:00:00"/>
    <d v="2016-01-27T00:00:00"/>
    <s v="Standard Class"/>
    <s v="CB-12535"/>
    <x v="118"/>
    <s v="Corporate"/>
    <s v="United States"/>
    <s v="Burlington"/>
    <s v="Vermont"/>
    <n v="5408"/>
    <x v="3"/>
    <s v="TEC-AC-10002926"/>
    <x v="2"/>
    <x v="11"/>
    <s v="Logitech Wireless Marathon Mouse M705"/>
    <n v="99.98"/>
    <n v="2"/>
    <n v="0"/>
    <n v="42.991399999999999"/>
    <n v="0.43"/>
    <s v="Small"/>
    <x v="0"/>
    <x v="7"/>
  </r>
  <r>
    <n v="9148"/>
    <s v="US-2016-165505"/>
    <d v="2016-01-23T00:00:00"/>
    <d v="2016-01-27T00:00:00"/>
    <s v="Standard Class"/>
    <s v="CB-12535"/>
    <x v="118"/>
    <s v="Corporate"/>
    <s v="United States"/>
    <s v="Burlington"/>
    <s v="Vermont"/>
    <n v="5408"/>
    <x v="3"/>
    <s v="OFF-AR-10003477"/>
    <x v="1"/>
    <x v="6"/>
    <s v="4009 Highlighters"/>
    <n v="8.0399999999999991"/>
    <n v="6"/>
    <n v="0"/>
    <n v="2.7336"/>
    <n v="0.34"/>
    <s v="Small"/>
    <x v="0"/>
    <x v="7"/>
  </r>
  <r>
    <n v="9149"/>
    <s v="US-2016-165505"/>
    <d v="2016-01-23T00:00:00"/>
    <d v="2016-01-27T00:00:00"/>
    <s v="Standard Class"/>
    <s v="CB-12535"/>
    <x v="118"/>
    <s v="Corporate"/>
    <s v="United States"/>
    <s v="Burlington"/>
    <s v="Vermont"/>
    <n v="5408"/>
    <x v="3"/>
    <s v="OFF-ST-10001526"/>
    <x v="1"/>
    <x v="4"/>
    <s v="Iceberg Mobile Mega Data/Printer Cart "/>
    <n v="1564.29"/>
    <n v="13"/>
    <n v="0"/>
    <n v="406.71539999999999"/>
    <n v="0.26"/>
    <s v="Large"/>
    <x v="0"/>
    <x v="7"/>
  </r>
  <r>
    <n v="9150"/>
    <s v="US-2014-157070"/>
    <d v="2014-01-06T00:00:00"/>
    <d v="2014-06-06T00:00:00"/>
    <s v="Standard Class"/>
    <s v="QJ-19255"/>
    <x v="425"/>
    <s v="Corporate"/>
    <s v="United States"/>
    <s v="Detroit"/>
    <s v="Michigan"/>
    <n v="48234"/>
    <x v="2"/>
    <s v="OFF-BI-10001765"/>
    <x v="1"/>
    <x v="8"/>
    <s v="Wilson Jones Heavy-Duty Casebound Ring Binders with Metal Hinges"/>
    <n v="138.56"/>
    <n v="4"/>
    <n v="0"/>
    <n v="66.508799999999994"/>
    <n v="0.47999999999999993"/>
    <s v="Medium"/>
    <x v="2"/>
    <x v="7"/>
  </r>
  <r>
    <n v="9151"/>
    <s v="US-2014-157070"/>
    <d v="2014-01-06T00:00:00"/>
    <d v="2014-06-06T00:00:00"/>
    <s v="Standard Class"/>
    <s v="QJ-19255"/>
    <x v="425"/>
    <s v="Corporate"/>
    <s v="United States"/>
    <s v="Detroit"/>
    <s v="Michigan"/>
    <n v="48234"/>
    <x v="2"/>
    <s v="OFF-AP-10004859"/>
    <x v="1"/>
    <x v="9"/>
    <s v="Acco 6 Outlet Guardian Premium Surge Suppressor"/>
    <n v="65.52"/>
    <n v="5"/>
    <n v="0.1"/>
    <n v="12.375999999999999"/>
    <n v="0.18888888888888888"/>
    <s v="Small"/>
    <x v="2"/>
    <x v="7"/>
  </r>
  <r>
    <n v="9152"/>
    <s v="US-2015-106873"/>
    <d v="2015-09-24T00:00:00"/>
    <d v="2015-09-29T00:00:00"/>
    <s v="Second Class"/>
    <s v="KM-16720"/>
    <x v="27"/>
    <s v="Consumer"/>
    <s v="United States"/>
    <s v="Avondale"/>
    <s v="Arizona"/>
    <n v="85323"/>
    <x v="1"/>
    <s v="OFF-AR-10003179"/>
    <x v="1"/>
    <x v="6"/>
    <s v="Dixon Ticonderoga Core-Lock Colored Pencils"/>
    <n v="14.576000000000001"/>
    <n v="2"/>
    <n v="0.2"/>
    <n v="2.3685999999999998"/>
    <n v="0.16249999999999998"/>
    <s v="Small"/>
    <x v="1"/>
    <x v="3"/>
  </r>
  <r>
    <n v="9153"/>
    <s v="US-2015-106873"/>
    <d v="2015-09-24T00:00:00"/>
    <d v="2015-09-29T00:00:00"/>
    <s v="Second Class"/>
    <s v="KM-16720"/>
    <x v="27"/>
    <s v="Consumer"/>
    <s v="United States"/>
    <s v="Avondale"/>
    <s v="Arizona"/>
    <n v="85323"/>
    <x v="1"/>
    <s v="TEC-AC-10002345"/>
    <x v="2"/>
    <x v="11"/>
    <s v="HP Standard 104 key PS/2 Keyboard"/>
    <n v="23.2"/>
    <n v="2"/>
    <n v="0.2"/>
    <n v="1.45"/>
    <n v="6.25E-2"/>
    <s v="Small"/>
    <x v="1"/>
    <x v="3"/>
  </r>
  <r>
    <n v="9154"/>
    <s v="US-2015-106873"/>
    <d v="2015-09-24T00:00:00"/>
    <d v="2015-09-29T00:00:00"/>
    <s v="Second Class"/>
    <s v="KM-16720"/>
    <x v="27"/>
    <s v="Consumer"/>
    <s v="United States"/>
    <s v="Avondale"/>
    <s v="Arizona"/>
    <n v="85323"/>
    <x v="1"/>
    <s v="OFF-AR-10001246"/>
    <x v="1"/>
    <x v="6"/>
    <s v="Newell 317"/>
    <n v="16.463999999999999"/>
    <n v="7"/>
    <n v="0.2"/>
    <n v="1.8522000000000001"/>
    <n v="0.11250000000000002"/>
    <s v="Small"/>
    <x v="1"/>
    <x v="3"/>
  </r>
  <r>
    <n v="9155"/>
    <s v="CA-2016-132990"/>
    <d v="2016-01-08T00:00:00"/>
    <d v="2016-08-03T00:00:00"/>
    <s v="Second Class"/>
    <s v="KM-16660"/>
    <x v="730"/>
    <s v="Consumer"/>
    <s v="United States"/>
    <s v="Philadelphia"/>
    <s v="Pennsylvania"/>
    <n v="19140"/>
    <x v="3"/>
    <s v="FUR-FU-10004864"/>
    <x v="0"/>
    <x v="5"/>
    <s v="Eldon 500 Class Desk Accessories"/>
    <n v="19.312000000000001"/>
    <n v="2"/>
    <n v="0.2"/>
    <n v="3.1381999999999999"/>
    <n v="0.16249999999999998"/>
    <s v="Small"/>
    <x v="0"/>
    <x v="7"/>
  </r>
  <r>
    <n v="9156"/>
    <s v="CA-2014-102645"/>
    <d v="2014-01-23T00:00:00"/>
    <d v="2014-01-28T00:00:00"/>
    <s v="Standard Class"/>
    <s v="IM-15055"/>
    <x v="780"/>
    <s v="Consumer"/>
    <s v="United States"/>
    <s v="Las Vegas"/>
    <s v="Nevada"/>
    <n v="89115"/>
    <x v="1"/>
    <s v="OFF-PA-10001804"/>
    <x v="1"/>
    <x v="10"/>
    <s v="Xerox 195"/>
    <n v="40.08"/>
    <n v="6"/>
    <n v="0"/>
    <n v="19.238399999999999"/>
    <n v="0.48"/>
    <s v="Small"/>
    <x v="2"/>
    <x v="7"/>
  </r>
  <r>
    <n v="9157"/>
    <s v="CA-2014-134215"/>
    <d v="2014-04-08T00:00:00"/>
    <d v="2014-08-08T00:00:00"/>
    <s v="Standard Class"/>
    <s v="ML-17395"/>
    <x v="504"/>
    <s v="Corporate"/>
    <s v="United States"/>
    <s v="Bangor"/>
    <s v="Maine"/>
    <n v="4401"/>
    <x v="3"/>
    <s v="OFF-AP-10001271"/>
    <x v="1"/>
    <x v="9"/>
    <s v="Eureka The Boss Cordless Rechargeable Stick Vac"/>
    <n v="101.96"/>
    <n v="2"/>
    <n v="0"/>
    <n v="27.529199999999999"/>
    <n v="0.27"/>
    <s v="Medium"/>
    <x v="2"/>
    <x v="4"/>
  </r>
  <r>
    <n v="9158"/>
    <s v="CA-2014-134215"/>
    <d v="2014-04-08T00:00:00"/>
    <d v="2014-08-08T00:00:00"/>
    <s v="Standard Class"/>
    <s v="ML-17395"/>
    <x v="504"/>
    <s v="Corporate"/>
    <s v="United States"/>
    <s v="Bangor"/>
    <s v="Maine"/>
    <n v="4401"/>
    <x v="3"/>
    <s v="OFF-PA-10004353"/>
    <x v="1"/>
    <x v="10"/>
    <s v="Southworth 25% Cotton Premium Laser Paper and Envelopes"/>
    <n v="259.74"/>
    <n v="13"/>
    <n v="0"/>
    <n v="124.6752"/>
    <n v="0.48"/>
    <s v="Medium"/>
    <x v="2"/>
    <x v="4"/>
  </r>
  <r>
    <n v="9159"/>
    <s v="CA-2014-134215"/>
    <d v="2014-04-08T00:00:00"/>
    <d v="2014-08-08T00:00:00"/>
    <s v="Standard Class"/>
    <s v="ML-17395"/>
    <x v="504"/>
    <s v="Corporate"/>
    <s v="United States"/>
    <s v="Bangor"/>
    <s v="Maine"/>
    <n v="4401"/>
    <x v="3"/>
    <s v="TEC-AC-10002473"/>
    <x v="2"/>
    <x v="11"/>
    <s v="Maxell 4.7GB DVD-R"/>
    <n v="255.42"/>
    <n v="9"/>
    <n v="0"/>
    <n v="104.7222"/>
    <n v="0.41000000000000003"/>
    <s v="Medium"/>
    <x v="2"/>
    <x v="4"/>
  </r>
  <r>
    <n v="9160"/>
    <s v="CA-2016-118934"/>
    <d v="2016-09-08T00:00:00"/>
    <d v="2016-08-14T00:00:00"/>
    <s v="Standard Class"/>
    <s v="GH-14410"/>
    <x v="689"/>
    <s v="Home Office"/>
    <s v="United States"/>
    <s v="Hendersonville"/>
    <s v="Tennessee"/>
    <n v="37075"/>
    <x v="0"/>
    <s v="OFF-BI-10003314"/>
    <x v="1"/>
    <x v="8"/>
    <s v="Tuff Stuff Recycled Round Ring Binders"/>
    <n v="4.3380000000000001"/>
    <n v="3"/>
    <n v="0.7"/>
    <n v="-3.0366"/>
    <n v="-0.7"/>
    <s v="Small"/>
    <x v="0"/>
    <x v="3"/>
  </r>
  <r>
    <n v="9161"/>
    <s v="CA-2016-118934"/>
    <d v="2016-09-08T00:00:00"/>
    <d v="2016-08-14T00:00:00"/>
    <s v="Standard Class"/>
    <s v="GH-14410"/>
    <x v="689"/>
    <s v="Home Office"/>
    <s v="United States"/>
    <s v="Hendersonville"/>
    <s v="Tennessee"/>
    <n v="37075"/>
    <x v="0"/>
    <s v="OFF-BI-10004465"/>
    <x v="1"/>
    <x v="8"/>
    <s v="Avery Durable Slant Ring Binders"/>
    <n v="11.88"/>
    <n v="5"/>
    <n v="0.7"/>
    <n v="-7.92"/>
    <n v="-0.66666666666666663"/>
    <s v="Small"/>
    <x v="0"/>
    <x v="3"/>
  </r>
  <r>
    <n v="9162"/>
    <s v="CA-2016-160108"/>
    <d v="2016-08-12T00:00:00"/>
    <d v="2016-12-12T00:00:00"/>
    <s v="Standard Class"/>
    <s v="AG-10900"/>
    <x v="151"/>
    <s v="Consumer"/>
    <s v="United States"/>
    <s v="Eau Claire"/>
    <s v="Wisconsin"/>
    <n v="54703"/>
    <x v="2"/>
    <s v="FUR-BO-10003450"/>
    <x v="0"/>
    <x v="0"/>
    <s v="Bush Westfield Collection Bookcases, Dark Cherry Finish"/>
    <n v="405.86"/>
    <n v="7"/>
    <n v="0"/>
    <n v="32.468800000000002"/>
    <n v="0.08"/>
    <s v="Medium"/>
    <x v="0"/>
    <x v="0"/>
  </r>
  <r>
    <n v="9163"/>
    <s v="CA-2016-160108"/>
    <d v="2016-08-12T00:00:00"/>
    <d v="2016-12-12T00:00:00"/>
    <s v="Standard Class"/>
    <s v="AG-10900"/>
    <x v="151"/>
    <s v="Consumer"/>
    <s v="United States"/>
    <s v="Eau Claire"/>
    <s v="Wisconsin"/>
    <n v="54703"/>
    <x v="2"/>
    <s v="FUR-CH-10002335"/>
    <x v="0"/>
    <x v="1"/>
    <s v="Hon GuestStacker Chair"/>
    <n v="680.01"/>
    <n v="3"/>
    <n v="0"/>
    <n v="176.80260000000001"/>
    <n v="0.26"/>
    <s v="Large"/>
    <x v="0"/>
    <x v="0"/>
  </r>
  <r>
    <n v="9164"/>
    <s v="CA-2015-164007"/>
    <d v="2015-08-06T00:00:00"/>
    <d v="2015-06-12T00:00:00"/>
    <s v="Standard Class"/>
    <s v="MG-17695"/>
    <x v="726"/>
    <s v="Consumer"/>
    <s v="United States"/>
    <s v="Chicago"/>
    <s v="Illinois"/>
    <n v="60610"/>
    <x v="2"/>
    <s v="TEC-AC-10003433"/>
    <x v="2"/>
    <x v="11"/>
    <s v="Maxell 4.7GB DVD+R 5/Pack"/>
    <n v="2.3759999999999999"/>
    <n v="3"/>
    <n v="0.2"/>
    <n v="0.74250000000000005"/>
    <n v="0.31250000000000006"/>
    <s v="Small"/>
    <x v="1"/>
    <x v="0"/>
  </r>
  <r>
    <n v="9165"/>
    <s v="CA-2015-164007"/>
    <d v="2015-08-06T00:00:00"/>
    <d v="2015-06-12T00:00:00"/>
    <s v="Standard Class"/>
    <s v="MG-17695"/>
    <x v="726"/>
    <s v="Consumer"/>
    <s v="United States"/>
    <s v="Chicago"/>
    <s v="Illinois"/>
    <n v="60610"/>
    <x v="2"/>
    <s v="OFF-AP-10003849"/>
    <x v="1"/>
    <x v="9"/>
    <s v="Hoover Shoulder Vac Commercial Portable Vacuum"/>
    <n v="143.12799999999999"/>
    <n v="2"/>
    <n v="0.8"/>
    <n v="-393.60199999999998"/>
    <n v="-2.75"/>
    <s v="Medium"/>
    <x v="1"/>
    <x v="0"/>
  </r>
  <r>
    <n v="9166"/>
    <s v="CA-2016-100300"/>
    <d v="2016-06-24T00:00:00"/>
    <d v="2016-06-26T00:00:00"/>
    <s v="Second Class"/>
    <s v="MJ-17740"/>
    <x v="77"/>
    <s v="Consumer"/>
    <s v="United States"/>
    <s v="San Diego"/>
    <s v="California"/>
    <n v="92037"/>
    <x v="1"/>
    <s v="TEC-MA-10000984"/>
    <x v="2"/>
    <x v="15"/>
    <s v="Okidata MB760 Printer"/>
    <n v="4476.8"/>
    <n v="4"/>
    <n v="0.2"/>
    <n v="503.64"/>
    <n v="0.11249999999999999"/>
    <s v="Large"/>
    <x v="0"/>
    <x v="9"/>
  </r>
  <r>
    <n v="9167"/>
    <s v="CA-2016-100300"/>
    <d v="2016-06-24T00:00:00"/>
    <d v="2016-06-26T00:00:00"/>
    <s v="Second Class"/>
    <s v="MJ-17740"/>
    <x v="77"/>
    <s v="Consumer"/>
    <s v="United States"/>
    <s v="San Diego"/>
    <s v="California"/>
    <n v="92037"/>
    <x v="1"/>
    <s v="OFF-PA-10000418"/>
    <x v="1"/>
    <x v="10"/>
    <s v="Xerox 189"/>
    <n v="104.85"/>
    <n v="1"/>
    <n v="0"/>
    <n v="50.328000000000003"/>
    <n v="0.48000000000000004"/>
    <s v="Medium"/>
    <x v="0"/>
    <x v="9"/>
  </r>
  <r>
    <n v="9168"/>
    <s v="CA-2016-100300"/>
    <d v="2016-06-24T00:00:00"/>
    <d v="2016-06-26T00:00:00"/>
    <s v="Second Class"/>
    <s v="MJ-17740"/>
    <x v="77"/>
    <s v="Consumer"/>
    <s v="United States"/>
    <s v="San Diego"/>
    <s v="California"/>
    <n v="92037"/>
    <x v="1"/>
    <s v="OFF-AP-10001242"/>
    <x v="1"/>
    <x v="9"/>
    <s v="APC 7 Outlet Network SurgeArrest Surge Protector"/>
    <n v="241.44"/>
    <n v="3"/>
    <n v="0"/>
    <n v="72.432000000000002"/>
    <n v="0.3"/>
    <s v="Medium"/>
    <x v="0"/>
    <x v="9"/>
  </r>
  <r>
    <n v="9169"/>
    <s v="CA-2016-140571"/>
    <d v="2016-03-15T00:00:00"/>
    <d v="2016-03-19T00:00:00"/>
    <s v="Standard Class"/>
    <s v="SJ-20125"/>
    <x v="319"/>
    <s v="Home Office"/>
    <s v="United States"/>
    <s v="Jackson"/>
    <s v="Mississippi"/>
    <n v="39212"/>
    <x v="0"/>
    <s v="OFF-PA-10001954"/>
    <x v="1"/>
    <x v="10"/>
    <s v="Xerox 1964"/>
    <n v="319.76"/>
    <n v="14"/>
    <n v="0"/>
    <n v="147.08959999999999"/>
    <n v="0.45999999999999996"/>
    <s v="Medium"/>
    <x v="0"/>
    <x v="10"/>
  </r>
  <r>
    <n v="9170"/>
    <s v="CA-2016-140571"/>
    <d v="2016-03-15T00:00:00"/>
    <d v="2016-03-19T00:00:00"/>
    <s v="Standard Class"/>
    <s v="SJ-20125"/>
    <x v="319"/>
    <s v="Home Office"/>
    <s v="United States"/>
    <s v="Jackson"/>
    <s v="Mississippi"/>
    <n v="39212"/>
    <x v="0"/>
    <s v="OFF-PA-10001954"/>
    <x v="1"/>
    <x v="10"/>
    <s v="Xerox 1964"/>
    <n v="45.68"/>
    <n v="2"/>
    <n v="0"/>
    <n v="21.012799999999999"/>
    <n v="0.45999999999999996"/>
    <s v="Small"/>
    <x v="0"/>
    <x v="10"/>
  </r>
  <r>
    <n v="9171"/>
    <s v="US-2016-155768"/>
    <d v="2016-01-12T00:00:00"/>
    <d v="2016-12-01T00:00:00"/>
    <s v="Same Day"/>
    <s v="LB-16795"/>
    <x v="697"/>
    <s v="Home Office"/>
    <s v="United States"/>
    <s v="Oxnard"/>
    <s v="California"/>
    <n v="93030"/>
    <x v="1"/>
    <s v="FUR-FU-10000448"/>
    <x v="0"/>
    <x v="5"/>
    <s v="Tenex Chairmats For Use With Carpeted Floors"/>
    <n v="31.96"/>
    <n v="2"/>
    <n v="0"/>
    <n v="1.5980000000000001"/>
    <n v="0.05"/>
    <s v="Small"/>
    <x v="0"/>
    <x v="7"/>
  </r>
  <r>
    <n v="9172"/>
    <s v="US-2016-155768"/>
    <d v="2016-01-12T00:00:00"/>
    <d v="2016-12-01T00:00:00"/>
    <s v="Same Day"/>
    <s v="LB-16795"/>
    <x v="697"/>
    <s v="Home Office"/>
    <s v="United States"/>
    <s v="Oxnard"/>
    <s v="California"/>
    <n v="93030"/>
    <x v="1"/>
    <s v="OFF-PA-10001357"/>
    <x v="1"/>
    <x v="10"/>
    <s v="Xerox 1886"/>
    <n v="47.9"/>
    <n v="1"/>
    <n v="0"/>
    <n v="22.992000000000001"/>
    <n v="0.48000000000000004"/>
    <s v="Small"/>
    <x v="0"/>
    <x v="7"/>
  </r>
  <r>
    <n v="9173"/>
    <s v="US-2016-155768"/>
    <d v="2016-01-12T00:00:00"/>
    <d v="2016-12-01T00:00:00"/>
    <s v="Same Day"/>
    <s v="LB-16795"/>
    <x v="697"/>
    <s v="Home Office"/>
    <s v="United States"/>
    <s v="Oxnard"/>
    <s v="California"/>
    <n v="93030"/>
    <x v="1"/>
    <s v="OFF-ST-10002292"/>
    <x v="1"/>
    <x v="4"/>
    <s v="Sauder Facets Collection Locker/File Cabinet, Sky Alder Finish"/>
    <n v="1112.94"/>
    <n v="3"/>
    <n v="0"/>
    <n v="222.58799999999999"/>
    <n v="0.19999999999999998"/>
    <s v="Large"/>
    <x v="0"/>
    <x v="7"/>
  </r>
  <r>
    <n v="9174"/>
    <s v="US-2016-155768"/>
    <d v="2016-01-12T00:00:00"/>
    <d v="2016-12-01T00:00:00"/>
    <s v="Same Day"/>
    <s v="LB-16795"/>
    <x v="697"/>
    <s v="Home Office"/>
    <s v="United States"/>
    <s v="Oxnard"/>
    <s v="California"/>
    <n v="93030"/>
    <x v="1"/>
    <s v="OFF-EN-10001219"/>
    <x v="1"/>
    <x v="12"/>
    <s v="#10- 4 1/8&quot; x 9 1/2&quot; Security-Tint Envelopes"/>
    <n v="22.92"/>
    <n v="3"/>
    <n v="0"/>
    <n v="11.2308"/>
    <n v="0.49"/>
    <s v="Small"/>
    <x v="0"/>
    <x v="7"/>
  </r>
  <r>
    <n v="9175"/>
    <s v="CA-2017-119424"/>
    <d v="2017-12-06T00:00:00"/>
    <d v="2017-06-14T00:00:00"/>
    <s v="Second Class"/>
    <s v="SB-20185"/>
    <x v="766"/>
    <s v="Consumer"/>
    <s v="United States"/>
    <s v="Kent"/>
    <s v="Washington"/>
    <n v="98031"/>
    <x v="1"/>
    <s v="TEC-PH-10002564"/>
    <x v="2"/>
    <x v="7"/>
    <s v="OtterBox Defender Series Case - Samsung Galaxy S4"/>
    <n v="71.975999999999999"/>
    <n v="3"/>
    <n v="0.2"/>
    <n v="8.9969999999999999"/>
    <n v="0.125"/>
    <s v="Small"/>
    <x v="3"/>
    <x v="1"/>
  </r>
  <r>
    <n v="9176"/>
    <s v="CA-2017-119424"/>
    <d v="2017-12-06T00:00:00"/>
    <d v="2017-06-14T00:00:00"/>
    <s v="Second Class"/>
    <s v="SB-20185"/>
    <x v="766"/>
    <s v="Consumer"/>
    <s v="United States"/>
    <s v="Kent"/>
    <s v="Washington"/>
    <n v="98031"/>
    <x v="1"/>
    <s v="OFF-PA-10001639"/>
    <x v="1"/>
    <x v="10"/>
    <s v="Xerox 203"/>
    <n v="19.440000000000001"/>
    <n v="3"/>
    <n v="0"/>
    <n v="9.3312000000000008"/>
    <n v="0.48000000000000004"/>
    <s v="Small"/>
    <x v="3"/>
    <x v="1"/>
  </r>
  <r>
    <n v="9177"/>
    <s v="CA-2016-118178"/>
    <d v="2016-03-19T00:00:00"/>
    <d v="2016-03-24T00:00:00"/>
    <s v="Standard Class"/>
    <s v="CC-12610"/>
    <x v="566"/>
    <s v="Corporate"/>
    <s v="United States"/>
    <s v="Nashville"/>
    <s v="Tennessee"/>
    <n v="37211"/>
    <x v="0"/>
    <s v="OFF-BI-10001153"/>
    <x v="1"/>
    <x v="8"/>
    <s v="Ibico Recycled Grain-Textured Covers"/>
    <n v="31.085999999999999"/>
    <n v="3"/>
    <n v="0.7"/>
    <n v="-20.724"/>
    <n v="-0.66666666666666674"/>
    <s v="Small"/>
    <x v="0"/>
    <x v="10"/>
  </r>
  <r>
    <n v="9178"/>
    <s v="CA-2016-166618"/>
    <d v="2016-11-14T00:00:00"/>
    <d v="2016-11-18T00:00:00"/>
    <s v="Standard Class"/>
    <s v="DP-13000"/>
    <x v="24"/>
    <s v="Consumer"/>
    <s v="United States"/>
    <s v="New York City"/>
    <s v="New York"/>
    <n v="10035"/>
    <x v="3"/>
    <s v="TEC-PH-10003356"/>
    <x v="2"/>
    <x v="7"/>
    <s v="SmartStand Mobile Device Holder, Assorted Colors"/>
    <n v="13.98"/>
    <n v="2"/>
    <n v="0"/>
    <n v="3.9144000000000001"/>
    <n v="0.27999999999999997"/>
    <s v="Small"/>
    <x v="0"/>
    <x v="2"/>
  </r>
  <r>
    <n v="9179"/>
    <s v="CA-2016-166618"/>
    <d v="2016-11-14T00:00:00"/>
    <d v="2016-11-18T00:00:00"/>
    <s v="Standard Class"/>
    <s v="DP-13000"/>
    <x v="24"/>
    <s v="Consumer"/>
    <s v="United States"/>
    <s v="New York City"/>
    <s v="New York"/>
    <n v="10035"/>
    <x v="3"/>
    <s v="OFF-AR-10001725"/>
    <x v="1"/>
    <x v="6"/>
    <s v="Boston Home &amp; Office Model 2000 Electric Pencil Sharpeners"/>
    <n v="23.65"/>
    <n v="1"/>
    <n v="0"/>
    <n v="6.149"/>
    <n v="0.26"/>
    <s v="Small"/>
    <x v="0"/>
    <x v="2"/>
  </r>
  <r>
    <n v="9180"/>
    <s v="CA-2017-156776"/>
    <d v="2017-07-08T00:00:00"/>
    <d v="2017-08-11T00:00:00"/>
    <s v="Standard Class"/>
    <s v="JL-15505"/>
    <x v="145"/>
    <s v="Consumer"/>
    <s v="United States"/>
    <s v="Westminster"/>
    <s v="California"/>
    <n v="92683"/>
    <x v="1"/>
    <s v="TEC-PH-10002415"/>
    <x v="2"/>
    <x v="7"/>
    <s v="Polycom VoiceStation 500 Conference phone"/>
    <n v="707.88"/>
    <n v="3"/>
    <n v="0.2"/>
    <n v="44.2425"/>
    <n v="6.25E-2"/>
    <s v="Large"/>
    <x v="3"/>
    <x v="6"/>
  </r>
  <r>
    <n v="9181"/>
    <s v="CA-2017-156776"/>
    <d v="2017-07-08T00:00:00"/>
    <d v="2017-08-11T00:00:00"/>
    <s v="Standard Class"/>
    <s v="JL-15505"/>
    <x v="145"/>
    <s v="Consumer"/>
    <s v="United States"/>
    <s v="Westminster"/>
    <s v="California"/>
    <n v="92683"/>
    <x v="1"/>
    <s v="OFF-BI-10003355"/>
    <x v="1"/>
    <x v="8"/>
    <s v="Cardinal Holdit Business Card Pockets"/>
    <n v="11.952"/>
    <n v="3"/>
    <n v="0.2"/>
    <n v="4.1832000000000003"/>
    <n v="0.35000000000000003"/>
    <s v="Small"/>
    <x v="3"/>
    <x v="6"/>
  </r>
  <r>
    <n v="9182"/>
    <s v="CA-2017-156776"/>
    <d v="2017-07-08T00:00:00"/>
    <d v="2017-08-11T00:00:00"/>
    <s v="Standard Class"/>
    <s v="JL-15505"/>
    <x v="145"/>
    <s v="Consumer"/>
    <s v="United States"/>
    <s v="Westminster"/>
    <s v="California"/>
    <n v="92683"/>
    <x v="1"/>
    <s v="OFF-BI-10000216"/>
    <x v="1"/>
    <x v="8"/>
    <s v="Mead 1st Gear 2&quot; Zipper Binder, Asst. Colors"/>
    <n v="31.128"/>
    <n v="3"/>
    <n v="0.2"/>
    <n v="11.673"/>
    <n v="0.375"/>
    <s v="Small"/>
    <x v="3"/>
    <x v="6"/>
  </r>
  <r>
    <n v="9183"/>
    <s v="CA-2017-156776"/>
    <d v="2017-07-08T00:00:00"/>
    <d v="2017-08-11T00:00:00"/>
    <s v="Standard Class"/>
    <s v="JL-15505"/>
    <x v="145"/>
    <s v="Consumer"/>
    <s v="United States"/>
    <s v="Westminster"/>
    <s v="California"/>
    <n v="92683"/>
    <x v="1"/>
    <s v="TEC-AC-10004803"/>
    <x v="2"/>
    <x v="11"/>
    <s v="Sony Micro Vault Click 4 GB USB 2.0 Flash Drive"/>
    <n v="55.76"/>
    <n v="4"/>
    <n v="0"/>
    <n v="7.8064"/>
    <n v="0.14000000000000001"/>
    <s v="Small"/>
    <x v="3"/>
    <x v="6"/>
  </r>
  <r>
    <n v="9184"/>
    <s v="CA-2017-156776"/>
    <d v="2017-07-08T00:00:00"/>
    <d v="2017-08-11T00:00:00"/>
    <s v="Standard Class"/>
    <s v="JL-15505"/>
    <x v="145"/>
    <s v="Consumer"/>
    <s v="United States"/>
    <s v="Westminster"/>
    <s v="California"/>
    <n v="92683"/>
    <x v="1"/>
    <s v="OFF-PA-10001970"/>
    <x v="1"/>
    <x v="10"/>
    <s v="Xerox 1881"/>
    <n v="24.56"/>
    <n v="2"/>
    <n v="0"/>
    <n v="11.543200000000001"/>
    <n v="0.47000000000000003"/>
    <s v="Small"/>
    <x v="3"/>
    <x v="6"/>
  </r>
  <r>
    <n v="9185"/>
    <s v="CA-2017-156776"/>
    <d v="2017-07-08T00:00:00"/>
    <d v="2017-08-11T00:00:00"/>
    <s v="Standard Class"/>
    <s v="JL-15505"/>
    <x v="145"/>
    <s v="Consumer"/>
    <s v="United States"/>
    <s v="Westminster"/>
    <s v="California"/>
    <n v="92683"/>
    <x v="1"/>
    <s v="FUR-FU-10004848"/>
    <x v="0"/>
    <x v="5"/>
    <s v="Howard Miller 13-3/4&quot; Diameter Brushed Chrome Round Wall Clock"/>
    <n v="51.75"/>
    <n v="1"/>
    <n v="0"/>
    <n v="15.525"/>
    <n v="0.3"/>
    <s v="Small"/>
    <x v="3"/>
    <x v="6"/>
  </r>
  <r>
    <n v="9186"/>
    <s v="CA-2017-156776"/>
    <d v="2017-07-08T00:00:00"/>
    <d v="2017-08-11T00:00:00"/>
    <s v="Standard Class"/>
    <s v="JL-15505"/>
    <x v="145"/>
    <s v="Consumer"/>
    <s v="United States"/>
    <s v="Westminster"/>
    <s v="California"/>
    <n v="92683"/>
    <x v="1"/>
    <s v="FUR-CH-10002317"/>
    <x v="0"/>
    <x v="1"/>
    <s v="Global Enterprise Series Seating Low-Back Swivel/Tilt Chairs"/>
    <n v="207.184"/>
    <n v="1"/>
    <n v="0.2"/>
    <n v="25.898"/>
    <n v="0.125"/>
    <s v="Medium"/>
    <x v="3"/>
    <x v="6"/>
  </r>
  <r>
    <n v="9187"/>
    <s v="CA-2017-156776"/>
    <d v="2017-07-08T00:00:00"/>
    <d v="2017-08-11T00:00:00"/>
    <s v="Standard Class"/>
    <s v="JL-15505"/>
    <x v="145"/>
    <s v="Consumer"/>
    <s v="United States"/>
    <s v="Westminster"/>
    <s v="California"/>
    <n v="92683"/>
    <x v="1"/>
    <s v="OFF-AP-10002534"/>
    <x v="1"/>
    <x v="9"/>
    <s v="3.6 Cubic Foot Counter Height Office Refrigerator"/>
    <n v="1473.1"/>
    <n v="5"/>
    <n v="0"/>
    <n v="412.46800000000002"/>
    <n v="0.28000000000000003"/>
    <s v="Large"/>
    <x v="3"/>
    <x v="6"/>
  </r>
  <r>
    <n v="9188"/>
    <s v="US-2015-130512"/>
    <d v="2015-08-21T00:00:00"/>
    <d v="2015-08-25T00:00:00"/>
    <s v="Standard Class"/>
    <s v="SM-20320"/>
    <x v="598"/>
    <s v="Home Office"/>
    <s v="United States"/>
    <s v="Allentown"/>
    <s v="Pennsylvania"/>
    <n v="18103"/>
    <x v="3"/>
    <s v="OFF-SU-10001935"/>
    <x v="1"/>
    <x v="14"/>
    <s v="Staple remover"/>
    <n v="3.488"/>
    <n v="2"/>
    <n v="0.2"/>
    <n v="-0.6976"/>
    <n v="-0.2"/>
    <s v="Small"/>
    <x v="1"/>
    <x v="0"/>
  </r>
  <r>
    <n v="9189"/>
    <s v="US-2015-130512"/>
    <d v="2015-08-21T00:00:00"/>
    <d v="2015-08-25T00:00:00"/>
    <s v="Standard Class"/>
    <s v="SM-20320"/>
    <x v="598"/>
    <s v="Home Office"/>
    <s v="United States"/>
    <s v="Allentown"/>
    <s v="Pennsylvania"/>
    <n v="18103"/>
    <x v="3"/>
    <s v="TEC-AC-10000290"/>
    <x v="2"/>
    <x v="11"/>
    <s v="Sabrent 4-Port USB 2.0 Hub"/>
    <n v="21.728000000000002"/>
    <n v="4"/>
    <n v="0.2"/>
    <n v="3.8024"/>
    <n v="0.17499999999999999"/>
    <s v="Small"/>
    <x v="1"/>
    <x v="0"/>
  </r>
  <r>
    <n v="9190"/>
    <s v="US-2015-130512"/>
    <d v="2015-08-21T00:00:00"/>
    <d v="2015-08-25T00:00:00"/>
    <s v="Standard Class"/>
    <s v="SM-20320"/>
    <x v="598"/>
    <s v="Home Office"/>
    <s v="United States"/>
    <s v="Allentown"/>
    <s v="Pennsylvania"/>
    <n v="18103"/>
    <x v="3"/>
    <s v="OFF-ST-10002574"/>
    <x v="1"/>
    <x v="4"/>
    <s v="SAFCO Commercial Wire Shelving, Black"/>
    <n v="663.072"/>
    <n v="6"/>
    <n v="0.2"/>
    <n v="-165.768"/>
    <n v="-0.25"/>
    <s v="Large"/>
    <x v="1"/>
    <x v="0"/>
  </r>
  <r>
    <n v="9191"/>
    <s v="US-2015-130512"/>
    <d v="2015-08-21T00:00:00"/>
    <d v="2015-08-25T00:00:00"/>
    <s v="Standard Class"/>
    <s v="SM-20320"/>
    <x v="598"/>
    <s v="Home Office"/>
    <s v="United States"/>
    <s v="Allentown"/>
    <s v="Pennsylvania"/>
    <n v="18103"/>
    <x v="3"/>
    <s v="OFF-BI-10004519"/>
    <x v="1"/>
    <x v="8"/>
    <s v="GBC DocuBind P100 Manual Binding Machine"/>
    <n v="99.587999999999994"/>
    <n v="2"/>
    <n v="0.7"/>
    <n v="-82.99"/>
    <n v="-0.83333333333333337"/>
    <s v="Small"/>
    <x v="1"/>
    <x v="0"/>
  </r>
  <r>
    <n v="9192"/>
    <s v="US-2015-130512"/>
    <d v="2015-08-21T00:00:00"/>
    <d v="2015-08-25T00:00:00"/>
    <s v="Standard Class"/>
    <s v="SM-20320"/>
    <x v="598"/>
    <s v="Home Office"/>
    <s v="United States"/>
    <s v="Allentown"/>
    <s v="Pennsylvania"/>
    <n v="18103"/>
    <x v="3"/>
    <s v="OFF-PA-10003625"/>
    <x v="1"/>
    <x v="10"/>
    <s v="Xerox 1979"/>
    <n v="49.567999999999998"/>
    <n v="2"/>
    <n v="0.2"/>
    <n v="15.49"/>
    <n v="0.3125"/>
    <s v="Small"/>
    <x v="1"/>
    <x v="0"/>
  </r>
  <r>
    <n v="9193"/>
    <s v="CA-2015-141810"/>
    <d v="2015-02-11T00:00:00"/>
    <d v="2015-11-07T00:00:00"/>
    <s v="Standard Class"/>
    <s v="BB-10990"/>
    <x v="121"/>
    <s v="Corporate"/>
    <s v="United States"/>
    <s v="San Antonio"/>
    <s v="Texas"/>
    <n v="78207"/>
    <x v="2"/>
    <s v="OFF-BI-10001524"/>
    <x v="1"/>
    <x v="8"/>
    <s v="GBC Premium Transparent Covers with Diagonal Lined Pattern"/>
    <n v="29.372"/>
    <n v="7"/>
    <n v="0.8"/>
    <n v="-46.995199999999997"/>
    <n v="-1.5999999999999999"/>
    <s v="Small"/>
    <x v="1"/>
    <x v="11"/>
  </r>
  <r>
    <n v="9194"/>
    <s v="CA-2015-141810"/>
    <d v="2015-02-11T00:00:00"/>
    <d v="2015-11-07T00:00:00"/>
    <s v="Standard Class"/>
    <s v="BB-10990"/>
    <x v="121"/>
    <s v="Corporate"/>
    <s v="United States"/>
    <s v="San Antonio"/>
    <s v="Texas"/>
    <n v="78207"/>
    <x v="2"/>
    <s v="TEC-PH-10002200"/>
    <x v="2"/>
    <x v="7"/>
    <s v="Aastra 6757i CT Wireless VoIP phone"/>
    <n v="344.70400000000001"/>
    <n v="2"/>
    <n v="0.2"/>
    <n v="38.779200000000003"/>
    <n v="0.1125"/>
    <s v="Medium"/>
    <x v="1"/>
    <x v="11"/>
  </r>
  <r>
    <n v="9195"/>
    <s v="CA-2014-146843"/>
    <d v="2014-11-30T00:00:00"/>
    <d v="2014-12-06T00:00:00"/>
    <s v="Standard Class"/>
    <s v="PB-19150"/>
    <x v="171"/>
    <s v="Consumer"/>
    <s v="United States"/>
    <s v="Avondale"/>
    <s v="Arizona"/>
    <n v="85323"/>
    <x v="1"/>
    <s v="OFF-SU-10001664"/>
    <x v="1"/>
    <x v="14"/>
    <s v="Acme Office Executive Series Stainless Steel Trimmers"/>
    <n v="47.991999999999997"/>
    <n v="7"/>
    <n v="0.2"/>
    <n v="3.5994000000000002"/>
    <n v="7.5000000000000011E-2"/>
    <s v="Small"/>
    <x v="2"/>
    <x v="2"/>
  </r>
  <r>
    <n v="9196"/>
    <s v="CA-2014-146843"/>
    <d v="2014-11-30T00:00:00"/>
    <d v="2014-12-06T00:00:00"/>
    <s v="Standard Class"/>
    <s v="PB-19150"/>
    <x v="171"/>
    <s v="Consumer"/>
    <s v="United States"/>
    <s v="Avondale"/>
    <s v="Arizona"/>
    <n v="85323"/>
    <x v="1"/>
    <s v="TEC-AC-10002550"/>
    <x v="2"/>
    <x v="11"/>
    <s v="Memorex 25GB 6X Branded Blu-Ray Recordable Disc, 30/Pack"/>
    <n v="102.24"/>
    <n v="4"/>
    <n v="0.2"/>
    <n v="-16.614000000000001"/>
    <n v="-0.16250000000000001"/>
    <s v="Medium"/>
    <x v="2"/>
    <x v="2"/>
  </r>
  <r>
    <n v="9197"/>
    <s v="CA-2014-103310"/>
    <d v="2014-10-05T00:00:00"/>
    <d v="2014-05-15T00:00:00"/>
    <s v="Standard Class"/>
    <s v="GM-14680"/>
    <x v="411"/>
    <s v="Consumer"/>
    <s v="United States"/>
    <s v="San Jose"/>
    <s v="California"/>
    <n v="95123"/>
    <x v="1"/>
    <s v="OFF-PA-10004353"/>
    <x v="1"/>
    <x v="10"/>
    <s v="Southworth 25% Cotton Premium Laser Paper and Envelopes"/>
    <n v="39.96"/>
    <n v="2"/>
    <n v="0"/>
    <n v="19.180800000000001"/>
    <n v="0.48000000000000004"/>
    <s v="Small"/>
    <x v="2"/>
    <x v="8"/>
  </r>
  <r>
    <n v="9198"/>
    <s v="CA-2014-103310"/>
    <d v="2014-10-05T00:00:00"/>
    <d v="2014-05-15T00:00:00"/>
    <s v="Standard Class"/>
    <s v="GM-14680"/>
    <x v="411"/>
    <s v="Consumer"/>
    <s v="United States"/>
    <s v="San Jose"/>
    <s v="California"/>
    <n v="95123"/>
    <x v="1"/>
    <s v="TEC-PH-10001817"/>
    <x v="2"/>
    <x v="7"/>
    <s v="Wilson Electronics DB Pro Signal Booster"/>
    <n v="1432"/>
    <n v="5"/>
    <n v="0.2"/>
    <n v="125.3"/>
    <n v="8.7499999999999994E-2"/>
    <s v="Large"/>
    <x v="2"/>
    <x v="8"/>
  </r>
  <r>
    <n v="9199"/>
    <s v="CA-2014-103310"/>
    <d v="2014-10-05T00:00:00"/>
    <d v="2014-05-15T00:00:00"/>
    <s v="Standard Class"/>
    <s v="GM-14680"/>
    <x v="411"/>
    <s v="Consumer"/>
    <s v="United States"/>
    <s v="San Jose"/>
    <s v="California"/>
    <n v="95123"/>
    <x v="1"/>
    <s v="OFF-SU-10004737"/>
    <x v="1"/>
    <x v="14"/>
    <s v="Acme Design Stainless Steel Bent Scissors"/>
    <n v="41.04"/>
    <n v="6"/>
    <n v="0"/>
    <n v="11.0808"/>
    <n v="0.27"/>
    <s v="Small"/>
    <x v="2"/>
    <x v="8"/>
  </r>
  <r>
    <n v="9200"/>
    <s v="CA-2014-103310"/>
    <d v="2014-10-05T00:00:00"/>
    <d v="2014-05-15T00:00:00"/>
    <s v="Standard Class"/>
    <s v="GM-14680"/>
    <x v="411"/>
    <s v="Consumer"/>
    <s v="United States"/>
    <s v="San Jose"/>
    <s v="California"/>
    <n v="95123"/>
    <x v="1"/>
    <s v="FUR-CH-10002320"/>
    <x v="0"/>
    <x v="1"/>
    <s v="Hon Pagoda Stacking Chairs"/>
    <n v="256.78399999999999"/>
    <n v="1"/>
    <n v="0.2"/>
    <n v="32.097999999999999"/>
    <n v="0.125"/>
    <s v="Medium"/>
    <x v="2"/>
    <x v="8"/>
  </r>
  <r>
    <n v="9201"/>
    <s v="CA-2016-152688"/>
    <d v="2016-10-17T00:00:00"/>
    <d v="2016-10-20T00:00:00"/>
    <s v="First Class"/>
    <s v="NR-18550"/>
    <x v="749"/>
    <s v="Consumer"/>
    <s v="United States"/>
    <s v="Perth Amboy"/>
    <s v="New Jersey"/>
    <n v="8861"/>
    <x v="3"/>
    <s v="FUR-BO-10001337"/>
    <x v="0"/>
    <x v="0"/>
    <s v="O'Sullivan Living Dimensions 2-Shelf Bookcases"/>
    <n v="120.98"/>
    <n v="1"/>
    <n v="0"/>
    <n v="12.098000000000001"/>
    <n v="0.1"/>
    <s v="Medium"/>
    <x v="0"/>
    <x v="8"/>
  </r>
  <r>
    <n v="9202"/>
    <s v="CA-2016-152688"/>
    <d v="2016-10-17T00:00:00"/>
    <d v="2016-10-20T00:00:00"/>
    <s v="First Class"/>
    <s v="NR-18550"/>
    <x v="749"/>
    <s v="Consumer"/>
    <s v="United States"/>
    <s v="Perth Amboy"/>
    <s v="New Jersey"/>
    <n v="8861"/>
    <x v="3"/>
    <s v="OFF-BI-10004584"/>
    <x v="1"/>
    <x v="8"/>
    <s v="GBC ProClick 150 Presentation Binding System"/>
    <n v="315.98"/>
    <n v="1"/>
    <n v="0"/>
    <n v="148.51060000000001"/>
    <n v="0.47000000000000003"/>
    <s v="Medium"/>
    <x v="0"/>
    <x v="8"/>
  </r>
  <r>
    <n v="9203"/>
    <s v="CA-2016-153836"/>
    <d v="2016-10-30T00:00:00"/>
    <d v="2016-11-03T00:00:00"/>
    <s v="Standard Class"/>
    <s v="EH-13765"/>
    <x v="553"/>
    <s v="Corporate"/>
    <s v="United States"/>
    <s v="New York City"/>
    <s v="New York"/>
    <n v="10011"/>
    <x v="3"/>
    <s v="OFF-BI-10004817"/>
    <x v="1"/>
    <x v="8"/>
    <s v="GBC Personal VeloBind Strips"/>
    <n v="28.751999999999999"/>
    <n v="3"/>
    <n v="0.2"/>
    <n v="10.0632"/>
    <n v="0.35000000000000003"/>
    <s v="Small"/>
    <x v="0"/>
    <x v="8"/>
  </r>
  <r>
    <n v="9204"/>
    <s v="CA-2016-153836"/>
    <d v="2016-10-30T00:00:00"/>
    <d v="2016-11-03T00:00:00"/>
    <s v="Standard Class"/>
    <s v="EH-13765"/>
    <x v="553"/>
    <s v="Corporate"/>
    <s v="United States"/>
    <s v="New York City"/>
    <s v="New York"/>
    <n v="10011"/>
    <x v="3"/>
    <s v="OFF-AR-10004602"/>
    <x v="1"/>
    <x v="6"/>
    <s v="Boston KS Multi-Size Manual Pencil Sharpener"/>
    <n v="114.95"/>
    <n v="5"/>
    <n v="0"/>
    <n v="32.186"/>
    <n v="0.27999999999999997"/>
    <s v="Medium"/>
    <x v="0"/>
    <x v="8"/>
  </r>
  <r>
    <n v="9205"/>
    <s v="CA-2016-104689"/>
    <d v="2016-01-12T00:00:00"/>
    <d v="2016-12-05T00:00:00"/>
    <s v="Standard Class"/>
    <s v="FH-14365"/>
    <x v="92"/>
    <s v="Corporate"/>
    <s v="United States"/>
    <s v="Los Angeles"/>
    <s v="California"/>
    <n v="90004"/>
    <x v="1"/>
    <s v="OFF-AR-10001149"/>
    <x v="1"/>
    <x v="6"/>
    <s v="Sanford Colorific Colored Pencils, 12/Box"/>
    <n v="23.04"/>
    <n v="8"/>
    <n v="0"/>
    <n v="6.9119999999999999"/>
    <n v="0.3"/>
    <s v="Small"/>
    <x v="0"/>
    <x v="7"/>
  </r>
  <r>
    <n v="9206"/>
    <s v="CA-2016-146423"/>
    <d v="2016-04-21T00:00:00"/>
    <d v="2016-04-21T00:00:00"/>
    <s v="Same Day"/>
    <s v="BT-11680"/>
    <x v="537"/>
    <s v="Consumer"/>
    <s v="United States"/>
    <s v="Milford"/>
    <s v="Connecticut"/>
    <n v="6460"/>
    <x v="3"/>
    <s v="OFF-AR-10004817"/>
    <x v="1"/>
    <x v="6"/>
    <s v="Colorific Watercolor Pencils"/>
    <n v="15.48"/>
    <n v="3"/>
    <n v="0"/>
    <n v="4.4892000000000003"/>
    <n v="0.29000000000000004"/>
    <s v="Small"/>
    <x v="0"/>
    <x v="4"/>
  </r>
  <r>
    <n v="9207"/>
    <s v="CA-2016-146423"/>
    <d v="2016-04-21T00:00:00"/>
    <d v="2016-04-21T00:00:00"/>
    <s v="Same Day"/>
    <s v="BT-11680"/>
    <x v="537"/>
    <s v="Consumer"/>
    <s v="United States"/>
    <s v="Milford"/>
    <s v="Connecticut"/>
    <n v="6460"/>
    <x v="3"/>
    <s v="OFF-PA-10003797"/>
    <x v="1"/>
    <x v="10"/>
    <s v="Xerox 209"/>
    <n v="51.84"/>
    <n v="8"/>
    <n v="0"/>
    <n v="24.883199999999999"/>
    <n v="0.47999999999999993"/>
    <s v="Small"/>
    <x v="0"/>
    <x v="4"/>
  </r>
  <r>
    <n v="9208"/>
    <s v="CA-2017-140781"/>
    <d v="2017-03-08T00:00:00"/>
    <d v="2017-08-07T00:00:00"/>
    <s v="Standard Class"/>
    <s v="AB-10105"/>
    <x v="455"/>
    <s v="Consumer"/>
    <s v="United States"/>
    <s v="Bloomington"/>
    <s v="Illinois"/>
    <n v="61701"/>
    <x v="2"/>
    <s v="TEC-AC-10000682"/>
    <x v="2"/>
    <x v="11"/>
    <s v="Kensington K72356US Mouse-in-a-Box USB Desktop Mouse"/>
    <n v="39.816000000000003"/>
    <n v="3"/>
    <n v="0.2"/>
    <n v="7.4654999999999996"/>
    <n v="0.18749999999999997"/>
    <s v="Small"/>
    <x v="3"/>
    <x v="10"/>
  </r>
  <r>
    <n v="9209"/>
    <s v="CA-2017-141747"/>
    <d v="2017-03-08T00:00:00"/>
    <d v="2017-08-08T00:00:00"/>
    <s v="Second Class"/>
    <s v="SC-20230"/>
    <x v="554"/>
    <s v="Corporate"/>
    <s v="United States"/>
    <s v="Seattle"/>
    <s v="Washington"/>
    <n v="98105"/>
    <x v="1"/>
    <s v="OFF-ST-10003996"/>
    <x v="1"/>
    <x v="4"/>
    <s v="Letter/Legal File Tote with Clear Snap-On Lid, Black Granite"/>
    <n v="16.059999999999999"/>
    <n v="1"/>
    <n v="0"/>
    <n v="4.1756000000000002"/>
    <n v="0.26"/>
    <s v="Small"/>
    <x v="3"/>
    <x v="10"/>
  </r>
  <r>
    <n v="9210"/>
    <s v="CA-2017-142776"/>
    <d v="2017-11-12T00:00:00"/>
    <d v="2017-12-14T00:00:00"/>
    <s v="Second Class"/>
    <s v="RS-19870"/>
    <x v="789"/>
    <s v="Home Office"/>
    <s v="United States"/>
    <s v="Burlington"/>
    <s v="Iowa"/>
    <n v="52601"/>
    <x v="2"/>
    <s v="OFF-EN-10003160"/>
    <x v="1"/>
    <x v="12"/>
    <s v="Pastel Pink Envelopes"/>
    <n v="7.28"/>
    <n v="1"/>
    <n v="0"/>
    <n v="3.4944000000000002"/>
    <n v="0.48"/>
    <s v="Small"/>
    <x v="3"/>
    <x v="2"/>
  </r>
  <r>
    <n v="9211"/>
    <s v="CA-2017-142776"/>
    <d v="2017-11-12T00:00:00"/>
    <d v="2017-12-14T00:00:00"/>
    <s v="Second Class"/>
    <s v="RS-19870"/>
    <x v="789"/>
    <s v="Home Office"/>
    <s v="United States"/>
    <s v="Burlington"/>
    <s v="Iowa"/>
    <n v="52601"/>
    <x v="2"/>
    <s v="OFF-BI-10002012"/>
    <x v="1"/>
    <x v="8"/>
    <s v="Wilson Jones Easy Flow II Sheet Lifters"/>
    <n v="5.4"/>
    <n v="3"/>
    <n v="0"/>
    <n v="2.5920000000000001"/>
    <n v="0.48"/>
    <s v="Small"/>
    <x v="3"/>
    <x v="2"/>
  </r>
  <r>
    <n v="9212"/>
    <s v="CA-2015-167479"/>
    <d v="2015-03-14T00:00:00"/>
    <d v="2015-03-19T00:00:00"/>
    <s v="Standard Class"/>
    <s v="AI-10855"/>
    <x v="482"/>
    <s v="Consumer"/>
    <s v="United States"/>
    <s v="Roseville"/>
    <s v="California"/>
    <n v="95661"/>
    <x v="1"/>
    <s v="OFF-PA-10002105"/>
    <x v="1"/>
    <x v="10"/>
    <s v="Xerox 223"/>
    <n v="19.440000000000001"/>
    <n v="3"/>
    <n v="0"/>
    <n v="9.3312000000000008"/>
    <n v="0.48000000000000004"/>
    <s v="Small"/>
    <x v="1"/>
    <x v="10"/>
  </r>
  <r>
    <n v="9213"/>
    <s v="CA-2014-144071"/>
    <d v="2014-08-12T00:00:00"/>
    <d v="2014-12-15T00:00:00"/>
    <s v="Standard Class"/>
    <s v="DJ-13420"/>
    <x v="249"/>
    <s v="Corporate"/>
    <s v="United States"/>
    <s v="San Francisco"/>
    <s v="California"/>
    <n v="94110"/>
    <x v="1"/>
    <s v="FUR-FU-10000397"/>
    <x v="0"/>
    <x v="5"/>
    <s v="Luxo Economy Swing Arm Lamp"/>
    <n v="39.880000000000003"/>
    <n v="2"/>
    <n v="0"/>
    <n v="11.166399999999999"/>
    <n v="0.27999999999999997"/>
    <s v="Small"/>
    <x v="2"/>
    <x v="0"/>
  </r>
  <r>
    <n v="9214"/>
    <s v="CA-2014-144071"/>
    <d v="2014-08-12T00:00:00"/>
    <d v="2014-12-15T00:00:00"/>
    <s v="Standard Class"/>
    <s v="DJ-13420"/>
    <x v="249"/>
    <s v="Corporate"/>
    <s v="United States"/>
    <s v="San Francisco"/>
    <s v="California"/>
    <n v="94110"/>
    <x v="1"/>
    <s v="FUR-FU-10000758"/>
    <x v="0"/>
    <x v="5"/>
    <s v="DAX Natural Wood-Tone Poster Frame"/>
    <n v="79.44"/>
    <n v="3"/>
    <n v="0"/>
    <n v="28.598400000000002"/>
    <n v="0.36000000000000004"/>
    <s v="Small"/>
    <x v="2"/>
    <x v="0"/>
  </r>
  <r>
    <n v="9215"/>
    <s v="US-2017-120908"/>
    <d v="2017-09-30T00:00:00"/>
    <d v="2017-10-02T00:00:00"/>
    <s v="First Class"/>
    <s v="BF-10975"/>
    <x v="541"/>
    <s v="Corporate"/>
    <s v="United States"/>
    <s v="Philadelphia"/>
    <s v="Pennsylvania"/>
    <n v="19120"/>
    <x v="3"/>
    <s v="OFF-LA-10004677"/>
    <x v="1"/>
    <x v="2"/>
    <s v="Self-Adhesive Address Labels for Typewriters with Dispenser Box"/>
    <n v="20.664000000000001"/>
    <n v="7"/>
    <n v="0.2"/>
    <n v="6.9741"/>
    <n v="0.33749999999999997"/>
    <s v="Small"/>
    <x v="3"/>
    <x v="3"/>
  </r>
  <r>
    <n v="9216"/>
    <s v="CA-2016-152646"/>
    <d v="2016-11-21T00:00:00"/>
    <d v="2016-11-26T00:00:00"/>
    <s v="Standard Class"/>
    <s v="TH-21235"/>
    <x v="260"/>
    <s v="Corporate"/>
    <s v="United States"/>
    <s v="Los Angeles"/>
    <s v="California"/>
    <n v="90049"/>
    <x v="1"/>
    <s v="OFF-PA-10004451"/>
    <x v="1"/>
    <x v="10"/>
    <s v="Xerox 222"/>
    <n v="32.4"/>
    <n v="5"/>
    <n v="0"/>
    <n v="15.552"/>
    <n v="0.48"/>
    <s v="Small"/>
    <x v="0"/>
    <x v="2"/>
  </r>
  <r>
    <n v="9217"/>
    <s v="CA-2017-103765"/>
    <d v="2017-11-24T00:00:00"/>
    <d v="2017-11-30T00:00:00"/>
    <s v="Standard Class"/>
    <s v="JG-15310"/>
    <x v="684"/>
    <s v="Corporate"/>
    <s v="United States"/>
    <s v="Odessa"/>
    <s v="Texas"/>
    <n v="79762"/>
    <x v="2"/>
    <s v="OFF-AP-10002311"/>
    <x v="1"/>
    <x v="9"/>
    <s v="Holmes Replacement Filter for HEPA Air Cleaner, Very Large Room, HEPA Filter"/>
    <n v="13.762"/>
    <n v="1"/>
    <n v="0.8"/>
    <n v="-24.771599999999999"/>
    <n v="-1.7999999999999998"/>
    <s v="Small"/>
    <x v="3"/>
    <x v="2"/>
  </r>
  <r>
    <n v="9218"/>
    <s v="US-2017-118157"/>
    <d v="2017-11-14T00:00:00"/>
    <d v="2017-11-17T00:00:00"/>
    <s v="First Class"/>
    <s v="AW-10930"/>
    <x v="585"/>
    <s v="Home Office"/>
    <s v="United States"/>
    <s v="Minneapolis"/>
    <s v="Minnesota"/>
    <n v="55407"/>
    <x v="2"/>
    <s v="OFF-EN-10004459"/>
    <x v="1"/>
    <x v="12"/>
    <s v="Security-Tint Envelopes"/>
    <n v="15.28"/>
    <n v="2"/>
    <n v="0"/>
    <n v="7.4871999999999996"/>
    <n v="0.49"/>
    <s v="Small"/>
    <x v="3"/>
    <x v="2"/>
  </r>
  <r>
    <n v="9219"/>
    <s v="US-2015-164238"/>
    <d v="2015-08-16T00:00:00"/>
    <d v="2015-08-20T00:00:00"/>
    <s v="Standard Class"/>
    <s v="JW-15955"/>
    <x v="527"/>
    <s v="Consumer"/>
    <s v="United States"/>
    <s v="Philadelphia"/>
    <s v="Pennsylvania"/>
    <n v="19120"/>
    <x v="3"/>
    <s v="OFF-ST-10002352"/>
    <x v="1"/>
    <x v="4"/>
    <s v="Iris Project Case"/>
    <n v="44.688000000000002"/>
    <n v="7"/>
    <n v="0.2"/>
    <n v="3.3515999999999999"/>
    <n v="7.4999999999999997E-2"/>
    <s v="Small"/>
    <x v="1"/>
    <x v="0"/>
  </r>
  <r>
    <n v="9220"/>
    <s v="US-2015-164238"/>
    <d v="2015-08-16T00:00:00"/>
    <d v="2015-08-20T00:00:00"/>
    <s v="Standard Class"/>
    <s v="JW-15955"/>
    <x v="527"/>
    <s v="Consumer"/>
    <s v="United States"/>
    <s v="Philadelphia"/>
    <s v="Pennsylvania"/>
    <n v="19120"/>
    <x v="3"/>
    <s v="FUR-BO-10000780"/>
    <x v="0"/>
    <x v="0"/>
    <s v="O'Sullivan Plantations 2-Door Library in Landvery Oak"/>
    <n v="301.47000000000003"/>
    <n v="3"/>
    <n v="0.5"/>
    <n v="-204.99959999999999"/>
    <n v="-0.67999999999999994"/>
    <s v="Medium"/>
    <x v="1"/>
    <x v="0"/>
  </r>
  <r>
    <n v="9221"/>
    <s v="CA-2017-103212"/>
    <d v="2017-10-13T00:00:00"/>
    <d v="2017-10-14T00:00:00"/>
    <s v="First Class"/>
    <s v="MH-18025"/>
    <x v="659"/>
    <s v="Consumer"/>
    <s v="United States"/>
    <s v="Lafayette"/>
    <s v="Louisiana"/>
    <n v="70506"/>
    <x v="0"/>
    <s v="OFF-LA-10000248"/>
    <x v="1"/>
    <x v="2"/>
    <s v="Avery 52"/>
    <n v="11.07"/>
    <n v="3"/>
    <n v="0"/>
    <n v="5.2028999999999996"/>
    <n v="0.47"/>
    <s v="Small"/>
    <x v="3"/>
    <x v="8"/>
  </r>
  <r>
    <n v="9222"/>
    <s v="CA-2017-103212"/>
    <d v="2017-10-13T00:00:00"/>
    <d v="2017-10-14T00:00:00"/>
    <s v="First Class"/>
    <s v="MH-18025"/>
    <x v="659"/>
    <s v="Consumer"/>
    <s v="United States"/>
    <s v="Lafayette"/>
    <s v="Louisiana"/>
    <n v="70506"/>
    <x v="0"/>
    <s v="FUR-TA-10003473"/>
    <x v="0"/>
    <x v="3"/>
    <s v="Bretford Rectangular Conference Table Tops"/>
    <n v="1504.52"/>
    <n v="4"/>
    <n v="0"/>
    <n v="346.03960000000001"/>
    <n v="0.23"/>
    <s v="Large"/>
    <x v="3"/>
    <x v="8"/>
  </r>
  <r>
    <n v="9223"/>
    <s v="CA-2017-103212"/>
    <d v="2017-10-13T00:00:00"/>
    <d v="2017-10-14T00:00:00"/>
    <s v="First Class"/>
    <s v="MH-18025"/>
    <x v="659"/>
    <s v="Consumer"/>
    <s v="United States"/>
    <s v="Lafayette"/>
    <s v="Louisiana"/>
    <n v="70506"/>
    <x v="0"/>
    <s v="OFF-PA-10004355"/>
    <x v="1"/>
    <x v="10"/>
    <s v="Xerox 231"/>
    <n v="25.92"/>
    <n v="4"/>
    <n v="0"/>
    <n v="12.441599999999999"/>
    <n v="0.47999999999999993"/>
    <s v="Small"/>
    <x v="3"/>
    <x v="8"/>
  </r>
  <r>
    <n v="9224"/>
    <s v="CA-2017-121160"/>
    <d v="2017-04-11T00:00:00"/>
    <d v="2017-11-04T00:00:00"/>
    <s v="Same Day"/>
    <s v="FM-14290"/>
    <x v="86"/>
    <s v="Home Office"/>
    <s v="United States"/>
    <s v="Bryan"/>
    <s v="Texas"/>
    <n v="77803"/>
    <x v="2"/>
    <s v="OFF-BI-10001308"/>
    <x v="1"/>
    <x v="8"/>
    <s v="GBC Standard Plastic Binding Systems' Combs"/>
    <n v="7.5359999999999996"/>
    <n v="6"/>
    <n v="0.8"/>
    <n v="-13.188000000000001"/>
    <n v="-1.7500000000000002"/>
    <s v="Small"/>
    <x v="3"/>
    <x v="4"/>
  </r>
  <r>
    <n v="9225"/>
    <s v="CA-2017-121160"/>
    <d v="2017-04-11T00:00:00"/>
    <d v="2017-11-04T00:00:00"/>
    <s v="Same Day"/>
    <s v="FM-14290"/>
    <x v="86"/>
    <s v="Home Office"/>
    <s v="United States"/>
    <s v="Bryan"/>
    <s v="Texas"/>
    <n v="77803"/>
    <x v="2"/>
    <s v="OFF-BI-10003094"/>
    <x v="1"/>
    <x v="8"/>
    <s v="Self-Adhesive Ring Binder Labels"/>
    <n v="1.4079999999999999"/>
    <n v="2"/>
    <n v="0.8"/>
    <n v="-2.3231999999999999"/>
    <n v="-1.6500000000000001"/>
    <s v="Small"/>
    <x v="3"/>
    <x v="4"/>
  </r>
  <r>
    <n v="9226"/>
    <s v="CA-2017-121160"/>
    <d v="2017-04-11T00:00:00"/>
    <d v="2017-11-04T00:00:00"/>
    <s v="Same Day"/>
    <s v="FM-14290"/>
    <x v="86"/>
    <s v="Home Office"/>
    <s v="United States"/>
    <s v="Bryan"/>
    <s v="Texas"/>
    <n v="77803"/>
    <x v="2"/>
    <s v="OFF-BI-10004040"/>
    <x v="1"/>
    <x v="8"/>
    <s v="Wilson Jones Impact Binders"/>
    <n v="4.1440000000000001"/>
    <n v="4"/>
    <n v="0.8"/>
    <n v="-6.4231999999999996"/>
    <n v="-1.5499999999999998"/>
    <s v="Small"/>
    <x v="3"/>
    <x v="4"/>
  </r>
  <r>
    <n v="9227"/>
    <s v="CA-2017-121160"/>
    <d v="2017-04-11T00:00:00"/>
    <d v="2017-11-04T00:00:00"/>
    <s v="Same Day"/>
    <s v="FM-14290"/>
    <x v="86"/>
    <s v="Home Office"/>
    <s v="United States"/>
    <s v="Bryan"/>
    <s v="Texas"/>
    <n v="77803"/>
    <x v="2"/>
    <s v="OFF-ST-10002485"/>
    <x v="1"/>
    <x v="4"/>
    <s v="Rogers Deluxe File Chest"/>
    <n v="52.752000000000002"/>
    <n v="3"/>
    <n v="0.2"/>
    <n v="-12.528600000000001"/>
    <n v="-0.23750000000000002"/>
    <s v="Small"/>
    <x v="3"/>
    <x v="4"/>
  </r>
  <r>
    <n v="9228"/>
    <s v="CA-2017-140515"/>
    <d v="2017-03-19T00:00:00"/>
    <d v="2017-03-24T00:00:00"/>
    <s v="Standard Class"/>
    <s v="GZ-14545"/>
    <x v="433"/>
    <s v="Corporate"/>
    <s v="United States"/>
    <s v="Los Angeles"/>
    <s v="California"/>
    <n v="90008"/>
    <x v="1"/>
    <s v="OFF-AP-10001205"/>
    <x v="1"/>
    <x v="9"/>
    <s v="Belkin 5 Outlet SurgeMaster Power Centers"/>
    <n v="381.36"/>
    <n v="7"/>
    <n v="0"/>
    <n v="106.7808"/>
    <n v="0.27999999999999997"/>
    <s v="Medium"/>
    <x v="3"/>
    <x v="10"/>
  </r>
  <r>
    <n v="9229"/>
    <s v="CA-2014-153619"/>
    <d v="2014-03-11T00:00:00"/>
    <d v="2014-11-03T00:00:00"/>
    <s v="Same Day"/>
    <s v="TC-21535"/>
    <x v="426"/>
    <s v="Home Office"/>
    <s v="United States"/>
    <s v="Los Angeles"/>
    <s v="California"/>
    <n v="90049"/>
    <x v="1"/>
    <s v="OFF-AR-10001868"/>
    <x v="1"/>
    <x v="6"/>
    <s v="Prang Dustless Chalk Sticks"/>
    <n v="6.72"/>
    <n v="4"/>
    <n v="0"/>
    <n v="3.36"/>
    <n v="0.5"/>
    <s v="Small"/>
    <x v="2"/>
    <x v="10"/>
  </r>
  <r>
    <n v="9230"/>
    <s v="CA-2017-133718"/>
    <d v="2017-07-23T00:00:00"/>
    <d v="2017-07-26T00:00:00"/>
    <s v="First Class"/>
    <s v="TB-21520"/>
    <x v="14"/>
    <s v="Consumer"/>
    <s v="United States"/>
    <s v="Los Angeles"/>
    <s v="California"/>
    <n v="90045"/>
    <x v="1"/>
    <s v="OFF-BI-10003429"/>
    <x v="1"/>
    <x v="8"/>
    <s v="Cardinal HOLDit! Binder Insert Strips,Extra Strips"/>
    <n v="15.192"/>
    <n v="3"/>
    <n v="0.2"/>
    <n v="5.5071000000000003"/>
    <n v="0.36250000000000004"/>
    <s v="Small"/>
    <x v="3"/>
    <x v="6"/>
  </r>
  <r>
    <n v="9231"/>
    <s v="CA-2017-133718"/>
    <d v="2017-07-23T00:00:00"/>
    <d v="2017-07-26T00:00:00"/>
    <s v="First Class"/>
    <s v="TB-21520"/>
    <x v="14"/>
    <s v="Consumer"/>
    <s v="United States"/>
    <s v="Los Angeles"/>
    <s v="California"/>
    <n v="90045"/>
    <x v="1"/>
    <s v="OFF-PA-10002689"/>
    <x v="1"/>
    <x v="10"/>
    <s v="Weyerhaeuser First Choice Laser/Copy Paper (20Lb. and 88 Bright)"/>
    <n v="58.32"/>
    <n v="9"/>
    <n v="0"/>
    <n v="27.993600000000001"/>
    <n v="0.48"/>
    <s v="Small"/>
    <x v="3"/>
    <x v="6"/>
  </r>
  <r>
    <n v="9232"/>
    <s v="CA-2014-148383"/>
    <d v="2014-12-27T00:00:00"/>
    <d v="2014-12-31T00:00:00"/>
    <s v="Standard Class"/>
    <s v="RP-19390"/>
    <x v="261"/>
    <s v="Consumer"/>
    <s v="United States"/>
    <s v="Phoenix"/>
    <s v="Arizona"/>
    <n v="85023"/>
    <x v="1"/>
    <s v="OFF-BI-10003650"/>
    <x v="1"/>
    <x v="8"/>
    <s v="GBC DocuBind 300 Electric Binding Machine"/>
    <n v="946.76400000000001"/>
    <n v="6"/>
    <n v="0.7"/>
    <n v="-694.29359999999997"/>
    <n v="-0.73333333333333328"/>
    <s v="Large"/>
    <x v="2"/>
    <x v="1"/>
  </r>
  <r>
    <n v="9233"/>
    <s v="CA-2016-126732"/>
    <d v="2016-02-09T00:00:00"/>
    <d v="2016-09-06T00:00:00"/>
    <s v="Standard Class"/>
    <s v="LR-16915"/>
    <x v="235"/>
    <s v="Consumer"/>
    <s v="United States"/>
    <s v="Los Angeles"/>
    <s v="California"/>
    <n v="90036"/>
    <x v="1"/>
    <s v="FUR-FU-10001889"/>
    <x v="0"/>
    <x v="5"/>
    <s v="Ultra Door Pull Handle"/>
    <n v="94.68"/>
    <n v="9"/>
    <n v="0"/>
    <n v="31.244399999999999"/>
    <n v="0.32999999999999996"/>
    <s v="Small"/>
    <x v="0"/>
    <x v="11"/>
  </r>
  <r>
    <n v="9234"/>
    <s v="CA-2016-126732"/>
    <d v="2016-02-09T00:00:00"/>
    <d v="2016-09-06T00:00:00"/>
    <s v="Standard Class"/>
    <s v="LR-16915"/>
    <x v="235"/>
    <s v="Consumer"/>
    <s v="United States"/>
    <s v="Los Angeles"/>
    <s v="California"/>
    <n v="90036"/>
    <x v="1"/>
    <s v="OFF-ST-10000321"/>
    <x v="1"/>
    <x v="4"/>
    <s v="Akro Stacking Bins"/>
    <n v="23.67"/>
    <n v="3"/>
    <n v="0"/>
    <n v="0.94679999999999997"/>
    <n v="3.9999999999999994E-2"/>
    <s v="Small"/>
    <x v="0"/>
    <x v="11"/>
  </r>
  <r>
    <n v="9235"/>
    <s v="CA-2016-126732"/>
    <d v="2016-02-09T00:00:00"/>
    <d v="2016-09-06T00:00:00"/>
    <s v="Standard Class"/>
    <s v="LR-16915"/>
    <x v="235"/>
    <s v="Consumer"/>
    <s v="United States"/>
    <s v="Los Angeles"/>
    <s v="California"/>
    <n v="90036"/>
    <x v="1"/>
    <s v="TEC-PH-10001530"/>
    <x v="2"/>
    <x v="7"/>
    <s v="Cisco Unified IP Phone 7945G VoIP phone"/>
    <n v="1091.1679999999999"/>
    <n v="4"/>
    <n v="0.2"/>
    <n v="68.197999999999993"/>
    <n v="6.25E-2"/>
    <s v="Large"/>
    <x v="0"/>
    <x v="11"/>
  </r>
  <r>
    <n v="9236"/>
    <s v="CA-2016-126732"/>
    <d v="2016-02-09T00:00:00"/>
    <d v="2016-09-06T00:00:00"/>
    <s v="Standard Class"/>
    <s v="LR-16915"/>
    <x v="235"/>
    <s v="Consumer"/>
    <s v="United States"/>
    <s v="Los Angeles"/>
    <s v="California"/>
    <n v="90036"/>
    <x v="1"/>
    <s v="OFF-AR-10004752"/>
    <x v="1"/>
    <x v="6"/>
    <s v="Blackstonian Pencils"/>
    <n v="18.690000000000001"/>
    <n v="7"/>
    <n v="0"/>
    <n v="5.2332000000000001"/>
    <n v="0.27999999999999997"/>
    <s v="Small"/>
    <x v="0"/>
    <x v="11"/>
  </r>
  <r>
    <n v="9237"/>
    <s v="CA-2016-126732"/>
    <d v="2016-02-09T00:00:00"/>
    <d v="2016-09-06T00:00:00"/>
    <s v="Standard Class"/>
    <s v="LR-16915"/>
    <x v="235"/>
    <s v="Consumer"/>
    <s v="United States"/>
    <s v="Los Angeles"/>
    <s v="California"/>
    <n v="90036"/>
    <x v="1"/>
    <s v="FUR-TA-10001539"/>
    <x v="0"/>
    <x v="3"/>
    <s v="Chromcraft Rectangular Conference Tables"/>
    <n v="568.72799999999995"/>
    <n v="3"/>
    <n v="0.2"/>
    <n v="28.436399999999999"/>
    <n v="0.05"/>
    <s v="Large"/>
    <x v="0"/>
    <x v="11"/>
  </r>
  <r>
    <n v="9238"/>
    <s v="CA-2016-126732"/>
    <d v="2016-02-09T00:00:00"/>
    <d v="2016-09-06T00:00:00"/>
    <s v="Standard Class"/>
    <s v="LR-16915"/>
    <x v="235"/>
    <s v="Consumer"/>
    <s v="United States"/>
    <s v="Los Angeles"/>
    <s v="California"/>
    <n v="90036"/>
    <x v="1"/>
    <s v="OFF-BI-10001553"/>
    <x v="1"/>
    <x v="8"/>
    <s v="SpineVue Locking Slant-D Ring Binders by Cardinal"/>
    <n v="7.3120000000000003"/>
    <n v="1"/>
    <n v="0.2"/>
    <n v="2.5592000000000001"/>
    <n v="0.35000000000000003"/>
    <s v="Small"/>
    <x v="0"/>
    <x v="11"/>
  </r>
  <r>
    <n v="9239"/>
    <s v="CA-2017-138156"/>
    <d v="2017-11-02T00:00:00"/>
    <d v="2017-02-14T00:00:00"/>
    <s v="First Class"/>
    <s v="MM-17260"/>
    <x v="570"/>
    <s v="Consumer"/>
    <s v="United States"/>
    <s v="Columbus"/>
    <s v="Ohio"/>
    <n v="43229"/>
    <x v="3"/>
    <s v="FUR-FU-10003601"/>
    <x v="0"/>
    <x v="5"/>
    <s v="Deflect-o RollaMat Studded, Beveled Mat for Medium Pile Carpeting"/>
    <n v="147.56800000000001"/>
    <n v="2"/>
    <n v="0.2"/>
    <n v="-3.6892"/>
    <n v="-2.4999999999999998E-2"/>
    <s v="Medium"/>
    <x v="3"/>
    <x v="2"/>
  </r>
  <r>
    <n v="9240"/>
    <s v="CA-2017-110310"/>
    <d v="2017-10-27T00:00:00"/>
    <d v="2017-11-02T00:00:00"/>
    <s v="Standard Class"/>
    <s v="NB-18655"/>
    <x v="240"/>
    <s v="Corporate"/>
    <s v="United States"/>
    <s v="Tallahassee"/>
    <s v="Florida"/>
    <n v="32303"/>
    <x v="0"/>
    <s v="OFF-PA-10001685"/>
    <x v="1"/>
    <x v="10"/>
    <s v="Easy-staple paper"/>
    <n v="56.783999999999999"/>
    <n v="7"/>
    <n v="0.2"/>
    <n v="20.584199999999999"/>
    <n v="0.36249999999999999"/>
    <s v="Small"/>
    <x v="3"/>
    <x v="8"/>
  </r>
  <r>
    <n v="9241"/>
    <s v="CA-2017-110310"/>
    <d v="2017-10-27T00:00:00"/>
    <d v="2017-11-02T00:00:00"/>
    <s v="Standard Class"/>
    <s v="NB-18655"/>
    <x v="240"/>
    <s v="Corporate"/>
    <s v="United States"/>
    <s v="Tallahassee"/>
    <s v="Florida"/>
    <n v="32303"/>
    <x v="0"/>
    <s v="OFF-BI-10001097"/>
    <x v="1"/>
    <x v="8"/>
    <s v="Avery Hole Reinforcements"/>
    <n v="5.6070000000000002"/>
    <n v="3"/>
    <n v="0.7"/>
    <n v="-3.9249000000000001"/>
    <n v="-0.7"/>
    <s v="Small"/>
    <x v="3"/>
    <x v="8"/>
  </r>
  <r>
    <n v="9242"/>
    <s v="CA-2017-110310"/>
    <d v="2017-10-27T00:00:00"/>
    <d v="2017-11-02T00:00:00"/>
    <s v="Standard Class"/>
    <s v="NB-18655"/>
    <x v="240"/>
    <s v="Corporate"/>
    <s v="United States"/>
    <s v="Tallahassee"/>
    <s v="Florida"/>
    <n v="32303"/>
    <x v="0"/>
    <s v="OFF-AR-10001662"/>
    <x v="1"/>
    <x v="6"/>
    <s v="Rogers Handheld Barrel Pencil Sharpener"/>
    <n v="6.5759999999999996"/>
    <n v="3"/>
    <n v="0.2"/>
    <n v="0.57540000000000002"/>
    <n v="8.7500000000000008E-2"/>
    <s v="Small"/>
    <x v="3"/>
    <x v="8"/>
  </r>
  <r>
    <n v="9243"/>
    <s v="CA-2014-113271"/>
    <d v="2014-09-07T00:00:00"/>
    <d v="2014-07-14T00:00:00"/>
    <s v="Standard Class"/>
    <s v="DS-13030"/>
    <x v="284"/>
    <s v="Home Office"/>
    <s v="United States"/>
    <s v="San Francisco"/>
    <s v="California"/>
    <n v="94122"/>
    <x v="1"/>
    <s v="OFF-BI-10002609"/>
    <x v="1"/>
    <x v="8"/>
    <s v="Avery Hidden Tab Dividers for Binding Systems"/>
    <n v="14.304"/>
    <n v="6"/>
    <n v="0.2"/>
    <n v="4.6487999999999996"/>
    <n v="0.32499999999999996"/>
    <s v="Small"/>
    <x v="2"/>
    <x v="3"/>
  </r>
  <r>
    <n v="9244"/>
    <s v="CA-2014-113271"/>
    <d v="2014-09-07T00:00:00"/>
    <d v="2014-07-14T00:00:00"/>
    <s v="Standard Class"/>
    <s v="DS-13030"/>
    <x v="284"/>
    <s v="Home Office"/>
    <s v="United States"/>
    <s v="San Francisco"/>
    <s v="California"/>
    <n v="94122"/>
    <x v="1"/>
    <s v="FUR-BO-10004218"/>
    <x v="0"/>
    <x v="0"/>
    <s v="Bush Heritage Pine Collection 5-Shelf Bookcase, Albany Pine Finish, *Special Order"/>
    <n v="119.833"/>
    <n v="1"/>
    <n v="0.15"/>
    <n v="7.0490000000000004"/>
    <n v="5.8823529411764712E-2"/>
    <s v="Medium"/>
    <x v="2"/>
    <x v="3"/>
  </r>
  <r>
    <n v="9245"/>
    <s v="CA-2014-113271"/>
    <d v="2014-09-07T00:00:00"/>
    <d v="2014-07-14T00:00:00"/>
    <s v="Standard Class"/>
    <s v="DS-13030"/>
    <x v="284"/>
    <s v="Home Office"/>
    <s v="United States"/>
    <s v="San Francisco"/>
    <s v="California"/>
    <n v="94122"/>
    <x v="1"/>
    <s v="OFF-AR-10003251"/>
    <x v="1"/>
    <x v="6"/>
    <s v="Prang Drawing Pencil Set"/>
    <n v="5.56"/>
    <n v="2"/>
    <n v="0"/>
    <n v="2.2240000000000002"/>
    <n v="0.40000000000000008"/>
    <s v="Small"/>
    <x v="2"/>
    <x v="3"/>
  </r>
  <r>
    <n v="9246"/>
    <s v="CA-2014-113271"/>
    <d v="2014-09-07T00:00:00"/>
    <d v="2014-07-14T00:00:00"/>
    <s v="Standard Class"/>
    <s v="DS-13030"/>
    <x v="284"/>
    <s v="Home Office"/>
    <s v="United States"/>
    <s v="San Francisco"/>
    <s v="California"/>
    <n v="94122"/>
    <x v="1"/>
    <s v="OFF-PA-10002365"/>
    <x v="1"/>
    <x v="10"/>
    <s v="Xerox 1967"/>
    <n v="32.4"/>
    <n v="5"/>
    <n v="0"/>
    <n v="15.552"/>
    <n v="0.48"/>
    <s v="Small"/>
    <x v="2"/>
    <x v="3"/>
  </r>
  <r>
    <n v="9247"/>
    <s v="CA-2017-130106"/>
    <d v="2017-05-22T00:00:00"/>
    <d v="2017-05-26T00:00:00"/>
    <s v="Standard Class"/>
    <s v="VF-21715"/>
    <x v="665"/>
    <s v="Home Office"/>
    <s v="United States"/>
    <s v="San Francisco"/>
    <s v="California"/>
    <n v="94109"/>
    <x v="1"/>
    <s v="OFF-AR-10003651"/>
    <x v="1"/>
    <x v="6"/>
    <s v="Newell 350"/>
    <n v="9.84"/>
    <n v="3"/>
    <n v="0"/>
    <n v="2.8536000000000001"/>
    <n v="0.29000000000000004"/>
    <s v="Small"/>
    <x v="3"/>
    <x v="5"/>
  </r>
  <r>
    <n v="9248"/>
    <s v="CA-2017-130106"/>
    <d v="2017-05-22T00:00:00"/>
    <d v="2017-05-26T00:00:00"/>
    <s v="Standard Class"/>
    <s v="VF-21715"/>
    <x v="665"/>
    <s v="Home Office"/>
    <s v="United States"/>
    <s v="San Francisco"/>
    <s v="California"/>
    <n v="94109"/>
    <x v="1"/>
    <s v="OFF-AR-10003732"/>
    <x v="1"/>
    <x v="6"/>
    <s v="Newell 333"/>
    <n v="2.78"/>
    <n v="1"/>
    <n v="0"/>
    <n v="0.7228"/>
    <n v="0.26"/>
    <s v="Small"/>
    <x v="3"/>
    <x v="5"/>
  </r>
  <r>
    <n v="9249"/>
    <s v="CA-2016-127761"/>
    <d v="2016-10-11T00:00:00"/>
    <d v="2016-11-14T00:00:00"/>
    <s v="Standard Class"/>
    <s v="SW-20275"/>
    <x v="349"/>
    <s v="Consumer"/>
    <s v="United States"/>
    <s v="New York City"/>
    <s v="New York"/>
    <n v="10009"/>
    <x v="3"/>
    <s v="OFF-BI-10002557"/>
    <x v="1"/>
    <x v="8"/>
    <s v="Presstex Flexible Ring Binders"/>
    <n v="3.64"/>
    <n v="1"/>
    <n v="0.2"/>
    <n v="1.365"/>
    <n v="0.375"/>
    <s v="Small"/>
    <x v="0"/>
    <x v="8"/>
  </r>
  <r>
    <n v="9250"/>
    <s v="CA-2016-127761"/>
    <d v="2016-10-11T00:00:00"/>
    <d v="2016-11-14T00:00:00"/>
    <s v="Standard Class"/>
    <s v="SW-20275"/>
    <x v="349"/>
    <s v="Consumer"/>
    <s v="United States"/>
    <s v="New York City"/>
    <s v="New York"/>
    <n v="10009"/>
    <x v="3"/>
    <s v="TEC-PH-10003691"/>
    <x v="2"/>
    <x v="7"/>
    <s v="BlackBerry Q10"/>
    <n v="881.93"/>
    <n v="7"/>
    <n v="0"/>
    <n v="220.48249999999999"/>
    <n v="0.25"/>
    <s v="Large"/>
    <x v="0"/>
    <x v="8"/>
  </r>
  <r>
    <n v="9251"/>
    <s v="CA-2016-105354"/>
    <d v="2016-02-12T00:00:00"/>
    <d v="2016-12-06T00:00:00"/>
    <s v="Standard Class"/>
    <s v="PW-19030"/>
    <x v="463"/>
    <s v="Corporate"/>
    <s v="United States"/>
    <s v="Marion"/>
    <s v="Iowa"/>
    <n v="52302"/>
    <x v="2"/>
    <s v="OFF-BI-10001107"/>
    <x v="1"/>
    <x v="8"/>
    <s v="GBC White Gloss Covers, Plain Front"/>
    <n v="115.84"/>
    <n v="8"/>
    <n v="0"/>
    <n v="54.444800000000001"/>
    <n v="0.47"/>
    <s v="Medium"/>
    <x v="0"/>
    <x v="11"/>
  </r>
  <r>
    <n v="9252"/>
    <s v="CA-2017-155712"/>
    <d v="2017-02-03T00:00:00"/>
    <d v="2017-03-08T00:00:00"/>
    <s v="Standard Class"/>
    <s v="KD-16615"/>
    <x v="629"/>
    <s v="Corporate"/>
    <s v="United States"/>
    <s v="Los Angeles"/>
    <s v="California"/>
    <n v="90008"/>
    <x v="1"/>
    <s v="OFF-BI-10004224"/>
    <x v="1"/>
    <x v="8"/>
    <s v="Catalog Binders with Expanding Posts"/>
    <n v="107.648"/>
    <n v="2"/>
    <n v="0.2"/>
    <n v="33.64"/>
    <n v="0.3125"/>
    <s v="Medium"/>
    <x v="3"/>
    <x v="11"/>
  </r>
  <r>
    <n v="9253"/>
    <s v="CA-2017-102309"/>
    <d v="2017-09-23T00:00:00"/>
    <d v="2017-09-25T00:00:00"/>
    <s v="Second Class"/>
    <s v="DO-13645"/>
    <x v="770"/>
    <s v="Consumer"/>
    <s v="United States"/>
    <s v="Pine Bluff"/>
    <s v="Arkansas"/>
    <n v="71603"/>
    <x v="0"/>
    <s v="TEC-AC-10001114"/>
    <x v="2"/>
    <x v="11"/>
    <s v="Microsoft Wireless Mobile Mouse 4000"/>
    <n v="199.95"/>
    <n v="5"/>
    <n v="0"/>
    <n v="63.984000000000002"/>
    <n v="0.32"/>
    <s v="Medium"/>
    <x v="3"/>
    <x v="3"/>
  </r>
  <r>
    <n v="9254"/>
    <s v="CA-2017-102309"/>
    <d v="2017-09-23T00:00:00"/>
    <d v="2017-09-25T00:00:00"/>
    <s v="Second Class"/>
    <s v="DO-13645"/>
    <x v="770"/>
    <s v="Consumer"/>
    <s v="United States"/>
    <s v="Pine Bluff"/>
    <s v="Arkansas"/>
    <n v="71603"/>
    <x v="0"/>
    <s v="OFF-PA-10002005"/>
    <x v="1"/>
    <x v="10"/>
    <s v="Xerox 225"/>
    <n v="12.96"/>
    <n v="2"/>
    <n v="0"/>
    <n v="6.2207999999999997"/>
    <n v="0.47999999999999993"/>
    <s v="Small"/>
    <x v="3"/>
    <x v="3"/>
  </r>
  <r>
    <n v="9255"/>
    <s v="CA-2014-168368"/>
    <d v="2014-11-02T00:00:00"/>
    <d v="2014-02-15T00:00:00"/>
    <s v="Second Class"/>
    <s v="GA-14725"/>
    <x v="315"/>
    <s v="Consumer"/>
    <s v="United States"/>
    <s v="Columbia"/>
    <s v="Missouri"/>
    <n v="65203"/>
    <x v="2"/>
    <s v="FUR-CH-10001146"/>
    <x v="0"/>
    <x v="1"/>
    <s v="Global Value Mid-Back Manager's Chair, Gray"/>
    <n v="60.89"/>
    <n v="1"/>
    <n v="0"/>
    <n v="15.2225"/>
    <n v="0.25"/>
    <s v="Small"/>
    <x v="2"/>
    <x v="2"/>
  </r>
  <r>
    <n v="9256"/>
    <s v="CA-2014-168368"/>
    <d v="2014-11-02T00:00:00"/>
    <d v="2014-02-15T00:00:00"/>
    <s v="Second Class"/>
    <s v="GA-14725"/>
    <x v="315"/>
    <s v="Consumer"/>
    <s v="United States"/>
    <s v="Columbia"/>
    <s v="Missouri"/>
    <n v="65203"/>
    <x v="2"/>
    <s v="OFF-LA-10004853"/>
    <x v="1"/>
    <x v="2"/>
    <s v="Avery 483"/>
    <n v="14.94"/>
    <n v="3"/>
    <n v="0"/>
    <n v="6.8723999999999998"/>
    <n v="0.46"/>
    <s v="Small"/>
    <x v="2"/>
    <x v="2"/>
  </r>
  <r>
    <n v="9257"/>
    <s v="CA-2014-168368"/>
    <d v="2014-11-02T00:00:00"/>
    <d v="2014-02-15T00:00:00"/>
    <s v="Second Class"/>
    <s v="GA-14725"/>
    <x v="315"/>
    <s v="Consumer"/>
    <s v="United States"/>
    <s v="Columbia"/>
    <s v="Missouri"/>
    <n v="65203"/>
    <x v="2"/>
    <s v="OFF-BI-10004728"/>
    <x v="1"/>
    <x v="8"/>
    <s v="Wilson Jones Turn Tabs Binder Tool for Ring Binders"/>
    <n v="9.64"/>
    <n v="2"/>
    <n v="0"/>
    <n v="4.4344000000000001"/>
    <n v="0.45999999999999996"/>
    <s v="Small"/>
    <x v="2"/>
    <x v="2"/>
  </r>
  <r>
    <n v="9258"/>
    <s v="CA-2014-168368"/>
    <d v="2014-11-02T00:00:00"/>
    <d v="2014-02-15T00:00:00"/>
    <s v="Second Class"/>
    <s v="GA-14725"/>
    <x v="315"/>
    <s v="Consumer"/>
    <s v="United States"/>
    <s v="Columbia"/>
    <s v="Missouri"/>
    <n v="65203"/>
    <x v="2"/>
    <s v="FUR-FU-10002298"/>
    <x v="0"/>
    <x v="5"/>
    <s v="Rubbermaid ClusterMat Chairmats, Mat Size- 66&quot; x 60&quot;, Lip 20&quot; x 11&quot; -90 Degree Angle"/>
    <n v="332.94"/>
    <n v="3"/>
    <n v="0"/>
    <n v="53.270400000000002"/>
    <n v="0.16"/>
    <s v="Medium"/>
    <x v="2"/>
    <x v="2"/>
  </r>
  <r>
    <n v="9259"/>
    <s v="CA-2014-168368"/>
    <d v="2014-11-02T00:00:00"/>
    <d v="2014-02-15T00:00:00"/>
    <s v="Second Class"/>
    <s v="GA-14725"/>
    <x v="315"/>
    <s v="Consumer"/>
    <s v="United States"/>
    <s v="Columbia"/>
    <s v="Missouri"/>
    <n v="65203"/>
    <x v="2"/>
    <s v="OFF-BI-10004654"/>
    <x v="1"/>
    <x v="8"/>
    <s v="VariCap6 Expandable Binder"/>
    <n v="51.9"/>
    <n v="3"/>
    <n v="0"/>
    <n v="24.393000000000001"/>
    <n v="0.47000000000000003"/>
    <s v="Small"/>
    <x v="2"/>
    <x v="2"/>
  </r>
  <r>
    <n v="9260"/>
    <s v="CA-2014-168368"/>
    <d v="2014-11-02T00:00:00"/>
    <d v="2014-02-15T00:00:00"/>
    <s v="Second Class"/>
    <s v="GA-14725"/>
    <x v="315"/>
    <s v="Consumer"/>
    <s v="United States"/>
    <s v="Columbia"/>
    <s v="Missouri"/>
    <n v="65203"/>
    <x v="2"/>
    <s v="OFF-ST-10002583"/>
    <x v="1"/>
    <x v="4"/>
    <s v="Fellowes Neat Ideas Storage Cubes"/>
    <n v="64.959999999999994"/>
    <n v="2"/>
    <n v="0"/>
    <n v="2.5983999999999998"/>
    <n v="0.04"/>
    <s v="Small"/>
    <x v="2"/>
    <x v="2"/>
  </r>
  <r>
    <n v="9261"/>
    <s v="CA-2017-167976"/>
    <d v="2017-11-11T00:00:00"/>
    <d v="2017-11-14T00:00:00"/>
    <s v="Second Class"/>
    <s v="JL-15505"/>
    <x v="145"/>
    <s v="Consumer"/>
    <s v="United States"/>
    <s v="Aberdeen"/>
    <s v="South Dakota"/>
    <n v="57401"/>
    <x v="2"/>
    <s v="OFF-SU-10004661"/>
    <x v="1"/>
    <x v="14"/>
    <s v="Acme Titanium Bonded Scissors"/>
    <n v="25.5"/>
    <n v="3"/>
    <n v="0"/>
    <n v="6.63"/>
    <n v="0.26"/>
    <s v="Small"/>
    <x v="3"/>
    <x v="2"/>
  </r>
  <r>
    <n v="9262"/>
    <s v="CA-2017-111388"/>
    <d v="2017-02-09T00:00:00"/>
    <d v="2017-09-02T00:00:00"/>
    <s v="Same Day"/>
    <s v="SU-20665"/>
    <x v="711"/>
    <s v="Home Office"/>
    <s v="United States"/>
    <s v="Seattle"/>
    <s v="Washington"/>
    <n v="98103"/>
    <x v="1"/>
    <s v="FUR-CH-10003061"/>
    <x v="0"/>
    <x v="1"/>
    <s v="Global Leather Task Chair, Black"/>
    <n v="215.976"/>
    <n v="3"/>
    <n v="0.2"/>
    <n v="-2.6997"/>
    <n v="-1.2500000000000001E-2"/>
    <s v="Medium"/>
    <x v="3"/>
    <x v="11"/>
  </r>
  <r>
    <n v="9263"/>
    <s v="CA-2015-124499"/>
    <d v="2015-09-10T00:00:00"/>
    <d v="2015-10-13T00:00:00"/>
    <s v="Standard Class"/>
    <s v="FM-14380"/>
    <x v="248"/>
    <s v="Consumer"/>
    <s v="United States"/>
    <s v="Detroit"/>
    <s v="Michigan"/>
    <n v="48227"/>
    <x v="2"/>
    <s v="FUR-CH-10000513"/>
    <x v="0"/>
    <x v="1"/>
    <s v="High-Back Leather Manager's Chair"/>
    <n v="389.97"/>
    <n v="3"/>
    <n v="0"/>
    <n v="35.097299999999997"/>
    <n v="8.9999999999999983E-2"/>
    <s v="Medium"/>
    <x v="1"/>
    <x v="3"/>
  </r>
  <r>
    <n v="9264"/>
    <s v="CA-2015-124499"/>
    <d v="2015-09-10T00:00:00"/>
    <d v="2015-10-13T00:00:00"/>
    <s v="Standard Class"/>
    <s v="FM-14380"/>
    <x v="248"/>
    <s v="Consumer"/>
    <s v="United States"/>
    <s v="Detroit"/>
    <s v="Michigan"/>
    <n v="48227"/>
    <x v="2"/>
    <s v="OFF-AP-10002191"/>
    <x v="1"/>
    <x v="9"/>
    <s v="Belkin 8 Outlet SurgeMaster II Gold Surge Protector"/>
    <n v="269.91000000000003"/>
    <n v="5"/>
    <n v="0.1"/>
    <n v="53.981999999999999"/>
    <n v="0.19999999999999998"/>
    <s v="Medium"/>
    <x v="1"/>
    <x v="3"/>
  </r>
  <r>
    <n v="9265"/>
    <s v="US-2017-128118"/>
    <d v="2017-11-24T00:00:00"/>
    <d v="2017-12-01T00:00:00"/>
    <s v="Standard Class"/>
    <s v="MY-17380"/>
    <x v="199"/>
    <s v="Corporate"/>
    <s v="United States"/>
    <s v="Memphis"/>
    <s v="Tennessee"/>
    <n v="38109"/>
    <x v="0"/>
    <s v="OFF-BI-10000216"/>
    <x v="1"/>
    <x v="8"/>
    <s v="Mead 1st Gear 2&quot; Zipper Binder, Asst. Colors"/>
    <n v="11.673"/>
    <n v="3"/>
    <n v="0.7"/>
    <n v="-7.782"/>
    <n v="-0.66666666666666663"/>
    <s v="Small"/>
    <x v="3"/>
    <x v="2"/>
  </r>
  <r>
    <n v="9266"/>
    <s v="US-2017-128118"/>
    <d v="2017-11-24T00:00:00"/>
    <d v="2017-12-01T00:00:00"/>
    <s v="Standard Class"/>
    <s v="MY-17380"/>
    <x v="199"/>
    <s v="Corporate"/>
    <s v="United States"/>
    <s v="Memphis"/>
    <s v="Tennessee"/>
    <n v="38109"/>
    <x v="0"/>
    <s v="OFF-EN-10003448"/>
    <x v="1"/>
    <x v="12"/>
    <s v="Peel &amp; Seel Recycled Catalog Envelopes, Brown"/>
    <n v="64.847999999999999"/>
    <n v="7"/>
    <n v="0.2"/>
    <n v="24.318000000000001"/>
    <n v="0.375"/>
    <s v="Small"/>
    <x v="3"/>
    <x v="2"/>
  </r>
  <r>
    <n v="9267"/>
    <s v="CA-2014-125759"/>
    <d v="2014-08-02T00:00:00"/>
    <d v="2014-02-09T00:00:00"/>
    <s v="First Class"/>
    <s v="NM-18445"/>
    <x v="134"/>
    <s v="Home Office"/>
    <s v="United States"/>
    <s v="North Las Vegas"/>
    <s v="Nevada"/>
    <n v="89031"/>
    <x v="1"/>
    <s v="FUR-FU-10002111"/>
    <x v="0"/>
    <x v="5"/>
    <s v="Master Caster Door Stop, Large Brown"/>
    <n v="14.56"/>
    <n v="2"/>
    <n v="0"/>
    <n v="5.5327999999999999"/>
    <n v="0.38"/>
    <s v="Small"/>
    <x v="2"/>
    <x v="0"/>
  </r>
  <r>
    <n v="9268"/>
    <s v="CA-2015-151869"/>
    <d v="2015-09-25T00:00:00"/>
    <d v="2015-09-25T00:00:00"/>
    <s v="Same Day"/>
    <s v="CS-11950"/>
    <x v="229"/>
    <s v="Consumer"/>
    <s v="United States"/>
    <s v="Freeport"/>
    <s v="New York"/>
    <n v="11520"/>
    <x v="3"/>
    <s v="FUR-CH-10001545"/>
    <x v="0"/>
    <x v="1"/>
    <s v="Hon Comfortask Task/Swivel Chairs"/>
    <n v="102.58199999999999"/>
    <n v="1"/>
    <n v="0.1"/>
    <n v="6.8388"/>
    <n v="6.6666666666666666E-2"/>
    <s v="Medium"/>
    <x v="1"/>
    <x v="3"/>
  </r>
  <r>
    <n v="9269"/>
    <s v="CA-2015-151869"/>
    <d v="2015-09-25T00:00:00"/>
    <d v="2015-09-25T00:00:00"/>
    <s v="Same Day"/>
    <s v="CS-11950"/>
    <x v="229"/>
    <s v="Consumer"/>
    <s v="United States"/>
    <s v="Freeport"/>
    <s v="New York"/>
    <n v="11520"/>
    <x v="3"/>
    <s v="OFF-PA-10002947"/>
    <x v="1"/>
    <x v="10"/>
    <s v="Xerox 1923"/>
    <n v="20.04"/>
    <n v="3"/>
    <n v="0"/>
    <n v="9.6191999999999993"/>
    <n v="0.48"/>
    <s v="Small"/>
    <x v="1"/>
    <x v="3"/>
  </r>
  <r>
    <n v="9270"/>
    <s v="US-2017-102183"/>
    <d v="2017-08-21T00:00:00"/>
    <d v="2017-08-28T00:00:00"/>
    <s v="Standard Class"/>
    <s v="PK-19075"/>
    <x v="7"/>
    <s v="Consumer"/>
    <s v="United States"/>
    <s v="New York City"/>
    <s v="New York"/>
    <n v="10035"/>
    <x v="3"/>
    <s v="OFF-BI-10003476"/>
    <x v="1"/>
    <x v="8"/>
    <s v="Avery Metallic Poly Binders"/>
    <n v="32.088000000000001"/>
    <n v="7"/>
    <n v="0.2"/>
    <n v="11.2308"/>
    <n v="0.35"/>
    <s v="Small"/>
    <x v="3"/>
    <x v="0"/>
  </r>
  <r>
    <n v="9271"/>
    <s v="US-2017-102183"/>
    <d v="2017-08-21T00:00:00"/>
    <d v="2017-08-28T00:00:00"/>
    <s v="Standard Class"/>
    <s v="PK-19075"/>
    <x v="7"/>
    <s v="Consumer"/>
    <s v="United States"/>
    <s v="New York City"/>
    <s v="New York"/>
    <n v="10035"/>
    <x v="3"/>
    <s v="OFF-BI-10001359"/>
    <x v="1"/>
    <x v="8"/>
    <s v="GBC DocuBind TL300 Electric Binding System"/>
    <n v="4305.5519999999997"/>
    <n v="6"/>
    <n v="0.2"/>
    <n v="1453.1238000000001"/>
    <n v="0.33750000000000002"/>
    <s v="Large"/>
    <x v="3"/>
    <x v="0"/>
  </r>
  <r>
    <n v="9272"/>
    <s v="CA-2016-100510"/>
    <d v="2016-12-05T00:00:00"/>
    <d v="2016-05-17T00:00:00"/>
    <s v="Standard Class"/>
    <s v="HM-14860"/>
    <x v="447"/>
    <s v="Corporate"/>
    <s v="United States"/>
    <s v="New York City"/>
    <s v="New York"/>
    <n v="10024"/>
    <x v="3"/>
    <s v="FUR-FU-10000320"/>
    <x v="0"/>
    <x v="5"/>
    <s v="OIC Stacking Trays"/>
    <n v="10.02"/>
    <n v="3"/>
    <n v="0"/>
    <n v="4.4088000000000003"/>
    <n v="0.44000000000000006"/>
    <s v="Small"/>
    <x v="0"/>
    <x v="1"/>
  </r>
  <r>
    <n v="9273"/>
    <s v="CA-2016-100510"/>
    <d v="2016-12-05T00:00:00"/>
    <d v="2016-05-17T00:00:00"/>
    <s v="Standard Class"/>
    <s v="HM-14860"/>
    <x v="447"/>
    <s v="Corporate"/>
    <s v="United States"/>
    <s v="New York City"/>
    <s v="New York"/>
    <n v="10024"/>
    <x v="3"/>
    <s v="TEC-PH-10001835"/>
    <x v="2"/>
    <x v="7"/>
    <s v="Jawbone JAMBOX Wireless Bluetooth Speaker"/>
    <n v="631.96"/>
    <n v="4"/>
    <n v="0"/>
    <n v="303.3408"/>
    <n v="0.48"/>
    <s v="Large"/>
    <x v="0"/>
    <x v="1"/>
  </r>
  <r>
    <n v="9274"/>
    <s v="CA-2017-146983"/>
    <d v="2017-02-09T00:00:00"/>
    <d v="2017-09-06T00:00:00"/>
    <s v="Standard Class"/>
    <s v="AH-10210"/>
    <x v="117"/>
    <s v="Consumer"/>
    <s v="United States"/>
    <s v="Henderson"/>
    <s v="Kentucky"/>
    <n v="42420"/>
    <x v="0"/>
    <s v="OFF-BI-10003650"/>
    <x v="1"/>
    <x v="8"/>
    <s v="GBC DocuBind 300 Electric Binding Machine"/>
    <n v="1577.94"/>
    <n v="3"/>
    <n v="0"/>
    <n v="757.41120000000001"/>
    <n v="0.48"/>
    <s v="Large"/>
    <x v="3"/>
    <x v="11"/>
  </r>
  <r>
    <n v="9275"/>
    <s v="US-2014-134054"/>
    <d v="2014-10-10T00:00:00"/>
    <d v="2014-10-10T00:00:00"/>
    <s v="Same Day"/>
    <s v="FC-14335"/>
    <x v="712"/>
    <s v="Corporate"/>
    <s v="United States"/>
    <s v="Albuquerque"/>
    <s v="New Mexico"/>
    <n v="87105"/>
    <x v="1"/>
    <s v="OFF-AR-10000937"/>
    <x v="1"/>
    <x v="6"/>
    <s v="Dixon Ticonderoga Core-Lock Colored Pencils, 48-Color Set"/>
    <n v="255.85"/>
    <n v="7"/>
    <n v="0"/>
    <n v="112.574"/>
    <n v="0.44"/>
    <s v="Medium"/>
    <x v="2"/>
    <x v="8"/>
  </r>
  <r>
    <n v="9276"/>
    <s v="CA-2016-113236"/>
    <d v="2016-05-26T00:00:00"/>
    <d v="2016-05-29T00:00:00"/>
    <s v="Second Class"/>
    <s v="CP-12085"/>
    <x v="434"/>
    <s v="Corporate"/>
    <s v="United States"/>
    <s v="Delray Beach"/>
    <s v="Florida"/>
    <n v="33445"/>
    <x v="0"/>
    <s v="OFF-ST-10000532"/>
    <x v="1"/>
    <x v="4"/>
    <s v="Advantus Rolling Drawer Organizers"/>
    <n v="184.70400000000001"/>
    <n v="6"/>
    <n v="0.2"/>
    <n v="13.8528"/>
    <n v="7.4999999999999997E-2"/>
    <s v="Medium"/>
    <x v="0"/>
    <x v="5"/>
  </r>
  <r>
    <n v="9277"/>
    <s v="CA-2016-113236"/>
    <d v="2016-05-26T00:00:00"/>
    <d v="2016-05-29T00:00:00"/>
    <s v="Second Class"/>
    <s v="CP-12085"/>
    <x v="434"/>
    <s v="Corporate"/>
    <s v="United States"/>
    <s v="Delray Beach"/>
    <s v="Florida"/>
    <n v="33445"/>
    <x v="0"/>
    <s v="TEC-AC-10001267"/>
    <x v="2"/>
    <x v="11"/>
    <s v="Imation 32GB Pocket Pro USB 3.0 Flash Drive - 32 GB - Black - 1 P ..."/>
    <n v="47.92"/>
    <n v="2"/>
    <n v="0.2"/>
    <n v="11.98"/>
    <n v="0.25"/>
    <s v="Small"/>
    <x v="0"/>
    <x v="5"/>
  </r>
  <r>
    <n v="9278"/>
    <s v="CA-2017-122539"/>
    <d v="2017-01-12T00:00:00"/>
    <d v="2017-12-05T00:00:00"/>
    <s v="Standard Class"/>
    <s v="SC-20305"/>
    <x v="253"/>
    <s v="Consumer"/>
    <s v="United States"/>
    <s v="Philadelphia"/>
    <s v="Pennsylvania"/>
    <n v="19140"/>
    <x v="3"/>
    <s v="OFF-LA-10004853"/>
    <x v="1"/>
    <x v="2"/>
    <s v="Avery 483"/>
    <n v="15.936"/>
    <n v="4"/>
    <n v="0.2"/>
    <n v="5.1791999999999998"/>
    <n v="0.32500000000000001"/>
    <s v="Small"/>
    <x v="3"/>
    <x v="7"/>
  </r>
  <r>
    <n v="9279"/>
    <s v="CA-2017-122539"/>
    <d v="2017-01-12T00:00:00"/>
    <d v="2017-12-05T00:00:00"/>
    <s v="Standard Class"/>
    <s v="SC-20305"/>
    <x v="253"/>
    <s v="Consumer"/>
    <s v="United States"/>
    <s v="Philadelphia"/>
    <s v="Pennsylvania"/>
    <n v="19140"/>
    <x v="3"/>
    <s v="OFF-BI-10001759"/>
    <x v="1"/>
    <x v="8"/>
    <s v="Acco Pressboard Covers with Storage Hooks, 14 7/8&quot; x 11&quot;, Dark Blue"/>
    <n v="8.0009999999999994"/>
    <n v="7"/>
    <n v="0.7"/>
    <n v="-5.6006999999999998"/>
    <n v="-0.70000000000000007"/>
    <s v="Small"/>
    <x v="3"/>
    <x v="7"/>
  </r>
  <r>
    <n v="9280"/>
    <s v="CA-2017-122539"/>
    <d v="2017-01-12T00:00:00"/>
    <d v="2017-12-05T00:00:00"/>
    <s v="Standard Class"/>
    <s v="SC-20305"/>
    <x v="253"/>
    <s v="Consumer"/>
    <s v="United States"/>
    <s v="Philadelphia"/>
    <s v="Pennsylvania"/>
    <n v="19140"/>
    <x v="3"/>
    <s v="FUR-CH-10003379"/>
    <x v="0"/>
    <x v="1"/>
    <s v="Global Commerce Series High-Back Swivel/Tilt Chairs"/>
    <n v="398.97199999999998"/>
    <n v="2"/>
    <n v="0.3"/>
    <n v="-28.498000000000001"/>
    <n v="-7.1428571428571438E-2"/>
    <s v="Medium"/>
    <x v="3"/>
    <x v="7"/>
  </r>
  <r>
    <n v="9281"/>
    <s v="CA-2016-166772"/>
    <d v="2016-09-20T00:00:00"/>
    <d v="2016-09-24T00:00:00"/>
    <s v="Standard Class"/>
    <s v="HJ-14875"/>
    <x v="707"/>
    <s v="Home Office"/>
    <s v="United States"/>
    <s v="Seattle"/>
    <s v="Washington"/>
    <n v="98105"/>
    <x v="1"/>
    <s v="FUR-BO-10002853"/>
    <x v="0"/>
    <x v="0"/>
    <s v="O'Sullivan 5-Shelf Heavy-Duty Bookcases"/>
    <n v="163.88"/>
    <n v="2"/>
    <n v="0"/>
    <n v="40.97"/>
    <n v="0.25"/>
    <s v="Medium"/>
    <x v="0"/>
    <x v="3"/>
  </r>
  <r>
    <n v="9282"/>
    <s v="US-2017-152898"/>
    <d v="2017-11-09T00:00:00"/>
    <d v="2017-09-15T00:00:00"/>
    <s v="Standard Class"/>
    <s v="CB-12025"/>
    <x v="90"/>
    <s v="Consumer"/>
    <s v="United States"/>
    <s v="Richmond"/>
    <s v="Virginia"/>
    <n v="23223"/>
    <x v="0"/>
    <s v="OFF-AP-10000027"/>
    <x v="1"/>
    <x v="9"/>
    <s v="Hoover Commercial SteamVac"/>
    <n v="67.900000000000006"/>
    <n v="5"/>
    <n v="0"/>
    <n v="20.37"/>
    <n v="0.3"/>
    <s v="Small"/>
    <x v="3"/>
    <x v="2"/>
  </r>
  <r>
    <n v="9283"/>
    <s v="CA-2016-160486"/>
    <d v="2016-12-30T00:00:00"/>
    <d v="2017-01-04T00:00:00"/>
    <s v="Standard Class"/>
    <s v="EH-14185"/>
    <x v="699"/>
    <s v="Consumer"/>
    <s v="United States"/>
    <s v="West Palm Beach"/>
    <s v="Florida"/>
    <n v="33407"/>
    <x v="0"/>
    <s v="OFF-PA-10002421"/>
    <x v="1"/>
    <x v="10"/>
    <s v="Embossed Ink Jet Note Cards"/>
    <n v="72.224000000000004"/>
    <n v="4"/>
    <n v="0.2"/>
    <n v="25.278400000000001"/>
    <n v="0.35"/>
    <s v="Small"/>
    <x v="0"/>
    <x v="1"/>
  </r>
  <r>
    <n v="9284"/>
    <s v="CA-2017-102218"/>
    <d v="2017-02-09T00:00:00"/>
    <d v="2017-09-04T00:00:00"/>
    <s v="Second Class"/>
    <s v="LW-17215"/>
    <x v="560"/>
    <s v="Consumer"/>
    <s v="United States"/>
    <s v="Fort Collins"/>
    <s v="Colorado"/>
    <n v="80525"/>
    <x v="1"/>
    <s v="OFF-LA-10002475"/>
    <x v="1"/>
    <x v="2"/>
    <s v="Avery 519"/>
    <n v="11.696"/>
    <n v="2"/>
    <n v="0.2"/>
    <n v="3.9474"/>
    <n v="0.33750000000000002"/>
    <s v="Small"/>
    <x v="3"/>
    <x v="11"/>
  </r>
  <r>
    <n v="9285"/>
    <s v="CA-2014-161032"/>
    <d v="2014-11-18T00:00:00"/>
    <d v="2014-11-23T00:00:00"/>
    <s v="Standard Class"/>
    <s v="MK-17905"/>
    <x v="149"/>
    <s v="Corporate"/>
    <s v="United States"/>
    <s v="Franklin"/>
    <s v="Wisconsin"/>
    <n v="53132"/>
    <x v="2"/>
    <s v="FUR-CH-10001482"/>
    <x v="0"/>
    <x v="1"/>
    <s v="Office Star - Mesh Screen back chair with Vinyl seat"/>
    <n v="392.94"/>
    <n v="3"/>
    <n v="0"/>
    <n v="43.223399999999998"/>
    <n v="0.11"/>
    <s v="Medium"/>
    <x v="2"/>
    <x v="2"/>
  </r>
  <r>
    <n v="9286"/>
    <s v="CA-2015-102778"/>
    <d v="2015-11-21T00:00:00"/>
    <d v="2015-11-24T00:00:00"/>
    <s v="First Class"/>
    <s v="JH-15820"/>
    <x v="581"/>
    <s v="Consumer"/>
    <s v="United States"/>
    <s v="Monroe"/>
    <s v="North Carolina"/>
    <n v="28110"/>
    <x v="0"/>
    <s v="FUR-FU-10000087"/>
    <x v="0"/>
    <x v="5"/>
    <s v="Executive Impressions 14&quot; Two-Color Numerals Wall Clock"/>
    <n v="18.175999999999998"/>
    <n v="1"/>
    <n v="0.2"/>
    <n v="4.7712000000000003"/>
    <n v="0.26250000000000007"/>
    <s v="Small"/>
    <x v="1"/>
    <x v="2"/>
  </r>
  <r>
    <n v="9287"/>
    <s v="CA-2017-154011"/>
    <d v="2017-06-19T00:00:00"/>
    <d v="2017-06-26T00:00:00"/>
    <s v="Standard Class"/>
    <s v="DB-13270"/>
    <x v="489"/>
    <s v="Home Office"/>
    <s v="United States"/>
    <s v="Dallas"/>
    <s v="Texas"/>
    <n v="75081"/>
    <x v="2"/>
    <s v="OFF-BI-10003166"/>
    <x v="1"/>
    <x v="8"/>
    <s v="GBC Plasticlear Binding Covers"/>
    <n v="6.8879999999999999"/>
    <n v="3"/>
    <n v="0.8"/>
    <n v="-11.020799999999999"/>
    <n v="-1.5999999999999999"/>
    <s v="Small"/>
    <x v="3"/>
    <x v="9"/>
  </r>
  <r>
    <n v="9288"/>
    <s v="CA-2017-154011"/>
    <d v="2017-06-19T00:00:00"/>
    <d v="2017-06-26T00:00:00"/>
    <s v="Standard Class"/>
    <s v="DB-13270"/>
    <x v="489"/>
    <s v="Home Office"/>
    <s v="United States"/>
    <s v="Dallas"/>
    <s v="Texas"/>
    <n v="75081"/>
    <x v="2"/>
    <s v="FUR-TA-10000688"/>
    <x v="0"/>
    <x v="3"/>
    <s v="Chromcraft Bull-Nose Wood Round Conference Table Top, Wood Base"/>
    <n v="457.48500000000001"/>
    <n v="3"/>
    <n v="0.3"/>
    <n v="-84.961500000000001"/>
    <n v="-0.18571428571428572"/>
    <s v="Medium"/>
    <x v="3"/>
    <x v="9"/>
  </r>
  <r>
    <n v="9289"/>
    <s v="US-2017-165456"/>
    <d v="2017-11-30T00:00:00"/>
    <d v="2017-12-03T00:00:00"/>
    <s v="First Class"/>
    <s v="TB-21625"/>
    <x v="577"/>
    <s v="Consumer"/>
    <s v="United States"/>
    <s v="Philadelphia"/>
    <s v="Pennsylvania"/>
    <n v="19134"/>
    <x v="3"/>
    <s v="FUR-CH-10003981"/>
    <x v="0"/>
    <x v="1"/>
    <s v="Global Commerce Series Low-Back Swivel/Tilt Chairs"/>
    <n v="1079.316"/>
    <n v="6"/>
    <n v="0.3"/>
    <n v="-15.418799999999999"/>
    <n v="-1.4285714285714285E-2"/>
    <s v="Large"/>
    <x v="3"/>
    <x v="2"/>
  </r>
  <r>
    <n v="9290"/>
    <s v="CA-2014-111857"/>
    <d v="2014-04-23T00:00:00"/>
    <d v="2014-04-26T00:00:00"/>
    <s v="Second Class"/>
    <s v="NM-18445"/>
    <x v="134"/>
    <s v="Home Office"/>
    <s v="United States"/>
    <s v="San Francisco"/>
    <s v="California"/>
    <n v="94109"/>
    <x v="1"/>
    <s v="OFF-PA-10001878"/>
    <x v="1"/>
    <x v="10"/>
    <s v="Xerox 1891"/>
    <n v="48.91"/>
    <n v="1"/>
    <n v="0"/>
    <n v="22.9877"/>
    <n v="0.47000000000000003"/>
    <s v="Small"/>
    <x v="2"/>
    <x v="4"/>
  </r>
  <r>
    <n v="9291"/>
    <s v="CA-2014-163650"/>
    <d v="2014-09-23T00:00:00"/>
    <d v="2014-09-25T00:00:00"/>
    <s v="First Class"/>
    <s v="TT-21220"/>
    <x v="627"/>
    <s v="Consumer"/>
    <s v="United States"/>
    <s v="Dover"/>
    <s v="Delaware"/>
    <n v="19901"/>
    <x v="3"/>
    <s v="OFF-AR-10002375"/>
    <x v="1"/>
    <x v="6"/>
    <s v="Newell 351"/>
    <n v="9.84"/>
    <n v="3"/>
    <n v="0"/>
    <n v="2.8536000000000001"/>
    <n v="0.29000000000000004"/>
    <s v="Small"/>
    <x v="2"/>
    <x v="3"/>
  </r>
  <r>
    <n v="9292"/>
    <s v="CA-2014-163650"/>
    <d v="2014-09-23T00:00:00"/>
    <d v="2014-09-25T00:00:00"/>
    <s v="First Class"/>
    <s v="TT-21220"/>
    <x v="627"/>
    <s v="Consumer"/>
    <s v="United States"/>
    <s v="Dover"/>
    <s v="Delaware"/>
    <n v="19901"/>
    <x v="3"/>
    <s v="OFF-BI-10004965"/>
    <x v="1"/>
    <x v="8"/>
    <s v="Ibico Covers for Plastic or Wire Binding Elements"/>
    <n v="34.5"/>
    <n v="3"/>
    <n v="0"/>
    <n v="15.525"/>
    <n v="0.45"/>
    <s v="Small"/>
    <x v="2"/>
    <x v="3"/>
  </r>
  <r>
    <n v="9293"/>
    <s v="CA-2017-124114"/>
    <d v="2017-02-03T00:00:00"/>
    <d v="2017-03-02T00:00:00"/>
    <s v="Same Day"/>
    <s v="RS-19765"/>
    <x v="276"/>
    <s v="Corporate"/>
    <s v="United States"/>
    <s v="Waco"/>
    <s v="Texas"/>
    <n v="76706"/>
    <x v="2"/>
    <s v="OFF-BI-10004022"/>
    <x v="1"/>
    <x v="8"/>
    <s v="Acco Suede Grain Vinyl Round Ring Binder"/>
    <n v="0.55600000000000005"/>
    <n v="1"/>
    <n v="0.8"/>
    <n v="-0.94520000000000004"/>
    <n v="-1.7"/>
    <s v="Small"/>
    <x v="3"/>
    <x v="11"/>
  </r>
  <r>
    <n v="9294"/>
    <s v="US-2017-116505"/>
    <d v="2017-11-17T00:00:00"/>
    <d v="2017-11-21T00:00:00"/>
    <s v="Second Class"/>
    <s v="TB-21625"/>
    <x v="577"/>
    <s v="Consumer"/>
    <s v="United States"/>
    <s v="Hagerstown"/>
    <s v="Maryland"/>
    <n v="21740"/>
    <x v="3"/>
    <s v="OFF-BI-10000050"/>
    <x v="1"/>
    <x v="8"/>
    <s v="Angle-D Binders with Locking Rings, Label Holders"/>
    <n v="43.8"/>
    <n v="6"/>
    <n v="0"/>
    <n v="20.585999999999999"/>
    <n v="0.47"/>
    <s v="Small"/>
    <x v="3"/>
    <x v="2"/>
  </r>
  <r>
    <n v="9295"/>
    <s v="CA-2017-161340"/>
    <d v="2017-05-28T00:00:00"/>
    <d v="2017-06-01T00:00:00"/>
    <s v="Standard Class"/>
    <s v="AM-10360"/>
    <x v="87"/>
    <s v="Corporate"/>
    <s v="United States"/>
    <s v="Cleveland"/>
    <s v="Ohio"/>
    <n v="44105"/>
    <x v="3"/>
    <s v="OFF-PA-10002464"/>
    <x v="1"/>
    <x v="10"/>
    <s v="HP Office Recycled Paper (20Lb. and 87 Bright)"/>
    <n v="13.872"/>
    <n v="3"/>
    <n v="0.2"/>
    <n v="5.0286"/>
    <n v="0.36249999999999999"/>
    <s v="Small"/>
    <x v="3"/>
    <x v="5"/>
  </r>
  <r>
    <n v="9296"/>
    <s v="CA-2017-161340"/>
    <d v="2017-05-28T00:00:00"/>
    <d v="2017-06-01T00:00:00"/>
    <s v="Standard Class"/>
    <s v="AM-10360"/>
    <x v="87"/>
    <s v="Corporate"/>
    <s v="United States"/>
    <s v="Cleveland"/>
    <s v="Ohio"/>
    <n v="44105"/>
    <x v="3"/>
    <s v="FUR-BO-10004709"/>
    <x v="0"/>
    <x v="0"/>
    <s v="Bush Westfield Collection Bookcases, Medium Cherry Finish"/>
    <n v="115.96"/>
    <n v="4"/>
    <n v="0.5"/>
    <n v="-64.937600000000003"/>
    <n v="-0.56000000000000005"/>
    <s v="Medium"/>
    <x v="3"/>
    <x v="5"/>
  </r>
  <r>
    <n v="9297"/>
    <s v="US-2015-163433"/>
    <d v="2015-04-18T00:00:00"/>
    <d v="2015-04-22T00:00:00"/>
    <s v="Second Class"/>
    <s v="MP-17965"/>
    <x v="172"/>
    <s v="Corporate"/>
    <s v="United States"/>
    <s v="Mcallen"/>
    <s v="Texas"/>
    <n v="78501"/>
    <x v="2"/>
    <s v="TEC-AC-10003590"/>
    <x v="2"/>
    <x v="11"/>
    <s v="TRENDnet 56K USB 2.0 Phone, Internet and Fax Modem"/>
    <n v="41.423999999999999"/>
    <n v="2"/>
    <n v="0.2"/>
    <n v="8.2848000000000006"/>
    <n v="0.2"/>
    <s v="Small"/>
    <x v="1"/>
    <x v="4"/>
  </r>
  <r>
    <n v="9298"/>
    <s v="US-2015-163433"/>
    <d v="2015-04-18T00:00:00"/>
    <d v="2015-04-22T00:00:00"/>
    <s v="Second Class"/>
    <s v="MP-17965"/>
    <x v="172"/>
    <s v="Corporate"/>
    <s v="United States"/>
    <s v="Mcallen"/>
    <s v="Texas"/>
    <n v="78501"/>
    <x v="2"/>
    <s v="TEC-PH-10003357"/>
    <x v="2"/>
    <x v="7"/>
    <s v="Grandstream GXP2100 Mainstream Business Phone"/>
    <n v="244.768"/>
    <n v="4"/>
    <n v="0.2"/>
    <n v="24.476800000000001"/>
    <n v="0.1"/>
    <s v="Medium"/>
    <x v="1"/>
    <x v="4"/>
  </r>
  <r>
    <n v="9299"/>
    <s v="US-2015-163433"/>
    <d v="2015-04-18T00:00:00"/>
    <d v="2015-04-22T00:00:00"/>
    <s v="Second Class"/>
    <s v="MP-17965"/>
    <x v="172"/>
    <s v="Corporate"/>
    <s v="United States"/>
    <s v="Mcallen"/>
    <s v="Texas"/>
    <n v="78501"/>
    <x v="2"/>
    <s v="OFF-AR-10003373"/>
    <x v="1"/>
    <x v="6"/>
    <s v="Boston School Pro Electric Pencil Sharpener, 1670"/>
    <n v="74.352000000000004"/>
    <n v="3"/>
    <n v="0.2"/>
    <n v="6.5057999999999998"/>
    <n v="8.7499999999999994E-2"/>
    <s v="Small"/>
    <x v="1"/>
    <x v="4"/>
  </r>
  <r>
    <n v="9300"/>
    <s v="US-2015-163433"/>
    <d v="2015-04-18T00:00:00"/>
    <d v="2015-04-22T00:00:00"/>
    <s v="Second Class"/>
    <s v="MP-17965"/>
    <x v="172"/>
    <s v="Corporate"/>
    <s v="United States"/>
    <s v="Mcallen"/>
    <s v="Texas"/>
    <n v="78501"/>
    <x v="2"/>
    <s v="OFF-BI-10003676"/>
    <x v="1"/>
    <x v="8"/>
    <s v="GBC Standard Recycled Report Covers, Clear Plastic Sheets"/>
    <n v="4.3120000000000003"/>
    <n v="2"/>
    <n v="0.8"/>
    <n v="-6.8992000000000004"/>
    <n v="-1.6"/>
    <s v="Small"/>
    <x v="1"/>
    <x v="4"/>
  </r>
  <r>
    <n v="9301"/>
    <s v="US-2015-163433"/>
    <d v="2015-04-18T00:00:00"/>
    <d v="2015-04-22T00:00:00"/>
    <s v="Second Class"/>
    <s v="MP-17965"/>
    <x v="172"/>
    <s v="Corporate"/>
    <s v="United States"/>
    <s v="Mcallen"/>
    <s v="Texas"/>
    <n v="78501"/>
    <x v="2"/>
    <s v="FUR-CH-10000225"/>
    <x v="0"/>
    <x v="1"/>
    <s v="Global Geo Office Task Chair, Gray"/>
    <n v="56.686"/>
    <n v="1"/>
    <n v="0.3"/>
    <n v="-20.245000000000001"/>
    <n v="-0.35714285714285715"/>
    <s v="Small"/>
    <x v="1"/>
    <x v="4"/>
  </r>
  <r>
    <n v="9302"/>
    <s v="US-2015-163433"/>
    <d v="2015-04-18T00:00:00"/>
    <d v="2015-04-22T00:00:00"/>
    <s v="Second Class"/>
    <s v="MP-17965"/>
    <x v="172"/>
    <s v="Corporate"/>
    <s v="United States"/>
    <s v="Mcallen"/>
    <s v="Texas"/>
    <n v="78501"/>
    <x v="2"/>
    <s v="TEC-PH-10001870"/>
    <x v="2"/>
    <x v="7"/>
    <s v="Lunatik TT5L-002 Taktik Strike Impact Protection System for iPhone 5"/>
    <n v="97.968000000000004"/>
    <n v="2"/>
    <n v="0.2"/>
    <n v="6.1230000000000002"/>
    <n v="6.25E-2"/>
    <s v="Small"/>
    <x v="1"/>
    <x v="4"/>
  </r>
  <r>
    <n v="9303"/>
    <s v="US-2015-163433"/>
    <d v="2015-04-18T00:00:00"/>
    <d v="2015-04-22T00:00:00"/>
    <s v="Second Class"/>
    <s v="MP-17965"/>
    <x v="172"/>
    <s v="Corporate"/>
    <s v="United States"/>
    <s v="Mcallen"/>
    <s v="Texas"/>
    <n v="78501"/>
    <x v="2"/>
    <s v="OFF-AR-10003481"/>
    <x v="1"/>
    <x v="6"/>
    <s v="Newell 348"/>
    <n v="7.8719999999999999"/>
    <n v="3"/>
    <n v="0.2"/>
    <n v="0.88560000000000005"/>
    <n v="0.1125"/>
    <s v="Small"/>
    <x v="1"/>
    <x v="4"/>
  </r>
  <r>
    <n v="9304"/>
    <s v="US-2015-163433"/>
    <d v="2015-04-18T00:00:00"/>
    <d v="2015-04-22T00:00:00"/>
    <s v="Second Class"/>
    <s v="MP-17965"/>
    <x v="172"/>
    <s v="Corporate"/>
    <s v="United States"/>
    <s v="Mcallen"/>
    <s v="Texas"/>
    <n v="78501"/>
    <x v="2"/>
    <s v="OFF-PA-10003936"/>
    <x v="1"/>
    <x v="10"/>
    <s v="Xerox 1994"/>
    <n v="15.552"/>
    <n v="3"/>
    <n v="0.2"/>
    <n v="5.4432"/>
    <n v="0.35000000000000003"/>
    <s v="Small"/>
    <x v="1"/>
    <x v="4"/>
  </r>
  <r>
    <n v="9305"/>
    <s v="US-2015-163433"/>
    <d v="2015-04-18T00:00:00"/>
    <d v="2015-04-22T00:00:00"/>
    <s v="Second Class"/>
    <s v="MP-17965"/>
    <x v="172"/>
    <s v="Corporate"/>
    <s v="United States"/>
    <s v="Mcallen"/>
    <s v="Texas"/>
    <n v="78501"/>
    <x v="2"/>
    <s v="OFF-BI-10000320"/>
    <x v="1"/>
    <x v="8"/>
    <s v="GBC Plastic Binding Combs"/>
    <n v="1.476"/>
    <n v="1"/>
    <n v="0.8"/>
    <n v="-2.2877999999999998"/>
    <n v="-1.5499999999999998"/>
    <s v="Small"/>
    <x v="1"/>
    <x v="4"/>
  </r>
  <r>
    <n v="9306"/>
    <s v="CA-2015-137603"/>
    <d v="2015-09-19T00:00:00"/>
    <d v="2015-09-24T00:00:00"/>
    <s v="Standard Class"/>
    <s v="MH-17290"/>
    <x v="762"/>
    <s v="Home Office"/>
    <s v="United States"/>
    <s v="Santa Fe"/>
    <s v="New Mexico"/>
    <n v="87505"/>
    <x v="1"/>
    <s v="OFF-AR-10001972"/>
    <x v="1"/>
    <x v="6"/>
    <s v="Newell 323"/>
    <n v="8.4"/>
    <n v="5"/>
    <n v="0"/>
    <n v="2.1840000000000002"/>
    <n v="0.26"/>
    <s v="Small"/>
    <x v="1"/>
    <x v="3"/>
  </r>
  <r>
    <n v="9307"/>
    <s v="CA-2014-128237"/>
    <d v="2014-03-25T00:00:00"/>
    <d v="2014-03-30T00:00:00"/>
    <s v="Standard Class"/>
    <s v="CA-12265"/>
    <x v="244"/>
    <s v="Consumer"/>
    <s v="United States"/>
    <s v="San Francisco"/>
    <s v="California"/>
    <n v="94110"/>
    <x v="1"/>
    <s v="OFF-AR-10003829"/>
    <x v="1"/>
    <x v="6"/>
    <s v="Newell 35"/>
    <n v="6.56"/>
    <n v="2"/>
    <n v="0"/>
    <n v="1.9024000000000001"/>
    <n v="0.29000000000000004"/>
    <s v="Small"/>
    <x v="2"/>
    <x v="10"/>
  </r>
  <r>
    <n v="9308"/>
    <s v="CA-2014-128237"/>
    <d v="2014-03-25T00:00:00"/>
    <d v="2014-03-30T00:00:00"/>
    <s v="Standard Class"/>
    <s v="CA-12265"/>
    <x v="244"/>
    <s v="Consumer"/>
    <s v="United States"/>
    <s v="San Francisco"/>
    <s v="California"/>
    <n v="94110"/>
    <x v="1"/>
    <s v="OFF-AR-10003338"/>
    <x v="1"/>
    <x v="6"/>
    <s v="Eberhard Faber 3 1/2&quot; Golf Pencils"/>
    <n v="14.88"/>
    <n v="2"/>
    <n v="0"/>
    <n v="3.72"/>
    <n v="0.25"/>
    <s v="Small"/>
    <x v="2"/>
    <x v="10"/>
  </r>
  <r>
    <n v="9309"/>
    <s v="CA-2014-128237"/>
    <d v="2014-03-25T00:00:00"/>
    <d v="2014-03-30T00:00:00"/>
    <s v="Standard Class"/>
    <s v="CA-12265"/>
    <x v="244"/>
    <s v="Consumer"/>
    <s v="United States"/>
    <s v="San Francisco"/>
    <s v="California"/>
    <n v="94110"/>
    <x v="1"/>
    <s v="TEC-AC-10002558"/>
    <x v="2"/>
    <x v="11"/>
    <s v="Imation Swivel Flash Drive USB flash drive - 8 GB"/>
    <n v="45.48"/>
    <n v="4"/>
    <n v="0"/>
    <n v="15.917999999999999"/>
    <n v="0.35000000000000003"/>
    <s v="Small"/>
    <x v="2"/>
    <x v="10"/>
  </r>
  <r>
    <n v="9310"/>
    <s v="CA-2014-128237"/>
    <d v="2014-03-25T00:00:00"/>
    <d v="2014-03-30T00:00:00"/>
    <s v="Standard Class"/>
    <s v="CA-12265"/>
    <x v="244"/>
    <s v="Consumer"/>
    <s v="United States"/>
    <s v="San Francisco"/>
    <s v="California"/>
    <n v="94110"/>
    <x v="1"/>
    <s v="OFF-AR-10000034"/>
    <x v="1"/>
    <x v="6"/>
    <s v="BIC Brite Liner Grip Highlighters, Assorted, 5/Pack"/>
    <n v="25.44"/>
    <n v="6"/>
    <n v="0"/>
    <n v="9.9215999999999998"/>
    <n v="0.38999999999999996"/>
    <s v="Small"/>
    <x v="2"/>
    <x v="10"/>
  </r>
  <r>
    <n v="9311"/>
    <s v="US-2016-102141"/>
    <d v="2016-08-26T00:00:00"/>
    <d v="2016-08-31T00:00:00"/>
    <s v="Standard Class"/>
    <s v="KD-16615"/>
    <x v="629"/>
    <s v="Corporate"/>
    <s v="United States"/>
    <s v="New York City"/>
    <s v="New York"/>
    <n v="10024"/>
    <x v="3"/>
    <s v="OFF-BI-10001510"/>
    <x v="1"/>
    <x v="8"/>
    <s v="Deluxe Heavy-Duty Vinyl Round Ring Binder"/>
    <n v="146.68799999999999"/>
    <n v="8"/>
    <n v="0.2"/>
    <n v="45.84"/>
    <n v="0.31250000000000006"/>
    <s v="Medium"/>
    <x v="0"/>
    <x v="0"/>
  </r>
  <r>
    <n v="9312"/>
    <s v="CA-2017-148642"/>
    <d v="2017-06-03T00:00:00"/>
    <d v="2017-03-12T00:00:00"/>
    <s v="Standard Class"/>
    <s v="DW-13540"/>
    <x v="386"/>
    <s v="Consumer"/>
    <s v="United States"/>
    <s v="Dallas"/>
    <s v="Texas"/>
    <n v="75220"/>
    <x v="2"/>
    <s v="OFF-LA-10000134"/>
    <x v="1"/>
    <x v="2"/>
    <s v="Avery 511"/>
    <n v="4.9279999999999999"/>
    <n v="2"/>
    <n v="0.2"/>
    <n v="1.7248000000000001"/>
    <n v="0.35000000000000003"/>
    <s v="Small"/>
    <x v="3"/>
    <x v="9"/>
  </r>
  <r>
    <n v="9313"/>
    <s v="CA-2017-148642"/>
    <d v="2017-06-03T00:00:00"/>
    <d v="2017-03-12T00:00:00"/>
    <s v="Standard Class"/>
    <s v="DW-13540"/>
    <x v="386"/>
    <s v="Consumer"/>
    <s v="United States"/>
    <s v="Dallas"/>
    <s v="Texas"/>
    <n v="75220"/>
    <x v="2"/>
    <s v="OFF-AR-10000588"/>
    <x v="1"/>
    <x v="6"/>
    <s v="Newell 345"/>
    <n v="63.488"/>
    <n v="4"/>
    <n v="0.2"/>
    <n v="4.7615999999999996"/>
    <n v="7.4999999999999997E-2"/>
    <s v="Small"/>
    <x v="3"/>
    <x v="9"/>
  </r>
  <r>
    <n v="9314"/>
    <s v="CA-2015-111948"/>
    <d v="2015-11-11T00:00:00"/>
    <d v="2015-11-11T00:00:00"/>
    <s v="Same Day"/>
    <s v="AG-10495"/>
    <x v="122"/>
    <s v="Corporate"/>
    <s v="United States"/>
    <s v="Detroit"/>
    <s v="Michigan"/>
    <n v="48234"/>
    <x v="2"/>
    <s v="OFF-ST-10003282"/>
    <x v="1"/>
    <x v="4"/>
    <s v="Advantus 10-Drawer Portable Organizer, Chrome Metal Frame, Smoke Drawers"/>
    <n v="418.32"/>
    <n v="7"/>
    <n v="0"/>
    <n v="117.1296"/>
    <n v="0.27999999999999997"/>
    <s v="Medium"/>
    <x v="1"/>
    <x v="2"/>
  </r>
  <r>
    <n v="9315"/>
    <s v="CA-2015-111948"/>
    <d v="2015-11-11T00:00:00"/>
    <d v="2015-11-11T00:00:00"/>
    <s v="Same Day"/>
    <s v="AG-10495"/>
    <x v="122"/>
    <s v="Corporate"/>
    <s v="United States"/>
    <s v="Detroit"/>
    <s v="Michigan"/>
    <n v="48234"/>
    <x v="2"/>
    <s v="OFF-AP-10002311"/>
    <x v="1"/>
    <x v="9"/>
    <s v="Holmes Replacement Filter for HEPA Air Cleaner, Very Large Room, HEPA Filter"/>
    <n v="123.858"/>
    <n v="2"/>
    <n v="0.1"/>
    <n v="46.790799999999997"/>
    <n v="0.37777777777777777"/>
    <s v="Medium"/>
    <x v="1"/>
    <x v="2"/>
  </r>
  <r>
    <n v="9316"/>
    <s v="CA-2016-161907"/>
    <d v="2016-05-04T00:00:00"/>
    <d v="2016-04-09T00:00:00"/>
    <s v="Standard Class"/>
    <s v="JH-16180"/>
    <x v="423"/>
    <s v="Consumer"/>
    <s v="United States"/>
    <s v="Philadelphia"/>
    <s v="Pennsylvania"/>
    <n v="19140"/>
    <x v="3"/>
    <s v="TEC-PH-10000141"/>
    <x v="2"/>
    <x v="7"/>
    <s v="Clearsounds A400"/>
    <n v="118.782"/>
    <n v="3"/>
    <n v="0.4"/>
    <n v="-27.715800000000002"/>
    <n v="-0.23333333333333336"/>
    <s v="Medium"/>
    <x v="0"/>
    <x v="5"/>
  </r>
  <r>
    <n v="9317"/>
    <s v="CA-2016-161907"/>
    <d v="2016-05-04T00:00:00"/>
    <d v="2016-04-09T00:00:00"/>
    <s v="Standard Class"/>
    <s v="JH-16180"/>
    <x v="423"/>
    <s v="Consumer"/>
    <s v="United States"/>
    <s v="Philadelphia"/>
    <s v="Pennsylvania"/>
    <n v="19140"/>
    <x v="3"/>
    <s v="OFF-SU-10000646"/>
    <x v="1"/>
    <x v="14"/>
    <s v="Premier Automatic Letter Opener"/>
    <n v="769.18399999999997"/>
    <n v="4"/>
    <n v="0.2"/>
    <n v="-163.45160000000001"/>
    <n v="-0.21250000000000002"/>
    <s v="Large"/>
    <x v="0"/>
    <x v="5"/>
  </r>
  <r>
    <n v="9318"/>
    <s v="CA-2017-124940"/>
    <d v="2017-02-21T00:00:00"/>
    <d v="2017-02-26T00:00:00"/>
    <s v="Standard Class"/>
    <s v="DK-13090"/>
    <x v="54"/>
    <s v="Consumer"/>
    <s v="United States"/>
    <s v="Carrollton"/>
    <s v="Texas"/>
    <n v="75007"/>
    <x v="2"/>
    <s v="TEC-AC-10002076"/>
    <x v="2"/>
    <x v="11"/>
    <s v="Microsoft Natural Keyboard Elite"/>
    <n v="47.904000000000003"/>
    <n v="1"/>
    <n v="0.2"/>
    <n v="-2.9940000000000002"/>
    <n v="-6.25E-2"/>
    <s v="Small"/>
    <x v="3"/>
    <x v="11"/>
  </r>
  <r>
    <n v="9319"/>
    <s v="US-2017-108343"/>
    <d v="2017-07-20T00:00:00"/>
    <d v="2017-07-25T00:00:00"/>
    <s v="Standard Class"/>
    <s v="AR-10825"/>
    <x v="255"/>
    <s v="Corporate"/>
    <s v="United States"/>
    <s v="New York City"/>
    <s v="New York"/>
    <n v="10009"/>
    <x v="3"/>
    <s v="OFF-PA-10000743"/>
    <x v="1"/>
    <x v="10"/>
    <s v="Xerox 1977"/>
    <n v="13.36"/>
    <n v="2"/>
    <n v="0"/>
    <n v="6.4127999999999998"/>
    <n v="0.48"/>
    <s v="Small"/>
    <x v="3"/>
    <x v="6"/>
  </r>
  <r>
    <n v="9320"/>
    <s v="US-2017-108343"/>
    <d v="2017-07-20T00:00:00"/>
    <d v="2017-07-25T00:00:00"/>
    <s v="Standard Class"/>
    <s v="AR-10825"/>
    <x v="255"/>
    <s v="Corporate"/>
    <s v="United States"/>
    <s v="New York City"/>
    <s v="New York"/>
    <n v="10009"/>
    <x v="3"/>
    <s v="FUR-CH-10002780"/>
    <x v="0"/>
    <x v="1"/>
    <s v="Office Star - Task Chair with Contemporary Loop Arms"/>
    <n v="163.76400000000001"/>
    <n v="2"/>
    <n v="0.1"/>
    <n v="25.474399999999999"/>
    <n v="0.15555555555555553"/>
    <s v="Medium"/>
    <x v="3"/>
    <x v="6"/>
  </r>
  <r>
    <n v="9321"/>
    <s v="US-2017-108343"/>
    <d v="2017-07-20T00:00:00"/>
    <d v="2017-07-25T00:00:00"/>
    <s v="Standard Class"/>
    <s v="AR-10825"/>
    <x v="255"/>
    <s v="Corporate"/>
    <s v="United States"/>
    <s v="New York City"/>
    <s v="New York"/>
    <n v="10009"/>
    <x v="3"/>
    <s v="FUR-FU-10000747"/>
    <x v="0"/>
    <x v="5"/>
    <s v="Tenex B1-RE Series Chair Mats for Low Pile Carpets"/>
    <n v="183.92"/>
    <n v="4"/>
    <n v="0"/>
    <n v="31.266400000000001"/>
    <n v="0.17"/>
    <s v="Medium"/>
    <x v="3"/>
    <x v="6"/>
  </r>
  <r>
    <n v="9322"/>
    <s v="US-2016-111563"/>
    <d v="2016-04-11T00:00:00"/>
    <d v="2016-11-08T00:00:00"/>
    <s v="Standard Class"/>
    <s v="SM-20005"/>
    <x v="325"/>
    <s v="Consumer"/>
    <s v="United States"/>
    <s v="Houston"/>
    <s v="Texas"/>
    <n v="77041"/>
    <x v="2"/>
    <s v="FUR-FU-10002445"/>
    <x v="0"/>
    <x v="5"/>
    <s v="DAX Two-Tone Rosewood/Black Document Frame, Desktop, 5 x 7"/>
    <n v="11.375999999999999"/>
    <n v="3"/>
    <n v="0.6"/>
    <n v="-5.6879999999999997"/>
    <n v="-0.5"/>
    <s v="Small"/>
    <x v="0"/>
    <x v="4"/>
  </r>
  <r>
    <n v="9323"/>
    <s v="US-2016-111563"/>
    <d v="2016-04-11T00:00:00"/>
    <d v="2016-11-08T00:00:00"/>
    <s v="Standard Class"/>
    <s v="SM-20005"/>
    <x v="325"/>
    <s v="Consumer"/>
    <s v="United States"/>
    <s v="Houston"/>
    <s v="Texas"/>
    <n v="77041"/>
    <x v="2"/>
    <s v="FUR-FU-10000723"/>
    <x v="0"/>
    <x v="5"/>
    <s v="Deflect-o EconoMat Studded, No Bevel Mat for Low Pile Carpeting"/>
    <n v="66.111999999999995"/>
    <n v="4"/>
    <n v="0.6"/>
    <n v="-84.2928"/>
    <n v="-1.2750000000000001"/>
    <s v="Small"/>
    <x v="0"/>
    <x v="4"/>
  </r>
  <r>
    <n v="9324"/>
    <s v="CA-2017-121853"/>
    <d v="2017-09-23T00:00:00"/>
    <d v="2017-09-29T00:00:00"/>
    <s v="Standard Class"/>
    <s v="DB-13660"/>
    <x v="551"/>
    <s v="Consumer"/>
    <s v="United States"/>
    <s v="Los Angeles"/>
    <s v="California"/>
    <n v="90036"/>
    <x v="1"/>
    <s v="OFF-PA-10003641"/>
    <x v="1"/>
    <x v="10"/>
    <s v="Xerox 1909"/>
    <n v="211.04"/>
    <n v="8"/>
    <n v="0"/>
    <n v="97.078400000000002"/>
    <n v="0.46"/>
    <s v="Medium"/>
    <x v="3"/>
    <x v="3"/>
  </r>
  <r>
    <n v="9325"/>
    <s v="CA-2017-121853"/>
    <d v="2017-09-23T00:00:00"/>
    <d v="2017-09-29T00:00:00"/>
    <s v="Standard Class"/>
    <s v="DB-13660"/>
    <x v="551"/>
    <s v="Consumer"/>
    <s v="United States"/>
    <s v="Los Angeles"/>
    <s v="California"/>
    <n v="90036"/>
    <x v="1"/>
    <s v="FUR-CH-10003973"/>
    <x v="0"/>
    <x v="1"/>
    <s v="GuestStacker Chair with Chrome Finish Legs"/>
    <n v="594.81600000000003"/>
    <n v="2"/>
    <n v="0.2"/>
    <n v="59.4816"/>
    <n v="9.9999999999999992E-2"/>
    <s v="Large"/>
    <x v="3"/>
    <x v="3"/>
  </r>
  <r>
    <n v="9326"/>
    <s v="CA-2017-121853"/>
    <d v="2017-09-23T00:00:00"/>
    <d v="2017-09-29T00:00:00"/>
    <s v="Standard Class"/>
    <s v="DB-13660"/>
    <x v="551"/>
    <s v="Consumer"/>
    <s v="United States"/>
    <s v="Los Angeles"/>
    <s v="California"/>
    <n v="90036"/>
    <x v="1"/>
    <s v="OFF-BI-10000977"/>
    <x v="1"/>
    <x v="8"/>
    <s v="Ibico Plastic Spiral Binding Combs"/>
    <n v="72.959999999999994"/>
    <n v="3"/>
    <n v="0.2"/>
    <n v="23.712"/>
    <n v="0.32500000000000001"/>
    <s v="Small"/>
    <x v="3"/>
    <x v="3"/>
  </r>
  <r>
    <n v="9327"/>
    <s v="US-2017-130687"/>
    <d v="2017-07-09T00:00:00"/>
    <d v="2017-09-10T00:00:00"/>
    <s v="First Class"/>
    <s v="PF-19225"/>
    <x v="418"/>
    <s v="Consumer"/>
    <s v="United States"/>
    <s v="Edmonds"/>
    <s v="Washington"/>
    <n v="98026"/>
    <x v="1"/>
    <s v="FUR-FU-10004053"/>
    <x v="0"/>
    <x v="5"/>
    <s v="DAX Two-Tone Silver Metal Document Frame"/>
    <n v="80.959999999999994"/>
    <n v="4"/>
    <n v="0"/>
    <n v="34.812800000000003"/>
    <n v="0.43000000000000005"/>
    <s v="Small"/>
    <x v="3"/>
    <x v="6"/>
  </r>
  <r>
    <n v="9328"/>
    <s v="US-2017-130687"/>
    <d v="2017-07-09T00:00:00"/>
    <d v="2017-09-10T00:00:00"/>
    <s v="First Class"/>
    <s v="PF-19225"/>
    <x v="418"/>
    <s v="Consumer"/>
    <s v="United States"/>
    <s v="Edmonds"/>
    <s v="Washington"/>
    <n v="98026"/>
    <x v="1"/>
    <s v="TEC-PH-10002033"/>
    <x v="2"/>
    <x v="7"/>
    <s v="Konftel 250 Conference phone - Charcoal black"/>
    <n v="455.71199999999999"/>
    <n v="2"/>
    <n v="0.2"/>
    <n v="34.178400000000003"/>
    <n v="7.5000000000000011E-2"/>
    <s v="Medium"/>
    <x v="3"/>
    <x v="6"/>
  </r>
  <r>
    <n v="9329"/>
    <s v="US-2017-130687"/>
    <d v="2017-07-09T00:00:00"/>
    <d v="2017-09-10T00:00:00"/>
    <s v="First Class"/>
    <s v="PF-19225"/>
    <x v="418"/>
    <s v="Consumer"/>
    <s v="United States"/>
    <s v="Edmonds"/>
    <s v="Washington"/>
    <n v="98026"/>
    <x v="1"/>
    <s v="OFF-AR-10004260"/>
    <x v="1"/>
    <x v="6"/>
    <s v="Boston 1799 Powerhouse Electric Pencil Sharpener"/>
    <n v="25.98"/>
    <n v="1"/>
    <n v="0"/>
    <n v="7.2744"/>
    <n v="0.27999999999999997"/>
    <s v="Small"/>
    <x v="3"/>
    <x v="6"/>
  </r>
  <r>
    <n v="9330"/>
    <s v="CA-2015-164497"/>
    <d v="2015-11-28T00:00:00"/>
    <d v="2015-11-30T00:00:00"/>
    <s v="First Class"/>
    <s v="AJ-10945"/>
    <x v="219"/>
    <s v="Consumer"/>
    <s v="United States"/>
    <s v="San Francisco"/>
    <s v="California"/>
    <n v="94110"/>
    <x v="1"/>
    <s v="OFF-AP-10004655"/>
    <x v="1"/>
    <x v="9"/>
    <s v="Holmes Visible Mist Ultrasonic Humidifier with 2.3-Gallon Output per Day, Replacement Filter"/>
    <n v="45.28"/>
    <n v="4"/>
    <n v="0"/>
    <n v="15.395200000000001"/>
    <n v="0.34"/>
    <s v="Small"/>
    <x v="1"/>
    <x v="2"/>
  </r>
  <r>
    <n v="9331"/>
    <s v="US-2015-153283"/>
    <d v="2015-12-11T00:00:00"/>
    <d v="2015-11-18T00:00:00"/>
    <s v="Standard Class"/>
    <s v="EB-14110"/>
    <x v="686"/>
    <s v="Consumer"/>
    <s v="United States"/>
    <s v="New York City"/>
    <s v="New York"/>
    <n v="10035"/>
    <x v="3"/>
    <s v="OFF-EN-10001539"/>
    <x v="1"/>
    <x v="12"/>
    <s v="Staple envelope"/>
    <n v="15.56"/>
    <n v="2"/>
    <n v="0"/>
    <n v="7.3132000000000001"/>
    <n v="0.47"/>
    <s v="Small"/>
    <x v="1"/>
    <x v="1"/>
  </r>
  <r>
    <n v="9332"/>
    <s v="CA-2016-108056"/>
    <d v="2016-09-29T00:00:00"/>
    <d v="2016-10-03T00:00:00"/>
    <s v="Standard Class"/>
    <s v="ES-14080"/>
    <x v="20"/>
    <s v="Corporate"/>
    <s v="United States"/>
    <s v="Springfield"/>
    <s v="Oregon"/>
    <n v="97477"/>
    <x v="1"/>
    <s v="TEC-PH-10001817"/>
    <x v="2"/>
    <x v="7"/>
    <s v="Wilson Electronics DB Pro Signal Booster"/>
    <n v="859.2"/>
    <n v="3"/>
    <n v="0.2"/>
    <n v="75.180000000000007"/>
    <n v="8.7500000000000008E-2"/>
    <s v="Large"/>
    <x v="0"/>
    <x v="3"/>
  </r>
  <r>
    <n v="9333"/>
    <s v="CA-2017-127726"/>
    <d v="2017-11-09T00:00:00"/>
    <d v="2017-09-13T00:00:00"/>
    <s v="Second Class"/>
    <s v="SS-20410"/>
    <x v="757"/>
    <s v="Consumer"/>
    <s v="United States"/>
    <s v="Georgetown"/>
    <s v="Kentucky"/>
    <n v="40324"/>
    <x v="0"/>
    <s v="OFF-AP-10002578"/>
    <x v="1"/>
    <x v="9"/>
    <s v="Fellowes Premier Superior Surge Suppressor, 10-Outlet, With Phone and Remote"/>
    <n v="195.68"/>
    <n v="4"/>
    <n v="0"/>
    <n v="50.876800000000003"/>
    <n v="0.26"/>
    <s v="Medium"/>
    <x v="3"/>
    <x v="2"/>
  </r>
  <r>
    <n v="9334"/>
    <s v="CA-2017-127726"/>
    <d v="2017-11-09T00:00:00"/>
    <d v="2017-09-13T00:00:00"/>
    <s v="Second Class"/>
    <s v="SS-20410"/>
    <x v="757"/>
    <s v="Consumer"/>
    <s v="United States"/>
    <s v="Georgetown"/>
    <s v="Kentucky"/>
    <n v="40324"/>
    <x v="0"/>
    <s v="OFF-FA-10000992"/>
    <x v="1"/>
    <x v="13"/>
    <s v="Acco Clips to Go Binder Clips, 24 Clips in Two Sizes"/>
    <n v="14.2"/>
    <n v="4"/>
    <n v="0"/>
    <n v="6.6740000000000004"/>
    <n v="0.47000000000000003"/>
    <s v="Small"/>
    <x v="3"/>
    <x v="2"/>
  </r>
  <r>
    <n v="9335"/>
    <s v="CA-2017-110198"/>
    <d v="2017-01-05T00:00:00"/>
    <d v="2017-05-02T00:00:00"/>
    <s v="First Class"/>
    <s v="AG-10900"/>
    <x v="151"/>
    <s v="Consumer"/>
    <s v="United States"/>
    <s v="Coral Springs"/>
    <s v="Florida"/>
    <n v="33065"/>
    <x v="0"/>
    <s v="FUR-BO-10001798"/>
    <x v="0"/>
    <x v="0"/>
    <s v="Bush Somerset Collection Bookcase"/>
    <n v="314.35199999999998"/>
    <n v="3"/>
    <n v="0.2"/>
    <n v="-15.717599999999999"/>
    <n v="-0.05"/>
    <s v="Medium"/>
    <x v="3"/>
    <x v="7"/>
  </r>
  <r>
    <n v="9336"/>
    <s v="CA-2017-110198"/>
    <d v="2017-01-05T00:00:00"/>
    <d v="2017-05-02T00:00:00"/>
    <s v="First Class"/>
    <s v="AG-10900"/>
    <x v="151"/>
    <s v="Consumer"/>
    <s v="United States"/>
    <s v="Coral Springs"/>
    <s v="Florida"/>
    <n v="33065"/>
    <x v="0"/>
    <s v="OFF-LA-10004409"/>
    <x v="1"/>
    <x v="2"/>
    <s v="Avery 492"/>
    <n v="4.6079999999999997"/>
    <n v="2"/>
    <n v="0.2"/>
    <n v="1.4976"/>
    <n v="0.32500000000000001"/>
    <s v="Small"/>
    <x v="3"/>
    <x v="7"/>
  </r>
  <r>
    <n v="9337"/>
    <s v="CA-2017-130715"/>
    <d v="2017-09-16T00:00:00"/>
    <d v="2017-09-20T00:00:00"/>
    <s v="Standard Class"/>
    <s v="CY-12745"/>
    <x v="388"/>
    <s v="Corporate"/>
    <s v="United States"/>
    <s v="San Francisco"/>
    <s v="California"/>
    <n v="94110"/>
    <x v="1"/>
    <s v="OFF-FA-10000621"/>
    <x v="1"/>
    <x v="13"/>
    <s v="OIC Colored Binder Clips, Assorted Sizes"/>
    <n v="17.899999999999999"/>
    <n v="5"/>
    <n v="0"/>
    <n v="8.7710000000000008"/>
    <n v="0.4900000000000001"/>
    <s v="Small"/>
    <x v="3"/>
    <x v="3"/>
  </r>
  <r>
    <n v="9338"/>
    <s v="CA-2014-155264"/>
    <d v="2014-10-19T00:00:00"/>
    <d v="2014-10-22T00:00:00"/>
    <s v="Second Class"/>
    <s v="RP-19270"/>
    <x v="345"/>
    <s v="Corporate"/>
    <s v="United States"/>
    <s v="San Francisco"/>
    <s v="California"/>
    <n v="94110"/>
    <x v="1"/>
    <s v="OFF-BI-10003196"/>
    <x v="1"/>
    <x v="8"/>
    <s v="Accohide Poly Flexible Ring Binders"/>
    <n v="2.992"/>
    <n v="1"/>
    <n v="0.2"/>
    <n v="1.1220000000000001"/>
    <n v="0.37500000000000006"/>
    <s v="Small"/>
    <x v="2"/>
    <x v="8"/>
  </r>
  <r>
    <n v="9339"/>
    <s v="CA-2014-155264"/>
    <d v="2014-10-19T00:00:00"/>
    <d v="2014-10-22T00:00:00"/>
    <s v="Second Class"/>
    <s v="RP-19270"/>
    <x v="345"/>
    <s v="Corporate"/>
    <s v="United States"/>
    <s v="San Francisco"/>
    <s v="California"/>
    <n v="94110"/>
    <x v="1"/>
    <s v="OFF-BI-10003727"/>
    <x v="1"/>
    <x v="8"/>
    <s v="Avery Durable Slant Ring Binders With Label Holder"/>
    <n v="20.064"/>
    <n v="6"/>
    <n v="0.2"/>
    <n v="7.0224000000000002"/>
    <n v="0.35000000000000003"/>
    <s v="Small"/>
    <x v="2"/>
    <x v="8"/>
  </r>
  <r>
    <n v="9340"/>
    <s v="CA-2014-155264"/>
    <d v="2014-10-19T00:00:00"/>
    <d v="2014-10-22T00:00:00"/>
    <s v="Second Class"/>
    <s v="RP-19270"/>
    <x v="345"/>
    <s v="Corporate"/>
    <s v="United States"/>
    <s v="San Francisco"/>
    <s v="California"/>
    <n v="94110"/>
    <x v="1"/>
    <s v="OFF-PA-10003228"/>
    <x v="1"/>
    <x v="10"/>
    <s v="Xerox 1917"/>
    <n v="146.72999999999999"/>
    <n v="3"/>
    <n v="0"/>
    <n v="68.963099999999997"/>
    <n v="0.47000000000000003"/>
    <s v="Medium"/>
    <x v="2"/>
    <x v="8"/>
  </r>
  <r>
    <n v="9341"/>
    <s v="CA-2014-155264"/>
    <d v="2014-10-19T00:00:00"/>
    <d v="2014-10-22T00:00:00"/>
    <s v="Second Class"/>
    <s v="RP-19270"/>
    <x v="345"/>
    <s v="Corporate"/>
    <s v="United States"/>
    <s v="San Francisco"/>
    <s v="California"/>
    <n v="94110"/>
    <x v="1"/>
    <s v="OFF-LA-10002787"/>
    <x v="1"/>
    <x v="2"/>
    <s v="Avery 480"/>
    <n v="18.75"/>
    <n v="5"/>
    <n v="0"/>
    <n v="9"/>
    <n v="0.48"/>
    <s v="Small"/>
    <x v="2"/>
    <x v="8"/>
  </r>
  <r>
    <n v="9342"/>
    <s v="CA-2014-155264"/>
    <d v="2014-10-19T00:00:00"/>
    <d v="2014-10-22T00:00:00"/>
    <s v="Second Class"/>
    <s v="RP-19270"/>
    <x v="345"/>
    <s v="Corporate"/>
    <s v="United States"/>
    <s v="San Francisco"/>
    <s v="California"/>
    <n v="94110"/>
    <x v="1"/>
    <s v="TEC-PH-10001305"/>
    <x v="2"/>
    <x v="7"/>
    <s v="Panasonic KX TS208W Corded phone"/>
    <n v="117.57599999999999"/>
    <n v="3"/>
    <n v="0.2"/>
    <n v="11.7576"/>
    <n v="0.1"/>
    <s v="Medium"/>
    <x v="2"/>
    <x v="8"/>
  </r>
  <r>
    <n v="9343"/>
    <s v="CA-2016-119123"/>
    <d v="2016-03-13T00:00:00"/>
    <d v="2016-03-18T00:00:00"/>
    <s v="Standard Class"/>
    <s v="DB-13360"/>
    <x v="748"/>
    <s v="Home Office"/>
    <s v="United States"/>
    <s v="Riverside"/>
    <s v="California"/>
    <n v="92503"/>
    <x v="1"/>
    <s v="OFF-BI-10001036"/>
    <x v="1"/>
    <x v="8"/>
    <s v="Cardinal EasyOpen D-Ring Binders"/>
    <n v="51.183999999999997"/>
    <n v="7"/>
    <n v="0.2"/>
    <n v="19.193999999999999"/>
    <n v="0.375"/>
    <s v="Small"/>
    <x v="0"/>
    <x v="10"/>
  </r>
  <r>
    <n v="9344"/>
    <s v="CA-2017-109085"/>
    <d v="2017-02-17T00:00:00"/>
    <d v="2017-02-20T00:00:00"/>
    <s v="First Class"/>
    <s v="CK-12325"/>
    <x v="278"/>
    <s v="Home Office"/>
    <s v="United States"/>
    <s v="Troy"/>
    <s v="Ohio"/>
    <n v="45373"/>
    <x v="3"/>
    <s v="FUR-TA-10001086"/>
    <x v="0"/>
    <x v="3"/>
    <s v="SAFCO PlanMaster Boards, 60w x 37-1/2d, White Melamine"/>
    <n v="455.97"/>
    <n v="5"/>
    <n v="0.4"/>
    <n v="-106.393"/>
    <n v="-0.23333333333333331"/>
    <s v="Medium"/>
    <x v="3"/>
    <x v="11"/>
  </r>
  <r>
    <n v="9345"/>
    <s v="CA-2017-109085"/>
    <d v="2017-02-17T00:00:00"/>
    <d v="2017-02-20T00:00:00"/>
    <s v="First Class"/>
    <s v="CK-12325"/>
    <x v="278"/>
    <s v="Home Office"/>
    <s v="United States"/>
    <s v="Troy"/>
    <s v="Ohio"/>
    <n v="45373"/>
    <x v="3"/>
    <s v="OFF-BI-10001525"/>
    <x v="1"/>
    <x v="8"/>
    <s v="Acco Pressboard Covers with Storage Hooks, 14 7/8&quot; x 11&quot;, Executive Red"/>
    <n v="5.7149999999999999"/>
    <n v="5"/>
    <n v="0.7"/>
    <n v="-4.7625000000000002"/>
    <n v="-0.83333333333333337"/>
    <s v="Small"/>
    <x v="3"/>
    <x v="11"/>
  </r>
  <r>
    <n v="9346"/>
    <s v="CA-2017-109085"/>
    <d v="2017-02-17T00:00:00"/>
    <d v="2017-02-20T00:00:00"/>
    <s v="First Class"/>
    <s v="CK-12325"/>
    <x v="278"/>
    <s v="Home Office"/>
    <s v="United States"/>
    <s v="Troy"/>
    <s v="Ohio"/>
    <n v="45373"/>
    <x v="3"/>
    <s v="TEC-PH-10000526"/>
    <x v="2"/>
    <x v="7"/>
    <s v="Vtech CS6719"/>
    <n v="57.594000000000001"/>
    <n v="1"/>
    <n v="0.4"/>
    <n v="-11.518800000000001"/>
    <n v="-0.2"/>
    <s v="Small"/>
    <x v="3"/>
    <x v="11"/>
  </r>
  <r>
    <n v="9347"/>
    <s v="CA-2017-109085"/>
    <d v="2017-02-17T00:00:00"/>
    <d v="2017-02-20T00:00:00"/>
    <s v="First Class"/>
    <s v="CK-12325"/>
    <x v="278"/>
    <s v="Home Office"/>
    <s v="United States"/>
    <s v="Troy"/>
    <s v="Ohio"/>
    <n v="45373"/>
    <x v="3"/>
    <s v="FUR-FU-10004973"/>
    <x v="0"/>
    <x v="5"/>
    <s v="Flat Face Poster Frame"/>
    <n v="30.143999999999998"/>
    <n v="2"/>
    <n v="0.2"/>
    <n v="8.2896000000000001"/>
    <n v="0.27500000000000002"/>
    <s v="Small"/>
    <x v="3"/>
    <x v="11"/>
  </r>
  <r>
    <n v="9348"/>
    <s v="CA-2017-109085"/>
    <d v="2017-02-17T00:00:00"/>
    <d v="2017-02-20T00:00:00"/>
    <s v="First Class"/>
    <s v="CK-12325"/>
    <x v="278"/>
    <s v="Home Office"/>
    <s v="United States"/>
    <s v="Troy"/>
    <s v="Ohio"/>
    <n v="45373"/>
    <x v="3"/>
    <s v="FUR-CH-10003981"/>
    <x v="0"/>
    <x v="1"/>
    <s v="Global Commerce Series Low-Back Swivel/Tilt Chairs"/>
    <n v="899.43"/>
    <n v="5"/>
    <n v="0.3"/>
    <n v="-12.849"/>
    <n v="-1.4285714285714287E-2"/>
    <s v="Large"/>
    <x v="3"/>
    <x v="11"/>
  </r>
  <r>
    <n v="9349"/>
    <s v="CA-2016-114860"/>
    <d v="2016-12-22T00:00:00"/>
    <d v="2016-12-28T00:00:00"/>
    <s v="Standard Class"/>
    <s v="DN-13690"/>
    <x v="35"/>
    <s v="Consumer"/>
    <s v="United States"/>
    <s v="Moreno Valley"/>
    <s v="California"/>
    <n v="92553"/>
    <x v="1"/>
    <s v="FUR-FU-10000277"/>
    <x v="0"/>
    <x v="5"/>
    <s v="Deflect-o DuraMat Antistatic Studded Beveled Mat for Medium Pile Carpeting"/>
    <n v="842.72"/>
    <n v="8"/>
    <n v="0"/>
    <n v="202.25280000000001"/>
    <n v="0.24"/>
    <s v="Large"/>
    <x v="0"/>
    <x v="1"/>
  </r>
  <r>
    <n v="9350"/>
    <s v="CA-2016-114860"/>
    <d v="2016-12-22T00:00:00"/>
    <d v="2016-12-28T00:00:00"/>
    <s v="Standard Class"/>
    <s v="DN-13690"/>
    <x v="35"/>
    <s v="Consumer"/>
    <s v="United States"/>
    <s v="Moreno Valley"/>
    <s v="California"/>
    <n v="92553"/>
    <x v="1"/>
    <s v="FUR-FU-10001934"/>
    <x v="0"/>
    <x v="5"/>
    <s v="Magnifier Swing Arm Lamp"/>
    <n v="41.96"/>
    <n v="2"/>
    <n v="0"/>
    <n v="10.909599999999999"/>
    <n v="0.25999999999999995"/>
    <s v="Small"/>
    <x v="0"/>
    <x v="1"/>
  </r>
  <r>
    <n v="9351"/>
    <s v="CA-2016-159009"/>
    <d v="2016-09-23T00:00:00"/>
    <d v="2016-09-27T00:00:00"/>
    <s v="Standard Class"/>
    <s v="DP-13105"/>
    <x v="317"/>
    <s v="Corporate"/>
    <s v="United States"/>
    <s v="Seattle"/>
    <s v="Washington"/>
    <n v="98115"/>
    <x v="1"/>
    <s v="OFF-BI-10004970"/>
    <x v="1"/>
    <x v="8"/>
    <s v="ACCOHIDE 3-Ring Binder, Blue, 1&quot;"/>
    <n v="13.215999999999999"/>
    <n v="4"/>
    <n v="0.2"/>
    <n v="4.4603999999999999"/>
    <n v="0.33750000000000002"/>
    <s v="Small"/>
    <x v="0"/>
    <x v="3"/>
  </r>
  <r>
    <n v="9352"/>
    <s v="CA-2016-159009"/>
    <d v="2016-09-23T00:00:00"/>
    <d v="2016-09-27T00:00:00"/>
    <s v="Standard Class"/>
    <s v="DP-13105"/>
    <x v="317"/>
    <s v="Corporate"/>
    <s v="United States"/>
    <s v="Seattle"/>
    <s v="Washington"/>
    <n v="98115"/>
    <x v="1"/>
    <s v="FUR-CH-10003396"/>
    <x v="0"/>
    <x v="1"/>
    <s v="Global Deluxe Steno Chair"/>
    <n v="184.75200000000001"/>
    <n v="3"/>
    <n v="0.2"/>
    <n v="-20.784600000000001"/>
    <n v="-0.1125"/>
    <s v="Medium"/>
    <x v="0"/>
    <x v="3"/>
  </r>
  <r>
    <n v="9353"/>
    <s v="CA-2017-148411"/>
    <d v="2017-09-24T00:00:00"/>
    <d v="2017-09-26T00:00:00"/>
    <s v="First Class"/>
    <s v="RO-19780"/>
    <x v="197"/>
    <s v="Consumer"/>
    <s v="United States"/>
    <s v="Chicago"/>
    <s v="Illinois"/>
    <n v="60623"/>
    <x v="2"/>
    <s v="FUR-CH-10003973"/>
    <x v="0"/>
    <x v="1"/>
    <s v="GuestStacker Chair with Chrome Finish Legs"/>
    <n v="520.46400000000006"/>
    <n v="2"/>
    <n v="0.3"/>
    <n v="-14.8704"/>
    <n v="-2.8571428571428567E-2"/>
    <s v="Large"/>
    <x v="3"/>
    <x v="3"/>
  </r>
  <r>
    <n v="9354"/>
    <s v="CA-2017-148411"/>
    <d v="2017-09-24T00:00:00"/>
    <d v="2017-09-26T00:00:00"/>
    <s v="First Class"/>
    <s v="RO-19780"/>
    <x v="197"/>
    <s v="Consumer"/>
    <s v="United States"/>
    <s v="Chicago"/>
    <s v="Illinois"/>
    <n v="60623"/>
    <x v="2"/>
    <s v="OFF-PA-10002109"/>
    <x v="1"/>
    <x v="10"/>
    <s v="Wirebound Voice Message Log Book"/>
    <n v="11.423999999999999"/>
    <n v="3"/>
    <n v="0.2"/>
    <n v="3.7128000000000001"/>
    <n v="0.32500000000000001"/>
    <s v="Small"/>
    <x v="3"/>
    <x v="3"/>
  </r>
  <r>
    <n v="9355"/>
    <s v="CA-2015-110324"/>
    <d v="2015-01-12T00:00:00"/>
    <d v="2015-12-05T00:00:00"/>
    <s v="Standard Class"/>
    <s v="MA-17560"/>
    <x v="15"/>
    <s v="Home Office"/>
    <s v="United States"/>
    <s v="Jackson"/>
    <s v="Michigan"/>
    <n v="49201"/>
    <x v="2"/>
    <s v="OFF-PA-10001826"/>
    <x v="1"/>
    <x v="10"/>
    <s v="Xerox 207"/>
    <n v="19.440000000000001"/>
    <n v="3"/>
    <n v="0"/>
    <n v="9.3312000000000008"/>
    <n v="0.48000000000000004"/>
    <s v="Small"/>
    <x v="1"/>
    <x v="7"/>
  </r>
  <r>
    <n v="9356"/>
    <s v="CA-2015-110324"/>
    <d v="2015-01-12T00:00:00"/>
    <d v="2015-12-05T00:00:00"/>
    <s v="Standard Class"/>
    <s v="MA-17560"/>
    <x v="15"/>
    <s v="Home Office"/>
    <s v="United States"/>
    <s v="Jackson"/>
    <s v="Michigan"/>
    <n v="49201"/>
    <x v="2"/>
    <s v="OFF-AR-10000823"/>
    <x v="1"/>
    <x v="6"/>
    <s v="Newell 307"/>
    <n v="3.64"/>
    <n v="2"/>
    <n v="0"/>
    <n v="1.0192000000000001"/>
    <n v="0.28000000000000003"/>
    <s v="Small"/>
    <x v="1"/>
    <x v="7"/>
  </r>
  <r>
    <n v="9357"/>
    <s v="CA-2015-110324"/>
    <d v="2015-01-12T00:00:00"/>
    <d v="2015-12-05T00:00:00"/>
    <s v="Standard Class"/>
    <s v="MA-17560"/>
    <x v="15"/>
    <s v="Home Office"/>
    <s v="United States"/>
    <s v="Jackson"/>
    <s v="Michigan"/>
    <n v="49201"/>
    <x v="2"/>
    <s v="OFF-PA-10001776"/>
    <x v="1"/>
    <x v="10"/>
    <s v="Wirebound Message Books, Four 2 3/4&quot; x 5&quot; Forms per Page, 600 Sets per Book"/>
    <n v="18.54"/>
    <n v="2"/>
    <n v="0"/>
    <n v="8.7138000000000009"/>
    <n v="0.47000000000000008"/>
    <s v="Small"/>
    <x v="1"/>
    <x v="7"/>
  </r>
  <r>
    <n v="9358"/>
    <s v="CA-2016-168046"/>
    <d v="2016-01-25T00:00:00"/>
    <d v="2016-01-28T00:00:00"/>
    <s v="Second Class"/>
    <s v="JD-15895"/>
    <x v="63"/>
    <s v="Corporate"/>
    <s v="United States"/>
    <s v="New York City"/>
    <s v="New York"/>
    <n v="10024"/>
    <x v="3"/>
    <s v="OFF-BI-10003676"/>
    <x v="1"/>
    <x v="8"/>
    <s v="GBC Standard Recycled Report Covers, Clear Plastic Sheets"/>
    <n v="43.12"/>
    <n v="5"/>
    <n v="0.2"/>
    <n v="15.092000000000001"/>
    <n v="0.35000000000000003"/>
    <s v="Small"/>
    <x v="0"/>
    <x v="7"/>
  </r>
  <r>
    <n v="9359"/>
    <s v="CA-2016-168046"/>
    <d v="2016-01-25T00:00:00"/>
    <d v="2016-01-28T00:00:00"/>
    <s v="Second Class"/>
    <s v="JD-15895"/>
    <x v="63"/>
    <s v="Corporate"/>
    <s v="United States"/>
    <s v="New York City"/>
    <s v="New York"/>
    <n v="10024"/>
    <x v="3"/>
    <s v="FUR-TA-10001095"/>
    <x v="0"/>
    <x v="3"/>
    <s v="Chromcraft Round Conference Tables"/>
    <n v="313.72199999999998"/>
    <n v="3"/>
    <n v="0.4"/>
    <n v="-99.345299999999995"/>
    <n v="-0.31666666666666665"/>
    <s v="Medium"/>
    <x v="0"/>
    <x v="7"/>
  </r>
  <r>
    <n v="9360"/>
    <s v="CA-2016-168046"/>
    <d v="2016-01-25T00:00:00"/>
    <d v="2016-01-28T00:00:00"/>
    <s v="Second Class"/>
    <s v="JD-15895"/>
    <x v="63"/>
    <s v="Corporate"/>
    <s v="United States"/>
    <s v="New York City"/>
    <s v="New York"/>
    <n v="10024"/>
    <x v="3"/>
    <s v="FUR-FU-10000747"/>
    <x v="0"/>
    <x v="5"/>
    <s v="Tenex B1-RE Series Chair Mats for Low Pile Carpets"/>
    <n v="45.98"/>
    <n v="1"/>
    <n v="0"/>
    <n v="7.8166000000000002"/>
    <n v="0.17"/>
    <s v="Small"/>
    <x v="0"/>
    <x v="7"/>
  </r>
  <r>
    <n v="9361"/>
    <s v="CA-2016-168046"/>
    <d v="2016-01-25T00:00:00"/>
    <d v="2016-01-28T00:00:00"/>
    <s v="Second Class"/>
    <s v="JD-15895"/>
    <x v="63"/>
    <s v="Corporate"/>
    <s v="United States"/>
    <s v="New York City"/>
    <s v="New York"/>
    <n v="10024"/>
    <x v="3"/>
    <s v="OFF-ST-10004337"/>
    <x v="1"/>
    <x v="4"/>
    <s v="SAFCO Commercial Wire Shelving, 72h"/>
    <n v="428.68"/>
    <n v="7"/>
    <n v="0"/>
    <n v="0"/>
    <n v="0"/>
    <s v="Medium"/>
    <x v="0"/>
    <x v="7"/>
  </r>
  <r>
    <n v="9362"/>
    <s v="CA-2017-111591"/>
    <d v="2017-03-21T00:00:00"/>
    <d v="2017-03-25T00:00:00"/>
    <s v="Standard Class"/>
    <s v="PS-18970"/>
    <x v="28"/>
    <s v="Home Office"/>
    <s v="United States"/>
    <s v="Seattle"/>
    <s v="Washington"/>
    <n v="98105"/>
    <x v="1"/>
    <s v="OFF-BI-10004410"/>
    <x v="1"/>
    <x v="8"/>
    <s v="C-Line Peel &amp; Stick Add-On Filing Pockets, 8-3/4 x 5-1/8, 10/Pack"/>
    <n v="30.576000000000001"/>
    <n v="6"/>
    <n v="0.2"/>
    <n v="10.3194"/>
    <n v="0.33749999999999997"/>
    <s v="Small"/>
    <x v="3"/>
    <x v="10"/>
  </r>
  <r>
    <n v="9363"/>
    <s v="CA-2017-111591"/>
    <d v="2017-03-21T00:00:00"/>
    <d v="2017-03-25T00:00:00"/>
    <s v="Standard Class"/>
    <s v="PS-18970"/>
    <x v="28"/>
    <s v="Home Office"/>
    <s v="United States"/>
    <s v="Seattle"/>
    <s v="Washington"/>
    <n v="98105"/>
    <x v="1"/>
    <s v="OFF-FA-10004838"/>
    <x v="1"/>
    <x v="13"/>
    <s v="Super Bands, 12/Pack"/>
    <n v="13.02"/>
    <n v="7"/>
    <n v="0"/>
    <n v="0.3906"/>
    <n v="3.0000000000000002E-2"/>
    <s v="Small"/>
    <x v="3"/>
    <x v="10"/>
  </r>
  <r>
    <n v="9364"/>
    <s v="CA-2017-111591"/>
    <d v="2017-03-21T00:00:00"/>
    <d v="2017-03-25T00:00:00"/>
    <s v="Standard Class"/>
    <s v="PS-18970"/>
    <x v="28"/>
    <s v="Home Office"/>
    <s v="United States"/>
    <s v="Seattle"/>
    <s v="Washington"/>
    <n v="98105"/>
    <x v="1"/>
    <s v="FUR-FU-10002364"/>
    <x v="0"/>
    <x v="5"/>
    <s v="Eldon Expressions Wood Desk Accessories, Oak"/>
    <n v="22.14"/>
    <n v="3"/>
    <n v="0"/>
    <n v="6.4206000000000003"/>
    <n v="0.28999999999999998"/>
    <s v="Small"/>
    <x v="3"/>
    <x v="10"/>
  </r>
  <r>
    <n v="9365"/>
    <s v="CA-2017-111591"/>
    <d v="2017-03-21T00:00:00"/>
    <d v="2017-03-25T00:00:00"/>
    <s v="Standard Class"/>
    <s v="PS-18970"/>
    <x v="28"/>
    <s v="Home Office"/>
    <s v="United States"/>
    <s v="Seattle"/>
    <s v="Washington"/>
    <n v="98105"/>
    <x v="1"/>
    <s v="OFF-ST-10001809"/>
    <x v="1"/>
    <x v="4"/>
    <s v="Fellowes Officeware Wire Shelving"/>
    <n v="359.32"/>
    <n v="4"/>
    <n v="0"/>
    <n v="7.1863999999999999"/>
    <n v="0.02"/>
    <s v="Medium"/>
    <x v="3"/>
    <x v="10"/>
  </r>
  <r>
    <n v="9366"/>
    <s v="US-2014-166828"/>
    <d v="2014-08-22T00:00:00"/>
    <d v="2014-08-25T00:00:00"/>
    <s v="First Class"/>
    <s v="JF-15415"/>
    <x v="226"/>
    <s v="Consumer"/>
    <s v="United States"/>
    <s v="Saint Charles"/>
    <s v="Missouri"/>
    <n v="63301"/>
    <x v="2"/>
    <s v="OFF-PA-10001846"/>
    <x v="1"/>
    <x v="10"/>
    <s v="Xerox 1899"/>
    <n v="11.56"/>
    <n v="2"/>
    <n v="0"/>
    <n v="5.6643999999999997"/>
    <n v="0.48999999999999994"/>
    <s v="Small"/>
    <x v="2"/>
    <x v="0"/>
  </r>
  <r>
    <n v="9367"/>
    <s v="CA-2014-108147"/>
    <d v="2014-08-06T00:00:00"/>
    <d v="2014-06-13T00:00:00"/>
    <s v="Standard Class"/>
    <s v="RD-19480"/>
    <x v="502"/>
    <s v="Consumer"/>
    <s v="United States"/>
    <s v="Long Beach"/>
    <s v="New York"/>
    <n v="11561"/>
    <x v="3"/>
    <s v="OFF-BI-10003876"/>
    <x v="1"/>
    <x v="8"/>
    <s v="Green Canvas Binder for 8-1/2&quot; x 14&quot; Sheets"/>
    <n v="68.48"/>
    <n v="2"/>
    <n v="0.2"/>
    <n v="25.68"/>
    <n v="0.375"/>
    <s v="Small"/>
    <x v="2"/>
    <x v="0"/>
  </r>
  <r>
    <n v="9368"/>
    <s v="CA-2014-108147"/>
    <d v="2014-08-06T00:00:00"/>
    <d v="2014-06-13T00:00:00"/>
    <s v="Standard Class"/>
    <s v="RD-19480"/>
    <x v="502"/>
    <s v="Consumer"/>
    <s v="United States"/>
    <s v="Long Beach"/>
    <s v="New York"/>
    <n v="11561"/>
    <x v="3"/>
    <s v="OFF-ST-10003470"/>
    <x v="1"/>
    <x v="4"/>
    <s v="Tennsco Snap-Together Open Shelving Units, Starter Sets and Add-On Units"/>
    <n v="1676.88"/>
    <n v="6"/>
    <n v="0"/>
    <n v="83.843999999999994"/>
    <n v="4.9999999999999996E-2"/>
    <s v="Large"/>
    <x v="2"/>
    <x v="0"/>
  </r>
  <r>
    <n v="9369"/>
    <s v="CA-2016-154998"/>
    <d v="2016-07-04T00:00:00"/>
    <d v="2016-04-09T00:00:00"/>
    <s v="First Class"/>
    <s v="ES-14080"/>
    <x v="20"/>
    <s v="Corporate"/>
    <s v="United States"/>
    <s v="Lakewood"/>
    <s v="New Jersey"/>
    <n v="8701"/>
    <x v="3"/>
    <s v="OFF-PA-10004243"/>
    <x v="1"/>
    <x v="10"/>
    <s v="Xerox 1939"/>
    <n v="37.94"/>
    <n v="2"/>
    <n v="0"/>
    <n v="18.211200000000002"/>
    <n v="0.48000000000000009"/>
    <s v="Small"/>
    <x v="0"/>
    <x v="6"/>
  </r>
  <r>
    <n v="9370"/>
    <s v="CA-2017-113460"/>
    <d v="2017-07-11T00:00:00"/>
    <d v="2017-11-09T00:00:00"/>
    <s v="Second Class"/>
    <s v="KN-16390"/>
    <x v="471"/>
    <s v="Corporate"/>
    <s v="United States"/>
    <s v="Clinton"/>
    <s v="Maryland"/>
    <n v="20735"/>
    <x v="3"/>
    <s v="FUR-CH-10000422"/>
    <x v="0"/>
    <x v="1"/>
    <s v="Global Highback Leather Tilter in Burgundy"/>
    <n v="272.97000000000003"/>
    <n v="3"/>
    <n v="0"/>
    <n v="43.675199999999997"/>
    <n v="0.15999999999999998"/>
    <s v="Medium"/>
    <x v="3"/>
    <x v="6"/>
  </r>
  <r>
    <n v="9371"/>
    <s v="CA-2015-111339"/>
    <d v="2015-05-29T00:00:00"/>
    <d v="2015-05-31T00:00:00"/>
    <s v="First Class"/>
    <s v="VP-21760"/>
    <x v="778"/>
    <s v="Corporate"/>
    <s v="United States"/>
    <s v="Columbus"/>
    <s v="Ohio"/>
    <n v="43229"/>
    <x v="3"/>
    <s v="FUR-FU-10002506"/>
    <x v="0"/>
    <x v="5"/>
    <s v="Tensor &quot;Hersey Kiss&quot; Styled Floor Lamp"/>
    <n v="41.567999999999998"/>
    <n v="4"/>
    <n v="0.2"/>
    <n v="-4.1567999999999996"/>
    <n v="-9.9999999999999992E-2"/>
    <s v="Small"/>
    <x v="1"/>
    <x v="5"/>
  </r>
  <r>
    <n v="9372"/>
    <s v="CA-2015-111339"/>
    <d v="2015-05-29T00:00:00"/>
    <d v="2015-05-31T00:00:00"/>
    <s v="First Class"/>
    <s v="VP-21760"/>
    <x v="778"/>
    <s v="Corporate"/>
    <s v="United States"/>
    <s v="Columbus"/>
    <s v="Ohio"/>
    <n v="43229"/>
    <x v="3"/>
    <s v="FUR-CH-10000863"/>
    <x v="0"/>
    <x v="1"/>
    <s v="Novimex Swivel Fabric Task Chair"/>
    <n v="317.05799999999999"/>
    <n v="3"/>
    <n v="0.3"/>
    <n v="-86.058599999999998"/>
    <n v="-0.27142857142857141"/>
    <s v="Medium"/>
    <x v="1"/>
    <x v="5"/>
  </r>
  <r>
    <n v="9373"/>
    <s v="CA-2015-111339"/>
    <d v="2015-05-29T00:00:00"/>
    <d v="2015-05-31T00:00:00"/>
    <s v="First Class"/>
    <s v="VP-21760"/>
    <x v="778"/>
    <s v="Corporate"/>
    <s v="United States"/>
    <s v="Columbus"/>
    <s v="Ohio"/>
    <n v="43229"/>
    <x v="3"/>
    <s v="OFF-FA-10002988"/>
    <x v="1"/>
    <x v="13"/>
    <s v="Ideal Clamps"/>
    <n v="8.0399999999999991"/>
    <n v="5"/>
    <n v="0.2"/>
    <n v="2.9144999999999999"/>
    <n v="0.36250000000000004"/>
    <s v="Small"/>
    <x v="1"/>
    <x v="5"/>
  </r>
  <r>
    <n v="9374"/>
    <s v="CA-2017-102820"/>
    <d v="2017-07-05T00:00:00"/>
    <d v="2017-05-11T00:00:00"/>
    <s v="Standard Class"/>
    <s v="CS-11950"/>
    <x v="229"/>
    <s v="Consumer"/>
    <s v="United States"/>
    <s v="Pasadena"/>
    <s v="California"/>
    <n v="91104"/>
    <x v="1"/>
    <s v="TEC-PH-10003437"/>
    <x v="2"/>
    <x v="7"/>
    <s v="Blue Parrot B250XT Professional Grade Wireless Bluetooth Headset with"/>
    <n v="419.94400000000002"/>
    <n v="7"/>
    <n v="0.2"/>
    <n v="52.493000000000002"/>
    <n v="0.125"/>
    <s v="Medium"/>
    <x v="3"/>
    <x v="6"/>
  </r>
  <r>
    <n v="9375"/>
    <s v="CA-2016-149671"/>
    <d v="2016-05-06T00:00:00"/>
    <d v="2016-06-09T00:00:00"/>
    <s v="Standard Class"/>
    <s v="KB-16600"/>
    <x v="33"/>
    <s v="Corporate"/>
    <s v="United States"/>
    <s v="Seattle"/>
    <s v="Washington"/>
    <n v="98105"/>
    <x v="1"/>
    <s v="OFF-SU-10002537"/>
    <x v="1"/>
    <x v="14"/>
    <s v="Acme Box Cutter Scissors"/>
    <n v="61.38"/>
    <n v="6"/>
    <n v="0"/>
    <n v="15.9588"/>
    <n v="0.26"/>
    <s v="Small"/>
    <x v="0"/>
    <x v="5"/>
  </r>
  <r>
    <n v="9376"/>
    <s v="CA-2015-126347"/>
    <d v="2015-12-14T00:00:00"/>
    <d v="2015-12-19T00:00:00"/>
    <s v="Second Class"/>
    <s v="AJ-10945"/>
    <x v="219"/>
    <s v="Consumer"/>
    <s v="United States"/>
    <s v="Los Angeles"/>
    <s v="California"/>
    <n v="90045"/>
    <x v="1"/>
    <s v="TEC-AC-10003063"/>
    <x v="2"/>
    <x v="11"/>
    <s v="Micro Innovations USB RF Wireless Keyboard with Mouse"/>
    <n v="50"/>
    <n v="2"/>
    <n v="0"/>
    <n v="10.5"/>
    <n v="0.21"/>
    <s v="Small"/>
    <x v="1"/>
    <x v="1"/>
  </r>
  <r>
    <n v="9377"/>
    <s v="CA-2017-108756"/>
    <d v="2017-12-25T00:00:00"/>
    <d v="2017-12-29T00:00:00"/>
    <s v="Standard Class"/>
    <s v="PO-18865"/>
    <x v="22"/>
    <s v="Consumer"/>
    <s v="United States"/>
    <s v="East Orange"/>
    <s v="New Jersey"/>
    <n v="7017"/>
    <x v="3"/>
    <s v="TEC-AC-10003237"/>
    <x v="2"/>
    <x v="11"/>
    <s v="Memorex Micro Travel Drive 4 GB"/>
    <n v="31.8"/>
    <n v="3"/>
    <n v="0"/>
    <n v="13.673999999999999"/>
    <n v="0.43"/>
    <s v="Small"/>
    <x v="3"/>
    <x v="1"/>
  </r>
  <r>
    <n v="9378"/>
    <s v="CA-2017-155362"/>
    <d v="2017-12-17T00:00:00"/>
    <d v="2017-12-21T00:00:00"/>
    <s v="Standard Class"/>
    <s v="DP-13105"/>
    <x v="317"/>
    <s v="Corporate"/>
    <s v="United States"/>
    <s v="Eau Claire"/>
    <s v="Wisconsin"/>
    <n v="54703"/>
    <x v="2"/>
    <s v="OFF-ST-10001031"/>
    <x v="1"/>
    <x v="4"/>
    <s v="Adjustable Personal File Tote"/>
    <n v="32.56"/>
    <n v="2"/>
    <n v="0"/>
    <n v="8.4656000000000002"/>
    <n v="0.26"/>
    <s v="Small"/>
    <x v="3"/>
    <x v="1"/>
  </r>
  <r>
    <n v="9379"/>
    <s v="CA-2016-117625"/>
    <d v="2016-10-05T00:00:00"/>
    <d v="2016-05-15T00:00:00"/>
    <s v="Standard Class"/>
    <s v="GM-14500"/>
    <x v="421"/>
    <s v="Consumer"/>
    <s v="United States"/>
    <s v="Chicago"/>
    <s v="Illinois"/>
    <n v="60610"/>
    <x v="2"/>
    <s v="OFF-EN-10001535"/>
    <x v="1"/>
    <x v="12"/>
    <s v="Grip Seal Envelopes"/>
    <n v="7.0720000000000001"/>
    <n v="2"/>
    <n v="0.2"/>
    <n v="2.3868"/>
    <n v="0.33750000000000002"/>
    <s v="Small"/>
    <x v="0"/>
    <x v="8"/>
  </r>
  <r>
    <n v="9380"/>
    <s v="CA-2014-154158"/>
    <d v="2014-12-23T00:00:00"/>
    <d v="2014-12-27T00:00:00"/>
    <s v="Second Class"/>
    <s v="CC-12670"/>
    <x v="113"/>
    <s v="Consumer"/>
    <s v="United States"/>
    <s v="Tampa"/>
    <s v="Florida"/>
    <n v="33614"/>
    <x v="0"/>
    <s v="OFF-PA-10001295"/>
    <x v="1"/>
    <x v="10"/>
    <s v="Computer Printout Paper with Letter-Trim Perforations"/>
    <n v="45.527999999999999"/>
    <n v="3"/>
    <n v="0.2"/>
    <n v="15.934799999999999"/>
    <n v="0.35"/>
    <s v="Small"/>
    <x v="2"/>
    <x v="1"/>
  </r>
  <r>
    <n v="9381"/>
    <s v="CA-2014-154158"/>
    <d v="2014-12-23T00:00:00"/>
    <d v="2014-12-27T00:00:00"/>
    <s v="Second Class"/>
    <s v="CC-12670"/>
    <x v="113"/>
    <s v="Consumer"/>
    <s v="United States"/>
    <s v="Tampa"/>
    <s v="Florida"/>
    <n v="33614"/>
    <x v="0"/>
    <s v="FUR-CH-10004698"/>
    <x v="0"/>
    <x v="1"/>
    <s v="Padded Folding Chairs, Black, 4/Carton"/>
    <n v="64.784000000000006"/>
    <n v="1"/>
    <n v="0.2"/>
    <n v="6.4783999999999997"/>
    <n v="9.9999999999999992E-2"/>
    <s v="Small"/>
    <x v="2"/>
    <x v="1"/>
  </r>
  <r>
    <n v="9382"/>
    <s v="CA-2014-154158"/>
    <d v="2014-12-23T00:00:00"/>
    <d v="2014-12-27T00:00:00"/>
    <s v="Second Class"/>
    <s v="CC-12670"/>
    <x v="113"/>
    <s v="Consumer"/>
    <s v="United States"/>
    <s v="Tampa"/>
    <s v="Florida"/>
    <n v="33614"/>
    <x v="0"/>
    <s v="OFF-ST-10000078"/>
    <x v="1"/>
    <x v="4"/>
    <s v="Tennsco 6- and 18-Compartment Lockers"/>
    <n v="424.27199999999999"/>
    <n v="2"/>
    <n v="0.2"/>
    <n v="-10.6068"/>
    <n v="-2.5000000000000001E-2"/>
    <s v="Medium"/>
    <x v="2"/>
    <x v="1"/>
  </r>
  <r>
    <n v="9383"/>
    <s v="CA-2014-154158"/>
    <d v="2014-12-23T00:00:00"/>
    <d v="2014-12-27T00:00:00"/>
    <s v="Second Class"/>
    <s v="CC-12670"/>
    <x v="113"/>
    <s v="Consumer"/>
    <s v="United States"/>
    <s v="Tampa"/>
    <s v="Florida"/>
    <n v="33614"/>
    <x v="0"/>
    <s v="OFF-AR-10001868"/>
    <x v="1"/>
    <x v="6"/>
    <s v="Prang Dustless Chalk Sticks"/>
    <n v="1.3440000000000001"/>
    <n v="1"/>
    <n v="0.2"/>
    <n v="0.504"/>
    <n v="0.375"/>
    <s v="Small"/>
    <x v="2"/>
    <x v="1"/>
  </r>
  <r>
    <n v="9384"/>
    <s v="CA-2014-154158"/>
    <d v="2014-12-23T00:00:00"/>
    <d v="2014-12-27T00:00:00"/>
    <s v="Second Class"/>
    <s v="CC-12670"/>
    <x v="113"/>
    <s v="Consumer"/>
    <s v="United States"/>
    <s v="Tampa"/>
    <s v="Florida"/>
    <n v="33614"/>
    <x v="0"/>
    <s v="OFF-ST-10004950"/>
    <x v="1"/>
    <x v="4"/>
    <s v="Acco Perma 3000 Stacking Storage Drawers"/>
    <n v="83.92"/>
    <n v="5"/>
    <n v="0.2"/>
    <n v="-1.0489999999999999"/>
    <n v="-1.2499999999999999E-2"/>
    <s v="Small"/>
    <x v="2"/>
    <x v="1"/>
  </r>
  <r>
    <n v="9385"/>
    <s v="CA-2017-100433"/>
    <d v="2017-11-08T00:00:00"/>
    <d v="2017-08-16T00:00:00"/>
    <s v="Standard Class"/>
    <s v="SJ-20125"/>
    <x v="319"/>
    <s v="Home Office"/>
    <s v="United States"/>
    <s v="New York City"/>
    <s v="New York"/>
    <n v="10009"/>
    <x v="3"/>
    <s v="OFF-PA-10003441"/>
    <x v="1"/>
    <x v="10"/>
    <s v="Xerox 226"/>
    <n v="25.92"/>
    <n v="4"/>
    <n v="0"/>
    <n v="12.441599999999999"/>
    <n v="0.47999999999999993"/>
    <s v="Small"/>
    <x v="3"/>
    <x v="2"/>
  </r>
  <r>
    <n v="9386"/>
    <s v="CA-2017-163097"/>
    <d v="2017-08-27T00:00:00"/>
    <d v="2017-08-31T00:00:00"/>
    <s v="Standard Class"/>
    <s v="SF-20200"/>
    <x v="227"/>
    <s v="Consumer"/>
    <s v="United States"/>
    <s v="Mesa"/>
    <s v="Arizona"/>
    <n v="85204"/>
    <x v="1"/>
    <s v="FUR-FU-10004973"/>
    <x v="0"/>
    <x v="5"/>
    <s v="Flat Face Poster Frame"/>
    <n v="120.57599999999999"/>
    <n v="8"/>
    <n v="0.2"/>
    <n v="33.1584"/>
    <n v="0.27500000000000002"/>
    <s v="Medium"/>
    <x v="3"/>
    <x v="0"/>
  </r>
  <r>
    <n v="9387"/>
    <s v="US-2017-127292"/>
    <d v="2017-01-19T00:00:00"/>
    <d v="2017-01-23T00:00:00"/>
    <s v="Standard Class"/>
    <s v="RM-19375"/>
    <x v="528"/>
    <s v="Consumer"/>
    <s v="United States"/>
    <s v="Burlington"/>
    <s v="Vermont"/>
    <n v="5408"/>
    <x v="3"/>
    <s v="OFF-PA-10000157"/>
    <x v="1"/>
    <x v="10"/>
    <s v="Xerox 191"/>
    <n v="79.92"/>
    <n v="4"/>
    <n v="0"/>
    <n v="37.562399999999997"/>
    <n v="0.47"/>
    <s v="Small"/>
    <x v="3"/>
    <x v="7"/>
  </r>
  <r>
    <n v="9388"/>
    <s v="US-2017-127292"/>
    <d v="2017-01-19T00:00:00"/>
    <d v="2017-01-23T00:00:00"/>
    <s v="Standard Class"/>
    <s v="RM-19375"/>
    <x v="528"/>
    <s v="Consumer"/>
    <s v="United States"/>
    <s v="Burlington"/>
    <s v="Vermont"/>
    <n v="5408"/>
    <x v="3"/>
    <s v="OFF-PA-10001970"/>
    <x v="1"/>
    <x v="10"/>
    <s v="Xerox 1881"/>
    <n v="12.28"/>
    <n v="1"/>
    <n v="0"/>
    <n v="5.7716000000000003"/>
    <n v="0.47000000000000003"/>
    <s v="Small"/>
    <x v="3"/>
    <x v="7"/>
  </r>
  <r>
    <n v="9389"/>
    <s v="US-2017-127292"/>
    <d v="2017-01-19T00:00:00"/>
    <d v="2017-01-23T00:00:00"/>
    <s v="Standard Class"/>
    <s v="RM-19375"/>
    <x v="528"/>
    <s v="Consumer"/>
    <s v="United States"/>
    <s v="Burlington"/>
    <s v="Vermont"/>
    <n v="5408"/>
    <x v="3"/>
    <s v="OFF-AP-10000828"/>
    <x v="1"/>
    <x v="9"/>
    <s v="Avanti 4.4 Cu. Ft. Refrigerator"/>
    <n v="542.94000000000005"/>
    <n v="3"/>
    <n v="0"/>
    <n v="152.0232"/>
    <n v="0.27999999999999997"/>
    <s v="Large"/>
    <x v="3"/>
    <x v="7"/>
  </r>
  <r>
    <n v="9390"/>
    <s v="US-2017-127292"/>
    <d v="2017-01-19T00:00:00"/>
    <d v="2017-01-23T00:00:00"/>
    <s v="Standard Class"/>
    <s v="RM-19375"/>
    <x v="528"/>
    <s v="Consumer"/>
    <s v="United States"/>
    <s v="Burlington"/>
    <s v="Vermont"/>
    <n v="5408"/>
    <x v="3"/>
    <s v="OFF-EN-10001509"/>
    <x v="1"/>
    <x v="12"/>
    <s v="Poly String Tie Envelopes"/>
    <n v="2.04"/>
    <n v="1"/>
    <n v="0"/>
    <n v="0.95879999999999999"/>
    <n v="0.47"/>
    <s v="Small"/>
    <x v="3"/>
    <x v="7"/>
  </r>
  <r>
    <n v="9391"/>
    <s v="CA-2015-163734"/>
    <d v="2015-06-19T00:00:00"/>
    <d v="2015-06-24T00:00:00"/>
    <s v="Standard Class"/>
    <s v="KM-16375"/>
    <x v="454"/>
    <s v="Home Office"/>
    <s v="United States"/>
    <s v="Houston"/>
    <s v="Texas"/>
    <n v="77070"/>
    <x v="2"/>
    <s v="OFF-ST-10003692"/>
    <x v="1"/>
    <x v="4"/>
    <s v="Recycled Steel Personal File for Hanging File Folders"/>
    <n v="228.92"/>
    <n v="5"/>
    <n v="0.2"/>
    <n v="14.307499999999999"/>
    <n v="6.25E-2"/>
    <s v="Medium"/>
    <x v="1"/>
    <x v="9"/>
  </r>
  <r>
    <n v="9392"/>
    <s v="CA-2017-162474"/>
    <d v="2017-03-13T00:00:00"/>
    <d v="2017-03-16T00:00:00"/>
    <s v="First Class"/>
    <s v="FH-14275"/>
    <x v="395"/>
    <s v="Corporate"/>
    <s v="United States"/>
    <s v="Aurora"/>
    <s v="Illinois"/>
    <n v="60505"/>
    <x v="2"/>
    <s v="TEC-PH-10004700"/>
    <x v="2"/>
    <x v="7"/>
    <s v="PowerGen Dual USB Car Charger"/>
    <n v="7.992"/>
    <n v="1"/>
    <n v="0.2"/>
    <n v="2.5973999999999999"/>
    <n v="0.32500000000000001"/>
    <s v="Small"/>
    <x v="3"/>
    <x v="10"/>
  </r>
  <r>
    <n v="9393"/>
    <s v="CA-2015-130848"/>
    <d v="2015-10-25T00:00:00"/>
    <d v="2015-10-25T00:00:00"/>
    <s v="Same Day"/>
    <s v="DG-13300"/>
    <x v="375"/>
    <s v="Corporate"/>
    <s v="United States"/>
    <s v="Denver"/>
    <s v="Colorado"/>
    <n v="80219"/>
    <x v="1"/>
    <s v="FUR-CH-10000422"/>
    <x v="0"/>
    <x v="1"/>
    <s v="Global Highback Leather Tilter in Burgundy"/>
    <n v="582.33600000000001"/>
    <n v="8"/>
    <n v="0.2"/>
    <n v="-29.116800000000001"/>
    <n v="-0.05"/>
    <s v="Large"/>
    <x v="1"/>
    <x v="8"/>
  </r>
  <r>
    <n v="9394"/>
    <s v="CA-2014-125997"/>
    <d v="2014-09-20T00:00:00"/>
    <d v="2014-09-23T00:00:00"/>
    <s v="First Class"/>
    <s v="MW-18220"/>
    <x v="596"/>
    <s v="Consumer"/>
    <s v="United States"/>
    <s v="New York City"/>
    <s v="New York"/>
    <n v="10011"/>
    <x v="3"/>
    <s v="TEC-PH-10003484"/>
    <x v="2"/>
    <x v="7"/>
    <s v="Ooma Telo VoIP Home Phone System"/>
    <n v="629.95000000000005"/>
    <n v="5"/>
    <n v="0"/>
    <n v="157.48750000000001"/>
    <n v="0.25"/>
    <s v="Large"/>
    <x v="2"/>
    <x v="3"/>
  </r>
  <r>
    <n v="9395"/>
    <s v="CA-2014-125997"/>
    <d v="2014-09-20T00:00:00"/>
    <d v="2014-09-23T00:00:00"/>
    <s v="First Class"/>
    <s v="MW-18220"/>
    <x v="596"/>
    <s v="Consumer"/>
    <s v="United States"/>
    <s v="New York City"/>
    <s v="New York"/>
    <n v="10011"/>
    <x v="3"/>
    <s v="FUR-CH-10001394"/>
    <x v="0"/>
    <x v="1"/>
    <s v="Global Leather Executive Chair"/>
    <n v="631.78200000000004"/>
    <n v="2"/>
    <n v="0.1"/>
    <n v="140.39599999999999"/>
    <n v="0.22222222222222218"/>
    <s v="Large"/>
    <x v="2"/>
    <x v="3"/>
  </r>
  <r>
    <n v="9396"/>
    <s v="CA-2014-125997"/>
    <d v="2014-09-20T00:00:00"/>
    <d v="2014-09-23T00:00:00"/>
    <s v="First Class"/>
    <s v="MW-18220"/>
    <x v="596"/>
    <s v="Consumer"/>
    <s v="United States"/>
    <s v="New York City"/>
    <s v="New York"/>
    <n v="10011"/>
    <x v="3"/>
    <s v="FUR-BO-10002213"/>
    <x v="0"/>
    <x v="0"/>
    <s v="DMI Eclipse Executive Suite Bookcases"/>
    <n v="801.56799999999998"/>
    <n v="2"/>
    <n v="0.2"/>
    <n v="-10.019600000000001"/>
    <n v="-1.2500000000000001E-2"/>
    <s v="Large"/>
    <x v="2"/>
    <x v="3"/>
  </r>
  <r>
    <n v="9397"/>
    <s v="CA-2014-125997"/>
    <d v="2014-09-20T00:00:00"/>
    <d v="2014-09-23T00:00:00"/>
    <s v="First Class"/>
    <s v="MW-18220"/>
    <x v="596"/>
    <s v="Consumer"/>
    <s v="United States"/>
    <s v="New York City"/>
    <s v="New York"/>
    <n v="10011"/>
    <x v="3"/>
    <s v="OFF-LA-10002762"/>
    <x v="1"/>
    <x v="2"/>
    <s v="Avery 485"/>
    <n v="75.180000000000007"/>
    <n v="6"/>
    <n v="0"/>
    <n v="35.334600000000002"/>
    <n v="0.47"/>
    <s v="Small"/>
    <x v="2"/>
    <x v="3"/>
  </r>
  <r>
    <n v="9398"/>
    <s v="CA-2014-125997"/>
    <d v="2014-09-20T00:00:00"/>
    <d v="2014-09-23T00:00:00"/>
    <s v="First Class"/>
    <s v="MW-18220"/>
    <x v="596"/>
    <s v="Consumer"/>
    <s v="United States"/>
    <s v="New York City"/>
    <s v="New York"/>
    <n v="10011"/>
    <x v="3"/>
    <s v="OFF-AP-10003842"/>
    <x v="1"/>
    <x v="9"/>
    <s v="Euro-Pro Shark Turbo Vacuum"/>
    <n v="30.98"/>
    <n v="1"/>
    <n v="0"/>
    <n v="8.0548000000000002"/>
    <n v="0.26"/>
    <s v="Small"/>
    <x v="2"/>
    <x v="3"/>
  </r>
  <r>
    <n v="9399"/>
    <s v="CA-2014-125997"/>
    <d v="2014-09-20T00:00:00"/>
    <d v="2014-09-23T00:00:00"/>
    <s v="First Class"/>
    <s v="MW-18220"/>
    <x v="596"/>
    <s v="Consumer"/>
    <s v="United States"/>
    <s v="New York City"/>
    <s v="New York"/>
    <n v="10011"/>
    <x v="3"/>
    <s v="TEC-PH-10003072"/>
    <x v="2"/>
    <x v="7"/>
    <s v="Panasonic KX-TG9541B DECT 6.0 Digital 2-Line Expandable Cordless Phone With Digital Answering System"/>
    <n v="1349.91"/>
    <n v="9"/>
    <n v="0"/>
    <n v="661.45590000000004"/>
    <n v="0.49"/>
    <s v="Large"/>
    <x v="2"/>
    <x v="3"/>
  </r>
  <r>
    <n v="9400"/>
    <s v="CA-2016-103128"/>
    <d v="2016-11-11T00:00:00"/>
    <d v="2016-11-15T00:00:00"/>
    <s v="Standard Class"/>
    <s v="SC-20845"/>
    <x v="790"/>
    <s v="Consumer"/>
    <s v="United States"/>
    <s v="Arlington Heights"/>
    <s v="Illinois"/>
    <n v="60004"/>
    <x v="2"/>
    <s v="OFF-AR-10003394"/>
    <x v="1"/>
    <x v="6"/>
    <s v="Newell 332"/>
    <n v="14.112"/>
    <n v="6"/>
    <n v="0.2"/>
    <n v="1.2347999999999999"/>
    <n v="8.7499999999999994E-2"/>
    <s v="Small"/>
    <x v="0"/>
    <x v="2"/>
  </r>
  <r>
    <n v="9401"/>
    <s v="CA-2015-167696"/>
    <d v="2015-09-16T00:00:00"/>
    <d v="2015-09-21T00:00:00"/>
    <s v="Standard Class"/>
    <s v="BD-11500"/>
    <x v="214"/>
    <s v="Consumer"/>
    <s v="United States"/>
    <s v="Newport News"/>
    <s v="Virginia"/>
    <n v="23602"/>
    <x v="0"/>
    <s v="OFF-EN-10001539"/>
    <x v="1"/>
    <x v="12"/>
    <s v="Staple envelope"/>
    <n v="31.12"/>
    <n v="4"/>
    <n v="0"/>
    <n v="14.6264"/>
    <n v="0.47"/>
    <s v="Small"/>
    <x v="1"/>
    <x v="3"/>
  </r>
  <r>
    <n v="9402"/>
    <s v="CA-2014-159814"/>
    <d v="2014-06-24T00:00:00"/>
    <d v="2014-06-28T00:00:00"/>
    <s v="Standard Class"/>
    <s v="LP-17080"/>
    <x v="221"/>
    <s v="Consumer"/>
    <s v="United States"/>
    <s v="Tucson"/>
    <s v="Arizona"/>
    <n v="85705"/>
    <x v="1"/>
    <s v="FUR-FU-10001731"/>
    <x v="0"/>
    <x v="5"/>
    <s v="Acrylic Self-Standing Desk Frames"/>
    <n v="4.2720000000000002"/>
    <n v="2"/>
    <n v="0.2"/>
    <n v="0.96120000000000005"/>
    <n v="0.22500000000000001"/>
    <s v="Small"/>
    <x v="2"/>
    <x v="9"/>
  </r>
  <r>
    <n v="9403"/>
    <s v="CA-2016-105459"/>
    <d v="2016-12-08T00:00:00"/>
    <d v="2016-08-17T00:00:00"/>
    <s v="Second Class"/>
    <s v="NP-18700"/>
    <x v="413"/>
    <s v="Consumer"/>
    <s v="United States"/>
    <s v="New York City"/>
    <s v="New York"/>
    <n v="10024"/>
    <x v="3"/>
    <s v="FUR-TA-10001095"/>
    <x v="0"/>
    <x v="3"/>
    <s v="Chromcraft Round Conference Tables"/>
    <n v="209.148"/>
    <n v="2"/>
    <n v="0.4"/>
    <n v="-66.230199999999996"/>
    <n v="-0.31666666666666665"/>
    <s v="Medium"/>
    <x v="0"/>
    <x v="1"/>
  </r>
  <r>
    <n v="9404"/>
    <s v="CA-2016-105459"/>
    <d v="2016-12-08T00:00:00"/>
    <d v="2016-08-17T00:00:00"/>
    <s v="Second Class"/>
    <s v="NP-18700"/>
    <x v="413"/>
    <s v="Consumer"/>
    <s v="United States"/>
    <s v="New York City"/>
    <s v="New York"/>
    <n v="10024"/>
    <x v="3"/>
    <s v="OFF-ST-10000078"/>
    <x v="1"/>
    <x v="4"/>
    <s v="Tennsco 6- and 18-Compartment Lockers"/>
    <n v="1591.02"/>
    <n v="6"/>
    <n v="0"/>
    <n v="286.3836"/>
    <n v="0.18"/>
    <s v="Large"/>
    <x v="0"/>
    <x v="1"/>
  </r>
  <r>
    <n v="9405"/>
    <s v="CA-2017-141663"/>
    <d v="2017-04-13T00:00:00"/>
    <d v="2017-04-17T00:00:00"/>
    <s v="Standard Class"/>
    <s v="DP-13105"/>
    <x v="317"/>
    <s v="Corporate"/>
    <s v="United States"/>
    <s v="Philadelphia"/>
    <s v="Pennsylvania"/>
    <n v="19134"/>
    <x v="3"/>
    <s v="OFF-FA-10004076"/>
    <x v="1"/>
    <x v="13"/>
    <s v="Translucent Push Pins by OIC"/>
    <n v="7.92"/>
    <n v="5"/>
    <n v="0.2"/>
    <n v="1.6830000000000001"/>
    <n v="0.21250000000000002"/>
    <s v="Small"/>
    <x v="3"/>
    <x v="4"/>
  </r>
  <r>
    <n v="9406"/>
    <s v="CA-2014-152618"/>
    <d v="2014-03-14T00:00:00"/>
    <d v="2014-03-17T00:00:00"/>
    <s v="First Class"/>
    <s v="RB-19465"/>
    <x v="46"/>
    <s v="Home Office"/>
    <s v="United States"/>
    <s v="Chicago"/>
    <s v="Illinois"/>
    <n v="60653"/>
    <x v="2"/>
    <s v="TEC-MA-10003626"/>
    <x v="2"/>
    <x v="15"/>
    <s v="Hewlett-Packard Deskjet 6540 Color Inkjet Printer"/>
    <n v="574.91"/>
    <n v="2"/>
    <n v="0.3"/>
    <n v="156.047"/>
    <n v="0.27142857142857146"/>
    <s v="Large"/>
    <x v="2"/>
    <x v="10"/>
  </r>
  <r>
    <n v="9407"/>
    <s v="CA-2014-152618"/>
    <d v="2014-03-14T00:00:00"/>
    <d v="2014-03-17T00:00:00"/>
    <s v="First Class"/>
    <s v="RB-19465"/>
    <x v="46"/>
    <s v="Home Office"/>
    <s v="United States"/>
    <s v="Chicago"/>
    <s v="Illinois"/>
    <n v="60653"/>
    <x v="2"/>
    <s v="OFF-PA-10001215"/>
    <x v="1"/>
    <x v="10"/>
    <s v="Xerox 1963"/>
    <n v="8.4480000000000004"/>
    <n v="2"/>
    <n v="0.2"/>
    <n v="2.64"/>
    <n v="0.3125"/>
    <s v="Small"/>
    <x v="2"/>
    <x v="10"/>
  </r>
  <r>
    <n v="9408"/>
    <s v="CA-2017-162789"/>
    <d v="2017-09-22T00:00:00"/>
    <d v="2017-09-24T00:00:00"/>
    <s v="Second Class"/>
    <s v="LC-17140"/>
    <x v="95"/>
    <s v="Consumer"/>
    <s v="United States"/>
    <s v="New York City"/>
    <s v="New York"/>
    <n v="10035"/>
    <x v="3"/>
    <s v="TEC-AC-10002842"/>
    <x v="2"/>
    <x v="11"/>
    <s v="WD My Passport Ultra 2TB Portable External Hard Drive"/>
    <n v="1071"/>
    <n v="9"/>
    <n v="0"/>
    <n v="171.36"/>
    <n v="0.16"/>
    <s v="Large"/>
    <x v="3"/>
    <x v="3"/>
  </r>
  <r>
    <n v="9409"/>
    <s v="CA-2017-162789"/>
    <d v="2017-09-22T00:00:00"/>
    <d v="2017-09-24T00:00:00"/>
    <s v="Second Class"/>
    <s v="LC-17140"/>
    <x v="95"/>
    <s v="Consumer"/>
    <s v="United States"/>
    <s v="New York City"/>
    <s v="New York"/>
    <n v="10035"/>
    <x v="3"/>
    <s v="FUR-FU-10004864"/>
    <x v="0"/>
    <x v="5"/>
    <s v="Eldon 500 Class Desk Accessories"/>
    <n v="12.07"/>
    <n v="1"/>
    <n v="0"/>
    <n v="3.9830999999999999"/>
    <n v="0.32999999999999996"/>
    <s v="Small"/>
    <x v="3"/>
    <x v="3"/>
  </r>
  <r>
    <n v="9410"/>
    <s v="US-2017-110149"/>
    <d v="2017-10-12T00:00:00"/>
    <d v="2017-12-13T00:00:00"/>
    <s v="First Class"/>
    <s v="WB-21850"/>
    <x v="576"/>
    <s v="Consumer"/>
    <s v="United States"/>
    <s v="Philadelphia"/>
    <s v="Pennsylvania"/>
    <n v="19143"/>
    <x v="3"/>
    <s v="OFF-BI-10000014"/>
    <x v="1"/>
    <x v="8"/>
    <s v="Heavy-Duty E-Z-D Binders"/>
    <n v="3.2730000000000001"/>
    <n v="1"/>
    <n v="0.7"/>
    <n v="-2.5093000000000001"/>
    <n v="-0.76666666666666661"/>
    <s v="Small"/>
    <x v="3"/>
    <x v="8"/>
  </r>
  <r>
    <n v="9411"/>
    <s v="US-2017-110149"/>
    <d v="2017-10-12T00:00:00"/>
    <d v="2017-12-13T00:00:00"/>
    <s v="First Class"/>
    <s v="WB-21850"/>
    <x v="576"/>
    <s v="Consumer"/>
    <s v="United States"/>
    <s v="Philadelphia"/>
    <s v="Pennsylvania"/>
    <n v="19143"/>
    <x v="3"/>
    <s v="FUR-FU-10001475"/>
    <x v="0"/>
    <x v="5"/>
    <s v="Contract Clock, 14&quot;, Brown"/>
    <n v="87.92"/>
    <n v="5"/>
    <n v="0.2"/>
    <n v="15.385999999999999"/>
    <n v="0.17499999999999999"/>
    <s v="Small"/>
    <x v="3"/>
    <x v="8"/>
  </r>
  <r>
    <n v="9412"/>
    <s v="CA-2016-108959"/>
    <d v="2016-10-03T00:00:00"/>
    <d v="2016-03-14T00:00:00"/>
    <s v="Second Class"/>
    <s v="MH-17785"/>
    <x v="186"/>
    <s v="Corporate"/>
    <s v="United States"/>
    <s v="Glendale"/>
    <s v="Arizona"/>
    <n v="85301"/>
    <x v="1"/>
    <s v="OFF-ST-10001272"/>
    <x v="1"/>
    <x v="4"/>
    <s v="Mini 13-1/2 Capacity Data Binder Rack, Pearl"/>
    <n v="104.696"/>
    <n v="1"/>
    <n v="0.2"/>
    <n v="6.5434999999999999"/>
    <n v="6.25E-2"/>
    <s v="Medium"/>
    <x v="0"/>
    <x v="8"/>
  </r>
  <r>
    <n v="9413"/>
    <s v="CA-2015-164777"/>
    <d v="2015-01-27T00:00:00"/>
    <d v="2015-01-29T00:00:00"/>
    <s v="First Class"/>
    <s v="SC-20305"/>
    <x v="253"/>
    <s v="Consumer"/>
    <s v="United States"/>
    <s v="Los Angeles"/>
    <s v="California"/>
    <n v="90036"/>
    <x v="1"/>
    <s v="FUR-CH-10002024"/>
    <x v="0"/>
    <x v="1"/>
    <s v="HON 5400 Series Task Chairs for Big and Tall"/>
    <n v="2803.92"/>
    <n v="5"/>
    <n v="0.2"/>
    <n v="0"/>
    <n v="0"/>
    <s v="Large"/>
    <x v="1"/>
    <x v="7"/>
  </r>
  <r>
    <n v="9414"/>
    <s v="CA-2016-132017"/>
    <d v="2016-09-26T00:00:00"/>
    <d v="2016-09-27T00:00:00"/>
    <s v="First Class"/>
    <s v="MH-17620"/>
    <x v="588"/>
    <s v="Corporate"/>
    <s v="United States"/>
    <s v="Houston"/>
    <s v="Texas"/>
    <n v="77041"/>
    <x v="2"/>
    <s v="OFF-BI-10004001"/>
    <x v="1"/>
    <x v="8"/>
    <s v="GBC Recycled VeloBinder Covers"/>
    <n v="6.8159999999999998"/>
    <n v="2"/>
    <n v="0.8"/>
    <n v="-11.587199999999999"/>
    <n v="-1.7"/>
    <s v="Small"/>
    <x v="0"/>
    <x v="3"/>
  </r>
  <r>
    <n v="9415"/>
    <s v="CA-2015-127824"/>
    <d v="2015-10-18T00:00:00"/>
    <d v="2015-10-22T00:00:00"/>
    <s v="Standard Class"/>
    <s v="JC-15775"/>
    <x v="547"/>
    <s v="Consumer"/>
    <s v="United States"/>
    <s v="Seattle"/>
    <s v="Washington"/>
    <n v="98115"/>
    <x v="1"/>
    <s v="TEC-PH-10004094"/>
    <x v="2"/>
    <x v="7"/>
    <s v="Motorola L703CM"/>
    <n v="249.584"/>
    <n v="2"/>
    <n v="0.2"/>
    <n v="15.599"/>
    <n v="6.25E-2"/>
    <s v="Medium"/>
    <x v="1"/>
    <x v="8"/>
  </r>
  <r>
    <n v="9416"/>
    <s v="CA-2015-127824"/>
    <d v="2015-10-18T00:00:00"/>
    <d v="2015-10-22T00:00:00"/>
    <s v="Standard Class"/>
    <s v="JC-15775"/>
    <x v="547"/>
    <s v="Consumer"/>
    <s v="United States"/>
    <s v="Seattle"/>
    <s v="Washington"/>
    <n v="98115"/>
    <x v="1"/>
    <s v="OFF-PA-10001184"/>
    <x v="1"/>
    <x v="10"/>
    <s v="Xerox 1903"/>
    <n v="17.940000000000001"/>
    <n v="3"/>
    <n v="0"/>
    <n v="8.7905999999999995"/>
    <n v="0.48999999999999994"/>
    <s v="Small"/>
    <x v="1"/>
    <x v="8"/>
  </r>
  <r>
    <n v="9417"/>
    <s v="CA-2015-127824"/>
    <d v="2015-10-18T00:00:00"/>
    <d v="2015-10-22T00:00:00"/>
    <s v="Standard Class"/>
    <s v="JC-15775"/>
    <x v="547"/>
    <s v="Consumer"/>
    <s v="United States"/>
    <s v="Seattle"/>
    <s v="Washington"/>
    <n v="98115"/>
    <x v="1"/>
    <s v="FUR-FU-10002505"/>
    <x v="0"/>
    <x v="5"/>
    <s v="Eldon 100 Class Desk Accessories"/>
    <n v="10.11"/>
    <n v="3"/>
    <n v="0"/>
    <n v="3.2351999999999999"/>
    <n v="0.32"/>
    <s v="Small"/>
    <x v="1"/>
    <x v="8"/>
  </r>
  <r>
    <n v="9418"/>
    <s v="CA-2014-148285"/>
    <d v="2014-10-27T00:00:00"/>
    <d v="2014-11-01T00:00:00"/>
    <s v="Standard Class"/>
    <s v="RD-19810"/>
    <x v="279"/>
    <s v="Home Office"/>
    <s v="United States"/>
    <s v="Fayetteville"/>
    <s v="North Carolina"/>
    <n v="28314"/>
    <x v="0"/>
    <s v="OFF-PA-10001166"/>
    <x v="1"/>
    <x v="10"/>
    <s v="Xerox 2"/>
    <n v="10.368"/>
    <n v="2"/>
    <n v="0.2"/>
    <n v="3.6288"/>
    <n v="0.35"/>
    <s v="Small"/>
    <x v="2"/>
    <x v="8"/>
  </r>
  <r>
    <n v="9419"/>
    <s v="CA-2014-148285"/>
    <d v="2014-10-27T00:00:00"/>
    <d v="2014-11-01T00:00:00"/>
    <s v="Standard Class"/>
    <s v="RD-19810"/>
    <x v="279"/>
    <s v="Home Office"/>
    <s v="United States"/>
    <s v="Fayetteville"/>
    <s v="North Carolina"/>
    <n v="28314"/>
    <x v="0"/>
    <s v="OFF-PA-10000349"/>
    <x v="1"/>
    <x v="10"/>
    <s v="Easy-staple paper"/>
    <n v="11.952"/>
    <n v="3"/>
    <n v="0.2"/>
    <n v="4.0338000000000003"/>
    <n v="0.33750000000000002"/>
    <s v="Small"/>
    <x v="2"/>
    <x v="8"/>
  </r>
  <r>
    <n v="9420"/>
    <s v="CA-2017-152926"/>
    <d v="2017-02-10T00:00:00"/>
    <d v="2017-10-04T00:00:00"/>
    <s v="Second Class"/>
    <s v="SC-20695"/>
    <x v="281"/>
    <s v="Corporate"/>
    <s v="United States"/>
    <s v="Houston"/>
    <s v="Texas"/>
    <n v="77041"/>
    <x v="2"/>
    <s v="OFF-AP-10004708"/>
    <x v="1"/>
    <x v="9"/>
    <s v="Fellowes Superior 10 Outlet Split Surge Protector"/>
    <n v="15.224"/>
    <n v="2"/>
    <n v="0.8"/>
    <n v="-38.821199999999997"/>
    <n v="-2.5499999999999998"/>
    <s v="Small"/>
    <x v="3"/>
    <x v="11"/>
  </r>
  <r>
    <n v="9421"/>
    <s v="CA-2017-152926"/>
    <d v="2017-02-10T00:00:00"/>
    <d v="2017-10-04T00:00:00"/>
    <s v="Second Class"/>
    <s v="SC-20695"/>
    <x v="281"/>
    <s v="Corporate"/>
    <s v="United States"/>
    <s v="Houston"/>
    <s v="Texas"/>
    <n v="77041"/>
    <x v="2"/>
    <s v="OFF-AP-10001947"/>
    <x v="1"/>
    <x v="9"/>
    <s v="Acco 6 Outlet Guardian Premium Plus Surge Suppressor"/>
    <n v="21.984000000000002"/>
    <n v="6"/>
    <n v="0.8"/>
    <n v="-56.059199999999997"/>
    <n v="-2.5499999999999998"/>
    <s v="Small"/>
    <x v="3"/>
    <x v="11"/>
  </r>
  <r>
    <n v="9422"/>
    <s v="CA-2014-145254"/>
    <d v="2014-07-23T00:00:00"/>
    <d v="2014-07-27T00:00:00"/>
    <s v="Standard Class"/>
    <s v="NC-18535"/>
    <x v="714"/>
    <s v="Corporate"/>
    <s v="United States"/>
    <s v="San Francisco"/>
    <s v="California"/>
    <n v="94122"/>
    <x v="1"/>
    <s v="TEC-PH-10000441"/>
    <x v="2"/>
    <x v="7"/>
    <s v="VTech DS6151"/>
    <n v="604.75199999999995"/>
    <n v="6"/>
    <n v="0.2"/>
    <n v="60.475200000000001"/>
    <n v="0.1"/>
    <s v="Large"/>
    <x v="2"/>
    <x v="6"/>
  </r>
  <r>
    <n v="9423"/>
    <s v="CA-2014-145254"/>
    <d v="2014-07-23T00:00:00"/>
    <d v="2014-07-27T00:00:00"/>
    <s v="Standard Class"/>
    <s v="NC-18535"/>
    <x v="714"/>
    <s v="Corporate"/>
    <s v="United States"/>
    <s v="San Francisco"/>
    <s v="California"/>
    <n v="94122"/>
    <x v="1"/>
    <s v="OFF-SU-10004664"/>
    <x v="1"/>
    <x v="14"/>
    <s v="Acme Softgrip Scissors"/>
    <n v="40.700000000000003"/>
    <n v="5"/>
    <n v="0"/>
    <n v="11.803000000000001"/>
    <n v="0.28999999999999998"/>
    <s v="Small"/>
    <x v="2"/>
    <x v="6"/>
  </r>
  <r>
    <n v="9424"/>
    <s v="CA-2014-145254"/>
    <d v="2014-07-23T00:00:00"/>
    <d v="2014-07-27T00:00:00"/>
    <s v="Standard Class"/>
    <s v="NC-18535"/>
    <x v="714"/>
    <s v="Corporate"/>
    <s v="United States"/>
    <s v="San Francisco"/>
    <s v="California"/>
    <n v="94122"/>
    <x v="1"/>
    <s v="TEC-PH-10004531"/>
    <x v="2"/>
    <x v="7"/>
    <s v="AT&amp;T CL2909"/>
    <n v="302.37599999999998"/>
    <n v="3"/>
    <n v="0.2"/>
    <n v="37.796999999999997"/>
    <n v="0.125"/>
    <s v="Medium"/>
    <x v="2"/>
    <x v="6"/>
  </r>
  <r>
    <n v="9425"/>
    <s v="CA-2014-145254"/>
    <d v="2014-07-23T00:00:00"/>
    <d v="2014-07-27T00:00:00"/>
    <s v="Standard Class"/>
    <s v="NC-18535"/>
    <x v="714"/>
    <s v="Corporate"/>
    <s v="United States"/>
    <s v="San Francisco"/>
    <s v="California"/>
    <n v="94122"/>
    <x v="1"/>
    <s v="TEC-AC-10002167"/>
    <x v="2"/>
    <x v="11"/>
    <s v="Imation 8gb Micro Traveldrive Usb 2.0 Flash Drive"/>
    <n v="45"/>
    <n v="3"/>
    <n v="0"/>
    <n v="4.95"/>
    <n v="0.11"/>
    <s v="Small"/>
    <x v="2"/>
    <x v="6"/>
  </r>
  <r>
    <n v="9426"/>
    <s v="CA-2014-116246"/>
    <d v="2014-12-09T00:00:00"/>
    <d v="2014-09-17T00:00:00"/>
    <s v="Second Class"/>
    <s v="LW-17215"/>
    <x v="560"/>
    <s v="Consumer"/>
    <s v="United States"/>
    <s v="New York City"/>
    <s v="New York"/>
    <n v="10035"/>
    <x v="3"/>
    <s v="FUR-CH-10002024"/>
    <x v="0"/>
    <x v="1"/>
    <s v="HON 5400 Series Task Chairs for Big and Tall"/>
    <n v="3785.2919999999999"/>
    <n v="6"/>
    <n v="0.1"/>
    <n v="420.58800000000002"/>
    <n v="0.11111111111111112"/>
    <s v="Large"/>
    <x v="2"/>
    <x v="1"/>
  </r>
  <r>
    <n v="9427"/>
    <s v="CA-2016-160479"/>
    <d v="2016-09-15T00:00:00"/>
    <d v="2016-09-20T00:00:00"/>
    <s v="Standard Class"/>
    <s v="AH-10585"/>
    <x v="738"/>
    <s v="Consumer"/>
    <s v="United States"/>
    <s v="Seattle"/>
    <s v="Washington"/>
    <n v="98105"/>
    <x v="1"/>
    <s v="OFF-AR-10002445"/>
    <x v="1"/>
    <x v="6"/>
    <s v="SANFORD Major Accent Highlighters"/>
    <n v="35.4"/>
    <n v="5"/>
    <n v="0"/>
    <n v="13.452"/>
    <n v="0.38"/>
    <s v="Small"/>
    <x v="0"/>
    <x v="3"/>
  </r>
  <r>
    <n v="9428"/>
    <s v="CA-2014-167486"/>
    <d v="2014-11-27T00:00:00"/>
    <d v="2014-12-01T00:00:00"/>
    <s v="Standard Class"/>
    <s v="JO-15145"/>
    <x v="705"/>
    <s v="Corporate"/>
    <s v="United States"/>
    <s v="Buffalo"/>
    <s v="New York"/>
    <n v="14215"/>
    <x v="3"/>
    <s v="FUR-FU-10003268"/>
    <x v="0"/>
    <x v="5"/>
    <s v="Eldon Radial Chair Mat for Low to Medium Pile Carpets"/>
    <n v="199.9"/>
    <n v="5"/>
    <n v="0"/>
    <n v="39.979999999999997"/>
    <n v="0.19999999999999998"/>
    <s v="Medium"/>
    <x v="2"/>
    <x v="2"/>
  </r>
  <r>
    <n v="9429"/>
    <s v="CA-2014-152100"/>
    <d v="2014-11-05T00:00:00"/>
    <d v="2014-05-16T00:00:00"/>
    <s v="Standard Class"/>
    <s v="VW-21775"/>
    <x v="100"/>
    <s v="Corporate"/>
    <s v="United States"/>
    <s v="Huntsville"/>
    <s v="Texas"/>
    <n v="77340"/>
    <x v="2"/>
    <s v="FUR-CH-10000015"/>
    <x v="0"/>
    <x v="1"/>
    <s v="Hon Multipurpose Stacking Arm Chairs"/>
    <n v="1212.96"/>
    <n v="8"/>
    <n v="0.3"/>
    <n v="-69.311999999999998"/>
    <n v="-5.7142857142857141E-2"/>
    <s v="Large"/>
    <x v="2"/>
    <x v="2"/>
  </r>
  <r>
    <n v="9430"/>
    <s v="CA-2015-166219"/>
    <d v="2015-08-28T00:00:00"/>
    <d v="2015-09-01T00:00:00"/>
    <s v="Standard Class"/>
    <s v="BP-11185"/>
    <x v="130"/>
    <s v="Corporate"/>
    <s v="United States"/>
    <s v="Dallas"/>
    <s v="Texas"/>
    <n v="75081"/>
    <x v="2"/>
    <s v="TEC-PH-10004165"/>
    <x v="2"/>
    <x v="7"/>
    <s v="Mitel MiVoice 5330e IP Phone"/>
    <n v="1099.96"/>
    <n v="5"/>
    <n v="0.2"/>
    <n v="82.497"/>
    <n v="7.4999999999999997E-2"/>
    <s v="Large"/>
    <x v="1"/>
    <x v="0"/>
  </r>
  <r>
    <n v="9431"/>
    <s v="CA-2015-166219"/>
    <d v="2015-08-28T00:00:00"/>
    <d v="2015-09-01T00:00:00"/>
    <s v="Standard Class"/>
    <s v="BP-11185"/>
    <x v="130"/>
    <s v="Corporate"/>
    <s v="United States"/>
    <s v="Dallas"/>
    <s v="Texas"/>
    <n v="75081"/>
    <x v="2"/>
    <s v="FUR-TA-10004607"/>
    <x v="0"/>
    <x v="3"/>
    <s v="Hon 2111 Invitation Series Straight Table"/>
    <n v="103.48099999999999"/>
    <n v="1"/>
    <n v="0.3"/>
    <n v="-16.261299999999999"/>
    <n v="-0.15714285714285714"/>
    <s v="Medium"/>
    <x v="1"/>
    <x v="0"/>
  </r>
  <r>
    <n v="9432"/>
    <s v="CA-2015-111864"/>
    <d v="2015-06-19T00:00:00"/>
    <d v="2015-06-19T00:00:00"/>
    <s v="Same Day"/>
    <s v="PP-18955"/>
    <x v="452"/>
    <s v="Home Office"/>
    <s v="United States"/>
    <s v="Philadelphia"/>
    <s v="Pennsylvania"/>
    <n v="19134"/>
    <x v="3"/>
    <s v="OFF-LA-10004677"/>
    <x v="1"/>
    <x v="2"/>
    <s v="Self-Adhesive Address Labels for Typewriters with Dispenser Box"/>
    <n v="5.9039999999999999"/>
    <n v="2"/>
    <n v="0.2"/>
    <n v="1.9925999999999999"/>
    <n v="0.33749999999999997"/>
    <s v="Small"/>
    <x v="1"/>
    <x v="9"/>
  </r>
  <r>
    <n v="9433"/>
    <s v="CA-2015-119627"/>
    <d v="2015-08-17T00:00:00"/>
    <d v="2015-08-23T00:00:00"/>
    <s v="Standard Class"/>
    <s v="SC-20725"/>
    <x v="56"/>
    <s v="Consumer"/>
    <s v="United States"/>
    <s v="Peoria"/>
    <s v="Arizona"/>
    <n v="85345"/>
    <x v="1"/>
    <s v="TEC-AC-10002217"/>
    <x v="2"/>
    <x v="11"/>
    <s v="Imation Clip USB flash drive - 8 GB"/>
    <n v="30.08"/>
    <n v="2"/>
    <n v="0.2"/>
    <n v="-5.2640000000000002"/>
    <n v="-0.17500000000000002"/>
    <s v="Small"/>
    <x v="1"/>
    <x v="0"/>
  </r>
  <r>
    <n v="9434"/>
    <s v="CA-2015-119627"/>
    <d v="2015-08-17T00:00:00"/>
    <d v="2015-08-23T00:00:00"/>
    <s v="Standard Class"/>
    <s v="SC-20725"/>
    <x v="56"/>
    <s v="Consumer"/>
    <s v="United States"/>
    <s v="Peoria"/>
    <s v="Arizona"/>
    <n v="85345"/>
    <x v="1"/>
    <s v="OFF-PA-10001937"/>
    <x v="1"/>
    <x v="10"/>
    <s v="Xerox 21"/>
    <n v="36.287999999999997"/>
    <n v="7"/>
    <n v="0.2"/>
    <n v="12.700799999999999"/>
    <n v="0.35000000000000003"/>
    <s v="Small"/>
    <x v="1"/>
    <x v="0"/>
  </r>
  <r>
    <n v="9435"/>
    <s v="CA-2015-119627"/>
    <d v="2015-08-17T00:00:00"/>
    <d v="2015-08-23T00:00:00"/>
    <s v="Standard Class"/>
    <s v="SC-20725"/>
    <x v="56"/>
    <s v="Consumer"/>
    <s v="United States"/>
    <s v="Peoria"/>
    <s v="Arizona"/>
    <n v="85345"/>
    <x v="1"/>
    <s v="OFF-AR-10000203"/>
    <x v="1"/>
    <x v="6"/>
    <s v="Newell 336"/>
    <n v="10.272"/>
    <n v="3"/>
    <n v="0.2"/>
    <n v="1.1556"/>
    <n v="0.11249999999999999"/>
    <s v="Small"/>
    <x v="1"/>
    <x v="0"/>
  </r>
  <r>
    <n v="9436"/>
    <s v="CA-2015-119627"/>
    <d v="2015-08-17T00:00:00"/>
    <d v="2015-08-23T00:00:00"/>
    <s v="Standard Class"/>
    <s v="SC-20725"/>
    <x v="56"/>
    <s v="Consumer"/>
    <s v="United States"/>
    <s v="Peoria"/>
    <s v="Arizona"/>
    <n v="85345"/>
    <x v="1"/>
    <s v="TEC-AC-10001142"/>
    <x v="2"/>
    <x v="11"/>
    <s v="First Data FD10 PIN Pad"/>
    <n v="252.8"/>
    <n v="4"/>
    <n v="0.2"/>
    <n v="-31.6"/>
    <n v="-0.125"/>
    <s v="Medium"/>
    <x v="1"/>
    <x v="0"/>
  </r>
  <r>
    <n v="9437"/>
    <s v="CA-2015-160787"/>
    <d v="2015-09-25T00:00:00"/>
    <d v="2015-09-25T00:00:00"/>
    <s v="Same Day"/>
    <s v="BM-11785"/>
    <x v="298"/>
    <s v="Consumer"/>
    <s v="United States"/>
    <s v="Philadelphia"/>
    <s v="Pennsylvania"/>
    <n v="19143"/>
    <x v="3"/>
    <s v="OFF-BI-10003712"/>
    <x v="1"/>
    <x v="8"/>
    <s v="Acco Pressboard Covers with Storage Hooks, 14 7/8&quot; x 11&quot;, Light Blue"/>
    <n v="2.9460000000000002"/>
    <n v="2"/>
    <n v="0.7"/>
    <n v="-2.0621999999999998"/>
    <n v="-0.69999999999999984"/>
    <s v="Small"/>
    <x v="1"/>
    <x v="3"/>
  </r>
  <r>
    <n v="9438"/>
    <s v="CA-2017-107853"/>
    <d v="2017-05-26T00:00:00"/>
    <d v="2017-05-31T00:00:00"/>
    <s v="Standard Class"/>
    <s v="CD-11920"/>
    <x v="303"/>
    <s v="Consumer"/>
    <s v="United States"/>
    <s v="Oceanside"/>
    <s v="California"/>
    <n v="92054"/>
    <x v="1"/>
    <s v="OFF-PA-10000520"/>
    <x v="1"/>
    <x v="10"/>
    <s v="Xerox 201"/>
    <n v="12.96"/>
    <n v="2"/>
    <n v="0"/>
    <n v="6.2207999999999997"/>
    <n v="0.47999999999999993"/>
    <s v="Small"/>
    <x v="3"/>
    <x v="5"/>
  </r>
  <r>
    <n v="9439"/>
    <s v="CA-2017-126144"/>
    <d v="2017-07-31T00:00:00"/>
    <d v="2017-08-05T00:00:00"/>
    <s v="Standard Class"/>
    <s v="GM-14680"/>
    <x v="411"/>
    <s v="Consumer"/>
    <s v="United States"/>
    <s v="Philadelphia"/>
    <s v="Pennsylvania"/>
    <n v="19134"/>
    <x v="3"/>
    <s v="TEC-PH-10001079"/>
    <x v="2"/>
    <x v="7"/>
    <s v="Polycom SoundPoint Pro SE-225 Corded phone"/>
    <n v="285.57600000000002"/>
    <n v="4"/>
    <n v="0.4"/>
    <n v="-57.115200000000002"/>
    <n v="-0.19999999999999998"/>
    <s v="Medium"/>
    <x v="3"/>
    <x v="6"/>
  </r>
  <r>
    <n v="9440"/>
    <s v="US-2014-154655"/>
    <d v="2014-12-10T00:00:00"/>
    <d v="2014-10-17T00:00:00"/>
    <s v="Standard Class"/>
    <s v="BP-11050"/>
    <x v="771"/>
    <s v="Corporate"/>
    <s v="United States"/>
    <s v="Chicago"/>
    <s v="Illinois"/>
    <n v="60623"/>
    <x v="2"/>
    <s v="OFF-SU-10000898"/>
    <x v="1"/>
    <x v="14"/>
    <s v="Acme Hot Forged Carbon Steel Scissors with Nickel-Plated Handles, 3 7/8&quot; Cut, 8&quot;L"/>
    <n v="22.24"/>
    <n v="2"/>
    <n v="0.2"/>
    <n v="2.5019999999999998"/>
    <n v="0.1125"/>
    <s v="Small"/>
    <x v="2"/>
    <x v="1"/>
  </r>
  <r>
    <n v="9441"/>
    <s v="CA-2014-100391"/>
    <d v="2014-05-25T00:00:00"/>
    <d v="2014-05-29T00:00:00"/>
    <s v="Standard Class"/>
    <s v="BW-11065"/>
    <x v="768"/>
    <s v="Consumer"/>
    <s v="United States"/>
    <s v="New York City"/>
    <s v="New York"/>
    <n v="10035"/>
    <x v="3"/>
    <s v="OFF-PA-10001471"/>
    <x v="1"/>
    <x v="10"/>
    <s v="Strathmore Photo Frame Cards"/>
    <n v="14.62"/>
    <n v="2"/>
    <n v="0"/>
    <n v="6.7252000000000001"/>
    <n v="0.46"/>
    <s v="Small"/>
    <x v="2"/>
    <x v="5"/>
  </r>
  <r>
    <n v="9442"/>
    <s v="CA-2014-165477"/>
    <d v="2014-12-29T00:00:00"/>
    <d v="2014-12-31T00:00:00"/>
    <s v="Second Class"/>
    <s v="RE-19405"/>
    <x v="791"/>
    <s v="Consumer"/>
    <s v="United States"/>
    <s v="Kent"/>
    <s v="Ohio"/>
    <n v="44240"/>
    <x v="3"/>
    <s v="OFF-AP-10003281"/>
    <x v="1"/>
    <x v="9"/>
    <s v="Acco 6 Outlet Guardian Standard Surge Suppressor"/>
    <n v="48.36"/>
    <n v="5"/>
    <n v="0.2"/>
    <n v="6.0449999999999999"/>
    <n v="0.125"/>
    <s v="Small"/>
    <x v="2"/>
    <x v="1"/>
  </r>
  <r>
    <n v="9443"/>
    <s v="CA-2017-165904"/>
    <d v="2017-07-04T00:00:00"/>
    <d v="2017-04-11T00:00:00"/>
    <s v="Standard Class"/>
    <s v="HR-14770"/>
    <x v="367"/>
    <s v="Home Office"/>
    <s v="United States"/>
    <s v="Jacksonville"/>
    <s v="Florida"/>
    <n v="32216"/>
    <x v="0"/>
    <s v="OFF-AR-10003156"/>
    <x v="1"/>
    <x v="6"/>
    <s v="50 Colored Long Pencils"/>
    <n v="16.256"/>
    <n v="2"/>
    <n v="0.2"/>
    <n v="1.2192000000000001"/>
    <n v="7.4999999999999997E-2"/>
    <s v="Small"/>
    <x v="3"/>
    <x v="6"/>
  </r>
  <r>
    <n v="9444"/>
    <s v="CA-2017-165904"/>
    <d v="2017-07-04T00:00:00"/>
    <d v="2017-04-11T00:00:00"/>
    <s v="Standard Class"/>
    <s v="HR-14770"/>
    <x v="367"/>
    <s v="Home Office"/>
    <s v="United States"/>
    <s v="Jacksonville"/>
    <s v="Florida"/>
    <n v="32216"/>
    <x v="0"/>
    <s v="TEC-PH-10000576"/>
    <x v="2"/>
    <x v="7"/>
    <s v="AT&amp;T 1080 Corded phone"/>
    <n v="219.184"/>
    <n v="2"/>
    <n v="0.2"/>
    <n v="19.178599999999999"/>
    <n v="8.7499999999999994E-2"/>
    <s v="Medium"/>
    <x v="3"/>
    <x v="6"/>
  </r>
  <r>
    <n v="9445"/>
    <s v="CA-2015-104052"/>
    <d v="2015-01-03T00:00:00"/>
    <d v="2015-03-02T00:00:00"/>
    <s v="First Class"/>
    <s v="TP-21565"/>
    <x v="734"/>
    <s v="Corporate"/>
    <s v="United States"/>
    <s v="Coppell"/>
    <s v="Texas"/>
    <n v="75019"/>
    <x v="2"/>
    <s v="TEC-PH-10003215"/>
    <x v="2"/>
    <x v="7"/>
    <s v="Jackery Bar Premium Fast-charging Portable Charger"/>
    <n v="95.84"/>
    <n v="4"/>
    <n v="0.2"/>
    <n v="34.741999999999997"/>
    <n v="0.36249999999999993"/>
    <s v="Small"/>
    <x v="1"/>
    <x v="7"/>
  </r>
  <r>
    <n v="9446"/>
    <s v="CA-2015-168277"/>
    <d v="2015-05-29T00:00:00"/>
    <d v="2015-06-03T00:00:00"/>
    <s v="Standard Class"/>
    <s v="KB-16315"/>
    <x v="41"/>
    <s v="Consumer"/>
    <s v="United States"/>
    <s v="Indianapolis"/>
    <s v="Indiana"/>
    <n v="46203"/>
    <x v="2"/>
    <s v="OFF-LA-10004484"/>
    <x v="1"/>
    <x v="2"/>
    <s v="Avery 476"/>
    <n v="12.39"/>
    <n v="3"/>
    <n v="0"/>
    <n v="5.6993999999999998"/>
    <n v="0.45999999999999996"/>
    <s v="Small"/>
    <x v="1"/>
    <x v="5"/>
  </r>
  <r>
    <n v="9447"/>
    <s v="CA-2016-158617"/>
    <d v="2016-09-22T00:00:00"/>
    <d v="2016-09-28T00:00:00"/>
    <s v="Standard Class"/>
    <s v="AC-10660"/>
    <x v="663"/>
    <s v="Consumer"/>
    <s v="United States"/>
    <s v="Lawrence"/>
    <s v="Indiana"/>
    <n v="46226"/>
    <x v="2"/>
    <s v="OFF-PA-10002245"/>
    <x v="1"/>
    <x v="10"/>
    <s v="Xerox 1895"/>
    <n v="35.880000000000003"/>
    <n v="6"/>
    <n v="0"/>
    <n v="16.146000000000001"/>
    <n v="0.45"/>
    <s v="Small"/>
    <x v="0"/>
    <x v="3"/>
  </r>
  <r>
    <n v="9448"/>
    <s v="CA-2017-136882"/>
    <d v="2017-05-27T00:00:00"/>
    <d v="2017-06-03T00:00:00"/>
    <s v="Standard Class"/>
    <s v="DN-13690"/>
    <x v="35"/>
    <s v="Consumer"/>
    <s v="United States"/>
    <s v="Tulsa"/>
    <s v="Oklahoma"/>
    <n v="74133"/>
    <x v="2"/>
    <s v="FUR-FU-10003664"/>
    <x v="0"/>
    <x v="5"/>
    <s v="Electrix Architect's Clamp-On Swing Arm Lamp, Black"/>
    <n v="477.3"/>
    <n v="5"/>
    <n v="0"/>
    <n v="138.417"/>
    <n v="0.28999999999999998"/>
    <s v="Medium"/>
    <x v="3"/>
    <x v="5"/>
  </r>
  <r>
    <n v="9449"/>
    <s v="US-2016-148957"/>
    <d v="2016-09-17T00:00:00"/>
    <d v="2016-09-23T00:00:00"/>
    <s v="Standard Class"/>
    <s v="CC-12430"/>
    <x v="254"/>
    <s v="Home Office"/>
    <s v="United States"/>
    <s v="Redmond"/>
    <s v="Washington"/>
    <n v="98052"/>
    <x v="1"/>
    <s v="OFF-LA-10002195"/>
    <x v="1"/>
    <x v="2"/>
    <s v="Avery 481"/>
    <n v="12.32"/>
    <n v="4"/>
    <n v="0"/>
    <n v="5.9135999999999997"/>
    <n v="0.48"/>
    <s v="Small"/>
    <x v="0"/>
    <x v="3"/>
  </r>
  <r>
    <n v="9450"/>
    <s v="CA-2014-140032"/>
    <d v="2014-08-09T00:00:00"/>
    <d v="2014-09-13T00:00:00"/>
    <s v="Standard Class"/>
    <s v="TS-21340"/>
    <x v="358"/>
    <s v="Consumer"/>
    <s v="United States"/>
    <s v="San Francisco"/>
    <s v="California"/>
    <n v="94109"/>
    <x v="1"/>
    <s v="OFF-BI-10000822"/>
    <x v="1"/>
    <x v="8"/>
    <s v="Acco PRESSTEX Data Binder with Storage Hooks, Light Blue, 9 1/2&quot; X 11&quot;"/>
    <n v="8.6080000000000005"/>
    <n v="2"/>
    <n v="0.2"/>
    <n v="3.0127999999999999"/>
    <n v="0.35"/>
    <s v="Small"/>
    <x v="2"/>
    <x v="0"/>
  </r>
  <r>
    <n v="9451"/>
    <s v="CA-2017-145506"/>
    <d v="2017-03-06T00:00:00"/>
    <d v="2017-06-07T00:00:00"/>
    <s v="Standard Class"/>
    <s v="MO-17800"/>
    <x v="246"/>
    <s v="Home Office"/>
    <s v="United States"/>
    <s v="Spokane"/>
    <s v="Washington"/>
    <n v="99207"/>
    <x v="1"/>
    <s v="OFF-ST-10004963"/>
    <x v="1"/>
    <x v="4"/>
    <s v="Eldon Gobal File Keepers"/>
    <n v="136.26"/>
    <n v="9"/>
    <n v="0"/>
    <n v="5.4504000000000001"/>
    <n v="0.04"/>
    <s v="Medium"/>
    <x v="3"/>
    <x v="10"/>
  </r>
  <r>
    <n v="9452"/>
    <s v="CA-2015-129546"/>
    <d v="2015-09-28T00:00:00"/>
    <d v="2015-10-05T00:00:00"/>
    <s v="Standard Class"/>
    <s v="RP-19855"/>
    <x v="532"/>
    <s v="Corporate"/>
    <s v="United States"/>
    <s v="Los Angeles"/>
    <s v="California"/>
    <n v="90032"/>
    <x v="1"/>
    <s v="OFF-AP-10002495"/>
    <x v="1"/>
    <x v="9"/>
    <s v="Acco Smartsocket Table Surge Protector, 6 Color-Coded Adapter Outlets"/>
    <n v="186.15"/>
    <n v="3"/>
    <n v="0"/>
    <n v="55.844999999999999"/>
    <n v="0.3"/>
    <s v="Medium"/>
    <x v="1"/>
    <x v="3"/>
  </r>
  <r>
    <n v="9453"/>
    <s v="CA-2015-129546"/>
    <d v="2015-09-28T00:00:00"/>
    <d v="2015-10-05T00:00:00"/>
    <s v="Standard Class"/>
    <s v="RP-19855"/>
    <x v="532"/>
    <s v="Corporate"/>
    <s v="United States"/>
    <s v="Los Angeles"/>
    <s v="California"/>
    <n v="90032"/>
    <x v="1"/>
    <s v="OFF-BI-10004001"/>
    <x v="1"/>
    <x v="8"/>
    <s v="GBC Recycled VeloBinder Covers"/>
    <n v="81.792000000000002"/>
    <n v="6"/>
    <n v="0.2"/>
    <n v="26.5824"/>
    <n v="0.32500000000000001"/>
    <s v="Small"/>
    <x v="1"/>
    <x v="3"/>
  </r>
  <r>
    <n v="9454"/>
    <s v="CA-2015-129546"/>
    <d v="2015-09-28T00:00:00"/>
    <d v="2015-10-05T00:00:00"/>
    <s v="Standard Class"/>
    <s v="RP-19855"/>
    <x v="532"/>
    <s v="Corporate"/>
    <s v="United States"/>
    <s v="Los Angeles"/>
    <s v="California"/>
    <n v="90032"/>
    <x v="1"/>
    <s v="OFF-SU-10004884"/>
    <x v="1"/>
    <x v="14"/>
    <s v="Acme Galleria Hot Forged Steel Scissors with Colored Handles"/>
    <n v="47.19"/>
    <n v="3"/>
    <n v="0"/>
    <n v="13.6851"/>
    <n v="0.29000000000000004"/>
    <s v="Small"/>
    <x v="1"/>
    <x v="3"/>
  </r>
  <r>
    <n v="9455"/>
    <s v="CA-2015-129546"/>
    <d v="2015-09-28T00:00:00"/>
    <d v="2015-10-05T00:00:00"/>
    <s v="Standard Class"/>
    <s v="RP-19855"/>
    <x v="532"/>
    <s v="Corporate"/>
    <s v="United States"/>
    <s v="Los Angeles"/>
    <s v="California"/>
    <n v="90032"/>
    <x v="1"/>
    <s v="TEC-PH-10003555"/>
    <x v="2"/>
    <x v="7"/>
    <s v="Motorola HK250 Universal Bluetooth Headset"/>
    <n v="36.783999999999999"/>
    <n v="2"/>
    <n v="0.2"/>
    <n v="-8.2764000000000006"/>
    <n v="-0.22500000000000003"/>
    <s v="Small"/>
    <x v="1"/>
    <x v="3"/>
  </r>
  <r>
    <n v="9456"/>
    <s v="CA-2016-140977"/>
    <d v="2016-06-16T00:00:00"/>
    <d v="2016-06-19T00:00:00"/>
    <s v="Second Class"/>
    <s v="JL-15175"/>
    <x v="311"/>
    <s v="Home Office"/>
    <s v="United States"/>
    <s v="Chattanooga"/>
    <s v="Tennessee"/>
    <n v="37421"/>
    <x v="0"/>
    <s v="TEC-MA-10003493"/>
    <x v="2"/>
    <x v="15"/>
    <s v="Penpower WorldCard Pro Card Scanner"/>
    <n v="91.474999999999994"/>
    <n v="1"/>
    <n v="0.5"/>
    <n v="-1.8294999999999999"/>
    <n v="-0.02"/>
    <s v="Small"/>
    <x v="0"/>
    <x v="9"/>
  </r>
  <r>
    <n v="9457"/>
    <s v="CA-2017-151855"/>
    <d v="2017-05-27T00:00:00"/>
    <d v="2017-06-03T00:00:00"/>
    <s v="Standard Class"/>
    <s v="BW-11110"/>
    <x v="308"/>
    <s v="Corporate"/>
    <s v="United States"/>
    <s v="Greensboro"/>
    <s v="North Carolina"/>
    <n v="27405"/>
    <x v="0"/>
    <s v="TEC-AC-10002380"/>
    <x v="2"/>
    <x v="11"/>
    <s v="Sony 8GB Class 10 Micro SDHC R40 Memory Card"/>
    <n v="27.192"/>
    <n v="3"/>
    <n v="0.2"/>
    <n v="0.33989999999999998"/>
    <n v="1.2499999999999999E-2"/>
    <s v="Small"/>
    <x v="3"/>
    <x v="5"/>
  </r>
  <r>
    <n v="9458"/>
    <s v="CA-2017-151855"/>
    <d v="2017-05-27T00:00:00"/>
    <d v="2017-06-03T00:00:00"/>
    <s v="Standard Class"/>
    <s v="BW-11110"/>
    <x v="308"/>
    <s v="Corporate"/>
    <s v="United States"/>
    <s v="Greensboro"/>
    <s v="North Carolina"/>
    <n v="27405"/>
    <x v="0"/>
    <s v="OFF-BI-10004209"/>
    <x v="1"/>
    <x v="8"/>
    <s v="Fellowes Twister Kit, Gray/Clear, 3/pkg"/>
    <n v="12.06"/>
    <n v="5"/>
    <n v="0.7"/>
    <n v="-10.050000000000001"/>
    <n v="-0.83333333333333337"/>
    <s v="Small"/>
    <x v="3"/>
    <x v="5"/>
  </r>
  <r>
    <n v="9459"/>
    <s v="CA-2014-138240"/>
    <d v="2014-09-10T00:00:00"/>
    <d v="2014-10-14T00:00:00"/>
    <s v="Standard Class"/>
    <s v="SJ-20500"/>
    <x v="81"/>
    <s v="Consumer"/>
    <s v="United States"/>
    <s v="San Francisco"/>
    <s v="California"/>
    <n v="94122"/>
    <x v="1"/>
    <s v="OFF-AR-10002135"/>
    <x v="1"/>
    <x v="6"/>
    <s v="Boston Heavy-Duty Trimline Electric Pencil Sharpeners"/>
    <n v="144.6"/>
    <n v="3"/>
    <n v="0"/>
    <n v="41.933999999999997"/>
    <n v="0.28999999999999998"/>
    <s v="Medium"/>
    <x v="2"/>
    <x v="3"/>
  </r>
  <r>
    <n v="9460"/>
    <s v="CA-2014-138240"/>
    <d v="2014-09-10T00:00:00"/>
    <d v="2014-10-14T00:00:00"/>
    <s v="Standard Class"/>
    <s v="SJ-20500"/>
    <x v="81"/>
    <s v="Consumer"/>
    <s v="United States"/>
    <s v="San Francisco"/>
    <s v="California"/>
    <n v="94122"/>
    <x v="1"/>
    <s v="TEC-PH-10002583"/>
    <x v="2"/>
    <x v="7"/>
    <s v="iOttie HLCRIO102 Car Mount"/>
    <n v="15.992000000000001"/>
    <n v="1"/>
    <n v="0.2"/>
    <n v="-2.9984999999999999"/>
    <n v="-0.18749999999999997"/>
    <s v="Small"/>
    <x v="2"/>
    <x v="3"/>
  </r>
  <r>
    <n v="9461"/>
    <s v="CA-2014-101833"/>
    <d v="2014-11-17T00:00:00"/>
    <d v="2014-11-22T00:00:00"/>
    <s v="Second Class"/>
    <s v="FG-14260"/>
    <x v="435"/>
    <s v="Home Office"/>
    <s v="United States"/>
    <s v="New York City"/>
    <s v="New York"/>
    <n v="10024"/>
    <x v="3"/>
    <s v="OFF-PA-10003591"/>
    <x v="1"/>
    <x v="10"/>
    <s v="Southworth 100% Cotton The Best Paper"/>
    <n v="34.44"/>
    <n v="3"/>
    <n v="0"/>
    <n v="17.22"/>
    <n v="0.5"/>
    <s v="Small"/>
    <x v="2"/>
    <x v="2"/>
  </r>
  <r>
    <n v="9462"/>
    <s v="CA-2014-100867"/>
    <d v="2014-10-19T00:00:00"/>
    <d v="2014-10-24T00:00:00"/>
    <s v="Standard Class"/>
    <s v="EH-14125"/>
    <x v="258"/>
    <s v="Home Office"/>
    <s v="United States"/>
    <s v="Lakewood"/>
    <s v="California"/>
    <n v="90712"/>
    <x v="1"/>
    <s v="TEC-PH-10004922"/>
    <x v="2"/>
    <x v="7"/>
    <s v="RCA Visys Integrated PBX 8-Line Router"/>
    <n v="321.55200000000002"/>
    <n v="6"/>
    <n v="0.2"/>
    <n v="20.097000000000001"/>
    <n v="6.25E-2"/>
    <s v="Medium"/>
    <x v="2"/>
    <x v="8"/>
  </r>
  <r>
    <n v="9463"/>
    <s v="US-2017-109610"/>
    <d v="2017-11-25T00:00:00"/>
    <d v="2017-11-30T00:00:00"/>
    <s v="Second Class"/>
    <s v="BS-11590"/>
    <x v="29"/>
    <s v="Corporate"/>
    <s v="United States"/>
    <s v="Louisville"/>
    <s v="Kentucky"/>
    <n v="40214"/>
    <x v="0"/>
    <s v="FUR-CH-10001854"/>
    <x v="0"/>
    <x v="1"/>
    <s v="Office Star - Professional Matrix Back Chair with 2-to-1 Synchro Tilt and Mesh Fabric Seat"/>
    <n v="701.96"/>
    <n v="2"/>
    <n v="0"/>
    <n v="168.47040000000001"/>
    <n v="0.24"/>
    <s v="Large"/>
    <x v="3"/>
    <x v="2"/>
  </r>
  <r>
    <n v="9464"/>
    <s v="CA-2014-156545"/>
    <d v="2014-02-27T00:00:00"/>
    <d v="2014-03-03T00:00:00"/>
    <s v="First Class"/>
    <s v="JS-16030"/>
    <x v="559"/>
    <s v="Consumer"/>
    <s v="United States"/>
    <s v="Columbus"/>
    <s v="Ohio"/>
    <n v="43229"/>
    <x v="3"/>
    <s v="OFF-AR-10003560"/>
    <x v="1"/>
    <x v="6"/>
    <s v="Zebra Zazzle Fluorescent Highlighters"/>
    <n v="19.456"/>
    <n v="4"/>
    <n v="0.2"/>
    <n v="3.4047999999999998"/>
    <n v="0.17499999999999999"/>
    <s v="Small"/>
    <x v="2"/>
    <x v="11"/>
  </r>
  <r>
    <n v="9465"/>
    <s v="CA-2014-109127"/>
    <d v="2014-12-21T00:00:00"/>
    <d v="2014-12-25T00:00:00"/>
    <s v="Standard Class"/>
    <s v="JC-15775"/>
    <x v="547"/>
    <s v="Consumer"/>
    <s v="United States"/>
    <s v="Newark"/>
    <s v="Delaware"/>
    <n v="19711"/>
    <x v="3"/>
    <s v="OFF-LA-10004409"/>
    <x v="1"/>
    <x v="2"/>
    <s v="Avery 492"/>
    <n v="17.28"/>
    <n v="6"/>
    <n v="0"/>
    <n v="7.9488000000000003"/>
    <n v="0.45999999999999996"/>
    <s v="Small"/>
    <x v="2"/>
    <x v="1"/>
  </r>
  <r>
    <n v="9466"/>
    <s v="CA-2016-126858"/>
    <d v="2016-11-19T00:00:00"/>
    <d v="2016-11-23T00:00:00"/>
    <s v="Standard Class"/>
    <s v="JM-15265"/>
    <x v="25"/>
    <s v="Corporate"/>
    <s v="United States"/>
    <s v="Seattle"/>
    <s v="Washington"/>
    <n v="98115"/>
    <x v="1"/>
    <s v="FUR-FU-10000448"/>
    <x v="0"/>
    <x v="5"/>
    <s v="Tenex Chairmats For Use With Carpeted Floors"/>
    <n v="31.96"/>
    <n v="2"/>
    <n v="0"/>
    <n v="1.5980000000000001"/>
    <n v="0.05"/>
    <s v="Small"/>
    <x v="0"/>
    <x v="2"/>
  </r>
  <r>
    <n v="9467"/>
    <s v="CA-2017-102925"/>
    <d v="2017-05-11T00:00:00"/>
    <d v="2017-11-10T00:00:00"/>
    <s v="Second Class"/>
    <s v="CD-12280"/>
    <x v="512"/>
    <s v="Consumer"/>
    <s v="United States"/>
    <s v="New York City"/>
    <s v="New York"/>
    <n v="10024"/>
    <x v="3"/>
    <s v="OFF-BI-10002735"/>
    <x v="1"/>
    <x v="8"/>
    <s v="GBC Prestige Therm-A-Bind Covers"/>
    <n v="164.68799999999999"/>
    <n v="6"/>
    <n v="0.2"/>
    <n v="55.5822"/>
    <n v="0.33750000000000002"/>
    <s v="Medium"/>
    <x v="3"/>
    <x v="5"/>
  </r>
  <r>
    <n v="9468"/>
    <s v="CA-2017-102925"/>
    <d v="2017-05-11T00:00:00"/>
    <d v="2017-11-10T00:00:00"/>
    <s v="Second Class"/>
    <s v="CD-12280"/>
    <x v="512"/>
    <s v="Consumer"/>
    <s v="United States"/>
    <s v="New York City"/>
    <s v="New York"/>
    <n v="10024"/>
    <x v="3"/>
    <s v="FUR-TA-10003469"/>
    <x v="0"/>
    <x v="3"/>
    <s v="Balt Split Level Computer Training Table"/>
    <n v="166.5"/>
    <n v="2"/>
    <n v="0.4"/>
    <n v="-66.599999999999994"/>
    <n v="-0.39999999999999997"/>
    <s v="Medium"/>
    <x v="3"/>
    <x v="5"/>
  </r>
  <r>
    <n v="9469"/>
    <s v="CA-2017-102925"/>
    <d v="2017-05-11T00:00:00"/>
    <d v="2017-11-10T00:00:00"/>
    <s v="Second Class"/>
    <s v="CD-12280"/>
    <x v="512"/>
    <s v="Consumer"/>
    <s v="United States"/>
    <s v="New York City"/>
    <s v="New York"/>
    <n v="10024"/>
    <x v="3"/>
    <s v="OFF-PA-10001870"/>
    <x v="1"/>
    <x v="10"/>
    <s v="Xerox 202"/>
    <n v="12.96"/>
    <n v="2"/>
    <n v="0"/>
    <n v="6.2207999999999997"/>
    <n v="0.47999999999999993"/>
    <s v="Small"/>
    <x v="3"/>
    <x v="5"/>
  </r>
  <r>
    <n v="9470"/>
    <s v="CA-2017-102925"/>
    <d v="2017-05-11T00:00:00"/>
    <d v="2017-11-10T00:00:00"/>
    <s v="Second Class"/>
    <s v="CD-12280"/>
    <x v="512"/>
    <s v="Consumer"/>
    <s v="United States"/>
    <s v="New York City"/>
    <s v="New York"/>
    <n v="10024"/>
    <x v="3"/>
    <s v="OFF-PA-10004071"/>
    <x v="1"/>
    <x v="10"/>
    <s v="Eaton Premium Continuous-Feed Paper, 25% Cotton, Letter Size, White, 1000 Shts/Box"/>
    <n v="110.96"/>
    <n v="2"/>
    <n v="0"/>
    <n v="53.260800000000003"/>
    <n v="0.48000000000000004"/>
    <s v="Medium"/>
    <x v="3"/>
    <x v="5"/>
  </r>
  <r>
    <n v="9471"/>
    <s v="CA-2017-102925"/>
    <d v="2017-05-11T00:00:00"/>
    <d v="2017-11-10T00:00:00"/>
    <s v="Second Class"/>
    <s v="CD-12280"/>
    <x v="512"/>
    <s v="Consumer"/>
    <s v="United States"/>
    <s v="New York City"/>
    <s v="New York"/>
    <n v="10024"/>
    <x v="3"/>
    <s v="TEC-PH-10001448"/>
    <x v="2"/>
    <x v="7"/>
    <s v="Anker Astro 15000mAh USB Portable Charger"/>
    <n v="99.98"/>
    <n v="2"/>
    <n v="0"/>
    <n v="3.9992000000000001"/>
    <n v="0.04"/>
    <s v="Small"/>
    <x v="3"/>
    <x v="5"/>
  </r>
  <r>
    <n v="9472"/>
    <s v="CA-2017-102925"/>
    <d v="2017-05-11T00:00:00"/>
    <d v="2017-11-10T00:00:00"/>
    <s v="Second Class"/>
    <s v="CD-12280"/>
    <x v="512"/>
    <s v="Consumer"/>
    <s v="United States"/>
    <s v="New York City"/>
    <s v="New York"/>
    <n v="10024"/>
    <x v="3"/>
    <s v="OFF-BI-10002706"/>
    <x v="1"/>
    <x v="8"/>
    <s v="Avery Premier Heavy-Duty Binder with Round Locking Rings"/>
    <n v="11.423999999999999"/>
    <n v="1"/>
    <n v="0.2"/>
    <n v="3.7128000000000001"/>
    <n v="0.32500000000000001"/>
    <s v="Small"/>
    <x v="3"/>
    <x v="5"/>
  </r>
  <r>
    <n v="9473"/>
    <s v="CA-2017-102925"/>
    <d v="2017-05-11T00:00:00"/>
    <d v="2017-11-10T00:00:00"/>
    <s v="Second Class"/>
    <s v="CD-12280"/>
    <x v="512"/>
    <s v="Consumer"/>
    <s v="United States"/>
    <s v="New York City"/>
    <s v="New York"/>
    <n v="10024"/>
    <x v="3"/>
    <s v="FUR-CH-10004875"/>
    <x v="0"/>
    <x v="1"/>
    <s v="Harbour Creations 67200 Series Stacking Chairs"/>
    <n v="128.124"/>
    <n v="2"/>
    <n v="0.1"/>
    <n v="24.2012"/>
    <n v="0.18888888888888888"/>
    <s v="Medium"/>
    <x v="3"/>
    <x v="5"/>
  </r>
  <r>
    <n v="9474"/>
    <s v="CA-2017-102925"/>
    <d v="2017-05-11T00:00:00"/>
    <d v="2017-11-10T00:00:00"/>
    <s v="Second Class"/>
    <s v="CD-12280"/>
    <x v="512"/>
    <s v="Consumer"/>
    <s v="United States"/>
    <s v="New York City"/>
    <s v="New York"/>
    <n v="10024"/>
    <x v="3"/>
    <s v="FUR-FU-10004245"/>
    <x v="0"/>
    <x v="5"/>
    <s v="Career Cubicle Clock, 8 1/4&quot;, Black"/>
    <n v="101.4"/>
    <n v="5"/>
    <n v="0"/>
    <n v="38.531999999999996"/>
    <n v="0.37999999999999995"/>
    <s v="Medium"/>
    <x v="3"/>
    <x v="5"/>
  </r>
  <r>
    <n v="9475"/>
    <s v="CA-2015-100818"/>
    <d v="2015-05-31T00:00:00"/>
    <d v="2015-06-05T00:00:00"/>
    <s v="Second Class"/>
    <s v="JM-15265"/>
    <x v="25"/>
    <s v="Corporate"/>
    <s v="United States"/>
    <s v="Chicago"/>
    <s v="Illinois"/>
    <n v="60653"/>
    <x v="2"/>
    <s v="OFF-LA-10000443"/>
    <x v="1"/>
    <x v="2"/>
    <s v="Avery 501"/>
    <n v="5.9039999999999999"/>
    <n v="2"/>
    <n v="0.2"/>
    <n v="1.9925999999999999"/>
    <n v="0.33749999999999997"/>
    <s v="Small"/>
    <x v="1"/>
    <x v="5"/>
  </r>
  <r>
    <n v="9476"/>
    <s v="CA-2015-100818"/>
    <d v="2015-05-31T00:00:00"/>
    <d v="2015-06-05T00:00:00"/>
    <s v="Second Class"/>
    <s v="JM-15265"/>
    <x v="25"/>
    <s v="Corporate"/>
    <s v="United States"/>
    <s v="Chicago"/>
    <s v="Illinois"/>
    <n v="60653"/>
    <x v="2"/>
    <s v="OFF-PA-10001125"/>
    <x v="1"/>
    <x v="10"/>
    <s v="Xerox 1988"/>
    <n v="173.488"/>
    <n v="7"/>
    <n v="0.2"/>
    <n v="54.215000000000003"/>
    <n v="0.3125"/>
    <s v="Medium"/>
    <x v="1"/>
    <x v="5"/>
  </r>
  <r>
    <n v="9477"/>
    <s v="CA-2015-100818"/>
    <d v="2015-05-31T00:00:00"/>
    <d v="2015-06-05T00:00:00"/>
    <s v="Second Class"/>
    <s v="JM-15265"/>
    <x v="25"/>
    <s v="Corporate"/>
    <s v="United States"/>
    <s v="Chicago"/>
    <s v="Illinois"/>
    <n v="60653"/>
    <x v="2"/>
    <s v="FUR-FU-10002703"/>
    <x v="0"/>
    <x v="5"/>
    <s v="Tenex Traditional Chairmats for Hard Floors, Average Lip, 36&quot; x 48&quot;"/>
    <n v="51.56"/>
    <n v="2"/>
    <n v="0.6"/>
    <n v="-61.872"/>
    <n v="-1.2"/>
    <s v="Small"/>
    <x v="1"/>
    <x v="5"/>
  </r>
  <r>
    <n v="9478"/>
    <s v="CA-2015-100818"/>
    <d v="2015-05-31T00:00:00"/>
    <d v="2015-06-05T00:00:00"/>
    <s v="Second Class"/>
    <s v="JM-15265"/>
    <x v="25"/>
    <s v="Corporate"/>
    <s v="United States"/>
    <s v="Chicago"/>
    <s v="Illinois"/>
    <n v="60653"/>
    <x v="2"/>
    <s v="OFF-BI-10004364"/>
    <x v="1"/>
    <x v="8"/>
    <s v="Storex Dura Pro Binders"/>
    <n v="3.5640000000000001"/>
    <n v="3"/>
    <n v="0.8"/>
    <n v="-6.2370000000000001"/>
    <n v="-1.75"/>
    <s v="Small"/>
    <x v="1"/>
    <x v="5"/>
  </r>
  <r>
    <n v="9479"/>
    <s v="CA-2014-126193"/>
    <d v="2014-07-09T00:00:00"/>
    <d v="2014-09-14T00:00:00"/>
    <s v="Standard Class"/>
    <s v="SS-20410"/>
    <x v="757"/>
    <s v="Consumer"/>
    <s v="United States"/>
    <s v="Oswego"/>
    <s v="Illinois"/>
    <n v="60543"/>
    <x v="2"/>
    <s v="OFF-FA-10000936"/>
    <x v="1"/>
    <x v="13"/>
    <s v="Acco Hot Clips Clips to Go"/>
    <n v="13.16"/>
    <n v="5"/>
    <n v="0.2"/>
    <n v="4.1124999999999998"/>
    <n v="0.3125"/>
    <s v="Small"/>
    <x v="2"/>
    <x v="6"/>
  </r>
  <r>
    <n v="9480"/>
    <s v="CA-2014-126193"/>
    <d v="2014-07-09T00:00:00"/>
    <d v="2014-09-14T00:00:00"/>
    <s v="Standard Class"/>
    <s v="SS-20410"/>
    <x v="757"/>
    <s v="Consumer"/>
    <s v="United States"/>
    <s v="Oswego"/>
    <s v="Illinois"/>
    <n v="60543"/>
    <x v="2"/>
    <s v="OFF-BI-10001249"/>
    <x v="1"/>
    <x v="8"/>
    <s v="Avery Heavy-Duty EZD View Binder with Locking Rings"/>
    <n v="3.8279999999999998"/>
    <n v="3"/>
    <n v="0.8"/>
    <n v="-6.5076000000000001"/>
    <n v="-1.7000000000000002"/>
    <s v="Small"/>
    <x v="2"/>
    <x v="6"/>
  </r>
  <r>
    <n v="9481"/>
    <s v="CA-2014-126193"/>
    <d v="2014-07-09T00:00:00"/>
    <d v="2014-09-14T00:00:00"/>
    <s v="Standard Class"/>
    <s v="SS-20410"/>
    <x v="757"/>
    <s v="Consumer"/>
    <s v="United States"/>
    <s v="Oswego"/>
    <s v="Illinois"/>
    <n v="60543"/>
    <x v="2"/>
    <s v="OFF-BI-10004632"/>
    <x v="1"/>
    <x v="8"/>
    <s v="Ibico Hi-Tech Manual Binding System"/>
    <n v="304.99"/>
    <n v="5"/>
    <n v="0.8"/>
    <n v="-533.73249999999996"/>
    <n v="-1.7499999999999998"/>
    <s v="Medium"/>
    <x v="2"/>
    <x v="6"/>
  </r>
  <r>
    <n v="9482"/>
    <s v="CA-2017-150504"/>
    <d v="2017-06-11T00:00:00"/>
    <d v="2017-11-12T00:00:00"/>
    <s v="Standard Class"/>
    <s v="HG-14845"/>
    <x v="668"/>
    <s v="Consumer"/>
    <s v="United States"/>
    <s v="Dallas"/>
    <s v="Texas"/>
    <n v="75220"/>
    <x v="2"/>
    <s v="OFF-ST-10000615"/>
    <x v="1"/>
    <x v="4"/>
    <s v="SimpliFile Personal File, Black Granite, 15w x 6-15/16d x 11-1/4h"/>
    <n v="18.16"/>
    <n v="2"/>
    <n v="0.2"/>
    <n v="1.8160000000000001"/>
    <n v="0.1"/>
    <s v="Small"/>
    <x v="3"/>
    <x v="9"/>
  </r>
  <r>
    <n v="9483"/>
    <s v="CA-2015-158351"/>
    <d v="2015-06-20T00:00:00"/>
    <d v="2015-06-24T00:00:00"/>
    <s v="Second Class"/>
    <s v="BC-11125"/>
    <x v="604"/>
    <s v="Home Office"/>
    <s v="United States"/>
    <s v="Philadelphia"/>
    <s v="Pennsylvania"/>
    <n v="19134"/>
    <x v="3"/>
    <s v="TEC-AC-10001838"/>
    <x v="2"/>
    <x v="11"/>
    <s v="Razer Tiamat Over Ear 7.1 Surround Sound PC Gaming Headset"/>
    <n v="319.98399999999998"/>
    <n v="2"/>
    <n v="0.2"/>
    <n v="91.995400000000004"/>
    <n v="0.28750000000000003"/>
    <s v="Medium"/>
    <x v="1"/>
    <x v="9"/>
  </r>
  <r>
    <n v="9484"/>
    <s v="CA-2014-122679"/>
    <d v="2014-07-22T00:00:00"/>
    <d v="2014-07-28T00:00:00"/>
    <s v="Standard Class"/>
    <s v="AB-10255"/>
    <x v="437"/>
    <s v="Home Office"/>
    <s v="United States"/>
    <s v="Los Angeles"/>
    <s v="California"/>
    <n v="90008"/>
    <x v="1"/>
    <s v="OFF-AR-10004757"/>
    <x v="1"/>
    <x v="6"/>
    <s v="Crayola Colored Pencils"/>
    <n v="19.68"/>
    <n v="6"/>
    <n v="0"/>
    <n v="6.4943999999999997"/>
    <n v="0.33"/>
    <s v="Small"/>
    <x v="2"/>
    <x v="6"/>
  </r>
  <r>
    <n v="9485"/>
    <s v="CA-2016-164770"/>
    <d v="2016-02-12T00:00:00"/>
    <d v="2016-12-04T00:00:00"/>
    <s v="Second Class"/>
    <s v="MY-18295"/>
    <x v="501"/>
    <s v="Corporate"/>
    <s v="United States"/>
    <s v="Houston"/>
    <s v="Texas"/>
    <n v="77036"/>
    <x v="2"/>
    <s v="FUR-BO-10003893"/>
    <x v="0"/>
    <x v="0"/>
    <s v="Sauder Camden County Collection Library"/>
    <n v="781.86400000000003"/>
    <n v="10"/>
    <n v="0.32"/>
    <n v="-137.976"/>
    <n v="-0.1764705882352941"/>
    <s v="Large"/>
    <x v="0"/>
    <x v="11"/>
  </r>
  <r>
    <n v="9486"/>
    <s v="CA-2016-164770"/>
    <d v="2016-02-12T00:00:00"/>
    <d v="2016-12-04T00:00:00"/>
    <s v="Second Class"/>
    <s v="MY-18295"/>
    <x v="501"/>
    <s v="Corporate"/>
    <s v="United States"/>
    <s v="Houston"/>
    <s v="Texas"/>
    <n v="77036"/>
    <x v="2"/>
    <s v="OFF-PA-10003893"/>
    <x v="1"/>
    <x v="10"/>
    <s v="Xerox 1962"/>
    <n v="30.815999999999999"/>
    <n v="9"/>
    <n v="0.2"/>
    <n v="9.6300000000000008"/>
    <n v="0.31250000000000006"/>
    <s v="Small"/>
    <x v="0"/>
    <x v="11"/>
  </r>
  <r>
    <n v="9487"/>
    <s v="CA-2017-130505"/>
    <d v="2017-12-10T00:00:00"/>
    <d v="2017-10-12T00:00:00"/>
    <s v="Same Day"/>
    <s v="NF-18385"/>
    <x v="173"/>
    <s v="Consumer"/>
    <s v="United States"/>
    <s v="Wheeling"/>
    <s v="West Virginia"/>
    <n v="26003"/>
    <x v="3"/>
    <s v="FUR-TA-10001932"/>
    <x v="0"/>
    <x v="3"/>
    <s v="Chromcraft 48&quot; x 96&quot; Racetrack Double Pedestal Table"/>
    <n v="673.34400000000005"/>
    <n v="3"/>
    <n v="0.3"/>
    <n v="-76.953599999999994"/>
    <n v="-0.11428571428571427"/>
    <s v="Large"/>
    <x v="3"/>
    <x v="1"/>
  </r>
  <r>
    <n v="9488"/>
    <s v="US-2017-125213"/>
    <d v="2017-11-12T00:00:00"/>
    <d v="2017-12-13T00:00:00"/>
    <s v="First Class"/>
    <s v="NB-18655"/>
    <x v="240"/>
    <s v="Corporate"/>
    <s v="United States"/>
    <s v="Paterson"/>
    <s v="New Jersey"/>
    <n v="7501"/>
    <x v="3"/>
    <s v="OFF-FA-10001561"/>
    <x v="1"/>
    <x v="13"/>
    <s v="Stockwell Push Pins"/>
    <n v="6.54"/>
    <n v="3"/>
    <n v="0"/>
    <n v="2.1581999999999999"/>
    <n v="0.32999999999999996"/>
    <s v="Small"/>
    <x v="3"/>
    <x v="2"/>
  </r>
  <r>
    <n v="9489"/>
    <s v="CA-2015-156566"/>
    <d v="2015-01-10T00:00:00"/>
    <d v="2015-10-04T00:00:00"/>
    <s v="First Class"/>
    <s v="EM-13960"/>
    <x v="75"/>
    <s v="Consumer"/>
    <s v="United States"/>
    <s v="Portland"/>
    <s v="Oregon"/>
    <n v="97206"/>
    <x v="1"/>
    <s v="TEC-PH-10001817"/>
    <x v="2"/>
    <x v="7"/>
    <s v="Wilson Electronics DB Pro Signal Booster"/>
    <n v="572.79999999999995"/>
    <n v="2"/>
    <n v="0.2"/>
    <n v="50.12"/>
    <n v="8.7500000000000008E-2"/>
    <s v="Large"/>
    <x v="1"/>
    <x v="7"/>
  </r>
  <r>
    <n v="9490"/>
    <s v="US-2016-102232"/>
    <d v="2016-05-08T00:00:00"/>
    <d v="2016-08-11T00:00:00"/>
    <s v="Standard Class"/>
    <s v="MF-17665"/>
    <x v="716"/>
    <s v="Corporate"/>
    <s v="United States"/>
    <s v="Huntsville"/>
    <s v="Alabama"/>
    <n v="35810"/>
    <x v="0"/>
    <s v="OFF-AR-10000538"/>
    <x v="1"/>
    <x v="6"/>
    <s v="Boston Model 1800 Electric Pencil Sharpener, Gray"/>
    <n v="197.05"/>
    <n v="7"/>
    <n v="0"/>
    <n v="59.115000000000002"/>
    <n v="0.3"/>
    <s v="Medium"/>
    <x v="0"/>
    <x v="5"/>
  </r>
  <r>
    <n v="9491"/>
    <s v="CA-2017-111738"/>
    <d v="2017-03-01T00:00:00"/>
    <d v="2017-01-07T00:00:00"/>
    <s v="Standard Class"/>
    <s v="CM-12385"/>
    <x v="200"/>
    <s v="Consumer"/>
    <s v="United States"/>
    <s v="San Francisco"/>
    <s v="California"/>
    <n v="94110"/>
    <x v="1"/>
    <s v="OFF-BI-10004584"/>
    <x v="1"/>
    <x v="8"/>
    <s v="GBC ProClick 150 Presentation Binding System"/>
    <n v="2022.2719999999999"/>
    <n v="8"/>
    <n v="0.2"/>
    <n v="682.51679999999999"/>
    <n v="0.33750000000000002"/>
    <s v="Large"/>
    <x v="3"/>
    <x v="10"/>
  </r>
  <r>
    <n v="9492"/>
    <s v="CA-2017-111738"/>
    <d v="2017-03-01T00:00:00"/>
    <d v="2017-01-07T00:00:00"/>
    <s v="Standard Class"/>
    <s v="CM-12385"/>
    <x v="200"/>
    <s v="Consumer"/>
    <s v="United States"/>
    <s v="San Francisco"/>
    <s v="California"/>
    <n v="94110"/>
    <x v="1"/>
    <s v="OFF-AR-10000817"/>
    <x v="1"/>
    <x v="6"/>
    <s v="Manco Dry-Lighter Erasable Highlighter"/>
    <n v="9.1199999999999992"/>
    <n v="3"/>
    <n v="0"/>
    <n v="3.1008"/>
    <n v="0.34"/>
    <s v="Small"/>
    <x v="3"/>
    <x v="10"/>
  </r>
  <r>
    <n v="9493"/>
    <s v="CA-2017-163188"/>
    <d v="2017-07-11T00:00:00"/>
    <d v="2017-11-07T00:00:00"/>
    <s v="Same Day"/>
    <s v="EC-14050"/>
    <x v="685"/>
    <s v="Consumer"/>
    <s v="United States"/>
    <s v="Oklahoma City"/>
    <s v="Oklahoma"/>
    <n v="73120"/>
    <x v="2"/>
    <s v="OFF-BI-10000756"/>
    <x v="1"/>
    <x v="8"/>
    <s v="Storex DuraTech Recycled Plastic Frosted Binders"/>
    <n v="38.159999999999997"/>
    <n v="9"/>
    <n v="0"/>
    <n v="19.079999999999998"/>
    <n v="0.5"/>
    <s v="Small"/>
    <x v="3"/>
    <x v="6"/>
  </r>
  <r>
    <n v="9494"/>
    <s v="CA-2016-105207"/>
    <d v="2016-03-01T00:00:00"/>
    <d v="2016-01-08T00:00:00"/>
    <s v="Standard Class"/>
    <s v="BO-11350"/>
    <x v="635"/>
    <s v="Corporate"/>
    <s v="United States"/>
    <s v="Broken Arrow"/>
    <s v="Oklahoma"/>
    <n v="74012"/>
    <x v="2"/>
    <s v="FUR-TA-10000617"/>
    <x v="0"/>
    <x v="3"/>
    <s v="Hon Practical Foundations 30 x 60 Training Table, Light Gray/Charcoal"/>
    <n v="1592.85"/>
    <n v="7"/>
    <n v="0"/>
    <n v="350.42700000000002"/>
    <n v="0.22000000000000003"/>
    <s v="Large"/>
    <x v="0"/>
    <x v="10"/>
  </r>
  <r>
    <n v="9495"/>
    <s v="CA-2016-105207"/>
    <d v="2016-03-01T00:00:00"/>
    <d v="2016-01-08T00:00:00"/>
    <s v="Standard Class"/>
    <s v="BO-11350"/>
    <x v="635"/>
    <s v="Corporate"/>
    <s v="United States"/>
    <s v="Broken Arrow"/>
    <s v="Oklahoma"/>
    <n v="74012"/>
    <x v="2"/>
    <s v="OFF-BI-10004364"/>
    <x v="1"/>
    <x v="8"/>
    <s v="Storex Dura Pro Binders"/>
    <n v="11.88"/>
    <n v="2"/>
    <n v="0"/>
    <n v="5.3460000000000001"/>
    <n v="0.44999999999999996"/>
    <s v="Small"/>
    <x v="0"/>
    <x v="10"/>
  </r>
  <r>
    <n v="9496"/>
    <s v="US-2016-123610"/>
    <d v="2016-12-05T00:00:00"/>
    <d v="2016-05-16T00:00:00"/>
    <s v="Standard Class"/>
    <s v="VM-21835"/>
    <x v="718"/>
    <s v="Consumer"/>
    <s v="United States"/>
    <s v="Mission Viejo"/>
    <s v="California"/>
    <n v="92691"/>
    <x v="1"/>
    <s v="TEC-AC-10004518"/>
    <x v="2"/>
    <x v="11"/>
    <s v="Memorex Mini Travel Drive 32 GB USB 2.0 Flash Drive"/>
    <n v="120"/>
    <n v="6"/>
    <n v="0"/>
    <n v="46.8"/>
    <n v="0.38999999999999996"/>
    <s v="Medium"/>
    <x v="0"/>
    <x v="1"/>
  </r>
  <r>
    <n v="9497"/>
    <s v="US-2016-123610"/>
    <d v="2016-12-05T00:00:00"/>
    <d v="2016-05-16T00:00:00"/>
    <s v="Standard Class"/>
    <s v="VM-21835"/>
    <x v="718"/>
    <s v="Consumer"/>
    <s v="United States"/>
    <s v="Mission Viejo"/>
    <s v="California"/>
    <n v="92691"/>
    <x v="1"/>
    <s v="OFF-AP-10002222"/>
    <x v="1"/>
    <x v="9"/>
    <s v="Staple holder"/>
    <n v="8.67"/>
    <n v="1"/>
    <n v="0"/>
    <n v="2.3409"/>
    <n v="0.27"/>
    <s v="Small"/>
    <x v="0"/>
    <x v="1"/>
  </r>
  <r>
    <n v="9498"/>
    <s v="CA-2017-118213"/>
    <d v="2017-05-11T00:00:00"/>
    <d v="2017-11-07T00:00:00"/>
    <s v="First Class"/>
    <s v="AB-10060"/>
    <x v="144"/>
    <s v="Home Office"/>
    <s v="United States"/>
    <s v="Greenwood"/>
    <s v="Indiana"/>
    <n v="46142"/>
    <x v="2"/>
    <s v="OFF-PA-10002615"/>
    <x v="1"/>
    <x v="10"/>
    <s v="Ampad Gold Fibre Wirebound Steno Books, 6&quot; x 9&quot;, Gregg Ruled"/>
    <n v="4.41"/>
    <n v="1"/>
    <n v="0"/>
    <n v="2.0286"/>
    <n v="0.45999999999999996"/>
    <s v="Small"/>
    <x v="3"/>
    <x v="5"/>
  </r>
  <r>
    <n v="9499"/>
    <s v="CA-2017-118213"/>
    <d v="2017-05-11T00:00:00"/>
    <d v="2017-11-07T00:00:00"/>
    <s v="First Class"/>
    <s v="AB-10060"/>
    <x v="144"/>
    <s v="Home Office"/>
    <s v="United States"/>
    <s v="Greenwood"/>
    <s v="Indiana"/>
    <n v="46142"/>
    <x v="2"/>
    <s v="OFF-PA-10000565"/>
    <x v="1"/>
    <x v="10"/>
    <s v="Easy-staple paper"/>
    <n v="167.94"/>
    <n v="3"/>
    <n v="0"/>
    <n v="82.290599999999998"/>
    <n v="0.49"/>
    <s v="Medium"/>
    <x v="3"/>
    <x v="5"/>
  </r>
  <r>
    <n v="9500"/>
    <s v="CA-2017-118213"/>
    <d v="2017-05-11T00:00:00"/>
    <d v="2017-11-07T00:00:00"/>
    <s v="First Class"/>
    <s v="AB-10060"/>
    <x v="144"/>
    <s v="Home Office"/>
    <s v="United States"/>
    <s v="Greenwood"/>
    <s v="Indiana"/>
    <n v="46142"/>
    <x v="2"/>
    <s v="OFF-PA-10003673"/>
    <x v="1"/>
    <x v="10"/>
    <s v="Strathmore Photo Mount Cards"/>
    <n v="67.8"/>
    <n v="10"/>
    <n v="0"/>
    <n v="31.187999999999999"/>
    <n v="0.46"/>
    <s v="Small"/>
    <x v="3"/>
    <x v="5"/>
  </r>
  <r>
    <n v="9501"/>
    <s v="CA-2016-149237"/>
    <d v="2016-05-26T00:00:00"/>
    <d v="2016-05-30T00:00:00"/>
    <s v="Standard Class"/>
    <s v="CM-12235"/>
    <x v="632"/>
    <s v="Consumer"/>
    <s v="United States"/>
    <s v="Milwaukee"/>
    <s v="Wisconsin"/>
    <n v="53209"/>
    <x v="2"/>
    <s v="FUR-FU-10002088"/>
    <x v="0"/>
    <x v="5"/>
    <s v="Nu-Dell Float Frame 11 x 14 1/2"/>
    <n v="26.94"/>
    <n v="3"/>
    <n v="0"/>
    <n v="11.3148"/>
    <n v="0.42"/>
    <s v="Small"/>
    <x v="0"/>
    <x v="5"/>
  </r>
  <r>
    <n v="9502"/>
    <s v="US-2015-158589"/>
    <d v="2015-11-20T00:00:00"/>
    <d v="2015-11-24T00:00:00"/>
    <s v="Standard Class"/>
    <s v="KW-16570"/>
    <x v="608"/>
    <s v="Consumer"/>
    <s v="United States"/>
    <s v="San Francisco"/>
    <s v="California"/>
    <n v="94109"/>
    <x v="1"/>
    <s v="FUR-FU-10001546"/>
    <x v="0"/>
    <x v="5"/>
    <s v="Dana Swing-Arm Lamps"/>
    <n v="32.04"/>
    <n v="3"/>
    <n v="0"/>
    <n v="8.01"/>
    <n v="0.25"/>
    <s v="Small"/>
    <x v="1"/>
    <x v="2"/>
  </r>
  <r>
    <n v="9503"/>
    <s v="CA-2016-101329"/>
    <d v="2016-04-22T00:00:00"/>
    <d v="2016-04-29T00:00:00"/>
    <s v="Standard Class"/>
    <s v="MM-17920"/>
    <x v="462"/>
    <s v="Consumer"/>
    <s v="United States"/>
    <s v="Rome"/>
    <s v="New York"/>
    <n v="13440"/>
    <x v="3"/>
    <s v="OFF-AR-10000614"/>
    <x v="1"/>
    <x v="6"/>
    <s v="Barrel Sharpener"/>
    <n v="32.130000000000003"/>
    <n v="9"/>
    <n v="0"/>
    <n v="8.3537999999999997"/>
    <n v="0.25999999999999995"/>
    <s v="Small"/>
    <x v="0"/>
    <x v="4"/>
  </r>
  <r>
    <n v="9504"/>
    <s v="CA-2016-101329"/>
    <d v="2016-04-22T00:00:00"/>
    <d v="2016-04-29T00:00:00"/>
    <s v="Standard Class"/>
    <s v="MM-17920"/>
    <x v="462"/>
    <s v="Consumer"/>
    <s v="United States"/>
    <s v="Rome"/>
    <s v="New York"/>
    <n v="13440"/>
    <x v="3"/>
    <s v="OFF-AR-10003190"/>
    <x v="1"/>
    <x v="6"/>
    <s v="Newell 32"/>
    <n v="2.88"/>
    <n v="1"/>
    <n v="0"/>
    <n v="0.80640000000000001"/>
    <n v="0.28000000000000003"/>
    <s v="Small"/>
    <x v="0"/>
    <x v="4"/>
  </r>
  <r>
    <n v="9505"/>
    <s v="CA-2016-113607"/>
    <d v="2016-10-14T00:00:00"/>
    <d v="2016-10-18T00:00:00"/>
    <s v="Standard Class"/>
    <s v="PW-19030"/>
    <x v="463"/>
    <s v="Corporate"/>
    <s v="United States"/>
    <s v="New York City"/>
    <s v="New York"/>
    <n v="10009"/>
    <x v="3"/>
    <s v="TEC-PH-10004094"/>
    <x v="2"/>
    <x v="7"/>
    <s v="Motorola L703CM"/>
    <n v="1091.93"/>
    <n v="7"/>
    <n v="0"/>
    <n v="272.98250000000002"/>
    <n v="0.25"/>
    <s v="Large"/>
    <x v="0"/>
    <x v="8"/>
  </r>
  <r>
    <n v="9506"/>
    <s v="CA-2016-113607"/>
    <d v="2016-10-14T00:00:00"/>
    <d v="2016-10-18T00:00:00"/>
    <s v="Standard Class"/>
    <s v="PW-19030"/>
    <x v="463"/>
    <s v="Corporate"/>
    <s v="United States"/>
    <s v="New York City"/>
    <s v="New York"/>
    <n v="10009"/>
    <x v="3"/>
    <s v="OFF-PA-10001970"/>
    <x v="1"/>
    <x v="10"/>
    <s v="Xerox 1908"/>
    <n v="111.96"/>
    <n v="2"/>
    <n v="0"/>
    <n v="54.860399999999998"/>
    <n v="0.49"/>
    <s v="Medium"/>
    <x v="0"/>
    <x v="8"/>
  </r>
  <r>
    <n v="9507"/>
    <s v="CA-2014-149104"/>
    <d v="2014-05-04T00:00:00"/>
    <d v="2014-04-07T00:00:00"/>
    <s v="Second Class"/>
    <s v="RD-19900"/>
    <x v="76"/>
    <s v="Consumer"/>
    <s v="United States"/>
    <s v="Dearborn Heights"/>
    <s v="Michigan"/>
    <n v="48127"/>
    <x v="2"/>
    <s v="OFF-AR-10002952"/>
    <x v="1"/>
    <x v="6"/>
    <s v="Stanley Contemporary Battery Pencil Sharpeners"/>
    <n v="26.7"/>
    <n v="2"/>
    <n v="0"/>
    <n v="7.476"/>
    <n v="0.28000000000000003"/>
    <s v="Small"/>
    <x v="2"/>
    <x v="5"/>
  </r>
  <r>
    <n v="9508"/>
    <s v="CA-2014-149104"/>
    <d v="2014-05-04T00:00:00"/>
    <d v="2014-04-07T00:00:00"/>
    <s v="Second Class"/>
    <s v="RD-19900"/>
    <x v="76"/>
    <s v="Consumer"/>
    <s v="United States"/>
    <s v="Dearborn Heights"/>
    <s v="Michigan"/>
    <n v="48127"/>
    <x v="2"/>
    <s v="OFF-BI-10004209"/>
    <x v="1"/>
    <x v="8"/>
    <s v="Fellowes Twister Kit, Gray/Clear, 3/pkg"/>
    <n v="40.200000000000003"/>
    <n v="5"/>
    <n v="0"/>
    <n v="18.09"/>
    <n v="0.44999999999999996"/>
    <s v="Small"/>
    <x v="2"/>
    <x v="5"/>
  </r>
  <r>
    <n v="9509"/>
    <s v="CA-2014-149104"/>
    <d v="2014-05-04T00:00:00"/>
    <d v="2014-04-07T00:00:00"/>
    <s v="Second Class"/>
    <s v="RD-19900"/>
    <x v="76"/>
    <s v="Consumer"/>
    <s v="United States"/>
    <s v="Dearborn Heights"/>
    <s v="Michigan"/>
    <n v="48127"/>
    <x v="2"/>
    <s v="OFF-AR-10004685"/>
    <x v="1"/>
    <x v="6"/>
    <s v="Binney &amp; Smith Crayola Metallic Colored Pencils, 8-Color Set"/>
    <n v="13.89"/>
    <n v="3"/>
    <n v="0"/>
    <n v="4.5837000000000003"/>
    <n v="0.33"/>
    <s v="Small"/>
    <x v="2"/>
    <x v="5"/>
  </r>
  <r>
    <n v="9510"/>
    <s v="CA-2014-149104"/>
    <d v="2014-05-04T00:00:00"/>
    <d v="2014-04-07T00:00:00"/>
    <s v="Second Class"/>
    <s v="RD-19900"/>
    <x v="76"/>
    <s v="Consumer"/>
    <s v="United States"/>
    <s v="Dearborn Heights"/>
    <s v="Michigan"/>
    <n v="48127"/>
    <x v="2"/>
    <s v="OFF-ST-10000991"/>
    <x v="1"/>
    <x v="4"/>
    <s v="Space Solutions HD Industrial Steel Shelving."/>
    <n v="689.82"/>
    <n v="6"/>
    <n v="0"/>
    <n v="20.694600000000001"/>
    <n v="0.03"/>
    <s v="Large"/>
    <x v="2"/>
    <x v="5"/>
  </r>
  <r>
    <n v="9511"/>
    <s v="CA-2016-105263"/>
    <d v="2016-06-08T00:00:00"/>
    <d v="2016-08-11T00:00:00"/>
    <s v="Standard Class"/>
    <s v="LM-17065"/>
    <x v="215"/>
    <s v="Consumer"/>
    <s v="United States"/>
    <s v="New York City"/>
    <s v="New York"/>
    <n v="10024"/>
    <x v="3"/>
    <s v="OFF-AR-10002399"/>
    <x v="1"/>
    <x v="6"/>
    <s v="Dixon Prang Watercolor Pencils, 10-Color Set with Brush"/>
    <n v="38.340000000000003"/>
    <n v="9"/>
    <n v="0"/>
    <n v="15.7194"/>
    <n v="0.41"/>
    <s v="Small"/>
    <x v="0"/>
    <x v="9"/>
  </r>
  <r>
    <n v="9512"/>
    <s v="CA-2014-130575"/>
    <d v="2014-12-14T00:00:00"/>
    <d v="2014-12-16T00:00:00"/>
    <s v="First Class"/>
    <s v="CS-11845"/>
    <x v="688"/>
    <s v="Corporate"/>
    <s v="United States"/>
    <s v="Chicago"/>
    <s v="Illinois"/>
    <n v="60623"/>
    <x v="2"/>
    <s v="OFF-BI-10002353"/>
    <x v="1"/>
    <x v="8"/>
    <s v="GBC VeloBind Cover Sets"/>
    <n v="9.2639999999999993"/>
    <n v="3"/>
    <n v="0.8"/>
    <n v="-13.896000000000001"/>
    <n v="-1.5000000000000002"/>
    <s v="Small"/>
    <x v="2"/>
    <x v="1"/>
  </r>
  <r>
    <n v="9513"/>
    <s v="CA-2017-142461"/>
    <d v="2017-05-30T00:00:00"/>
    <d v="2017-06-03T00:00:00"/>
    <s v="Second Class"/>
    <s v="KT-16480"/>
    <x v="409"/>
    <s v="Consumer"/>
    <s v="United States"/>
    <s v="Dallas"/>
    <s v="Texas"/>
    <n v="75217"/>
    <x v="2"/>
    <s v="FUR-BO-10001811"/>
    <x v="0"/>
    <x v="0"/>
    <s v="Atlantic Metals Mobile 5-Shelf Bookcases, Custom Colors"/>
    <n v="204.66640000000001"/>
    <n v="1"/>
    <n v="0.32"/>
    <n v="-6.0195999999999996"/>
    <n v="-2.9411764705882349E-2"/>
    <s v="Medium"/>
    <x v="3"/>
    <x v="5"/>
  </r>
  <r>
    <n v="9514"/>
    <s v="CA-2016-125220"/>
    <d v="2016-10-14T00:00:00"/>
    <d v="2016-10-19T00:00:00"/>
    <s v="Standard Class"/>
    <s v="BE-11410"/>
    <x v="648"/>
    <s v="Consumer"/>
    <s v="United States"/>
    <s v="Appleton"/>
    <s v="Wisconsin"/>
    <n v="54915"/>
    <x v="2"/>
    <s v="TEC-AC-10003033"/>
    <x v="2"/>
    <x v="11"/>
    <s v="Plantronics CS510 - Over-the-Head monaural Wireless Headset System"/>
    <n v="1649.75"/>
    <n v="5"/>
    <n v="0"/>
    <n v="544.41750000000002"/>
    <n v="0.33"/>
    <s v="Large"/>
    <x v="0"/>
    <x v="8"/>
  </r>
  <r>
    <n v="9515"/>
    <s v="CA-2014-100293"/>
    <d v="2014-03-14T00:00:00"/>
    <d v="2014-03-18T00:00:00"/>
    <s v="Standard Class"/>
    <s v="NF-18475"/>
    <x v="739"/>
    <s v="Home Office"/>
    <s v="United States"/>
    <s v="Jacksonville"/>
    <s v="Florida"/>
    <n v="32216"/>
    <x v="0"/>
    <s v="OFF-PA-10000176"/>
    <x v="1"/>
    <x v="10"/>
    <s v="Xerox 1887"/>
    <n v="91.055999999999997"/>
    <n v="6"/>
    <n v="0.2"/>
    <n v="31.869599999999998"/>
    <n v="0.35"/>
    <s v="Small"/>
    <x v="2"/>
    <x v="10"/>
  </r>
  <r>
    <n v="9516"/>
    <s v="CA-2014-154165"/>
    <d v="2014-02-17T00:00:00"/>
    <d v="2014-02-24T00:00:00"/>
    <s v="Standard Class"/>
    <s v="DL-13315"/>
    <x v="111"/>
    <s v="Consumer"/>
    <s v="United States"/>
    <s v="Chicago"/>
    <s v="Illinois"/>
    <n v="60653"/>
    <x v="2"/>
    <s v="OFF-AR-10003631"/>
    <x v="1"/>
    <x v="6"/>
    <s v="Staples in misc. colors"/>
    <n v="54.207999999999998"/>
    <n v="14"/>
    <n v="0.2"/>
    <n v="8.8087999999999997"/>
    <n v="0.16250000000000001"/>
    <s v="Small"/>
    <x v="2"/>
    <x v="11"/>
  </r>
  <r>
    <n v="9517"/>
    <s v="CA-2015-123939"/>
    <d v="2015-08-24T00:00:00"/>
    <d v="2015-08-26T00:00:00"/>
    <s v="Second Class"/>
    <s v="MS-17710"/>
    <x v="384"/>
    <s v="Consumer"/>
    <s v="United States"/>
    <s v="Bowling Green"/>
    <s v="Ohio"/>
    <n v="43402"/>
    <x v="3"/>
    <s v="TEC-PH-10000923"/>
    <x v="2"/>
    <x v="7"/>
    <s v="Belkin SportFit Armband For iPhone 5s/5c, Fuchsia"/>
    <n v="26.981999999999999"/>
    <n v="3"/>
    <n v="0.4"/>
    <n v="4.0472999999999999"/>
    <n v="0.15"/>
    <s v="Small"/>
    <x v="1"/>
    <x v="0"/>
  </r>
  <r>
    <n v="9518"/>
    <s v="CA-2015-123939"/>
    <d v="2015-08-24T00:00:00"/>
    <d v="2015-08-26T00:00:00"/>
    <s v="Second Class"/>
    <s v="MS-17710"/>
    <x v="384"/>
    <s v="Consumer"/>
    <s v="United States"/>
    <s v="Bowling Green"/>
    <s v="Ohio"/>
    <n v="43402"/>
    <x v="3"/>
    <s v="OFF-LA-10003190"/>
    <x v="1"/>
    <x v="2"/>
    <s v="Avery 474"/>
    <n v="6.9119999999999999"/>
    <n v="3"/>
    <n v="0.2"/>
    <n v="2.5055999999999998"/>
    <n v="0.36249999999999999"/>
    <s v="Small"/>
    <x v="1"/>
    <x v="0"/>
  </r>
  <r>
    <n v="9519"/>
    <s v="CA-2015-123939"/>
    <d v="2015-08-24T00:00:00"/>
    <d v="2015-08-26T00:00:00"/>
    <s v="Second Class"/>
    <s v="MS-17710"/>
    <x v="384"/>
    <s v="Consumer"/>
    <s v="United States"/>
    <s v="Bowling Green"/>
    <s v="Ohio"/>
    <n v="43402"/>
    <x v="3"/>
    <s v="OFF-ST-10003208"/>
    <x v="1"/>
    <x v="4"/>
    <s v="Adjustable Depth Letter/Legal Cart"/>
    <n v="435.50400000000002"/>
    <n v="3"/>
    <n v="0.2"/>
    <n v="48.994199999999999"/>
    <n v="0.11249999999999999"/>
    <s v="Medium"/>
    <x v="1"/>
    <x v="0"/>
  </r>
  <r>
    <n v="9520"/>
    <s v="US-2017-104451"/>
    <d v="2017-08-05T00:00:00"/>
    <d v="2017-05-12T00:00:00"/>
    <s v="Second Class"/>
    <s v="MM-18055"/>
    <x v="514"/>
    <s v="Consumer"/>
    <s v="United States"/>
    <s v="San Francisco"/>
    <s v="California"/>
    <n v="94110"/>
    <x v="1"/>
    <s v="OFF-AP-10000692"/>
    <x v="1"/>
    <x v="9"/>
    <s v="Fellowes Mighty 8 Compact Surge Protector"/>
    <n v="81.08"/>
    <n v="4"/>
    <n v="0"/>
    <n v="22.702400000000001"/>
    <n v="0.28000000000000003"/>
    <s v="Small"/>
    <x v="3"/>
    <x v="0"/>
  </r>
  <r>
    <n v="9521"/>
    <s v="CA-2016-101189"/>
    <d v="2016-04-02T00:00:00"/>
    <d v="2016-02-09T00:00:00"/>
    <s v="Standard Class"/>
    <s v="JB-15400"/>
    <x v="80"/>
    <s v="Corporate"/>
    <s v="United States"/>
    <s v="Los Angeles"/>
    <s v="California"/>
    <n v="90049"/>
    <x v="1"/>
    <s v="OFF-ST-10004180"/>
    <x v="1"/>
    <x v="4"/>
    <s v="Safco Commercial Shelving"/>
    <n v="93.02"/>
    <n v="2"/>
    <n v="0"/>
    <n v="3.7208000000000001"/>
    <n v="0.04"/>
    <s v="Small"/>
    <x v="0"/>
    <x v="4"/>
  </r>
  <r>
    <n v="9522"/>
    <s v="CA-2014-169446"/>
    <d v="2014-12-19T00:00:00"/>
    <d v="2014-12-25T00:00:00"/>
    <s v="Standard Class"/>
    <s v="SG-20605"/>
    <x v="611"/>
    <s v="Consumer"/>
    <s v="United States"/>
    <s v="Chicago"/>
    <s v="Illinois"/>
    <n v="60623"/>
    <x v="2"/>
    <s v="TEC-PH-10002817"/>
    <x v="2"/>
    <x v="7"/>
    <s v="RCA ViSYS 25425RE1 Corded phone"/>
    <n v="323.976"/>
    <n v="3"/>
    <n v="0.2"/>
    <n v="36.447299999999998"/>
    <n v="0.11249999999999999"/>
    <s v="Medium"/>
    <x v="2"/>
    <x v="1"/>
  </r>
  <r>
    <n v="9523"/>
    <s v="CA-2014-169446"/>
    <d v="2014-12-19T00:00:00"/>
    <d v="2014-12-25T00:00:00"/>
    <s v="Standard Class"/>
    <s v="SG-20605"/>
    <x v="611"/>
    <s v="Consumer"/>
    <s v="United States"/>
    <s v="Chicago"/>
    <s v="Illinois"/>
    <n v="60623"/>
    <x v="2"/>
    <s v="OFF-PA-10000295"/>
    <x v="1"/>
    <x v="10"/>
    <s v="Xerox 229"/>
    <n v="15.552"/>
    <n v="3"/>
    <n v="0.2"/>
    <n v="5.4432"/>
    <n v="0.35000000000000003"/>
    <s v="Small"/>
    <x v="2"/>
    <x v="1"/>
  </r>
  <r>
    <n v="9524"/>
    <s v="CA-2014-169446"/>
    <d v="2014-12-19T00:00:00"/>
    <d v="2014-12-25T00:00:00"/>
    <s v="Standard Class"/>
    <s v="SG-20605"/>
    <x v="611"/>
    <s v="Consumer"/>
    <s v="United States"/>
    <s v="Chicago"/>
    <s v="Illinois"/>
    <n v="60623"/>
    <x v="2"/>
    <s v="OFF-ST-10000419"/>
    <x v="1"/>
    <x v="4"/>
    <s v="Rogers Jumbo File, Granite"/>
    <n v="32.591999999999999"/>
    <n v="3"/>
    <n v="0.2"/>
    <n v="-7.7405999999999997"/>
    <n v="-0.23749999999999999"/>
    <s v="Small"/>
    <x v="2"/>
    <x v="1"/>
  </r>
  <r>
    <n v="9525"/>
    <s v="CA-2017-156958"/>
    <d v="2017-05-12T00:00:00"/>
    <d v="2017-12-06T00:00:00"/>
    <s v="First Class"/>
    <s v="PB-18805"/>
    <x v="583"/>
    <s v="Home Office"/>
    <s v="United States"/>
    <s v="Seattle"/>
    <s v="Washington"/>
    <n v="98115"/>
    <x v="1"/>
    <s v="OFF-BI-10001524"/>
    <x v="1"/>
    <x v="8"/>
    <s v="GBC Premium Transparent Covers with Diagonal Lined Pattern"/>
    <n v="83.92"/>
    <n v="5"/>
    <n v="0.2"/>
    <n v="29.372"/>
    <n v="0.35"/>
    <s v="Small"/>
    <x v="3"/>
    <x v="5"/>
  </r>
  <r>
    <n v="9526"/>
    <s v="CA-2017-156958"/>
    <d v="2017-05-12T00:00:00"/>
    <d v="2017-12-06T00:00:00"/>
    <s v="First Class"/>
    <s v="PB-18805"/>
    <x v="583"/>
    <s v="Home Office"/>
    <s v="United States"/>
    <s v="Seattle"/>
    <s v="Washington"/>
    <n v="98115"/>
    <x v="1"/>
    <s v="FUR-FU-10003268"/>
    <x v="0"/>
    <x v="5"/>
    <s v="Eldon Radial Chair Mat for Low to Medium Pile Carpets"/>
    <n v="199.9"/>
    <n v="5"/>
    <n v="0"/>
    <n v="39.979999999999997"/>
    <n v="0.19999999999999998"/>
    <s v="Medium"/>
    <x v="3"/>
    <x v="5"/>
  </r>
  <r>
    <n v="9527"/>
    <s v="CA-2017-156958"/>
    <d v="2017-05-12T00:00:00"/>
    <d v="2017-12-06T00:00:00"/>
    <s v="First Class"/>
    <s v="PB-18805"/>
    <x v="583"/>
    <s v="Home Office"/>
    <s v="United States"/>
    <s v="Seattle"/>
    <s v="Washington"/>
    <n v="98115"/>
    <x v="1"/>
    <s v="TEC-PH-10000148"/>
    <x v="2"/>
    <x v="7"/>
    <s v="Cyber Acoustics AC-202b Speech Recognition Stereo Headset"/>
    <n v="31.175999999999998"/>
    <n v="3"/>
    <n v="0.2"/>
    <n v="-7.0145999999999997"/>
    <n v="-0.22500000000000001"/>
    <s v="Small"/>
    <x v="3"/>
    <x v="5"/>
  </r>
  <r>
    <n v="9528"/>
    <s v="CA-2017-156958"/>
    <d v="2017-05-12T00:00:00"/>
    <d v="2017-12-06T00:00:00"/>
    <s v="First Class"/>
    <s v="PB-18805"/>
    <x v="583"/>
    <s v="Home Office"/>
    <s v="United States"/>
    <s v="Seattle"/>
    <s v="Washington"/>
    <n v="98115"/>
    <x v="1"/>
    <s v="OFF-BI-10001543"/>
    <x v="1"/>
    <x v="8"/>
    <s v="GBC VeloBinder Manual Binding System"/>
    <n v="172.75200000000001"/>
    <n v="6"/>
    <n v="0.2"/>
    <n v="60.463200000000001"/>
    <n v="0.35"/>
    <s v="Medium"/>
    <x v="3"/>
    <x v="5"/>
  </r>
  <r>
    <n v="9529"/>
    <s v="CA-2017-156958"/>
    <d v="2017-05-12T00:00:00"/>
    <d v="2017-12-06T00:00:00"/>
    <s v="First Class"/>
    <s v="PB-18805"/>
    <x v="583"/>
    <s v="Home Office"/>
    <s v="United States"/>
    <s v="Seattle"/>
    <s v="Washington"/>
    <n v="98115"/>
    <x v="1"/>
    <s v="OFF-BI-10002071"/>
    <x v="1"/>
    <x v="8"/>
    <s v="Fellowes Black Plastic Comb Bindings"/>
    <n v="9.2959999999999994"/>
    <n v="2"/>
    <n v="0.2"/>
    <n v="3.0211999999999999"/>
    <n v="0.32500000000000001"/>
    <s v="Small"/>
    <x v="3"/>
    <x v="5"/>
  </r>
  <r>
    <n v="9530"/>
    <s v="CA-2017-101637"/>
    <d v="2017-03-24T00:00:00"/>
    <d v="2017-03-25T00:00:00"/>
    <s v="Same Day"/>
    <s v="AC-10615"/>
    <x v="556"/>
    <s v="Corporate"/>
    <s v="United States"/>
    <s v="Beaumont"/>
    <s v="Texas"/>
    <n v="77705"/>
    <x v="2"/>
    <s v="OFF-ST-10002352"/>
    <x v="1"/>
    <x v="4"/>
    <s v="Iris Project Case"/>
    <n v="12.768000000000001"/>
    <n v="2"/>
    <n v="0.2"/>
    <n v="0.95760000000000001"/>
    <n v="7.4999999999999997E-2"/>
    <s v="Small"/>
    <x v="3"/>
    <x v="10"/>
  </r>
  <r>
    <n v="9531"/>
    <s v="CA-2017-111759"/>
    <d v="2017-08-07T00:00:00"/>
    <d v="2017-07-12T00:00:00"/>
    <s v="Standard Class"/>
    <s v="MR-17545"/>
    <x v="280"/>
    <s v="Home Office"/>
    <s v="United States"/>
    <s v="Seattle"/>
    <s v="Washington"/>
    <n v="98103"/>
    <x v="1"/>
    <s v="OFF-PA-10003127"/>
    <x v="1"/>
    <x v="10"/>
    <s v="Easy-staple paper"/>
    <n v="52.76"/>
    <n v="2"/>
    <n v="0"/>
    <n v="24.269600000000001"/>
    <n v="0.46"/>
    <s v="Small"/>
    <x v="3"/>
    <x v="0"/>
  </r>
  <r>
    <n v="9532"/>
    <s v="CA-2017-102729"/>
    <d v="2017-10-26T00:00:00"/>
    <d v="2017-10-31T00:00:00"/>
    <s v="Standard Class"/>
    <s v="BF-11215"/>
    <x v="682"/>
    <s v="Home Office"/>
    <s v="United States"/>
    <s v="Dallas"/>
    <s v="Texas"/>
    <n v="75217"/>
    <x v="2"/>
    <s v="OFF-ST-10000464"/>
    <x v="1"/>
    <x v="4"/>
    <s v="Multi-Use Personal File Cart and Caster Set, Three Stacking Bins"/>
    <n v="55.616"/>
    <n v="2"/>
    <n v="0.2"/>
    <n v="5.5616000000000003"/>
    <n v="0.1"/>
    <s v="Small"/>
    <x v="3"/>
    <x v="8"/>
  </r>
  <r>
    <n v="9533"/>
    <s v="CA-2016-116596"/>
    <d v="2016-10-27T00:00:00"/>
    <d v="2016-10-31T00:00:00"/>
    <s v="Standard Class"/>
    <s v="BW-11200"/>
    <x v="572"/>
    <s v="Consumer"/>
    <s v="United States"/>
    <s v="New York City"/>
    <s v="New York"/>
    <n v="10011"/>
    <x v="3"/>
    <s v="FUR-CH-10000553"/>
    <x v="0"/>
    <x v="1"/>
    <s v="Metal Folding Chairs, Beige, 4/Carton"/>
    <n v="427.64400000000001"/>
    <n v="14"/>
    <n v="0.1"/>
    <n v="80.777199999999993"/>
    <n v="0.18888888888888888"/>
    <s v="Medium"/>
    <x v="0"/>
    <x v="8"/>
  </r>
  <r>
    <n v="9534"/>
    <s v="CA-2016-116596"/>
    <d v="2016-10-27T00:00:00"/>
    <d v="2016-10-31T00:00:00"/>
    <s v="Standard Class"/>
    <s v="BW-11200"/>
    <x v="572"/>
    <s v="Consumer"/>
    <s v="United States"/>
    <s v="New York City"/>
    <s v="New York"/>
    <n v="10011"/>
    <x v="3"/>
    <s v="OFF-FA-10000134"/>
    <x v="1"/>
    <x v="13"/>
    <s v="Advantus Push Pins, Aluminum Head"/>
    <n v="40.67"/>
    <n v="7"/>
    <n v="0"/>
    <n v="12.607699999999999"/>
    <n v="0.31"/>
    <s v="Small"/>
    <x v="0"/>
    <x v="8"/>
  </r>
  <r>
    <n v="9535"/>
    <s v="CA-2016-116596"/>
    <d v="2016-10-27T00:00:00"/>
    <d v="2016-10-31T00:00:00"/>
    <s v="Standard Class"/>
    <s v="BW-11200"/>
    <x v="572"/>
    <s v="Consumer"/>
    <s v="United States"/>
    <s v="New York City"/>
    <s v="New York"/>
    <n v="10011"/>
    <x v="3"/>
    <s v="OFF-ST-10000636"/>
    <x v="1"/>
    <x v="4"/>
    <s v="Rogers Profile Extra Capacity Storage Tub"/>
    <n v="33.479999999999997"/>
    <n v="2"/>
    <n v="0"/>
    <n v="1.3391999999999999"/>
    <n v="0.04"/>
    <s v="Small"/>
    <x v="0"/>
    <x v="8"/>
  </r>
  <r>
    <n v="9536"/>
    <s v="CA-2016-116596"/>
    <d v="2016-10-27T00:00:00"/>
    <d v="2016-10-31T00:00:00"/>
    <s v="Standard Class"/>
    <s v="BW-11200"/>
    <x v="572"/>
    <s v="Consumer"/>
    <s v="United States"/>
    <s v="New York City"/>
    <s v="New York"/>
    <n v="10011"/>
    <x v="3"/>
    <s v="OFF-BI-10002949"/>
    <x v="1"/>
    <x v="8"/>
    <s v="Prestige Round Ring Binders"/>
    <n v="9.7279999999999998"/>
    <n v="2"/>
    <n v="0.2"/>
    <n v="3.2831999999999999"/>
    <n v="0.33750000000000002"/>
    <s v="Small"/>
    <x v="0"/>
    <x v="8"/>
  </r>
  <r>
    <n v="9537"/>
    <s v="CA-2017-124191"/>
    <d v="2017-12-06T00:00:00"/>
    <d v="2017-06-14T00:00:00"/>
    <s v="Second Class"/>
    <s v="TS-21610"/>
    <x v="59"/>
    <s v="Consumer"/>
    <s v="United States"/>
    <s v="Chicago"/>
    <s v="Illinois"/>
    <n v="60610"/>
    <x v="2"/>
    <s v="FUR-FU-10002364"/>
    <x v="0"/>
    <x v="5"/>
    <s v="Eldon Expressions Wood Desk Accessories, Oak"/>
    <n v="8.8559999999999999"/>
    <n v="3"/>
    <n v="0.6"/>
    <n v="-6.8634000000000004"/>
    <n v="-0.77500000000000002"/>
    <s v="Small"/>
    <x v="3"/>
    <x v="1"/>
  </r>
  <r>
    <n v="9538"/>
    <s v="CA-2016-148747"/>
    <d v="2016-09-25T00:00:00"/>
    <d v="2016-09-27T00:00:00"/>
    <s v="First Class"/>
    <s v="AS-10045"/>
    <x v="442"/>
    <s v="Corporate"/>
    <s v="United States"/>
    <s v="San Francisco"/>
    <s v="California"/>
    <n v="94110"/>
    <x v="1"/>
    <s v="FUR-BO-10002613"/>
    <x v="0"/>
    <x v="0"/>
    <s v="Atlantic Metals Mobile 4-Shelf Bookcases, Custom Colors"/>
    <n v="477.666"/>
    <n v="2"/>
    <n v="0.15"/>
    <n v="84.293999999999997"/>
    <n v="0.1764705882352941"/>
    <s v="Medium"/>
    <x v="0"/>
    <x v="3"/>
  </r>
  <r>
    <n v="9539"/>
    <s v="US-2017-169488"/>
    <d v="2017-07-09T00:00:00"/>
    <d v="2017-09-09T00:00:00"/>
    <s v="First Class"/>
    <s v="AA-10375"/>
    <x v="211"/>
    <s v="Consumer"/>
    <s v="United States"/>
    <s v="Providence"/>
    <s v="Rhode Island"/>
    <n v="2908"/>
    <x v="3"/>
    <s v="OFF-PA-10002659"/>
    <x v="1"/>
    <x v="10"/>
    <s v="Avoid Verbal Orders Carbonless Minifold Book"/>
    <n v="16.899999999999999"/>
    <n v="5"/>
    <n v="0"/>
    <n v="7.774"/>
    <n v="0.46"/>
    <s v="Small"/>
    <x v="3"/>
    <x v="6"/>
  </r>
  <r>
    <n v="9540"/>
    <s v="US-2017-169488"/>
    <d v="2017-07-09T00:00:00"/>
    <d v="2017-09-09T00:00:00"/>
    <s v="First Class"/>
    <s v="AA-10375"/>
    <x v="211"/>
    <s v="Consumer"/>
    <s v="United States"/>
    <s v="Providence"/>
    <s v="Rhode Island"/>
    <n v="2908"/>
    <x v="3"/>
    <s v="OFF-PA-10000157"/>
    <x v="1"/>
    <x v="10"/>
    <s v="Xerox 191"/>
    <n v="39.96"/>
    <n v="2"/>
    <n v="0"/>
    <n v="18.781199999999998"/>
    <n v="0.47"/>
    <s v="Small"/>
    <x v="3"/>
    <x v="6"/>
  </r>
  <r>
    <n v="9541"/>
    <s v="CA-2015-135727"/>
    <d v="2015-11-05T00:00:00"/>
    <d v="2015-05-16T00:00:00"/>
    <s v="Second Class"/>
    <s v="PS-18970"/>
    <x v="28"/>
    <s v="Home Office"/>
    <s v="United States"/>
    <s v="Phoenix"/>
    <s v="Arizona"/>
    <n v="85023"/>
    <x v="1"/>
    <s v="FUR-CH-10004540"/>
    <x v="0"/>
    <x v="1"/>
    <s v="Global Chrome Stack Chair"/>
    <n v="191.96799999999999"/>
    <n v="7"/>
    <n v="0.2"/>
    <n v="16.7972"/>
    <n v="8.7500000000000008E-2"/>
    <s v="Medium"/>
    <x v="1"/>
    <x v="2"/>
  </r>
  <r>
    <n v="9542"/>
    <s v="CA-2015-135251"/>
    <d v="2015-06-08T00:00:00"/>
    <d v="2015-08-10T00:00:00"/>
    <s v="Standard Class"/>
    <s v="RP-19270"/>
    <x v="345"/>
    <s v="Corporate"/>
    <s v="United States"/>
    <s v="Houston"/>
    <s v="Texas"/>
    <n v="77095"/>
    <x v="2"/>
    <s v="OFF-LA-10004544"/>
    <x v="1"/>
    <x v="2"/>
    <s v="Avery 505"/>
    <n v="35.520000000000003"/>
    <n v="3"/>
    <n v="0.2"/>
    <n v="13.32"/>
    <n v="0.375"/>
    <s v="Small"/>
    <x v="1"/>
    <x v="9"/>
  </r>
  <r>
    <n v="9543"/>
    <s v="CA-2015-135251"/>
    <d v="2015-06-08T00:00:00"/>
    <d v="2015-08-10T00:00:00"/>
    <s v="Standard Class"/>
    <s v="RP-19270"/>
    <x v="345"/>
    <s v="Corporate"/>
    <s v="United States"/>
    <s v="Houston"/>
    <s v="Texas"/>
    <n v="77095"/>
    <x v="2"/>
    <s v="OFF-BI-10001097"/>
    <x v="1"/>
    <x v="8"/>
    <s v="Avery Hole Reinforcements"/>
    <n v="6.23"/>
    <n v="5"/>
    <n v="0.8"/>
    <n v="-9.6564999999999994"/>
    <n v="-1.5499999999999998"/>
    <s v="Small"/>
    <x v="1"/>
    <x v="9"/>
  </r>
  <r>
    <n v="9544"/>
    <s v="CA-2015-135251"/>
    <d v="2015-06-08T00:00:00"/>
    <d v="2015-08-10T00:00:00"/>
    <s v="Standard Class"/>
    <s v="RP-19270"/>
    <x v="345"/>
    <s v="Corporate"/>
    <s v="United States"/>
    <s v="Houston"/>
    <s v="Texas"/>
    <n v="77095"/>
    <x v="2"/>
    <s v="OFF-PA-10003302"/>
    <x v="1"/>
    <x v="10"/>
    <s v="Xerox 1906"/>
    <n v="56.704000000000001"/>
    <n v="2"/>
    <n v="0.2"/>
    <n v="19.137599999999999"/>
    <n v="0.33749999999999997"/>
    <s v="Small"/>
    <x v="1"/>
    <x v="9"/>
  </r>
  <r>
    <n v="9545"/>
    <s v="CA-2015-135251"/>
    <d v="2015-06-08T00:00:00"/>
    <d v="2015-08-10T00:00:00"/>
    <s v="Standard Class"/>
    <s v="RP-19270"/>
    <x v="345"/>
    <s v="Corporate"/>
    <s v="United States"/>
    <s v="Houston"/>
    <s v="Texas"/>
    <n v="77095"/>
    <x v="2"/>
    <s v="FUR-BO-10003965"/>
    <x v="0"/>
    <x v="0"/>
    <s v="O'Sullivan Manor Hill 2-Door Library in Brianna Oak"/>
    <n v="369.19920000000002"/>
    <n v="3"/>
    <n v="0.32"/>
    <n v="-114.01739999999999"/>
    <n v="-0.30882352941176466"/>
    <s v="Medium"/>
    <x v="1"/>
    <x v="9"/>
  </r>
  <r>
    <n v="9546"/>
    <s v="CA-2014-166590"/>
    <d v="2014-10-29T00:00:00"/>
    <d v="2014-11-02T00:00:00"/>
    <s v="Standard Class"/>
    <s v="NC-18625"/>
    <x v="544"/>
    <s v="Corporate"/>
    <s v="United States"/>
    <s v="Columbus"/>
    <s v="Indiana"/>
    <n v="47201"/>
    <x v="2"/>
    <s v="TEC-AC-10003433"/>
    <x v="2"/>
    <x v="11"/>
    <s v="Maxell 4.7GB DVD+R 5/Pack"/>
    <n v="1.98"/>
    <n v="2"/>
    <n v="0"/>
    <n v="0.89100000000000001"/>
    <n v="0.45"/>
    <s v="Small"/>
    <x v="2"/>
    <x v="8"/>
  </r>
  <r>
    <n v="9547"/>
    <s v="CA-2014-166590"/>
    <d v="2014-10-29T00:00:00"/>
    <d v="2014-11-02T00:00:00"/>
    <s v="Standard Class"/>
    <s v="NC-18625"/>
    <x v="544"/>
    <s v="Corporate"/>
    <s v="United States"/>
    <s v="Columbus"/>
    <s v="Indiana"/>
    <n v="47201"/>
    <x v="2"/>
    <s v="OFF-PA-10000482"/>
    <x v="1"/>
    <x v="10"/>
    <s v="Snap-A-Way Black Print Carbonless Ruled Speed Letter, Triplicate"/>
    <n v="75.88"/>
    <n v="2"/>
    <n v="0"/>
    <n v="35.663600000000002"/>
    <n v="0.47000000000000008"/>
    <s v="Small"/>
    <x v="2"/>
    <x v="8"/>
  </r>
  <r>
    <n v="9548"/>
    <s v="CA-2016-131744"/>
    <d v="2016-06-18T00:00:00"/>
    <d v="2016-06-20T00:00:00"/>
    <s v="Second Class"/>
    <s v="SC-20770"/>
    <x v="34"/>
    <s v="Corporate"/>
    <s v="United States"/>
    <s v="Philadelphia"/>
    <s v="Pennsylvania"/>
    <n v="19134"/>
    <x v="3"/>
    <s v="OFF-PA-10004610"/>
    <x v="1"/>
    <x v="10"/>
    <s v="Xerox 1900"/>
    <n v="6.8479999999999999"/>
    <n v="2"/>
    <n v="0.2"/>
    <n v="2.14"/>
    <n v="0.3125"/>
    <s v="Small"/>
    <x v="0"/>
    <x v="9"/>
  </r>
  <r>
    <n v="9549"/>
    <s v="CA-2016-131744"/>
    <d v="2016-06-18T00:00:00"/>
    <d v="2016-06-20T00:00:00"/>
    <s v="Second Class"/>
    <s v="SC-20770"/>
    <x v="34"/>
    <s v="Corporate"/>
    <s v="United States"/>
    <s v="Philadelphia"/>
    <s v="Pennsylvania"/>
    <n v="19134"/>
    <x v="3"/>
    <s v="OFF-BI-10003910"/>
    <x v="1"/>
    <x v="8"/>
    <s v="DXL Angle-View Binders with Locking Rings by Samsill"/>
    <n v="4.6260000000000003"/>
    <n v="2"/>
    <n v="0.7"/>
    <n v="-3.855"/>
    <n v="-0.83333333333333326"/>
    <s v="Small"/>
    <x v="0"/>
    <x v="9"/>
  </r>
  <r>
    <n v="9550"/>
    <s v="CA-2016-131744"/>
    <d v="2016-06-18T00:00:00"/>
    <d v="2016-06-20T00:00:00"/>
    <s v="Second Class"/>
    <s v="SC-20770"/>
    <x v="34"/>
    <s v="Corporate"/>
    <s v="United States"/>
    <s v="Philadelphia"/>
    <s v="Pennsylvania"/>
    <n v="19134"/>
    <x v="3"/>
    <s v="OFF-AP-10001394"/>
    <x v="1"/>
    <x v="9"/>
    <s v="Harmony Air Purifier"/>
    <n v="453.6"/>
    <n v="3"/>
    <n v="0.2"/>
    <n v="90.72"/>
    <n v="0.19999999999999998"/>
    <s v="Medium"/>
    <x v="0"/>
    <x v="9"/>
  </r>
  <r>
    <n v="9551"/>
    <s v="CA-2015-160864"/>
    <d v="2015-03-05T00:00:00"/>
    <d v="2015-05-06T00:00:00"/>
    <s v="First Class"/>
    <s v="NF-18595"/>
    <x v="376"/>
    <s v="Home Office"/>
    <s v="United States"/>
    <s v="San Jose"/>
    <s v="California"/>
    <n v="95123"/>
    <x v="1"/>
    <s v="OFF-BI-10004654"/>
    <x v="1"/>
    <x v="8"/>
    <s v="Avery Binding System Hidden Tab Executive Style Index Sets"/>
    <n v="13.848000000000001"/>
    <n v="3"/>
    <n v="0.2"/>
    <n v="5.1929999999999996"/>
    <n v="0.37499999999999994"/>
    <s v="Small"/>
    <x v="1"/>
    <x v="10"/>
  </r>
  <r>
    <n v="9552"/>
    <s v="CA-2015-147690"/>
    <d v="2015-10-11T00:00:00"/>
    <d v="2015-11-14T00:00:00"/>
    <s v="Standard Class"/>
    <s v="SC-20020"/>
    <x v="710"/>
    <s v="Consumer"/>
    <s v="United States"/>
    <s v="Philadelphia"/>
    <s v="Pennsylvania"/>
    <n v="19140"/>
    <x v="3"/>
    <s v="OFF-ST-10001526"/>
    <x v="1"/>
    <x v="4"/>
    <s v="Iceberg Mobile Mega Data/Printer Cart "/>
    <n v="577.58399999999995"/>
    <n v="6"/>
    <n v="0.2"/>
    <n v="43.318800000000003"/>
    <n v="7.5000000000000011E-2"/>
    <s v="Large"/>
    <x v="1"/>
    <x v="8"/>
  </r>
  <r>
    <n v="9553"/>
    <s v="CA-2015-163923"/>
    <d v="2015-05-30T00:00:00"/>
    <d v="2015-06-03T00:00:00"/>
    <s v="Standard Class"/>
    <s v="BD-11560"/>
    <x v="786"/>
    <s v="Home Office"/>
    <s v="United States"/>
    <s v="Springfield"/>
    <s v="Virginia"/>
    <n v="22153"/>
    <x v="0"/>
    <s v="TEC-AC-10000358"/>
    <x v="2"/>
    <x v="11"/>
    <s v="Imation Secure Drive + Hardware Encrypted USB flash drive - 16 GB"/>
    <n v="151.96"/>
    <n v="4"/>
    <n v="0"/>
    <n v="36.470399999999998"/>
    <n v="0.23999999999999996"/>
    <s v="Medium"/>
    <x v="1"/>
    <x v="5"/>
  </r>
  <r>
    <n v="9554"/>
    <s v="CA-2016-125724"/>
    <d v="2016-09-22T00:00:00"/>
    <d v="2016-09-27T00:00:00"/>
    <s v="Standard Class"/>
    <s v="SM-20950"/>
    <x v="416"/>
    <s v="Corporate"/>
    <s v="United States"/>
    <s v="Broomfield"/>
    <s v="Colorado"/>
    <n v="80020"/>
    <x v="1"/>
    <s v="FUR-FU-10000246"/>
    <x v="0"/>
    <x v="5"/>
    <s v="Aluminum Document Frame"/>
    <n v="68.432000000000002"/>
    <n v="7"/>
    <n v="0.2"/>
    <n v="8.5540000000000003"/>
    <n v="0.125"/>
    <s v="Small"/>
    <x v="0"/>
    <x v="3"/>
  </r>
  <r>
    <n v="9555"/>
    <s v="CA-2015-111612"/>
    <d v="2015-11-28T00:00:00"/>
    <d v="2015-12-02T00:00:00"/>
    <s v="Standard Class"/>
    <s v="EB-14110"/>
    <x v="686"/>
    <s v="Consumer"/>
    <s v="United States"/>
    <s v="Columbus"/>
    <s v="Ohio"/>
    <n v="43229"/>
    <x v="3"/>
    <s v="FUR-FU-10003799"/>
    <x v="0"/>
    <x v="5"/>
    <s v="Seth Thomas 13 1/2&quot; Wall Clock"/>
    <n v="71.12"/>
    <n v="5"/>
    <n v="0.2"/>
    <n v="9.7789999999999999"/>
    <n v="0.13749999999999998"/>
    <s v="Small"/>
    <x v="1"/>
    <x v="2"/>
  </r>
  <r>
    <n v="9556"/>
    <s v="CA-2015-111612"/>
    <d v="2015-11-28T00:00:00"/>
    <d v="2015-12-02T00:00:00"/>
    <s v="Standard Class"/>
    <s v="EB-14110"/>
    <x v="686"/>
    <s v="Consumer"/>
    <s v="United States"/>
    <s v="Columbus"/>
    <s v="Ohio"/>
    <n v="43229"/>
    <x v="3"/>
    <s v="OFF-FA-10003021"/>
    <x v="1"/>
    <x v="13"/>
    <s v="Staples"/>
    <n v="3.008"/>
    <n v="2"/>
    <n v="0.2"/>
    <n v="0.56399999999999995"/>
    <n v="0.18749999999999997"/>
    <s v="Small"/>
    <x v="1"/>
    <x v="2"/>
  </r>
  <r>
    <n v="9557"/>
    <s v="CA-2015-156853"/>
    <d v="2015-03-12T00:00:00"/>
    <d v="2015-12-05T00:00:00"/>
    <s v="Second Class"/>
    <s v="HP-14815"/>
    <x v="6"/>
    <s v="Home Office"/>
    <s v="United States"/>
    <s v="Concord"/>
    <s v="New Hampshire"/>
    <n v="3301"/>
    <x v="3"/>
    <s v="OFF-PA-10003656"/>
    <x v="1"/>
    <x v="10"/>
    <s v="Xerox 1935"/>
    <n v="184.66"/>
    <n v="7"/>
    <n v="0"/>
    <n v="84.943600000000004"/>
    <n v="0.46"/>
    <s v="Medium"/>
    <x v="1"/>
    <x v="10"/>
  </r>
  <r>
    <n v="9558"/>
    <s v="CA-2014-103086"/>
    <d v="2014-10-17T00:00:00"/>
    <d v="2014-10-19T00:00:00"/>
    <s v="Second Class"/>
    <s v="EB-14170"/>
    <x v="432"/>
    <s v="Consumer"/>
    <s v="United States"/>
    <s v="Houston"/>
    <s v="Texas"/>
    <n v="77095"/>
    <x v="2"/>
    <s v="FUR-FU-10004586"/>
    <x v="0"/>
    <x v="5"/>
    <s v="G.E. Longer-Life Indoor Recessed Floodlight Bulbs"/>
    <n v="5.3120000000000003"/>
    <n v="2"/>
    <n v="0.6"/>
    <n v="-1.5935999999999999"/>
    <n v="-0.3"/>
    <s v="Small"/>
    <x v="2"/>
    <x v="8"/>
  </r>
  <r>
    <n v="9559"/>
    <s v="CA-2016-129280"/>
    <d v="2016-03-05T00:00:00"/>
    <d v="2016-05-05T00:00:00"/>
    <s v="First Class"/>
    <s v="SM-20905"/>
    <x v="792"/>
    <s v="Consumer"/>
    <s v="United States"/>
    <s v="Newark"/>
    <s v="Ohio"/>
    <n v="43055"/>
    <x v="3"/>
    <s v="TEC-AC-10003832"/>
    <x v="2"/>
    <x v="11"/>
    <s v="Imation 16GB Mini TravelDrive USB 2.0 Flash Drive"/>
    <n v="132.52000000000001"/>
    <n v="5"/>
    <n v="0.2"/>
    <n v="34.786499999999997"/>
    <n v="0.26249999999999996"/>
    <s v="Medium"/>
    <x v="0"/>
    <x v="10"/>
  </r>
  <r>
    <n v="9560"/>
    <s v="CA-2016-129280"/>
    <d v="2016-03-05T00:00:00"/>
    <d v="2016-05-05T00:00:00"/>
    <s v="First Class"/>
    <s v="SM-20905"/>
    <x v="792"/>
    <s v="Consumer"/>
    <s v="United States"/>
    <s v="Newark"/>
    <s v="Ohio"/>
    <n v="43055"/>
    <x v="3"/>
    <s v="OFF-ST-10002554"/>
    <x v="1"/>
    <x v="4"/>
    <s v="Tennsco Industrial Shelving"/>
    <n v="195.64"/>
    <n v="5"/>
    <n v="0.2"/>
    <n v="-44.018999999999998"/>
    <n v="-0.22500000000000001"/>
    <s v="Medium"/>
    <x v="0"/>
    <x v="10"/>
  </r>
  <r>
    <n v="9561"/>
    <s v="CA-2016-129280"/>
    <d v="2016-03-05T00:00:00"/>
    <d v="2016-05-05T00:00:00"/>
    <s v="First Class"/>
    <s v="SM-20905"/>
    <x v="792"/>
    <s v="Consumer"/>
    <s v="United States"/>
    <s v="Newark"/>
    <s v="Ohio"/>
    <n v="43055"/>
    <x v="3"/>
    <s v="FUR-FU-10001876"/>
    <x v="0"/>
    <x v="5"/>
    <s v="Computer Room Manger, 14&quot;"/>
    <n v="51.968000000000004"/>
    <n v="2"/>
    <n v="0.2"/>
    <n v="10.393599999999999"/>
    <n v="0.19999999999999998"/>
    <s v="Small"/>
    <x v="0"/>
    <x v="10"/>
  </r>
  <r>
    <n v="9562"/>
    <s v="CA-2016-129280"/>
    <d v="2016-03-05T00:00:00"/>
    <d v="2016-05-05T00:00:00"/>
    <s v="First Class"/>
    <s v="SM-20905"/>
    <x v="792"/>
    <s v="Consumer"/>
    <s v="United States"/>
    <s v="Newark"/>
    <s v="Ohio"/>
    <n v="43055"/>
    <x v="3"/>
    <s v="TEC-AC-10002637"/>
    <x v="2"/>
    <x v="11"/>
    <s v="Logitech VX Revolution Cordless Laser Mouse for Notebooks (Black)"/>
    <n v="431.976"/>
    <n v="3"/>
    <n v="0.2"/>
    <n v="-75.595799999999997"/>
    <n v="-0.17499999999999999"/>
    <s v="Medium"/>
    <x v="0"/>
    <x v="10"/>
  </r>
  <r>
    <n v="9563"/>
    <s v="CA-2016-129280"/>
    <d v="2016-03-05T00:00:00"/>
    <d v="2016-05-05T00:00:00"/>
    <s v="First Class"/>
    <s v="SM-20905"/>
    <x v="792"/>
    <s v="Consumer"/>
    <s v="United States"/>
    <s v="Newark"/>
    <s v="Ohio"/>
    <n v="43055"/>
    <x v="3"/>
    <s v="TEC-MA-10003589"/>
    <x v="2"/>
    <x v="15"/>
    <s v="Cisco 8961 IP Phone Charcoal"/>
    <n v="224.93700000000001"/>
    <n v="3"/>
    <n v="0.7"/>
    <n v="-164.9538"/>
    <n v="-0.73333333333333328"/>
    <s v="Medium"/>
    <x v="0"/>
    <x v="10"/>
  </r>
  <r>
    <n v="9564"/>
    <s v="CA-2016-129280"/>
    <d v="2016-03-05T00:00:00"/>
    <d v="2016-05-05T00:00:00"/>
    <s v="First Class"/>
    <s v="SM-20905"/>
    <x v="792"/>
    <s v="Consumer"/>
    <s v="United States"/>
    <s v="Newark"/>
    <s v="Ohio"/>
    <n v="43055"/>
    <x v="3"/>
    <s v="OFF-LA-10000081"/>
    <x v="1"/>
    <x v="2"/>
    <s v="Avery 496"/>
    <n v="6"/>
    <n v="2"/>
    <n v="0.2"/>
    <n v="2.1"/>
    <n v="0.35000000000000003"/>
    <s v="Small"/>
    <x v="0"/>
    <x v="10"/>
  </r>
  <r>
    <n v="9565"/>
    <s v="CA-2015-161242"/>
    <d v="2015-01-06T00:00:00"/>
    <d v="2015-06-08T00:00:00"/>
    <s v="Standard Class"/>
    <s v="CG-12040"/>
    <x v="344"/>
    <s v="Home Office"/>
    <s v="United States"/>
    <s v="Los Angeles"/>
    <s v="California"/>
    <n v="90045"/>
    <x v="1"/>
    <s v="OFF-PA-10001838"/>
    <x v="1"/>
    <x v="10"/>
    <s v="Adams Telephone Message Book W/Dividers/Space For Phone Numbers, 5 1/4&quot;X8 1/2&quot;, 300/Messages"/>
    <n v="11.76"/>
    <n v="2"/>
    <n v="0"/>
    <n v="5.7624000000000004"/>
    <n v="0.49000000000000005"/>
    <s v="Small"/>
    <x v="1"/>
    <x v="7"/>
  </r>
  <r>
    <n v="9566"/>
    <s v="CA-2014-130428"/>
    <d v="2014-03-31T00:00:00"/>
    <d v="2014-03-31T00:00:00"/>
    <s v="Same Day"/>
    <s v="TG-21640"/>
    <x v="228"/>
    <s v="Consumer"/>
    <s v="United States"/>
    <s v="Tampa"/>
    <s v="Florida"/>
    <n v="33614"/>
    <x v="0"/>
    <s v="FUR-CH-10002965"/>
    <x v="0"/>
    <x v="1"/>
    <s v="Global Leather Highback Executive Chair with Pneumatic Height Adjustment, Black"/>
    <n v="1125.4880000000001"/>
    <n v="7"/>
    <n v="0.2"/>
    <n v="98.480199999999996"/>
    <n v="8.7499999999999994E-2"/>
    <s v="Large"/>
    <x v="2"/>
    <x v="10"/>
  </r>
  <r>
    <n v="9567"/>
    <s v="CA-2014-130428"/>
    <d v="2014-03-31T00:00:00"/>
    <d v="2014-03-31T00:00:00"/>
    <s v="Same Day"/>
    <s v="TG-21640"/>
    <x v="228"/>
    <s v="Consumer"/>
    <s v="United States"/>
    <s v="Tampa"/>
    <s v="Florida"/>
    <n v="33614"/>
    <x v="0"/>
    <s v="OFF-BI-10001636"/>
    <x v="1"/>
    <x v="8"/>
    <s v="Ibico Plastic and Wire Spiral Binding Combs"/>
    <n v="12.645"/>
    <n v="5"/>
    <n v="0.7"/>
    <n v="-10.116"/>
    <n v="-0.8"/>
    <s v="Small"/>
    <x v="2"/>
    <x v="10"/>
  </r>
  <r>
    <n v="9568"/>
    <s v="CA-2014-130428"/>
    <d v="2014-03-31T00:00:00"/>
    <d v="2014-03-31T00:00:00"/>
    <s v="Same Day"/>
    <s v="TG-21640"/>
    <x v="228"/>
    <s v="Consumer"/>
    <s v="United States"/>
    <s v="Tampa"/>
    <s v="Florida"/>
    <n v="33614"/>
    <x v="0"/>
    <s v="OFF-AR-10004027"/>
    <x v="1"/>
    <x v="6"/>
    <s v="Binney &amp; Smith inkTank Erasable Desk Highlighter, Chisel Tip, Yellow, 12/Box"/>
    <n v="4.032"/>
    <n v="2"/>
    <n v="0.2"/>
    <n v="1.0584"/>
    <n v="0.26250000000000001"/>
    <s v="Small"/>
    <x v="2"/>
    <x v="10"/>
  </r>
  <r>
    <n v="9569"/>
    <s v="CA-2017-104388"/>
    <d v="2017-05-07T00:00:00"/>
    <d v="2017-07-07T00:00:00"/>
    <s v="First Class"/>
    <s v="DK-12835"/>
    <x v="460"/>
    <s v="Corporate"/>
    <s v="United States"/>
    <s v="Fremont"/>
    <s v="Nebraska"/>
    <n v="68025"/>
    <x v="2"/>
    <s v="TEC-PH-10002293"/>
    <x v="2"/>
    <x v="7"/>
    <s v="Anker 36W 4-Port USB Wall Charger Travel Power Adapter for iPhone 5s 5c 5"/>
    <n v="79.959999999999994"/>
    <n v="4"/>
    <n v="0"/>
    <n v="22.3888"/>
    <n v="0.28000000000000003"/>
    <s v="Small"/>
    <x v="3"/>
    <x v="5"/>
  </r>
  <r>
    <n v="9570"/>
    <s v="CA-2015-113131"/>
    <d v="2015-09-24T00:00:00"/>
    <d v="2015-09-24T00:00:00"/>
    <s v="Same Day"/>
    <s v="MB-17305"/>
    <x v="93"/>
    <s v="Consumer"/>
    <s v="United States"/>
    <s v="Columbus"/>
    <s v="Ohio"/>
    <n v="43229"/>
    <x v="3"/>
    <s v="OFF-BI-10003196"/>
    <x v="1"/>
    <x v="8"/>
    <s v="Accohide Poly Flexible Ring Binders"/>
    <n v="6.7320000000000002"/>
    <n v="6"/>
    <n v="0.7"/>
    <n v="-4.4880000000000004"/>
    <n v="-0.66666666666666674"/>
    <s v="Small"/>
    <x v="1"/>
    <x v="3"/>
  </r>
  <r>
    <n v="9571"/>
    <s v="CA-2015-113131"/>
    <d v="2015-09-24T00:00:00"/>
    <d v="2015-09-24T00:00:00"/>
    <s v="Same Day"/>
    <s v="MB-17305"/>
    <x v="93"/>
    <s v="Consumer"/>
    <s v="United States"/>
    <s v="Columbus"/>
    <s v="Ohio"/>
    <n v="43229"/>
    <x v="3"/>
    <s v="OFF-ST-10001172"/>
    <x v="1"/>
    <x v="4"/>
    <s v="Tennsco Lockers, Sand"/>
    <n v="33.567999999999998"/>
    <n v="2"/>
    <n v="0.2"/>
    <n v="1.6783999999999999"/>
    <n v="0.05"/>
    <s v="Small"/>
    <x v="1"/>
    <x v="3"/>
  </r>
  <r>
    <n v="9572"/>
    <s v="CA-2015-113131"/>
    <d v="2015-09-24T00:00:00"/>
    <d v="2015-09-24T00:00:00"/>
    <s v="Same Day"/>
    <s v="MB-17305"/>
    <x v="93"/>
    <s v="Consumer"/>
    <s v="United States"/>
    <s v="Columbus"/>
    <s v="Ohio"/>
    <n v="43229"/>
    <x v="3"/>
    <s v="OFF-EN-10003068"/>
    <x v="1"/>
    <x v="12"/>
    <s v="#6 3/4 Gummed Flap White Envelopes"/>
    <n v="15.84"/>
    <n v="2"/>
    <n v="0.2"/>
    <n v="5.5439999999999996"/>
    <n v="0.35"/>
    <s v="Small"/>
    <x v="1"/>
    <x v="3"/>
  </r>
  <r>
    <n v="9573"/>
    <s v="CA-2015-113131"/>
    <d v="2015-09-24T00:00:00"/>
    <d v="2015-09-24T00:00:00"/>
    <s v="Same Day"/>
    <s v="MB-17305"/>
    <x v="93"/>
    <s v="Consumer"/>
    <s v="United States"/>
    <s v="Columbus"/>
    <s v="Ohio"/>
    <n v="43229"/>
    <x v="3"/>
    <s v="OFF-LA-10003510"/>
    <x v="1"/>
    <x v="2"/>
    <s v="Avery 4027 File Folder Labels for Dot Matrix Printers, 5000 Labels per Box, White"/>
    <n v="24.423999999999999"/>
    <n v="1"/>
    <n v="0.2"/>
    <n v="7.9378000000000002"/>
    <n v="0.32500000000000001"/>
    <s v="Small"/>
    <x v="1"/>
    <x v="3"/>
  </r>
  <r>
    <n v="9574"/>
    <s v="CA-2015-113131"/>
    <d v="2015-09-24T00:00:00"/>
    <d v="2015-09-24T00:00:00"/>
    <s v="Same Day"/>
    <s v="MB-17305"/>
    <x v="93"/>
    <s v="Consumer"/>
    <s v="United States"/>
    <s v="Columbus"/>
    <s v="Ohio"/>
    <n v="43229"/>
    <x v="3"/>
    <s v="OFF-AR-10003504"/>
    <x v="1"/>
    <x v="6"/>
    <s v="Newell 347"/>
    <n v="17.12"/>
    <n v="5"/>
    <n v="0.2"/>
    <n v="1.9259999999999999"/>
    <n v="0.11249999999999999"/>
    <s v="Small"/>
    <x v="1"/>
    <x v="3"/>
  </r>
  <r>
    <n v="9575"/>
    <s v="CA-2015-148495"/>
    <d v="2015-08-13T00:00:00"/>
    <d v="2015-08-13T00:00:00"/>
    <s v="Same Day"/>
    <s v="SF-20065"/>
    <x v="11"/>
    <s v="Consumer"/>
    <s v="United States"/>
    <s v="Pomona"/>
    <s v="California"/>
    <n v="91767"/>
    <x v="1"/>
    <s v="FUR-FU-10001889"/>
    <x v="0"/>
    <x v="5"/>
    <s v="Ultra Door Pull Handle"/>
    <n v="31.56"/>
    <n v="3"/>
    <n v="0"/>
    <n v="10.4148"/>
    <n v="0.33"/>
    <s v="Small"/>
    <x v="1"/>
    <x v="0"/>
  </r>
  <r>
    <n v="9576"/>
    <s v="CA-2015-143147"/>
    <d v="2015-05-26T00:00:00"/>
    <d v="2015-05-28T00:00:00"/>
    <s v="Second Class"/>
    <s v="PS-18760"/>
    <x v="519"/>
    <s v="Consumer"/>
    <s v="United States"/>
    <s v="San Antonio"/>
    <s v="Texas"/>
    <n v="78207"/>
    <x v="2"/>
    <s v="FUR-CH-10000863"/>
    <x v="0"/>
    <x v="1"/>
    <s v="Novimex Swivel Fabric Task Chair"/>
    <n v="105.68600000000001"/>
    <n v="1"/>
    <n v="0.3"/>
    <n v="-28.686199999999999"/>
    <n v="-0.27142857142857141"/>
    <s v="Medium"/>
    <x v="1"/>
    <x v="5"/>
  </r>
  <r>
    <n v="9577"/>
    <s v="CA-2015-143147"/>
    <d v="2015-05-26T00:00:00"/>
    <d v="2015-05-28T00:00:00"/>
    <s v="Second Class"/>
    <s v="PS-18760"/>
    <x v="519"/>
    <s v="Consumer"/>
    <s v="United States"/>
    <s v="San Antonio"/>
    <s v="Texas"/>
    <n v="78207"/>
    <x v="2"/>
    <s v="TEC-MA-10004679"/>
    <x v="2"/>
    <x v="15"/>
    <s v="StarTech.com 10/100 VDSL2 Ethernet Extender Kit"/>
    <n v="399.54"/>
    <n v="2"/>
    <n v="0.4"/>
    <n v="-79.908000000000001"/>
    <n v="-0.19999999999999998"/>
    <s v="Medium"/>
    <x v="1"/>
    <x v="5"/>
  </r>
  <r>
    <n v="9578"/>
    <s v="CA-2015-143147"/>
    <d v="2015-05-26T00:00:00"/>
    <d v="2015-05-28T00:00:00"/>
    <s v="Second Class"/>
    <s v="PS-18760"/>
    <x v="519"/>
    <s v="Consumer"/>
    <s v="United States"/>
    <s v="San Antonio"/>
    <s v="Texas"/>
    <n v="78207"/>
    <x v="2"/>
    <s v="FUR-CH-10004754"/>
    <x v="0"/>
    <x v="1"/>
    <s v="Global Stack Chair with Arms, Black"/>
    <n v="104.93"/>
    <n v="5"/>
    <n v="0.3"/>
    <n v="-4.4969999999999999"/>
    <n v="-4.2857142857142851E-2"/>
    <s v="Medium"/>
    <x v="1"/>
    <x v="5"/>
  </r>
  <r>
    <n v="9579"/>
    <s v="CA-2017-152975"/>
    <d v="2017-09-14T00:00:00"/>
    <d v="2017-09-16T00:00:00"/>
    <s v="First Class"/>
    <s v="RB-19705"/>
    <x v="42"/>
    <s v="Home Office"/>
    <s v="United States"/>
    <s v="New York City"/>
    <s v="New York"/>
    <n v="10035"/>
    <x v="3"/>
    <s v="TEC-PH-10004586"/>
    <x v="2"/>
    <x v="7"/>
    <s v="Wilson SignalBoost 841262 DB PRO Amplifier Kit"/>
    <n v="1079.8499999999999"/>
    <n v="3"/>
    <n v="0"/>
    <n v="323.95499999999998"/>
    <n v="0.3"/>
    <s v="Large"/>
    <x v="3"/>
    <x v="3"/>
  </r>
  <r>
    <n v="9580"/>
    <s v="CA-2017-152975"/>
    <d v="2017-09-14T00:00:00"/>
    <d v="2017-09-16T00:00:00"/>
    <s v="First Class"/>
    <s v="RB-19705"/>
    <x v="42"/>
    <s v="Home Office"/>
    <s v="United States"/>
    <s v="New York City"/>
    <s v="New York"/>
    <n v="10035"/>
    <x v="3"/>
    <s v="OFF-ST-10001370"/>
    <x v="1"/>
    <x v="4"/>
    <s v="Sensible Storage WireTech Storage Systems"/>
    <n v="70.98"/>
    <n v="1"/>
    <n v="0"/>
    <n v="3.5489999999999999"/>
    <n v="4.9999999999999996E-2"/>
    <s v="Small"/>
    <x v="3"/>
    <x v="3"/>
  </r>
  <r>
    <n v="9581"/>
    <s v="CA-2017-152975"/>
    <d v="2017-09-14T00:00:00"/>
    <d v="2017-09-16T00:00:00"/>
    <s v="First Class"/>
    <s v="RB-19705"/>
    <x v="42"/>
    <s v="Home Office"/>
    <s v="United States"/>
    <s v="New York City"/>
    <s v="New York"/>
    <n v="10035"/>
    <x v="3"/>
    <s v="OFF-AR-10001988"/>
    <x v="1"/>
    <x v="6"/>
    <s v="Bulldog Table or Wall-Mount Pencil Sharpener"/>
    <n v="29.95"/>
    <n v="5"/>
    <n v="0"/>
    <n v="8.6854999999999993"/>
    <n v="0.28999999999999998"/>
    <s v="Small"/>
    <x v="3"/>
    <x v="3"/>
  </r>
  <r>
    <n v="9582"/>
    <s v="CA-2017-152975"/>
    <d v="2017-09-14T00:00:00"/>
    <d v="2017-09-16T00:00:00"/>
    <s v="First Class"/>
    <s v="RB-19705"/>
    <x v="42"/>
    <s v="Home Office"/>
    <s v="United States"/>
    <s v="New York City"/>
    <s v="New York"/>
    <n v="10035"/>
    <x v="3"/>
    <s v="FUR-CH-10003298"/>
    <x v="0"/>
    <x v="1"/>
    <s v="Office Star - Contemporary Task Swivel chair with Loop Arms, Charcoal"/>
    <n v="589.41"/>
    <n v="5"/>
    <n v="0.1"/>
    <n v="-6.5490000000000004"/>
    <n v="-1.1111111111111112E-2"/>
    <s v="Large"/>
    <x v="3"/>
    <x v="3"/>
  </r>
  <r>
    <n v="9583"/>
    <s v="CA-2016-107475"/>
    <d v="2016-07-06T00:00:00"/>
    <d v="2016-06-11T00:00:00"/>
    <s v="Standard Class"/>
    <s v="RS-19870"/>
    <x v="789"/>
    <s v="Home Office"/>
    <s v="United States"/>
    <s v="Philadelphia"/>
    <s v="Pennsylvania"/>
    <n v="19120"/>
    <x v="3"/>
    <s v="OFF-FA-10002988"/>
    <x v="1"/>
    <x v="13"/>
    <s v="Ideal Clamps"/>
    <n v="9.6479999999999997"/>
    <n v="6"/>
    <n v="0.2"/>
    <n v="3.4973999999999998"/>
    <n v="0.36249999999999999"/>
    <s v="Small"/>
    <x v="0"/>
    <x v="6"/>
  </r>
  <r>
    <n v="9584"/>
    <s v="CA-2017-116127"/>
    <d v="2017-06-25T00:00:00"/>
    <d v="2017-06-27T00:00:00"/>
    <s v="Second Class"/>
    <s v="SB-20185"/>
    <x v="766"/>
    <s v="Consumer"/>
    <s v="United States"/>
    <s v="New York City"/>
    <s v="New York"/>
    <n v="10024"/>
    <x v="3"/>
    <s v="FUR-BO-10002213"/>
    <x v="0"/>
    <x v="0"/>
    <s v="DMI Eclipse Executive Suite Bookcases"/>
    <n v="400.78399999999999"/>
    <n v="1"/>
    <n v="0.2"/>
    <n v="-5.0098000000000003"/>
    <n v="-1.2500000000000001E-2"/>
    <s v="Medium"/>
    <x v="3"/>
    <x v="9"/>
  </r>
  <r>
    <n v="9585"/>
    <s v="CA-2017-132584"/>
    <d v="2017-08-26T00:00:00"/>
    <d v="2017-08-27T00:00:00"/>
    <s v="First Class"/>
    <s v="HJ-14875"/>
    <x v="707"/>
    <s v="Home Office"/>
    <s v="United States"/>
    <s v="Detroit"/>
    <s v="Michigan"/>
    <n v="48234"/>
    <x v="2"/>
    <s v="OFF-ST-10000344"/>
    <x v="1"/>
    <x v="4"/>
    <s v="Neat Ideas Personal Hanging Folder Files, Black"/>
    <n v="53.72"/>
    <n v="4"/>
    <n v="0"/>
    <n v="13.9672"/>
    <n v="0.26"/>
    <s v="Small"/>
    <x v="3"/>
    <x v="0"/>
  </r>
  <r>
    <n v="9586"/>
    <s v="CA-2016-160598"/>
    <d v="2016-08-26T00:00:00"/>
    <d v="2016-08-28T00:00:00"/>
    <s v="First Class"/>
    <s v="SV-20815"/>
    <x v="458"/>
    <s v="Corporate"/>
    <s v="United States"/>
    <s v="Miami"/>
    <s v="Florida"/>
    <n v="33142"/>
    <x v="0"/>
    <s v="OFF-PA-10002319"/>
    <x v="1"/>
    <x v="10"/>
    <s v="Xerox 1944"/>
    <n v="31.007999999999999"/>
    <n v="1"/>
    <n v="0.2"/>
    <n v="11.240399999999999"/>
    <n v="0.36249999999999999"/>
    <s v="Small"/>
    <x v="0"/>
    <x v="0"/>
  </r>
  <r>
    <n v="9587"/>
    <s v="CA-2016-108630"/>
    <d v="2016-11-18T00:00:00"/>
    <d v="2016-11-18T00:00:00"/>
    <s v="Same Day"/>
    <s v="BE-11410"/>
    <x v="648"/>
    <s v="Consumer"/>
    <s v="United States"/>
    <s v="Concord"/>
    <s v="California"/>
    <n v="94521"/>
    <x v="1"/>
    <s v="OFF-BI-10002437"/>
    <x v="1"/>
    <x v="8"/>
    <s v="Recycled Premium Regency Composition Covers"/>
    <n v="61.12"/>
    <n v="5"/>
    <n v="0.2"/>
    <n v="22.155999999999999"/>
    <n v="0.36249999999999999"/>
    <s v="Small"/>
    <x v="0"/>
    <x v="2"/>
  </r>
  <r>
    <n v="9588"/>
    <s v="US-2017-129203"/>
    <d v="2017-04-17T00:00:00"/>
    <d v="2017-04-22T00:00:00"/>
    <s v="Standard Class"/>
    <s v="BM-11575"/>
    <x v="606"/>
    <s v="Corporate"/>
    <s v="United States"/>
    <s v="Chicago"/>
    <s v="Illinois"/>
    <n v="60653"/>
    <x v="2"/>
    <s v="OFF-ST-10001418"/>
    <x v="1"/>
    <x v="4"/>
    <s v="Carina Media Storage Towers in Natural &amp; Black"/>
    <n v="195.136"/>
    <n v="4"/>
    <n v="0.2"/>
    <n v="-43.9056"/>
    <n v="-0.22500000000000001"/>
    <s v="Medium"/>
    <x v="3"/>
    <x v="4"/>
  </r>
  <r>
    <n v="9589"/>
    <s v="CA-2017-110940"/>
    <d v="2017-07-23T00:00:00"/>
    <d v="2017-07-28T00:00:00"/>
    <s v="Standard Class"/>
    <s v="AZ-10750"/>
    <x v="616"/>
    <s v="Consumer"/>
    <s v="United States"/>
    <s v="Wheeling"/>
    <s v="Illinois"/>
    <n v="60090"/>
    <x v="2"/>
    <s v="OFF-AR-10000380"/>
    <x v="1"/>
    <x v="6"/>
    <s v="Hunt PowerHouse Electric Pencil Sharpener, Blue"/>
    <n v="121.536"/>
    <n v="4"/>
    <n v="0.2"/>
    <n v="15.192"/>
    <n v="0.125"/>
    <s v="Medium"/>
    <x v="3"/>
    <x v="6"/>
  </r>
  <r>
    <n v="9590"/>
    <s v="CA-2014-119172"/>
    <d v="2014-11-05T00:00:00"/>
    <d v="2014-05-15T00:00:00"/>
    <s v="Standard Class"/>
    <s v="HD-14785"/>
    <x v="787"/>
    <s v="Home Office"/>
    <s v="United States"/>
    <s v="Chicago"/>
    <s v="Illinois"/>
    <n v="60610"/>
    <x v="2"/>
    <s v="OFF-PA-10003036"/>
    <x v="1"/>
    <x v="10"/>
    <s v="Black Print Carbonless 8 1/2&quot; x 8 1/4&quot; Rapid Memo Book"/>
    <n v="17.472000000000001"/>
    <n v="3"/>
    <n v="0.2"/>
    <n v="5.6783999999999999"/>
    <n v="0.32499999999999996"/>
    <s v="Small"/>
    <x v="2"/>
    <x v="2"/>
  </r>
  <r>
    <n v="9591"/>
    <s v="CA-2014-119172"/>
    <d v="2014-11-05T00:00:00"/>
    <d v="2014-05-15T00:00:00"/>
    <s v="Standard Class"/>
    <s v="HD-14785"/>
    <x v="787"/>
    <s v="Home Office"/>
    <s v="United States"/>
    <s v="Chicago"/>
    <s v="Illinois"/>
    <n v="60610"/>
    <x v="2"/>
    <s v="OFF-BI-10002026"/>
    <x v="1"/>
    <x v="8"/>
    <s v="Avery Arch Ring Binders"/>
    <n v="104.58"/>
    <n v="9"/>
    <n v="0.8"/>
    <n v="-172.55699999999999"/>
    <n v="-1.65"/>
    <s v="Medium"/>
    <x v="2"/>
    <x v="2"/>
  </r>
  <r>
    <n v="9592"/>
    <s v="US-2016-105452"/>
    <d v="2016-07-28T00:00:00"/>
    <d v="2016-08-01T00:00:00"/>
    <s v="Standard Class"/>
    <s v="BF-11005"/>
    <x v="593"/>
    <s v="Home Office"/>
    <s v="United States"/>
    <s v="Pasadena"/>
    <s v="Texas"/>
    <n v="77506"/>
    <x v="2"/>
    <s v="FUR-FU-10003691"/>
    <x v="0"/>
    <x v="5"/>
    <s v="Eldon Image Series Desk Accessories, Ebony"/>
    <n v="24.7"/>
    <n v="5"/>
    <n v="0.6"/>
    <n v="-9.8800000000000008"/>
    <n v="-0.4"/>
    <s v="Small"/>
    <x v="0"/>
    <x v="6"/>
  </r>
  <r>
    <n v="9593"/>
    <s v="US-2016-105452"/>
    <d v="2016-07-28T00:00:00"/>
    <d v="2016-08-01T00:00:00"/>
    <s v="Standard Class"/>
    <s v="BF-11005"/>
    <x v="593"/>
    <s v="Home Office"/>
    <s v="United States"/>
    <s v="Pasadena"/>
    <s v="Texas"/>
    <n v="77506"/>
    <x v="2"/>
    <s v="FUR-FU-10003806"/>
    <x v="0"/>
    <x v="5"/>
    <s v="Tenex Chairmat w/ Average Lip, 45&quot; x 53&quot;"/>
    <n v="302.72000000000003"/>
    <n v="5"/>
    <n v="0.6"/>
    <n v="-378.4"/>
    <n v="-1.2499999999999998"/>
    <s v="Medium"/>
    <x v="0"/>
    <x v="6"/>
  </r>
  <r>
    <n v="9594"/>
    <s v="CA-2017-108931"/>
    <d v="2017-09-14T00:00:00"/>
    <d v="2017-09-19T00:00:00"/>
    <s v="Standard Class"/>
    <s v="HZ-14950"/>
    <x v="521"/>
    <s v="Consumer"/>
    <s v="United States"/>
    <s v="New York City"/>
    <s v="New York"/>
    <n v="10024"/>
    <x v="3"/>
    <s v="OFF-PA-10002741"/>
    <x v="1"/>
    <x v="10"/>
    <s v="Xerox 1980"/>
    <n v="8.56"/>
    <n v="2"/>
    <n v="0"/>
    <n v="3.8519999999999999"/>
    <n v="0.44999999999999996"/>
    <s v="Small"/>
    <x v="3"/>
    <x v="3"/>
  </r>
  <r>
    <n v="9595"/>
    <s v="CA-2017-108931"/>
    <d v="2017-09-14T00:00:00"/>
    <d v="2017-09-19T00:00:00"/>
    <s v="Standard Class"/>
    <s v="HZ-14950"/>
    <x v="521"/>
    <s v="Consumer"/>
    <s v="United States"/>
    <s v="New York City"/>
    <s v="New York"/>
    <n v="10024"/>
    <x v="3"/>
    <s v="OFF-PA-10003845"/>
    <x v="1"/>
    <x v="10"/>
    <s v="Xerox 1987"/>
    <n v="11.56"/>
    <n v="2"/>
    <n v="0"/>
    <n v="5.6643999999999997"/>
    <n v="0.48999999999999994"/>
    <s v="Small"/>
    <x v="3"/>
    <x v="3"/>
  </r>
  <r>
    <n v="9596"/>
    <s v="CA-2017-104619"/>
    <d v="2017-01-24T00:00:00"/>
    <d v="2017-01-29T00:00:00"/>
    <s v="Standard Class"/>
    <s v="KD-16495"/>
    <x v="470"/>
    <s v="Corporate"/>
    <s v="United States"/>
    <s v="San Jose"/>
    <s v="California"/>
    <n v="95123"/>
    <x v="1"/>
    <s v="OFF-AP-10001492"/>
    <x v="1"/>
    <x v="9"/>
    <s v="Acco Six-Outlet Power Strip, 4' Cord Length"/>
    <n v="25.86"/>
    <n v="3"/>
    <n v="0"/>
    <n v="6.7236000000000002"/>
    <n v="0.26"/>
    <s v="Small"/>
    <x v="3"/>
    <x v="7"/>
  </r>
  <r>
    <n v="9597"/>
    <s v="CA-2017-104619"/>
    <d v="2017-01-24T00:00:00"/>
    <d v="2017-01-29T00:00:00"/>
    <s v="Standard Class"/>
    <s v="KD-16495"/>
    <x v="470"/>
    <s v="Corporate"/>
    <s v="United States"/>
    <s v="San Jose"/>
    <s v="California"/>
    <n v="95123"/>
    <x v="1"/>
    <s v="OFF-BI-10004318"/>
    <x v="1"/>
    <x v="8"/>
    <s v="Ibico EB-19 Dual Function Manual Binding System"/>
    <n v="276.78399999999999"/>
    <n v="2"/>
    <n v="0.2"/>
    <n v="89.954800000000006"/>
    <n v="0.32500000000000001"/>
    <s v="Medium"/>
    <x v="3"/>
    <x v="7"/>
  </r>
  <r>
    <n v="9598"/>
    <s v="CA-2017-104619"/>
    <d v="2017-01-24T00:00:00"/>
    <d v="2017-01-29T00:00:00"/>
    <s v="Standard Class"/>
    <s v="KD-16495"/>
    <x v="470"/>
    <s v="Corporate"/>
    <s v="United States"/>
    <s v="San Jose"/>
    <s v="California"/>
    <n v="95123"/>
    <x v="1"/>
    <s v="TEC-PH-10000193"/>
    <x v="2"/>
    <x v="7"/>
    <s v="Jensen SMPS-640 - speaker phone"/>
    <n v="110.352"/>
    <n v="3"/>
    <n v="0.2"/>
    <n v="8.2764000000000006"/>
    <n v="7.4999999999999997E-2"/>
    <s v="Medium"/>
    <x v="3"/>
    <x v="7"/>
  </r>
  <r>
    <n v="9599"/>
    <s v="CA-2015-149517"/>
    <d v="2015-09-19T00:00:00"/>
    <d v="2015-09-23T00:00:00"/>
    <s v="Standard Class"/>
    <s v="FC-14245"/>
    <x v="763"/>
    <s v="Home Office"/>
    <s v="United States"/>
    <s v="Sacramento"/>
    <s v="California"/>
    <n v="95823"/>
    <x v="1"/>
    <s v="FUR-FU-10003464"/>
    <x v="0"/>
    <x v="5"/>
    <s v="Seth Thomas 8 1/2&quot; Cubicle Clock"/>
    <n v="60.84"/>
    <n v="3"/>
    <n v="0"/>
    <n v="19.468800000000002"/>
    <n v="0.32"/>
    <s v="Small"/>
    <x v="1"/>
    <x v="3"/>
  </r>
  <r>
    <n v="9600"/>
    <s v="CA-2015-116841"/>
    <d v="2015-04-14T00:00:00"/>
    <d v="2015-04-18T00:00:00"/>
    <s v="Standard Class"/>
    <s v="TP-21130"/>
    <x v="236"/>
    <s v="Consumer"/>
    <s v="United States"/>
    <s v="Springfield"/>
    <s v="Oregon"/>
    <n v="97477"/>
    <x v="1"/>
    <s v="OFF-AP-10002403"/>
    <x v="1"/>
    <x v="9"/>
    <s v="Acco Smartsocket Color-Coded Six-Outlet AC Adapter Model Surge Protectors"/>
    <n v="35.207999999999998"/>
    <n v="1"/>
    <n v="0.2"/>
    <n v="2.6406000000000001"/>
    <n v="7.5000000000000011E-2"/>
    <s v="Small"/>
    <x v="1"/>
    <x v="4"/>
  </r>
  <r>
    <n v="9601"/>
    <s v="CA-2017-107797"/>
    <d v="2017-08-05T00:00:00"/>
    <d v="2017-05-11T00:00:00"/>
    <s v="Second Class"/>
    <s v="EB-13705"/>
    <x v="182"/>
    <s v="Corporate"/>
    <s v="United States"/>
    <s v="Mansfield"/>
    <s v="Texas"/>
    <n v="76063"/>
    <x v="2"/>
    <s v="OFF-PA-10003848"/>
    <x v="1"/>
    <x v="10"/>
    <s v="Xerox 1997"/>
    <n v="41.472000000000001"/>
    <n v="8"/>
    <n v="0.2"/>
    <n v="14.5152"/>
    <n v="0.35"/>
    <s v="Small"/>
    <x v="3"/>
    <x v="0"/>
  </r>
  <r>
    <n v="9602"/>
    <s v="CA-2016-117604"/>
    <d v="2016-04-09T00:00:00"/>
    <d v="2016-09-09T00:00:00"/>
    <s v="Standard Class"/>
    <s v="JP-15520"/>
    <x v="187"/>
    <s v="Consumer"/>
    <s v="United States"/>
    <s v="Jonesboro"/>
    <s v="Arkansas"/>
    <n v="72401"/>
    <x v="0"/>
    <s v="OFF-PA-10001357"/>
    <x v="1"/>
    <x v="10"/>
    <s v="Xerox 1886"/>
    <n v="239.5"/>
    <n v="5"/>
    <n v="0"/>
    <n v="114.96"/>
    <n v="0.48"/>
    <s v="Medium"/>
    <x v="0"/>
    <x v="4"/>
  </r>
  <r>
    <n v="9603"/>
    <s v="CA-2014-130155"/>
    <d v="2014-05-19T00:00:00"/>
    <d v="2014-05-22T00:00:00"/>
    <s v="First Class"/>
    <s v="TD-20995"/>
    <x v="143"/>
    <s v="Consumer"/>
    <s v="United States"/>
    <s v="Virginia Beach"/>
    <s v="Virginia"/>
    <n v="23464"/>
    <x v="0"/>
    <s v="OFF-SU-10004737"/>
    <x v="1"/>
    <x v="14"/>
    <s v="Acme Design Stainless Steel Bent Scissors"/>
    <n v="34.200000000000003"/>
    <n v="5"/>
    <n v="0"/>
    <n v="9.234"/>
    <n v="0.26999999999999996"/>
    <s v="Small"/>
    <x v="2"/>
    <x v="5"/>
  </r>
  <r>
    <n v="9604"/>
    <s v="CA-2016-129861"/>
    <d v="2016-06-17T00:00:00"/>
    <d v="2016-06-23T00:00:00"/>
    <s v="Standard Class"/>
    <s v="DM-13345"/>
    <x v="664"/>
    <s v="Corporate"/>
    <s v="United States"/>
    <s v="Rochester"/>
    <s v="New York"/>
    <n v="14609"/>
    <x v="3"/>
    <s v="FUR-TA-10003715"/>
    <x v="0"/>
    <x v="3"/>
    <s v="Hon 2111 Invitation Series Corner Table"/>
    <n v="376.86599999999999"/>
    <n v="3"/>
    <n v="0.4"/>
    <n v="-213.5574"/>
    <n v="-0.56666666666666665"/>
    <s v="Medium"/>
    <x v="0"/>
    <x v="9"/>
  </r>
  <r>
    <n v="9605"/>
    <s v="CA-2015-138625"/>
    <d v="2015-02-11T00:00:00"/>
    <d v="2015-11-05T00:00:00"/>
    <s v="First Class"/>
    <s v="EG-13900"/>
    <x v="283"/>
    <s v="Consumer"/>
    <s v="United States"/>
    <s v="Chesapeake"/>
    <s v="Virginia"/>
    <n v="23320"/>
    <x v="0"/>
    <s v="OFF-AP-10003099"/>
    <x v="1"/>
    <x v="9"/>
    <s v="Eureka Hand Vacuum, Bagless"/>
    <n v="197.72"/>
    <n v="4"/>
    <n v="0"/>
    <n v="55.361600000000003"/>
    <n v="0.28000000000000003"/>
    <s v="Medium"/>
    <x v="1"/>
    <x v="11"/>
  </r>
  <r>
    <n v="9606"/>
    <s v="US-2017-122672"/>
    <d v="2017-04-11T00:00:00"/>
    <d v="2017-11-09T00:00:00"/>
    <s v="Standard Class"/>
    <s v="HG-14965"/>
    <x v="428"/>
    <s v="Corporate"/>
    <s v="United States"/>
    <s v="Lancaster"/>
    <s v="Ohio"/>
    <n v="43130"/>
    <x v="3"/>
    <s v="TEC-AC-10002323"/>
    <x v="2"/>
    <x v="11"/>
    <s v="SanDisk Ultra 32 GB MicroSDHC Class 10 Memory Card"/>
    <n v="70.72"/>
    <n v="4"/>
    <n v="0.2"/>
    <n v="-6.1879999999999997"/>
    <n v="-8.7499999999999994E-2"/>
    <s v="Small"/>
    <x v="3"/>
    <x v="4"/>
  </r>
  <r>
    <n v="9607"/>
    <s v="US-2017-122672"/>
    <d v="2017-04-11T00:00:00"/>
    <d v="2017-11-09T00:00:00"/>
    <s v="Standard Class"/>
    <s v="HG-14965"/>
    <x v="428"/>
    <s v="Corporate"/>
    <s v="United States"/>
    <s v="Lancaster"/>
    <s v="Ohio"/>
    <n v="43130"/>
    <x v="3"/>
    <s v="OFF-ST-10002344"/>
    <x v="1"/>
    <x v="4"/>
    <s v="Carina 42&quot;Hx23 3/4&quot;W Media Storage Unit"/>
    <n v="194.352"/>
    <n v="3"/>
    <n v="0.2"/>
    <n v="-43.729199999999999"/>
    <n v="-0.22499999999999998"/>
    <s v="Medium"/>
    <x v="3"/>
    <x v="4"/>
  </r>
  <r>
    <n v="9608"/>
    <s v="CA-2017-117128"/>
    <d v="2017-05-12T00:00:00"/>
    <d v="2017-12-08T00:00:00"/>
    <s v="Second Class"/>
    <s v="BF-11080"/>
    <x v="569"/>
    <s v="Consumer"/>
    <s v="United States"/>
    <s v="New York City"/>
    <s v="New York"/>
    <n v="10024"/>
    <x v="3"/>
    <s v="OFF-PA-10000007"/>
    <x v="1"/>
    <x v="10"/>
    <s v="Telephone Message Books with Fax/Mobile Section, 4 1/4&quot; x 6&quot;"/>
    <n v="21.6"/>
    <n v="6"/>
    <n v="0"/>
    <n v="9.9359999999999999"/>
    <n v="0.45999999999999996"/>
    <s v="Small"/>
    <x v="3"/>
    <x v="5"/>
  </r>
  <r>
    <n v="9609"/>
    <s v="CA-2017-117128"/>
    <d v="2017-05-12T00:00:00"/>
    <d v="2017-12-08T00:00:00"/>
    <s v="Second Class"/>
    <s v="BF-11080"/>
    <x v="569"/>
    <s v="Consumer"/>
    <s v="United States"/>
    <s v="New York City"/>
    <s v="New York"/>
    <n v="10024"/>
    <x v="3"/>
    <s v="OFF-LA-10000248"/>
    <x v="1"/>
    <x v="2"/>
    <s v="Avery 52"/>
    <n v="11.07"/>
    <n v="3"/>
    <n v="0"/>
    <n v="5.2028999999999996"/>
    <n v="0.47"/>
    <s v="Small"/>
    <x v="3"/>
    <x v="5"/>
  </r>
  <r>
    <n v="9610"/>
    <s v="CA-2016-130638"/>
    <d v="2016-05-16T00:00:00"/>
    <d v="2016-05-19T00:00:00"/>
    <s v="Second Class"/>
    <s v="SC-20095"/>
    <x v="183"/>
    <s v="Consumer"/>
    <s v="United States"/>
    <s v="Los Angeles"/>
    <s v="California"/>
    <n v="90045"/>
    <x v="1"/>
    <s v="FUR-FU-10002116"/>
    <x v="0"/>
    <x v="5"/>
    <s v="Tenex Carpeted, Granite-Look or Clear Contemporary Contour Shape Chair Mats"/>
    <n v="282.83999999999997"/>
    <n v="4"/>
    <n v="0"/>
    <n v="19.7988"/>
    <n v="7.0000000000000007E-2"/>
    <s v="Medium"/>
    <x v="0"/>
    <x v="5"/>
  </r>
  <r>
    <n v="9611"/>
    <s v="CA-2016-130638"/>
    <d v="2016-05-16T00:00:00"/>
    <d v="2016-05-19T00:00:00"/>
    <s v="Second Class"/>
    <s v="SC-20095"/>
    <x v="183"/>
    <s v="Consumer"/>
    <s v="United States"/>
    <s v="Los Angeles"/>
    <s v="California"/>
    <n v="90045"/>
    <x v="1"/>
    <s v="OFF-LA-10002195"/>
    <x v="1"/>
    <x v="2"/>
    <s v="Avery 481"/>
    <n v="27.72"/>
    <n v="9"/>
    <n v="0"/>
    <n v="13.3056"/>
    <n v="0.48000000000000004"/>
    <s v="Small"/>
    <x v="0"/>
    <x v="5"/>
  </r>
  <r>
    <n v="9612"/>
    <s v="CA-2017-144365"/>
    <d v="2017-10-24T00:00:00"/>
    <d v="2017-10-30T00:00:00"/>
    <s v="Standard Class"/>
    <s v="CS-11950"/>
    <x v="229"/>
    <s v="Consumer"/>
    <s v="United States"/>
    <s v="Jackson"/>
    <s v="Mississippi"/>
    <n v="39212"/>
    <x v="0"/>
    <s v="OFF-FA-10000735"/>
    <x v="1"/>
    <x v="13"/>
    <s v="Staples"/>
    <n v="11.68"/>
    <n v="4"/>
    <n v="0"/>
    <n v="5.2560000000000002"/>
    <n v="0.45"/>
    <s v="Small"/>
    <x v="3"/>
    <x v="8"/>
  </r>
  <r>
    <n v="9613"/>
    <s v="CA-2016-110086"/>
    <d v="2016-09-18T00:00:00"/>
    <d v="2016-09-22T00:00:00"/>
    <s v="Standard Class"/>
    <s v="BD-11320"/>
    <x v="217"/>
    <s v="Consumer"/>
    <s v="United States"/>
    <s v="Woodland"/>
    <s v="California"/>
    <n v="95695"/>
    <x v="1"/>
    <s v="TEC-PH-10001299"/>
    <x v="2"/>
    <x v="7"/>
    <s v="Polycom CX300 Desktop Phone USB VoIP phone"/>
    <n v="239.98400000000001"/>
    <n v="2"/>
    <n v="0.2"/>
    <n v="23.9984"/>
    <n v="9.9999999999999992E-2"/>
    <s v="Medium"/>
    <x v="0"/>
    <x v="3"/>
  </r>
  <r>
    <n v="9614"/>
    <s v="CA-2014-128524"/>
    <d v="2014-11-11T00:00:00"/>
    <d v="2014-11-13T00:00:00"/>
    <s v="First Class"/>
    <s v="MZ-17515"/>
    <x v="89"/>
    <s v="Corporate"/>
    <s v="United States"/>
    <s v="Seattle"/>
    <s v="Washington"/>
    <n v="98115"/>
    <x v="1"/>
    <s v="OFF-AP-10002892"/>
    <x v="1"/>
    <x v="9"/>
    <s v="Belkin F5C206VTEL 6 Outlet Surge"/>
    <n v="22.98"/>
    <n v="1"/>
    <n v="0"/>
    <n v="6.8940000000000001"/>
    <n v="0.3"/>
    <s v="Small"/>
    <x v="2"/>
    <x v="2"/>
  </r>
  <r>
    <n v="9615"/>
    <s v="CA-2014-128524"/>
    <d v="2014-11-11T00:00:00"/>
    <d v="2014-11-13T00:00:00"/>
    <s v="First Class"/>
    <s v="MZ-17515"/>
    <x v="89"/>
    <s v="Corporate"/>
    <s v="United States"/>
    <s v="Seattle"/>
    <s v="Washington"/>
    <n v="98115"/>
    <x v="1"/>
    <s v="TEC-AC-10002718"/>
    <x v="2"/>
    <x v="11"/>
    <s v="Belkin Standard 104 key USB Keyboard"/>
    <n v="102.13"/>
    <n v="7"/>
    <n v="0"/>
    <n v="15.3195"/>
    <n v="0.15"/>
    <s v="Medium"/>
    <x v="2"/>
    <x v="2"/>
  </r>
  <r>
    <n v="9616"/>
    <s v="CA-2014-128524"/>
    <d v="2014-11-11T00:00:00"/>
    <d v="2014-11-13T00:00:00"/>
    <s v="First Class"/>
    <s v="MZ-17515"/>
    <x v="89"/>
    <s v="Corporate"/>
    <s v="United States"/>
    <s v="Seattle"/>
    <s v="Washington"/>
    <n v="98115"/>
    <x v="1"/>
    <s v="OFF-BI-10003527"/>
    <x v="1"/>
    <x v="8"/>
    <s v="Fellowes PB500 Electric Punch Plastic Comb Binding Machine with Manual Bind"/>
    <n v="2033.5840000000001"/>
    <n v="2"/>
    <n v="0.2"/>
    <n v="762.59400000000005"/>
    <n v="0.375"/>
    <s v="Large"/>
    <x v="2"/>
    <x v="2"/>
  </r>
  <r>
    <n v="9617"/>
    <s v="CA-2016-140256"/>
    <d v="2016-08-22T00:00:00"/>
    <d v="2016-08-29T00:00:00"/>
    <s v="Standard Class"/>
    <s v="PW-19030"/>
    <x v="463"/>
    <s v="Corporate"/>
    <s v="United States"/>
    <s v="Los Angeles"/>
    <s v="California"/>
    <n v="90049"/>
    <x v="1"/>
    <s v="OFF-AR-10002255"/>
    <x v="1"/>
    <x v="6"/>
    <s v="Newell 346"/>
    <n v="5.76"/>
    <n v="2"/>
    <n v="0"/>
    <n v="1.6704000000000001"/>
    <n v="0.29000000000000004"/>
    <s v="Small"/>
    <x v="0"/>
    <x v="0"/>
  </r>
  <r>
    <n v="9618"/>
    <s v="CA-2017-160633"/>
    <d v="2017-11-16T00:00:00"/>
    <d v="2017-11-21T00:00:00"/>
    <s v="Standard Class"/>
    <s v="BS-11380"/>
    <x v="510"/>
    <s v="Corporate"/>
    <s v="United States"/>
    <s v="Bowling Green"/>
    <s v="Ohio"/>
    <n v="43402"/>
    <x v="3"/>
    <s v="TEC-CO-10002095"/>
    <x v="2"/>
    <x v="16"/>
    <s v="Hewlett Packard 610 Color Digital Copier / Printer"/>
    <n v="899.98199999999997"/>
    <n v="3"/>
    <n v="0.4"/>
    <n v="74.998500000000007"/>
    <n v="8.3333333333333343E-2"/>
    <s v="Large"/>
    <x v="3"/>
    <x v="2"/>
  </r>
  <r>
    <n v="9619"/>
    <s v="CA-2017-160633"/>
    <d v="2017-11-16T00:00:00"/>
    <d v="2017-11-21T00:00:00"/>
    <s v="Standard Class"/>
    <s v="BS-11380"/>
    <x v="510"/>
    <s v="Corporate"/>
    <s v="United States"/>
    <s v="Bowling Green"/>
    <s v="Ohio"/>
    <n v="43402"/>
    <x v="3"/>
    <s v="OFF-AR-10004022"/>
    <x v="1"/>
    <x v="6"/>
    <s v="Panasonic KP-380BK Classic Electric Pencil Sharpener"/>
    <n v="86.352000000000004"/>
    <n v="3"/>
    <n v="0.2"/>
    <n v="5.3970000000000002"/>
    <n v="6.25E-2"/>
    <s v="Small"/>
    <x v="3"/>
    <x v="2"/>
  </r>
  <r>
    <n v="9620"/>
    <s v="CA-2017-160633"/>
    <d v="2017-11-16T00:00:00"/>
    <d v="2017-11-21T00:00:00"/>
    <s v="Standard Class"/>
    <s v="BS-11380"/>
    <x v="510"/>
    <s v="Corporate"/>
    <s v="United States"/>
    <s v="Bowling Green"/>
    <s v="Ohio"/>
    <n v="43402"/>
    <x v="3"/>
    <s v="TEC-AC-10002335"/>
    <x v="2"/>
    <x v="11"/>
    <s v="Logitech Media Keyboard K200"/>
    <n v="139.96"/>
    <n v="5"/>
    <n v="0.2"/>
    <n v="-1.7495000000000001"/>
    <n v="-1.2499999999999999E-2"/>
    <s v="Medium"/>
    <x v="3"/>
    <x v="2"/>
  </r>
  <r>
    <n v="9621"/>
    <s v="CA-2014-115133"/>
    <d v="2014-09-26T00:00:00"/>
    <d v="2014-09-30T00:00:00"/>
    <s v="Standard Class"/>
    <s v="DA-13450"/>
    <x v="526"/>
    <s v="Home Office"/>
    <s v="United States"/>
    <s v="Lancaster"/>
    <s v="Ohio"/>
    <n v="43130"/>
    <x v="3"/>
    <s v="OFF-AP-10001634"/>
    <x v="1"/>
    <x v="9"/>
    <s v="Hoover Commercial Lightweight Upright Vacuum"/>
    <n v="16.704000000000001"/>
    <n v="6"/>
    <n v="0.2"/>
    <n v="1.2527999999999999"/>
    <n v="7.4999999999999997E-2"/>
    <s v="Small"/>
    <x v="2"/>
    <x v="3"/>
  </r>
  <r>
    <n v="9622"/>
    <s v="CA-2014-115133"/>
    <d v="2014-09-26T00:00:00"/>
    <d v="2014-09-30T00:00:00"/>
    <s v="Standard Class"/>
    <s v="DA-13450"/>
    <x v="526"/>
    <s v="Home Office"/>
    <s v="United States"/>
    <s v="Lancaster"/>
    <s v="Ohio"/>
    <n v="43130"/>
    <x v="3"/>
    <s v="TEC-AC-10002370"/>
    <x v="2"/>
    <x v="11"/>
    <s v="Maxell CD-R Discs"/>
    <n v="3.1520000000000001"/>
    <n v="2"/>
    <n v="0.2"/>
    <n v="0.4728"/>
    <n v="0.15"/>
    <s v="Small"/>
    <x v="2"/>
    <x v="3"/>
  </r>
  <r>
    <n v="9623"/>
    <s v="CA-2014-115133"/>
    <d v="2014-09-26T00:00:00"/>
    <d v="2014-09-30T00:00:00"/>
    <s v="Standard Class"/>
    <s v="DA-13450"/>
    <x v="526"/>
    <s v="Home Office"/>
    <s v="United States"/>
    <s v="Lancaster"/>
    <s v="Ohio"/>
    <n v="43130"/>
    <x v="3"/>
    <s v="OFF-PA-10000174"/>
    <x v="1"/>
    <x v="10"/>
    <s v="Message Book, Wirebound, Four 5 1/2&quot; X 4&quot; Forms/Pg., 200 Dupl. Sets/Book"/>
    <n v="32.896000000000001"/>
    <n v="4"/>
    <n v="0.2"/>
    <n v="11.102399999999999"/>
    <n v="0.33749999999999997"/>
    <s v="Small"/>
    <x v="2"/>
    <x v="3"/>
  </r>
  <r>
    <n v="9624"/>
    <s v="CA-2017-137449"/>
    <d v="2017-06-29T00:00:00"/>
    <d v="2017-06-30T00:00:00"/>
    <s v="First Class"/>
    <s v="ME-17725"/>
    <x v="250"/>
    <s v="Consumer"/>
    <s v="United States"/>
    <s v="Dallas"/>
    <s v="Texas"/>
    <n v="75220"/>
    <x v="2"/>
    <s v="OFF-AP-10000240"/>
    <x v="1"/>
    <x v="9"/>
    <s v="Belkin F9G930V10-GRY 9 Outlet Surge"/>
    <n v="21.391999999999999"/>
    <n v="2"/>
    <n v="0.8"/>
    <n v="-54.549599999999998"/>
    <n v="-2.5499999999999998"/>
    <s v="Small"/>
    <x v="3"/>
    <x v="9"/>
  </r>
  <r>
    <n v="9625"/>
    <s v="CA-2017-137449"/>
    <d v="2017-06-29T00:00:00"/>
    <d v="2017-06-30T00:00:00"/>
    <s v="First Class"/>
    <s v="ME-17725"/>
    <x v="250"/>
    <s v="Consumer"/>
    <s v="United States"/>
    <s v="Dallas"/>
    <s v="Texas"/>
    <n v="75220"/>
    <x v="2"/>
    <s v="FUR-TA-10002855"/>
    <x v="0"/>
    <x v="3"/>
    <s v="Bevis Round Conference Table Top &amp; Single Column Base"/>
    <n v="307.31400000000002"/>
    <n v="3"/>
    <n v="0.3"/>
    <n v="-39.511800000000001"/>
    <n v="-0.12857142857142856"/>
    <s v="Medium"/>
    <x v="3"/>
    <x v="9"/>
  </r>
  <r>
    <n v="9626"/>
    <s v="CA-2017-137449"/>
    <d v="2017-06-29T00:00:00"/>
    <d v="2017-06-30T00:00:00"/>
    <s v="First Class"/>
    <s v="ME-17725"/>
    <x v="250"/>
    <s v="Consumer"/>
    <s v="United States"/>
    <s v="Dallas"/>
    <s v="Texas"/>
    <n v="75220"/>
    <x v="2"/>
    <s v="FUR-BO-10000780"/>
    <x v="0"/>
    <x v="0"/>
    <s v="O'Sullivan Plantations 2-Door Library in Landvery Oak"/>
    <n v="409.99919999999997"/>
    <n v="3"/>
    <n v="0.32"/>
    <n v="-96.470399999999998"/>
    <n v="-0.23529411764705882"/>
    <s v="Medium"/>
    <x v="3"/>
    <x v="9"/>
  </r>
  <r>
    <n v="9627"/>
    <s v="CA-2017-103520"/>
    <d v="2017-09-23T00:00:00"/>
    <d v="2017-09-25T00:00:00"/>
    <s v="First Class"/>
    <s v="MH-17785"/>
    <x v="186"/>
    <s v="Corporate"/>
    <s v="United States"/>
    <s v="Lubbock"/>
    <s v="Texas"/>
    <n v="79424"/>
    <x v="2"/>
    <s v="OFF-PA-10001846"/>
    <x v="1"/>
    <x v="10"/>
    <s v="Xerox 1899"/>
    <n v="9.2479999999999993"/>
    <n v="2"/>
    <n v="0.2"/>
    <n v="3.3523999999999998"/>
    <n v="0.36249999999999999"/>
    <s v="Small"/>
    <x v="3"/>
    <x v="3"/>
  </r>
  <r>
    <n v="9628"/>
    <s v="CA-2014-139283"/>
    <d v="2014-11-23T00:00:00"/>
    <d v="2014-11-27T00:00:00"/>
    <s v="Standard Class"/>
    <s v="BT-11440"/>
    <x v="590"/>
    <s v="Consumer"/>
    <s v="United States"/>
    <s v="Detroit"/>
    <s v="Michigan"/>
    <n v="48227"/>
    <x v="2"/>
    <s v="OFF-BI-10002049"/>
    <x v="1"/>
    <x v="8"/>
    <s v="UniKeep View Case Binders"/>
    <n v="14.67"/>
    <n v="3"/>
    <n v="0"/>
    <n v="6.7481999999999998"/>
    <n v="0.45999999999999996"/>
    <s v="Small"/>
    <x v="2"/>
    <x v="2"/>
  </r>
  <r>
    <n v="9629"/>
    <s v="CA-2014-118192"/>
    <d v="2014-01-13T00:00:00"/>
    <d v="2014-01-18T00:00:00"/>
    <s v="Standard Class"/>
    <s v="MM-17920"/>
    <x v="462"/>
    <s v="Consumer"/>
    <s v="United States"/>
    <s v="Newark"/>
    <s v="Ohio"/>
    <n v="43055"/>
    <x v="3"/>
    <s v="OFF-PA-10002947"/>
    <x v="1"/>
    <x v="10"/>
    <s v="Xerox 1923"/>
    <n v="37.408000000000001"/>
    <n v="7"/>
    <n v="0.2"/>
    <n v="13.0928"/>
    <n v="0.35"/>
    <s v="Small"/>
    <x v="2"/>
    <x v="7"/>
  </r>
  <r>
    <n v="9630"/>
    <s v="CA-2014-118192"/>
    <d v="2014-01-13T00:00:00"/>
    <d v="2014-01-18T00:00:00"/>
    <s v="Standard Class"/>
    <s v="MM-17920"/>
    <x v="462"/>
    <s v="Consumer"/>
    <s v="United States"/>
    <s v="Newark"/>
    <s v="Ohio"/>
    <n v="43055"/>
    <x v="3"/>
    <s v="OFF-BI-10003476"/>
    <x v="1"/>
    <x v="8"/>
    <s v="Avery Metallic Poly Binders"/>
    <n v="3.4380000000000002"/>
    <n v="2"/>
    <n v="0.7"/>
    <n v="-2.5211999999999999"/>
    <n v="-0.73333333333333328"/>
    <s v="Small"/>
    <x v="2"/>
    <x v="7"/>
  </r>
  <r>
    <n v="9631"/>
    <s v="CA-2016-168844"/>
    <d v="2016-05-31T00:00:00"/>
    <d v="2016-06-06T00:00:00"/>
    <s v="Standard Class"/>
    <s v="NM-18520"/>
    <x v="392"/>
    <s v="Consumer"/>
    <s v="United States"/>
    <s v="New York City"/>
    <s v="New York"/>
    <n v="10011"/>
    <x v="3"/>
    <s v="OFF-BI-10002609"/>
    <x v="1"/>
    <x v="8"/>
    <s v="Avery Hidden Tab Dividers for Binding Systems"/>
    <n v="7.1520000000000001"/>
    <n v="3"/>
    <n v="0.2"/>
    <n v="2.3243999999999998"/>
    <n v="0.32499999999999996"/>
    <s v="Small"/>
    <x v="0"/>
    <x v="5"/>
  </r>
  <r>
    <n v="9632"/>
    <s v="CA-2016-168844"/>
    <d v="2016-05-31T00:00:00"/>
    <d v="2016-06-06T00:00:00"/>
    <s v="Standard Class"/>
    <s v="NM-18520"/>
    <x v="392"/>
    <s v="Consumer"/>
    <s v="United States"/>
    <s v="New York City"/>
    <s v="New York"/>
    <n v="10011"/>
    <x v="3"/>
    <s v="TEC-PH-10003215"/>
    <x v="2"/>
    <x v="7"/>
    <s v="Jackery Bar Premium Fast-charging Portable Charger"/>
    <n v="179.7"/>
    <n v="6"/>
    <n v="0"/>
    <n v="88.052999999999997"/>
    <n v="0.49"/>
    <s v="Medium"/>
    <x v="0"/>
    <x v="5"/>
  </r>
  <r>
    <n v="9633"/>
    <s v="CA-2017-154809"/>
    <d v="2017-02-13T00:00:00"/>
    <d v="2017-02-17T00:00:00"/>
    <s v="Standard Class"/>
    <s v="MH-17455"/>
    <x v="708"/>
    <s v="Consumer"/>
    <s v="United States"/>
    <s v="Minneapolis"/>
    <s v="Minnesota"/>
    <n v="55407"/>
    <x v="2"/>
    <s v="OFF-AP-10004785"/>
    <x v="1"/>
    <x v="9"/>
    <s v="Holmes Replacement Filter for HEPA Air Cleaner, Medium Room"/>
    <n v="90.64"/>
    <n v="8"/>
    <n v="0"/>
    <n v="38.975200000000001"/>
    <n v="0.43"/>
    <s v="Small"/>
    <x v="3"/>
    <x v="11"/>
  </r>
  <r>
    <n v="9634"/>
    <s v="CA-2014-151330"/>
    <d v="2014-10-14T00:00:00"/>
    <d v="2014-10-17T00:00:00"/>
    <s v="First Class"/>
    <s v="TC-21295"/>
    <x v="646"/>
    <s v="Consumer"/>
    <s v="United States"/>
    <s v="Everett"/>
    <s v="Massachusetts"/>
    <n v="2149"/>
    <x v="3"/>
    <s v="TEC-AC-10000865"/>
    <x v="2"/>
    <x v="11"/>
    <s v="WD My Passport Ultra 500GB Portable External Hard Drive"/>
    <n v="177"/>
    <n v="3"/>
    <n v="0"/>
    <n v="30.09"/>
    <n v="0.17"/>
    <s v="Medium"/>
    <x v="2"/>
    <x v="8"/>
  </r>
  <r>
    <n v="9635"/>
    <s v="CA-2014-151330"/>
    <d v="2014-10-14T00:00:00"/>
    <d v="2014-10-17T00:00:00"/>
    <s v="First Class"/>
    <s v="TC-21295"/>
    <x v="646"/>
    <s v="Consumer"/>
    <s v="United States"/>
    <s v="Everett"/>
    <s v="Massachusetts"/>
    <n v="2149"/>
    <x v="3"/>
    <s v="OFF-ST-10000615"/>
    <x v="1"/>
    <x v="4"/>
    <s v="SimpliFile Personal File, Black Granite, 15w x 6-15/16d x 11-1/4h"/>
    <n v="79.45"/>
    <n v="7"/>
    <n v="0"/>
    <n v="22.245999999999999"/>
    <n v="0.27999999999999997"/>
    <s v="Small"/>
    <x v="2"/>
    <x v="8"/>
  </r>
  <r>
    <n v="9636"/>
    <s v="CA-2014-151330"/>
    <d v="2014-10-14T00:00:00"/>
    <d v="2014-10-17T00:00:00"/>
    <s v="First Class"/>
    <s v="TC-21295"/>
    <x v="646"/>
    <s v="Consumer"/>
    <s v="United States"/>
    <s v="Everett"/>
    <s v="Massachusetts"/>
    <n v="2149"/>
    <x v="3"/>
    <s v="FUR-CH-10000749"/>
    <x v="0"/>
    <x v="1"/>
    <s v="Office Star - Ergonomic Mid Back Chair with 2-Way Adjustable Arms"/>
    <n v="1628.82"/>
    <n v="9"/>
    <n v="0"/>
    <n v="260.6112"/>
    <n v="0.16"/>
    <s v="Large"/>
    <x v="2"/>
    <x v="8"/>
  </r>
  <r>
    <n v="9637"/>
    <s v="CA-2014-124702"/>
    <d v="2014-11-18T00:00:00"/>
    <d v="2014-11-25T00:00:00"/>
    <s v="Standard Class"/>
    <s v="MH-17785"/>
    <x v="186"/>
    <s v="Corporate"/>
    <s v="United States"/>
    <s v="Seattle"/>
    <s v="Washington"/>
    <n v="98105"/>
    <x v="1"/>
    <s v="FUR-FU-10003553"/>
    <x v="0"/>
    <x v="5"/>
    <s v="Howard Miller 13-1/2&quot; Diameter Rosebrook Wall Clock"/>
    <n v="137.54"/>
    <n v="2"/>
    <n v="0"/>
    <n v="55.015999999999998"/>
    <n v="0.4"/>
    <s v="Medium"/>
    <x v="2"/>
    <x v="2"/>
  </r>
  <r>
    <n v="9638"/>
    <s v="CA-2014-124702"/>
    <d v="2014-11-18T00:00:00"/>
    <d v="2014-11-25T00:00:00"/>
    <s v="Standard Class"/>
    <s v="MH-17785"/>
    <x v="186"/>
    <s v="Corporate"/>
    <s v="United States"/>
    <s v="Seattle"/>
    <s v="Washington"/>
    <n v="98105"/>
    <x v="1"/>
    <s v="FUR-TA-10003008"/>
    <x v="0"/>
    <x v="3"/>
    <s v="Lesro Round Back Collection Coffee Table, End Table"/>
    <n v="730.2"/>
    <n v="4"/>
    <n v="0"/>
    <n v="94.926000000000002"/>
    <n v="0.13"/>
    <s v="Large"/>
    <x v="2"/>
    <x v="2"/>
  </r>
  <r>
    <n v="9639"/>
    <s v="US-2017-125808"/>
    <d v="2017-12-11T00:00:00"/>
    <d v="2017-11-15T00:00:00"/>
    <s v="Second Class"/>
    <s v="EP-13915"/>
    <x v="212"/>
    <s v="Consumer"/>
    <s v="United States"/>
    <s v="Los Angeles"/>
    <s v="California"/>
    <n v="90032"/>
    <x v="1"/>
    <s v="OFF-PA-10001846"/>
    <x v="1"/>
    <x v="10"/>
    <s v="Xerox 1899"/>
    <n v="11.56"/>
    <n v="2"/>
    <n v="0"/>
    <n v="5.6643999999999997"/>
    <n v="0.48999999999999994"/>
    <s v="Small"/>
    <x v="3"/>
    <x v="1"/>
  </r>
  <r>
    <n v="9640"/>
    <s v="CA-2015-116638"/>
    <d v="2015-01-28T00:00:00"/>
    <d v="2015-01-31T00:00:00"/>
    <s v="Second Class"/>
    <s v="JH-15985"/>
    <x v="98"/>
    <s v="Consumer"/>
    <s v="United States"/>
    <s v="Concord"/>
    <s v="North Carolina"/>
    <n v="28027"/>
    <x v="0"/>
    <s v="FUR-TA-10000198"/>
    <x v="0"/>
    <x v="3"/>
    <s v="Chromcraft Bull-Nose Wood Oval Conference Tables &amp; Bases"/>
    <n v="4297.6440000000002"/>
    <n v="13"/>
    <n v="0.4"/>
    <n v="-1862.3124"/>
    <n v="-0.43333333333333329"/>
    <s v="Large"/>
    <x v="1"/>
    <x v="7"/>
  </r>
  <r>
    <n v="9641"/>
    <s v="CA-2014-104563"/>
    <d v="2014-07-03T00:00:00"/>
    <d v="2014-03-12T00:00:00"/>
    <s v="Standard Class"/>
    <s v="CM-12715"/>
    <x v="782"/>
    <s v="Corporate"/>
    <s v="United States"/>
    <s v="Seattle"/>
    <s v="Washington"/>
    <n v="98103"/>
    <x v="1"/>
    <s v="OFF-AR-10000390"/>
    <x v="1"/>
    <x v="6"/>
    <s v="Newell Chalk Holder"/>
    <n v="20.65"/>
    <n v="5"/>
    <n v="0"/>
    <n v="9.4990000000000006"/>
    <n v="0.46000000000000008"/>
    <s v="Small"/>
    <x v="2"/>
    <x v="6"/>
  </r>
  <r>
    <n v="9642"/>
    <s v="CA-2014-104563"/>
    <d v="2014-07-03T00:00:00"/>
    <d v="2014-03-12T00:00:00"/>
    <s v="Standard Class"/>
    <s v="CM-12715"/>
    <x v="782"/>
    <s v="Corporate"/>
    <s v="United States"/>
    <s v="Seattle"/>
    <s v="Washington"/>
    <n v="98103"/>
    <x v="1"/>
    <s v="OFF-ST-10000934"/>
    <x v="1"/>
    <x v="4"/>
    <s v="Contico 72&quot;H Heavy-Duty Storage System"/>
    <n v="204.9"/>
    <n v="5"/>
    <n v="0"/>
    <n v="0"/>
    <n v="0"/>
    <s v="Medium"/>
    <x v="2"/>
    <x v="6"/>
  </r>
  <r>
    <n v="9643"/>
    <s v="CA-2014-104563"/>
    <d v="2014-07-03T00:00:00"/>
    <d v="2014-03-12T00:00:00"/>
    <s v="Standard Class"/>
    <s v="CM-12715"/>
    <x v="782"/>
    <s v="Corporate"/>
    <s v="United States"/>
    <s v="Seattle"/>
    <s v="Washington"/>
    <n v="98103"/>
    <x v="1"/>
    <s v="FUR-CH-10002780"/>
    <x v="0"/>
    <x v="1"/>
    <s v="Office Star - Task Chair with Contemporary Loop Arms"/>
    <n v="436.70400000000001"/>
    <n v="6"/>
    <n v="0.2"/>
    <n v="21.8352"/>
    <n v="0.05"/>
    <s v="Medium"/>
    <x v="2"/>
    <x v="6"/>
  </r>
  <r>
    <n v="9644"/>
    <s v="CA-2014-104563"/>
    <d v="2014-07-03T00:00:00"/>
    <d v="2014-03-12T00:00:00"/>
    <s v="Standard Class"/>
    <s v="CM-12715"/>
    <x v="782"/>
    <s v="Corporate"/>
    <s v="United States"/>
    <s v="Seattle"/>
    <s v="Washington"/>
    <n v="98103"/>
    <x v="1"/>
    <s v="FUR-CH-10004495"/>
    <x v="0"/>
    <x v="1"/>
    <s v="Global Leather and Oak Executive Chair, Black"/>
    <n v="481.56799999999998"/>
    <n v="2"/>
    <n v="0.2"/>
    <n v="54.176400000000001"/>
    <n v="0.1125"/>
    <s v="Medium"/>
    <x v="2"/>
    <x v="6"/>
  </r>
  <r>
    <n v="9645"/>
    <s v="US-2017-107979"/>
    <d v="2017-08-06T00:00:00"/>
    <d v="2017-06-13T00:00:00"/>
    <s v="Standard Class"/>
    <s v="FO-14305"/>
    <x v="383"/>
    <s v="Consumer"/>
    <s v="United States"/>
    <s v="Glendale"/>
    <s v="Arizona"/>
    <n v="85301"/>
    <x v="1"/>
    <s v="TEC-AC-10002006"/>
    <x v="2"/>
    <x v="11"/>
    <s v="Memorex Micro Travel Drive 16 GB"/>
    <n v="89.543999999999997"/>
    <n v="7"/>
    <n v="0.2"/>
    <n v="12.3123"/>
    <n v="0.13750000000000001"/>
    <s v="Small"/>
    <x v="3"/>
    <x v="0"/>
  </r>
  <r>
    <n v="9646"/>
    <s v="US-2017-107979"/>
    <d v="2017-08-06T00:00:00"/>
    <d v="2017-06-13T00:00:00"/>
    <s v="Standard Class"/>
    <s v="FO-14305"/>
    <x v="383"/>
    <s v="Consumer"/>
    <s v="United States"/>
    <s v="Glendale"/>
    <s v="Arizona"/>
    <n v="85301"/>
    <x v="1"/>
    <s v="OFF-ST-10002485"/>
    <x v="1"/>
    <x v="4"/>
    <s v="Rogers Deluxe File Chest"/>
    <n v="35.167999999999999"/>
    <n v="2"/>
    <n v="0.2"/>
    <n v="-8.3523999999999994"/>
    <n v="-0.23749999999999999"/>
    <s v="Small"/>
    <x v="3"/>
    <x v="0"/>
  </r>
  <r>
    <n v="9647"/>
    <s v="US-2017-107979"/>
    <d v="2017-08-06T00:00:00"/>
    <d v="2017-06-13T00:00:00"/>
    <s v="Standard Class"/>
    <s v="FO-14305"/>
    <x v="383"/>
    <s v="Consumer"/>
    <s v="United States"/>
    <s v="Glendale"/>
    <s v="Arizona"/>
    <n v="85301"/>
    <x v="1"/>
    <s v="OFF-BI-10000778"/>
    <x v="1"/>
    <x v="8"/>
    <s v="GBC VeloBinder Electric Binding Machine"/>
    <n v="72.587999999999994"/>
    <n v="2"/>
    <n v="0.7"/>
    <n v="-48.392000000000003"/>
    <n v="-0.66666666666666674"/>
    <s v="Small"/>
    <x v="3"/>
    <x v="0"/>
  </r>
  <r>
    <n v="9648"/>
    <s v="CA-2014-150518"/>
    <d v="2014-11-19T00:00:00"/>
    <d v="2014-11-24T00:00:00"/>
    <s v="Standard Class"/>
    <s v="MW-18220"/>
    <x v="596"/>
    <s v="Consumer"/>
    <s v="United States"/>
    <s v="Coon Rapids"/>
    <s v="Minnesota"/>
    <n v="55433"/>
    <x v="2"/>
    <s v="OFF-ST-10000877"/>
    <x v="1"/>
    <x v="4"/>
    <s v="Recycled Steel Personal File for Standard File Folders"/>
    <n v="221.16"/>
    <n v="4"/>
    <n v="0"/>
    <n v="57.501600000000003"/>
    <n v="0.26"/>
    <s v="Medium"/>
    <x v="2"/>
    <x v="2"/>
  </r>
  <r>
    <n v="9649"/>
    <s v="CA-2014-150518"/>
    <d v="2014-11-19T00:00:00"/>
    <d v="2014-11-24T00:00:00"/>
    <s v="Standard Class"/>
    <s v="MW-18220"/>
    <x v="596"/>
    <s v="Consumer"/>
    <s v="United States"/>
    <s v="Coon Rapids"/>
    <s v="Minnesota"/>
    <n v="55433"/>
    <x v="2"/>
    <s v="TEC-PH-10002103"/>
    <x v="2"/>
    <x v="7"/>
    <s v="Jabra SPEAK 410"/>
    <n v="281.97000000000003"/>
    <n v="3"/>
    <n v="0"/>
    <n v="78.951599999999999"/>
    <n v="0.27999999999999997"/>
    <s v="Medium"/>
    <x v="2"/>
    <x v="2"/>
  </r>
  <r>
    <n v="9650"/>
    <s v="CA-2016-107104"/>
    <d v="2016-11-26T00:00:00"/>
    <d v="2016-11-30T00:00:00"/>
    <s v="Standard Class"/>
    <s v="MS-17365"/>
    <x v="333"/>
    <s v="Consumer"/>
    <s v="United States"/>
    <s v="Los Angeles"/>
    <s v="California"/>
    <n v="90045"/>
    <x v="1"/>
    <s v="FUR-BO-10002213"/>
    <x v="0"/>
    <x v="0"/>
    <s v="DMI Eclipse Executive Suite Bookcases"/>
    <n v="3406.6640000000002"/>
    <n v="8"/>
    <n v="0.15"/>
    <n v="160.31360000000001"/>
    <n v="4.7058823529411764E-2"/>
    <s v="Large"/>
    <x v="0"/>
    <x v="2"/>
  </r>
  <r>
    <n v="9651"/>
    <s v="CA-2016-107104"/>
    <d v="2016-11-26T00:00:00"/>
    <d v="2016-11-30T00:00:00"/>
    <s v="Standard Class"/>
    <s v="MS-17365"/>
    <x v="333"/>
    <s v="Consumer"/>
    <s v="United States"/>
    <s v="Los Angeles"/>
    <s v="California"/>
    <n v="90045"/>
    <x v="1"/>
    <s v="OFF-AR-10004269"/>
    <x v="1"/>
    <x v="6"/>
    <s v="Newell 31"/>
    <n v="37.17"/>
    <n v="9"/>
    <n v="0"/>
    <n v="10.4076"/>
    <n v="0.27999999999999997"/>
    <s v="Small"/>
    <x v="0"/>
    <x v="2"/>
  </r>
  <r>
    <n v="9652"/>
    <s v="CA-2016-107104"/>
    <d v="2016-11-26T00:00:00"/>
    <d v="2016-11-30T00:00:00"/>
    <s v="Standard Class"/>
    <s v="MS-17365"/>
    <x v="333"/>
    <s v="Consumer"/>
    <s v="United States"/>
    <s v="Los Angeles"/>
    <s v="California"/>
    <n v="90045"/>
    <x v="1"/>
    <s v="OFF-AP-10000055"/>
    <x v="1"/>
    <x v="9"/>
    <s v="Belkin F9S820V06 8 Outlet Surge"/>
    <n v="64.959999999999994"/>
    <n v="2"/>
    <n v="0"/>
    <n v="19.488"/>
    <n v="0.30000000000000004"/>
    <s v="Small"/>
    <x v="0"/>
    <x v="2"/>
  </r>
  <r>
    <n v="9653"/>
    <s v="CA-2016-107104"/>
    <d v="2016-11-26T00:00:00"/>
    <d v="2016-11-30T00:00:00"/>
    <s v="Standard Class"/>
    <s v="MS-17365"/>
    <x v="333"/>
    <s v="Consumer"/>
    <s v="United States"/>
    <s v="Los Angeles"/>
    <s v="California"/>
    <n v="90045"/>
    <x v="1"/>
    <s v="FUR-FU-10002937"/>
    <x v="0"/>
    <x v="5"/>
    <s v="GE 48&quot; Fluorescent Tube, Cool White Energy Saver, 34 Watts, 30/Box"/>
    <n v="595.38"/>
    <n v="6"/>
    <n v="0"/>
    <n v="297.69"/>
    <n v="0.5"/>
    <s v="Large"/>
    <x v="0"/>
    <x v="2"/>
  </r>
  <r>
    <n v="9654"/>
    <s v="CA-2017-161893"/>
    <d v="2017-01-23T00:00:00"/>
    <d v="2017-01-27T00:00:00"/>
    <s v="Standard Class"/>
    <s v="HP-14815"/>
    <x v="6"/>
    <s v="Home Office"/>
    <s v="United States"/>
    <s v="Tucson"/>
    <s v="Arizona"/>
    <n v="85705"/>
    <x v="1"/>
    <s v="TEC-AC-10001874"/>
    <x v="2"/>
    <x v="11"/>
    <s v="Logitech Wireless Anywhere Mouse MX for PC and Mac"/>
    <n v="95.983999999999995"/>
    <n v="2"/>
    <n v="0.2"/>
    <n v="11.997999999999999"/>
    <n v="0.125"/>
    <s v="Small"/>
    <x v="3"/>
    <x v="7"/>
  </r>
  <r>
    <n v="9655"/>
    <s v="CA-2017-161893"/>
    <d v="2017-01-23T00:00:00"/>
    <d v="2017-01-27T00:00:00"/>
    <s v="Standard Class"/>
    <s v="HP-14815"/>
    <x v="6"/>
    <s v="Home Office"/>
    <s v="United States"/>
    <s v="Tucson"/>
    <s v="Arizona"/>
    <n v="85705"/>
    <x v="1"/>
    <s v="OFF-BI-10004506"/>
    <x v="1"/>
    <x v="8"/>
    <s v="Wilson Jones data.warehouse D-Ring Binders with DublLock"/>
    <n v="4.9379999999999997"/>
    <n v="2"/>
    <n v="0.7"/>
    <n v="-3.6212"/>
    <n v="-0.73333333333333339"/>
    <s v="Small"/>
    <x v="3"/>
    <x v="7"/>
  </r>
  <r>
    <n v="9656"/>
    <s v="CA-2014-156160"/>
    <d v="2014-09-22T00:00:00"/>
    <d v="2014-09-29T00:00:00"/>
    <s v="Standard Class"/>
    <s v="AS-10090"/>
    <x v="548"/>
    <s v="Consumer"/>
    <s v="United States"/>
    <s v="New York City"/>
    <s v="New York"/>
    <n v="10035"/>
    <x v="3"/>
    <s v="FUR-FU-10001876"/>
    <x v="0"/>
    <x v="5"/>
    <s v="Computer Room Manger, 14&quot;"/>
    <n v="97.44"/>
    <n v="3"/>
    <n v="0"/>
    <n v="35.078400000000002"/>
    <n v="0.36000000000000004"/>
    <s v="Small"/>
    <x v="2"/>
    <x v="3"/>
  </r>
  <r>
    <n v="9657"/>
    <s v="CA-2014-156160"/>
    <d v="2014-09-22T00:00:00"/>
    <d v="2014-09-29T00:00:00"/>
    <s v="Standard Class"/>
    <s v="AS-10090"/>
    <x v="548"/>
    <s v="Consumer"/>
    <s v="United States"/>
    <s v="New York City"/>
    <s v="New York"/>
    <n v="10035"/>
    <x v="3"/>
    <s v="OFF-BI-10003355"/>
    <x v="1"/>
    <x v="8"/>
    <s v="Cardinal Holdit Business Card Pockets"/>
    <n v="3.984"/>
    <n v="1"/>
    <n v="0.2"/>
    <n v="1.3944000000000001"/>
    <n v="0.35000000000000003"/>
    <s v="Small"/>
    <x v="2"/>
    <x v="3"/>
  </r>
  <r>
    <n v="9658"/>
    <s v="CA-2014-156160"/>
    <d v="2014-09-22T00:00:00"/>
    <d v="2014-09-29T00:00:00"/>
    <s v="Standard Class"/>
    <s v="AS-10090"/>
    <x v="548"/>
    <s v="Consumer"/>
    <s v="United States"/>
    <s v="New York City"/>
    <s v="New York"/>
    <n v="10035"/>
    <x v="3"/>
    <s v="OFF-AR-10003876"/>
    <x v="1"/>
    <x v="6"/>
    <s v="Avery Hi-Liter GlideStik Fluorescent Highlighter, Yellow Ink"/>
    <n v="13.04"/>
    <n v="4"/>
    <n v="0"/>
    <n v="5.7375999999999996"/>
    <n v="0.44"/>
    <s v="Small"/>
    <x v="2"/>
    <x v="3"/>
  </r>
  <r>
    <n v="9659"/>
    <s v="CA-2014-156160"/>
    <d v="2014-09-22T00:00:00"/>
    <d v="2014-09-29T00:00:00"/>
    <s v="Standard Class"/>
    <s v="AS-10090"/>
    <x v="548"/>
    <s v="Consumer"/>
    <s v="United States"/>
    <s v="New York City"/>
    <s v="New York"/>
    <n v="10035"/>
    <x v="3"/>
    <s v="FUR-CH-10004983"/>
    <x v="0"/>
    <x v="1"/>
    <s v="Office Star - Mid Back Dual function Ergonomic High Back Chair with 2-Way Adjustable Arms"/>
    <n v="579.52800000000002"/>
    <n v="4"/>
    <n v="0.1"/>
    <n v="83.709599999999995"/>
    <n v="0.14444444444444443"/>
    <s v="Large"/>
    <x v="2"/>
    <x v="3"/>
  </r>
  <r>
    <n v="9660"/>
    <s v="CA-2014-100860"/>
    <d v="2014-03-26T00:00:00"/>
    <d v="2014-03-30T00:00:00"/>
    <s v="Second Class"/>
    <s v="CS-12505"/>
    <x v="473"/>
    <s v="Consumer"/>
    <s v="United States"/>
    <s v="Pomona"/>
    <s v="California"/>
    <n v="91767"/>
    <x v="1"/>
    <s v="OFF-LA-10001982"/>
    <x v="1"/>
    <x v="2"/>
    <s v="Smead Alpha-Z Color-Coded Name Labels First Letter Starter Set"/>
    <n v="18.75"/>
    <n v="5"/>
    <n v="0"/>
    <n v="9"/>
    <n v="0.48"/>
    <s v="Small"/>
    <x v="2"/>
    <x v="10"/>
  </r>
  <r>
    <n v="9661"/>
    <s v="CA-2016-160717"/>
    <d v="2016-06-06T00:00:00"/>
    <d v="2016-06-11T00:00:00"/>
    <s v="Standard Class"/>
    <s v="ME-17320"/>
    <x v="467"/>
    <s v="Home Office"/>
    <s v="United States"/>
    <s v="Santa Barbara"/>
    <s v="California"/>
    <n v="93101"/>
    <x v="1"/>
    <s v="TEC-PH-10001459"/>
    <x v="2"/>
    <x v="7"/>
    <s v="Samsung Galaxy Mega 6.3"/>
    <n v="3023.9279999999999"/>
    <n v="9"/>
    <n v="0.2"/>
    <n v="226.7946"/>
    <n v="7.4999999999999997E-2"/>
    <s v="Large"/>
    <x v="0"/>
    <x v="9"/>
  </r>
  <r>
    <n v="9662"/>
    <s v="CA-2016-160717"/>
    <d v="2016-06-06T00:00:00"/>
    <d v="2016-06-11T00:00:00"/>
    <s v="Standard Class"/>
    <s v="ME-17320"/>
    <x v="467"/>
    <s v="Home Office"/>
    <s v="United States"/>
    <s v="Santa Barbara"/>
    <s v="California"/>
    <n v="93101"/>
    <x v="1"/>
    <s v="TEC-AC-10002134"/>
    <x v="2"/>
    <x v="11"/>
    <s v="Rosewill 107 Normal Keys USB Wired Standard Keyboard"/>
    <n v="26.96"/>
    <n v="2"/>
    <n v="0"/>
    <n v="3.7744"/>
    <n v="0.13999999999999999"/>
    <s v="Small"/>
    <x v="0"/>
    <x v="9"/>
  </r>
  <r>
    <n v="9663"/>
    <s v="CA-2016-160717"/>
    <d v="2016-06-06T00:00:00"/>
    <d v="2016-06-11T00:00:00"/>
    <s v="Standard Class"/>
    <s v="ME-17320"/>
    <x v="467"/>
    <s v="Home Office"/>
    <s v="United States"/>
    <s v="Santa Barbara"/>
    <s v="California"/>
    <n v="93101"/>
    <x v="1"/>
    <s v="TEC-PH-10001760"/>
    <x v="2"/>
    <x v="7"/>
    <s v="Bose SoundLink Bluetooth Speaker"/>
    <n v="477.6"/>
    <n v="3"/>
    <n v="0.2"/>
    <n v="161.19"/>
    <n v="0.33749999999999997"/>
    <s v="Medium"/>
    <x v="0"/>
    <x v="9"/>
  </r>
  <r>
    <n v="9664"/>
    <s v="CA-2017-132619"/>
    <d v="2017-08-31T00:00:00"/>
    <d v="2017-09-05T00:00:00"/>
    <s v="Standard Class"/>
    <s v="MS-17770"/>
    <x v="474"/>
    <s v="Consumer"/>
    <s v="United States"/>
    <s v="San Francisco"/>
    <s v="California"/>
    <n v="94109"/>
    <x v="1"/>
    <s v="OFF-ST-10001511"/>
    <x v="1"/>
    <x v="4"/>
    <s v="Space Solutions Commercial Steel Shelving"/>
    <n v="193.95"/>
    <n v="3"/>
    <n v="0"/>
    <n v="9.6974999999999998"/>
    <n v="0.05"/>
    <s v="Medium"/>
    <x v="3"/>
    <x v="0"/>
  </r>
  <r>
    <n v="9665"/>
    <s v="US-2015-120957"/>
    <d v="2015-07-12T00:00:00"/>
    <d v="2015-12-07T00:00:00"/>
    <s v="Same Day"/>
    <s v="KH-16690"/>
    <x v="120"/>
    <s v="Corporate"/>
    <s v="United States"/>
    <s v="Riverside"/>
    <s v="California"/>
    <n v="92503"/>
    <x v="1"/>
    <s v="OFF-PA-10003953"/>
    <x v="1"/>
    <x v="10"/>
    <s v="Xerox 218"/>
    <n v="12.96"/>
    <n v="2"/>
    <n v="0"/>
    <n v="6.2207999999999997"/>
    <n v="0.47999999999999993"/>
    <s v="Small"/>
    <x v="1"/>
    <x v="6"/>
  </r>
  <r>
    <n v="9666"/>
    <s v="CA-2017-157448"/>
    <d v="2017-11-16T00:00:00"/>
    <d v="2017-11-20T00:00:00"/>
    <s v="Standard Class"/>
    <s v="LC-16885"/>
    <x v="62"/>
    <s v="Consumer"/>
    <s v="United States"/>
    <s v="Los Angeles"/>
    <s v="California"/>
    <n v="90049"/>
    <x v="1"/>
    <s v="FUR-FU-10003268"/>
    <x v="0"/>
    <x v="5"/>
    <s v="Eldon Radial Chair Mat for Low to Medium Pile Carpets"/>
    <n v="119.94"/>
    <n v="3"/>
    <n v="0"/>
    <n v="23.988"/>
    <n v="0.2"/>
    <s v="Medium"/>
    <x v="3"/>
    <x v="2"/>
  </r>
  <r>
    <n v="9667"/>
    <s v="CA-2017-157448"/>
    <d v="2017-11-16T00:00:00"/>
    <d v="2017-11-20T00:00:00"/>
    <s v="Standard Class"/>
    <s v="LC-16885"/>
    <x v="62"/>
    <s v="Consumer"/>
    <s v="United States"/>
    <s v="Los Angeles"/>
    <s v="California"/>
    <n v="90049"/>
    <x v="1"/>
    <s v="FUR-FU-10001847"/>
    <x v="0"/>
    <x v="5"/>
    <s v="Eldon Image Series Black Desk Accessories"/>
    <n v="12.42"/>
    <n v="3"/>
    <n v="0"/>
    <n v="4.4711999999999996"/>
    <n v="0.36"/>
    <s v="Small"/>
    <x v="3"/>
    <x v="2"/>
  </r>
  <r>
    <n v="9668"/>
    <s v="CA-2016-126270"/>
    <d v="2016-04-23T00:00:00"/>
    <d v="2016-04-27T00:00:00"/>
    <s v="Standard Class"/>
    <s v="AF-10870"/>
    <x v="578"/>
    <s v="Consumer"/>
    <s v="United States"/>
    <s v="San Clemente"/>
    <s v="California"/>
    <n v="92672"/>
    <x v="1"/>
    <s v="OFF-BI-10002764"/>
    <x v="1"/>
    <x v="8"/>
    <s v="Recycled Pressboard Report Cover with Reinforced Top Hinge"/>
    <n v="18.088000000000001"/>
    <n v="7"/>
    <n v="0.2"/>
    <n v="6.5568999999999997"/>
    <n v="0.36249999999999999"/>
    <s v="Small"/>
    <x v="0"/>
    <x v="4"/>
  </r>
  <r>
    <n v="9669"/>
    <s v="CA-2016-126270"/>
    <d v="2016-04-23T00:00:00"/>
    <d v="2016-04-27T00:00:00"/>
    <s v="Standard Class"/>
    <s v="AF-10870"/>
    <x v="578"/>
    <s v="Consumer"/>
    <s v="United States"/>
    <s v="San Clemente"/>
    <s v="California"/>
    <n v="92672"/>
    <x v="1"/>
    <s v="OFF-EN-10004386"/>
    <x v="1"/>
    <x v="12"/>
    <s v="Recycled Interoffice Envelopes with String and Button Closure, 10 x 13"/>
    <n v="71.97"/>
    <n v="3"/>
    <n v="0"/>
    <n v="35.984999999999999"/>
    <n v="0.5"/>
    <s v="Small"/>
    <x v="0"/>
    <x v="4"/>
  </r>
  <r>
    <n v="9670"/>
    <s v="CA-2017-145275"/>
    <d v="2017-02-04T00:00:00"/>
    <d v="2017-04-06T00:00:00"/>
    <s v="Standard Class"/>
    <s v="AH-10465"/>
    <x v="733"/>
    <s v="Consumer"/>
    <s v="United States"/>
    <s v="Decatur"/>
    <s v="Alabama"/>
    <n v="35601"/>
    <x v="0"/>
    <s v="OFF-LA-10001569"/>
    <x v="1"/>
    <x v="2"/>
    <s v="Avery 499"/>
    <n v="14.94"/>
    <n v="3"/>
    <n v="0"/>
    <n v="6.8723999999999998"/>
    <n v="0.46"/>
    <s v="Small"/>
    <x v="3"/>
    <x v="11"/>
  </r>
  <r>
    <n v="9671"/>
    <s v="CA-2015-133396"/>
    <d v="2015-08-13T00:00:00"/>
    <d v="2015-08-15T00:00:00"/>
    <s v="First Class"/>
    <s v="GK-14620"/>
    <x v="136"/>
    <s v="Corporate"/>
    <s v="United States"/>
    <s v="Greensboro"/>
    <s v="North Carolina"/>
    <n v="27405"/>
    <x v="0"/>
    <s v="OFF-AR-10001446"/>
    <x v="1"/>
    <x v="6"/>
    <s v="Newell 309"/>
    <n v="64.680000000000007"/>
    <n v="7"/>
    <n v="0.2"/>
    <n v="8.0850000000000009"/>
    <n v="0.125"/>
    <s v="Small"/>
    <x v="1"/>
    <x v="0"/>
  </r>
  <r>
    <n v="9672"/>
    <s v="US-2017-140312"/>
    <d v="2017-11-13T00:00:00"/>
    <d v="2017-11-19T00:00:00"/>
    <s v="Standard Class"/>
    <s v="KL-16645"/>
    <x v="107"/>
    <s v="Consumer"/>
    <s v="United States"/>
    <s v="Dublin"/>
    <s v="California"/>
    <n v="94568"/>
    <x v="1"/>
    <s v="TEC-PH-10003442"/>
    <x v="2"/>
    <x v="7"/>
    <s v="Samsung Replacement EH64AVFWE Premium Headset"/>
    <n v="22"/>
    <n v="5"/>
    <n v="0.2"/>
    <n v="1.375"/>
    <n v="6.25E-2"/>
    <s v="Small"/>
    <x v="3"/>
    <x v="2"/>
  </r>
  <r>
    <n v="9673"/>
    <s v="CA-2016-114867"/>
    <d v="2016-12-23T00:00:00"/>
    <d v="2016-12-28T00:00:00"/>
    <s v="Standard Class"/>
    <s v="FM-14290"/>
    <x v="86"/>
    <s v="Home Office"/>
    <s v="United States"/>
    <s v="Philadelphia"/>
    <s v="Pennsylvania"/>
    <n v="19143"/>
    <x v="3"/>
    <s v="OFF-PA-10000477"/>
    <x v="1"/>
    <x v="10"/>
    <s v="Xerox 1952"/>
    <n v="7.968"/>
    <n v="2"/>
    <n v="0.2"/>
    <n v="2.6892"/>
    <n v="0.33750000000000002"/>
    <s v="Small"/>
    <x v="0"/>
    <x v="1"/>
  </r>
  <r>
    <n v="9674"/>
    <s v="CA-2016-114867"/>
    <d v="2016-12-23T00:00:00"/>
    <d v="2016-12-28T00:00:00"/>
    <s v="Standard Class"/>
    <s v="FM-14290"/>
    <x v="86"/>
    <s v="Home Office"/>
    <s v="United States"/>
    <s v="Philadelphia"/>
    <s v="Pennsylvania"/>
    <n v="19143"/>
    <x v="3"/>
    <s v="TEC-PH-10002645"/>
    <x v="2"/>
    <x v="7"/>
    <s v="LG G2"/>
    <n v="1499.97"/>
    <n v="5"/>
    <n v="0.4"/>
    <n v="-374.99250000000001"/>
    <n v="-0.25"/>
    <s v="Large"/>
    <x v="0"/>
    <x v="1"/>
  </r>
  <r>
    <n v="9675"/>
    <s v="US-2014-164644"/>
    <d v="2014-07-22T00:00:00"/>
    <d v="2014-07-24T00:00:00"/>
    <s v="Second Class"/>
    <s v="JL-15850"/>
    <x v="139"/>
    <s v="Consumer"/>
    <s v="United States"/>
    <s v="Houston"/>
    <s v="Texas"/>
    <n v="77095"/>
    <x v="2"/>
    <s v="OFF-ST-10003123"/>
    <x v="1"/>
    <x v="4"/>
    <s v="Fellowes Bases and Tops For Staxonsteel/High-Stak Systems"/>
    <n v="26.632000000000001"/>
    <n v="1"/>
    <n v="0.2"/>
    <n v="1.3315999999999999"/>
    <n v="4.9999999999999996E-2"/>
    <s v="Small"/>
    <x v="2"/>
    <x v="6"/>
  </r>
  <r>
    <n v="9676"/>
    <s v="CA-2016-137393"/>
    <d v="2016-06-05T00:00:00"/>
    <d v="2016-05-10T00:00:00"/>
    <s v="Standard Class"/>
    <s v="GM-14500"/>
    <x v="421"/>
    <s v="Consumer"/>
    <s v="United States"/>
    <s v="Bakersfield"/>
    <s v="California"/>
    <n v="93309"/>
    <x v="1"/>
    <s v="FUR-FU-10001617"/>
    <x v="0"/>
    <x v="5"/>
    <s v="Executive Impressions 8-1/2&quot; Career Panel/Partition Cubicle Clock"/>
    <n v="41.6"/>
    <n v="4"/>
    <n v="0"/>
    <n v="14.144"/>
    <n v="0.33999999999999997"/>
    <s v="Small"/>
    <x v="0"/>
    <x v="9"/>
  </r>
  <r>
    <n v="9677"/>
    <s v="US-2014-120175"/>
    <d v="2014-11-28T00:00:00"/>
    <d v="2014-12-03T00:00:00"/>
    <s v="Standard Class"/>
    <s v="MC-17635"/>
    <x v="637"/>
    <s v="Corporate"/>
    <s v="United States"/>
    <s v="Richmond"/>
    <s v="Indiana"/>
    <n v="47374"/>
    <x v="2"/>
    <s v="OFF-EN-10003862"/>
    <x v="1"/>
    <x v="12"/>
    <s v="Laser &amp; Ink Jet Business Envelopes"/>
    <n v="64.02"/>
    <n v="6"/>
    <n v="0"/>
    <n v="29.449200000000001"/>
    <n v="0.46"/>
    <s v="Small"/>
    <x v="2"/>
    <x v="2"/>
  </r>
  <r>
    <n v="9678"/>
    <s v="CA-2016-144785"/>
    <d v="2016-04-18T00:00:00"/>
    <d v="2016-04-23T00:00:00"/>
    <s v="Standard Class"/>
    <s v="CS-12490"/>
    <x v="703"/>
    <s v="Corporate"/>
    <s v="United States"/>
    <s v="New York City"/>
    <s v="New York"/>
    <n v="10009"/>
    <x v="3"/>
    <s v="OFF-AR-10001573"/>
    <x v="1"/>
    <x v="6"/>
    <s v="American Pencil"/>
    <n v="6.99"/>
    <n v="3"/>
    <n v="0"/>
    <n v="2.0270999999999999"/>
    <n v="0.28999999999999998"/>
    <s v="Small"/>
    <x v="0"/>
    <x v="4"/>
  </r>
  <r>
    <n v="9679"/>
    <s v="CA-2016-144785"/>
    <d v="2016-04-18T00:00:00"/>
    <d v="2016-04-23T00:00:00"/>
    <s v="Standard Class"/>
    <s v="CS-12490"/>
    <x v="703"/>
    <s v="Corporate"/>
    <s v="United States"/>
    <s v="New York City"/>
    <s v="New York"/>
    <n v="10009"/>
    <x v="3"/>
    <s v="OFF-SU-10004290"/>
    <x v="1"/>
    <x v="14"/>
    <s v="Acme Design Line 8&quot; Stainless Steel Bent Scissors w/Champagne Handles, 3-1/8&quot; Cut"/>
    <n v="6.84"/>
    <n v="1"/>
    <n v="0"/>
    <n v="1.8468"/>
    <n v="0.27"/>
    <s v="Small"/>
    <x v="0"/>
    <x v="4"/>
  </r>
  <r>
    <n v="9680"/>
    <s v="CA-2015-130113"/>
    <d v="2015-12-27T00:00:00"/>
    <d v="2015-12-31T00:00:00"/>
    <s v="Standard Class"/>
    <s v="AH-10030"/>
    <x v="692"/>
    <s v="Corporate"/>
    <s v="United States"/>
    <s v="San Francisco"/>
    <s v="California"/>
    <n v="94122"/>
    <x v="1"/>
    <s v="OFF-ST-10000046"/>
    <x v="1"/>
    <x v="4"/>
    <s v="Fellowes Super Stor/Drawer Files"/>
    <n v="323.10000000000002"/>
    <n v="2"/>
    <n v="0"/>
    <n v="61.389000000000003"/>
    <n v="0.19"/>
    <s v="Medium"/>
    <x v="1"/>
    <x v="1"/>
  </r>
  <r>
    <n v="9681"/>
    <s v="CA-2015-130113"/>
    <d v="2015-12-27T00:00:00"/>
    <d v="2015-12-31T00:00:00"/>
    <s v="Standard Class"/>
    <s v="AH-10030"/>
    <x v="692"/>
    <s v="Corporate"/>
    <s v="United States"/>
    <s v="San Francisco"/>
    <s v="California"/>
    <n v="94122"/>
    <x v="1"/>
    <s v="TEC-PH-10003505"/>
    <x v="2"/>
    <x v="7"/>
    <s v="Geemarc AmpliPOWER60"/>
    <n v="668.16"/>
    <n v="9"/>
    <n v="0.2"/>
    <n v="75.168000000000006"/>
    <n v="0.11250000000000002"/>
    <s v="Large"/>
    <x v="1"/>
    <x v="1"/>
  </r>
  <r>
    <n v="9682"/>
    <s v="CA-2017-122770"/>
    <d v="2017-12-13T00:00:00"/>
    <d v="2017-12-18T00:00:00"/>
    <s v="Standard Class"/>
    <s v="EP-13915"/>
    <x v="212"/>
    <s v="Consumer"/>
    <s v="United States"/>
    <s v="San Francisco"/>
    <s v="California"/>
    <n v="94122"/>
    <x v="1"/>
    <s v="OFF-LA-10004559"/>
    <x v="1"/>
    <x v="2"/>
    <s v="Avery 49"/>
    <n v="8.64"/>
    <n v="3"/>
    <n v="0"/>
    <n v="4.2336"/>
    <n v="0.49"/>
    <s v="Small"/>
    <x v="3"/>
    <x v="1"/>
  </r>
  <r>
    <n v="9683"/>
    <s v="CA-2017-122770"/>
    <d v="2017-12-13T00:00:00"/>
    <d v="2017-12-18T00:00:00"/>
    <s v="Standard Class"/>
    <s v="EP-13915"/>
    <x v="212"/>
    <s v="Consumer"/>
    <s v="United States"/>
    <s v="San Francisco"/>
    <s v="California"/>
    <n v="94122"/>
    <x v="1"/>
    <s v="OFF-PA-10003172"/>
    <x v="1"/>
    <x v="10"/>
    <s v="Xerox 1996"/>
    <n v="38.880000000000003"/>
    <n v="6"/>
    <n v="0"/>
    <n v="18.662400000000002"/>
    <n v="0.48000000000000004"/>
    <s v="Small"/>
    <x v="3"/>
    <x v="1"/>
  </r>
  <r>
    <n v="9684"/>
    <s v="CA-2017-122770"/>
    <d v="2017-12-13T00:00:00"/>
    <d v="2017-12-18T00:00:00"/>
    <s v="Standard Class"/>
    <s v="EP-13915"/>
    <x v="212"/>
    <s v="Consumer"/>
    <s v="United States"/>
    <s v="San Francisco"/>
    <s v="California"/>
    <n v="94122"/>
    <x v="1"/>
    <s v="FUR-FU-10001473"/>
    <x v="0"/>
    <x v="5"/>
    <s v="Eldon Executive Woodline II Desk Accessories, Mahogany"/>
    <n v="201.04"/>
    <n v="8"/>
    <n v="0"/>
    <n v="54.280799999999999"/>
    <n v="0.27"/>
    <s v="Medium"/>
    <x v="3"/>
    <x v="1"/>
  </r>
  <r>
    <n v="9685"/>
    <s v="CA-2017-122770"/>
    <d v="2017-12-13T00:00:00"/>
    <d v="2017-12-18T00:00:00"/>
    <s v="Standard Class"/>
    <s v="EP-13915"/>
    <x v="212"/>
    <s v="Consumer"/>
    <s v="United States"/>
    <s v="San Francisco"/>
    <s v="California"/>
    <n v="94122"/>
    <x v="1"/>
    <s v="OFF-PA-10000232"/>
    <x v="1"/>
    <x v="10"/>
    <s v="Xerox 1975"/>
    <n v="12.96"/>
    <n v="2"/>
    <n v="0"/>
    <n v="6.3503999999999996"/>
    <n v="0.48999999999999994"/>
    <s v="Small"/>
    <x v="3"/>
    <x v="1"/>
  </r>
  <r>
    <n v="9686"/>
    <s v="CA-2017-118668"/>
    <d v="2017-02-01T00:00:00"/>
    <d v="2017-01-04T00:00:00"/>
    <s v="Second Class"/>
    <s v="FW-14395"/>
    <x v="783"/>
    <s v="Corporate"/>
    <s v="United States"/>
    <s v="Los Angeles"/>
    <s v="California"/>
    <n v="90032"/>
    <x v="1"/>
    <s v="TEC-AC-10000682"/>
    <x v="2"/>
    <x v="11"/>
    <s v="Kensington K72356US Mouse-in-a-Box USB Desktop Mouse"/>
    <n v="16.59"/>
    <n v="1"/>
    <n v="0"/>
    <n v="5.8064999999999998"/>
    <n v="0.35"/>
    <s v="Small"/>
    <x v="3"/>
    <x v="11"/>
  </r>
  <r>
    <n v="9687"/>
    <s v="CA-2017-116498"/>
    <d v="2017-05-30T00:00:00"/>
    <d v="2017-06-03T00:00:00"/>
    <s v="Standard Class"/>
    <s v="KA-16525"/>
    <x v="567"/>
    <s v="Consumer"/>
    <s v="United States"/>
    <s v="San Diego"/>
    <s v="California"/>
    <n v="92037"/>
    <x v="1"/>
    <s v="OFF-AR-10003405"/>
    <x v="1"/>
    <x v="6"/>
    <s v="Dixon My First Ticonderoga Pencil, #2"/>
    <n v="35.1"/>
    <n v="6"/>
    <n v="0"/>
    <n v="10.179"/>
    <n v="0.28999999999999998"/>
    <s v="Small"/>
    <x v="3"/>
    <x v="5"/>
  </r>
  <r>
    <n v="9688"/>
    <s v="US-2017-130603"/>
    <d v="2017-09-30T00:00:00"/>
    <d v="2017-10-06T00:00:00"/>
    <s v="Standard Class"/>
    <s v="SC-20050"/>
    <x v="337"/>
    <s v="Home Office"/>
    <s v="United States"/>
    <s v="Arlington"/>
    <s v="Texas"/>
    <n v="76017"/>
    <x v="2"/>
    <s v="OFF-BI-10000301"/>
    <x v="1"/>
    <x v="8"/>
    <s v="GBC Instant Report Kit"/>
    <n v="11.646000000000001"/>
    <n v="9"/>
    <n v="0.8"/>
    <n v="-17.469000000000001"/>
    <n v="-1.5"/>
    <s v="Small"/>
    <x v="3"/>
    <x v="3"/>
  </r>
  <r>
    <n v="9689"/>
    <s v="US-2017-135986"/>
    <d v="2017-06-20T00:00:00"/>
    <d v="2017-06-27T00:00:00"/>
    <s v="Standard Class"/>
    <s v="PG-18895"/>
    <x v="38"/>
    <s v="Consumer"/>
    <s v="United States"/>
    <s v="Richmond"/>
    <s v="Virginia"/>
    <n v="23223"/>
    <x v="0"/>
    <s v="OFF-PA-10001534"/>
    <x v="1"/>
    <x v="10"/>
    <s v="Xerox 230"/>
    <n v="32.4"/>
    <n v="5"/>
    <n v="0"/>
    <n v="15.552"/>
    <n v="0.48"/>
    <s v="Small"/>
    <x v="3"/>
    <x v="9"/>
  </r>
  <r>
    <n v="9690"/>
    <s v="US-2017-135986"/>
    <d v="2017-06-20T00:00:00"/>
    <d v="2017-06-27T00:00:00"/>
    <s v="Standard Class"/>
    <s v="PG-18895"/>
    <x v="38"/>
    <s v="Consumer"/>
    <s v="United States"/>
    <s v="Richmond"/>
    <s v="Virginia"/>
    <n v="23223"/>
    <x v="0"/>
    <s v="TEC-PH-10003691"/>
    <x v="2"/>
    <x v="7"/>
    <s v="BlackBerry Q10"/>
    <n v="503.96"/>
    <n v="4"/>
    <n v="0"/>
    <n v="125.99"/>
    <n v="0.25"/>
    <s v="Large"/>
    <x v="3"/>
    <x v="9"/>
  </r>
  <r>
    <n v="9691"/>
    <s v="CA-2017-140536"/>
    <d v="2017-04-04T00:00:00"/>
    <d v="2017-04-05T00:00:00"/>
    <s v="First Class"/>
    <s v="TA-21385"/>
    <x v="638"/>
    <s v="Home Office"/>
    <s v="United States"/>
    <s v="New York City"/>
    <s v="New York"/>
    <n v="10035"/>
    <x v="3"/>
    <s v="OFF-AR-10001545"/>
    <x v="1"/>
    <x v="6"/>
    <s v="Newell 326"/>
    <n v="7.04"/>
    <n v="4"/>
    <n v="0"/>
    <n v="2.0415999999999999"/>
    <n v="0.28999999999999998"/>
    <s v="Small"/>
    <x v="3"/>
    <x v="4"/>
  </r>
  <r>
    <n v="9692"/>
    <s v="CA-2015-130183"/>
    <d v="2015-11-13T00:00:00"/>
    <d v="2015-11-17T00:00:00"/>
    <s v="Standard Class"/>
    <s v="PO-18850"/>
    <x v="138"/>
    <s v="Consumer"/>
    <s v="United States"/>
    <s v="Houston"/>
    <s v="Texas"/>
    <n v="77041"/>
    <x v="2"/>
    <s v="FUR-BO-10001811"/>
    <x v="0"/>
    <x v="0"/>
    <s v="Atlantic Metals Mobile 5-Shelf Bookcases, Custom Colors"/>
    <n v="613.99919999999997"/>
    <n v="3"/>
    <n v="0.32"/>
    <n v="-18.058800000000002"/>
    <n v="-2.9411764705882356E-2"/>
    <s v="Large"/>
    <x v="1"/>
    <x v="2"/>
  </r>
  <r>
    <n v="9693"/>
    <s v="CA-2015-107902"/>
    <d v="2015-08-28T00:00:00"/>
    <d v="2015-09-02T00:00:00"/>
    <s v="Standard Class"/>
    <s v="SM-20950"/>
    <x v="416"/>
    <s v="Corporate"/>
    <s v="United States"/>
    <s v="Fairfield"/>
    <s v="Connecticut"/>
    <n v="6824"/>
    <x v="3"/>
    <s v="OFF-ST-10001837"/>
    <x v="1"/>
    <x v="4"/>
    <s v="SAFCO Mobile Desk Side File, Wire Frame"/>
    <n v="470.36"/>
    <n v="11"/>
    <n v="0"/>
    <n v="122.2936"/>
    <n v="0.26"/>
    <s v="Medium"/>
    <x v="1"/>
    <x v="0"/>
  </r>
  <r>
    <n v="9694"/>
    <s v="CA-2017-130148"/>
    <d v="2017-09-24T00:00:00"/>
    <d v="2017-09-28T00:00:00"/>
    <s v="Second Class"/>
    <s v="NK-18490"/>
    <x v="71"/>
    <s v="Home Office"/>
    <s v="United States"/>
    <s v="San Francisco"/>
    <s v="California"/>
    <n v="94110"/>
    <x v="1"/>
    <s v="OFF-PA-10000551"/>
    <x v="1"/>
    <x v="10"/>
    <s v="Array Memo Cubes"/>
    <n v="31.08"/>
    <n v="6"/>
    <n v="0"/>
    <n v="15.229200000000001"/>
    <n v="0.49000000000000005"/>
    <s v="Small"/>
    <x v="3"/>
    <x v="3"/>
  </r>
  <r>
    <n v="9695"/>
    <s v="CA-2017-130148"/>
    <d v="2017-09-24T00:00:00"/>
    <d v="2017-09-28T00:00:00"/>
    <s v="Second Class"/>
    <s v="NK-18490"/>
    <x v="71"/>
    <s v="Home Office"/>
    <s v="United States"/>
    <s v="San Francisco"/>
    <s v="California"/>
    <n v="94110"/>
    <x v="1"/>
    <s v="OFF-SU-10001574"/>
    <x v="1"/>
    <x v="14"/>
    <s v="Acme Value Line Scissors"/>
    <n v="7.3"/>
    <n v="2"/>
    <n v="0"/>
    <n v="2.19"/>
    <n v="0.3"/>
    <s v="Small"/>
    <x v="3"/>
    <x v="3"/>
  </r>
  <r>
    <n v="9696"/>
    <s v="US-2016-151260"/>
    <d v="2016-11-12T00:00:00"/>
    <d v="2016-12-14T00:00:00"/>
    <s v="First Class"/>
    <s v="SC-20695"/>
    <x v="281"/>
    <s v="Corporate"/>
    <s v="United States"/>
    <s v="Springfield"/>
    <s v="Ohio"/>
    <n v="45503"/>
    <x v="3"/>
    <s v="OFF-AP-10002892"/>
    <x v="1"/>
    <x v="9"/>
    <s v="Belkin F5C206VTEL 6 Outlet Surge"/>
    <n v="73.536000000000001"/>
    <n v="4"/>
    <n v="0.2"/>
    <n v="9.1920000000000002"/>
    <n v="0.125"/>
    <s v="Small"/>
    <x v="0"/>
    <x v="2"/>
  </r>
  <r>
    <n v="9697"/>
    <s v="CA-2014-144281"/>
    <d v="2014-10-06T00:00:00"/>
    <d v="2014-06-15T00:00:00"/>
    <s v="Second Class"/>
    <s v="HK-14890"/>
    <x v="96"/>
    <s v="Corporate"/>
    <s v="United States"/>
    <s v="Detroit"/>
    <s v="Michigan"/>
    <n v="48234"/>
    <x v="2"/>
    <s v="OFF-LA-10003930"/>
    <x v="1"/>
    <x v="2"/>
    <s v="Dot Matrix Printer Tape Reel Labels, White, 5000/Box"/>
    <n v="491.55"/>
    <n v="5"/>
    <n v="0"/>
    <n v="240.8595"/>
    <n v="0.49"/>
    <s v="Medium"/>
    <x v="2"/>
    <x v="8"/>
  </r>
  <r>
    <n v="9698"/>
    <s v="CA-2016-122511"/>
    <d v="2016-11-03T00:00:00"/>
    <d v="2016-03-11T00:00:00"/>
    <s v="Same Day"/>
    <s v="BT-11485"/>
    <x v="389"/>
    <s v="Home Office"/>
    <s v="United States"/>
    <s v="Philadelphia"/>
    <s v="Pennsylvania"/>
    <n v="19140"/>
    <x v="3"/>
    <s v="FUR-FU-10001037"/>
    <x v="0"/>
    <x v="5"/>
    <s v="DAX Charcoal/Nickel-Tone Document Frame, 5 x 7"/>
    <n v="30.335999999999999"/>
    <n v="4"/>
    <n v="0.2"/>
    <n v="9.48"/>
    <n v="0.31250000000000006"/>
    <s v="Small"/>
    <x v="0"/>
    <x v="2"/>
  </r>
  <r>
    <n v="9699"/>
    <s v="CA-2017-154116"/>
    <d v="2017-12-15T00:00:00"/>
    <d v="2017-12-19T00:00:00"/>
    <s v="Standard Class"/>
    <s v="KM-16660"/>
    <x v="730"/>
    <s v="Consumer"/>
    <s v="United States"/>
    <s v="Inglewood"/>
    <s v="California"/>
    <n v="90301"/>
    <x v="1"/>
    <s v="OFF-PA-10004569"/>
    <x v="1"/>
    <x v="10"/>
    <s v="Wirebound Message Books, Two 4 1/4&quot; x 5&quot; Forms per Page"/>
    <n v="22.83"/>
    <n v="3"/>
    <n v="0"/>
    <n v="10.7301"/>
    <n v="0.47000000000000003"/>
    <s v="Small"/>
    <x v="3"/>
    <x v="1"/>
  </r>
  <r>
    <n v="9700"/>
    <s v="CA-2017-154116"/>
    <d v="2017-12-15T00:00:00"/>
    <d v="2017-12-19T00:00:00"/>
    <s v="Standard Class"/>
    <s v="KM-16660"/>
    <x v="730"/>
    <s v="Consumer"/>
    <s v="United States"/>
    <s v="Inglewood"/>
    <s v="California"/>
    <n v="90301"/>
    <x v="1"/>
    <s v="OFF-AP-10000027"/>
    <x v="1"/>
    <x v="9"/>
    <s v="Hoover Commercial SteamVac"/>
    <n v="54.32"/>
    <n v="4"/>
    <n v="0"/>
    <n v="16.295999999999999"/>
    <n v="0.3"/>
    <s v="Small"/>
    <x v="3"/>
    <x v="1"/>
  </r>
  <r>
    <n v="9701"/>
    <s v="CA-2017-154116"/>
    <d v="2017-12-15T00:00:00"/>
    <d v="2017-12-19T00:00:00"/>
    <s v="Standard Class"/>
    <s v="KM-16660"/>
    <x v="730"/>
    <s v="Consumer"/>
    <s v="United States"/>
    <s v="Inglewood"/>
    <s v="California"/>
    <n v="90301"/>
    <x v="1"/>
    <s v="TEC-PH-10000675"/>
    <x v="2"/>
    <x v="7"/>
    <s v="Panasonic KX TS3282B Corded phone"/>
    <n v="196.77600000000001"/>
    <n v="3"/>
    <n v="0.2"/>
    <n v="14.7582"/>
    <n v="7.4999999999999997E-2"/>
    <s v="Medium"/>
    <x v="3"/>
    <x v="1"/>
  </r>
  <r>
    <n v="9702"/>
    <s v="CA-2016-105291"/>
    <d v="2016-10-30T00:00:00"/>
    <d v="2016-11-04T00:00:00"/>
    <s v="Standard Class"/>
    <s v="SP-20920"/>
    <x v="727"/>
    <s v="Consumer"/>
    <s v="United States"/>
    <s v="San Luis Obispo"/>
    <s v="California"/>
    <n v="93405"/>
    <x v="1"/>
    <s v="OFF-FA-10003059"/>
    <x v="1"/>
    <x v="13"/>
    <s v="Assorted Color Push Pins"/>
    <n v="3.62"/>
    <n v="2"/>
    <n v="0"/>
    <n v="1.1946000000000001"/>
    <n v="0.33"/>
    <s v="Small"/>
    <x v="0"/>
    <x v="8"/>
  </r>
  <r>
    <n v="9703"/>
    <s v="CA-2017-147032"/>
    <d v="2017-07-31T00:00:00"/>
    <d v="2017-08-04T00:00:00"/>
    <s v="Standard Class"/>
    <s v="LB-16795"/>
    <x v="697"/>
    <s v="Home Office"/>
    <s v="United States"/>
    <s v="Wilmington"/>
    <s v="Delaware"/>
    <n v="19805"/>
    <x v="3"/>
    <s v="OFF-PA-10003256"/>
    <x v="1"/>
    <x v="10"/>
    <s v="Avery Personal Creations Heavyweight Cards"/>
    <n v="11.54"/>
    <n v="1"/>
    <n v="0"/>
    <n v="5.5392000000000001"/>
    <n v="0.48000000000000004"/>
    <s v="Small"/>
    <x v="3"/>
    <x v="6"/>
  </r>
  <r>
    <n v="9704"/>
    <s v="CA-2017-147032"/>
    <d v="2017-07-31T00:00:00"/>
    <d v="2017-08-04T00:00:00"/>
    <s v="Standard Class"/>
    <s v="LB-16795"/>
    <x v="697"/>
    <s v="Home Office"/>
    <s v="United States"/>
    <s v="Wilmington"/>
    <s v="Delaware"/>
    <n v="19805"/>
    <x v="3"/>
    <s v="OFF-BI-10003656"/>
    <x v="1"/>
    <x v="8"/>
    <s v="Fellowes PB200 Plastic Comb Binding Machine"/>
    <n v="849.95"/>
    <n v="5"/>
    <n v="0"/>
    <n v="390.97699999999998"/>
    <n v="0.45999999999999996"/>
    <s v="Large"/>
    <x v="3"/>
    <x v="6"/>
  </r>
  <r>
    <n v="9705"/>
    <s v="CA-2017-147032"/>
    <d v="2017-07-31T00:00:00"/>
    <d v="2017-08-04T00:00:00"/>
    <s v="Standard Class"/>
    <s v="LB-16795"/>
    <x v="697"/>
    <s v="Home Office"/>
    <s v="United States"/>
    <s v="Wilmington"/>
    <s v="Delaware"/>
    <n v="19805"/>
    <x v="3"/>
    <s v="OFF-BI-10002897"/>
    <x v="1"/>
    <x v="8"/>
    <s v="Black Avery Memo-Size 3-Ring Binder, 5 1/2&quot; x 8 1/2&quot;"/>
    <n v="11.01"/>
    <n v="3"/>
    <n v="0"/>
    <n v="5.3948999999999998"/>
    <n v="0.49"/>
    <s v="Small"/>
    <x v="3"/>
    <x v="6"/>
  </r>
  <r>
    <n v="9706"/>
    <s v="CA-2017-125990"/>
    <d v="2017-10-19T00:00:00"/>
    <d v="2017-10-23T00:00:00"/>
    <s v="Standard Class"/>
    <s v="JS-16030"/>
    <x v="559"/>
    <s v="Consumer"/>
    <s v="United States"/>
    <s v="San Francisco"/>
    <s v="California"/>
    <n v="94122"/>
    <x v="1"/>
    <s v="OFF-BI-10004826"/>
    <x v="1"/>
    <x v="8"/>
    <s v="JM Magazine Binder"/>
    <n v="39.624000000000002"/>
    <n v="3"/>
    <n v="0.2"/>
    <n v="13.868399999999999"/>
    <n v="0.35"/>
    <s v="Small"/>
    <x v="3"/>
    <x v="8"/>
  </r>
  <r>
    <n v="9707"/>
    <s v="CA-2016-161746"/>
    <d v="2016-10-21T00:00:00"/>
    <d v="2016-10-27T00:00:00"/>
    <s v="Standard Class"/>
    <s v="CS-11950"/>
    <x v="229"/>
    <s v="Consumer"/>
    <s v="United States"/>
    <s v="Los Angeles"/>
    <s v="California"/>
    <n v="90045"/>
    <x v="1"/>
    <s v="FUR-CH-10004626"/>
    <x v="0"/>
    <x v="1"/>
    <s v="Office Star Flex Back Scooter Chair with Aluminum Finish Frame"/>
    <n v="242.136"/>
    <n v="3"/>
    <n v="0.2"/>
    <n v="12.1068"/>
    <n v="0.05"/>
    <s v="Medium"/>
    <x v="0"/>
    <x v="8"/>
  </r>
  <r>
    <n v="9708"/>
    <s v="CA-2016-161746"/>
    <d v="2016-10-21T00:00:00"/>
    <d v="2016-10-27T00:00:00"/>
    <s v="Standard Class"/>
    <s v="CS-11950"/>
    <x v="229"/>
    <s v="Consumer"/>
    <s v="United States"/>
    <s v="Los Angeles"/>
    <s v="California"/>
    <n v="90045"/>
    <x v="1"/>
    <s v="OFF-AR-10000390"/>
    <x v="1"/>
    <x v="6"/>
    <s v="Newell Chalk Holder"/>
    <n v="12.39"/>
    <n v="3"/>
    <n v="0"/>
    <n v="5.6993999999999998"/>
    <n v="0.45999999999999996"/>
    <s v="Small"/>
    <x v="0"/>
    <x v="8"/>
  </r>
  <r>
    <n v="9709"/>
    <s v="CA-2016-161746"/>
    <d v="2016-10-21T00:00:00"/>
    <d v="2016-10-27T00:00:00"/>
    <s v="Standard Class"/>
    <s v="CS-11950"/>
    <x v="229"/>
    <s v="Consumer"/>
    <s v="United States"/>
    <s v="Los Angeles"/>
    <s v="California"/>
    <n v="90045"/>
    <x v="1"/>
    <s v="FUR-FU-10003731"/>
    <x v="0"/>
    <x v="5"/>
    <s v="Eldon Expressions Wood and Plastic Desk Accessories, Oak"/>
    <n v="19.96"/>
    <n v="2"/>
    <n v="0"/>
    <n v="5.5888"/>
    <n v="0.27999999999999997"/>
    <s v="Small"/>
    <x v="0"/>
    <x v="8"/>
  </r>
  <r>
    <n v="9710"/>
    <s v="CA-2016-161746"/>
    <d v="2016-10-21T00:00:00"/>
    <d v="2016-10-27T00:00:00"/>
    <s v="Standard Class"/>
    <s v="CS-11950"/>
    <x v="229"/>
    <s v="Consumer"/>
    <s v="United States"/>
    <s v="Los Angeles"/>
    <s v="California"/>
    <n v="90045"/>
    <x v="1"/>
    <s v="OFF-ST-10002743"/>
    <x v="1"/>
    <x v="4"/>
    <s v="SAFCO Boltless Steel Shelving"/>
    <n v="340.92"/>
    <n v="3"/>
    <n v="0"/>
    <n v="3.4091999999999998"/>
    <n v="9.9999999999999985E-3"/>
    <s v="Medium"/>
    <x v="0"/>
    <x v="8"/>
  </r>
  <r>
    <n v="9711"/>
    <s v="CA-2014-114251"/>
    <d v="2014-05-11T00:00:00"/>
    <d v="2014-11-10T00:00:00"/>
    <s v="Standard Class"/>
    <s v="MD-17350"/>
    <x v="198"/>
    <s v="Consumer"/>
    <s v="United States"/>
    <s v="Philadelphia"/>
    <s v="Pennsylvania"/>
    <n v="19143"/>
    <x v="3"/>
    <s v="FUR-FU-10001468"/>
    <x v="0"/>
    <x v="5"/>
    <s v="Tenex Antistatic Computer Chair Mats"/>
    <n v="273.56799999999998"/>
    <n v="2"/>
    <n v="0.2"/>
    <n v="-34.195999999999998"/>
    <n v="-0.125"/>
    <s v="Medium"/>
    <x v="2"/>
    <x v="5"/>
  </r>
  <r>
    <n v="9712"/>
    <s v="CA-2014-114251"/>
    <d v="2014-05-11T00:00:00"/>
    <d v="2014-11-10T00:00:00"/>
    <s v="Standard Class"/>
    <s v="MD-17350"/>
    <x v="198"/>
    <s v="Consumer"/>
    <s v="United States"/>
    <s v="Philadelphia"/>
    <s v="Pennsylvania"/>
    <n v="19143"/>
    <x v="3"/>
    <s v="OFF-BI-10003684"/>
    <x v="1"/>
    <x v="8"/>
    <s v="Wilson Jones Legal Size Ring Binders"/>
    <n v="13.194000000000001"/>
    <n v="2"/>
    <n v="0.7"/>
    <n v="-8.7959999999999994"/>
    <n v="-0.66666666666666663"/>
    <s v="Small"/>
    <x v="2"/>
    <x v="5"/>
  </r>
  <r>
    <n v="9713"/>
    <s v="CA-2014-114251"/>
    <d v="2014-05-11T00:00:00"/>
    <d v="2014-11-10T00:00:00"/>
    <s v="Standard Class"/>
    <s v="MD-17350"/>
    <x v="198"/>
    <s v="Consumer"/>
    <s v="United States"/>
    <s v="Philadelphia"/>
    <s v="Pennsylvania"/>
    <n v="19143"/>
    <x v="3"/>
    <s v="OFF-ST-10003716"/>
    <x v="1"/>
    <x v="4"/>
    <s v="Tennsco Double-Tier Lockers"/>
    <n v="1080.096"/>
    <n v="6"/>
    <n v="0.2"/>
    <n v="-94.508399999999995"/>
    <n v="-8.7499999999999994E-2"/>
    <s v="Large"/>
    <x v="2"/>
    <x v="5"/>
  </r>
  <r>
    <n v="9714"/>
    <s v="CA-2014-114251"/>
    <d v="2014-05-11T00:00:00"/>
    <d v="2014-11-10T00:00:00"/>
    <s v="Standard Class"/>
    <s v="MD-17350"/>
    <x v="198"/>
    <s v="Consumer"/>
    <s v="United States"/>
    <s v="Philadelphia"/>
    <s v="Pennsylvania"/>
    <n v="19143"/>
    <x v="3"/>
    <s v="TEC-AC-10001101"/>
    <x v="2"/>
    <x v="11"/>
    <s v="Sony 16GB Class 10 Micro SDHC R40 Memory Card"/>
    <n v="51.56"/>
    <n v="5"/>
    <n v="0.2"/>
    <n v="-6.4450000000000003"/>
    <n v="-0.125"/>
    <s v="Small"/>
    <x v="2"/>
    <x v="5"/>
  </r>
  <r>
    <n v="9715"/>
    <s v="CA-2014-114251"/>
    <d v="2014-05-11T00:00:00"/>
    <d v="2014-11-10T00:00:00"/>
    <s v="Standard Class"/>
    <s v="MD-17350"/>
    <x v="198"/>
    <s v="Consumer"/>
    <s v="United States"/>
    <s v="Philadelphia"/>
    <s v="Pennsylvania"/>
    <n v="19143"/>
    <x v="3"/>
    <s v="TEC-AC-10004864"/>
    <x v="2"/>
    <x v="11"/>
    <s v="Memorex Micro Travel Drive 32 GB"/>
    <n v="58.415999999999997"/>
    <n v="2"/>
    <n v="0.2"/>
    <n v="16.794599999999999"/>
    <n v="0.28749999999999998"/>
    <s v="Small"/>
    <x v="2"/>
    <x v="5"/>
  </r>
  <r>
    <n v="9716"/>
    <s v="CA-2016-116379"/>
    <d v="2016-07-11T00:00:00"/>
    <d v="2016-11-12T00:00:00"/>
    <s v="Standard Class"/>
    <s v="LD-17005"/>
    <x v="436"/>
    <s v="Consumer"/>
    <s v="United States"/>
    <s v="San Francisco"/>
    <s v="California"/>
    <n v="94122"/>
    <x v="1"/>
    <s v="OFF-BI-10001543"/>
    <x v="1"/>
    <x v="8"/>
    <s v="GBC VeloBinder Manual Binding System"/>
    <n v="57.584000000000003"/>
    <n v="2"/>
    <n v="0.2"/>
    <n v="20.154399999999999"/>
    <n v="0.35"/>
    <s v="Small"/>
    <x v="0"/>
    <x v="6"/>
  </r>
  <r>
    <n v="9717"/>
    <s v="US-2016-144477"/>
    <d v="2016-12-08T00:00:00"/>
    <d v="2016-08-14T00:00:00"/>
    <s v="Second Class"/>
    <s v="DB-13270"/>
    <x v="489"/>
    <s v="Home Office"/>
    <s v="United States"/>
    <s v="Philadelphia"/>
    <s v="Pennsylvania"/>
    <n v="19134"/>
    <x v="3"/>
    <s v="OFF-AR-10000914"/>
    <x v="1"/>
    <x v="6"/>
    <s v="Boston 16765 Mini Stand Up Battery Pencil Sharpener"/>
    <n v="37.311999999999998"/>
    <n v="4"/>
    <n v="0.2"/>
    <n v="2.7984"/>
    <n v="7.5000000000000011E-2"/>
    <s v="Small"/>
    <x v="0"/>
    <x v="1"/>
  </r>
  <r>
    <n v="9718"/>
    <s v="CA-2016-108210"/>
    <d v="2016-05-30T00:00:00"/>
    <d v="2016-05-31T00:00:00"/>
    <s v="Same Day"/>
    <s v="AT-10735"/>
    <x v="247"/>
    <s v="Consumer"/>
    <s v="United States"/>
    <s v="Houston"/>
    <s v="Texas"/>
    <n v="77041"/>
    <x v="2"/>
    <s v="TEC-PH-10002293"/>
    <x v="2"/>
    <x v="7"/>
    <s v="Anker 36W 4-Port USB Wall Charger Travel Power Adapter for iPhone 5s 5c 5"/>
    <n v="79.959999999999994"/>
    <n v="5"/>
    <n v="0.2"/>
    <n v="7.9960000000000004"/>
    <n v="0.10000000000000002"/>
    <s v="Small"/>
    <x v="0"/>
    <x v="5"/>
  </r>
  <r>
    <n v="9719"/>
    <s v="CA-2016-108210"/>
    <d v="2016-05-30T00:00:00"/>
    <d v="2016-05-31T00:00:00"/>
    <s v="Same Day"/>
    <s v="AT-10735"/>
    <x v="247"/>
    <s v="Consumer"/>
    <s v="United States"/>
    <s v="Houston"/>
    <s v="Texas"/>
    <n v="77041"/>
    <x v="2"/>
    <s v="TEC-AC-10000109"/>
    <x v="2"/>
    <x v="11"/>
    <s v="Sony Micro Vault Click 16 GB USB 2.0 Flash Drive"/>
    <n v="223.96"/>
    <n v="5"/>
    <n v="0.2"/>
    <n v="11.198"/>
    <n v="0.05"/>
    <s v="Medium"/>
    <x v="0"/>
    <x v="5"/>
  </r>
  <r>
    <n v="9720"/>
    <s v="CA-2017-166835"/>
    <d v="2017-12-11T00:00:00"/>
    <d v="2017-11-14T00:00:00"/>
    <s v="Second Class"/>
    <s v="DK-13375"/>
    <x v="589"/>
    <s v="Consumer"/>
    <s v="United States"/>
    <s v="Lancaster"/>
    <s v="Pennsylvania"/>
    <n v="17602"/>
    <x v="3"/>
    <s v="OFF-ST-10002574"/>
    <x v="1"/>
    <x v="4"/>
    <s v="SAFCO Commercial Wire Shelving, Black"/>
    <n v="221.024"/>
    <n v="2"/>
    <n v="0.2"/>
    <n v="-55.256"/>
    <n v="-0.25"/>
    <s v="Medium"/>
    <x v="3"/>
    <x v="1"/>
  </r>
  <r>
    <n v="9721"/>
    <s v="CA-2016-119641"/>
    <d v="2016-09-22T00:00:00"/>
    <d v="2016-09-26T00:00:00"/>
    <s v="Standard Class"/>
    <s v="CS-12250"/>
    <x v="294"/>
    <s v="Corporate"/>
    <s v="United States"/>
    <s v="Green Bay"/>
    <s v="Wisconsin"/>
    <n v="54302"/>
    <x v="2"/>
    <s v="FUR-FU-10002445"/>
    <x v="0"/>
    <x v="5"/>
    <s v="DAX Two-Tone Rosewood/Black Document Frame, Desktop, 5 x 7"/>
    <n v="18.96"/>
    <n v="2"/>
    <n v="0"/>
    <n v="7.5839999999999996"/>
    <n v="0.39999999999999997"/>
    <s v="Small"/>
    <x v="0"/>
    <x v="3"/>
  </r>
  <r>
    <n v="9722"/>
    <s v="CA-2016-105781"/>
    <d v="2016-02-16T00:00:00"/>
    <d v="2016-02-20T00:00:00"/>
    <s v="Standard Class"/>
    <s v="JF-15565"/>
    <x v="535"/>
    <s v="Consumer"/>
    <s v="United States"/>
    <s v="New York City"/>
    <s v="New York"/>
    <n v="10024"/>
    <x v="3"/>
    <s v="FUR-CH-10001802"/>
    <x v="0"/>
    <x v="1"/>
    <s v="Hon Every-Day Chair Series Swivel Task Chairs"/>
    <n v="326.64600000000002"/>
    <n v="3"/>
    <n v="0.1"/>
    <n v="39.923400000000001"/>
    <n v="0.12222222222222222"/>
    <s v="Medium"/>
    <x v="0"/>
    <x v="11"/>
  </r>
  <r>
    <n v="9723"/>
    <s v="CA-2016-105781"/>
    <d v="2016-02-16T00:00:00"/>
    <d v="2016-02-20T00:00:00"/>
    <s v="Standard Class"/>
    <s v="JF-15565"/>
    <x v="535"/>
    <s v="Consumer"/>
    <s v="United States"/>
    <s v="New York City"/>
    <s v="New York"/>
    <n v="10024"/>
    <x v="3"/>
    <s v="TEC-AC-10003628"/>
    <x v="2"/>
    <x v="11"/>
    <s v="Logitech 910-002974 M325 Wireless Mouse for Web Scrolling"/>
    <n v="89.97"/>
    <n v="3"/>
    <n v="0"/>
    <n v="39.586799999999997"/>
    <n v="0.43999999999999995"/>
    <s v="Small"/>
    <x v="0"/>
    <x v="11"/>
  </r>
  <r>
    <n v="9724"/>
    <s v="CA-2014-101364"/>
    <d v="2014-12-22T00:00:00"/>
    <d v="2014-12-26T00:00:00"/>
    <s v="Standard Class"/>
    <s v="TW-21025"/>
    <x v="69"/>
    <s v="Home Office"/>
    <s v="United States"/>
    <s v="New York City"/>
    <s v="New York"/>
    <n v="10011"/>
    <x v="3"/>
    <s v="OFF-BI-10003984"/>
    <x v="1"/>
    <x v="8"/>
    <s v="Lock-Up Easel 'Spel-Binder'"/>
    <n v="296.71199999999999"/>
    <n v="13"/>
    <n v="0.2"/>
    <n v="100.1403"/>
    <n v="0.33750000000000002"/>
    <s v="Medium"/>
    <x v="2"/>
    <x v="1"/>
  </r>
  <r>
    <n v="9725"/>
    <s v="CA-2015-117898"/>
    <d v="2015-05-12T00:00:00"/>
    <d v="2015-12-11T00:00:00"/>
    <s v="Standard Class"/>
    <s v="TB-21250"/>
    <x v="621"/>
    <s v="Consumer"/>
    <s v="United States"/>
    <s v="Bloomington"/>
    <s v="Illinois"/>
    <n v="61701"/>
    <x v="2"/>
    <s v="OFF-EN-10004459"/>
    <x v="1"/>
    <x v="12"/>
    <s v="Security-Tint Envelopes"/>
    <n v="12.224"/>
    <n v="2"/>
    <n v="0.2"/>
    <n v="4.4311999999999996"/>
    <n v="0.36249999999999993"/>
    <s v="Small"/>
    <x v="1"/>
    <x v="5"/>
  </r>
  <r>
    <n v="9726"/>
    <s v="CA-2017-142293"/>
    <d v="2017-09-17T00:00:00"/>
    <d v="2017-09-20T00:00:00"/>
    <s v="First Class"/>
    <s v="SC-20380"/>
    <x v="618"/>
    <s v="Consumer"/>
    <s v="United States"/>
    <s v="Boise"/>
    <s v="Idaho"/>
    <n v="83704"/>
    <x v="1"/>
    <s v="TEC-AC-10001109"/>
    <x v="2"/>
    <x v="11"/>
    <s v="Logitech Trackman Marble Mouse"/>
    <n v="89.97"/>
    <n v="3"/>
    <n v="0"/>
    <n v="37.787399999999998"/>
    <n v="0.42"/>
    <s v="Small"/>
    <x v="3"/>
    <x v="3"/>
  </r>
  <r>
    <n v="9727"/>
    <s v="CA-2017-167395"/>
    <d v="2017-02-12T00:00:00"/>
    <d v="2017-12-04T00:00:00"/>
    <s v="First Class"/>
    <s v="KM-16720"/>
    <x v="27"/>
    <s v="Consumer"/>
    <s v="United States"/>
    <s v="Lowell"/>
    <s v="Massachusetts"/>
    <n v="1852"/>
    <x v="3"/>
    <s v="OFF-AP-10001293"/>
    <x v="1"/>
    <x v="9"/>
    <s v="Belkin 8 Outlet Surge Protector"/>
    <n v="286.86"/>
    <n v="7"/>
    <n v="0"/>
    <n v="80.320800000000006"/>
    <n v="0.28000000000000003"/>
    <s v="Medium"/>
    <x v="3"/>
    <x v="11"/>
  </r>
  <r>
    <n v="9728"/>
    <s v="CA-2017-167395"/>
    <d v="2017-02-12T00:00:00"/>
    <d v="2017-12-04T00:00:00"/>
    <s v="First Class"/>
    <s v="KM-16720"/>
    <x v="27"/>
    <s v="Consumer"/>
    <s v="United States"/>
    <s v="Lowell"/>
    <s v="Massachusetts"/>
    <n v="1852"/>
    <x v="3"/>
    <s v="TEC-PH-10004977"/>
    <x v="2"/>
    <x v="7"/>
    <s v="GE 30524EE4"/>
    <n v="979.95"/>
    <n v="5"/>
    <n v="0"/>
    <n v="284.18549999999999"/>
    <n v="0.28999999999999998"/>
    <s v="Large"/>
    <x v="3"/>
    <x v="11"/>
  </r>
  <r>
    <n v="9729"/>
    <s v="CA-2017-167395"/>
    <d v="2017-02-12T00:00:00"/>
    <d v="2017-12-04T00:00:00"/>
    <s v="First Class"/>
    <s v="KM-16720"/>
    <x v="27"/>
    <s v="Consumer"/>
    <s v="United States"/>
    <s v="Lowell"/>
    <s v="Massachusetts"/>
    <n v="1852"/>
    <x v="3"/>
    <s v="OFF-SU-10001935"/>
    <x v="1"/>
    <x v="14"/>
    <s v="Staple remover"/>
    <n v="4.3600000000000003"/>
    <n v="2"/>
    <n v="0"/>
    <n v="0.1744"/>
    <n v="3.9999999999999994E-2"/>
    <s v="Small"/>
    <x v="3"/>
    <x v="11"/>
  </r>
  <r>
    <n v="9730"/>
    <s v="CA-2014-111962"/>
    <d v="2014-09-29T00:00:00"/>
    <d v="2014-10-04T00:00:00"/>
    <s v="Standard Class"/>
    <s v="EB-14170"/>
    <x v="432"/>
    <s v="Consumer"/>
    <s v="United States"/>
    <s v="Seattle"/>
    <s v="Washington"/>
    <n v="98115"/>
    <x v="1"/>
    <s v="OFF-BI-10001308"/>
    <x v="1"/>
    <x v="8"/>
    <s v="GBC Standard Plastic Binding Systems' Combs"/>
    <n v="10.048"/>
    <n v="2"/>
    <n v="0.2"/>
    <n v="3.14"/>
    <n v="0.3125"/>
    <s v="Small"/>
    <x v="2"/>
    <x v="3"/>
  </r>
  <r>
    <n v="9731"/>
    <s v="CA-2014-111962"/>
    <d v="2014-09-29T00:00:00"/>
    <d v="2014-10-04T00:00:00"/>
    <s v="Standard Class"/>
    <s v="EB-14170"/>
    <x v="432"/>
    <s v="Consumer"/>
    <s v="United States"/>
    <s v="Seattle"/>
    <s v="Washington"/>
    <n v="98115"/>
    <x v="1"/>
    <s v="OFF-ST-10000046"/>
    <x v="1"/>
    <x v="4"/>
    <s v="Fellowes Super Stor/Drawer Files"/>
    <n v="807.75"/>
    <n v="5"/>
    <n v="0"/>
    <n v="153.4725"/>
    <n v="0.19"/>
    <s v="Large"/>
    <x v="2"/>
    <x v="3"/>
  </r>
  <r>
    <n v="9732"/>
    <s v="CA-2017-124261"/>
    <d v="2017-11-14T00:00:00"/>
    <d v="2017-11-19T00:00:00"/>
    <s v="Standard Class"/>
    <s v="JE-15715"/>
    <x v="555"/>
    <s v="Consumer"/>
    <s v="United States"/>
    <s v="Los Angeles"/>
    <s v="California"/>
    <n v="90049"/>
    <x v="1"/>
    <s v="OFF-AR-10003504"/>
    <x v="1"/>
    <x v="6"/>
    <s v="Newell 347"/>
    <n v="34.24"/>
    <n v="8"/>
    <n v="0"/>
    <n v="9.9296000000000006"/>
    <n v="0.28999999999999998"/>
    <s v="Small"/>
    <x v="3"/>
    <x v="2"/>
  </r>
  <r>
    <n v="9733"/>
    <s v="CA-2014-114321"/>
    <d v="2014-08-20T00:00:00"/>
    <d v="2014-08-25T00:00:00"/>
    <s v="Standard Class"/>
    <s v="NC-18535"/>
    <x v="714"/>
    <s v="Corporate"/>
    <s v="United States"/>
    <s v="Hampton"/>
    <s v="Virginia"/>
    <n v="23666"/>
    <x v="0"/>
    <s v="FUR-CH-10001797"/>
    <x v="0"/>
    <x v="1"/>
    <s v="Safco Chair Connectors, 6/Carton"/>
    <n v="500.24"/>
    <n v="13"/>
    <n v="0"/>
    <n v="145.06960000000001"/>
    <n v="0.29000000000000004"/>
    <s v="Large"/>
    <x v="2"/>
    <x v="0"/>
  </r>
  <r>
    <n v="9734"/>
    <s v="CA-2014-114321"/>
    <d v="2014-08-20T00:00:00"/>
    <d v="2014-08-25T00:00:00"/>
    <s v="Standard Class"/>
    <s v="NC-18535"/>
    <x v="714"/>
    <s v="Corporate"/>
    <s v="United States"/>
    <s v="Hampton"/>
    <s v="Virginia"/>
    <n v="23666"/>
    <x v="0"/>
    <s v="OFF-PA-10000246"/>
    <x v="1"/>
    <x v="10"/>
    <s v="Riverleaf Stik-Withit Designer Note Cubes"/>
    <n v="20.12"/>
    <n v="2"/>
    <n v="0"/>
    <n v="9.2552000000000003"/>
    <n v="0.46"/>
    <s v="Small"/>
    <x v="2"/>
    <x v="0"/>
  </r>
  <r>
    <n v="9735"/>
    <s v="CA-2014-114321"/>
    <d v="2014-08-20T00:00:00"/>
    <d v="2014-08-25T00:00:00"/>
    <s v="Standard Class"/>
    <s v="NC-18535"/>
    <x v="714"/>
    <s v="Corporate"/>
    <s v="United States"/>
    <s v="Hampton"/>
    <s v="Virginia"/>
    <n v="23666"/>
    <x v="0"/>
    <s v="OFF-BI-10001359"/>
    <x v="1"/>
    <x v="8"/>
    <s v="GBC DocuBind TL300 Electric Binding System"/>
    <n v="896.99"/>
    <n v="1"/>
    <n v="0"/>
    <n v="421.58530000000002"/>
    <n v="0.47000000000000003"/>
    <s v="Large"/>
    <x v="2"/>
    <x v="0"/>
  </r>
  <r>
    <n v="9736"/>
    <s v="CA-2014-128062"/>
    <d v="2014-11-19T00:00:00"/>
    <d v="2014-11-22T00:00:00"/>
    <s v="Second Class"/>
    <s v="AD-10180"/>
    <x v="57"/>
    <s v="Home Office"/>
    <s v="United States"/>
    <s v="Philadelphia"/>
    <s v="Pennsylvania"/>
    <n v="19134"/>
    <x v="3"/>
    <s v="OFF-PA-10001583"/>
    <x v="1"/>
    <x v="10"/>
    <s v="1/4 Fold Party Design Invitations &amp; White Envelopes, 24 8-1/2&quot; X 11&quot; Cards, 25 Env./Pack"/>
    <n v="5.88"/>
    <n v="1"/>
    <n v="0.2"/>
    <n v="1.9844999999999999"/>
    <n v="0.33749999999999997"/>
    <s v="Small"/>
    <x v="2"/>
    <x v="2"/>
  </r>
  <r>
    <n v="9737"/>
    <s v="US-2015-100069"/>
    <d v="2015-06-29T00:00:00"/>
    <d v="2015-07-03T00:00:00"/>
    <s v="Standard Class"/>
    <s v="NF-18475"/>
    <x v="739"/>
    <s v="Home Office"/>
    <s v="United States"/>
    <s v="Omaha"/>
    <s v="Nebraska"/>
    <n v="68104"/>
    <x v="2"/>
    <s v="TEC-PH-10004667"/>
    <x v="2"/>
    <x v="7"/>
    <s v="Cisco 8x8 Inc. 6753i IP Business Phone System"/>
    <n v="269.98"/>
    <n v="2"/>
    <n v="0"/>
    <n v="72.894599999999997"/>
    <n v="0.26999999999999996"/>
    <s v="Medium"/>
    <x v="1"/>
    <x v="9"/>
  </r>
  <r>
    <n v="9738"/>
    <s v="CA-2017-129294"/>
    <d v="2017-03-16T00:00:00"/>
    <d v="2017-03-21T00:00:00"/>
    <s v="Standard Class"/>
    <s v="KD-16615"/>
    <x v="629"/>
    <s v="Corporate"/>
    <s v="United States"/>
    <s v="Los Angeles"/>
    <s v="California"/>
    <n v="90032"/>
    <x v="1"/>
    <s v="OFF-ST-10002615"/>
    <x v="1"/>
    <x v="4"/>
    <s v="Dual Level, Single-Width Filing Carts"/>
    <n v="310.12"/>
    <n v="2"/>
    <n v="0"/>
    <n v="80.631200000000007"/>
    <n v="0.26"/>
    <s v="Medium"/>
    <x v="3"/>
    <x v="10"/>
  </r>
  <r>
    <n v="9739"/>
    <s v="CA-2017-129294"/>
    <d v="2017-03-16T00:00:00"/>
    <d v="2017-03-21T00:00:00"/>
    <s v="Standard Class"/>
    <s v="KD-16615"/>
    <x v="629"/>
    <s v="Corporate"/>
    <s v="United States"/>
    <s v="Los Angeles"/>
    <s v="California"/>
    <n v="90032"/>
    <x v="1"/>
    <s v="OFF-BI-10004236"/>
    <x v="1"/>
    <x v="8"/>
    <s v="XtraLife ClearVue Slant-D Ring Binder, White, 3&quot;"/>
    <n v="70.463999999999999"/>
    <n v="6"/>
    <n v="0.2"/>
    <n v="22.9008"/>
    <n v="0.32500000000000001"/>
    <s v="Small"/>
    <x v="3"/>
    <x v="10"/>
  </r>
  <r>
    <n v="9740"/>
    <s v="CA-2017-129294"/>
    <d v="2017-03-16T00:00:00"/>
    <d v="2017-03-21T00:00:00"/>
    <s v="Standard Class"/>
    <s v="KD-16615"/>
    <x v="629"/>
    <s v="Corporate"/>
    <s v="United States"/>
    <s v="Los Angeles"/>
    <s v="California"/>
    <n v="90032"/>
    <x v="1"/>
    <s v="OFF-BI-10001757"/>
    <x v="1"/>
    <x v="8"/>
    <s v="Pressboard Hanging Data Binders for Unburst Sheets"/>
    <n v="19.68"/>
    <n v="5"/>
    <n v="0.2"/>
    <n v="6.8879999999999999"/>
    <n v="0.35"/>
    <s v="Small"/>
    <x v="3"/>
    <x v="10"/>
  </r>
  <r>
    <n v="9741"/>
    <s v="CA-2017-129294"/>
    <d v="2017-03-16T00:00:00"/>
    <d v="2017-03-21T00:00:00"/>
    <s v="Standard Class"/>
    <s v="KD-16615"/>
    <x v="629"/>
    <s v="Corporate"/>
    <s v="United States"/>
    <s v="Los Angeles"/>
    <s v="California"/>
    <n v="90032"/>
    <x v="1"/>
    <s v="OFF-AP-10001154"/>
    <x v="1"/>
    <x v="9"/>
    <s v="Bionaire Personal Warm Mist Humidifier/Vaporizer"/>
    <n v="140.66999999999999"/>
    <n v="3"/>
    <n v="0"/>
    <n v="54.8613"/>
    <n v="0.39"/>
    <s v="Medium"/>
    <x v="3"/>
    <x v="10"/>
  </r>
  <r>
    <n v="9742"/>
    <s v="CA-2015-117086"/>
    <d v="2015-08-11T00:00:00"/>
    <d v="2015-11-12T00:00:00"/>
    <s v="Standard Class"/>
    <s v="QJ-19255"/>
    <x v="425"/>
    <s v="Corporate"/>
    <s v="United States"/>
    <s v="Burlington"/>
    <s v="Vermont"/>
    <n v="5408"/>
    <x v="3"/>
    <s v="FUR-BO-10004834"/>
    <x v="0"/>
    <x v="0"/>
    <s v="Riverside Palais Royal Lawyers Bookcase, Royale Cherry Finish"/>
    <n v="4404.8999999999996"/>
    <n v="5"/>
    <n v="0"/>
    <n v="1013.127"/>
    <n v="0.23"/>
    <s v="Large"/>
    <x v="1"/>
    <x v="0"/>
  </r>
  <r>
    <n v="9743"/>
    <s v="CA-2017-131303"/>
    <d v="2017-11-28T00:00:00"/>
    <d v="2017-12-02T00:00:00"/>
    <s v="Standard Class"/>
    <s v="EP-13915"/>
    <x v="212"/>
    <s v="Consumer"/>
    <s v="United States"/>
    <s v="San Diego"/>
    <s v="California"/>
    <n v="92037"/>
    <x v="1"/>
    <s v="OFF-LA-10001074"/>
    <x v="1"/>
    <x v="2"/>
    <s v="Round Specialty Laser Printer Labels"/>
    <n v="62.65"/>
    <n v="5"/>
    <n v="0"/>
    <n v="29.445499999999999"/>
    <n v="0.47"/>
    <s v="Small"/>
    <x v="3"/>
    <x v="2"/>
  </r>
  <r>
    <n v="9744"/>
    <s v="CA-2016-137127"/>
    <d v="2016-06-16T00:00:00"/>
    <d v="2016-06-22T00:00:00"/>
    <s v="Standard Class"/>
    <s v="JJ-15445"/>
    <x v="370"/>
    <s v="Consumer"/>
    <s v="United States"/>
    <s v="Newark"/>
    <s v="Delaware"/>
    <n v="19711"/>
    <x v="3"/>
    <s v="OFF-LA-10001641"/>
    <x v="1"/>
    <x v="2"/>
    <s v="Avery 518"/>
    <n v="9.4499999999999993"/>
    <n v="3"/>
    <n v="0"/>
    <n v="4.5359999999999996"/>
    <n v="0.48"/>
    <s v="Small"/>
    <x v="0"/>
    <x v="9"/>
  </r>
  <r>
    <n v="9745"/>
    <s v="CA-2017-141782"/>
    <d v="2017-01-21T00:00:00"/>
    <d v="2017-01-25T00:00:00"/>
    <s v="Standard Class"/>
    <s v="BE-11410"/>
    <x v="648"/>
    <s v="Consumer"/>
    <s v="United States"/>
    <s v="Aurora"/>
    <s v="Illinois"/>
    <n v="60505"/>
    <x v="2"/>
    <s v="OFF-EN-10002230"/>
    <x v="1"/>
    <x v="12"/>
    <s v="Airmail Envelopes"/>
    <n v="268.57600000000002"/>
    <n v="4"/>
    <n v="0.2"/>
    <n v="90.644400000000005"/>
    <n v="0.33749999999999997"/>
    <s v="Medium"/>
    <x v="3"/>
    <x v="7"/>
  </r>
  <r>
    <n v="9746"/>
    <s v="CA-2017-137505"/>
    <d v="2017-11-24T00:00:00"/>
    <d v="2017-11-24T00:00:00"/>
    <s v="Same Day"/>
    <s v="BP-11290"/>
    <x v="443"/>
    <s v="Consumer"/>
    <s v="United States"/>
    <s v="Los Angeles"/>
    <s v="California"/>
    <n v="90008"/>
    <x v="1"/>
    <s v="FUR-TA-10000617"/>
    <x v="0"/>
    <x v="3"/>
    <s v="Hon Practical Foundations 30 x 60 Training Table, Light Gray/Charcoal"/>
    <n v="364.08"/>
    <n v="2"/>
    <n v="0.2"/>
    <n v="9.1020000000000003"/>
    <n v="2.5000000000000001E-2"/>
    <s v="Medium"/>
    <x v="3"/>
    <x v="2"/>
  </r>
  <r>
    <n v="9747"/>
    <s v="CA-2017-137505"/>
    <d v="2017-11-24T00:00:00"/>
    <d v="2017-11-24T00:00:00"/>
    <s v="Same Day"/>
    <s v="BP-11290"/>
    <x v="443"/>
    <s v="Consumer"/>
    <s v="United States"/>
    <s v="Los Angeles"/>
    <s v="California"/>
    <n v="90008"/>
    <x v="1"/>
    <s v="FUR-TA-10001676"/>
    <x v="0"/>
    <x v="3"/>
    <s v="Hon 61000 Series Interactive Training Tables"/>
    <n v="71.087999999999994"/>
    <n v="2"/>
    <n v="0.2"/>
    <n v="-1.7771999999999999"/>
    <n v="-2.5000000000000001E-2"/>
    <s v="Small"/>
    <x v="3"/>
    <x v="2"/>
  </r>
  <r>
    <n v="9748"/>
    <s v="US-2014-140914"/>
    <d v="2014-11-11T00:00:00"/>
    <d v="2014-11-15T00:00:00"/>
    <s v="Standard Class"/>
    <s v="BH-11710"/>
    <x v="3"/>
    <s v="Consumer"/>
    <s v="United States"/>
    <s v="Chicago"/>
    <s v="Illinois"/>
    <n v="60653"/>
    <x v="2"/>
    <s v="FUR-FU-10000175"/>
    <x v="0"/>
    <x v="5"/>
    <s v="DAX Wood Document Frame."/>
    <n v="10.984"/>
    <n v="2"/>
    <n v="0.6"/>
    <n v="-7.9634"/>
    <n v="-0.72499999999999998"/>
    <s v="Small"/>
    <x v="2"/>
    <x v="2"/>
  </r>
  <r>
    <n v="9749"/>
    <s v="US-2014-140914"/>
    <d v="2014-11-11T00:00:00"/>
    <d v="2014-11-15T00:00:00"/>
    <s v="Standard Class"/>
    <s v="BH-11710"/>
    <x v="3"/>
    <s v="Consumer"/>
    <s v="United States"/>
    <s v="Chicago"/>
    <s v="Illinois"/>
    <n v="60653"/>
    <x v="2"/>
    <s v="FUR-CH-10003379"/>
    <x v="0"/>
    <x v="1"/>
    <s v="Global Commerce Series High-Back Swivel/Tilt Chairs"/>
    <n v="797.94399999999996"/>
    <n v="4"/>
    <n v="0.3"/>
    <n v="-56.996000000000002"/>
    <n v="-7.1428571428571438E-2"/>
    <s v="Large"/>
    <x v="2"/>
    <x v="2"/>
  </r>
  <r>
    <n v="9750"/>
    <s v="CA-2016-158358"/>
    <d v="2016-04-03T00:00:00"/>
    <d v="2016-03-08T00:00:00"/>
    <s v="Standard Class"/>
    <s v="EM-13810"/>
    <x v="613"/>
    <s v="Corporate"/>
    <s v="United States"/>
    <s v="Dover"/>
    <s v="New Hampshire"/>
    <n v="3820"/>
    <x v="3"/>
    <s v="TEC-AC-10002567"/>
    <x v="2"/>
    <x v="11"/>
    <s v="Logitech G602 Wireless Gaming Mouse"/>
    <n v="159.97999999999999"/>
    <n v="2"/>
    <n v="0"/>
    <n v="57.592799999999997"/>
    <n v="0.36"/>
    <s v="Medium"/>
    <x v="0"/>
    <x v="4"/>
  </r>
  <r>
    <n v="9751"/>
    <s v="CA-2016-113390"/>
    <d v="2016-11-10T00:00:00"/>
    <d v="2016-10-15T00:00:00"/>
    <s v="Standard Class"/>
    <s v="EP-13915"/>
    <x v="212"/>
    <s v="Consumer"/>
    <s v="United States"/>
    <s v="Chicago"/>
    <s v="Illinois"/>
    <n v="60610"/>
    <x v="2"/>
    <s v="OFF-AR-10003183"/>
    <x v="1"/>
    <x v="6"/>
    <s v="Avery Fluorescent Highlighter Four-Color Set"/>
    <n v="5.3440000000000003"/>
    <n v="2"/>
    <n v="0.2"/>
    <n v="0.66800000000000004"/>
    <n v="0.125"/>
    <s v="Small"/>
    <x v="0"/>
    <x v="2"/>
  </r>
  <r>
    <n v="9752"/>
    <s v="CA-2016-113390"/>
    <d v="2016-11-10T00:00:00"/>
    <d v="2016-10-15T00:00:00"/>
    <s v="Standard Class"/>
    <s v="EP-13915"/>
    <x v="212"/>
    <s v="Consumer"/>
    <s v="United States"/>
    <s v="Chicago"/>
    <s v="Illinois"/>
    <n v="60610"/>
    <x v="2"/>
    <s v="OFF-AR-10001446"/>
    <x v="1"/>
    <x v="6"/>
    <s v="Newell 309"/>
    <n v="27.72"/>
    <n v="3"/>
    <n v="0.2"/>
    <n v="3.4649999999999999"/>
    <n v="0.125"/>
    <s v="Small"/>
    <x v="0"/>
    <x v="2"/>
  </r>
  <r>
    <n v="9753"/>
    <s v="US-2016-158680"/>
    <d v="2016-01-07T00:00:00"/>
    <d v="2016-07-02T00:00:00"/>
    <s v="First Class"/>
    <s v="NZ-18565"/>
    <x v="125"/>
    <s v="Home Office"/>
    <s v="United States"/>
    <s v="Seattle"/>
    <s v="Washington"/>
    <n v="98115"/>
    <x v="1"/>
    <s v="OFF-BI-10000145"/>
    <x v="1"/>
    <x v="8"/>
    <s v="Zipper Ring Binder Pockets"/>
    <n v="2.496"/>
    <n v="1"/>
    <n v="0.2"/>
    <n v="0.90480000000000005"/>
    <n v="0.36250000000000004"/>
    <s v="Small"/>
    <x v="0"/>
    <x v="7"/>
  </r>
  <r>
    <n v="9754"/>
    <s v="CA-2017-113705"/>
    <d v="2017-03-27T00:00:00"/>
    <d v="2017-03-29T00:00:00"/>
    <s v="Second Class"/>
    <s v="LC-16870"/>
    <x v="48"/>
    <s v="Consumer"/>
    <s v="United States"/>
    <s v="Richmond"/>
    <s v="Virginia"/>
    <n v="23223"/>
    <x v="0"/>
    <s v="OFF-LA-10000476"/>
    <x v="1"/>
    <x v="2"/>
    <s v="Avery 05222 Permanent Self-Adhesive File Folder Labels for Typewriters, on Rolls, White, 250/Roll"/>
    <n v="8.26"/>
    <n v="2"/>
    <n v="0"/>
    <n v="3.7995999999999999"/>
    <n v="0.46"/>
    <s v="Small"/>
    <x v="3"/>
    <x v="10"/>
  </r>
  <r>
    <n v="9755"/>
    <s v="CA-2017-113705"/>
    <d v="2017-03-27T00:00:00"/>
    <d v="2017-03-29T00:00:00"/>
    <s v="Second Class"/>
    <s v="LC-16870"/>
    <x v="48"/>
    <s v="Consumer"/>
    <s v="United States"/>
    <s v="Richmond"/>
    <s v="Virginia"/>
    <n v="23223"/>
    <x v="0"/>
    <s v="OFF-BI-10001679"/>
    <x v="1"/>
    <x v="8"/>
    <s v="GBC Instant Index System for Binding Systems"/>
    <n v="17.760000000000002"/>
    <n v="2"/>
    <n v="0"/>
    <n v="8.8800000000000008"/>
    <n v="0.5"/>
    <s v="Small"/>
    <x v="3"/>
    <x v="10"/>
  </r>
  <r>
    <n v="9756"/>
    <s v="CA-2017-113705"/>
    <d v="2017-03-27T00:00:00"/>
    <d v="2017-03-29T00:00:00"/>
    <s v="Second Class"/>
    <s v="LC-16870"/>
    <x v="48"/>
    <s v="Consumer"/>
    <s v="United States"/>
    <s v="Richmond"/>
    <s v="Virginia"/>
    <n v="23223"/>
    <x v="0"/>
    <s v="OFF-ST-10001128"/>
    <x v="1"/>
    <x v="4"/>
    <s v="Carina Mini System Audio Rack, Model AR050B"/>
    <n v="332.94"/>
    <n v="3"/>
    <n v="0"/>
    <n v="9.9882000000000009"/>
    <n v="3.0000000000000002E-2"/>
    <s v="Medium"/>
    <x v="3"/>
    <x v="10"/>
  </r>
  <r>
    <n v="9757"/>
    <s v="CA-2017-113705"/>
    <d v="2017-03-27T00:00:00"/>
    <d v="2017-03-29T00:00:00"/>
    <s v="Second Class"/>
    <s v="LC-16870"/>
    <x v="48"/>
    <s v="Consumer"/>
    <s v="United States"/>
    <s v="Richmond"/>
    <s v="Virginia"/>
    <n v="23223"/>
    <x v="0"/>
    <s v="FUR-TA-10002533"/>
    <x v="0"/>
    <x v="3"/>
    <s v="BPI Conference Tables"/>
    <n v="292.10000000000002"/>
    <n v="2"/>
    <n v="0"/>
    <n v="58.42"/>
    <n v="0.19999999999999998"/>
    <s v="Medium"/>
    <x v="3"/>
    <x v="10"/>
  </r>
  <r>
    <n v="9758"/>
    <s v="CA-2017-113705"/>
    <d v="2017-03-27T00:00:00"/>
    <d v="2017-03-29T00:00:00"/>
    <s v="Second Class"/>
    <s v="LC-16870"/>
    <x v="48"/>
    <s v="Consumer"/>
    <s v="United States"/>
    <s v="Richmond"/>
    <s v="Virginia"/>
    <n v="23223"/>
    <x v="0"/>
    <s v="TEC-PH-10004006"/>
    <x v="2"/>
    <x v="7"/>
    <s v="Panasonic KX - TS880B Telephone"/>
    <n v="206.1"/>
    <n v="5"/>
    <n v="0"/>
    <n v="55.646999999999998"/>
    <n v="0.27"/>
    <s v="Medium"/>
    <x v="3"/>
    <x v="10"/>
  </r>
  <r>
    <n v="9759"/>
    <s v="CA-2017-113705"/>
    <d v="2017-03-27T00:00:00"/>
    <d v="2017-03-29T00:00:00"/>
    <s v="Second Class"/>
    <s v="LC-16870"/>
    <x v="48"/>
    <s v="Consumer"/>
    <s v="United States"/>
    <s v="Richmond"/>
    <s v="Virginia"/>
    <n v="23223"/>
    <x v="0"/>
    <s v="OFF-PA-10002615"/>
    <x v="1"/>
    <x v="10"/>
    <s v="Ampad Gold Fibre Wirebound Steno Books, 6&quot; x 9&quot;, Gregg Ruled"/>
    <n v="17.64"/>
    <n v="4"/>
    <n v="0"/>
    <n v="8.1143999999999998"/>
    <n v="0.45999999999999996"/>
    <s v="Small"/>
    <x v="3"/>
    <x v="10"/>
  </r>
  <r>
    <n v="9760"/>
    <s v="CA-2016-146913"/>
    <d v="2016-10-31T00:00:00"/>
    <d v="2016-11-05T00:00:00"/>
    <s v="Standard Class"/>
    <s v="SF-20965"/>
    <x v="245"/>
    <s v="Corporate"/>
    <s v="United States"/>
    <s v="San Francisco"/>
    <s v="California"/>
    <n v="94109"/>
    <x v="1"/>
    <s v="FUR-CH-10001854"/>
    <x v="0"/>
    <x v="1"/>
    <s v="Office Star - Professional Matrix Back Chair with 2-to-1 Synchro Tilt and Mesh Fabric Seat"/>
    <n v="1403.92"/>
    <n v="5"/>
    <n v="0.2"/>
    <n v="70.195999999999998"/>
    <n v="4.9999999999999996E-2"/>
    <s v="Large"/>
    <x v="0"/>
    <x v="8"/>
  </r>
  <r>
    <n v="9761"/>
    <s v="CA-2017-159135"/>
    <d v="2017-04-11T00:00:00"/>
    <d v="2017-11-08T00:00:00"/>
    <s v="Standard Class"/>
    <s v="KM-16375"/>
    <x v="454"/>
    <s v="Home Office"/>
    <s v="United States"/>
    <s v="Springdale"/>
    <s v="Arkansas"/>
    <n v="72762"/>
    <x v="0"/>
    <s v="OFF-AR-10000657"/>
    <x v="1"/>
    <x v="6"/>
    <s v="Binney &amp; Smith inkTank Desk Highlighter, Chisel Tip, Yellow, 12/Box"/>
    <n v="4.3"/>
    <n v="2"/>
    <n v="0"/>
    <n v="1.419"/>
    <n v="0.33"/>
    <s v="Small"/>
    <x v="3"/>
    <x v="4"/>
  </r>
  <r>
    <n v="9762"/>
    <s v="CA-2014-121762"/>
    <d v="2014-02-14T00:00:00"/>
    <d v="2014-02-18T00:00:00"/>
    <s v="Standard Class"/>
    <s v="ML-17395"/>
    <x v="504"/>
    <s v="Corporate"/>
    <s v="United States"/>
    <s v="Seattle"/>
    <s v="Washington"/>
    <n v="98103"/>
    <x v="1"/>
    <s v="TEC-AC-10000736"/>
    <x v="2"/>
    <x v="11"/>
    <s v="Logitech G600 MMO Gaming Mouse"/>
    <n v="239.97"/>
    <n v="3"/>
    <n v="0"/>
    <n v="86.389200000000002"/>
    <n v="0.36"/>
    <s v="Medium"/>
    <x v="2"/>
    <x v="11"/>
  </r>
  <r>
    <n v="9763"/>
    <s v="CA-2014-121762"/>
    <d v="2014-02-14T00:00:00"/>
    <d v="2014-02-18T00:00:00"/>
    <s v="Standard Class"/>
    <s v="ML-17395"/>
    <x v="504"/>
    <s v="Corporate"/>
    <s v="United States"/>
    <s v="Seattle"/>
    <s v="Washington"/>
    <n v="98103"/>
    <x v="1"/>
    <s v="OFF-AP-10001293"/>
    <x v="1"/>
    <x v="9"/>
    <s v="Belkin 8 Outlet Surge Protector"/>
    <n v="81.96"/>
    <n v="2"/>
    <n v="0"/>
    <n v="22.948799999999999"/>
    <n v="0.28000000000000003"/>
    <s v="Small"/>
    <x v="2"/>
    <x v="11"/>
  </r>
  <r>
    <n v="9764"/>
    <s v="CA-2014-121762"/>
    <d v="2014-02-14T00:00:00"/>
    <d v="2014-02-18T00:00:00"/>
    <s v="Standard Class"/>
    <s v="ML-17395"/>
    <x v="504"/>
    <s v="Corporate"/>
    <s v="United States"/>
    <s v="Seattle"/>
    <s v="Washington"/>
    <n v="98103"/>
    <x v="1"/>
    <s v="OFF-SU-10000157"/>
    <x v="1"/>
    <x v="14"/>
    <s v="Compact Automatic Electric Letter Opener"/>
    <n v="238.62"/>
    <n v="2"/>
    <n v="0"/>
    <n v="4.7724000000000002"/>
    <n v="0.02"/>
    <s v="Medium"/>
    <x v="2"/>
    <x v="11"/>
  </r>
  <r>
    <n v="9765"/>
    <s v="CA-2014-123855"/>
    <d v="2014-06-18T00:00:00"/>
    <d v="2014-06-23T00:00:00"/>
    <s v="Standard Class"/>
    <s v="MC-18100"/>
    <x v="498"/>
    <s v="Consumer"/>
    <s v="United States"/>
    <s v="Los Angeles"/>
    <s v="California"/>
    <n v="90036"/>
    <x v="1"/>
    <s v="TEC-PH-10000215"/>
    <x v="2"/>
    <x v="7"/>
    <s v="Plantronics Cordless Phone Headset with In-line Volume - M214C"/>
    <n v="139.80000000000001"/>
    <n v="5"/>
    <n v="0.2"/>
    <n v="12.2325"/>
    <n v="8.7499999999999994E-2"/>
    <s v="Medium"/>
    <x v="2"/>
    <x v="9"/>
  </r>
  <r>
    <n v="9766"/>
    <s v="CA-2017-101959"/>
    <d v="2017-02-28T00:00:00"/>
    <d v="2017-03-06T00:00:00"/>
    <s v="Standard Class"/>
    <s v="DB-13660"/>
    <x v="551"/>
    <s v="Consumer"/>
    <s v="United States"/>
    <s v="Middletown"/>
    <s v="Connecticut"/>
    <n v="6457"/>
    <x v="3"/>
    <s v="OFF-BI-10001757"/>
    <x v="1"/>
    <x v="8"/>
    <s v="Pressboard Hanging Data Binders for Unburst Sheets"/>
    <n v="9.84"/>
    <n v="2"/>
    <n v="0"/>
    <n v="4.7232000000000003"/>
    <n v="0.48000000000000004"/>
    <s v="Small"/>
    <x v="3"/>
    <x v="11"/>
  </r>
  <r>
    <n v="9767"/>
    <s v="CA-2017-101959"/>
    <d v="2017-02-28T00:00:00"/>
    <d v="2017-03-06T00:00:00"/>
    <s v="Standard Class"/>
    <s v="DB-13660"/>
    <x v="551"/>
    <s v="Consumer"/>
    <s v="United States"/>
    <s v="Middletown"/>
    <s v="Connecticut"/>
    <n v="6457"/>
    <x v="3"/>
    <s v="OFF-PA-10002137"/>
    <x v="1"/>
    <x v="10"/>
    <s v="Southworth 100% Résumé Paper, 24lb."/>
    <n v="7.78"/>
    <n v="1"/>
    <n v="0"/>
    <n v="3.5009999999999999"/>
    <n v="0.44999999999999996"/>
    <s v="Small"/>
    <x v="3"/>
    <x v="11"/>
  </r>
  <r>
    <n v="9768"/>
    <s v="CA-2017-102659"/>
    <d v="2017-09-12T00:00:00"/>
    <d v="2017-12-15T00:00:00"/>
    <s v="Standard Class"/>
    <s v="LW-17215"/>
    <x v="560"/>
    <s v="Consumer"/>
    <s v="United States"/>
    <s v="Grand Rapids"/>
    <s v="Michigan"/>
    <n v="49505"/>
    <x v="2"/>
    <s v="OFF-BI-10000088"/>
    <x v="1"/>
    <x v="8"/>
    <s v="GBC Imprintable Covers"/>
    <n v="54.9"/>
    <n v="5"/>
    <n v="0"/>
    <n v="26.901"/>
    <n v="0.49"/>
    <s v="Small"/>
    <x v="3"/>
    <x v="3"/>
  </r>
  <r>
    <n v="9769"/>
    <s v="CA-2017-142328"/>
    <d v="2017-07-12T00:00:00"/>
    <d v="2017-12-14T00:00:00"/>
    <s v="Standard Class"/>
    <s v="TC-21535"/>
    <x v="426"/>
    <s v="Home Office"/>
    <s v="United States"/>
    <s v="San Francisco"/>
    <s v="California"/>
    <n v="94122"/>
    <x v="1"/>
    <s v="OFF-PA-10000380"/>
    <x v="1"/>
    <x v="10"/>
    <s v="REDIFORM Incoming/Outgoing Call Register, 11&quot; X 8 1/2&quot;, 100 Messages"/>
    <n v="50.04"/>
    <n v="6"/>
    <n v="0"/>
    <n v="25.02"/>
    <n v="0.5"/>
    <s v="Small"/>
    <x v="3"/>
    <x v="6"/>
  </r>
  <r>
    <n v="9770"/>
    <s v="CA-2016-123533"/>
    <d v="2016-11-24T00:00:00"/>
    <d v="2016-11-30T00:00:00"/>
    <s v="Standard Class"/>
    <s v="SC-20050"/>
    <x v="337"/>
    <s v="Home Office"/>
    <s v="United States"/>
    <s v="Hialeah"/>
    <s v="Florida"/>
    <n v="33012"/>
    <x v="0"/>
    <s v="FUR-BO-10001619"/>
    <x v="0"/>
    <x v="0"/>
    <s v="O'Sullivan Cherrywood Estates Traditional Bookcase"/>
    <n v="339.92"/>
    <n v="5"/>
    <n v="0.2"/>
    <n v="8.4979999999999993"/>
    <n v="2.4999999999999998E-2"/>
    <s v="Medium"/>
    <x v="0"/>
    <x v="2"/>
  </r>
  <r>
    <n v="9771"/>
    <s v="CA-2016-123533"/>
    <d v="2016-11-24T00:00:00"/>
    <d v="2016-11-30T00:00:00"/>
    <s v="Standard Class"/>
    <s v="SC-20050"/>
    <x v="337"/>
    <s v="Home Office"/>
    <s v="United States"/>
    <s v="Hialeah"/>
    <s v="Florida"/>
    <n v="33012"/>
    <x v="0"/>
    <s v="OFF-PA-10001609"/>
    <x v="1"/>
    <x v="10"/>
    <s v="Tops Wirebound Message Log Books"/>
    <n v="10.528"/>
    <n v="4"/>
    <n v="0.2"/>
    <n v="3.4216000000000002"/>
    <n v="0.32500000000000001"/>
    <s v="Small"/>
    <x v="0"/>
    <x v="2"/>
  </r>
  <r>
    <n v="9772"/>
    <s v="CA-2016-123533"/>
    <d v="2016-11-24T00:00:00"/>
    <d v="2016-11-30T00:00:00"/>
    <s v="Standard Class"/>
    <s v="SC-20050"/>
    <x v="337"/>
    <s v="Home Office"/>
    <s v="United States"/>
    <s v="Hialeah"/>
    <s v="Florida"/>
    <n v="33012"/>
    <x v="0"/>
    <s v="OFF-AP-10002765"/>
    <x v="1"/>
    <x v="9"/>
    <s v="Fellowes Advanced Computer Series Surge Protectors"/>
    <n v="42.384"/>
    <n v="2"/>
    <n v="0.2"/>
    <n v="4.2384000000000004"/>
    <n v="0.1"/>
    <s v="Small"/>
    <x v="0"/>
    <x v="2"/>
  </r>
  <r>
    <n v="9773"/>
    <s v="CA-2016-104983"/>
    <d v="2016-03-07T00:00:00"/>
    <d v="2016-07-03T00:00:00"/>
    <s v="Same Day"/>
    <s v="FM-14215"/>
    <x v="524"/>
    <s v="Corporate"/>
    <s v="United States"/>
    <s v="Philadelphia"/>
    <s v="Pennsylvania"/>
    <n v="19143"/>
    <x v="3"/>
    <s v="OFF-PA-10000167"/>
    <x v="1"/>
    <x v="10"/>
    <s v="Xerox 1925"/>
    <n v="123.92"/>
    <n v="5"/>
    <n v="0.2"/>
    <n v="38.725000000000001"/>
    <n v="0.3125"/>
    <s v="Medium"/>
    <x v="0"/>
    <x v="10"/>
  </r>
  <r>
    <n v="9774"/>
    <s v="CA-2016-160234"/>
    <d v="2016-06-26T00:00:00"/>
    <d v="2016-07-03T00:00:00"/>
    <s v="Standard Class"/>
    <s v="PF-19225"/>
    <x v="418"/>
    <s v="Consumer"/>
    <s v="United States"/>
    <s v="Atlanta"/>
    <s v="Georgia"/>
    <n v="30318"/>
    <x v="0"/>
    <s v="TEC-PH-10004434"/>
    <x v="2"/>
    <x v="7"/>
    <s v="Cisco IP Phone 7961G VoIP phone - Dark gray"/>
    <n v="135.94999999999999"/>
    <n v="1"/>
    <n v="0"/>
    <n v="39.4255"/>
    <n v="0.29000000000000004"/>
    <s v="Medium"/>
    <x v="0"/>
    <x v="9"/>
  </r>
  <r>
    <n v="9775"/>
    <s v="CA-2014-169019"/>
    <d v="2014-07-26T00:00:00"/>
    <d v="2014-07-30T00:00:00"/>
    <s v="Standard Class"/>
    <s v="LF-17185"/>
    <x v="166"/>
    <s v="Consumer"/>
    <s v="United States"/>
    <s v="San Antonio"/>
    <s v="Texas"/>
    <n v="78207"/>
    <x v="2"/>
    <s v="OFF-BI-10004995"/>
    <x v="1"/>
    <x v="8"/>
    <s v="GBC DocuBind P400 Electric Binding System"/>
    <n v="2177.5839999999998"/>
    <n v="8"/>
    <n v="0.8"/>
    <n v="-3701.8928000000001"/>
    <n v="-1.7000000000000002"/>
    <s v="Large"/>
    <x v="2"/>
    <x v="6"/>
  </r>
  <r>
    <n v="9776"/>
    <s v="CA-2014-169019"/>
    <d v="2014-07-26T00:00:00"/>
    <d v="2014-07-30T00:00:00"/>
    <s v="Standard Class"/>
    <s v="LF-17185"/>
    <x v="166"/>
    <s v="Consumer"/>
    <s v="United States"/>
    <s v="San Antonio"/>
    <s v="Texas"/>
    <n v="78207"/>
    <x v="2"/>
    <s v="FUR-FU-10004666"/>
    <x v="0"/>
    <x v="5"/>
    <s v="DAX Clear Channel Poster Frame"/>
    <n v="17.495999999999999"/>
    <n v="3"/>
    <n v="0.6"/>
    <n v="-10.0602"/>
    <n v="-0.57500000000000007"/>
    <s v="Small"/>
    <x v="2"/>
    <x v="6"/>
  </r>
  <r>
    <n v="9777"/>
    <s v="CA-2014-169019"/>
    <d v="2014-07-26T00:00:00"/>
    <d v="2014-07-30T00:00:00"/>
    <s v="Standard Class"/>
    <s v="LF-17185"/>
    <x v="166"/>
    <s v="Consumer"/>
    <s v="United States"/>
    <s v="San Antonio"/>
    <s v="Texas"/>
    <n v="78207"/>
    <x v="2"/>
    <s v="OFF-BI-10001524"/>
    <x v="1"/>
    <x v="8"/>
    <s v="GBC Premium Transparent Covers with Diagonal Lined Pattern"/>
    <n v="16.783999999999999"/>
    <n v="4"/>
    <n v="0.8"/>
    <n v="-26.854399999999998"/>
    <n v="-1.6"/>
    <s v="Small"/>
    <x v="2"/>
    <x v="6"/>
  </r>
  <r>
    <n v="9778"/>
    <s v="CA-2014-169019"/>
    <d v="2014-07-26T00:00:00"/>
    <d v="2014-07-30T00:00:00"/>
    <s v="Standard Class"/>
    <s v="LF-17185"/>
    <x v="166"/>
    <s v="Consumer"/>
    <s v="United States"/>
    <s v="San Antonio"/>
    <s v="Texas"/>
    <n v="78207"/>
    <x v="2"/>
    <s v="TEC-AC-10002076"/>
    <x v="2"/>
    <x v="11"/>
    <s v="Microsoft Natural Keyboard Elite"/>
    <n v="431.13600000000002"/>
    <n v="9"/>
    <n v="0.2"/>
    <n v="-26.946000000000002"/>
    <n v="-6.25E-2"/>
    <s v="Medium"/>
    <x v="2"/>
    <x v="6"/>
  </r>
  <r>
    <n v="9779"/>
    <s v="CA-2014-169019"/>
    <d v="2014-07-26T00:00:00"/>
    <d v="2014-07-30T00:00:00"/>
    <s v="Standard Class"/>
    <s v="LF-17185"/>
    <x v="166"/>
    <s v="Consumer"/>
    <s v="United States"/>
    <s v="San Antonio"/>
    <s v="Texas"/>
    <n v="78207"/>
    <x v="2"/>
    <s v="OFF-BI-10001679"/>
    <x v="1"/>
    <x v="8"/>
    <s v="GBC Instant Index System for Binding Systems"/>
    <n v="8.8800000000000008"/>
    <n v="5"/>
    <n v="0.8"/>
    <n v="-13.32"/>
    <n v="-1.5"/>
    <s v="Small"/>
    <x v="2"/>
    <x v="6"/>
  </r>
  <r>
    <n v="9780"/>
    <s v="CA-2014-169019"/>
    <d v="2014-07-26T00:00:00"/>
    <d v="2014-07-30T00:00:00"/>
    <s v="Standard Class"/>
    <s v="LF-17185"/>
    <x v="166"/>
    <s v="Consumer"/>
    <s v="United States"/>
    <s v="San Antonio"/>
    <s v="Texas"/>
    <n v="78207"/>
    <x v="2"/>
    <s v="OFF-AP-10003281"/>
    <x v="1"/>
    <x v="9"/>
    <s v="Acco 6 Outlet Guardian Standard Surge Suppressor"/>
    <n v="4.8360000000000003"/>
    <n v="2"/>
    <n v="0.8"/>
    <n v="-12.09"/>
    <n v="-2.5"/>
    <s v="Small"/>
    <x v="2"/>
    <x v="6"/>
  </r>
  <r>
    <n v="9781"/>
    <s v="CA-2016-153178"/>
    <d v="2016-09-14T00:00:00"/>
    <d v="2016-09-18T00:00:00"/>
    <s v="Standard Class"/>
    <s v="CL-12565"/>
    <x v="52"/>
    <s v="Consumer"/>
    <s v="United States"/>
    <s v="Long Beach"/>
    <s v="New York"/>
    <n v="11561"/>
    <x v="3"/>
    <s v="TEC-PH-10001944"/>
    <x v="2"/>
    <x v="7"/>
    <s v="Wi-Ex zBoost YX540 Cellular Phone Signal Booster"/>
    <n v="437.85"/>
    <n v="3"/>
    <n v="0"/>
    <n v="131.35499999999999"/>
    <n v="0.29999999999999993"/>
    <s v="Medium"/>
    <x v="0"/>
    <x v="3"/>
  </r>
  <r>
    <n v="9782"/>
    <s v="CA-2016-153178"/>
    <d v="2016-09-14T00:00:00"/>
    <d v="2016-09-18T00:00:00"/>
    <s v="Standard Class"/>
    <s v="CL-12565"/>
    <x v="52"/>
    <s v="Consumer"/>
    <s v="United States"/>
    <s v="Long Beach"/>
    <s v="New York"/>
    <n v="11561"/>
    <x v="3"/>
    <s v="OFF-BI-10004390"/>
    <x v="1"/>
    <x v="8"/>
    <s v="GBC DocuBind 200 Manual Binding Machine"/>
    <n v="673.56799999999998"/>
    <n v="2"/>
    <n v="0.2"/>
    <n v="252.58799999999999"/>
    <n v="0.375"/>
    <s v="Large"/>
    <x v="0"/>
    <x v="3"/>
  </r>
  <r>
    <n v="9783"/>
    <s v="CA-2015-149748"/>
    <d v="2015-05-31T00:00:00"/>
    <d v="2015-06-02T00:00:00"/>
    <s v="Second Class"/>
    <s v="EM-13825"/>
    <x v="605"/>
    <s v="Corporate"/>
    <s v="United States"/>
    <s v="Paterson"/>
    <s v="New Jersey"/>
    <n v="7501"/>
    <x v="3"/>
    <s v="OFF-PA-10002120"/>
    <x v="1"/>
    <x v="10"/>
    <s v="Xerox 1889"/>
    <n v="274.8"/>
    <n v="5"/>
    <n v="0"/>
    <n v="134.65199999999999"/>
    <n v="0.48999999999999994"/>
    <s v="Medium"/>
    <x v="1"/>
    <x v="5"/>
  </r>
  <r>
    <n v="9784"/>
    <s v="CA-2015-149748"/>
    <d v="2015-05-31T00:00:00"/>
    <d v="2015-06-02T00:00:00"/>
    <s v="Second Class"/>
    <s v="EM-13825"/>
    <x v="605"/>
    <s v="Corporate"/>
    <s v="United States"/>
    <s v="Paterson"/>
    <s v="New Jersey"/>
    <n v="7501"/>
    <x v="3"/>
    <s v="OFF-ST-10004340"/>
    <x v="1"/>
    <x v="4"/>
    <s v="Fellowes Mobile File Cart, Black"/>
    <n v="62.18"/>
    <n v="1"/>
    <n v="0"/>
    <n v="16.788599999999999"/>
    <n v="0.26999999999999996"/>
    <s v="Small"/>
    <x v="1"/>
    <x v="5"/>
  </r>
  <r>
    <n v="9785"/>
    <s v="CA-2015-149748"/>
    <d v="2015-05-31T00:00:00"/>
    <d v="2015-06-02T00:00:00"/>
    <s v="Second Class"/>
    <s v="EM-13825"/>
    <x v="605"/>
    <s v="Corporate"/>
    <s v="United States"/>
    <s v="Paterson"/>
    <s v="New Jersey"/>
    <n v="7501"/>
    <x v="3"/>
    <s v="FUR-FU-10001847"/>
    <x v="0"/>
    <x v="5"/>
    <s v="Eldon Image Series Black Desk Accessories"/>
    <n v="8.2799999999999994"/>
    <n v="2"/>
    <n v="0"/>
    <n v="2.9807999999999999"/>
    <n v="0.36000000000000004"/>
    <s v="Small"/>
    <x v="1"/>
    <x v="5"/>
  </r>
  <r>
    <n v="9786"/>
    <s v="CA-2015-155635"/>
    <d v="2015-09-05T00:00:00"/>
    <d v="2015-05-13T00:00:00"/>
    <s v="Standard Class"/>
    <s v="ME-17725"/>
    <x v="250"/>
    <s v="Consumer"/>
    <s v="United States"/>
    <s v="Louisville"/>
    <s v="Kentucky"/>
    <n v="40214"/>
    <x v="0"/>
    <s v="OFF-BI-10000962"/>
    <x v="1"/>
    <x v="8"/>
    <s v="Acco Flexible ACCOHIDE Square Ring Data Binder, Dark Blue, 11 1/2&quot; X 14&quot; 7/8&quot;"/>
    <n v="48.81"/>
    <n v="3"/>
    <n v="0"/>
    <n v="23.916899999999998"/>
    <n v="0.48999999999999994"/>
    <s v="Small"/>
    <x v="1"/>
    <x v="3"/>
  </r>
  <r>
    <n v="9787"/>
    <s v="US-2014-114377"/>
    <d v="2014-05-11T00:00:00"/>
    <d v="2014-11-05T00:00:00"/>
    <s v="Same Day"/>
    <s v="BG-11035"/>
    <x v="767"/>
    <s v="Consumer"/>
    <s v="United States"/>
    <s v="Hampton"/>
    <s v="Virginia"/>
    <n v="23666"/>
    <x v="0"/>
    <s v="FUR-CH-10004754"/>
    <x v="0"/>
    <x v="1"/>
    <s v="Global Stack Chair with Arms, Black"/>
    <n v="149.9"/>
    <n v="5"/>
    <n v="0"/>
    <n v="40.472999999999999"/>
    <n v="0.26999999999999996"/>
    <s v="Medium"/>
    <x v="2"/>
    <x v="5"/>
  </r>
  <r>
    <n v="9788"/>
    <s v="CA-2017-144491"/>
    <d v="2017-03-27T00:00:00"/>
    <d v="2017-04-01T00:00:00"/>
    <s v="Standard Class"/>
    <s v="CJ-12010"/>
    <x v="170"/>
    <s v="Consumer"/>
    <s v="United States"/>
    <s v="Houston"/>
    <s v="Texas"/>
    <n v="77070"/>
    <x v="2"/>
    <s v="FUR-BO-10001811"/>
    <x v="0"/>
    <x v="0"/>
    <s v="Atlantic Metals Mobile 5-Shelf Bookcases, Custom Colors"/>
    <n v="1023.332"/>
    <n v="5"/>
    <n v="0.32"/>
    <n v="-30.097999999999999"/>
    <n v="-2.9411764705882353E-2"/>
    <s v="Large"/>
    <x v="3"/>
    <x v="10"/>
  </r>
  <r>
    <n v="9789"/>
    <s v="CA-2017-144491"/>
    <d v="2017-03-27T00:00:00"/>
    <d v="2017-04-01T00:00:00"/>
    <s v="Standard Class"/>
    <s v="CJ-12010"/>
    <x v="170"/>
    <s v="Consumer"/>
    <s v="United States"/>
    <s v="Houston"/>
    <s v="Texas"/>
    <n v="77070"/>
    <x v="2"/>
    <s v="FUR-CH-10004063"/>
    <x v="0"/>
    <x v="1"/>
    <s v="Global Deluxe High-Back Manager's Chair"/>
    <n v="600.55799999999999"/>
    <n v="3"/>
    <n v="0.3"/>
    <n v="-8.5793999999999997"/>
    <n v="-1.4285714285714285E-2"/>
    <s v="Large"/>
    <x v="3"/>
    <x v="10"/>
  </r>
  <r>
    <n v="9790"/>
    <s v="CA-2017-144491"/>
    <d v="2017-03-27T00:00:00"/>
    <d v="2017-04-01T00:00:00"/>
    <s v="Standard Class"/>
    <s v="CJ-12010"/>
    <x v="170"/>
    <s v="Consumer"/>
    <s v="United States"/>
    <s v="Houston"/>
    <s v="Texas"/>
    <n v="77070"/>
    <x v="2"/>
    <s v="TEC-AC-10004901"/>
    <x v="2"/>
    <x v="11"/>
    <s v="Kensington SlimBlade Notebook Wireless Mouse with Nano Receiver "/>
    <n v="39.991999999999997"/>
    <n v="1"/>
    <n v="0.2"/>
    <n v="6.9985999999999997"/>
    <n v="0.17500000000000002"/>
    <s v="Small"/>
    <x v="3"/>
    <x v="10"/>
  </r>
  <r>
    <n v="9791"/>
    <s v="CA-2017-144491"/>
    <d v="2017-03-27T00:00:00"/>
    <d v="2017-04-01T00:00:00"/>
    <s v="Standard Class"/>
    <s v="CJ-12010"/>
    <x v="170"/>
    <s v="Consumer"/>
    <s v="United States"/>
    <s v="Houston"/>
    <s v="Texas"/>
    <n v="77070"/>
    <x v="2"/>
    <s v="FUR-CH-10001714"/>
    <x v="0"/>
    <x v="1"/>
    <s v="Global Leather &amp; Oak Executive Chair, Burgundy"/>
    <n v="211.24600000000001"/>
    <n v="2"/>
    <n v="0.3"/>
    <n v="-66.391599999999997"/>
    <n v="-0.31428571428571428"/>
    <s v="Medium"/>
    <x v="3"/>
    <x v="10"/>
  </r>
  <r>
    <n v="9792"/>
    <s v="CA-2014-127166"/>
    <d v="2014-05-21T00:00:00"/>
    <d v="2014-05-23T00:00:00"/>
    <s v="Second Class"/>
    <s v="KH-16360"/>
    <x v="347"/>
    <s v="Consumer"/>
    <s v="United States"/>
    <s v="Houston"/>
    <s v="Texas"/>
    <n v="77070"/>
    <x v="2"/>
    <s v="OFF-EN-10003134"/>
    <x v="1"/>
    <x v="12"/>
    <s v="Staple envelope"/>
    <n v="56.064"/>
    <n v="6"/>
    <n v="0.2"/>
    <n v="21.024000000000001"/>
    <n v="0.375"/>
    <s v="Small"/>
    <x v="2"/>
    <x v="5"/>
  </r>
  <r>
    <n v="9793"/>
    <s v="CA-2014-127166"/>
    <d v="2014-05-21T00:00:00"/>
    <d v="2014-05-23T00:00:00"/>
    <s v="Second Class"/>
    <s v="KH-16360"/>
    <x v="347"/>
    <s v="Consumer"/>
    <s v="United States"/>
    <s v="Houston"/>
    <s v="Texas"/>
    <n v="77070"/>
    <x v="2"/>
    <s v="FUR-CH-10003396"/>
    <x v="0"/>
    <x v="1"/>
    <s v="Global Deluxe Steno Chair"/>
    <n v="107.77200000000001"/>
    <n v="2"/>
    <n v="0.3"/>
    <n v="-29.252400000000002"/>
    <n v="-0.27142857142857141"/>
    <s v="Medium"/>
    <x v="2"/>
    <x v="5"/>
  </r>
  <r>
    <n v="9794"/>
    <s v="CA-2014-127166"/>
    <d v="2014-05-21T00:00:00"/>
    <d v="2014-05-23T00:00:00"/>
    <s v="Second Class"/>
    <s v="KH-16360"/>
    <x v="347"/>
    <s v="Consumer"/>
    <s v="United States"/>
    <s v="Houston"/>
    <s v="Texas"/>
    <n v="77070"/>
    <x v="2"/>
    <s v="OFF-PA-10001560"/>
    <x v="1"/>
    <x v="10"/>
    <s v="Adams Telephone Message Books, 5 1/4” x 11”"/>
    <n v="4.8319999999999999"/>
    <n v="1"/>
    <n v="0.2"/>
    <n v="1.6308"/>
    <n v="0.33750000000000002"/>
    <s v="Small"/>
    <x v="2"/>
    <x v="5"/>
  </r>
  <r>
    <n v="9795"/>
    <s v="CA-2014-127166"/>
    <d v="2014-05-21T00:00:00"/>
    <d v="2014-05-23T00:00:00"/>
    <s v="Second Class"/>
    <s v="KH-16360"/>
    <x v="347"/>
    <s v="Consumer"/>
    <s v="United States"/>
    <s v="Houston"/>
    <s v="Texas"/>
    <n v="77070"/>
    <x v="2"/>
    <s v="OFF-BI-10000977"/>
    <x v="1"/>
    <x v="8"/>
    <s v="Ibico Plastic Spiral Binding Combs"/>
    <n v="18.239999999999998"/>
    <n v="3"/>
    <n v="0.8"/>
    <n v="-31.007999999999999"/>
    <n v="-1.7000000000000002"/>
    <s v="Small"/>
    <x v="2"/>
    <x v="5"/>
  </r>
  <r>
    <n v="9796"/>
    <s v="CA-2016-125920"/>
    <d v="2016-05-21T00:00:00"/>
    <d v="2016-05-28T00:00:00"/>
    <s v="Standard Class"/>
    <s v="SH-19975"/>
    <x v="64"/>
    <s v="Corporate"/>
    <s v="United States"/>
    <s v="Chicago"/>
    <s v="Illinois"/>
    <n v="60610"/>
    <x v="2"/>
    <s v="OFF-BI-10003429"/>
    <x v="1"/>
    <x v="8"/>
    <s v="Cardinal HOLDit! Binder Insert Strips,Extra Strips"/>
    <n v="3.798"/>
    <n v="3"/>
    <n v="0.8"/>
    <n v="-5.8868999999999998"/>
    <n v="-1.5499999999999998"/>
    <s v="Small"/>
    <x v="0"/>
    <x v="5"/>
  </r>
  <r>
    <n v="9797"/>
    <s v="CA-2015-128608"/>
    <d v="2015-12-01T00:00:00"/>
    <d v="2015-01-17T00:00:00"/>
    <s v="Standard Class"/>
    <s v="CS-12490"/>
    <x v="703"/>
    <s v="Corporate"/>
    <s v="United States"/>
    <s v="Toledo"/>
    <s v="Ohio"/>
    <n v="43615"/>
    <x v="3"/>
    <s v="OFF-AR-10001374"/>
    <x v="1"/>
    <x v="6"/>
    <s v="BIC Brite Liner Highlighters, Chisel Tip"/>
    <n v="10.368"/>
    <n v="2"/>
    <n v="0.2"/>
    <n v="1.5551999999999999"/>
    <n v="0.15"/>
    <s v="Small"/>
    <x v="1"/>
    <x v="1"/>
  </r>
  <r>
    <n v="9798"/>
    <s v="CA-2015-128608"/>
    <d v="2015-12-01T00:00:00"/>
    <d v="2015-01-17T00:00:00"/>
    <s v="Standard Class"/>
    <s v="CS-12490"/>
    <x v="703"/>
    <s v="Corporate"/>
    <s v="United States"/>
    <s v="Toledo"/>
    <s v="Ohio"/>
    <n v="43615"/>
    <x v="3"/>
    <s v="TEC-PH-10004977"/>
    <x v="2"/>
    <x v="7"/>
    <s v="GE 30524EE4"/>
    <n v="235.18799999999999"/>
    <n v="2"/>
    <n v="0.4"/>
    <n v="-43.117800000000003"/>
    <n v="-0.18333333333333335"/>
    <s v="Medium"/>
    <x v="1"/>
    <x v="1"/>
  </r>
  <r>
    <n v="9799"/>
    <s v="CA-2015-128608"/>
    <d v="2015-12-01T00:00:00"/>
    <d v="2015-01-17T00:00:00"/>
    <s v="Standard Class"/>
    <s v="CS-12490"/>
    <x v="703"/>
    <s v="Corporate"/>
    <s v="United States"/>
    <s v="Toledo"/>
    <s v="Ohio"/>
    <n v="43615"/>
    <x v="3"/>
    <s v="TEC-PH-10000912"/>
    <x v="2"/>
    <x v="7"/>
    <s v="Anker 24W Portable Micro USB Car Charger"/>
    <n v="26.376000000000001"/>
    <n v="4"/>
    <n v="0.4"/>
    <n v="2.6375999999999999"/>
    <n v="9.9999999999999992E-2"/>
    <s v="Small"/>
    <x v="1"/>
    <x v="1"/>
  </r>
  <r>
    <n v="9800"/>
    <s v="CA-2015-128608"/>
    <d v="2015-12-01T00:00:00"/>
    <d v="2015-01-17T00:00:00"/>
    <s v="Standard Class"/>
    <s v="CS-12490"/>
    <x v="703"/>
    <s v="Corporate"/>
    <s v="United States"/>
    <s v="Toledo"/>
    <s v="Ohio"/>
    <n v="43615"/>
    <x v="3"/>
    <s v="TEC-AC-10000487"/>
    <x v="2"/>
    <x v="11"/>
    <s v="SanDisk Cruzer 4 GB USB Flash Drive"/>
    <n v="10.384"/>
    <n v="2"/>
    <n v="0.2"/>
    <n v="2.2065999999999999"/>
    <n v="0.21249999999999999"/>
    <s v="Small"/>
    <x v="1"/>
    <x v="1"/>
  </r>
  <r>
    <n v="9801"/>
    <s v="CA-2015-128608"/>
    <d v="2015-12-01T00:00:00"/>
    <d v="2015-01-17T00:00:00"/>
    <s v="Standard Class"/>
    <s v="CS-12490"/>
    <x v="703"/>
    <s v="Corporate"/>
    <s v="United States"/>
    <s v="Toledo"/>
    <s v="Ohio"/>
    <n v="43615"/>
    <x v="3"/>
    <s v="TEC-PH-10002262"/>
    <x v="2"/>
    <x v="7"/>
    <s v="LG Electronics Tone+ HBS-730 Bluetooth Headset"/>
    <n v="107.11799999999999"/>
    <n v="3"/>
    <n v="0.4"/>
    <n v="-21.4236"/>
    <n v="-0.2"/>
    <s v="Medium"/>
    <x v="1"/>
    <x v="1"/>
  </r>
  <r>
    <n v="9802"/>
    <s v="CA-2017-137918"/>
    <d v="2017-09-29T00:00:00"/>
    <d v="2017-10-06T00:00:00"/>
    <s v="Standard Class"/>
    <s v="JK-15730"/>
    <x v="300"/>
    <s v="Consumer"/>
    <s v="United States"/>
    <s v="Lodi"/>
    <s v="California"/>
    <n v="95240"/>
    <x v="1"/>
    <s v="OFF-SU-10000898"/>
    <x v="1"/>
    <x v="14"/>
    <s v="Acme Hot Forged Carbon Steel Scissors with Nickel-Plated Handles, 3 7/8&quot; Cut, 8&quot;L"/>
    <n v="97.3"/>
    <n v="7"/>
    <n v="0"/>
    <n v="28.216999999999999"/>
    <n v="0.28999999999999998"/>
    <s v="Small"/>
    <x v="3"/>
    <x v="3"/>
  </r>
  <r>
    <n v="9803"/>
    <s v="CA-2015-122973"/>
    <d v="2015-07-18T00:00:00"/>
    <d v="2015-07-20T00:00:00"/>
    <s v="Second Class"/>
    <s v="PJ-19015"/>
    <x v="307"/>
    <s v="Consumer"/>
    <s v="United States"/>
    <s v="New York City"/>
    <s v="New York"/>
    <n v="10024"/>
    <x v="3"/>
    <s v="OFF-BI-10004182"/>
    <x v="1"/>
    <x v="8"/>
    <s v="Economy Binders"/>
    <n v="3.3279999999999998"/>
    <n v="2"/>
    <n v="0.2"/>
    <n v="1.2063999999999999"/>
    <n v="0.36249999999999999"/>
    <s v="Small"/>
    <x v="1"/>
    <x v="6"/>
  </r>
  <r>
    <n v="9804"/>
    <s v="CA-2015-122973"/>
    <d v="2015-07-18T00:00:00"/>
    <d v="2015-07-20T00:00:00"/>
    <s v="Second Class"/>
    <s v="PJ-19015"/>
    <x v="307"/>
    <s v="Consumer"/>
    <s v="United States"/>
    <s v="New York City"/>
    <s v="New York"/>
    <n v="10024"/>
    <x v="3"/>
    <s v="TEC-PH-10002468"/>
    <x v="2"/>
    <x v="7"/>
    <s v="Plantronics CS 50-USB - headset - Convertible, Monaural"/>
    <n v="135.99"/>
    <n v="1"/>
    <n v="0"/>
    <n v="36.717300000000002"/>
    <n v="0.27"/>
    <s v="Medium"/>
    <x v="1"/>
    <x v="6"/>
  </r>
  <r>
    <n v="9805"/>
    <s v="CA-2015-122973"/>
    <d v="2015-07-18T00:00:00"/>
    <d v="2015-07-20T00:00:00"/>
    <s v="Second Class"/>
    <s v="PJ-19015"/>
    <x v="307"/>
    <s v="Consumer"/>
    <s v="United States"/>
    <s v="New York City"/>
    <s v="New York"/>
    <n v="10024"/>
    <x v="3"/>
    <s v="FUR-FU-10002364"/>
    <x v="0"/>
    <x v="5"/>
    <s v="Eldon Expressions Wood Desk Accessories, Oak"/>
    <n v="7.38"/>
    <n v="1"/>
    <n v="0"/>
    <n v="2.1402000000000001"/>
    <n v="0.29000000000000004"/>
    <s v="Small"/>
    <x v="1"/>
    <x v="6"/>
  </r>
  <r>
    <n v="9806"/>
    <s v="CA-2016-136322"/>
    <d v="2016-10-21T00:00:00"/>
    <d v="2016-10-26T00:00:00"/>
    <s v="Standard Class"/>
    <s v="AP-10720"/>
    <x v="399"/>
    <s v="Home Office"/>
    <s v="United States"/>
    <s v="Fort Lauderdale"/>
    <s v="Florida"/>
    <n v="33311"/>
    <x v="0"/>
    <s v="FUR-FU-10002878"/>
    <x v="0"/>
    <x v="5"/>
    <s v="Seth Thomas 14&quot; Day/Date Wall Clock"/>
    <n v="45.567999999999998"/>
    <n v="2"/>
    <n v="0.2"/>
    <n v="9.6831999999999994"/>
    <n v="0.21249999999999999"/>
    <s v="Small"/>
    <x v="0"/>
    <x v="8"/>
  </r>
  <r>
    <n v="9807"/>
    <s v="CA-2016-136322"/>
    <d v="2016-10-21T00:00:00"/>
    <d v="2016-10-26T00:00:00"/>
    <s v="Standard Class"/>
    <s v="AP-10720"/>
    <x v="399"/>
    <s v="Home Office"/>
    <s v="United States"/>
    <s v="Fort Lauderdale"/>
    <s v="Florida"/>
    <n v="33311"/>
    <x v="0"/>
    <s v="OFF-BI-10004817"/>
    <x v="1"/>
    <x v="8"/>
    <s v="GBC Personal VeloBind Strips"/>
    <n v="28.751999999999999"/>
    <n v="8"/>
    <n v="0.7"/>
    <n v="-21.084800000000001"/>
    <n v="-0.73333333333333339"/>
    <s v="Small"/>
    <x v="0"/>
    <x v="8"/>
  </r>
  <r>
    <n v="9808"/>
    <s v="CA-2017-107209"/>
    <d v="2017-07-27T00:00:00"/>
    <d v="2017-08-01T00:00:00"/>
    <s v="Second Class"/>
    <s v="JW-15955"/>
    <x v="527"/>
    <s v="Consumer"/>
    <s v="United States"/>
    <s v="Raleigh"/>
    <s v="North Carolina"/>
    <n v="27604"/>
    <x v="0"/>
    <s v="FUR-CH-10001146"/>
    <x v="0"/>
    <x v="1"/>
    <s v="Global Value Mid-Back Manager's Chair, Gray"/>
    <n v="194.84800000000001"/>
    <n v="4"/>
    <n v="0.2"/>
    <n v="12.178000000000001"/>
    <n v="6.25E-2"/>
    <s v="Medium"/>
    <x v="3"/>
    <x v="6"/>
  </r>
  <r>
    <n v="9809"/>
    <s v="CA-2017-145093"/>
    <d v="2017-07-21T00:00:00"/>
    <d v="2017-07-26T00:00:00"/>
    <s v="Standard Class"/>
    <s v="PT-19090"/>
    <x v="690"/>
    <s v="Consumer"/>
    <s v="United States"/>
    <s v="Chicago"/>
    <s v="Illinois"/>
    <n v="60623"/>
    <x v="2"/>
    <s v="OFF-BI-10001116"/>
    <x v="1"/>
    <x v="8"/>
    <s v="Wilson Jones 1&quot; Hanging DublLock Ring Binders"/>
    <n v="2.1120000000000001"/>
    <n v="2"/>
    <n v="0.8"/>
    <n v="-3.3792"/>
    <n v="-1.5999999999999999"/>
    <s v="Small"/>
    <x v="3"/>
    <x v="6"/>
  </r>
  <r>
    <n v="9810"/>
    <s v="US-2014-139640"/>
    <d v="2014-07-11T00:00:00"/>
    <d v="2014-11-11T00:00:00"/>
    <s v="Second Class"/>
    <s v="TB-21595"/>
    <x v="180"/>
    <s v="Consumer"/>
    <s v="United States"/>
    <s v="Portland"/>
    <s v="Oregon"/>
    <n v="97206"/>
    <x v="1"/>
    <s v="OFF-PA-10000304"/>
    <x v="1"/>
    <x v="10"/>
    <s v="Xerox 1995"/>
    <n v="25.92"/>
    <n v="5"/>
    <n v="0.2"/>
    <n v="9.0719999999999992"/>
    <n v="0.34999999999999992"/>
    <s v="Small"/>
    <x v="2"/>
    <x v="6"/>
  </r>
  <r>
    <n v="9811"/>
    <s v="US-2014-139640"/>
    <d v="2014-07-11T00:00:00"/>
    <d v="2014-11-11T00:00:00"/>
    <s v="Second Class"/>
    <s v="TB-21595"/>
    <x v="180"/>
    <s v="Consumer"/>
    <s v="United States"/>
    <s v="Portland"/>
    <s v="Oregon"/>
    <n v="97206"/>
    <x v="1"/>
    <s v="OFF-AR-10002240"/>
    <x v="1"/>
    <x v="6"/>
    <s v="Panasonic KP-150 Electric Pencil Sharpener"/>
    <n v="120.768"/>
    <n v="4"/>
    <n v="0.2"/>
    <n v="9.0576000000000008"/>
    <n v="7.5000000000000011E-2"/>
    <s v="Medium"/>
    <x v="2"/>
    <x v="6"/>
  </r>
  <r>
    <n v="9812"/>
    <s v="CA-2016-117583"/>
    <d v="2016-11-27T00:00:00"/>
    <d v="2016-11-30T00:00:00"/>
    <s v="First Class"/>
    <s v="CB-12025"/>
    <x v="90"/>
    <s v="Consumer"/>
    <s v="United States"/>
    <s v="East Orange"/>
    <s v="New Jersey"/>
    <n v="7017"/>
    <x v="3"/>
    <s v="OFF-PA-10001246"/>
    <x v="1"/>
    <x v="10"/>
    <s v="Xerox 215"/>
    <n v="25.92"/>
    <n v="4"/>
    <n v="0"/>
    <n v="12.441599999999999"/>
    <n v="0.47999999999999993"/>
    <s v="Small"/>
    <x v="0"/>
    <x v="2"/>
  </r>
  <r>
    <n v="9813"/>
    <s v="CA-2016-117583"/>
    <d v="2016-11-27T00:00:00"/>
    <d v="2016-11-30T00:00:00"/>
    <s v="First Class"/>
    <s v="CB-12025"/>
    <x v="90"/>
    <s v="Consumer"/>
    <s v="United States"/>
    <s v="East Orange"/>
    <s v="New Jersey"/>
    <n v="7017"/>
    <x v="3"/>
    <s v="OFF-AR-10000658"/>
    <x v="1"/>
    <x v="6"/>
    <s v="Newell 324"/>
    <n v="34.65"/>
    <n v="3"/>
    <n v="0"/>
    <n v="9.702"/>
    <n v="0.28000000000000003"/>
    <s v="Small"/>
    <x v="0"/>
    <x v="2"/>
  </r>
  <r>
    <n v="9814"/>
    <s v="CA-2016-117583"/>
    <d v="2016-11-27T00:00:00"/>
    <d v="2016-11-30T00:00:00"/>
    <s v="First Class"/>
    <s v="CB-12025"/>
    <x v="90"/>
    <s v="Consumer"/>
    <s v="United States"/>
    <s v="East Orange"/>
    <s v="New Jersey"/>
    <n v="7017"/>
    <x v="3"/>
    <s v="OFF-PA-10000100"/>
    <x v="1"/>
    <x v="10"/>
    <s v="Xerox 1945"/>
    <n v="204.95"/>
    <n v="5"/>
    <n v="0"/>
    <n v="100.4255"/>
    <n v="0.49000000000000005"/>
    <s v="Medium"/>
    <x v="0"/>
    <x v="2"/>
  </r>
  <r>
    <n v="9815"/>
    <s v="CA-2016-117583"/>
    <d v="2016-11-27T00:00:00"/>
    <d v="2016-11-30T00:00:00"/>
    <s v="First Class"/>
    <s v="CB-12025"/>
    <x v="90"/>
    <s v="Consumer"/>
    <s v="United States"/>
    <s v="East Orange"/>
    <s v="New Jersey"/>
    <n v="7017"/>
    <x v="3"/>
    <s v="OFF-BI-10004233"/>
    <x v="1"/>
    <x v="8"/>
    <s v="GBC Pre-Punched Binding Paper, Plastic, White, 8-1/2&quot; x 11&quot;"/>
    <n v="79.95"/>
    <n v="5"/>
    <n v="0"/>
    <n v="38.375999999999998"/>
    <n v="0.47999999999999993"/>
    <s v="Small"/>
    <x v="0"/>
    <x v="2"/>
  </r>
  <r>
    <n v="9816"/>
    <s v="CA-2015-162201"/>
    <d v="2015-08-06T00:00:00"/>
    <d v="2015-06-12T00:00:00"/>
    <s v="Standard Class"/>
    <s v="AG-10495"/>
    <x v="122"/>
    <s v="Corporate"/>
    <s v="United States"/>
    <s v="Saint Petersburg"/>
    <s v="Florida"/>
    <n v="33710"/>
    <x v="0"/>
    <s v="OFF-PA-10002581"/>
    <x v="1"/>
    <x v="10"/>
    <s v="Xerox 1951"/>
    <n v="173.488"/>
    <n v="7"/>
    <n v="0.2"/>
    <n v="54.215000000000003"/>
    <n v="0.3125"/>
    <s v="Medium"/>
    <x v="1"/>
    <x v="0"/>
  </r>
  <r>
    <n v="9817"/>
    <s v="CA-2015-162201"/>
    <d v="2015-08-06T00:00:00"/>
    <d v="2015-06-12T00:00:00"/>
    <s v="Standard Class"/>
    <s v="AG-10495"/>
    <x v="122"/>
    <s v="Corporate"/>
    <s v="United States"/>
    <s v="Saint Petersburg"/>
    <s v="Florida"/>
    <n v="33710"/>
    <x v="0"/>
    <s v="OFF-ST-10000046"/>
    <x v="1"/>
    <x v="4"/>
    <s v="Fellowes Super Stor/Drawer Files"/>
    <n v="516.96"/>
    <n v="4"/>
    <n v="0.2"/>
    <n v="-6.4619999999999997"/>
    <n v="-1.2499999999999999E-2"/>
    <s v="Large"/>
    <x v="1"/>
    <x v="0"/>
  </r>
  <r>
    <n v="9818"/>
    <s v="CA-2015-162201"/>
    <d v="2015-08-06T00:00:00"/>
    <d v="2015-06-12T00:00:00"/>
    <s v="Standard Class"/>
    <s v="AG-10495"/>
    <x v="122"/>
    <s v="Corporate"/>
    <s v="United States"/>
    <s v="Saint Petersburg"/>
    <s v="Florida"/>
    <n v="33710"/>
    <x v="0"/>
    <s v="FUR-FU-10001185"/>
    <x v="0"/>
    <x v="5"/>
    <s v="Advantus Employee of the Month Certificate Frame, 11 x 13-1/2"/>
    <n v="173.208"/>
    <n v="7"/>
    <n v="0.2"/>
    <n v="45.467100000000002"/>
    <n v="0.26250000000000001"/>
    <s v="Medium"/>
    <x v="1"/>
    <x v="0"/>
  </r>
  <r>
    <n v="9819"/>
    <s v="CA-2015-162201"/>
    <d v="2015-08-06T00:00:00"/>
    <d v="2015-06-12T00:00:00"/>
    <s v="Standard Class"/>
    <s v="AG-10495"/>
    <x v="122"/>
    <s v="Corporate"/>
    <s v="United States"/>
    <s v="Saint Petersburg"/>
    <s v="Florida"/>
    <n v="33710"/>
    <x v="0"/>
    <s v="OFF-AR-10003856"/>
    <x v="1"/>
    <x v="6"/>
    <s v="Newell 344"/>
    <n v="4.4480000000000004"/>
    <n v="2"/>
    <n v="0.2"/>
    <n v="0.33360000000000001"/>
    <n v="7.4999999999999997E-2"/>
    <s v="Small"/>
    <x v="1"/>
    <x v="0"/>
  </r>
  <r>
    <n v="9820"/>
    <s v="CA-2015-162201"/>
    <d v="2015-08-06T00:00:00"/>
    <d v="2015-06-12T00:00:00"/>
    <s v="Standard Class"/>
    <s v="AG-10495"/>
    <x v="122"/>
    <s v="Corporate"/>
    <s v="United States"/>
    <s v="Saint Petersburg"/>
    <s v="Florida"/>
    <n v="33710"/>
    <x v="0"/>
    <s v="OFF-LA-10001982"/>
    <x v="1"/>
    <x v="2"/>
    <s v="Smead Alpha-Z Color-Coded Name Labels First Letter Starter Set"/>
    <n v="9"/>
    <n v="3"/>
    <n v="0.2"/>
    <n v="3.15"/>
    <n v="0.35"/>
    <s v="Small"/>
    <x v="1"/>
    <x v="0"/>
  </r>
  <r>
    <n v="9821"/>
    <s v="CA-2015-162201"/>
    <d v="2015-08-06T00:00:00"/>
    <d v="2015-06-12T00:00:00"/>
    <s v="Standard Class"/>
    <s v="AG-10495"/>
    <x v="122"/>
    <s v="Corporate"/>
    <s v="United States"/>
    <s v="Saint Petersburg"/>
    <s v="Florida"/>
    <n v="33710"/>
    <x v="0"/>
    <s v="OFF-PA-10001215"/>
    <x v="1"/>
    <x v="10"/>
    <s v="Xerox 1963"/>
    <n v="42.24"/>
    <n v="10"/>
    <n v="0.2"/>
    <n v="13.2"/>
    <n v="0.31249999999999994"/>
    <s v="Small"/>
    <x v="1"/>
    <x v="0"/>
  </r>
  <r>
    <n v="9822"/>
    <s v="CA-2015-162201"/>
    <d v="2015-08-06T00:00:00"/>
    <d v="2015-06-12T00:00:00"/>
    <s v="Standard Class"/>
    <s v="AG-10495"/>
    <x v="122"/>
    <s v="Corporate"/>
    <s v="United States"/>
    <s v="Saint Petersburg"/>
    <s v="Florida"/>
    <n v="33710"/>
    <x v="0"/>
    <s v="OFF-BI-10002429"/>
    <x v="1"/>
    <x v="8"/>
    <s v="Premier Elliptical Ring Binder, Black"/>
    <n v="18.263999999999999"/>
    <n v="2"/>
    <n v="0.7"/>
    <n v="-13.393599999999999"/>
    <n v="-0.73333333333333328"/>
    <s v="Small"/>
    <x v="1"/>
    <x v="0"/>
  </r>
  <r>
    <n v="9823"/>
    <s v="US-2014-164406"/>
    <d v="2014-08-15T00:00:00"/>
    <d v="2014-08-19T00:00:00"/>
    <s v="Standard Class"/>
    <s v="BD-11605"/>
    <x v="205"/>
    <s v="Consumer"/>
    <s v="United States"/>
    <s v="San Francisco"/>
    <s v="California"/>
    <n v="94122"/>
    <x v="1"/>
    <s v="OFF-AP-10003287"/>
    <x v="1"/>
    <x v="9"/>
    <s v="Tripp Lite TLP810NET Broadband Surge for Modem/Fax"/>
    <n v="152.91"/>
    <n v="3"/>
    <n v="0"/>
    <n v="42.814799999999998"/>
    <n v="0.27999999999999997"/>
    <s v="Medium"/>
    <x v="2"/>
    <x v="0"/>
  </r>
  <r>
    <n v="9824"/>
    <s v="US-2014-164406"/>
    <d v="2014-08-15T00:00:00"/>
    <d v="2014-08-19T00:00:00"/>
    <s v="Standard Class"/>
    <s v="BD-11605"/>
    <x v="205"/>
    <s v="Consumer"/>
    <s v="United States"/>
    <s v="San Francisco"/>
    <s v="California"/>
    <n v="94122"/>
    <x v="1"/>
    <s v="OFF-PA-10000167"/>
    <x v="1"/>
    <x v="10"/>
    <s v="Xerox 1925"/>
    <n v="92.94"/>
    <n v="3"/>
    <n v="0"/>
    <n v="41.823"/>
    <n v="0.45"/>
    <s v="Small"/>
    <x v="2"/>
    <x v="0"/>
  </r>
  <r>
    <n v="9825"/>
    <s v="US-2014-164406"/>
    <d v="2014-08-15T00:00:00"/>
    <d v="2014-08-19T00:00:00"/>
    <s v="Standard Class"/>
    <s v="BD-11605"/>
    <x v="205"/>
    <s v="Consumer"/>
    <s v="United States"/>
    <s v="San Francisco"/>
    <s v="California"/>
    <n v="94122"/>
    <x v="1"/>
    <s v="OFF-BI-10002309"/>
    <x v="1"/>
    <x v="8"/>
    <s v="Avery Heavy-Duty EZD  Binder With Locking Rings"/>
    <n v="17.856000000000002"/>
    <n v="4"/>
    <n v="0.2"/>
    <n v="6.2496"/>
    <n v="0.35"/>
    <s v="Small"/>
    <x v="2"/>
    <x v="0"/>
  </r>
  <r>
    <n v="9826"/>
    <s v="US-2014-164406"/>
    <d v="2014-08-15T00:00:00"/>
    <d v="2014-08-19T00:00:00"/>
    <s v="Standard Class"/>
    <s v="BD-11605"/>
    <x v="205"/>
    <s v="Consumer"/>
    <s v="United States"/>
    <s v="San Francisco"/>
    <s v="California"/>
    <n v="94122"/>
    <x v="1"/>
    <s v="OFF-BI-10003638"/>
    <x v="1"/>
    <x v="8"/>
    <s v="GBC Durable Plastic Covers"/>
    <n v="46.44"/>
    <n v="3"/>
    <n v="0.2"/>
    <n v="15.093"/>
    <n v="0.32500000000000001"/>
    <s v="Small"/>
    <x v="2"/>
    <x v="0"/>
  </r>
  <r>
    <n v="9827"/>
    <s v="US-2014-164406"/>
    <d v="2014-08-15T00:00:00"/>
    <d v="2014-08-19T00:00:00"/>
    <s v="Standard Class"/>
    <s v="BD-11605"/>
    <x v="205"/>
    <s v="Consumer"/>
    <s v="United States"/>
    <s v="San Francisco"/>
    <s v="California"/>
    <n v="94122"/>
    <x v="1"/>
    <s v="FUR-CH-10003833"/>
    <x v="0"/>
    <x v="1"/>
    <s v="Novimex Fabric Task Chair"/>
    <n v="195.136"/>
    <n v="4"/>
    <n v="0.2"/>
    <n v="-12.196"/>
    <n v="-6.25E-2"/>
    <s v="Medium"/>
    <x v="2"/>
    <x v="0"/>
  </r>
  <r>
    <n v="9828"/>
    <s v="CA-2017-169999"/>
    <d v="2017-06-19T00:00:00"/>
    <d v="2017-06-26T00:00:00"/>
    <s v="Standard Class"/>
    <s v="JS-15685"/>
    <x v="40"/>
    <s v="Corporate"/>
    <s v="United States"/>
    <s v="New York City"/>
    <s v="New York"/>
    <n v="10035"/>
    <x v="3"/>
    <s v="OFF-ST-10001511"/>
    <x v="1"/>
    <x v="4"/>
    <s v="Space Solutions Commercial Steel Shelving"/>
    <n v="129.30000000000001"/>
    <n v="2"/>
    <n v="0"/>
    <n v="6.4649999999999999"/>
    <n v="4.9999999999999996E-2"/>
    <s v="Medium"/>
    <x v="3"/>
    <x v="9"/>
  </r>
  <r>
    <n v="9829"/>
    <s v="CA-2017-169999"/>
    <d v="2017-06-19T00:00:00"/>
    <d v="2017-06-26T00:00:00"/>
    <s v="Standard Class"/>
    <s v="JS-15685"/>
    <x v="40"/>
    <s v="Corporate"/>
    <s v="United States"/>
    <s v="New York City"/>
    <s v="New York"/>
    <n v="10035"/>
    <x v="3"/>
    <s v="OFF-BI-10004728"/>
    <x v="1"/>
    <x v="8"/>
    <s v="Wilson Jones Turn Tabs Binder Tool for Ring Binders"/>
    <n v="11.568"/>
    <n v="3"/>
    <n v="0.2"/>
    <n v="3.7595999999999998"/>
    <n v="0.32500000000000001"/>
    <s v="Small"/>
    <x v="3"/>
    <x v="9"/>
  </r>
  <r>
    <n v="9830"/>
    <s v="US-2017-152842"/>
    <d v="2017-07-16T00:00:00"/>
    <d v="2017-07-23T00:00:00"/>
    <s v="Standard Class"/>
    <s v="NF-18385"/>
    <x v="173"/>
    <s v="Consumer"/>
    <s v="United States"/>
    <s v="Charlotte"/>
    <s v="North Carolina"/>
    <n v="28205"/>
    <x v="0"/>
    <s v="FUR-CH-10004218"/>
    <x v="0"/>
    <x v="1"/>
    <s v="Global Fabric Manager's Chair, Dark Gray"/>
    <n v="242.352"/>
    <n v="3"/>
    <n v="0.2"/>
    <n v="15.147"/>
    <n v="6.25E-2"/>
    <s v="Medium"/>
    <x v="3"/>
    <x v="6"/>
  </r>
  <r>
    <n v="9831"/>
    <s v="CA-2014-113257"/>
    <d v="2014-12-16T00:00:00"/>
    <d v="2014-12-18T00:00:00"/>
    <s v="Second Class"/>
    <s v="SC-20305"/>
    <x v="253"/>
    <s v="Consumer"/>
    <s v="United States"/>
    <s v="Beaumont"/>
    <s v="Texas"/>
    <n v="77705"/>
    <x v="2"/>
    <s v="TEC-AC-10004171"/>
    <x v="2"/>
    <x v="11"/>
    <s v="Razer Kraken 7.1 Surround Sound Over Ear USB Gaming Headset"/>
    <n v="319.96800000000002"/>
    <n v="4"/>
    <n v="0.2"/>
    <n v="95.990399999999994"/>
    <n v="0.3"/>
    <s v="Medium"/>
    <x v="2"/>
    <x v="1"/>
  </r>
  <r>
    <n v="9832"/>
    <s v="CA-2014-113257"/>
    <d v="2014-12-16T00:00:00"/>
    <d v="2014-12-18T00:00:00"/>
    <s v="Second Class"/>
    <s v="SC-20305"/>
    <x v="253"/>
    <s v="Consumer"/>
    <s v="United States"/>
    <s v="Beaumont"/>
    <s v="Texas"/>
    <n v="77705"/>
    <x v="2"/>
    <s v="FUR-FU-10001706"/>
    <x v="0"/>
    <x v="5"/>
    <s v="Longer-Life Soft White Bulbs"/>
    <n v="8.6240000000000006"/>
    <n v="7"/>
    <n v="0.6"/>
    <n v="-2.5872000000000002"/>
    <n v="-0.3"/>
    <s v="Small"/>
    <x v="2"/>
    <x v="1"/>
  </r>
  <r>
    <n v="9833"/>
    <s v="CA-2014-133963"/>
    <d v="2014-05-18T00:00:00"/>
    <d v="2014-05-22T00:00:00"/>
    <s v="Second Class"/>
    <s v="GA-14515"/>
    <x v="654"/>
    <s v="Consumer"/>
    <s v="United States"/>
    <s v="Dallas"/>
    <s v="Texas"/>
    <n v="75220"/>
    <x v="2"/>
    <s v="OFF-PA-10001526"/>
    <x v="1"/>
    <x v="10"/>
    <s v="Xerox 1949"/>
    <n v="3.984"/>
    <n v="1"/>
    <n v="0.2"/>
    <n v="1.4441999999999999"/>
    <n v="0.36249999999999999"/>
    <s v="Small"/>
    <x v="2"/>
    <x v="5"/>
  </r>
  <r>
    <n v="9834"/>
    <s v="CA-2017-130302"/>
    <d v="2017-09-14T00:00:00"/>
    <d v="2017-09-19T00:00:00"/>
    <s v="Standard Class"/>
    <s v="CY-12745"/>
    <x v="388"/>
    <s v="Corporate"/>
    <s v="United States"/>
    <s v="Springfield"/>
    <s v="Ohio"/>
    <n v="45503"/>
    <x v="3"/>
    <s v="TEC-AC-10002001"/>
    <x v="2"/>
    <x v="11"/>
    <s v="Logitech Wireless Gaming Headset G930"/>
    <n v="895.94399999999996"/>
    <n v="7"/>
    <n v="0.2"/>
    <n v="190.38810000000001"/>
    <n v="0.21250000000000002"/>
    <s v="Large"/>
    <x v="3"/>
    <x v="3"/>
  </r>
  <r>
    <n v="9835"/>
    <s v="CA-2016-126627"/>
    <d v="2016-10-10T00:00:00"/>
    <d v="2016-10-12T00:00:00"/>
    <s v="First Class"/>
    <s v="WB-21850"/>
    <x v="576"/>
    <s v="Consumer"/>
    <s v="United States"/>
    <s v="La Porte"/>
    <s v="Texas"/>
    <n v="77571"/>
    <x v="2"/>
    <s v="FUR-FU-10004963"/>
    <x v="0"/>
    <x v="5"/>
    <s v="Eldon 400 Class Desk Accessories, Black Carbon"/>
    <n v="14"/>
    <n v="4"/>
    <n v="0.6"/>
    <n v="-6.3"/>
    <n v="-0.45"/>
    <s v="Small"/>
    <x v="0"/>
    <x v="8"/>
  </r>
  <r>
    <n v="9836"/>
    <s v="CA-2016-126627"/>
    <d v="2016-10-10T00:00:00"/>
    <d v="2016-10-12T00:00:00"/>
    <s v="First Class"/>
    <s v="WB-21850"/>
    <x v="576"/>
    <s v="Consumer"/>
    <s v="United States"/>
    <s v="La Porte"/>
    <s v="Texas"/>
    <n v="77571"/>
    <x v="2"/>
    <s v="OFF-BI-10001597"/>
    <x v="1"/>
    <x v="8"/>
    <s v="Wilson Jones Ledger-Size, Piano-Hinge Binder, 2&quot;, Blue"/>
    <n v="16.391999999999999"/>
    <n v="2"/>
    <n v="0.8"/>
    <n v="-26.2272"/>
    <n v="-1.6"/>
    <s v="Small"/>
    <x v="0"/>
    <x v="8"/>
  </r>
  <r>
    <n v="9837"/>
    <s v="US-2016-125402"/>
    <d v="2016-09-25T00:00:00"/>
    <d v="2016-10-01T00:00:00"/>
    <s v="Standard Class"/>
    <s v="DL-12865"/>
    <x v="297"/>
    <s v="Consumer"/>
    <s v="United States"/>
    <s v="Long Beach"/>
    <s v="California"/>
    <n v="90805"/>
    <x v="1"/>
    <s v="OFF-PA-10000141"/>
    <x v="1"/>
    <x v="10"/>
    <s v="Ampad Evidence Wirebond Steno Books, 6&quot; x 9&quot;"/>
    <n v="10.9"/>
    <n v="5"/>
    <n v="0"/>
    <n v="5.1230000000000002"/>
    <n v="0.47000000000000003"/>
    <s v="Small"/>
    <x v="0"/>
    <x v="3"/>
  </r>
  <r>
    <n v="9838"/>
    <s v="US-2016-125402"/>
    <d v="2016-09-25T00:00:00"/>
    <d v="2016-10-01T00:00:00"/>
    <s v="Standard Class"/>
    <s v="DL-12865"/>
    <x v="297"/>
    <s v="Consumer"/>
    <s v="United States"/>
    <s v="Long Beach"/>
    <s v="California"/>
    <n v="90805"/>
    <x v="1"/>
    <s v="OFF-LA-10003923"/>
    <x v="1"/>
    <x v="2"/>
    <s v="Alphabetical Labels for Top Tab Filing"/>
    <n v="29.6"/>
    <n v="2"/>
    <n v="0"/>
    <n v="14.8"/>
    <n v="0.5"/>
    <s v="Small"/>
    <x v="0"/>
    <x v="3"/>
  </r>
  <r>
    <n v="9839"/>
    <s v="US-2016-125402"/>
    <d v="2016-09-25T00:00:00"/>
    <d v="2016-10-01T00:00:00"/>
    <s v="Standard Class"/>
    <s v="DL-12865"/>
    <x v="297"/>
    <s v="Consumer"/>
    <s v="United States"/>
    <s v="Long Beach"/>
    <s v="California"/>
    <n v="90805"/>
    <x v="1"/>
    <s v="OFF-LA-10001771"/>
    <x v="1"/>
    <x v="2"/>
    <s v="Avery 513"/>
    <n v="4.9800000000000004"/>
    <n v="1"/>
    <n v="0"/>
    <n v="2.2907999999999999"/>
    <n v="0.45999999999999996"/>
    <s v="Small"/>
    <x v="0"/>
    <x v="3"/>
  </r>
  <r>
    <n v="9840"/>
    <s v="US-2016-125402"/>
    <d v="2016-09-25T00:00:00"/>
    <d v="2016-10-01T00:00:00"/>
    <s v="Standard Class"/>
    <s v="DL-12865"/>
    <x v="297"/>
    <s v="Consumer"/>
    <s v="United States"/>
    <s v="Long Beach"/>
    <s v="California"/>
    <n v="90805"/>
    <x v="1"/>
    <s v="TEC-CO-10001943"/>
    <x v="2"/>
    <x v="16"/>
    <s v="Canon PC-428 Personal Copier"/>
    <n v="479.976"/>
    <n v="3"/>
    <n v="0.2"/>
    <n v="161.99189999999999"/>
    <n v="0.33749999999999997"/>
    <s v="Medium"/>
    <x v="0"/>
    <x v="3"/>
  </r>
  <r>
    <n v="9841"/>
    <s v="US-2016-125402"/>
    <d v="2016-09-25T00:00:00"/>
    <d v="2016-10-01T00:00:00"/>
    <s v="Standard Class"/>
    <s v="DL-12865"/>
    <x v="297"/>
    <s v="Consumer"/>
    <s v="United States"/>
    <s v="Long Beach"/>
    <s v="California"/>
    <n v="90805"/>
    <x v="1"/>
    <s v="TEC-PH-10003356"/>
    <x v="2"/>
    <x v="7"/>
    <s v="SmartStand Mobile Device Holder, Assorted Colors"/>
    <n v="44.735999999999997"/>
    <n v="8"/>
    <n v="0.2"/>
    <n v="4.4736000000000002"/>
    <n v="0.1"/>
    <s v="Small"/>
    <x v="0"/>
    <x v="3"/>
  </r>
  <r>
    <n v="9842"/>
    <s v="US-2016-125402"/>
    <d v="2016-09-25T00:00:00"/>
    <d v="2016-10-01T00:00:00"/>
    <s v="Standard Class"/>
    <s v="DL-12865"/>
    <x v="297"/>
    <s v="Consumer"/>
    <s v="United States"/>
    <s v="Long Beach"/>
    <s v="California"/>
    <n v="90805"/>
    <x v="1"/>
    <s v="OFF-AR-10002255"/>
    <x v="1"/>
    <x v="6"/>
    <s v="Newell 346"/>
    <n v="5.76"/>
    <n v="2"/>
    <n v="0"/>
    <n v="1.6704000000000001"/>
    <n v="0.29000000000000004"/>
    <s v="Small"/>
    <x v="0"/>
    <x v="3"/>
  </r>
  <r>
    <n v="9843"/>
    <s v="US-2016-125402"/>
    <d v="2016-09-25T00:00:00"/>
    <d v="2016-10-01T00:00:00"/>
    <s v="Standard Class"/>
    <s v="DL-12865"/>
    <x v="297"/>
    <s v="Consumer"/>
    <s v="United States"/>
    <s v="Long Beach"/>
    <s v="California"/>
    <n v="90805"/>
    <x v="1"/>
    <s v="FUR-CH-10000665"/>
    <x v="0"/>
    <x v="1"/>
    <s v="Global Airflow Leather Mesh Back Chair, Black"/>
    <n v="483.13600000000002"/>
    <n v="4"/>
    <n v="0.2"/>
    <n v="60.392000000000003"/>
    <n v="0.125"/>
    <s v="Medium"/>
    <x v="0"/>
    <x v="3"/>
  </r>
  <r>
    <n v="9844"/>
    <s v="CA-2014-163867"/>
    <d v="2014-03-06T00:00:00"/>
    <d v="2014-06-06T00:00:00"/>
    <s v="First Class"/>
    <s v="RE-19450"/>
    <x v="681"/>
    <s v="Consumer"/>
    <s v="United States"/>
    <s v="Decatur"/>
    <s v="Illinois"/>
    <n v="62521"/>
    <x v="2"/>
    <s v="OFF-LA-10001771"/>
    <x v="1"/>
    <x v="2"/>
    <s v="Avery 513"/>
    <n v="15.936"/>
    <n v="4"/>
    <n v="0.2"/>
    <n v="5.1791999999999998"/>
    <n v="0.32500000000000001"/>
    <s v="Small"/>
    <x v="2"/>
    <x v="10"/>
  </r>
  <r>
    <n v="9845"/>
    <s v="CA-2014-163867"/>
    <d v="2014-03-06T00:00:00"/>
    <d v="2014-06-06T00:00:00"/>
    <s v="First Class"/>
    <s v="RE-19450"/>
    <x v="681"/>
    <s v="Consumer"/>
    <s v="United States"/>
    <s v="Decatur"/>
    <s v="Illinois"/>
    <n v="62521"/>
    <x v="2"/>
    <s v="FUR-FU-10001475"/>
    <x v="0"/>
    <x v="5"/>
    <s v="Contract Clock, 14&quot;, Brown"/>
    <n v="61.543999999999997"/>
    <n v="7"/>
    <n v="0.6"/>
    <n v="-40.003599999999999"/>
    <n v="-0.65"/>
    <s v="Small"/>
    <x v="2"/>
    <x v="10"/>
  </r>
  <r>
    <n v="9846"/>
    <s v="CA-2014-163867"/>
    <d v="2014-03-06T00:00:00"/>
    <d v="2014-06-06T00:00:00"/>
    <s v="First Class"/>
    <s v="RE-19450"/>
    <x v="681"/>
    <s v="Consumer"/>
    <s v="United States"/>
    <s v="Decatur"/>
    <s v="Illinois"/>
    <n v="62521"/>
    <x v="2"/>
    <s v="OFF-ST-10000877"/>
    <x v="1"/>
    <x v="4"/>
    <s v="Recycled Steel Personal File for Standard File Folders"/>
    <n v="132.696"/>
    <n v="3"/>
    <n v="0.2"/>
    <n v="9.9521999999999995"/>
    <n v="7.4999999999999997E-2"/>
    <s v="Medium"/>
    <x v="2"/>
    <x v="10"/>
  </r>
  <r>
    <n v="9847"/>
    <s v="CA-2017-169327"/>
    <d v="2017-02-09T00:00:00"/>
    <d v="2017-09-04T00:00:00"/>
    <s v="Second Class"/>
    <s v="MH-17290"/>
    <x v="762"/>
    <s v="Home Office"/>
    <s v="United States"/>
    <s v="Los Angeles"/>
    <s v="California"/>
    <n v="90008"/>
    <x v="1"/>
    <s v="OFF-AP-10001492"/>
    <x v="1"/>
    <x v="9"/>
    <s v="Acco Six-Outlet Power Strip, 4' Cord Length"/>
    <n v="43.1"/>
    <n v="5"/>
    <n v="0"/>
    <n v="11.206"/>
    <n v="0.25999999999999995"/>
    <s v="Small"/>
    <x v="3"/>
    <x v="11"/>
  </r>
  <r>
    <n v="9848"/>
    <s v="CA-2017-169327"/>
    <d v="2017-02-09T00:00:00"/>
    <d v="2017-09-04T00:00:00"/>
    <s v="Second Class"/>
    <s v="MH-17290"/>
    <x v="762"/>
    <s v="Home Office"/>
    <s v="United States"/>
    <s v="Los Angeles"/>
    <s v="California"/>
    <n v="90008"/>
    <x v="1"/>
    <s v="FUR-FU-10004188"/>
    <x v="0"/>
    <x v="5"/>
    <s v="Luxo Professional Combination Clamp-On Lamps"/>
    <n v="511.5"/>
    <n v="5"/>
    <n v="0"/>
    <n v="132.99"/>
    <n v="0.26"/>
    <s v="Large"/>
    <x v="3"/>
    <x v="11"/>
  </r>
  <r>
    <n v="9849"/>
    <s v="CA-2017-169327"/>
    <d v="2017-02-09T00:00:00"/>
    <d v="2017-09-04T00:00:00"/>
    <s v="Second Class"/>
    <s v="MH-17290"/>
    <x v="762"/>
    <s v="Home Office"/>
    <s v="United States"/>
    <s v="Los Angeles"/>
    <s v="California"/>
    <n v="90008"/>
    <x v="1"/>
    <s v="OFF-BI-10004330"/>
    <x v="1"/>
    <x v="8"/>
    <s v="GBC Velobind Prepunched Cover Sets, Regency Series"/>
    <n v="147.91999999999999"/>
    <n v="5"/>
    <n v="0.2"/>
    <n v="46.225000000000001"/>
    <n v="0.31250000000000006"/>
    <s v="Medium"/>
    <x v="3"/>
    <x v="11"/>
  </r>
  <r>
    <n v="9850"/>
    <s v="CA-2014-142979"/>
    <d v="2014-12-04T00:00:00"/>
    <d v="2014-04-18T00:00:00"/>
    <s v="Standard Class"/>
    <s v="EH-13765"/>
    <x v="553"/>
    <s v="Corporate"/>
    <s v="United States"/>
    <s v="Lodi"/>
    <s v="California"/>
    <n v="95240"/>
    <x v="1"/>
    <s v="OFF-AR-10002987"/>
    <x v="1"/>
    <x v="6"/>
    <s v="Prismacolor Color Pencil Set"/>
    <n v="39.68"/>
    <n v="2"/>
    <n v="0"/>
    <n v="16.268799999999999"/>
    <n v="0.41"/>
    <s v="Small"/>
    <x v="2"/>
    <x v="1"/>
  </r>
  <r>
    <n v="9851"/>
    <s v="CA-2016-158155"/>
    <d v="2016-02-05T00:00:00"/>
    <d v="2016-05-06T00:00:00"/>
    <s v="Standard Class"/>
    <s v="EH-13765"/>
    <x v="553"/>
    <s v="Corporate"/>
    <s v="United States"/>
    <s v="New York City"/>
    <s v="New York"/>
    <n v="10009"/>
    <x v="3"/>
    <s v="FUR-FU-10000732"/>
    <x v="0"/>
    <x v="5"/>
    <s v="Eldon 200 Class Desk Accessories"/>
    <n v="12.56"/>
    <n v="2"/>
    <n v="0"/>
    <n v="4.0191999999999997"/>
    <n v="0.31999999999999995"/>
    <s v="Small"/>
    <x v="0"/>
    <x v="11"/>
  </r>
  <r>
    <n v="9852"/>
    <s v="CA-2016-158155"/>
    <d v="2016-02-05T00:00:00"/>
    <d v="2016-05-06T00:00:00"/>
    <s v="Standard Class"/>
    <s v="EH-13765"/>
    <x v="553"/>
    <s v="Corporate"/>
    <s v="United States"/>
    <s v="New York City"/>
    <s v="New York"/>
    <n v="10009"/>
    <x v="3"/>
    <s v="OFF-BI-10001670"/>
    <x v="1"/>
    <x v="8"/>
    <s v="Vinyl Sectional Post Binders"/>
    <n v="90.48"/>
    <n v="3"/>
    <n v="0.2"/>
    <n v="33.93"/>
    <n v="0.375"/>
    <s v="Small"/>
    <x v="0"/>
    <x v="11"/>
  </r>
  <r>
    <n v="9853"/>
    <s v="CA-2016-158155"/>
    <d v="2016-02-05T00:00:00"/>
    <d v="2016-05-06T00:00:00"/>
    <s v="Standard Class"/>
    <s v="EH-13765"/>
    <x v="553"/>
    <s v="Corporate"/>
    <s v="United States"/>
    <s v="New York City"/>
    <s v="New York"/>
    <n v="10009"/>
    <x v="3"/>
    <s v="OFF-PA-10000533"/>
    <x v="1"/>
    <x v="10"/>
    <s v="Southworth Parchment Paper &amp; Envelopes"/>
    <n v="13.08"/>
    <n v="2"/>
    <n v="0"/>
    <n v="6.0167999999999999"/>
    <n v="0.45999999999999996"/>
    <s v="Small"/>
    <x v="0"/>
    <x v="11"/>
  </r>
  <r>
    <n v="9854"/>
    <s v="CA-2016-158155"/>
    <d v="2016-02-05T00:00:00"/>
    <d v="2016-05-06T00:00:00"/>
    <s v="Standard Class"/>
    <s v="EH-13765"/>
    <x v="553"/>
    <s v="Corporate"/>
    <s v="United States"/>
    <s v="New York City"/>
    <s v="New York"/>
    <n v="10009"/>
    <x v="3"/>
    <s v="FUR-FU-10002253"/>
    <x v="0"/>
    <x v="5"/>
    <s v="Howard Miller 13&quot; Diameter Pewter Finish Round Wall Clock"/>
    <n v="214.7"/>
    <n v="5"/>
    <n v="0"/>
    <n v="83.733000000000004"/>
    <n v="0.39"/>
    <s v="Medium"/>
    <x v="0"/>
    <x v="11"/>
  </r>
  <r>
    <n v="9855"/>
    <s v="CA-2017-138870"/>
    <d v="2017-06-19T00:00:00"/>
    <d v="2017-06-23T00:00:00"/>
    <s v="Standard Class"/>
    <s v="GA-14515"/>
    <x v="654"/>
    <s v="Consumer"/>
    <s v="United States"/>
    <s v="San Francisco"/>
    <s v="California"/>
    <n v="94109"/>
    <x v="1"/>
    <s v="FUR-FU-10002396"/>
    <x v="0"/>
    <x v="5"/>
    <s v="DAX Copper Panel Document Frame, 5 x 7 Size"/>
    <n v="50.32"/>
    <n v="4"/>
    <n v="0"/>
    <n v="21.134399999999999"/>
    <n v="0.42"/>
    <s v="Small"/>
    <x v="3"/>
    <x v="9"/>
  </r>
  <r>
    <n v="9856"/>
    <s v="CA-2017-138870"/>
    <d v="2017-06-19T00:00:00"/>
    <d v="2017-06-23T00:00:00"/>
    <s v="Standard Class"/>
    <s v="GA-14515"/>
    <x v="654"/>
    <s v="Consumer"/>
    <s v="United States"/>
    <s v="San Francisco"/>
    <s v="California"/>
    <n v="94109"/>
    <x v="1"/>
    <s v="OFF-PA-10004438"/>
    <x v="1"/>
    <x v="10"/>
    <s v="Xerox 1907"/>
    <n v="24.56"/>
    <n v="2"/>
    <n v="0"/>
    <n v="11.543200000000001"/>
    <n v="0.47000000000000003"/>
    <s v="Small"/>
    <x v="3"/>
    <x v="9"/>
  </r>
  <r>
    <n v="9857"/>
    <s v="CA-2014-120950"/>
    <d v="2014-06-11T00:00:00"/>
    <d v="2014-11-11T00:00:00"/>
    <s v="Standard Class"/>
    <s v="GA-14515"/>
    <x v="654"/>
    <s v="Consumer"/>
    <s v="United States"/>
    <s v="Columbus"/>
    <s v="Georgia"/>
    <n v="31907"/>
    <x v="0"/>
    <s v="OFF-PA-10000587"/>
    <x v="1"/>
    <x v="10"/>
    <s v="Array Parchment Paper, Assorted Colors"/>
    <n v="43.68"/>
    <n v="6"/>
    <n v="0"/>
    <n v="20.9664"/>
    <n v="0.48"/>
    <s v="Small"/>
    <x v="2"/>
    <x v="9"/>
  </r>
  <r>
    <n v="9858"/>
    <s v="CA-2015-164301"/>
    <d v="2015-03-26T00:00:00"/>
    <d v="2015-03-30T00:00:00"/>
    <s v="Standard Class"/>
    <s v="EB-13840"/>
    <x v="225"/>
    <s v="Corporate"/>
    <s v="United States"/>
    <s v="Seattle"/>
    <s v="Washington"/>
    <n v="98103"/>
    <x v="1"/>
    <s v="FUR-TA-10001889"/>
    <x v="0"/>
    <x v="3"/>
    <s v="Bush Advantage Collection Racetrack Conference Table"/>
    <n v="3393.68"/>
    <n v="8"/>
    <n v="0"/>
    <n v="610.86239999999998"/>
    <n v="0.18"/>
    <s v="Large"/>
    <x v="1"/>
    <x v="10"/>
  </r>
  <r>
    <n v="9859"/>
    <s v="CA-2017-113278"/>
    <d v="2017-01-14T00:00:00"/>
    <d v="2017-01-20T00:00:00"/>
    <s v="Standard Class"/>
    <s v="HR-14770"/>
    <x v="367"/>
    <s v="Home Office"/>
    <s v="United States"/>
    <s v="Richmond"/>
    <s v="Indiana"/>
    <n v="47374"/>
    <x v="2"/>
    <s v="OFF-ST-10001590"/>
    <x v="1"/>
    <x v="4"/>
    <s v="Tenex Personal Project File with Scoop Front Design, Black"/>
    <n v="67.400000000000006"/>
    <n v="5"/>
    <n v="0"/>
    <n v="17.524000000000001"/>
    <n v="0.26"/>
    <s v="Small"/>
    <x v="3"/>
    <x v="7"/>
  </r>
  <r>
    <n v="9860"/>
    <s v="CA-2017-113278"/>
    <d v="2017-01-14T00:00:00"/>
    <d v="2017-01-20T00:00:00"/>
    <s v="Standard Class"/>
    <s v="HR-14770"/>
    <x v="367"/>
    <s v="Home Office"/>
    <s v="United States"/>
    <s v="Richmond"/>
    <s v="Indiana"/>
    <n v="47374"/>
    <x v="2"/>
    <s v="OFF-FA-10003472"/>
    <x v="1"/>
    <x v="13"/>
    <s v="Bagged Rubber Bands"/>
    <n v="2.52"/>
    <n v="2"/>
    <n v="0"/>
    <n v="0.1008"/>
    <n v="0.04"/>
    <s v="Small"/>
    <x v="3"/>
    <x v="7"/>
  </r>
  <r>
    <n v="9861"/>
    <s v="CA-2017-113278"/>
    <d v="2017-01-14T00:00:00"/>
    <d v="2017-01-20T00:00:00"/>
    <s v="Standard Class"/>
    <s v="HR-14770"/>
    <x v="367"/>
    <s v="Home Office"/>
    <s v="United States"/>
    <s v="Richmond"/>
    <s v="Indiana"/>
    <n v="47374"/>
    <x v="2"/>
    <s v="TEC-PH-10000169"/>
    <x v="2"/>
    <x v="7"/>
    <s v="ARKON Windshield Dashboard Air Vent Car Mount Holder"/>
    <n v="67.8"/>
    <n v="4"/>
    <n v="0"/>
    <n v="1.3560000000000001"/>
    <n v="2.0000000000000004E-2"/>
    <s v="Small"/>
    <x v="3"/>
    <x v="7"/>
  </r>
  <r>
    <n v="9862"/>
    <s v="CA-2017-113278"/>
    <d v="2017-01-14T00:00:00"/>
    <d v="2017-01-20T00:00:00"/>
    <s v="Standard Class"/>
    <s v="HR-14770"/>
    <x v="367"/>
    <s v="Home Office"/>
    <s v="United States"/>
    <s v="Richmond"/>
    <s v="Indiana"/>
    <n v="47374"/>
    <x v="2"/>
    <s v="OFF-ST-10002562"/>
    <x v="1"/>
    <x v="4"/>
    <s v="Staple magnet"/>
    <n v="18.760000000000002"/>
    <n v="2"/>
    <n v="0"/>
    <n v="5.2527999999999997"/>
    <n v="0.27999999999999997"/>
    <s v="Small"/>
    <x v="3"/>
    <x v="7"/>
  </r>
  <r>
    <n v="9863"/>
    <s v="CA-2017-113278"/>
    <d v="2017-01-14T00:00:00"/>
    <d v="2017-01-20T00:00:00"/>
    <s v="Standard Class"/>
    <s v="HR-14770"/>
    <x v="367"/>
    <s v="Home Office"/>
    <s v="United States"/>
    <s v="Richmond"/>
    <s v="Indiana"/>
    <n v="47374"/>
    <x v="2"/>
    <s v="TEC-AC-10001445"/>
    <x v="2"/>
    <x v="11"/>
    <s v="Imation USB 2.0 Swivel Flash Drive USB flash drive - 4 GB - Pink"/>
    <n v="12.12"/>
    <n v="4"/>
    <n v="0"/>
    <n v="2.5451999999999999"/>
    <n v="0.21"/>
    <s v="Small"/>
    <x v="3"/>
    <x v="7"/>
  </r>
  <r>
    <n v="9864"/>
    <s v="CA-2017-113278"/>
    <d v="2017-01-14T00:00:00"/>
    <d v="2017-01-20T00:00:00"/>
    <s v="Standard Class"/>
    <s v="HR-14770"/>
    <x v="367"/>
    <s v="Home Office"/>
    <s v="United States"/>
    <s v="Richmond"/>
    <s v="Indiana"/>
    <n v="47374"/>
    <x v="2"/>
    <s v="OFF-PA-10004156"/>
    <x v="1"/>
    <x v="10"/>
    <s v="Xerox 188"/>
    <n v="11.34"/>
    <n v="1"/>
    <n v="0"/>
    <n v="5.5566000000000004"/>
    <n v="0.49000000000000005"/>
    <s v="Small"/>
    <x v="3"/>
    <x v="7"/>
  </r>
  <r>
    <n v="9865"/>
    <s v="CA-2017-113278"/>
    <d v="2017-01-14T00:00:00"/>
    <d v="2017-01-20T00:00:00"/>
    <s v="Standard Class"/>
    <s v="HR-14770"/>
    <x v="367"/>
    <s v="Home Office"/>
    <s v="United States"/>
    <s v="Richmond"/>
    <s v="Indiana"/>
    <n v="47374"/>
    <x v="2"/>
    <s v="TEC-AC-10004469"/>
    <x v="2"/>
    <x v="11"/>
    <s v="Microsoft Sculpt Comfort Mouse"/>
    <n v="159.80000000000001"/>
    <n v="4"/>
    <n v="0"/>
    <n v="70.311999999999998"/>
    <n v="0.43999999999999995"/>
    <s v="Medium"/>
    <x v="3"/>
    <x v="7"/>
  </r>
  <r>
    <n v="9866"/>
    <s v="CA-2017-113278"/>
    <d v="2017-01-14T00:00:00"/>
    <d v="2017-01-20T00:00:00"/>
    <s v="Standard Class"/>
    <s v="HR-14770"/>
    <x v="367"/>
    <s v="Home Office"/>
    <s v="United States"/>
    <s v="Richmond"/>
    <s v="Indiana"/>
    <n v="47374"/>
    <x v="2"/>
    <s v="FUR-FU-10001037"/>
    <x v="0"/>
    <x v="5"/>
    <s v="DAX Charcoal/Nickel-Tone Document Frame, 5 x 7"/>
    <n v="18.96"/>
    <n v="2"/>
    <n v="0"/>
    <n v="8.532"/>
    <n v="0.44999999999999996"/>
    <s v="Small"/>
    <x v="3"/>
    <x v="7"/>
  </r>
  <r>
    <n v="9867"/>
    <s v="US-2015-116981"/>
    <d v="2015-03-26T00:00:00"/>
    <d v="2015-03-28T00:00:00"/>
    <s v="Second Class"/>
    <s v="SM-20950"/>
    <x v="416"/>
    <s v="Corporate"/>
    <s v="United States"/>
    <s v="New York City"/>
    <s v="New York"/>
    <n v="10009"/>
    <x v="3"/>
    <s v="OFF-ST-10002615"/>
    <x v="1"/>
    <x v="4"/>
    <s v="Dual Level, Single-Width Filing Carts"/>
    <n v="1085.42"/>
    <n v="7"/>
    <n v="0"/>
    <n v="282.20920000000001"/>
    <n v="0.26"/>
    <s v="Large"/>
    <x v="1"/>
    <x v="10"/>
  </r>
  <r>
    <n v="9868"/>
    <s v="US-2015-116981"/>
    <d v="2015-03-26T00:00:00"/>
    <d v="2015-03-28T00:00:00"/>
    <s v="Second Class"/>
    <s v="SM-20950"/>
    <x v="416"/>
    <s v="Corporate"/>
    <s v="United States"/>
    <s v="New York City"/>
    <s v="New York"/>
    <n v="10009"/>
    <x v="3"/>
    <s v="OFF-AP-10000595"/>
    <x v="1"/>
    <x v="9"/>
    <s v="Disposable Triple-Filter Dust Bags"/>
    <n v="13.11"/>
    <n v="3"/>
    <n v="0"/>
    <n v="3.4085999999999999"/>
    <n v="0.26"/>
    <s v="Small"/>
    <x v="1"/>
    <x v="10"/>
  </r>
  <r>
    <n v="9869"/>
    <s v="CA-2014-114195"/>
    <d v="2014-01-11T00:00:00"/>
    <d v="2014-11-03T00:00:00"/>
    <s v="First Class"/>
    <s v="EA-14035"/>
    <x v="105"/>
    <s v="Corporate"/>
    <s v="United States"/>
    <s v="Mason"/>
    <s v="Ohio"/>
    <n v="45040"/>
    <x v="3"/>
    <s v="FUR-FU-10002253"/>
    <x v="0"/>
    <x v="5"/>
    <s v="Howard Miller 13&quot; Diameter Pewter Finish Round Wall Clock"/>
    <n v="68.703999999999994"/>
    <n v="2"/>
    <n v="0.2"/>
    <n v="16.3172"/>
    <n v="0.23750000000000002"/>
    <s v="Small"/>
    <x v="2"/>
    <x v="7"/>
  </r>
  <r>
    <n v="9870"/>
    <s v="CA-2014-114195"/>
    <d v="2014-01-11T00:00:00"/>
    <d v="2014-11-03T00:00:00"/>
    <s v="First Class"/>
    <s v="EA-14035"/>
    <x v="105"/>
    <s v="Corporate"/>
    <s v="United States"/>
    <s v="Mason"/>
    <s v="Ohio"/>
    <n v="45040"/>
    <x v="3"/>
    <s v="OFF-BI-10000494"/>
    <x v="1"/>
    <x v="8"/>
    <s v="Acco Economy Flexible Poly Round Ring Binder"/>
    <n v="3.1320000000000001"/>
    <n v="2"/>
    <n v="0.7"/>
    <n v="-2.61"/>
    <n v="-0.83333333333333326"/>
    <s v="Small"/>
    <x v="2"/>
    <x v="7"/>
  </r>
  <r>
    <n v="9871"/>
    <s v="CA-2014-114195"/>
    <d v="2014-01-11T00:00:00"/>
    <d v="2014-11-03T00:00:00"/>
    <s v="First Class"/>
    <s v="EA-14035"/>
    <x v="105"/>
    <s v="Corporate"/>
    <s v="United States"/>
    <s v="Mason"/>
    <s v="Ohio"/>
    <n v="45040"/>
    <x v="3"/>
    <s v="OFF-BI-10001658"/>
    <x v="1"/>
    <x v="8"/>
    <s v="GBC Standard Therm-A-Bind Covers"/>
    <n v="22.428000000000001"/>
    <n v="3"/>
    <n v="0.7"/>
    <n v="-17.942399999999999"/>
    <n v="-0.79999999999999993"/>
    <s v="Small"/>
    <x v="2"/>
    <x v="7"/>
  </r>
  <r>
    <n v="9872"/>
    <s v="CA-2017-146269"/>
    <d v="2017-06-10T00:00:00"/>
    <d v="2017-10-06T00:00:00"/>
    <s v="Same Day"/>
    <s v="MH-17455"/>
    <x v="708"/>
    <s v="Consumer"/>
    <s v="United States"/>
    <s v="Chicago"/>
    <s v="Illinois"/>
    <n v="60623"/>
    <x v="2"/>
    <s v="OFF-ST-10003208"/>
    <x v="1"/>
    <x v="4"/>
    <s v="Adjustable Depth Letter/Legal Cart"/>
    <n v="290.33600000000001"/>
    <n v="2"/>
    <n v="0.2"/>
    <n v="32.662799999999997"/>
    <n v="0.11249999999999999"/>
    <s v="Medium"/>
    <x v="3"/>
    <x v="9"/>
  </r>
  <r>
    <n v="9873"/>
    <s v="CA-2017-146269"/>
    <d v="2017-06-10T00:00:00"/>
    <d v="2017-10-06T00:00:00"/>
    <s v="Same Day"/>
    <s v="MH-17455"/>
    <x v="708"/>
    <s v="Consumer"/>
    <s v="United States"/>
    <s v="Chicago"/>
    <s v="Illinois"/>
    <n v="60623"/>
    <x v="2"/>
    <s v="OFF-AR-10004790"/>
    <x v="1"/>
    <x v="6"/>
    <s v="Staples in misc. colors"/>
    <n v="19.152000000000001"/>
    <n v="2"/>
    <n v="0.2"/>
    <n v="1.1970000000000001"/>
    <n v="6.25E-2"/>
    <s v="Small"/>
    <x v="3"/>
    <x v="9"/>
  </r>
  <r>
    <n v="9874"/>
    <s v="CA-2016-100587"/>
    <d v="2016-10-12T00:00:00"/>
    <d v="2016-12-14T00:00:00"/>
    <s v="Standard Class"/>
    <s v="SL-20155"/>
    <x v="359"/>
    <s v="Home Office"/>
    <s v="United States"/>
    <s v="New York City"/>
    <s v="New York"/>
    <n v="10024"/>
    <x v="3"/>
    <s v="OFF-PA-10004609"/>
    <x v="1"/>
    <x v="10"/>
    <s v="Xerox 221"/>
    <n v="6.48"/>
    <n v="1"/>
    <n v="0"/>
    <n v="3.1103999999999998"/>
    <n v="0.47999999999999993"/>
    <s v="Small"/>
    <x v="0"/>
    <x v="8"/>
  </r>
  <r>
    <n v="9875"/>
    <s v="CA-2016-166653"/>
    <d v="2016-09-22T00:00:00"/>
    <d v="2016-09-24T00:00:00"/>
    <s v="Second Class"/>
    <s v="NP-18685"/>
    <x v="472"/>
    <s v="Home Office"/>
    <s v="United States"/>
    <s v="Parma"/>
    <s v="Ohio"/>
    <n v="44134"/>
    <x v="3"/>
    <s v="OFF-EN-10003055"/>
    <x v="1"/>
    <x v="12"/>
    <s v="Blue String-Tie &amp; Button Interoffice Envelopes, 10 x 13"/>
    <n v="63.968000000000004"/>
    <n v="2"/>
    <n v="0.2"/>
    <n v="19.989999999999998"/>
    <n v="0.31249999999999994"/>
    <s v="Small"/>
    <x v="0"/>
    <x v="3"/>
  </r>
  <r>
    <n v="9876"/>
    <s v="CA-2015-130855"/>
    <d v="2015-12-29T00:00:00"/>
    <d v="2016-01-05T00:00:00"/>
    <s v="Standard Class"/>
    <s v="RF-19840"/>
    <x v="167"/>
    <s v="Consumer"/>
    <s v="United States"/>
    <s v="New York City"/>
    <s v="New York"/>
    <n v="10035"/>
    <x v="3"/>
    <s v="OFF-SU-10003936"/>
    <x v="1"/>
    <x v="14"/>
    <s v="Acme Serrated Blade Letter Opener"/>
    <n v="6.36"/>
    <n v="2"/>
    <n v="0"/>
    <n v="6.3600000000000004E-2"/>
    <n v="0.01"/>
    <s v="Small"/>
    <x v="1"/>
    <x v="1"/>
  </r>
  <r>
    <n v="9877"/>
    <s v="US-2017-166324"/>
    <d v="2017-04-20T00:00:00"/>
    <d v="2017-04-21T00:00:00"/>
    <s v="First Class"/>
    <s v="BE-11455"/>
    <x v="534"/>
    <s v="Home Office"/>
    <s v="United States"/>
    <s v="Cleveland"/>
    <s v="Ohio"/>
    <n v="44105"/>
    <x v="3"/>
    <s v="OFF-ST-10000078"/>
    <x v="1"/>
    <x v="4"/>
    <s v="Tennsco 6- and 18-Compartment Lockers"/>
    <n v="848.54399999999998"/>
    <n v="4"/>
    <n v="0.2"/>
    <n v="-21.2136"/>
    <n v="-2.5000000000000001E-2"/>
    <s v="Large"/>
    <x v="3"/>
    <x v="4"/>
  </r>
  <r>
    <n v="9878"/>
    <s v="US-2017-166324"/>
    <d v="2017-04-20T00:00:00"/>
    <d v="2017-04-21T00:00:00"/>
    <s v="First Class"/>
    <s v="BE-11455"/>
    <x v="534"/>
    <s v="Home Office"/>
    <s v="United States"/>
    <s v="Cleveland"/>
    <s v="Ohio"/>
    <n v="44105"/>
    <x v="3"/>
    <s v="OFF-BI-10000174"/>
    <x v="1"/>
    <x v="8"/>
    <s v="Wilson Jones Clip &amp; Carry Folder Binder Tool for Ring Binders, Clear"/>
    <n v="8.6999999999999993"/>
    <n v="5"/>
    <n v="0.7"/>
    <n v="-6.38"/>
    <n v="-0.73333333333333339"/>
    <s v="Small"/>
    <x v="3"/>
    <x v="4"/>
  </r>
  <r>
    <n v="9879"/>
    <s v="US-2017-166324"/>
    <d v="2017-04-20T00:00:00"/>
    <d v="2017-04-21T00:00:00"/>
    <s v="First Class"/>
    <s v="BE-11455"/>
    <x v="534"/>
    <s v="Home Office"/>
    <s v="United States"/>
    <s v="Cleveland"/>
    <s v="Ohio"/>
    <n v="44105"/>
    <x v="3"/>
    <s v="TEC-PH-10004080"/>
    <x v="2"/>
    <x v="7"/>
    <s v="Avaya 5410 Digital phone"/>
    <n v="122.38200000000001"/>
    <n v="3"/>
    <n v="0.4"/>
    <n v="-24.476400000000002"/>
    <n v="-0.2"/>
    <s v="Medium"/>
    <x v="3"/>
    <x v="4"/>
  </r>
  <r>
    <n v="9880"/>
    <s v="CA-2016-122581"/>
    <d v="2016-08-21T00:00:00"/>
    <d v="2016-08-25T00:00:00"/>
    <s v="Standard Class"/>
    <s v="JK-15370"/>
    <x v="271"/>
    <s v="Consumer"/>
    <s v="United States"/>
    <s v="New York City"/>
    <s v="New York"/>
    <n v="10035"/>
    <x v="3"/>
    <s v="FUR-CH-10002961"/>
    <x v="0"/>
    <x v="1"/>
    <s v="Leather Task Chair, Black"/>
    <n v="573.17399999999998"/>
    <n v="7"/>
    <n v="0.1"/>
    <n v="63.686"/>
    <n v="0.11111111111111112"/>
    <s v="Large"/>
    <x v="0"/>
    <x v="0"/>
  </r>
  <r>
    <n v="9881"/>
    <s v="CA-2015-104297"/>
    <d v="2015-05-29T00:00:00"/>
    <d v="2015-05-31T00:00:00"/>
    <s v="First Class"/>
    <s v="CC-12100"/>
    <x v="385"/>
    <s v="Home Office"/>
    <s v="United States"/>
    <s v="Cleveland"/>
    <s v="Ohio"/>
    <n v="44105"/>
    <x v="3"/>
    <s v="OFF-PA-10000474"/>
    <x v="1"/>
    <x v="10"/>
    <s v="Easy-staple paper"/>
    <n v="85.055999999999997"/>
    <n v="3"/>
    <n v="0.2"/>
    <n v="28.706399999999999"/>
    <n v="0.33749999999999997"/>
    <s v="Small"/>
    <x v="1"/>
    <x v="5"/>
  </r>
  <r>
    <n v="9882"/>
    <s v="CA-2014-153927"/>
    <d v="2014-12-08T00:00:00"/>
    <d v="2014-08-13T00:00:00"/>
    <s v="First Class"/>
    <s v="LL-16840"/>
    <x v="328"/>
    <s v="Consumer"/>
    <s v="United States"/>
    <s v="Woodstock"/>
    <s v="Georgia"/>
    <n v="30188"/>
    <x v="0"/>
    <s v="OFF-BI-10000138"/>
    <x v="1"/>
    <x v="8"/>
    <s v="Acco Translucent Poly Ring Binders"/>
    <n v="14.04"/>
    <n v="3"/>
    <n v="0"/>
    <n v="6.7392000000000003"/>
    <n v="0.48000000000000004"/>
    <s v="Small"/>
    <x v="2"/>
    <x v="1"/>
  </r>
  <r>
    <n v="9883"/>
    <s v="CA-2014-153927"/>
    <d v="2014-12-08T00:00:00"/>
    <d v="2014-08-13T00:00:00"/>
    <s v="First Class"/>
    <s v="LL-16840"/>
    <x v="328"/>
    <s v="Consumer"/>
    <s v="United States"/>
    <s v="Woodstock"/>
    <s v="Georgia"/>
    <n v="30188"/>
    <x v="0"/>
    <s v="TEC-AC-10000023"/>
    <x v="2"/>
    <x v="11"/>
    <s v="Maxell 74 Minute CD-R Spindle, 50/Pack"/>
    <n v="272.61"/>
    <n v="13"/>
    <n v="0"/>
    <n v="98.139600000000002"/>
    <n v="0.36"/>
    <s v="Medium"/>
    <x v="2"/>
    <x v="1"/>
  </r>
  <r>
    <n v="9884"/>
    <s v="CA-2014-112291"/>
    <d v="2014-03-04T00:00:00"/>
    <d v="2014-04-08T00:00:00"/>
    <s v="Standard Class"/>
    <s v="KE-16420"/>
    <x v="722"/>
    <s v="Corporate"/>
    <s v="United States"/>
    <s v="Los Angeles"/>
    <s v="California"/>
    <n v="90008"/>
    <x v="1"/>
    <s v="OFF-EN-10001415"/>
    <x v="1"/>
    <x v="12"/>
    <s v="Staple envelope"/>
    <n v="11.16"/>
    <n v="2"/>
    <n v="0"/>
    <n v="5.58"/>
    <n v="0.5"/>
    <s v="Small"/>
    <x v="2"/>
    <x v="10"/>
  </r>
  <r>
    <n v="9885"/>
    <s v="CA-2014-112291"/>
    <d v="2014-03-04T00:00:00"/>
    <d v="2014-04-08T00:00:00"/>
    <s v="Standard Class"/>
    <s v="KE-16420"/>
    <x v="722"/>
    <s v="Corporate"/>
    <s v="United States"/>
    <s v="Los Angeles"/>
    <s v="California"/>
    <n v="90008"/>
    <x v="1"/>
    <s v="TEC-AC-10001284"/>
    <x v="2"/>
    <x v="11"/>
    <s v="Enermax Briskie RF Wireless Keyboard and Mouse Combo"/>
    <n v="62.31"/>
    <n v="3"/>
    <n v="0"/>
    <n v="22.4316"/>
    <n v="0.36"/>
    <s v="Small"/>
    <x v="2"/>
    <x v="10"/>
  </r>
  <r>
    <n v="9886"/>
    <s v="CA-2014-112291"/>
    <d v="2014-03-04T00:00:00"/>
    <d v="2014-04-08T00:00:00"/>
    <s v="Standard Class"/>
    <s v="KE-16420"/>
    <x v="722"/>
    <s v="Corporate"/>
    <s v="United States"/>
    <s v="Los Angeles"/>
    <s v="California"/>
    <n v="90008"/>
    <x v="1"/>
    <s v="TEC-AC-10000736"/>
    <x v="2"/>
    <x v="11"/>
    <s v="Logitech G600 MMO Gaming Mouse"/>
    <n v="159.97999999999999"/>
    <n v="2"/>
    <n v="0"/>
    <n v="57.592799999999997"/>
    <n v="0.36"/>
    <s v="Medium"/>
    <x v="2"/>
    <x v="10"/>
  </r>
  <r>
    <n v="9887"/>
    <s v="CA-2014-146997"/>
    <d v="2014-01-23T00:00:00"/>
    <d v="2014-01-27T00:00:00"/>
    <s v="Standard Class"/>
    <s v="SG-20605"/>
    <x v="611"/>
    <s v="Consumer"/>
    <s v="United States"/>
    <s v="Lafayette"/>
    <s v="Indiana"/>
    <n v="47905"/>
    <x v="2"/>
    <s v="OFF-FA-10003467"/>
    <x v="1"/>
    <x v="13"/>
    <s v="Alliance Big Bands Rubber Bands, 12/Pack"/>
    <n v="5.94"/>
    <n v="3"/>
    <n v="0"/>
    <n v="0"/>
    <n v="0"/>
    <s v="Small"/>
    <x v="2"/>
    <x v="7"/>
  </r>
  <r>
    <n v="9888"/>
    <s v="CA-2017-169607"/>
    <d v="2017-12-10T00:00:00"/>
    <d v="2017-10-15T00:00:00"/>
    <s v="First Class"/>
    <s v="CA-12265"/>
    <x v="244"/>
    <s v="Consumer"/>
    <s v="United States"/>
    <s v="New York City"/>
    <s v="New York"/>
    <n v="10024"/>
    <x v="3"/>
    <s v="OFF-PA-10000477"/>
    <x v="1"/>
    <x v="10"/>
    <s v="Xerox 1952"/>
    <n v="9.9600000000000009"/>
    <n v="2"/>
    <n v="0"/>
    <n v="4.6811999999999996"/>
    <n v="0.46999999999999992"/>
    <s v="Small"/>
    <x v="3"/>
    <x v="1"/>
  </r>
  <r>
    <n v="9889"/>
    <s v="CA-2015-127544"/>
    <d v="2015-08-08T00:00:00"/>
    <d v="2015-08-12T00:00:00"/>
    <s v="Standard Class"/>
    <s v="RD-19585"/>
    <x v="361"/>
    <s v="Consumer"/>
    <s v="United States"/>
    <s v="Utica"/>
    <s v="New York"/>
    <n v="13501"/>
    <x v="3"/>
    <s v="TEC-AC-10000736"/>
    <x v="2"/>
    <x v="11"/>
    <s v="Logitech G600 MMO Gaming Mouse"/>
    <n v="79.989999999999995"/>
    <n v="1"/>
    <n v="0"/>
    <n v="28.796399999999998"/>
    <n v="0.36"/>
    <s v="Small"/>
    <x v="1"/>
    <x v="0"/>
  </r>
  <r>
    <n v="9890"/>
    <s v="CA-2017-166499"/>
    <d v="2017-03-19T00:00:00"/>
    <d v="2017-03-20T00:00:00"/>
    <s v="First Class"/>
    <s v="VG-21805"/>
    <x v="500"/>
    <s v="Corporate"/>
    <s v="United States"/>
    <s v="Lakewood"/>
    <s v="New Jersey"/>
    <n v="8701"/>
    <x v="3"/>
    <s v="OFF-AR-10002467"/>
    <x v="1"/>
    <x v="6"/>
    <s v="Dixon Ticonderoga Pencils"/>
    <n v="8.94"/>
    <n v="3"/>
    <n v="0"/>
    <n v="2.4138000000000002"/>
    <n v="0.27"/>
    <s v="Small"/>
    <x v="3"/>
    <x v="10"/>
  </r>
  <r>
    <n v="9891"/>
    <s v="US-2016-115441"/>
    <d v="2016-07-25T00:00:00"/>
    <d v="2016-07-28T00:00:00"/>
    <s v="Second Class"/>
    <s v="SH-19975"/>
    <x v="64"/>
    <s v="Corporate"/>
    <s v="United States"/>
    <s v="Milwaukee"/>
    <s v="Wisconsin"/>
    <n v="53209"/>
    <x v="2"/>
    <s v="OFF-PA-10004996"/>
    <x v="1"/>
    <x v="10"/>
    <s v="Speediset Carbonless Redi-Letter 7&quot; x 8 1/2&quot;"/>
    <n v="20.62"/>
    <n v="2"/>
    <n v="0"/>
    <n v="9.6913999999999998"/>
    <n v="0.47"/>
    <s v="Small"/>
    <x v="0"/>
    <x v="6"/>
  </r>
  <r>
    <n v="9892"/>
    <s v="US-2016-115441"/>
    <d v="2016-07-25T00:00:00"/>
    <d v="2016-07-28T00:00:00"/>
    <s v="Second Class"/>
    <s v="SH-19975"/>
    <x v="64"/>
    <s v="Corporate"/>
    <s v="United States"/>
    <s v="Milwaukee"/>
    <s v="Wisconsin"/>
    <n v="53209"/>
    <x v="2"/>
    <s v="TEC-AC-10003116"/>
    <x v="2"/>
    <x v="11"/>
    <s v="Memorex Froggy Flash Drive 8 GB"/>
    <n v="124.25"/>
    <n v="7"/>
    <n v="0"/>
    <n v="48.457500000000003"/>
    <n v="0.39"/>
    <s v="Medium"/>
    <x v="0"/>
    <x v="6"/>
  </r>
  <r>
    <n v="9893"/>
    <s v="US-2016-115441"/>
    <d v="2016-07-25T00:00:00"/>
    <d v="2016-07-28T00:00:00"/>
    <s v="Second Class"/>
    <s v="SH-19975"/>
    <x v="64"/>
    <s v="Corporate"/>
    <s v="United States"/>
    <s v="Milwaukee"/>
    <s v="Wisconsin"/>
    <n v="53209"/>
    <x v="2"/>
    <s v="TEC-PH-10002262"/>
    <x v="2"/>
    <x v="7"/>
    <s v="LG Electronics Tone+ HBS-730 Bluetooth Headset"/>
    <n v="297.55"/>
    <n v="5"/>
    <n v="0"/>
    <n v="83.313999999999993"/>
    <n v="0.27999999999999997"/>
    <s v="Medium"/>
    <x v="0"/>
    <x v="6"/>
  </r>
  <r>
    <n v="9894"/>
    <s v="US-2016-115441"/>
    <d v="2016-07-25T00:00:00"/>
    <d v="2016-07-28T00:00:00"/>
    <s v="Second Class"/>
    <s v="SH-19975"/>
    <x v="64"/>
    <s v="Corporate"/>
    <s v="United States"/>
    <s v="Milwaukee"/>
    <s v="Wisconsin"/>
    <n v="53209"/>
    <x v="2"/>
    <s v="FUR-CH-10004626"/>
    <x v="0"/>
    <x v="1"/>
    <s v="Office Star Flex Back Scooter Chair with Aluminum Finish Frame"/>
    <n v="403.56"/>
    <n v="4"/>
    <n v="0"/>
    <n v="96.854399999999998"/>
    <n v="0.24"/>
    <s v="Medium"/>
    <x v="0"/>
    <x v="6"/>
  </r>
  <r>
    <n v="9895"/>
    <s v="US-2016-115441"/>
    <d v="2016-07-25T00:00:00"/>
    <d v="2016-07-28T00:00:00"/>
    <s v="Second Class"/>
    <s v="SH-19975"/>
    <x v="64"/>
    <s v="Corporate"/>
    <s v="United States"/>
    <s v="Milwaukee"/>
    <s v="Wisconsin"/>
    <n v="53209"/>
    <x v="2"/>
    <s v="FUR-FU-10001756"/>
    <x v="0"/>
    <x v="5"/>
    <s v="Eldon Expressions Desk Accessory, Wood Photo Frame, Mahogany"/>
    <n v="95.2"/>
    <n v="5"/>
    <n v="0"/>
    <n v="27.608000000000001"/>
    <n v="0.28999999999999998"/>
    <s v="Small"/>
    <x v="0"/>
    <x v="6"/>
  </r>
  <r>
    <n v="9896"/>
    <s v="CA-2014-115049"/>
    <d v="2014-09-26T00:00:00"/>
    <d v="2014-10-01T00:00:00"/>
    <s v="Standard Class"/>
    <s v="MM-17920"/>
    <x v="462"/>
    <s v="Consumer"/>
    <s v="United States"/>
    <s v="Chicago"/>
    <s v="Illinois"/>
    <n v="60623"/>
    <x v="2"/>
    <s v="TEC-AC-10004859"/>
    <x v="2"/>
    <x v="11"/>
    <s v="Maxell Pro 80 Minute CD-R, 10/Pack"/>
    <n v="153.82400000000001"/>
    <n v="11"/>
    <n v="0.2"/>
    <n v="38.456000000000003"/>
    <n v="0.25"/>
    <s v="Medium"/>
    <x v="2"/>
    <x v="3"/>
  </r>
  <r>
    <n v="9897"/>
    <s v="CA-2014-156342"/>
    <d v="2014-06-17T00:00:00"/>
    <d v="2014-06-20T00:00:00"/>
    <s v="Second Class"/>
    <s v="JF-15415"/>
    <x v="226"/>
    <s v="Consumer"/>
    <s v="United States"/>
    <s v="Chicago"/>
    <s v="Illinois"/>
    <n v="60653"/>
    <x v="2"/>
    <s v="OFF-PA-10001725"/>
    <x v="1"/>
    <x v="10"/>
    <s v="Xerox 1892"/>
    <n v="62.015999999999998"/>
    <n v="2"/>
    <n v="0.2"/>
    <n v="22.480799999999999"/>
    <n v="0.36249999999999999"/>
    <s v="Small"/>
    <x v="2"/>
    <x v="9"/>
  </r>
  <r>
    <n v="9898"/>
    <s v="CA-2016-112830"/>
    <d v="2016-06-06T00:00:00"/>
    <d v="2016-06-10T00:00:00"/>
    <s v="Standard Class"/>
    <s v="LP-17095"/>
    <x v="431"/>
    <s v="Consumer"/>
    <s v="United States"/>
    <s v="Fairfield"/>
    <s v="Ohio"/>
    <n v="45014"/>
    <x v="3"/>
    <s v="FUR-FU-10004306"/>
    <x v="0"/>
    <x v="5"/>
    <s v="Electrix Halogen Magnifier Lamp"/>
    <n v="466.32"/>
    <n v="3"/>
    <n v="0.2"/>
    <n v="34.973999999999997"/>
    <n v="7.4999999999999997E-2"/>
    <s v="Medium"/>
    <x v="0"/>
    <x v="9"/>
  </r>
  <r>
    <n v="9899"/>
    <s v="CA-2016-112830"/>
    <d v="2016-06-06T00:00:00"/>
    <d v="2016-06-10T00:00:00"/>
    <s v="Standard Class"/>
    <s v="LP-17095"/>
    <x v="431"/>
    <s v="Consumer"/>
    <s v="United States"/>
    <s v="Fairfield"/>
    <s v="Ohio"/>
    <n v="45014"/>
    <x v="3"/>
    <s v="FUR-FU-10004845"/>
    <x v="0"/>
    <x v="5"/>
    <s v="Deflect-o EconoMat Nonstudded, No Bevel Mat"/>
    <n v="82.64"/>
    <n v="2"/>
    <n v="0.2"/>
    <n v="0"/>
    <n v="0"/>
    <s v="Small"/>
    <x v="0"/>
    <x v="9"/>
  </r>
  <r>
    <n v="9900"/>
    <s v="US-2014-117380"/>
    <d v="2014-03-28T00:00:00"/>
    <d v="2014-04-03T00:00:00"/>
    <s v="Standard Class"/>
    <s v="MP-18175"/>
    <x v="486"/>
    <s v="Home Office"/>
    <s v="United States"/>
    <s v="Springfield"/>
    <s v="Ohio"/>
    <n v="45503"/>
    <x v="3"/>
    <s v="FUR-TA-10000198"/>
    <x v="0"/>
    <x v="3"/>
    <s v="Chromcraft Bull-Nose Wood Oval Conference Tables &amp; Bases"/>
    <n v="330.58800000000002"/>
    <n v="1"/>
    <n v="0.4"/>
    <n v="-143.25479999999999"/>
    <n v="-0.43333333333333329"/>
    <s v="Medium"/>
    <x v="2"/>
    <x v="10"/>
  </r>
  <r>
    <n v="9901"/>
    <s v="CA-2017-117646"/>
    <d v="2017-08-21T00:00:00"/>
    <d v="2017-08-25T00:00:00"/>
    <s v="Standard Class"/>
    <s v="SC-20845"/>
    <x v="790"/>
    <s v="Consumer"/>
    <s v="United States"/>
    <s v="Louisville"/>
    <s v="Colorado"/>
    <n v="80027"/>
    <x v="1"/>
    <s v="OFF-ST-10000036"/>
    <x v="1"/>
    <x v="4"/>
    <s v="Recycled Data-Pak for Archival Bound Computer Printouts, 12-1/2 x 12-1/2 x 16"/>
    <n v="237.096"/>
    <n v="3"/>
    <n v="0.2"/>
    <n v="20.745899999999999"/>
    <n v="8.7499999999999994E-2"/>
    <s v="Medium"/>
    <x v="3"/>
    <x v="0"/>
  </r>
  <r>
    <n v="9902"/>
    <s v="CA-2017-117646"/>
    <d v="2017-08-21T00:00:00"/>
    <d v="2017-08-25T00:00:00"/>
    <s v="Standard Class"/>
    <s v="SC-20845"/>
    <x v="790"/>
    <s v="Consumer"/>
    <s v="United States"/>
    <s v="Louisville"/>
    <s v="Colorado"/>
    <n v="80027"/>
    <x v="1"/>
    <s v="FUR-FU-10001037"/>
    <x v="0"/>
    <x v="5"/>
    <s v="DAX Charcoal/Nickel-Tone Document Frame, 5 x 7"/>
    <n v="22.751999999999999"/>
    <n v="3"/>
    <n v="0.2"/>
    <n v="7.11"/>
    <n v="0.31250000000000006"/>
    <s v="Small"/>
    <x v="3"/>
    <x v="0"/>
  </r>
  <r>
    <n v="9903"/>
    <s v="CA-2017-117646"/>
    <d v="2017-08-21T00:00:00"/>
    <d v="2017-08-25T00:00:00"/>
    <s v="Standard Class"/>
    <s v="SC-20845"/>
    <x v="790"/>
    <s v="Consumer"/>
    <s v="United States"/>
    <s v="Louisville"/>
    <s v="Colorado"/>
    <n v="80027"/>
    <x v="1"/>
    <s v="OFF-PA-10001950"/>
    <x v="1"/>
    <x v="10"/>
    <s v="Southworth 25% Cotton Antique Laid Paper &amp; Envelopes"/>
    <n v="6.6719999999999997"/>
    <n v="1"/>
    <n v="0.2"/>
    <n v="2.085"/>
    <n v="0.3125"/>
    <s v="Small"/>
    <x v="3"/>
    <x v="0"/>
  </r>
  <r>
    <n v="9904"/>
    <s v="CA-2014-122609"/>
    <d v="2014-12-11T00:00:00"/>
    <d v="2014-11-18T00:00:00"/>
    <s v="Standard Class"/>
    <s v="DP-13000"/>
    <x v="24"/>
    <s v="Consumer"/>
    <s v="United States"/>
    <s v="Carrollton"/>
    <s v="Texas"/>
    <n v="75007"/>
    <x v="2"/>
    <s v="FUR-FU-10004587"/>
    <x v="0"/>
    <x v="5"/>
    <s v="GE General Use Halogen Bulbs, 100 Watts, 1 Bulb per Pack"/>
    <n v="25.128"/>
    <n v="3"/>
    <n v="0.6"/>
    <n v="-6.9101999999999997"/>
    <n v="-0.27499999999999997"/>
    <s v="Small"/>
    <x v="2"/>
    <x v="1"/>
  </r>
  <r>
    <n v="9905"/>
    <s v="CA-2014-122609"/>
    <d v="2014-12-11T00:00:00"/>
    <d v="2014-11-18T00:00:00"/>
    <s v="Standard Class"/>
    <s v="DP-13000"/>
    <x v="24"/>
    <s v="Consumer"/>
    <s v="United States"/>
    <s v="Carrollton"/>
    <s v="Texas"/>
    <n v="75007"/>
    <x v="2"/>
    <s v="TEC-AC-10002567"/>
    <x v="2"/>
    <x v="11"/>
    <s v="Logitech G602 Wireless Gaming Mouse"/>
    <n v="127.98399999999999"/>
    <n v="2"/>
    <n v="0.2"/>
    <n v="25.596800000000002"/>
    <n v="0.2"/>
    <s v="Medium"/>
    <x v="2"/>
    <x v="1"/>
  </r>
  <r>
    <n v="9906"/>
    <s v="US-2015-129007"/>
    <d v="2015-09-13T00:00:00"/>
    <d v="2015-09-15T00:00:00"/>
    <s v="First Class"/>
    <s v="KD-16615"/>
    <x v="629"/>
    <s v="Corporate"/>
    <s v="United States"/>
    <s v="Anaheim"/>
    <s v="California"/>
    <n v="92804"/>
    <x v="1"/>
    <s v="FUR-FU-10004973"/>
    <x v="0"/>
    <x v="5"/>
    <s v="Flat Face Poster Frame"/>
    <n v="131.88"/>
    <n v="7"/>
    <n v="0"/>
    <n v="55.389600000000002"/>
    <n v="0.42000000000000004"/>
    <s v="Medium"/>
    <x v="1"/>
    <x v="3"/>
  </r>
  <r>
    <n v="9907"/>
    <s v="US-2015-129007"/>
    <d v="2015-09-13T00:00:00"/>
    <d v="2015-09-15T00:00:00"/>
    <s v="First Class"/>
    <s v="KD-16615"/>
    <x v="629"/>
    <s v="Corporate"/>
    <s v="United States"/>
    <s v="Anaheim"/>
    <s v="California"/>
    <n v="92804"/>
    <x v="1"/>
    <s v="OFF-BI-10001628"/>
    <x v="1"/>
    <x v="8"/>
    <s v="Acco Data Flex Cable Posts For Top &amp; Bottom Load Binders, 6&quot; Capacity"/>
    <n v="25.032"/>
    <n v="3"/>
    <n v="0.2"/>
    <n v="7.8224999999999998"/>
    <n v="0.3125"/>
    <s v="Small"/>
    <x v="1"/>
    <x v="3"/>
  </r>
  <r>
    <n v="9908"/>
    <s v="US-2015-129007"/>
    <d v="2015-09-13T00:00:00"/>
    <d v="2015-09-15T00:00:00"/>
    <s v="First Class"/>
    <s v="KD-16615"/>
    <x v="629"/>
    <s v="Corporate"/>
    <s v="United States"/>
    <s v="Anaheim"/>
    <s v="California"/>
    <n v="92804"/>
    <x v="1"/>
    <s v="FUR-CH-10000155"/>
    <x v="0"/>
    <x v="1"/>
    <s v="Global Comet Stacking Armless Chair"/>
    <n v="717.72"/>
    <n v="3"/>
    <n v="0.2"/>
    <n v="71.772000000000006"/>
    <n v="0.1"/>
    <s v="Large"/>
    <x v="1"/>
    <x v="3"/>
  </r>
  <r>
    <n v="9909"/>
    <s v="US-2015-129007"/>
    <d v="2015-09-13T00:00:00"/>
    <d v="2015-09-15T00:00:00"/>
    <s v="First Class"/>
    <s v="KD-16615"/>
    <x v="629"/>
    <s v="Corporate"/>
    <s v="United States"/>
    <s v="Anaheim"/>
    <s v="California"/>
    <n v="92804"/>
    <x v="1"/>
    <s v="FUR-FU-10002379"/>
    <x v="0"/>
    <x v="5"/>
    <s v="Eldon Econocleat Chair Mats for Low Pile Carpets"/>
    <n v="207.35"/>
    <n v="5"/>
    <n v="0"/>
    <n v="24.882000000000001"/>
    <n v="0.12000000000000001"/>
    <s v="Medium"/>
    <x v="1"/>
    <x v="3"/>
  </r>
  <r>
    <n v="9910"/>
    <s v="US-2015-129007"/>
    <d v="2015-09-13T00:00:00"/>
    <d v="2015-09-15T00:00:00"/>
    <s v="First Class"/>
    <s v="KD-16615"/>
    <x v="629"/>
    <s v="Corporate"/>
    <s v="United States"/>
    <s v="Anaheim"/>
    <s v="California"/>
    <n v="92804"/>
    <x v="1"/>
    <s v="FUR-FU-10004018"/>
    <x v="0"/>
    <x v="5"/>
    <s v="Tensor Computer Mounted Lamp"/>
    <n v="44.67"/>
    <n v="3"/>
    <n v="0"/>
    <n v="12.0609"/>
    <n v="0.27"/>
    <s v="Small"/>
    <x v="1"/>
    <x v="3"/>
  </r>
  <r>
    <n v="9911"/>
    <s v="US-2015-129007"/>
    <d v="2015-09-13T00:00:00"/>
    <d v="2015-09-15T00:00:00"/>
    <s v="First Class"/>
    <s v="KD-16615"/>
    <x v="629"/>
    <s v="Corporate"/>
    <s v="United States"/>
    <s v="Anaheim"/>
    <s v="California"/>
    <n v="92804"/>
    <x v="1"/>
    <s v="OFF-PA-10000994"/>
    <x v="1"/>
    <x v="10"/>
    <s v="Xerox 1915"/>
    <n v="209.7"/>
    <n v="2"/>
    <n v="0"/>
    <n v="100.65600000000001"/>
    <n v="0.48000000000000004"/>
    <s v="Medium"/>
    <x v="1"/>
    <x v="3"/>
  </r>
  <r>
    <n v="9912"/>
    <s v="US-2014-157231"/>
    <d v="2014-05-04T00:00:00"/>
    <d v="2014-04-09T00:00:00"/>
    <s v="Standard Class"/>
    <s v="RP-19855"/>
    <x v="532"/>
    <s v="Corporate"/>
    <s v="United States"/>
    <s v="Richmond"/>
    <s v="Kentucky"/>
    <n v="40475"/>
    <x v="0"/>
    <s v="OFF-BI-10002852"/>
    <x v="1"/>
    <x v="8"/>
    <s v="Ibico Standard Transparent Covers"/>
    <n v="115.36"/>
    <n v="7"/>
    <n v="0"/>
    <n v="56.526400000000002"/>
    <n v="0.49000000000000005"/>
    <s v="Medium"/>
    <x v="2"/>
    <x v="5"/>
  </r>
  <r>
    <n v="9913"/>
    <s v="CA-2015-132388"/>
    <d v="2015-10-10T00:00:00"/>
    <d v="2015-10-12T00:00:00"/>
    <s v="First Class"/>
    <s v="KN-16390"/>
    <x v="471"/>
    <s v="Corporate"/>
    <s v="United States"/>
    <s v="Santa Barbara"/>
    <s v="California"/>
    <n v="93101"/>
    <x v="1"/>
    <s v="FUR-CH-10001714"/>
    <x v="0"/>
    <x v="1"/>
    <s v="Global Leather &amp; Oak Executive Chair, Burgundy"/>
    <n v="362.13600000000002"/>
    <n v="3"/>
    <n v="0.2"/>
    <n v="-54.320399999999999"/>
    <n v="-0.15"/>
    <s v="Medium"/>
    <x v="1"/>
    <x v="8"/>
  </r>
  <r>
    <n v="9914"/>
    <s v="CA-2015-132388"/>
    <d v="2015-10-10T00:00:00"/>
    <d v="2015-10-12T00:00:00"/>
    <s v="First Class"/>
    <s v="KN-16390"/>
    <x v="471"/>
    <s v="Corporate"/>
    <s v="United States"/>
    <s v="Santa Barbara"/>
    <s v="California"/>
    <n v="93101"/>
    <x v="1"/>
    <s v="OFF-LA-10000414"/>
    <x v="1"/>
    <x v="2"/>
    <s v="Avery 503"/>
    <n v="31.05"/>
    <n v="3"/>
    <n v="0"/>
    <n v="14.904"/>
    <n v="0.48"/>
    <s v="Small"/>
    <x v="1"/>
    <x v="8"/>
  </r>
  <r>
    <n v="9915"/>
    <s v="CA-2017-160927"/>
    <d v="2017-01-29T00:00:00"/>
    <d v="2017-01-31T00:00:00"/>
    <s v="Second Class"/>
    <s v="TM-21010"/>
    <x v="612"/>
    <s v="Consumer"/>
    <s v="United States"/>
    <s v="Marion"/>
    <s v="Iowa"/>
    <n v="52302"/>
    <x v="2"/>
    <s v="OFF-PA-10003848"/>
    <x v="1"/>
    <x v="10"/>
    <s v="Xerox 1997"/>
    <n v="12.96"/>
    <n v="2"/>
    <n v="0"/>
    <n v="6.2207999999999997"/>
    <n v="0.47999999999999993"/>
    <s v="Small"/>
    <x v="3"/>
    <x v="7"/>
  </r>
  <r>
    <n v="9916"/>
    <s v="CA-2017-160927"/>
    <d v="2017-01-29T00:00:00"/>
    <d v="2017-01-31T00:00:00"/>
    <s v="Second Class"/>
    <s v="TM-21010"/>
    <x v="612"/>
    <s v="Consumer"/>
    <s v="United States"/>
    <s v="Marion"/>
    <s v="Iowa"/>
    <n v="52302"/>
    <x v="2"/>
    <s v="OFF-PA-10000176"/>
    <x v="1"/>
    <x v="10"/>
    <s v="Xerox 1887"/>
    <n v="94.85"/>
    <n v="5"/>
    <n v="0"/>
    <n v="45.527999999999999"/>
    <n v="0.48000000000000004"/>
    <s v="Small"/>
    <x v="3"/>
    <x v="7"/>
  </r>
  <r>
    <n v="9917"/>
    <s v="CA-2017-160927"/>
    <d v="2017-01-29T00:00:00"/>
    <d v="2017-01-31T00:00:00"/>
    <s v="Second Class"/>
    <s v="TM-21010"/>
    <x v="612"/>
    <s v="Consumer"/>
    <s v="United States"/>
    <s v="Marion"/>
    <s v="Iowa"/>
    <n v="52302"/>
    <x v="2"/>
    <s v="OFF-ST-10001590"/>
    <x v="1"/>
    <x v="4"/>
    <s v="Tenex Personal Project File with Scoop Front Design, Black"/>
    <n v="13.48"/>
    <n v="1"/>
    <n v="0"/>
    <n v="3.5047999999999999"/>
    <n v="0.26"/>
    <s v="Small"/>
    <x v="3"/>
    <x v="7"/>
  </r>
  <r>
    <n v="9918"/>
    <s v="CA-2017-160927"/>
    <d v="2017-01-29T00:00:00"/>
    <d v="2017-01-31T00:00:00"/>
    <s v="Second Class"/>
    <s v="TM-21010"/>
    <x v="612"/>
    <s v="Consumer"/>
    <s v="United States"/>
    <s v="Marion"/>
    <s v="Iowa"/>
    <n v="52302"/>
    <x v="2"/>
    <s v="FUR-FU-10000010"/>
    <x v="0"/>
    <x v="5"/>
    <s v="DAX Value U-Channel Document Frames, Easel Back"/>
    <n v="14.91"/>
    <n v="3"/>
    <n v="0"/>
    <n v="4.6220999999999997"/>
    <n v="0.31"/>
    <s v="Small"/>
    <x v="3"/>
    <x v="7"/>
  </r>
  <r>
    <n v="9919"/>
    <s v="CA-2015-105508"/>
    <d v="2015-09-24T00:00:00"/>
    <d v="2015-09-29T00:00:00"/>
    <s v="Standard Class"/>
    <s v="JF-15190"/>
    <x v="440"/>
    <s v="Consumer"/>
    <s v="United States"/>
    <s v="New York City"/>
    <s v="New York"/>
    <n v="10035"/>
    <x v="3"/>
    <s v="OFF-EN-10003055"/>
    <x v="1"/>
    <x v="12"/>
    <s v="Blue String-Tie &amp; Button Interoffice Envelopes, 10 x 13"/>
    <n v="39.979999999999997"/>
    <n v="1"/>
    <n v="0"/>
    <n v="17.991"/>
    <n v="0.45"/>
    <s v="Small"/>
    <x v="1"/>
    <x v="3"/>
  </r>
  <r>
    <n v="9920"/>
    <s v="CA-2016-149272"/>
    <d v="2016-03-15T00:00:00"/>
    <d v="2016-03-19T00:00:00"/>
    <s v="Standard Class"/>
    <s v="MY-18295"/>
    <x v="501"/>
    <s v="Corporate"/>
    <s v="United States"/>
    <s v="Bryan"/>
    <s v="Texas"/>
    <n v="77803"/>
    <x v="2"/>
    <s v="FUR-CH-10000863"/>
    <x v="0"/>
    <x v="1"/>
    <s v="Novimex Swivel Fabric Task Chair"/>
    <n v="528.42999999999995"/>
    <n v="5"/>
    <n v="0.3"/>
    <n v="-143.43100000000001"/>
    <n v="-0.27142857142857146"/>
    <s v="Large"/>
    <x v="0"/>
    <x v="10"/>
  </r>
  <r>
    <n v="9921"/>
    <s v="CA-2016-149272"/>
    <d v="2016-03-15T00:00:00"/>
    <d v="2016-03-19T00:00:00"/>
    <s v="Standard Class"/>
    <s v="MY-18295"/>
    <x v="501"/>
    <s v="Corporate"/>
    <s v="United States"/>
    <s v="Bryan"/>
    <s v="Texas"/>
    <n v="77803"/>
    <x v="2"/>
    <s v="OFF-BI-10004233"/>
    <x v="1"/>
    <x v="8"/>
    <s v="GBC Pre-Punched Binding Paper, Plastic, White, 8-1/2&quot; x 11&quot;"/>
    <n v="22.385999999999999"/>
    <n v="7"/>
    <n v="0.8"/>
    <n v="-35.817599999999999"/>
    <n v="-1.6"/>
    <s v="Small"/>
    <x v="0"/>
    <x v="10"/>
  </r>
  <r>
    <n v="9922"/>
    <s v="CA-2014-111360"/>
    <d v="2014-11-24T00:00:00"/>
    <d v="2014-11-30T00:00:00"/>
    <s v="Standard Class"/>
    <s v="AT-10435"/>
    <x v="401"/>
    <s v="Home Office"/>
    <s v="United States"/>
    <s v="Akron"/>
    <s v="Ohio"/>
    <n v="44312"/>
    <x v="3"/>
    <s v="OFF-BI-10003350"/>
    <x v="1"/>
    <x v="8"/>
    <s v="Acco Expandable Hanging Binders"/>
    <n v="5.742"/>
    <n v="3"/>
    <n v="0.7"/>
    <n v="-4.5936000000000003"/>
    <n v="-0.8"/>
    <s v="Small"/>
    <x v="2"/>
    <x v="2"/>
  </r>
  <r>
    <n v="9923"/>
    <s v="US-2017-162124"/>
    <d v="2017-06-05T00:00:00"/>
    <d v="2017-05-10T00:00:00"/>
    <s v="Standard Class"/>
    <s v="JF-15490"/>
    <x v="223"/>
    <s v="Consumer"/>
    <s v="United States"/>
    <s v="Chicago"/>
    <s v="Illinois"/>
    <n v="60653"/>
    <x v="2"/>
    <s v="TEC-AC-10001990"/>
    <x v="2"/>
    <x v="11"/>
    <s v="Kensington Orbit Wireless Mobile Trackball for PC and Mac"/>
    <n v="191.96799999999999"/>
    <n v="4"/>
    <n v="0.2"/>
    <n v="28.795200000000001"/>
    <n v="0.15000000000000002"/>
    <s v="Medium"/>
    <x v="3"/>
    <x v="9"/>
  </r>
  <r>
    <n v="9924"/>
    <s v="CA-2015-159534"/>
    <d v="2015-03-20T00:00:00"/>
    <d v="2015-03-23T00:00:00"/>
    <s v="First Class"/>
    <s v="DH-13075"/>
    <x v="704"/>
    <s v="Corporate"/>
    <s v="United States"/>
    <s v="New York City"/>
    <s v="New York"/>
    <n v="10035"/>
    <x v="3"/>
    <s v="OFF-BI-10003982"/>
    <x v="1"/>
    <x v="8"/>
    <s v="Wilson Jones Century Plastic Molded Ring Binders"/>
    <n v="49.847999999999999"/>
    <n v="3"/>
    <n v="0.2"/>
    <n v="16.823699999999999"/>
    <n v="0.33749999999999997"/>
    <s v="Small"/>
    <x v="1"/>
    <x v="10"/>
  </r>
  <r>
    <n v="9925"/>
    <s v="CA-2015-159534"/>
    <d v="2015-03-20T00:00:00"/>
    <d v="2015-03-23T00:00:00"/>
    <s v="First Class"/>
    <s v="DH-13075"/>
    <x v="704"/>
    <s v="Corporate"/>
    <s v="United States"/>
    <s v="New York City"/>
    <s v="New York"/>
    <n v="10035"/>
    <x v="3"/>
    <s v="OFF-EN-10004386"/>
    <x v="1"/>
    <x v="12"/>
    <s v="Recycled Interoffice Envelopes with String and Button Closure, 10 x 13"/>
    <n v="23.99"/>
    <n v="1"/>
    <n v="0"/>
    <n v="11.994999999999999"/>
    <n v="0.5"/>
    <s v="Small"/>
    <x v="1"/>
    <x v="10"/>
  </r>
  <r>
    <n v="9926"/>
    <s v="CA-2015-159534"/>
    <d v="2015-03-20T00:00:00"/>
    <d v="2015-03-23T00:00:00"/>
    <s v="First Class"/>
    <s v="DH-13075"/>
    <x v="704"/>
    <s v="Corporate"/>
    <s v="United States"/>
    <s v="New York City"/>
    <s v="New York"/>
    <n v="10035"/>
    <x v="3"/>
    <s v="OFF-BI-10003656"/>
    <x v="1"/>
    <x v="8"/>
    <s v="Fellowes PB200 Plastic Comb Binding Machine"/>
    <n v="1087.9359999999999"/>
    <n v="8"/>
    <n v="0.2"/>
    <n v="353.57920000000001"/>
    <n v="0.32500000000000001"/>
    <s v="Large"/>
    <x v="1"/>
    <x v="10"/>
  </r>
  <r>
    <n v="9927"/>
    <s v="CA-2015-159534"/>
    <d v="2015-03-20T00:00:00"/>
    <d v="2015-03-23T00:00:00"/>
    <s v="First Class"/>
    <s v="DH-13075"/>
    <x v="704"/>
    <s v="Corporate"/>
    <s v="United States"/>
    <s v="New York City"/>
    <s v="New York"/>
    <n v="10035"/>
    <x v="3"/>
    <s v="TEC-PH-10002310"/>
    <x v="2"/>
    <x v="7"/>
    <s v="Panasonic KX T7731-B Digital phone"/>
    <n v="199.98"/>
    <n v="2"/>
    <n v="0"/>
    <n v="53.994599999999998"/>
    <n v="0.27"/>
    <s v="Medium"/>
    <x v="1"/>
    <x v="10"/>
  </r>
  <r>
    <n v="9928"/>
    <s v="CA-2015-159534"/>
    <d v="2015-03-20T00:00:00"/>
    <d v="2015-03-23T00:00:00"/>
    <s v="First Class"/>
    <s v="DH-13075"/>
    <x v="704"/>
    <s v="Corporate"/>
    <s v="United States"/>
    <s v="New York City"/>
    <s v="New York"/>
    <n v="10035"/>
    <x v="3"/>
    <s v="OFF-ST-10001172"/>
    <x v="1"/>
    <x v="4"/>
    <s v="Tennsco Lockers, Sand"/>
    <n v="83.92"/>
    <n v="4"/>
    <n v="0"/>
    <n v="20.140799999999999"/>
    <n v="0.24"/>
    <s v="Small"/>
    <x v="1"/>
    <x v="10"/>
  </r>
  <r>
    <n v="9929"/>
    <s v="CA-2016-129630"/>
    <d v="2016-04-09T00:00:00"/>
    <d v="2016-09-04T00:00:00"/>
    <s v="Same Day"/>
    <s v="IM-15055"/>
    <x v="780"/>
    <s v="Consumer"/>
    <s v="United States"/>
    <s v="San Francisco"/>
    <s v="California"/>
    <n v="94122"/>
    <x v="1"/>
    <s v="FUR-FU-10000260"/>
    <x v="0"/>
    <x v="5"/>
    <s v="6&quot; Cubicle Wall Clock, Black"/>
    <n v="24.27"/>
    <n v="3"/>
    <n v="0"/>
    <n v="8.7371999999999996"/>
    <n v="0.36"/>
    <s v="Small"/>
    <x v="0"/>
    <x v="4"/>
  </r>
  <r>
    <n v="9930"/>
    <s v="CA-2016-129630"/>
    <d v="2016-04-09T00:00:00"/>
    <d v="2016-09-04T00:00:00"/>
    <s v="Same Day"/>
    <s v="IM-15055"/>
    <x v="780"/>
    <s v="Consumer"/>
    <s v="United States"/>
    <s v="San Francisco"/>
    <s v="California"/>
    <n v="94122"/>
    <x v="1"/>
    <s v="TEC-CO-10003763"/>
    <x v="2"/>
    <x v="16"/>
    <s v="Canon PC1060 Personal Laser Copier"/>
    <n v="2799.96"/>
    <n v="5"/>
    <n v="0.2"/>
    <n v="944.98649999999998"/>
    <n v="0.33749999999999997"/>
    <s v="Large"/>
    <x v="0"/>
    <x v="4"/>
  </r>
  <r>
    <n v="9931"/>
    <s v="CA-2015-104948"/>
    <d v="2015-11-13T00:00:00"/>
    <d v="2015-11-17T00:00:00"/>
    <s v="Standard Class"/>
    <s v="KH-16510"/>
    <x v="168"/>
    <s v="Consumer"/>
    <s v="United States"/>
    <s v="San Bernardino"/>
    <s v="California"/>
    <n v="92404"/>
    <x v="1"/>
    <s v="OFF-BI-10001267"/>
    <x v="1"/>
    <x v="8"/>
    <s v="Universal Recycled Hanging Pressboard Report Binders, Letter Size"/>
    <n v="9.8719999999999999"/>
    <n v="2"/>
    <n v="0.2"/>
    <n v="3.4552"/>
    <n v="0.35000000000000003"/>
    <s v="Small"/>
    <x v="1"/>
    <x v="2"/>
  </r>
  <r>
    <n v="9932"/>
    <s v="CA-2015-104948"/>
    <d v="2015-11-13T00:00:00"/>
    <d v="2015-11-17T00:00:00"/>
    <s v="Standard Class"/>
    <s v="KH-16510"/>
    <x v="168"/>
    <s v="Consumer"/>
    <s v="United States"/>
    <s v="San Bernardino"/>
    <s v="California"/>
    <n v="92404"/>
    <x v="1"/>
    <s v="FUR-BO-10004357"/>
    <x v="0"/>
    <x v="0"/>
    <s v="O'Sullivan Living Dimensions 3-Shelf Bookcases"/>
    <n v="683.33199999999999"/>
    <n v="4"/>
    <n v="0.15"/>
    <n v="-40.195999999999998"/>
    <n v="-5.8823529411764705E-2"/>
    <s v="Large"/>
    <x v="1"/>
    <x v="2"/>
  </r>
  <r>
    <n v="9933"/>
    <s v="CA-2015-104948"/>
    <d v="2015-11-13T00:00:00"/>
    <d v="2015-11-17T00:00:00"/>
    <s v="Standard Class"/>
    <s v="KH-16510"/>
    <x v="168"/>
    <s v="Consumer"/>
    <s v="United States"/>
    <s v="San Bernardino"/>
    <s v="California"/>
    <n v="92404"/>
    <x v="1"/>
    <s v="OFF-PA-10004610"/>
    <x v="1"/>
    <x v="10"/>
    <s v="Xerox 1900"/>
    <n v="29.96"/>
    <n v="7"/>
    <n v="0"/>
    <n v="13.481999999999999"/>
    <n v="0.44999999999999996"/>
    <s v="Small"/>
    <x v="1"/>
    <x v="2"/>
  </r>
  <r>
    <n v="9934"/>
    <s v="CA-2014-166555"/>
    <d v="2014-11-07T00:00:00"/>
    <d v="2014-07-14T00:00:00"/>
    <s v="First Class"/>
    <s v="JK-15205"/>
    <x v="523"/>
    <s v="Consumer"/>
    <s v="United States"/>
    <s v="Niagara Falls"/>
    <s v="New York"/>
    <n v="14304"/>
    <x v="3"/>
    <s v="TEC-PH-10004912"/>
    <x v="2"/>
    <x v="7"/>
    <s v="Cisco SPA112 2 Port Phone Adapter"/>
    <n v="164.85"/>
    <n v="3"/>
    <n v="0"/>
    <n v="47.8065"/>
    <n v="0.29000000000000004"/>
    <s v="Medium"/>
    <x v="2"/>
    <x v="2"/>
  </r>
  <r>
    <n v="9935"/>
    <s v="CA-2016-114405"/>
    <d v="2016-07-04T00:00:00"/>
    <d v="2016-04-12T00:00:00"/>
    <s v="Standard Class"/>
    <s v="AS-10240"/>
    <x v="238"/>
    <s v="Consumer"/>
    <s v="United States"/>
    <s v="Philadelphia"/>
    <s v="Pennsylvania"/>
    <n v="19120"/>
    <x v="3"/>
    <s v="OFF-AP-10003278"/>
    <x v="1"/>
    <x v="9"/>
    <s v="Belkin 7-Outlet SurgeMaster Home Series"/>
    <n v="33.527999999999999"/>
    <n v="3"/>
    <n v="0.2"/>
    <n v="2.5146000000000002"/>
    <n v="7.5000000000000011E-2"/>
    <s v="Small"/>
    <x v="0"/>
    <x v="6"/>
  </r>
  <r>
    <n v="9936"/>
    <s v="CA-2016-114405"/>
    <d v="2016-07-04T00:00:00"/>
    <d v="2016-04-12T00:00:00"/>
    <s v="Standard Class"/>
    <s v="AS-10240"/>
    <x v="238"/>
    <s v="Consumer"/>
    <s v="United States"/>
    <s v="Philadelphia"/>
    <s v="Pennsylvania"/>
    <n v="19120"/>
    <x v="3"/>
    <s v="OFF-ST-10001627"/>
    <x v="1"/>
    <x v="4"/>
    <s v="Eldon Jumbo ProFile Portable File Boxes Graphite/Black"/>
    <n v="36.744"/>
    <n v="3"/>
    <n v="0.2"/>
    <n v="3.6743999999999999"/>
    <n v="9.9999999999999992E-2"/>
    <s v="Small"/>
    <x v="0"/>
    <x v="6"/>
  </r>
  <r>
    <n v="9937"/>
    <s v="CA-2017-132955"/>
    <d v="2017-06-24T00:00:00"/>
    <d v="2017-06-28T00:00:00"/>
    <s v="Standard Class"/>
    <s v="SC-20575"/>
    <x v="623"/>
    <s v="Consumer"/>
    <s v="United States"/>
    <s v="Cranston"/>
    <s v="Rhode Island"/>
    <n v="2920"/>
    <x v="3"/>
    <s v="OFF-BI-10002735"/>
    <x v="1"/>
    <x v="8"/>
    <s v="GBC Prestige Therm-A-Bind Covers"/>
    <n v="102.93"/>
    <n v="3"/>
    <n v="0"/>
    <n v="48.377099999999999"/>
    <n v="0.47"/>
    <s v="Medium"/>
    <x v="3"/>
    <x v="9"/>
  </r>
  <r>
    <n v="9938"/>
    <s v="CA-2016-164889"/>
    <d v="2016-03-06T00:00:00"/>
    <d v="2016-06-06T00:00:00"/>
    <s v="Second Class"/>
    <s v="CP-12340"/>
    <x v="291"/>
    <s v="Corporate"/>
    <s v="United States"/>
    <s v="Los Angeles"/>
    <s v="California"/>
    <n v="90049"/>
    <x v="1"/>
    <s v="FUR-TA-10001676"/>
    <x v="0"/>
    <x v="3"/>
    <s v="Hon 61000 Series Interactive Training Tables"/>
    <n v="71.087999999999994"/>
    <n v="2"/>
    <n v="0.2"/>
    <n v="-1.7771999999999999"/>
    <n v="-2.5000000000000001E-2"/>
    <s v="Small"/>
    <x v="0"/>
    <x v="10"/>
  </r>
  <r>
    <n v="9939"/>
    <s v="CA-2016-169824"/>
    <d v="2016-12-12T00:00:00"/>
    <d v="2016-12-17T00:00:00"/>
    <s v="Standard Class"/>
    <s v="NS-18640"/>
    <x v="374"/>
    <s v="Corporate"/>
    <s v="United States"/>
    <s v="New York City"/>
    <s v="New York"/>
    <n v="10009"/>
    <x v="3"/>
    <s v="FUR-FU-10004864"/>
    <x v="0"/>
    <x v="5"/>
    <s v="Eldon 500 Class Desk Accessories"/>
    <n v="60.35"/>
    <n v="5"/>
    <n v="0"/>
    <n v="19.915500000000002"/>
    <n v="0.33"/>
    <s v="Small"/>
    <x v="0"/>
    <x v="1"/>
  </r>
  <r>
    <n v="9940"/>
    <s v="CA-2016-169824"/>
    <d v="2016-12-12T00:00:00"/>
    <d v="2016-12-17T00:00:00"/>
    <s v="Standard Class"/>
    <s v="NS-18640"/>
    <x v="374"/>
    <s v="Corporate"/>
    <s v="United States"/>
    <s v="New York City"/>
    <s v="New York"/>
    <n v="10009"/>
    <x v="3"/>
    <s v="OFF-SU-10000952"/>
    <x v="1"/>
    <x v="14"/>
    <s v="Fiskars Home &amp; Office Scissors"/>
    <n v="35.520000000000003"/>
    <n v="4"/>
    <n v="0"/>
    <n v="9.9456000000000007"/>
    <n v="0.27999999999999997"/>
    <s v="Small"/>
    <x v="0"/>
    <x v="1"/>
  </r>
  <r>
    <n v="9941"/>
    <s v="CA-2016-169824"/>
    <d v="2016-12-12T00:00:00"/>
    <d v="2016-12-17T00:00:00"/>
    <s v="Standard Class"/>
    <s v="NS-18640"/>
    <x v="374"/>
    <s v="Corporate"/>
    <s v="United States"/>
    <s v="New York City"/>
    <s v="New York"/>
    <n v="10009"/>
    <x v="3"/>
    <s v="OFF-AR-10000462"/>
    <x v="1"/>
    <x v="6"/>
    <s v="Sanford Pocket Accent Highlighters"/>
    <n v="11.2"/>
    <n v="7"/>
    <n v="0"/>
    <n v="4.8159999999999998"/>
    <n v="0.43"/>
    <s v="Small"/>
    <x v="0"/>
    <x v="1"/>
  </r>
  <r>
    <n v="9942"/>
    <s v="CA-2017-164028"/>
    <d v="2017-11-24T00:00:00"/>
    <d v="2017-11-30T00:00:00"/>
    <s v="Standard Class"/>
    <s v="JL-15835"/>
    <x v="252"/>
    <s v="Consumer"/>
    <s v="United States"/>
    <s v="San Francisco"/>
    <s v="California"/>
    <n v="94122"/>
    <x v="1"/>
    <s v="TEC-AC-10001772"/>
    <x v="2"/>
    <x v="11"/>
    <s v="Memorex Mini Travel Drive 16 GB USB 2.0 Flash Drive"/>
    <n v="223.58"/>
    <n v="14"/>
    <n v="0"/>
    <n v="87.196200000000005"/>
    <n v="0.39"/>
    <s v="Medium"/>
    <x v="3"/>
    <x v="2"/>
  </r>
  <r>
    <n v="9943"/>
    <s v="CA-2014-143371"/>
    <d v="2014-12-28T00:00:00"/>
    <d v="2015-01-03T00:00:00"/>
    <s v="Standard Class"/>
    <s v="MD-17350"/>
    <x v="198"/>
    <s v="Consumer"/>
    <s v="United States"/>
    <s v="Anaheim"/>
    <s v="California"/>
    <n v="92804"/>
    <x v="1"/>
    <s v="OFF-ST-10001128"/>
    <x v="1"/>
    <x v="4"/>
    <s v="Carina Mini System Audio Rack, Model AR050B"/>
    <n v="998.82"/>
    <n v="9"/>
    <n v="0"/>
    <n v="29.964600000000001"/>
    <n v="0.03"/>
    <s v="Large"/>
    <x v="2"/>
    <x v="1"/>
  </r>
  <r>
    <n v="9944"/>
    <s v="CA-2014-143371"/>
    <d v="2014-12-28T00:00:00"/>
    <d v="2015-01-03T00:00:00"/>
    <s v="Standard Class"/>
    <s v="MD-17350"/>
    <x v="198"/>
    <s v="Consumer"/>
    <s v="United States"/>
    <s v="Anaheim"/>
    <s v="California"/>
    <n v="92804"/>
    <x v="1"/>
    <s v="OFF-SU-10002537"/>
    <x v="1"/>
    <x v="14"/>
    <s v="Acme Box Cutter Scissors"/>
    <n v="51.15"/>
    <n v="5"/>
    <n v="0"/>
    <n v="13.298999999999999"/>
    <n v="0.26"/>
    <s v="Small"/>
    <x v="2"/>
    <x v="1"/>
  </r>
  <r>
    <n v="9945"/>
    <s v="CA-2015-145415"/>
    <d v="2015-12-04T00:00:00"/>
    <d v="2015-04-17T00:00:00"/>
    <s v="Second Class"/>
    <s v="RD-19660"/>
    <x v="372"/>
    <s v="Home Office"/>
    <s v="United States"/>
    <s v="Seattle"/>
    <s v="Washington"/>
    <n v="98103"/>
    <x v="1"/>
    <s v="OFF-ST-10000419"/>
    <x v="1"/>
    <x v="4"/>
    <s v="Rogers Jumbo File, Granite"/>
    <n v="40.74"/>
    <n v="3"/>
    <n v="0"/>
    <n v="0.40739999999999998"/>
    <n v="9.9999999999999985E-3"/>
    <s v="Small"/>
    <x v="1"/>
    <x v="1"/>
  </r>
  <r>
    <n v="9946"/>
    <s v="CA-2014-111157"/>
    <d v="2014-02-03T00:00:00"/>
    <d v="2014-03-06T00:00:00"/>
    <s v="Standard Class"/>
    <s v="NH-18610"/>
    <x v="468"/>
    <s v="Corporate"/>
    <s v="United States"/>
    <s v="Philadelphia"/>
    <s v="Pennsylvania"/>
    <n v="19120"/>
    <x v="3"/>
    <s v="OFF-PA-10000327"/>
    <x v="1"/>
    <x v="10"/>
    <s v="Xerox 1971"/>
    <n v="3.4239999999999999"/>
    <n v="1"/>
    <n v="0.2"/>
    <n v="1.07"/>
    <n v="0.3125"/>
    <s v="Small"/>
    <x v="2"/>
    <x v="11"/>
  </r>
  <r>
    <n v="9947"/>
    <s v="CA-2014-111157"/>
    <d v="2014-02-03T00:00:00"/>
    <d v="2014-03-06T00:00:00"/>
    <s v="Standard Class"/>
    <s v="NH-18610"/>
    <x v="468"/>
    <s v="Corporate"/>
    <s v="United States"/>
    <s v="Philadelphia"/>
    <s v="Pennsylvania"/>
    <n v="19120"/>
    <x v="3"/>
    <s v="TEC-AC-10004353"/>
    <x v="2"/>
    <x v="11"/>
    <s v="Hypercom P1300 Pinpad"/>
    <n v="151.19999999999999"/>
    <n v="3"/>
    <n v="0.2"/>
    <n v="32.130000000000003"/>
    <n v="0.21250000000000002"/>
    <s v="Medium"/>
    <x v="2"/>
    <x v="11"/>
  </r>
  <r>
    <n v="9948"/>
    <s v="CA-2017-121559"/>
    <d v="2017-01-06T00:00:00"/>
    <d v="2017-06-03T00:00:00"/>
    <s v="Second Class"/>
    <s v="HW-14935"/>
    <x v="304"/>
    <s v="Corporate"/>
    <s v="United States"/>
    <s v="Indianapolis"/>
    <s v="Indiana"/>
    <n v="46203"/>
    <x v="2"/>
    <s v="FUR-CH-10003746"/>
    <x v="0"/>
    <x v="1"/>
    <s v="Hon 4070 Series Pagoda Round Back Stacking Chairs"/>
    <n v="1925.88"/>
    <n v="6"/>
    <n v="0"/>
    <n v="539.24639999999999"/>
    <n v="0.27999999999999997"/>
    <s v="Large"/>
    <x v="3"/>
    <x v="7"/>
  </r>
  <r>
    <n v="9949"/>
    <s v="CA-2017-121559"/>
    <d v="2017-01-06T00:00:00"/>
    <d v="2017-06-03T00:00:00"/>
    <s v="Second Class"/>
    <s v="HW-14935"/>
    <x v="304"/>
    <s v="Corporate"/>
    <s v="United States"/>
    <s v="Indianapolis"/>
    <s v="Indiana"/>
    <n v="46203"/>
    <x v="2"/>
    <s v="OFF-AP-10002945"/>
    <x v="1"/>
    <x v="9"/>
    <s v="Honeywell Enviracaire Portable HEPA Air Cleaner for 17' x 22' Room"/>
    <n v="2405.1999999999998"/>
    <n v="8"/>
    <n v="0"/>
    <n v="793.71600000000001"/>
    <n v="0.33"/>
    <s v="Large"/>
    <x v="3"/>
    <x v="7"/>
  </r>
  <r>
    <n v="9950"/>
    <s v="CA-2017-121559"/>
    <d v="2017-01-06T00:00:00"/>
    <d v="2017-06-03T00:00:00"/>
    <s v="Second Class"/>
    <s v="HW-14935"/>
    <x v="304"/>
    <s v="Corporate"/>
    <s v="United States"/>
    <s v="Indianapolis"/>
    <s v="Indiana"/>
    <n v="46203"/>
    <x v="2"/>
    <s v="TEC-AC-10004568"/>
    <x v="2"/>
    <x v="11"/>
    <s v="Maxell LTO Ultrium - 800 GB"/>
    <n v="83.97"/>
    <n v="3"/>
    <n v="0"/>
    <n v="15.9543"/>
    <n v="0.19"/>
    <s v="Small"/>
    <x v="3"/>
    <x v="7"/>
  </r>
  <r>
    <n v="9951"/>
    <s v="CA-2017-121559"/>
    <d v="2017-01-06T00:00:00"/>
    <d v="2017-06-03T00:00:00"/>
    <s v="Second Class"/>
    <s v="HW-14935"/>
    <x v="304"/>
    <s v="Corporate"/>
    <s v="United States"/>
    <s v="Indianapolis"/>
    <s v="Indiana"/>
    <n v="46203"/>
    <x v="2"/>
    <s v="TEC-AC-10001714"/>
    <x v="2"/>
    <x v="11"/>
    <s v="Logitech MX Performance Wireless Mouse"/>
    <n v="39.89"/>
    <n v="1"/>
    <n v="0"/>
    <n v="14.7593"/>
    <n v="0.37"/>
    <s v="Small"/>
    <x v="3"/>
    <x v="7"/>
  </r>
  <r>
    <n v="9952"/>
    <s v="CA-2017-121559"/>
    <d v="2017-01-06T00:00:00"/>
    <d v="2017-06-03T00:00:00"/>
    <s v="Second Class"/>
    <s v="HW-14935"/>
    <x v="304"/>
    <s v="Corporate"/>
    <s v="United States"/>
    <s v="Indianapolis"/>
    <s v="Indiana"/>
    <n v="46203"/>
    <x v="2"/>
    <s v="OFF-BI-10002072"/>
    <x v="1"/>
    <x v="8"/>
    <s v="Cardinal Slant-D Ring Binders"/>
    <n v="17.38"/>
    <n v="2"/>
    <n v="0"/>
    <n v="8.69"/>
    <n v="0.5"/>
    <s v="Small"/>
    <x v="3"/>
    <x v="7"/>
  </r>
  <r>
    <n v="9953"/>
    <s v="CA-2015-141593"/>
    <d v="2015-12-14T00:00:00"/>
    <d v="2015-12-16T00:00:00"/>
    <s v="Second Class"/>
    <s v="DB-12970"/>
    <x v="715"/>
    <s v="Corporate"/>
    <s v="United States"/>
    <s v="Los Angeles"/>
    <s v="California"/>
    <n v="90045"/>
    <x v="1"/>
    <s v="OFF-BI-10001153"/>
    <x v="1"/>
    <x v="8"/>
    <s v="Ibico Recycled Grain-Textured Covers"/>
    <n v="55.264000000000003"/>
    <n v="2"/>
    <n v="0.2"/>
    <n v="20.724"/>
    <n v="0.375"/>
    <s v="Small"/>
    <x v="1"/>
    <x v="1"/>
  </r>
  <r>
    <n v="9954"/>
    <s v="CA-2015-141593"/>
    <d v="2015-12-14T00:00:00"/>
    <d v="2015-12-16T00:00:00"/>
    <s v="Second Class"/>
    <s v="DB-12970"/>
    <x v="715"/>
    <s v="Corporate"/>
    <s v="United States"/>
    <s v="Los Angeles"/>
    <s v="California"/>
    <n v="90045"/>
    <x v="1"/>
    <s v="OFF-PA-10004983"/>
    <x v="1"/>
    <x v="10"/>
    <s v="Xerox 23"/>
    <n v="6.48"/>
    <n v="1"/>
    <n v="0"/>
    <n v="3.1103999999999998"/>
    <n v="0.47999999999999993"/>
    <s v="Small"/>
    <x v="1"/>
    <x v="1"/>
  </r>
  <r>
    <n v="9955"/>
    <s v="CA-2015-141593"/>
    <d v="2015-12-14T00:00:00"/>
    <d v="2015-12-16T00:00:00"/>
    <s v="Second Class"/>
    <s v="DB-12970"/>
    <x v="715"/>
    <s v="Corporate"/>
    <s v="United States"/>
    <s v="Los Angeles"/>
    <s v="California"/>
    <n v="90045"/>
    <x v="1"/>
    <s v="OFF-BI-10000948"/>
    <x v="1"/>
    <x v="8"/>
    <s v="GBC Laser Imprintable Binding System Covers, Desert Sand"/>
    <n v="34.247999999999998"/>
    <n v="3"/>
    <n v="0.2"/>
    <n v="11.5587"/>
    <n v="0.33750000000000002"/>
    <s v="Small"/>
    <x v="1"/>
    <x v="1"/>
  </r>
  <r>
    <n v="9956"/>
    <s v="CA-2015-141593"/>
    <d v="2015-12-14T00:00:00"/>
    <d v="2015-12-16T00:00:00"/>
    <s v="Second Class"/>
    <s v="DB-12970"/>
    <x v="715"/>
    <s v="Corporate"/>
    <s v="United States"/>
    <s v="Los Angeles"/>
    <s v="California"/>
    <n v="90045"/>
    <x v="1"/>
    <s v="FUR-TA-10002622"/>
    <x v="0"/>
    <x v="3"/>
    <s v="Bush Andora Conference Table, Maple/Graphite Gray Finish"/>
    <n v="273.56799999999998"/>
    <n v="2"/>
    <n v="0.2"/>
    <n v="10.258800000000001"/>
    <n v="3.7500000000000006E-2"/>
    <s v="Medium"/>
    <x v="1"/>
    <x v="1"/>
  </r>
  <r>
    <n v="9957"/>
    <s v="US-2014-143287"/>
    <d v="2014-11-11T00:00:00"/>
    <d v="2014-11-17T00:00:00"/>
    <s v="Standard Class"/>
    <s v="KN-16705"/>
    <x v="607"/>
    <s v="Home Office"/>
    <s v="United States"/>
    <s v="New Rochelle"/>
    <s v="New York"/>
    <n v="10801"/>
    <x v="3"/>
    <s v="OFF-PA-10001776"/>
    <x v="1"/>
    <x v="10"/>
    <s v="Wirebound Message Books, Four 2 3/4&quot; x 5&quot; Forms per Page, 600 Sets per Book"/>
    <n v="46.35"/>
    <n v="5"/>
    <n v="0"/>
    <n v="21.784500000000001"/>
    <n v="0.47000000000000003"/>
    <s v="Small"/>
    <x v="2"/>
    <x v="2"/>
  </r>
  <r>
    <n v="9958"/>
    <s v="US-2014-143287"/>
    <d v="2014-11-11T00:00:00"/>
    <d v="2014-11-17T00:00:00"/>
    <s v="Standard Class"/>
    <s v="KN-16705"/>
    <x v="607"/>
    <s v="Home Office"/>
    <s v="United States"/>
    <s v="New Rochelle"/>
    <s v="New York"/>
    <n v="10801"/>
    <x v="3"/>
    <s v="OFF-PA-10004039"/>
    <x v="1"/>
    <x v="10"/>
    <s v="Xerox 1882"/>
    <n v="223.92"/>
    <n v="4"/>
    <n v="0"/>
    <n v="109.7208"/>
    <n v="0.49"/>
    <s v="Medium"/>
    <x v="2"/>
    <x v="2"/>
  </r>
  <r>
    <n v="9959"/>
    <s v="US-2014-143287"/>
    <d v="2014-11-11T00:00:00"/>
    <d v="2014-11-17T00:00:00"/>
    <s v="Standard Class"/>
    <s v="KN-16705"/>
    <x v="607"/>
    <s v="Home Office"/>
    <s v="United States"/>
    <s v="New Rochelle"/>
    <s v="New York"/>
    <n v="10801"/>
    <x v="3"/>
    <s v="OFF-SU-10001574"/>
    <x v="1"/>
    <x v="14"/>
    <s v="Acme Value Line Scissors"/>
    <n v="7.3"/>
    <n v="2"/>
    <n v="0"/>
    <n v="2.19"/>
    <n v="0.3"/>
    <s v="Small"/>
    <x v="2"/>
    <x v="2"/>
  </r>
  <r>
    <n v="9960"/>
    <s v="CA-2017-137421"/>
    <d v="2017-06-10T00:00:00"/>
    <d v="2017-10-11T00:00:00"/>
    <s v="Standard Class"/>
    <s v="AJ-10945"/>
    <x v="219"/>
    <s v="Consumer"/>
    <s v="United States"/>
    <s v="Chandler"/>
    <s v="Arizona"/>
    <n v="85224"/>
    <x v="1"/>
    <s v="OFF-AR-10001761"/>
    <x v="1"/>
    <x v="6"/>
    <s v="Avery Hi-Liter Smear-Safe Highlighters"/>
    <n v="9.3439999999999994"/>
    <n v="2"/>
    <n v="0.2"/>
    <n v="1.8688"/>
    <n v="0.2"/>
    <s v="Small"/>
    <x v="3"/>
    <x v="9"/>
  </r>
  <r>
    <n v="9961"/>
    <s v="CA-2017-141446"/>
    <d v="2017-09-16T00:00:00"/>
    <d v="2017-09-18T00:00:00"/>
    <s v="Second Class"/>
    <s v="CL-12700"/>
    <x v="642"/>
    <s v="Home Office"/>
    <s v="United States"/>
    <s v="Florence"/>
    <s v="Kentucky"/>
    <n v="41042"/>
    <x v="0"/>
    <s v="TEC-AC-10002305"/>
    <x v="2"/>
    <x v="11"/>
    <s v="KeyTronic E03601U1 - Keyboard - Beige"/>
    <n v="18"/>
    <n v="1"/>
    <n v="0"/>
    <n v="3.24"/>
    <n v="0.18000000000000002"/>
    <s v="Small"/>
    <x v="3"/>
    <x v="3"/>
  </r>
  <r>
    <n v="9962"/>
    <s v="CA-2015-168088"/>
    <d v="2015-03-19T00:00:00"/>
    <d v="2015-03-22T00:00:00"/>
    <s v="First Class"/>
    <s v="CM-12655"/>
    <x v="475"/>
    <s v="Home Office"/>
    <s v="United States"/>
    <s v="Houston"/>
    <s v="Texas"/>
    <n v="77041"/>
    <x v="2"/>
    <s v="OFF-PA-10000675"/>
    <x v="1"/>
    <x v="10"/>
    <s v="Xerox 1919"/>
    <n v="65.584000000000003"/>
    <n v="2"/>
    <n v="0.2"/>
    <n v="23.7742"/>
    <n v="0.36249999999999999"/>
    <s v="Small"/>
    <x v="1"/>
    <x v="10"/>
  </r>
  <r>
    <n v="9963"/>
    <s v="CA-2015-168088"/>
    <d v="2015-03-19T00:00:00"/>
    <d v="2015-03-22T00:00:00"/>
    <s v="First Class"/>
    <s v="CM-12655"/>
    <x v="475"/>
    <s v="Home Office"/>
    <s v="United States"/>
    <s v="Houston"/>
    <s v="Texas"/>
    <n v="77041"/>
    <x v="2"/>
    <s v="FUR-BO-10004218"/>
    <x v="0"/>
    <x v="0"/>
    <s v="Bush Heritage Pine Collection 5-Shelf Bookcase, Albany Pine Finish, *Special Order"/>
    <n v="383.46559999999999"/>
    <n v="4"/>
    <n v="0.32"/>
    <n v="-67.670400000000001"/>
    <n v="-0.17647058823529413"/>
    <s v="Medium"/>
    <x v="1"/>
    <x v="10"/>
  </r>
  <r>
    <n v="9964"/>
    <s v="CA-2015-143700"/>
    <d v="2015-07-26T00:00:00"/>
    <d v="2015-07-26T00:00:00"/>
    <s v="Same Day"/>
    <s v="AS-10240"/>
    <x v="238"/>
    <s v="Consumer"/>
    <s v="United States"/>
    <s v="Philadelphia"/>
    <s v="Pennsylvania"/>
    <n v="19140"/>
    <x v="3"/>
    <s v="OFF-PA-10003072"/>
    <x v="1"/>
    <x v="10"/>
    <s v="Eureka Recycled Copy Paper 8 1/2&quot; x 11&quot;, Ream"/>
    <n v="10.368"/>
    <n v="2"/>
    <n v="0.2"/>
    <n v="3.6288"/>
    <n v="0.35"/>
    <s v="Small"/>
    <x v="1"/>
    <x v="6"/>
  </r>
  <r>
    <n v="9965"/>
    <s v="CA-2016-146374"/>
    <d v="2016-05-12T00:00:00"/>
    <d v="2016-12-10T00:00:00"/>
    <s v="Second Class"/>
    <s v="HE-14800"/>
    <x v="785"/>
    <s v="Corporate"/>
    <s v="United States"/>
    <s v="Newark"/>
    <s v="Delaware"/>
    <n v="19711"/>
    <x v="3"/>
    <s v="FUR-FU-10002671"/>
    <x v="0"/>
    <x v="5"/>
    <s v="Electrix 20W Halogen Replacement Bulb for Zoom-In Desk Lamp"/>
    <n v="13.4"/>
    <n v="1"/>
    <n v="0"/>
    <n v="6.4320000000000004"/>
    <n v="0.48000000000000004"/>
    <s v="Small"/>
    <x v="0"/>
    <x v="5"/>
  </r>
  <r>
    <n v="9966"/>
    <s v="CA-2016-146374"/>
    <d v="2016-05-12T00:00:00"/>
    <d v="2016-12-10T00:00:00"/>
    <s v="Second Class"/>
    <s v="HE-14800"/>
    <x v="785"/>
    <s v="Corporate"/>
    <s v="United States"/>
    <s v="Newark"/>
    <s v="Delaware"/>
    <n v="19711"/>
    <x v="3"/>
    <s v="OFF-PA-10000349"/>
    <x v="1"/>
    <x v="10"/>
    <s v="Easy-staple paper"/>
    <n v="4.9800000000000004"/>
    <n v="1"/>
    <n v="0"/>
    <n v="2.3405999999999998"/>
    <n v="0.46999999999999992"/>
    <s v="Small"/>
    <x v="0"/>
    <x v="5"/>
  </r>
  <r>
    <n v="9967"/>
    <s v="CA-2016-146374"/>
    <d v="2016-05-12T00:00:00"/>
    <d v="2016-12-10T00:00:00"/>
    <s v="Second Class"/>
    <s v="HE-14800"/>
    <x v="785"/>
    <s v="Corporate"/>
    <s v="United States"/>
    <s v="Newark"/>
    <s v="Delaware"/>
    <n v="19711"/>
    <x v="3"/>
    <s v="OFF-EN-10004483"/>
    <x v="1"/>
    <x v="12"/>
    <s v="#10 White Business Envelopes,4 1/8 x 9 1/2"/>
    <n v="109.69"/>
    <n v="7"/>
    <n v="0"/>
    <n v="51.554299999999998"/>
    <n v="0.47"/>
    <s v="Medium"/>
    <x v="0"/>
    <x v="5"/>
  </r>
  <r>
    <n v="9968"/>
    <s v="CA-2017-153871"/>
    <d v="2017-11-12T00:00:00"/>
    <d v="2017-12-17T00:00:00"/>
    <s v="Standard Class"/>
    <s v="RB-19435"/>
    <x v="579"/>
    <s v="Consumer"/>
    <s v="United States"/>
    <s v="Plainfield"/>
    <s v="New Jersey"/>
    <n v="7060"/>
    <x v="3"/>
    <s v="OFF-BI-10004209"/>
    <x v="1"/>
    <x v="8"/>
    <s v="Fellowes Twister Kit, Gray/Clear, 3/pkg"/>
    <n v="40.200000000000003"/>
    <n v="5"/>
    <n v="0"/>
    <n v="18.09"/>
    <n v="0.44999999999999996"/>
    <s v="Small"/>
    <x v="3"/>
    <x v="2"/>
  </r>
  <r>
    <n v="9969"/>
    <s v="CA-2017-153871"/>
    <d v="2017-11-12T00:00:00"/>
    <d v="2017-12-17T00:00:00"/>
    <s v="Standard Class"/>
    <s v="RB-19435"/>
    <x v="579"/>
    <s v="Consumer"/>
    <s v="United States"/>
    <s v="Plainfield"/>
    <s v="New Jersey"/>
    <n v="7060"/>
    <x v="3"/>
    <s v="OFF-BI-10004600"/>
    <x v="1"/>
    <x v="8"/>
    <s v="Ibico Ibimaster 300 Manual Binding System"/>
    <n v="735.98"/>
    <n v="2"/>
    <n v="0"/>
    <n v="331.19099999999997"/>
    <n v="0.44999999999999996"/>
    <s v="Large"/>
    <x v="3"/>
    <x v="2"/>
  </r>
  <r>
    <n v="9970"/>
    <s v="CA-2017-153871"/>
    <d v="2017-11-12T00:00:00"/>
    <d v="2017-12-17T00:00:00"/>
    <s v="Standard Class"/>
    <s v="RB-19435"/>
    <x v="579"/>
    <s v="Consumer"/>
    <s v="United States"/>
    <s v="Plainfield"/>
    <s v="New Jersey"/>
    <n v="7060"/>
    <x v="3"/>
    <s v="OFF-AP-10003622"/>
    <x v="1"/>
    <x v="9"/>
    <s v="Bravo II Megaboss 12-Amp Hard Body Upright, Replacement Belts, 2 Belts per Pack"/>
    <n v="22.75"/>
    <n v="7"/>
    <n v="0"/>
    <n v="6.5975000000000001"/>
    <n v="0.28999999999999998"/>
    <s v="Small"/>
    <x v="3"/>
    <x v="2"/>
  </r>
  <r>
    <n v="9971"/>
    <s v="CA-2015-103772"/>
    <d v="2015-06-28T00:00:00"/>
    <d v="2015-07-02T00:00:00"/>
    <s v="Standard Class"/>
    <s v="MP-17470"/>
    <x v="88"/>
    <s v="Home Office"/>
    <s v="United States"/>
    <s v="Smyrna"/>
    <s v="Georgia"/>
    <n v="30080"/>
    <x v="0"/>
    <s v="OFF-BI-10002867"/>
    <x v="1"/>
    <x v="8"/>
    <s v="GBC Recycled Regency Composition Covers"/>
    <n v="119.56"/>
    <n v="2"/>
    <n v="0"/>
    <n v="54.997599999999998"/>
    <n v="0.45999999999999996"/>
    <s v="Medium"/>
    <x v="1"/>
    <x v="9"/>
  </r>
  <r>
    <n v="9972"/>
    <s v="CA-2015-103772"/>
    <d v="2015-06-28T00:00:00"/>
    <d v="2015-07-02T00:00:00"/>
    <s v="Standard Class"/>
    <s v="MP-17470"/>
    <x v="88"/>
    <s v="Home Office"/>
    <s v="United States"/>
    <s v="Smyrna"/>
    <s v="Georgia"/>
    <n v="30080"/>
    <x v="0"/>
    <s v="OFF-AR-10000538"/>
    <x v="1"/>
    <x v="6"/>
    <s v="Boston Model 1800 Electric Pencil Sharpener, Gray"/>
    <n v="140.75"/>
    <n v="5"/>
    <n v="0"/>
    <n v="42.225000000000001"/>
    <n v="0.3"/>
    <s v="Medium"/>
    <x v="1"/>
    <x v="9"/>
  </r>
  <r>
    <n v="9973"/>
    <s v="CA-2016-130225"/>
    <d v="2016-11-09T00:00:00"/>
    <d v="2016-09-17T00:00:00"/>
    <s v="Standard Class"/>
    <s v="RC-19960"/>
    <x v="53"/>
    <s v="Consumer"/>
    <s v="United States"/>
    <s v="Houston"/>
    <s v="Texas"/>
    <n v="77041"/>
    <x v="2"/>
    <s v="OFF-EN-10000056"/>
    <x v="1"/>
    <x v="12"/>
    <s v="Cameo Buff Policy Envelopes"/>
    <n v="99.567999999999998"/>
    <n v="2"/>
    <n v="0.2"/>
    <n v="33.604199999999999"/>
    <n v="0.33750000000000002"/>
    <s v="Small"/>
    <x v="0"/>
    <x v="2"/>
  </r>
  <r>
    <n v="9974"/>
    <s v="US-2016-103674"/>
    <d v="2016-06-12T00:00:00"/>
    <d v="2016-12-10T00:00:00"/>
    <s v="Standard Class"/>
    <s v="AP-10720"/>
    <x v="399"/>
    <s v="Home Office"/>
    <s v="United States"/>
    <s v="Los Angeles"/>
    <s v="California"/>
    <n v="90032"/>
    <x v="1"/>
    <s v="TEC-PH-10004080"/>
    <x v="2"/>
    <x v="7"/>
    <s v="Avaya 5410 Digital phone"/>
    <n v="271.95999999999998"/>
    <n v="5"/>
    <n v="0.2"/>
    <n v="27.196000000000002"/>
    <n v="0.10000000000000002"/>
    <s v="Medium"/>
    <x v="0"/>
    <x v="9"/>
  </r>
  <r>
    <n v="9975"/>
    <s v="US-2016-103674"/>
    <d v="2016-06-12T00:00:00"/>
    <d v="2016-12-10T00:00:00"/>
    <s v="Standard Class"/>
    <s v="AP-10720"/>
    <x v="399"/>
    <s v="Home Office"/>
    <s v="United States"/>
    <s v="Los Angeles"/>
    <s v="California"/>
    <n v="90032"/>
    <x v="1"/>
    <s v="OFF-AR-10004752"/>
    <x v="1"/>
    <x v="6"/>
    <s v="Blackstonian Pencils"/>
    <n v="18.690000000000001"/>
    <n v="7"/>
    <n v="0"/>
    <n v="5.2332000000000001"/>
    <n v="0.27999999999999997"/>
    <s v="Small"/>
    <x v="0"/>
    <x v="9"/>
  </r>
  <r>
    <n v="9976"/>
    <s v="US-2016-103674"/>
    <d v="2016-06-12T00:00:00"/>
    <d v="2016-12-10T00:00:00"/>
    <s v="Standard Class"/>
    <s v="AP-10720"/>
    <x v="399"/>
    <s v="Home Office"/>
    <s v="United States"/>
    <s v="Los Angeles"/>
    <s v="California"/>
    <n v="90032"/>
    <x v="1"/>
    <s v="OFF-PA-10000743"/>
    <x v="1"/>
    <x v="10"/>
    <s v="Xerox 1977"/>
    <n v="13.36"/>
    <n v="2"/>
    <n v="0"/>
    <n v="6.4127999999999998"/>
    <n v="0.48"/>
    <s v="Small"/>
    <x v="0"/>
    <x v="9"/>
  </r>
  <r>
    <n v="9977"/>
    <s v="US-2016-103674"/>
    <d v="2016-06-12T00:00:00"/>
    <d v="2016-12-10T00:00:00"/>
    <s v="Standard Class"/>
    <s v="AP-10720"/>
    <x v="399"/>
    <s v="Home Office"/>
    <s v="United States"/>
    <s v="Los Angeles"/>
    <s v="California"/>
    <n v="90032"/>
    <x v="1"/>
    <s v="TEC-PH-10002496"/>
    <x v="2"/>
    <x v="7"/>
    <s v="Cisco SPA301"/>
    <n v="249.584"/>
    <n v="2"/>
    <n v="0.2"/>
    <n v="31.198"/>
    <n v="0.125"/>
    <s v="Medium"/>
    <x v="0"/>
    <x v="9"/>
  </r>
  <r>
    <n v="9978"/>
    <s v="US-2016-103674"/>
    <d v="2016-06-12T00:00:00"/>
    <d v="2016-12-10T00:00:00"/>
    <s v="Standard Class"/>
    <s v="AP-10720"/>
    <x v="399"/>
    <s v="Home Office"/>
    <s v="United States"/>
    <s v="Los Angeles"/>
    <s v="California"/>
    <n v="90032"/>
    <x v="1"/>
    <s v="OFF-FA-10003467"/>
    <x v="1"/>
    <x v="13"/>
    <s v="Alliance Big Bands Rubber Bands, 12/Pack"/>
    <n v="13.86"/>
    <n v="7"/>
    <n v="0"/>
    <n v="0"/>
    <n v="0"/>
    <s v="Small"/>
    <x v="0"/>
    <x v="9"/>
  </r>
  <r>
    <n v="9979"/>
    <s v="US-2016-103674"/>
    <d v="2016-06-12T00:00:00"/>
    <d v="2016-12-10T00:00:00"/>
    <s v="Standard Class"/>
    <s v="AP-10720"/>
    <x v="399"/>
    <s v="Home Office"/>
    <s v="United States"/>
    <s v="Los Angeles"/>
    <s v="California"/>
    <n v="90032"/>
    <x v="1"/>
    <s v="OFF-BI-10003727"/>
    <x v="1"/>
    <x v="8"/>
    <s v="Avery Durable Slant Ring Binders With Label Holder"/>
    <n v="13.375999999999999"/>
    <n v="4"/>
    <n v="0.2"/>
    <n v="4.6816000000000004"/>
    <n v="0.35000000000000003"/>
    <s v="Small"/>
    <x v="0"/>
    <x v="9"/>
  </r>
  <r>
    <n v="9980"/>
    <s v="US-2016-103674"/>
    <d v="2016-06-12T00:00:00"/>
    <d v="2016-12-10T00:00:00"/>
    <s v="Standard Class"/>
    <s v="AP-10720"/>
    <x v="399"/>
    <s v="Home Office"/>
    <s v="United States"/>
    <s v="Los Angeles"/>
    <s v="California"/>
    <n v="90032"/>
    <x v="1"/>
    <s v="OFF-BI-10002026"/>
    <x v="1"/>
    <x v="8"/>
    <s v="Ibico Recycled Linen-Style Covers"/>
    <n v="437.47199999999998"/>
    <n v="14"/>
    <n v="0.2"/>
    <n v="153.11519999999999"/>
    <n v="0.35"/>
    <s v="Medium"/>
    <x v="0"/>
    <x v="9"/>
  </r>
  <r>
    <n v="9981"/>
    <s v="US-2015-151435"/>
    <d v="2015-06-09T00:00:00"/>
    <d v="2015-09-09T00:00:00"/>
    <s v="Second Class"/>
    <s v="SW-20455"/>
    <x v="517"/>
    <s v="Consumer"/>
    <s v="United States"/>
    <s v="Lafayette"/>
    <s v="Louisiana"/>
    <n v="70506"/>
    <x v="0"/>
    <s v="FUR-TA-10001039"/>
    <x v="0"/>
    <x v="3"/>
    <s v="KI Adjustable-Height Table"/>
    <n v="85.98"/>
    <n v="1"/>
    <n v="0"/>
    <n v="22.354800000000001"/>
    <n v="0.26"/>
    <s v="Small"/>
    <x v="1"/>
    <x v="9"/>
  </r>
  <r>
    <n v="9982"/>
    <s v="CA-2017-163566"/>
    <d v="2017-03-08T00:00:00"/>
    <d v="2017-08-06T00:00:00"/>
    <s v="First Class"/>
    <s v="TB-21055"/>
    <x v="26"/>
    <s v="Consumer"/>
    <s v="United States"/>
    <s v="Fairfield"/>
    <s v="Ohio"/>
    <n v="45014"/>
    <x v="3"/>
    <s v="OFF-LA-10004484"/>
    <x v="1"/>
    <x v="2"/>
    <s v="Avery 476"/>
    <n v="16.52"/>
    <n v="5"/>
    <n v="0.2"/>
    <n v="5.3689999999999998"/>
    <n v="0.32500000000000001"/>
    <s v="Small"/>
    <x v="3"/>
    <x v="10"/>
  </r>
  <r>
    <n v="9983"/>
    <s v="US-2016-157728"/>
    <d v="2016-09-22T00:00:00"/>
    <d v="2016-09-28T00:00:00"/>
    <s v="Standard Class"/>
    <s v="RC-19960"/>
    <x v="53"/>
    <s v="Consumer"/>
    <s v="United States"/>
    <s v="Grand Rapids"/>
    <s v="Michigan"/>
    <n v="49505"/>
    <x v="2"/>
    <s v="OFF-PA-10002195"/>
    <x v="1"/>
    <x v="10"/>
    <s v="RSVP Cards &amp; Envelopes, Blank White, 8-1/2&quot; X 11&quot;, 24 Cards/25 Envelopes/Set"/>
    <n v="35.56"/>
    <n v="7"/>
    <n v="0"/>
    <n v="16.713200000000001"/>
    <n v="0.47"/>
    <s v="Small"/>
    <x v="0"/>
    <x v="3"/>
  </r>
  <r>
    <n v="9984"/>
    <s v="US-2016-157728"/>
    <d v="2016-09-22T00:00:00"/>
    <d v="2016-09-28T00:00:00"/>
    <s v="Standard Class"/>
    <s v="RC-19960"/>
    <x v="53"/>
    <s v="Consumer"/>
    <s v="United States"/>
    <s v="Grand Rapids"/>
    <s v="Michigan"/>
    <n v="49505"/>
    <x v="2"/>
    <s v="TEC-PH-10001305"/>
    <x v="2"/>
    <x v="7"/>
    <s v="Panasonic KX TS208W Corded phone"/>
    <n v="97.98"/>
    <n v="2"/>
    <n v="0"/>
    <n v="27.4344"/>
    <n v="0.27999999999999997"/>
    <s v="Small"/>
    <x v="0"/>
    <x v="3"/>
  </r>
  <r>
    <n v="9985"/>
    <s v="CA-2015-100251"/>
    <d v="2015-05-17T00:00:00"/>
    <d v="2015-05-23T00:00:00"/>
    <s v="Standard Class"/>
    <s v="DV-13465"/>
    <x v="231"/>
    <s v="Consumer"/>
    <s v="United States"/>
    <s v="Long Beach"/>
    <s v="New York"/>
    <n v="11561"/>
    <x v="3"/>
    <s v="OFF-LA-10003766"/>
    <x v="1"/>
    <x v="2"/>
    <s v="Self-Adhesive Removable Labels"/>
    <n v="31.5"/>
    <n v="10"/>
    <n v="0"/>
    <n v="15.12"/>
    <n v="0.48"/>
    <s v="Small"/>
    <x v="1"/>
    <x v="5"/>
  </r>
  <r>
    <n v="9986"/>
    <s v="CA-2015-100251"/>
    <d v="2015-05-17T00:00:00"/>
    <d v="2015-05-23T00:00:00"/>
    <s v="Standard Class"/>
    <s v="DV-13465"/>
    <x v="231"/>
    <s v="Consumer"/>
    <s v="United States"/>
    <s v="Long Beach"/>
    <s v="New York"/>
    <n v="11561"/>
    <x v="3"/>
    <s v="OFF-SU-10000898"/>
    <x v="1"/>
    <x v="14"/>
    <s v="Acme Hot Forged Carbon Steel Scissors with Nickel-Plated Handles, 3 7/8&quot; Cut, 8&quot;L"/>
    <n v="55.6"/>
    <n v="4"/>
    <n v="0"/>
    <n v="16.123999999999999"/>
    <n v="0.28999999999999998"/>
    <s v="Small"/>
    <x v="1"/>
    <x v="5"/>
  </r>
  <r>
    <n v="9987"/>
    <s v="CA-2016-125794"/>
    <d v="2016-09-29T00:00:00"/>
    <d v="2016-10-03T00:00:00"/>
    <s v="Standard Class"/>
    <s v="ML-17410"/>
    <x v="586"/>
    <s v="Consumer"/>
    <s v="United States"/>
    <s v="Los Angeles"/>
    <s v="California"/>
    <n v="90008"/>
    <x v="1"/>
    <s v="TEC-AC-10003399"/>
    <x v="2"/>
    <x v="11"/>
    <s v="Memorex Mini Travel Drive 64 GB USB 2.0 Flash Drive"/>
    <n v="36.24"/>
    <n v="1"/>
    <n v="0"/>
    <n v="15.220800000000001"/>
    <n v="0.42"/>
    <s v="Small"/>
    <x v="0"/>
    <x v="3"/>
  </r>
  <r>
    <n v="9988"/>
    <s v="CA-2017-163629"/>
    <d v="2017-11-17T00:00:00"/>
    <d v="2017-11-21T00:00:00"/>
    <s v="Standard Class"/>
    <s v="RA-19885"/>
    <x v="19"/>
    <s v="Corporate"/>
    <s v="United States"/>
    <s v="Athens"/>
    <s v="Georgia"/>
    <n v="30605"/>
    <x v="0"/>
    <s v="TEC-AC-10001539"/>
    <x v="2"/>
    <x v="11"/>
    <s v="Logitech G430 Surround Sound Gaming Headset with Dolby 7.1 Technology"/>
    <n v="79.989999999999995"/>
    <n v="1"/>
    <n v="0"/>
    <n v="28.796399999999998"/>
    <n v="0.36"/>
    <s v="Small"/>
    <x v="3"/>
    <x v="2"/>
  </r>
  <r>
    <n v="9989"/>
    <s v="CA-2017-163629"/>
    <d v="2017-11-17T00:00:00"/>
    <d v="2017-11-21T00:00:00"/>
    <s v="Standard Class"/>
    <s v="RA-19885"/>
    <x v="19"/>
    <s v="Corporate"/>
    <s v="United States"/>
    <s v="Athens"/>
    <s v="Georgia"/>
    <n v="30605"/>
    <x v="0"/>
    <s v="TEC-PH-10004006"/>
    <x v="2"/>
    <x v="7"/>
    <s v="Panasonic KX - TS880B Telephone"/>
    <n v="206.1"/>
    <n v="5"/>
    <n v="0"/>
    <n v="55.646999999999998"/>
    <n v="0.27"/>
    <s v="Medium"/>
    <x v="3"/>
    <x v="2"/>
  </r>
  <r>
    <n v="9990"/>
    <s v="CA-2014-110422"/>
    <d v="2014-01-21T00:00:00"/>
    <d v="2014-01-23T00:00:00"/>
    <s v="Second Class"/>
    <s v="TB-21400"/>
    <x v="483"/>
    <s v="Consumer"/>
    <s v="United States"/>
    <s v="Miami"/>
    <s v="Florida"/>
    <n v="33180"/>
    <x v="0"/>
    <s v="FUR-FU-10001889"/>
    <x v="0"/>
    <x v="5"/>
    <s v="Ultra Door Pull Handle"/>
    <n v="25.248000000000001"/>
    <n v="3"/>
    <n v="0.2"/>
    <n v="4.1028000000000002"/>
    <n v="0.16250000000000001"/>
    <s v="Small"/>
    <x v="2"/>
    <x v="7"/>
  </r>
  <r>
    <n v="9991"/>
    <s v="CA-2017-121258"/>
    <d v="2017-02-26T00:00:00"/>
    <d v="2017-03-03T00:00:00"/>
    <s v="Standard Class"/>
    <s v="DB-13060"/>
    <x v="72"/>
    <s v="Consumer"/>
    <s v="United States"/>
    <s v="Costa Mesa"/>
    <s v="California"/>
    <n v="92627"/>
    <x v="1"/>
    <s v="FUR-FU-10000747"/>
    <x v="0"/>
    <x v="5"/>
    <s v="Tenex B1-RE Series Chair Mats for Low Pile Carpets"/>
    <n v="91.96"/>
    <n v="2"/>
    <n v="0"/>
    <n v="15.6332"/>
    <n v="0.17"/>
    <s v="Small"/>
    <x v="3"/>
    <x v="11"/>
  </r>
  <r>
    <n v="9992"/>
    <s v="CA-2017-121258"/>
    <d v="2017-02-26T00:00:00"/>
    <d v="2017-03-03T00:00:00"/>
    <s v="Standard Class"/>
    <s v="DB-13060"/>
    <x v="72"/>
    <s v="Consumer"/>
    <s v="United States"/>
    <s v="Costa Mesa"/>
    <s v="California"/>
    <n v="92627"/>
    <x v="1"/>
    <s v="TEC-PH-10003645"/>
    <x v="2"/>
    <x v="7"/>
    <s v="Aastra 57i VoIP phone"/>
    <n v="258.57600000000002"/>
    <n v="2"/>
    <n v="0.2"/>
    <n v="19.3932"/>
    <n v="7.4999999999999997E-2"/>
    <s v="Medium"/>
    <x v="3"/>
    <x v="11"/>
  </r>
  <r>
    <n v="9993"/>
    <s v="CA-2017-121258"/>
    <d v="2017-02-26T00:00:00"/>
    <d v="2017-03-03T00:00:00"/>
    <s v="Standard Class"/>
    <s v="DB-13060"/>
    <x v="72"/>
    <s v="Consumer"/>
    <s v="United States"/>
    <s v="Costa Mesa"/>
    <s v="California"/>
    <n v="92627"/>
    <x v="1"/>
    <s v="OFF-PA-10004041"/>
    <x v="1"/>
    <x v="10"/>
    <s v="It's Hot Message Books with Stickers, 2 3/4&quot; x 5&quot;"/>
    <n v="29.6"/>
    <n v="4"/>
    <n v="0"/>
    <n v="13.32"/>
    <n v="0.45"/>
    <s v="Small"/>
    <x v="3"/>
    <x v="11"/>
  </r>
  <r>
    <n v="9994"/>
    <s v="CA-2017-119914"/>
    <d v="2017-04-05T00:00:00"/>
    <d v="2017-05-09T00:00:00"/>
    <s v="Second Class"/>
    <s v="CC-12220"/>
    <x v="417"/>
    <s v="Consumer"/>
    <s v="United States"/>
    <s v="Westminster"/>
    <s v="California"/>
    <n v="92683"/>
    <x v="1"/>
    <s v="OFF-AP-10002684"/>
    <x v="1"/>
    <x v="9"/>
    <s v="Acco 7-Outlet Masterpiece Power Center, Wihtout Fax/Phone Line Protection"/>
    <n v="243.16"/>
    <n v="2"/>
    <n v="0"/>
    <n v="72.947999999999993"/>
    <n v="0.3"/>
    <s v="Medium"/>
    <x v="3"/>
    <x v="4"/>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EAEA81DC-ED5A-4D99-B02C-808EDF0A0ABA}"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8" firstHeaderRow="0"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dataField="1" showAll="0"/>
    <pivotField numFmtId="9" showAll="0"/>
    <pivotField showAll="0"/>
    <pivotField showAll="0"/>
    <pivotField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numFmtId="168"/>
    <dataField name="Sum of Profit" fld="20" baseField="0" baseItem="0"/>
  </dataFields>
  <formats count="1">
    <format dxfId="51">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092DC997-DBB8-4646-A9CE-C2ECE9620F07}"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sd="0" x="0"/>
        <item sd="0" x="1"/>
        <item sd="0" x="2"/>
        <item t="default" sd="0"/>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numFmtId="9" showAll="0"/>
    <pivotField showAll="0"/>
    <pivotField showAll="0"/>
    <pivotField showAll="0"/>
  </pivotFields>
  <rowFields count="2">
    <field x="14"/>
    <field x="15"/>
  </rowFields>
  <rowItems count="4">
    <i>
      <x/>
    </i>
    <i>
      <x v="1"/>
    </i>
    <i>
      <x v="2"/>
    </i>
    <i t="grand">
      <x/>
    </i>
  </rowItems>
  <colItems count="1">
    <i/>
  </colItems>
  <dataFields count="1">
    <dataField name="Sum of Sales" fld="17" baseField="0" baseItem="0" numFmtId="168"/>
  </dataFields>
  <formats count="1">
    <format dxfId="5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C3BBADDB-AFC6-4385-A355-4CD2E7ADF28F}"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17" firstHeaderRow="1" firstDataRow="2"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numFmtId="9" showAll="0"/>
    <pivotField showAll="0"/>
    <pivotField axis="axisCol" showAll="0">
      <items count="5">
        <item x="2"/>
        <item x="1"/>
        <item x="0"/>
        <item x="3"/>
        <item t="default"/>
      </items>
    </pivotField>
    <pivotField axis="axisRow" showAll="0">
      <items count="13">
        <item x="7"/>
        <item x="11"/>
        <item x="10"/>
        <item x="4"/>
        <item x="5"/>
        <item x="9"/>
        <item x="6"/>
        <item x="0"/>
        <item x="3"/>
        <item x="8"/>
        <item x="2"/>
        <item x="1"/>
        <item t="default"/>
      </items>
    </pivotField>
  </pivotFields>
  <rowFields count="1">
    <field x="24"/>
  </rowFields>
  <rowItems count="13">
    <i>
      <x/>
    </i>
    <i>
      <x v="1"/>
    </i>
    <i>
      <x v="2"/>
    </i>
    <i>
      <x v="3"/>
    </i>
    <i>
      <x v="4"/>
    </i>
    <i>
      <x v="5"/>
    </i>
    <i>
      <x v="6"/>
    </i>
    <i>
      <x v="7"/>
    </i>
    <i>
      <x v="8"/>
    </i>
    <i>
      <x v="9"/>
    </i>
    <i>
      <x v="10"/>
    </i>
    <i>
      <x v="11"/>
    </i>
    <i t="grand">
      <x/>
    </i>
  </rowItems>
  <colFields count="1">
    <field x="23"/>
  </colFields>
  <colItems count="5">
    <i>
      <x/>
    </i>
    <i>
      <x v="1"/>
    </i>
    <i>
      <x v="2"/>
    </i>
    <i>
      <x v="3"/>
    </i>
    <i t="grand">
      <x/>
    </i>
  </colItems>
  <dataFields count="1">
    <dataField name="Sum of Sales" fld="17" baseField="0" baseItem="0"/>
  </dataFields>
  <chartFormats count="32">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0" format="3" series="1">
      <pivotArea type="data" outline="0" fieldPosition="0">
        <references count="2">
          <reference field="4294967294" count="1" selected="0">
            <x v="0"/>
          </reference>
          <reference field="24" count="1" selected="0">
            <x v="3"/>
          </reference>
        </references>
      </pivotArea>
    </chartFormat>
    <chartFormat chart="0" format="4" series="1">
      <pivotArea type="data" outline="0" fieldPosition="0">
        <references count="2">
          <reference field="4294967294" count="1" selected="0">
            <x v="0"/>
          </reference>
          <reference field="24" count="1" selected="0">
            <x v="4"/>
          </reference>
        </references>
      </pivotArea>
    </chartFormat>
    <chartFormat chart="0" format="5" series="1">
      <pivotArea type="data" outline="0" fieldPosition="0">
        <references count="2">
          <reference field="4294967294" count="1" selected="0">
            <x v="0"/>
          </reference>
          <reference field="24" count="1" selected="0">
            <x v="5"/>
          </reference>
        </references>
      </pivotArea>
    </chartFormat>
    <chartFormat chart="0" format="6" series="1">
      <pivotArea type="data" outline="0" fieldPosition="0">
        <references count="2">
          <reference field="4294967294" count="1" selected="0">
            <x v="0"/>
          </reference>
          <reference field="24" count="1" selected="0">
            <x v="6"/>
          </reference>
        </references>
      </pivotArea>
    </chartFormat>
    <chartFormat chart="0" format="7" series="1">
      <pivotArea type="data" outline="0" fieldPosition="0">
        <references count="2">
          <reference field="4294967294" count="1" selected="0">
            <x v="0"/>
          </reference>
          <reference field="24" count="1" selected="0">
            <x v="7"/>
          </reference>
        </references>
      </pivotArea>
    </chartFormat>
    <chartFormat chart="0" format="8" series="1">
      <pivotArea type="data" outline="0" fieldPosition="0">
        <references count="2">
          <reference field="4294967294" count="1" selected="0">
            <x v="0"/>
          </reference>
          <reference field="24" count="1" selected="0">
            <x v="8"/>
          </reference>
        </references>
      </pivotArea>
    </chartFormat>
    <chartFormat chart="0" format="9" series="1">
      <pivotArea type="data" outline="0" fieldPosition="0">
        <references count="2">
          <reference field="4294967294" count="1" selected="0">
            <x v="0"/>
          </reference>
          <reference field="24" count="1" selected="0">
            <x v="9"/>
          </reference>
        </references>
      </pivotArea>
    </chartFormat>
    <chartFormat chart="0" format="10" series="1">
      <pivotArea type="data" outline="0" fieldPosition="0">
        <references count="2">
          <reference field="4294967294" count="1" selected="0">
            <x v="0"/>
          </reference>
          <reference field="24" count="1" selected="0">
            <x v="10"/>
          </reference>
        </references>
      </pivotArea>
    </chartFormat>
    <chartFormat chart="0" format="11" series="1">
      <pivotArea type="data" outline="0" fieldPosition="0">
        <references count="2">
          <reference field="4294967294" count="1" selected="0">
            <x v="0"/>
          </reference>
          <reference field="24" count="1" selected="0">
            <x v="11"/>
          </reference>
        </references>
      </pivotArea>
    </chartFormat>
    <chartFormat chart="2" format="24" series="1">
      <pivotArea type="data" outline="0" fieldPosition="0">
        <references count="2">
          <reference field="4294967294" count="1" selected="0">
            <x v="0"/>
          </reference>
          <reference field="24" count="1" selected="0">
            <x v="0"/>
          </reference>
        </references>
      </pivotArea>
    </chartFormat>
    <chartFormat chart="2" format="25" series="1">
      <pivotArea type="data" outline="0" fieldPosition="0">
        <references count="2">
          <reference field="4294967294" count="1" selected="0">
            <x v="0"/>
          </reference>
          <reference field="24" count="1" selected="0">
            <x v="1"/>
          </reference>
        </references>
      </pivotArea>
    </chartFormat>
    <chartFormat chart="2" format="26" series="1">
      <pivotArea type="data" outline="0" fieldPosition="0">
        <references count="2">
          <reference field="4294967294" count="1" selected="0">
            <x v="0"/>
          </reference>
          <reference field="24" count="1" selected="0">
            <x v="2"/>
          </reference>
        </references>
      </pivotArea>
    </chartFormat>
    <chartFormat chart="2" format="27" series="1">
      <pivotArea type="data" outline="0" fieldPosition="0">
        <references count="2">
          <reference field="4294967294" count="1" selected="0">
            <x v="0"/>
          </reference>
          <reference field="24" count="1" selected="0">
            <x v="3"/>
          </reference>
        </references>
      </pivotArea>
    </chartFormat>
    <chartFormat chart="2" format="28" series="1">
      <pivotArea type="data" outline="0" fieldPosition="0">
        <references count="2">
          <reference field="4294967294" count="1" selected="0">
            <x v="0"/>
          </reference>
          <reference field="24" count="1" selected="0">
            <x v="4"/>
          </reference>
        </references>
      </pivotArea>
    </chartFormat>
    <chartFormat chart="2" format="29" series="1">
      <pivotArea type="data" outline="0" fieldPosition="0">
        <references count="2">
          <reference field="4294967294" count="1" selected="0">
            <x v="0"/>
          </reference>
          <reference field="24" count="1" selected="0">
            <x v="5"/>
          </reference>
        </references>
      </pivotArea>
    </chartFormat>
    <chartFormat chart="2" format="30" series="1">
      <pivotArea type="data" outline="0" fieldPosition="0">
        <references count="2">
          <reference field="4294967294" count="1" selected="0">
            <x v="0"/>
          </reference>
          <reference field="24" count="1" selected="0">
            <x v="6"/>
          </reference>
        </references>
      </pivotArea>
    </chartFormat>
    <chartFormat chart="2" format="31" series="1">
      <pivotArea type="data" outline="0" fieldPosition="0">
        <references count="2">
          <reference field="4294967294" count="1" selected="0">
            <x v="0"/>
          </reference>
          <reference field="24" count="1" selected="0">
            <x v="7"/>
          </reference>
        </references>
      </pivotArea>
    </chartFormat>
    <chartFormat chart="2" format="32" series="1">
      <pivotArea type="data" outline="0" fieldPosition="0">
        <references count="2">
          <reference field="4294967294" count="1" selected="0">
            <x v="0"/>
          </reference>
          <reference field="24" count="1" selected="0">
            <x v="8"/>
          </reference>
        </references>
      </pivotArea>
    </chartFormat>
    <chartFormat chart="2" format="33" series="1">
      <pivotArea type="data" outline="0" fieldPosition="0">
        <references count="2">
          <reference field="4294967294" count="1" selected="0">
            <x v="0"/>
          </reference>
          <reference field="24" count="1" selected="0">
            <x v="9"/>
          </reference>
        </references>
      </pivotArea>
    </chartFormat>
    <chartFormat chart="2" format="34" series="1">
      <pivotArea type="data" outline="0" fieldPosition="0">
        <references count="2">
          <reference field="4294967294" count="1" selected="0">
            <x v="0"/>
          </reference>
          <reference field="24" count="1" selected="0">
            <x v="10"/>
          </reference>
        </references>
      </pivotArea>
    </chartFormat>
    <chartFormat chart="2" format="35" series="1">
      <pivotArea type="data" outline="0" fieldPosition="0">
        <references count="2">
          <reference field="4294967294" count="1" selected="0">
            <x v="0"/>
          </reference>
          <reference field="24" count="1" selected="0">
            <x v="11"/>
          </reference>
        </references>
      </pivotArea>
    </chartFormat>
    <chartFormat chart="2" format="36" series="1">
      <pivotArea type="data" outline="0" fieldPosition="0">
        <references count="2">
          <reference field="4294967294" count="1" selected="0">
            <x v="0"/>
          </reference>
          <reference field="23" count="1" selected="0">
            <x v="0"/>
          </reference>
        </references>
      </pivotArea>
    </chartFormat>
    <chartFormat chart="2" format="37" series="1">
      <pivotArea type="data" outline="0" fieldPosition="0">
        <references count="2">
          <reference field="4294967294" count="1" selected="0">
            <x v="0"/>
          </reference>
          <reference field="23" count="1" selected="0">
            <x v="1"/>
          </reference>
        </references>
      </pivotArea>
    </chartFormat>
    <chartFormat chart="2" format="38" series="1">
      <pivotArea type="data" outline="0" fieldPosition="0">
        <references count="2">
          <reference field="4294967294" count="1" selected="0">
            <x v="0"/>
          </reference>
          <reference field="23" count="1" selected="0">
            <x v="2"/>
          </reference>
        </references>
      </pivotArea>
    </chartFormat>
    <chartFormat chart="2" format="39" series="1">
      <pivotArea type="data" outline="0" fieldPosition="0">
        <references count="2">
          <reference field="4294967294" count="1" selected="0">
            <x v="0"/>
          </reference>
          <reference field="23" count="1" selected="0">
            <x v="3"/>
          </reference>
        </references>
      </pivotArea>
    </chartFormat>
    <chartFormat chart="0" format="12" series="1">
      <pivotArea type="data" outline="0" fieldPosition="0">
        <references count="2">
          <reference field="4294967294" count="1" selected="0">
            <x v="0"/>
          </reference>
          <reference field="23" count="1" selected="0">
            <x v="0"/>
          </reference>
        </references>
      </pivotArea>
    </chartFormat>
    <chartFormat chart="0" format="13" series="1">
      <pivotArea type="data" outline="0" fieldPosition="0">
        <references count="2">
          <reference field="4294967294" count="1" selected="0">
            <x v="0"/>
          </reference>
          <reference field="23" count="1" selected="0">
            <x v="1"/>
          </reference>
        </references>
      </pivotArea>
    </chartFormat>
    <chartFormat chart="0" format="14" series="1">
      <pivotArea type="data" outline="0" fieldPosition="0">
        <references count="2">
          <reference field="4294967294" count="1" selected="0">
            <x v="0"/>
          </reference>
          <reference field="23" count="1" selected="0">
            <x v="2"/>
          </reference>
        </references>
      </pivotArea>
    </chartFormat>
    <chartFormat chart="0" format="15" series="1">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43B8BAEB-CA08-46C6-B97A-FE197E943655}"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5">
    <pivotField showAll="0"/>
    <pivotField showAll="0"/>
    <pivotField numFmtId="14" showAll="0"/>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numFmtId="9" showAll="0"/>
    <pivotField showAll="0"/>
    <pivotField showAll="0"/>
    <pivotField showAll="0"/>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numFmtId="170"/>
  </dataFields>
  <formats count="1">
    <format dxfId="50">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6" count="1" selected="0">
            <x v="730"/>
          </reference>
        </references>
      </pivotArea>
    </chartFormat>
    <chartFormat chart="2" format="4" series="1">
      <pivotArea type="data" outline="0" fieldPosition="0">
        <references count="2">
          <reference field="4294967294" count="1" selected="0">
            <x v="0"/>
          </reference>
          <reference field="6" count="1" selected="0">
            <x v="622"/>
          </reference>
        </references>
      </pivotArea>
    </chartFormat>
    <chartFormat chart="2" format="5" series="1">
      <pivotArea type="data" outline="0" fieldPosition="0">
        <references count="2">
          <reference field="4294967294" count="1" selected="0">
            <x v="0"/>
          </reference>
          <reference field="6" count="1" selected="0">
            <x v="757"/>
          </reference>
        </references>
      </pivotArea>
    </chartFormat>
    <chartFormat chart="2" format="6" series="1">
      <pivotArea type="data" outline="0" fieldPosition="0">
        <references count="2">
          <reference field="4294967294" count="1" selected="0">
            <x v="0"/>
          </reference>
          <reference field="6" count="1" selected="0">
            <x v="6"/>
          </reference>
        </references>
      </pivotArea>
    </chartFormat>
    <chartFormat chart="2" format="7" series="1">
      <pivotArea type="data" outline="0" fieldPosition="0">
        <references count="2">
          <reference field="4294967294" count="1" selected="0">
            <x v="0"/>
          </reference>
          <reference field="6" count="1" selected="0">
            <x v="441"/>
          </reference>
        </references>
      </pivotArea>
    </chartFormat>
    <chartFormat chart="2" format="8" series="1">
      <pivotArea type="data" outline="0" fieldPosition="0">
        <references count="2">
          <reference field="4294967294" count="1" selected="0">
            <x v="0"/>
          </reference>
          <reference field="6" count="1" selected="0">
            <x v="671"/>
          </reference>
        </references>
      </pivotArea>
    </chartFormat>
    <chartFormat chart="2" format="9" series="1">
      <pivotArea type="data" outline="0" fieldPosition="0">
        <references count="2">
          <reference field="4294967294" count="1" selected="0">
            <x v="0"/>
          </reference>
          <reference field="6" count="1" selected="0">
            <x v="334"/>
          </reference>
        </references>
      </pivotArea>
    </chartFormat>
    <chartFormat chart="2" format="10" series="1">
      <pivotArea type="data" outline="0" fieldPosition="0">
        <references count="2">
          <reference field="4294967294" count="1" selected="0">
            <x v="0"/>
          </reference>
          <reference field="6" count="1" selected="0">
            <x v="672"/>
          </reference>
        </references>
      </pivotArea>
    </chartFormat>
    <chartFormat chart="2" format="11" series="1">
      <pivotArea type="data" outline="0" fieldPosition="0">
        <references count="2">
          <reference field="4294967294" count="1" selected="0">
            <x v="0"/>
          </reference>
          <reference field="6" count="1" selected="0">
            <x v="156"/>
          </reference>
        </references>
      </pivotArea>
    </chartFormat>
    <chartFormat chart="0" format="1" series="1">
      <pivotArea type="data" outline="0" fieldPosition="0">
        <references count="2">
          <reference field="4294967294" count="1" selected="0">
            <x v="0"/>
          </reference>
          <reference field="6" count="1" selected="0">
            <x v="730"/>
          </reference>
        </references>
      </pivotArea>
    </chartFormat>
    <chartFormat chart="0" format="2" series="1">
      <pivotArea type="data" outline="0" fieldPosition="0">
        <references count="2">
          <reference field="4294967294" count="1" selected="0">
            <x v="0"/>
          </reference>
          <reference field="6" count="1" selected="0">
            <x v="622"/>
          </reference>
        </references>
      </pivotArea>
    </chartFormat>
    <chartFormat chart="0" format="3" series="1">
      <pivotArea type="data" outline="0" fieldPosition="0">
        <references count="2">
          <reference field="4294967294" count="1" selected="0">
            <x v="0"/>
          </reference>
          <reference field="6" count="1" selected="0">
            <x v="757"/>
          </reference>
        </references>
      </pivotArea>
    </chartFormat>
    <chartFormat chart="0" format="4" series="1">
      <pivotArea type="data" outline="0" fieldPosition="0">
        <references count="2">
          <reference field="4294967294" count="1" selected="0">
            <x v="0"/>
          </reference>
          <reference field="6" count="1" selected="0">
            <x v="6"/>
          </reference>
        </references>
      </pivotArea>
    </chartFormat>
    <chartFormat chart="0" format="5" series="1">
      <pivotArea type="data" outline="0" fieldPosition="0">
        <references count="2">
          <reference field="4294967294" count="1" selected="0">
            <x v="0"/>
          </reference>
          <reference field="6" count="1" selected="0">
            <x v="441"/>
          </reference>
        </references>
      </pivotArea>
    </chartFormat>
    <chartFormat chart="0" format="6" series="1">
      <pivotArea type="data" outline="0" fieldPosition="0">
        <references count="2">
          <reference field="4294967294" count="1" selected="0">
            <x v="0"/>
          </reference>
          <reference field="6" count="1" selected="0">
            <x v="671"/>
          </reference>
        </references>
      </pivotArea>
    </chartFormat>
    <chartFormat chart="0" format="7" series="1">
      <pivotArea type="data" outline="0" fieldPosition="0">
        <references count="2">
          <reference field="4294967294" count="1" selected="0">
            <x v="0"/>
          </reference>
          <reference field="6" count="1" selected="0">
            <x v="334"/>
          </reference>
        </references>
      </pivotArea>
    </chartFormat>
    <chartFormat chart="0" format="8" series="1">
      <pivotArea type="data" outline="0" fieldPosition="0">
        <references count="2">
          <reference field="4294967294" count="1" selected="0">
            <x v="0"/>
          </reference>
          <reference field="6" count="1" selected="0">
            <x v="672"/>
          </reference>
        </references>
      </pivotArea>
    </chartFormat>
    <chartFormat chart="0" format="9" series="1">
      <pivotArea type="data" outline="0" fieldPosition="0">
        <references count="2">
          <reference field="4294967294" count="1" selected="0">
            <x v="0"/>
          </reference>
          <reference field="6" count="1" selected="0">
            <x v="15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egion" xr10:uid="{1E12E3DE-1FAE-4024-B3DB-7896D143C05E}" sourceName="Region">
  <pivotTables>
    <pivotTable tabId="2" name="PivotTable1"/>
    <pivotTable tabId="3" name="PivotTable2"/>
    <pivotTable tabId="4" name="PivotTable3"/>
    <pivotTable tabId="5" name="PivotTable4"/>
  </pivotTables>
  <data>
    <tabular pivotCacheId="179543211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Region" xr10:uid="{A754B851-7A37-4CF2-A451-DD60DE4EEE31}" cache="Slicer_Region" caption="Region" rowHeight="234950"/>
  <slicer name="Region 1" xr10:uid="{23F350E5-7B6F-4E67-AF1A-60C62D70E384}" cache="Slicer_Region" caption="Region" rowHeight="234950"/>
</slicer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ivotTable" Target="../pivotTables/pivotTable1.xml"/></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ivotTable" Target="../pivotTables/pivotTable2.xml"/></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ivotTable" Target="../pivotTables/pivotTable3.xml"/></Relationships>
</file>

<file path=xl/worksheets/_rels/sheet4.xml.rels><?xml version="1.0" encoding="UTF-8" standalone="yes"?>
<Relationships xmlns="http://schemas.openxmlformats.org/package/2006/relationships"><Relationship Id="rId2" Type="http://purl.oclc.org/ooxml/officeDocument/relationships/drawing" Target="../drawings/drawing4.xml"/><Relationship Id="rId1" Type="http://purl.oclc.org/ooxml/officeDocument/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purl.oclc.org/ooxml/officeDocument/relationships/drawing" Target="../drawings/drawing5.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040AF-5546-436B-8E63-91DE1089990A}">
  <dimension ref="A3:C8"/>
  <sheetViews>
    <sheetView topLeftCell="D1" workbookViewId="0">
      <selection activeCell="M15" sqref="M15"/>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3" t="s">
        <v>10943</v>
      </c>
      <c r="B3" t="s">
        <v>10945</v>
      </c>
      <c r="C3" t="s">
        <v>10946</v>
      </c>
    </row>
    <row r="4" spans="1:3" x14ac:dyDescent="0.3">
      <c r="A4" s="4" t="s">
        <v>104</v>
      </c>
      <c r="B4" s="6">
        <v>501239.89080000052</v>
      </c>
      <c r="C4" s="5">
        <v>39706.362499999981</v>
      </c>
    </row>
    <row r="5" spans="1:3" x14ac:dyDescent="0.3">
      <c r="A5" s="4" t="s">
        <v>147</v>
      </c>
      <c r="B5" s="6">
        <v>678781.2399999979</v>
      </c>
      <c r="C5" s="5">
        <v>91522.780000000261</v>
      </c>
    </row>
    <row r="6" spans="1:3" x14ac:dyDescent="0.3">
      <c r="A6" s="4" t="s">
        <v>29</v>
      </c>
      <c r="B6" s="6">
        <v>391721.90500000032</v>
      </c>
      <c r="C6" s="5">
        <v>46749.430300000065</v>
      </c>
    </row>
    <row r="7" spans="1:3" x14ac:dyDescent="0.3">
      <c r="A7" s="4" t="s">
        <v>43</v>
      </c>
      <c r="B7" s="6">
        <v>725457.82450000057</v>
      </c>
      <c r="C7" s="5">
        <v>108418.44890000018</v>
      </c>
    </row>
    <row r="8" spans="1:3" x14ac:dyDescent="0.3">
      <c r="A8" s="4" t="s">
        <v>10944</v>
      </c>
      <c r="B8" s="6">
        <v>2297200.8602999994</v>
      </c>
      <c r="C8" s="5">
        <v>286397.02170000051</v>
      </c>
    </row>
  </sheetData>
  <pageMargins left="0.7" right="0.7" top="0.75" bottom="0.75" header="0.3" footer="0.3"/>
  <drawing r:id="rId2"/>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55384-392B-4782-96B4-BF387A287E58}">
  <dimension ref="A3:B7"/>
  <sheetViews>
    <sheetView workbookViewId="0">
      <selection activeCell="G23" sqref="G23"/>
    </sheetView>
  </sheetViews>
  <sheetFormatPr defaultRowHeight="14.4" x14ac:dyDescent="0.3"/>
  <cols>
    <col min="1" max="1" width="15.5546875" bestFit="1" customWidth="1"/>
    <col min="2" max="2" width="11.6640625" bestFit="1" customWidth="1"/>
  </cols>
  <sheetData>
    <row r="3" spans="1:2" x14ac:dyDescent="0.3">
      <c r="A3" s="3" t="s">
        <v>10943</v>
      </c>
      <c r="B3" t="s">
        <v>10945</v>
      </c>
    </row>
    <row r="4" spans="1:2" x14ac:dyDescent="0.3">
      <c r="A4" s="4" t="s">
        <v>31</v>
      </c>
      <c r="B4" s="6">
        <v>741999.79529999977</v>
      </c>
    </row>
    <row r="5" spans="1:2" x14ac:dyDescent="0.3">
      <c r="A5" s="4" t="s">
        <v>45</v>
      </c>
      <c r="B5" s="6">
        <v>719047.03200000292</v>
      </c>
    </row>
    <row r="6" spans="1:2" x14ac:dyDescent="0.3">
      <c r="A6" s="4" t="s">
        <v>70</v>
      </c>
      <c r="B6" s="6">
        <v>836154.03299999656</v>
      </c>
    </row>
    <row r="7" spans="1:2" x14ac:dyDescent="0.3">
      <c r="A7" s="4" t="s">
        <v>10944</v>
      </c>
      <c r="B7" s="6">
        <v>2297200.8602999994</v>
      </c>
    </row>
  </sheetData>
  <pageMargins left="0.7" right="0.7" top="0.75" bottom="0.75" header="0.3" footer="0.3"/>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E3BC5-BA58-4AE7-ADA0-C4987457DAC4}">
  <dimension ref="A3:F17"/>
  <sheetViews>
    <sheetView topLeftCell="A5" workbookViewId="0">
      <selection activeCell="H25" sqref="H25"/>
    </sheetView>
  </sheetViews>
  <sheetFormatPr defaultRowHeight="14.4" x14ac:dyDescent="0.3"/>
  <cols>
    <col min="1" max="1" width="12.5546875" bestFit="1" customWidth="1"/>
    <col min="2" max="2" width="15.5546875" bestFit="1" customWidth="1"/>
    <col min="3" max="4" width="11" bestFit="1" customWidth="1"/>
    <col min="5" max="14" width="12" bestFit="1" customWidth="1"/>
  </cols>
  <sheetData>
    <row r="3" spans="1:6" x14ac:dyDescent="0.3">
      <c r="A3" s="3" t="s">
        <v>10945</v>
      </c>
      <c r="B3" s="3" t="s">
        <v>10947</v>
      </c>
    </row>
    <row r="4" spans="1:6" x14ac:dyDescent="0.3">
      <c r="A4" s="3" t="s">
        <v>10943</v>
      </c>
      <c r="B4">
        <v>2014</v>
      </c>
      <c r="C4">
        <v>2015</v>
      </c>
      <c r="D4">
        <v>2016</v>
      </c>
      <c r="E4">
        <v>2017</v>
      </c>
      <c r="F4" t="s">
        <v>10944</v>
      </c>
    </row>
    <row r="5" spans="1:6" x14ac:dyDescent="0.3">
      <c r="A5" s="4" t="s">
        <v>10948</v>
      </c>
      <c r="B5" s="5">
        <v>28953.706000000006</v>
      </c>
      <c r="C5" s="5">
        <v>29347.386399999992</v>
      </c>
      <c r="D5" s="5">
        <v>38048.184000000016</v>
      </c>
      <c r="E5" s="5">
        <v>64734.311000000002</v>
      </c>
      <c r="F5" s="5">
        <v>161083.58740000002</v>
      </c>
    </row>
    <row r="6" spans="1:6" x14ac:dyDescent="0.3">
      <c r="A6" s="4" t="s">
        <v>10949</v>
      </c>
      <c r="B6" s="5">
        <v>12743.107999999998</v>
      </c>
      <c r="C6" s="5">
        <v>20728.351999999999</v>
      </c>
      <c r="D6" s="5">
        <v>49238.410000000011</v>
      </c>
      <c r="E6" s="5">
        <v>50011.489399999999</v>
      </c>
      <c r="F6" s="5">
        <v>132721.35940000002</v>
      </c>
    </row>
    <row r="7" spans="1:6" x14ac:dyDescent="0.3">
      <c r="A7" s="4" t="s">
        <v>10950</v>
      </c>
      <c r="B7" s="5">
        <v>54801.906000000003</v>
      </c>
      <c r="C7" s="5">
        <v>40876.611200000007</v>
      </c>
      <c r="D7" s="5">
        <v>49612.044999999984</v>
      </c>
      <c r="E7" s="5">
        <v>74774.083799999964</v>
      </c>
      <c r="F7" s="5">
        <v>220064.64599999995</v>
      </c>
    </row>
    <row r="8" spans="1:6" x14ac:dyDescent="0.3">
      <c r="A8" s="4" t="s">
        <v>10951</v>
      </c>
      <c r="B8" s="5">
        <v>24710.015999999981</v>
      </c>
      <c r="C8" s="5">
        <v>38056.968500000017</v>
      </c>
      <c r="D8" s="5">
        <v>45192.277999999977</v>
      </c>
      <c r="E8" s="5">
        <v>39072.001599999989</v>
      </c>
      <c r="F8" s="5">
        <v>147031.26409999997</v>
      </c>
    </row>
    <row r="9" spans="1:6" x14ac:dyDescent="0.3">
      <c r="A9" s="4" t="s">
        <v>10952</v>
      </c>
      <c r="B9" s="5">
        <v>29639.833999999995</v>
      </c>
      <c r="C9" s="5">
        <v>30933.714500000002</v>
      </c>
      <c r="D9" s="5">
        <v>64964.321800000005</v>
      </c>
      <c r="E9" s="5">
        <v>40882.446399999993</v>
      </c>
      <c r="F9" s="5">
        <v>166420.3167</v>
      </c>
    </row>
    <row r="10" spans="1:6" x14ac:dyDescent="0.3">
      <c r="A10" s="4" t="s">
        <v>10953</v>
      </c>
      <c r="B10" s="5">
        <v>29287.030599999991</v>
      </c>
      <c r="C10" s="5">
        <v>28862.198199999977</v>
      </c>
      <c r="D10" s="5">
        <v>38991.942999999985</v>
      </c>
      <c r="E10" s="5">
        <v>47742.325499999992</v>
      </c>
      <c r="F10" s="5">
        <v>144883.49729999993</v>
      </c>
    </row>
    <row r="11" spans="1:6" x14ac:dyDescent="0.3">
      <c r="A11" s="4" t="s">
        <v>10954</v>
      </c>
      <c r="B11" s="5">
        <v>35341.245999999992</v>
      </c>
      <c r="C11" s="5">
        <v>28730.375999999997</v>
      </c>
      <c r="D11" s="5">
        <v>42773.394999999982</v>
      </c>
      <c r="E11" s="5">
        <v>54382.087499999987</v>
      </c>
      <c r="F11" s="5">
        <v>161227.10449999996</v>
      </c>
    </row>
    <row r="12" spans="1:6" x14ac:dyDescent="0.3">
      <c r="A12" s="4" t="s">
        <v>10955</v>
      </c>
      <c r="B12" s="5">
        <v>37854.547499999979</v>
      </c>
      <c r="C12" s="5">
        <v>50094.527999999998</v>
      </c>
      <c r="D12" s="5">
        <v>46339.988399999995</v>
      </c>
      <c r="E12" s="5">
        <v>75675.303999999975</v>
      </c>
      <c r="F12" s="5">
        <v>209964.36789999995</v>
      </c>
    </row>
    <row r="13" spans="1:6" x14ac:dyDescent="0.3">
      <c r="A13" s="4" t="s">
        <v>10956</v>
      </c>
      <c r="B13" s="5">
        <v>66110.223800000007</v>
      </c>
      <c r="C13" s="5">
        <v>66729.329000000012</v>
      </c>
      <c r="D13" s="5">
        <v>41985.142300000007</v>
      </c>
      <c r="E13" s="5">
        <v>74164.608000000051</v>
      </c>
      <c r="F13" s="5">
        <v>248989.30310000008</v>
      </c>
    </row>
    <row r="14" spans="1:6" x14ac:dyDescent="0.3">
      <c r="A14" s="4" t="s">
        <v>10957</v>
      </c>
      <c r="B14" s="5">
        <v>34561.946999999993</v>
      </c>
      <c r="C14" s="5">
        <v>32025.075000000004</v>
      </c>
      <c r="D14" s="5">
        <v>52268.149999999972</v>
      </c>
      <c r="E14" s="5">
        <v>65501.162199999948</v>
      </c>
      <c r="F14" s="5">
        <v>184356.33419999992</v>
      </c>
    </row>
    <row r="15" spans="1:6" x14ac:dyDescent="0.3">
      <c r="A15" s="4" t="s">
        <v>10958</v>
      </c>
      <c r="B15" s="5">
        <v>64817.618500000011</v>
      </c>
      <c r="C15" s="5">
        <v>50732.30900000003</v>
      </c>
      <c r="D15" s="5">
        <v>66837.584999999977</v>
      </c>
      <c r="E15" s="5">
        <v>89306.239999999976</v>
      </c>
      <c r="F15" s="5">
        <v>271693.7525</v>
      </c>
    </row>
    <row r="16" spans="1:6" x14ac:dyDescent="0.3">
      <c r="A16" s="4" t="s">
        <v>10959</v>
      </c>
      <c r="B16" s="5">
        <v>65426.314700000024</v>
      </c>
      <c r="C16" s="5">
        <v>53415.661200000024</v>
      </c>
      <c r="D16" s="5">
        <v>72954.155500000052</v>
      </c>
      <c r="E16" s="5">
        <v>56969.195799999994</v>
      </c>
      <c r="F16" s="5">
        <v>248765.32720000009</v>
      </c>
    </row>
    <row r="17" spans="1:6" x14ac:dyDescent="0.3">
      <c r="A17" s="4" t="s">
        <v>10944</v>
      </c>
      <c r="B17" s="5">
        <v>484247.49810000003</v>
      </c>
      <c r="C17" s="5">
        <v>470532.50900000008</v>
      </c>
      <c r="D17" s="5">
        <v>609205.598</v>
      </c>
      <c r="E17" s="5">
        <v>733215.2551999999</v>
      </c>
      <c r="F17" s="5">
        <v>2297200.8602999998</v>
      </c>
    </row>
  </sheetData>
  <pageMargins left="0.7" right="0.7" top="0.75" bottom="0.75" header="0.3" footer="0.3"/>
  <drawing r:id="rId2"/>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148A9-87B1-469F-A063-EF3F2C067E2E}">
  <dimension ref="A3:B14"/>
  <sheetViews>
    <sheetView workbookViewId="0">
      <selection activeCell="E20" sqref="E20"/>
    </sheetView>
  </sheetViews>
  <sheetFormatPr defaultRowHeight="14.4" x14ac:dyDescent="0.3"/>
  <cols>
    <col min="1" max="1" width="16.88671875" bestFit="1" customWidth="1"/>
    <col min="2" max="2" width="11.6640625" bestFit="1" customWidth="1"/>
    <col min="3" max="3" width="13.33203125" bestFit="1" customWidth="1"/>
    <col min="4" max="4" width="13.88671875" bestFit="1" customWidth="1"/>
    <col min="5" max="5" width="13.44140625" bestFit="1" customWidth="1"/>
    <col min="6" max="6" width="12.6640625" bestFit="1" customWidth="1"/>
    <col min="7" max="7" width="12.109375" bestFit="1" customWidth="1"/>
    <col min="8" max="8" width="11.6640625" bestFit="1" customWidth="1"/>
    <col min="9" max="9" width="12.109375" bestFit="1" customWidth="1"/>
    <col min="10" max="10" width="10.77734375" bestFit="1" customWidth="1"/>
    <col min="11" max="11" width="17.5546875" bestFit="1" customWidth="1"/>
    <col min="12" max="12" width="10.77734375" bestFit="1" customWidth="1"/>
  </cols>
  <sheetData>
    <row r="3" spans="1:2" x14ac:dyDescent="0.3">
      <c r="A3" s="3" t="s">
        <v>10943</v>
      </c>
      <c r="B3" t="s">
        <v>10945</v>
      </c>
    </row>
    <row r="4" spans="1:2" x14ac:dyDescent="0.3">
      <c r="A4" s="4" t="s">
        <v>5262</v>
      </c>
      <c r="B4" s="7">
        <v>25043.05</v>
      </c>
    </row>
    <row r="5" spans="1:2" x14ac:dyDescent="0.3">
      <c r="A5" s="4" t="s">
        <v>4968</v>
      </c>
      <c r="B5" s="7">
        <v>19052.217999999997</v>
      </c>
    </row>
    <row r="6" spans="1:2" x14ac:dyDescent="0.3">
      <c r="A6" s="4" t="s">
        <v>1563</v>
      </c>
      <c r="B6" s="7">
        <v>15117.339</v>
      </c>
    </row>
    <row r="7" spans="1:2" x14ac:dyDescent="0.3">
      <c r="A7" s="4" t="s">
        <v>5745</v>
      </c>
      <c r="B7" s="7">
        <v>14595.62</v>
      </c>
    </row>
    <row r="8" spans="1:2" x14ac:dyDescent="0.3">
      <c r="A8" s="4" t="s">
        <v>3836</v>
      </c>
      <c r="B8" s="7">
        <v>14473.570999999998</v>
      </c>
    </row>
    <row r="9" spans="1:2" x14ac:dyDescent="0.3">
      <c r="A9" s="4" t="s">
        <v>918</v>
      </c>
      <c r="B9" s="7">
        <v>14175.228999999999</v>
      </c>
    </row>
    <row r="10" spans="1:2" x14ac:dyDescent="0.3">
      <c r="A10" s="4" t="s">
        <v>1588</v>
      </c>
      <c r="B10" s="7">
        <v>14142.333999999999</v>
      </c>
    </row>
    <row r="11" spans="1:2" x14ac:dyDescent="0.3">
      <c r="A11" s="4" t="s">
        <v>2760</v>
      </c>
      <c r="B11" s="7">
        <v>12873.297999999999</v>
      </c>
    </row>
    <row r="12" spans="1:2" x14ac:dyDescent="0.3">
      <c r="A12" s="4" t="s">
        <v>2820</v>
      </c>
      <c r="B12" s="7">
        <v>12209.438000000002</v>
      </c>
    </row>
    <row r="13" spans="1:2" x14ac:dyDescent="0.3">
      <c r="A13" s="4" t="s">
        <v>6053</v>
      </c>
      <c r="B13" s="7">
        <v>12129.072</v>
      </c>
    </row>
    <row r="14" spans="1:2" x14ac:dyDescent="0.3">
      <c r="A14" s="4" t="s">
        <v>10944</v>
      </c>
      <c r="B14" s="7">
        <v>153811.16899999999</v>
      </c>
    </row>
  </sheetData>
  <pageMargins left="0.7" right="0.7" top="0.75" bottom="0.75" header="0.3" footer="0.3"/>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D89D6-B03C-41AA-BD3E-1536C1AA0736}">
  <sheetPr>
    <tabColor rgb="FF00B0F0"/>
  </sheetPr>
  <dimension ref="B2:E3"/>
  <sheetViews>
    <sheetView tabSelected="1" topLeftCell="C1" workbookViewId="0">
      <selection activeCell="C3" sqref="B2:E3"/>
    </sheetView>
  </sheetViews>
  <sheetFormatPr defaultRowHeight="14.4" x14ac:dyDescent="0.3"/>
  <cols>
    <col min="2" max="2" width="43" customWidth="1"/>
    <col min="3" max="3" width="51" customWidth="1"/>
    <col min="4" max="4" width="47.5546875" customWidth="1"/>
    <col min="5" max="5" width="47.88671875" customWidth="1"/>
  </cols>
  <sheetData>
    <row r="2" spans="2:5" ht="31.2" x14ac:dyDescent="0.3">
      <c r="B2" s="8" t="s">
        <v>10960</v>
      </c>
      <c r="C2" s="8" t="s">
        <v>10961</v>
      </c>
      <c r="D2" s="8" t="s">
        <v>10963</v>
      </c>
      <c r="E2" s="8" t="s">
        <v>10962</v>
      </c>
    </row>
    <row r="3" spans="2:5" ht="31.2" x14ac:dyDescent="0.3">
      <c r="B3" s="10">
        <f>SUM('Sample - Superstore'!R:R)</f>
        <v>2297200.8602999551</v>
      </c>
      <c r="C3" s="11">
        <f>SUM('Sample - Superstore'!U:U)</f>
        <v>286397.02170000132</v>
      </c>
      <c r="D3" s="9">
        <f>COUNTA('Sample - Superstore'!A:A)-1</f>
        <v>9994</v>
      </c>
      <c r="E3" s="9">
        <f>C3/D3</f>
        <v>28.656896307784802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7E86A-1A9A-40B0-86C8-1CC5DA80E7B1}">
  <dimension ref="A1:Y9995"/>
  <sheetViews>
    <sheetView workbookViewId="0">
      <selection activeCell="G11" sqref="G11"/>
    </sheetView>
  </sheetViews>
  <sheetFormatPr defaultRowHeight="14.4" x14ac:dyDescent="0.3"/>
  <cols>
    <col min="1" max="1" width="6.88671875" bestFit="1" customWidth="1"/>
    <col min="2" max="2" width="14.6640625" bestFit="1" customWidth="1"/>
    <col min="3" max="4" width="10.554687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0" bestFit="1" customWidth="1"/>
    <col min="19" max="19" width="8" bestFit="1" customWidth="1"/>
    <col min="20" max="20" width="8.109375" bestFit="1" customWidth="1"/>
    <col min="21" max="21" width="10.6640625" bestFit="1" customWidth="1"/>
    <col min="22" max="22" width="11.6640625" bestFit="1" customWidth="1"/>
    <col min="23" max="23" width="9.21875" bestFit="1" customWidth="1"/>
    <col min="25" max="25" width="9.777343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t="s">
        <v>10941</v>
      </c>
      <c r="Y1" t="s">
        <v>10942</v>
      </c>
    </row>
    <row r="2" spans="1:25" x14ac:dyDescent="0.3">
      <c r="A2">
        <v>1</v>
      </c>
      <c r="B2" t="s">
        <v>21</v>
      </c>
      <c r="C2" s="1" t="d">
        <v>2016-08-11</v>
      </c>
      <c r="D2" s="1" t="d">
        <v>2016-11-11</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s="2">
        <f>U2/R2</f>
        <v>0.16000000000000003</v>
      </c>
      <c r="W2" t="str" cm="1">
        <f t="array" ref="W2">_xlfn.IFS(R2&lt;100, "Small", R2&lt;500, "Medium", TRUE, "Large")</f>
        <v>Medium</v>
      </c>
      <c r="X2">
        <f>YEAR(C2)</f>
        <v>2016</v>
      </c>
      <c r="Y2" t="str">
        <f>TEXT(C2, "mmmm")</f>
        <v>August</v>
      </c>
    </row>
    <row r="3" spans="1:25" x14ac:dyDescent="0.3">
      <c r="A3">
        <v>2</v>
      </c>
      <c r="B3" t="s">
        <v>21</v>
      </c>
      <c r="C3" s="1" t="d">
        <v>2016-08-11</v>
      </c>
      <c r="D3" s="1" t="d">
        <v>2016-11-11</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s="2">
        <f t="shared" ref="V3:V66" si="0">U3/R3</f>
        <v>0.3</v>
      </c>
      <c r="W3" t="str" cm="1">
        <f t="array" ref="W3">_xlfn.IFS(R3&lt;100, "Small", R3&lt;500, "Medium", TRUE, "Large")</f>
        <v>Large</v>
      </c>
      <c r="X3">
        <f>YEAR(C3)</f>
        <v>2016</v>
      </c>
      <c r="Y3" t="str">
        <f t="shared" ref="Y3:Y66" si="1">TEXT(C3, "mmmm")</f>
        <v>August</v>
      </c>
    </row>
    <row r="4" spans="1:25" x14ac:dyDescent="0.3">
      <c r="A4">
        <v>3</v>
      </c>
      <c r="B4" t="s">
        <v>37</v>
      </c>
      <c r="C4" s="1" t="d">
        <v>2016-12-06</v>
      </c>
      <c r="D4" s="1" t="d">
        <v>2016-06-16</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s="2">
        <f t="shared" si="0"/>
        <v>0.47000000000000003</v>
      </c>
      <c r="W4" t="str" cm="1">
        <f t="array" ref="W4">_xlfn.IFS(R4&lt;100, "Small", R4&lt;500, "Medium", TRUE, "Large")</f>
        <v>Small</v>
      </c>
      <c r="X4">
        <f t="shared" ref="X3:X66" si="2">YEAR(C4)</f>
        <v>2016</v>
      </c>
      <c r="Y4" t="str">
        <f t="shared" si="1"/>
        <v>December</v>
      </c>
    </row>
    <row r="5" spans="1:25" x14ac:dyDescent="0.3">
      <c r="A5">
        <v>4</v>
      </c>
      <c r="B5" t="s">
        <v>48</v>
      </c>
      <c r="C5" s="1" t="d">
        <v>2015-11-10</v>
      </c>
      <c r="D5" s="1" t="d">
        <v>2015-10-18</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s="2">
        <f t="shared" si="0"/>
        <v>-0.4</v>
      </c>
      <c r="W5" t="str" cm="1">
        <f t="array" ref="W5">_xlfn.IFS(R5&lt;100, "Small", R5&lt;500, "Medium", TRUE, "Large")</f>
        <v>Large</v>
      </c>
      <c r="X5">
        <f t="shared" si="2"/>
        <v>2015</v>
      </c>
      <c r="Y5" t="str">
        <f t="shared" si="1"/>
        <v>November</v>
      </c>
    </row>
    <row r="6" spans="1:25" x14ac:dyDescent="0.3">
      <c r="A6">
        <v>5</v>
      </c>
      <c r="B6" t="s">
        <v>48</v>
      </c>
      <c r="C6" s="1" t="d">
        <v>2015-11-10</v>
      </c>
      <c r="D6" s="1" t="d">
        <v>2015-10-18</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s="2">
        <f t="shared" si="0"/>
        <v>0.1125</v>
      </c>
      <c r="W6" t="str" cm="1">
        <f t="array" ref="W6">_xlfn.IFS(R6&lt;100, "Small", R6&lt;500, "Medium", TRUE, "Large")</f>
        <v>Small</v>
      </c>
      <c r="X6">
        <f t="shared" si="2"/>
        <v>2015</v>
      </c>
      <c r="Y6" t="str">
        <f t="shared" si="1"/>
        <v>November</v>
      </c>
    </row>
    <row r="7" spans="1:25" x14ac:dyDescent="0.3">
      <c r="A7">
        <v>6</v>
      </c>
      <c r="B7" t="s">
        <v>60</v>
      </c>
      <c r="C7" s="1" t="d">
        <v>2014-09-06</v>
      </c>
      <c r="D7" s="1" t="d">
        <v>2014-06-14</v>
      </c>
      <c r="E7" t="s">
        <v>49</v>
      </c>
      <c r="F7" t="s">
        <v>61</v>
      </c>
      <c r="G7" t="s">
        <v>62</v>
      </c>
      <c r="H7" t="s">
        <v>25</v>
      </c>
      <c r="I7" t="s">
        <v>26</v>
      </c>
      <c r="J7" t="s">
        <v>41</v>
      </c>
      <c r="K7" t="s">
        <v>42</v>
      </c>
      <c r="L7">
        <v>90032</v>
      </c>
      <c r="M7" t="s">
        <v>43</v>
      </c>
      <c r="N7" t="s">
        <v>63</v>
      </c>
      <c r="O7" t="s">
        <v>31</v>
      </c>
      <c r="P7" t="s">
        <v>64</v>
      </c>
      <c r="Q7" t="s">
        <v>65</v>
      </c>
      <c r="R7">
        <v>48.86</v>
      </c>
      <c r="S7">
        <v>7</v>
      </c>
      <c r="T7">
        <v>0</v>
      </c>
      <c r="U7">
        <v>14.1694</v>
      </c>
      <c r="V7" s="2">
        <f t="shared" si="0"/>
        <v>0.28999999999999998</v>
      </c>
      <c r="W7" t="str" cm="1">
        <f t="array" ref="W7">_xlfn.IFS(R7&lt;100, "Small", R7&lt;500, "Medium", TRUE, "Large")</f>
        <v>Small</v>
      </c>
      <c r="X7">
        <f t="shared" si="2"/>
        <v>2014</v>
      </c>
      <c r="Y7" t="str">
        <f t="shared" si="1"/>
        <v>September</v>
      </c>
    </row>
    <row r="8" spans="1:25" x14ac:dyDescent="0.3">
      <c r="A8">
        <v>7</v>
      </c>
      <c r="B8" t="s">
        <v>60</v>
      </c>
      <c r="C8" s="1" t="d">
        <v>2014-09-06</v>
      </c>
      <c r="D8" s="1" t="d">
        <v>2014-06-14</v>
      </c>
      <c r="E8" t="s">
        <v>49</v>
      </c>
      <c r="F8" t="s">
        <v>61</v>
      </c>
      <c r="G8" t="s">
        <v>62</v>
      </c>
      <c r="H8" t="s">
        <v>25</v>
      </c>
      <c r="I8" t="s">
        <v>26</v>
      </c>
      <c r="J8" t="s">
        <v>41</v>
      </c>
      <c r="K8" t="s">
        <v>42</v>
      </c>
      <c r="L8">
        <v>90032</v>
      </c>
      <c r="M8" t="s">
        <v>43</v>
      </c>
      <c r="N8" t="s">
        <v>66</v>
      </c>
      <c r="O8" t="s">
        <v>45</v>
      </c>
      <c r="P8" t="s">
        <v>67</v>
      </c>
      <c r="Q8" t="s">
        <v>68</v>
      </c>
      <c r="R8">
        <v>7.28</v>
      </c>
      <c r="S8">
        <v>4</v>
      </c>
      <c r="T8">
        <v>0</v>
      </c>
      <c r="U8">
        <v>1.9656</v>
      </c>
      <c r="V8" s="2">
        <f t="shared" si="0"/>
        <v>0.27</v>
      </c>
      <c r="W8" t="str" cm="1">
        <f t="array" ref="W8">_xlfn.IFS(R8&lt;100, "Small", R8&lt;500, "Medium", TRUE, "Large")</f>
        <v>Small</v>
      </c>
      <c r="X8">
        <f t="shared" si="2"/>
        <v>2014</v>
      </c>
      <c r="Y8" t="str">
        <f t="shared" si="1"/>
        <v>September</v>
      </c>
    </row>
    <row r="9" spans="1:25" x14ac:dyDescent="0.3">
      <c r="A9">
        <v>8</v>
      </c>
      <c r="B9" t="s">
        <v>60</v>
      </c>
      <c r="C9" s="1" t="d">
        <v>2014-09-06</v>
      </c>
      <c r="D9" s="1" t="d">
        <v>2014-06-14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s="2">
        <f t="shared" si="0"/>
        <v>9.9999999999999992E-2</v>
      </c>
      <c r="W9" t="str" cm="1">
        <f t="array" ref="W9">_xlfn.IFS(R9&lt;100, "Small", R9&lt;500, "Medium", TRUE, "Large")</f>
        <v>Large</v>
      </c>
      <c r="X9">
        <f t="shared" si="2"/>
        <v>2014</v>
      </c>
      <c r="Y9" t="str">
        <f t="shared" si="1"/>
        <v>September</v>
      </c>
    </row>
    <row r="10" spans="1:25" x14ac:dyDescent="0.3">
      <c r="A10">
        <v>9</v>
      </c>
      <c r="B10" t="s">
        <v>60</v>
      </c>
      <c r="C10" s="1" t="d">
        <v>2014-09-06</v>
      </c>
      <c r="D10" s="1" t="d">
        <v>2014-06-14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s="2">
        <f t="shared" si="0"/>
        <v>0.31249999999999994</v>
      </c>
      <c r="W10" t="str" cm="1">
        <f t="array" ref="W10">_xlfn.IFS(R10&lt;100, "Small", R10&lt;500, "Medium", TRUE, "Large")</f>
        <v>Small</v>
      </c>
      <c r="X10">
        <f t="shared" si="2"/>
        <v>2014</v>
      </c>
      <c r="Y10" t="str">
        <f t="shared" si="1"/>
        <v>September</v>
      </c>
    </row>
    <row r="11" spans="1:25" x14ac:dyDescent="0.3">
      <c r="A11">
        <v>10</v>
      </c>
      <c r="B11" t="s">
        <v>60</v>
      </c>
      <c r="C11" s="1" t="d">
        <v>2014-09-06</v>
      </c>
      <c r="D11" s="1" t="d">
        <v>2014-06-14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s="2">
        <f t="shared" si="0"/>
        <v>0.3</v>
      </c>
      <c r="W11" t="str" cm="1">
        <f t="array" ref="W11">_xlfn.IFS(R11&lt;100, "Small", R11&lt;500, "Medium", TRUE, "Large")</f>
        <v>Medium</v>
      </c>
      <c r="X11">
        <f t="shared" si="2"/>
        <v>2014</v>
      </c>
      <c r="Y11" t="str">
        <f t="shared" si="1"/>
        <v>September</v>
      </c>
    </row>
    <row r="12" spans="1:25" x14ac:dyDescent="0.3">
      <c r="A12">
        <v>11</v>
      </c>
      <c r="B12" t="s">
        <v>60</v>
      </c>
      <c r="C12" s="1" t="d">
        <v>2014-09-06</v>
      </c>
      <c r="D12" s="1" t="d">
        <v>2014-06-14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s="2">
        <f t="shared" si="0"/>
        <v>0.05</v>
      </c>
      <c r="W12" t="str" cm="1">
        <f t="array" ref="W12">_xlfn.IFS(R12&lt;100, "Small", R12&lt;500, "Medium", TRUE, "Large")</f>
        <v>Large</v>
      </c>
      <c r="X12">
        <f t="shared" si="2"/>
        <v>2014</v>
      </c>
      <c r="Y12" t="str">
        <f t="shared" si="1"/>
        <v>September</v>
      </c>
    </row>
    <row r="13" spans="1:25" x14ac:dyDescent="0.3">
      <c r="A13">
        <v>12</v>
      </c>
      <c r="B13" t="s">
        <v>60</v>
      </c>
      <c r="C13" s="1" t="d">
        <v>2014-09-06</v>
      </c>
      <c r="D13" s="1" t="d">
        <v>2014-06-14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s="2">
        <f t="shared" si="0"/>
        <v>7.5000000000000011E-2</v>
      </c>
      <c r="W13" t="str" cm="1">
        <f t="array" ref="W13">_xlfn.IFS(R13&lt;100, "Small", R13&lt;500, "Medium", TRUE, "Large")</f>
        <v>Large</v>
      </c>
      <c r="X13">
        <f t="shared" si="2"/>
        <v>2014</v>
      </c>
      <c r="Y13" t="str">
        <f t="shared" si="1"/>
        <v>September</v>
      </c>
    </row>
    <row r="14" spans="1:25" x14ac:dyDescent="0.3">
      <c r="A14">
        <v>13</v>
      </c>
      <c r="B14" t="s">
        <v>83</v>
      </c>
      <c r="C14" s="1" t="d">
        <v>2017-04-15</v>
      </c>
      <c r="D14" s="1" t="d">
        <v>2017-04-20</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s="2">
        <f t="shared" si="0"/>
        <v>0.35000000000000003</v>
      </c>
      <c r="W14" t="str" cm="1">
        <f t="array" ref="W14">_xlfn.IFS(R14&lt;100, "Small", R14&lt;500, "Medium", TRUE, "Large")</f>
        <v>Small</v>
      </c>
      <c r="X14">
        <f t="shared" si="2"/>
        <v>2017</v>
      </c>
      <c r="Y14" t="str">
        <f t="shared" si="1"/>
        <v>April</v>
      </c>
    </row>
    <row r="15" spans="1:25" x14ac:dyDescent="0.3">
      <c r="A15">
        <v>14</v>
      </c>
      <c r="B15" t="s">
        <v>91</v>
      </c>
      <c r="C15" s="1" t="d">
        <v>2016-05-12</v>
      </c>
      <c r="D15" s="1" t="d">
        <v>2016-12-10</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s="2">
        <f t="shared" si="0"/>
        <v>0.32499999999999996</v>
      </c>
      <c r="W15" t="str" cm="1">
        <f t="array" ref="W15">_xlfn.IFS(R15&lt;100, "Small", R15&lt;500, "Medium", TRUE, "Large")</f>
        <v>Medium</v>
      </c>
      <c r="X15">
        <f t="shared" si="2"/>
        <v>2016</v>
      </c>
      <c r="Y15" t="str">
        <f t="shared" si="1"/>
        <v>May</v>
      </c>
    </row>
    <row r="16" spans="1:25" x14ac:dyDescent="0.3">
      <c r="A16">
        <v>15</v>
      </c>
      <c r="B16" t="s">
        <v>98</v>
      </c>
      <c r="C16" s="1" t="d">
        <v>2015-11-22</v>
      </c>
      <c r="D16" s="1" t="d">
        <v>2015-11-26</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s="2">
        <f t="shared" si="0"/>
        <v>-1.8</v>
      </c>
      <c r="W16" t="str" cm="1">
        <f t="array" ref="W16">_xlfn.IFS(R16&lt;100, "Small", R16&lt;500, "Medium", TRUE, "Large")</f>
        <v>Small</v>
      </c>
      <c r="X16">
        <f t="shared" si="2"/>
        <v>2015</v>
      </c>
      <c r="Y16" t="str">
        <f t="shared" si="1"/>
        <v>November</v>
      </c>
    </row>
    <row r="17" spans="1:25" x14ac:dyDescent="0.3">
      <c r="A17">
        <v>16</v>
      </c>
      <c r="B17" t="s">
        <v>98</v>
      </c>
      <c r="C17" s="1" t="d">
        <v>2015-11-22</v>
      </c>
      <c r="D17" s="1" t="d">
        <v>2015-11-26</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s="2">
        <f t="shared" si="0"/>
        <v>-1.5</v>
      </c>
      <c r="W17" t="str" cm="1">
        <f t="array" ref="W17">_xlfn.IFS(R17&lt;100, "Small", R17&lt;500, "Medium", TRUE, "Large")</f>
        <v>Small</v>
      </c>
      <c r="X17">
        <f t="shared" si="2"/>
        <v>2015</v>
      </c>
      <c r="Y17" t="str">
        <f t="shared" si="1"/>
        <v>November</v>
      </c>
    </row>
    <row r="18" spans="1:25" x14ac:dyDescent="0.3">
      <c r="A18">
        <v>17</v>
      </c>
      <c r="B18" t="s">
        <v>109</v>
      </c>
      <c r="C18" s="1" t="d">
        <v>2014-11-11</v>
      </c>
      <c r="D18" s="1" t="d">
        <v>2014-11-18</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s="2">
        <f t="shared" si="0"/>
        <v>0.02</v>
      </c>
      <c r="W18" t="str" cm="1">
        <f t="array" ref="W18">_xlfn.IFS(R18&lt;100, "Small", R18&lt;500, "Medium", TRUE, "Large")</f>
        <v>Large</v>
      </c>
      <c r="X18">
        <f t="shared" si="2"/>
        <v>2014</v>
      </c>
      <c r="Y18" t="str">
        <f t="shared" si="1"/>
        <v>November</v>
      </c>
    </row>
    <row r="19" spans="1:25" x14ac:dyDescent="0.3">
      <c r="A19">
        <v>18</v>
      </c>
      <c r="B19" t="s">
        <v>116</v>
      </c>
      <c r="C19" s="1" t="d">
        <v>2014-05-13</v>
      </c>
      <c r="D19" s="1" t="d">
        <v>2014-05-15</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s="2">
        <f t="shared" si="0"/>
        <v>0.18</v>
      </c>
      <c r="W19" t="str" cm="1">
        <f t="array" ref="W19">_xlfn.IFS(R19&lt;100, "Small", R19&lt;500, "Medium", TRUE, "Large")</f>
        <v>Small</v>
      </c>
      <c r="X19">
        <f t="shared" si="2"/>
        <v>2014</v>
      </c>
      <c r="Y19" t="str">
        <f t="shared" si="1"/>
        <v>May</v>
      </c>
    </row>
    <row r="20" spans="1:25" x14ac:dyDescent="0.3">
      <c r="A20">
        <v>19</v>
      </c>
      <c r="B20" t="s">
        <v>123</v>
      </c>
      <c r="C20" s="1" t="d">
        <v>2014-08-27</v>
      </c>
      <c r="D20" s="1" t="d">
        <v>2014-09-01</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s="2">
        <f t="shared" si="0"/>
        <v>0.28999999999999998</v>
      </c>
      <c r="W20" t="str" cm="1">
        <f t="array" ref="W20">_xlfn.IFS(R20&lt;100, "Small", R20&lt;500, "Medium", TRUE, "Large")</f>
        <v>Small</v>
      </c>
      <c r="X20">
        <f t="shared" si="2"/>
        <v>2014</v>
      </c>
      <c r="Y20" t="str">
        <f t="shared" si="1"/>
        <v>August</v>
      </c>
    </row>
    <row r="21" spans="1:25" x14ac:dyDescent="0.3">
      <c r="A21">
        <v>20</v>
      </c>
      <c r="B21" t="s">
        <v>123</v>
      </c>
      <c r="C21" s="1" t="d">
        <v>2014-08-27</v>
      </c>
      <c r="D21" s="1" t="d">
        <v>2014-09-01</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s="2">
        <f t="shared" si="0"/>
        <v>7.4999999999999997E-2</v>
      </c>
      <c r="W21" t="str" cm="1">
        <f t="array" ref="W21">_xlfn.IFS(R21&lt;100, "Small", R21&lt;500, "Medium", TRUE, "Large")</f>
        <v>Medium</v>
      </c>
      <c r="X21">
        <f t="shared" si="2"/>
        <v>2014</v>
      </c>
      <c r="Y21" t="str">
        <f t="shared" si="1"/>
        <v>August</v>
      </c>
    </row>
    <row r="22" spans="1:25" x14ac:dyDescent="0.3">
      <c r="A22">
        <v>21</v>
      </c>
      <c r="B22" t="s">
        <v>123</v>
      </c>
      <c r="C22" s="1" t="d">
        <v>2014-08-27</v>
      </c>
      <c r="D22" s="1" t="d">
        <v>2014-09-01</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s="2">
        <f t="shared" si="0"/>
        <v>0.32500000000000001</v>
      </c>
      <c r="W22" t="str" cm="1">
        <f t="array" ref="W22">_xlfn.IFS(R22&lt;100, "Small", R22&lt;500, "Medium", TRUE, "Large")</f>
        <v>Small</v>
      </c>
      <c r="X22">
        <f t="shared" si="2"/>
        <v>2014</v>
      </c>
      <c r="Y22" t="str">
        <f t="shared" si="1"/>
        <v>August</v>
      </c>
    </row>
    <row r="23" spans="1:25" x14ac:dyDescent="0.3">
      <c r="A23">
        <v>22</v>
      </c>
      <c r="B23" t="s">
        <v>133</v>
      </c>
      <c r="C23" s="1" t="d">
        <v>2016-09-12</v>
      </c>
      <c r="D23" s="1" t="d">
        <v>2016-12-13</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s="2">
        <f t="shared" si="0"/>
        <v>0.25999999999999995</v>
      </c>
      <c r="W23" t="str" cm="1">
        <f t="array" ref="W23">_xlfn.IFS(R23&lt;100, "Small", R23&lt;500, "Medium", TRUE, "Large")</f>
        <v>Small</v>
      </c>
      <c r="X23">
        <f t="shared" si="2"/>
        <v>2016</v>
      </c>
      <c r="Y23" t="str">
        <f t="shared" si="1"/>
        <v>September</v>
      </c>
    </row>
    <row r="24" spans="1:25" x14ac:dyDescent="0.3">
      <c r="A24">
        <v>23</v>
      </c>
      <c r="B24" t="s">
        <v>133</v>
      </c>
      <c r="C24" s="1" t="d">
        <v>2016-09-12</v>
      </c>
      <c r="D24" s="1" t="d">
        <v>2016-12-13</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s="2">
        <f t="shared" si="0"/>
        <v>0.25999999999999995</v>
      </c>
      <c r="W24" t="str" cm="1">
        <f t="array" ref="W24">_xlfn.IFS(R24&lt;100, "Small", R24&lt;500, "Medium", TRUE, "Large")</f>
        <v>Small</v>
      </c>
      <c r="X24">
        <f t="shared" si="2"/>
        <v>2016</v>
      </c>
      <c r="Y24" t="str">
        <f t="shared" si="1"/>
        <v>September</v>
      </c>
    </row>
    <row r="25" spans="1:25" x14ac:dyDescent="0.3">
      <c r="A25">
        <v>24</v>
      </c>
      <c r="B25" t="s">
        <v>142</v>
      </c>
      <c r="C25" s="1" t="d">
        <v>2017-07-16</v>
      </c>
      <c r="D25" s="1" t="d">
        <v>2017-07-18</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s="2">
        <f t="shared" si="0"/>
        <v>-1.4285714285714287E-2</v>
      </c>
      <c r="W25" t="str" cm="1">
        <f t="array" ref="W25">_xlfn.IFS(R25&lt;100, "Small", R25&lt;500, "Medium", TRUE, "Large")</f>
        <v>Small</v>
      </c>
      <c r="X25">
        <f t="shared" si="2"/>
        <v>2017</v>
      </c>
      <c r="Y25" t="str">
        <f t="shared" si="1"/>
        <v>July</v>
      </c>
    </row>
    <row r="26" spans="1:25" x14ac:dyDescent="0.3">
      <c r="A26">
        <v>25</v>
      </c>
      <c r="B26" t="s">
        <v>150</v>
      </c>
      <c r="C26" s="1" t="d">
        <v>2015-09-25</v>
      </c>
      <c r="D26" s="1" t="d">
        <v>2015-09-30</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s="2">
        <f t="shared" si="0"/>
        <v>0.22999999999999998</v>
      </c>
      <c r="W26" t="str" cm="1">
        <f t="array" ref="W26">_xlfn.IFS(R26&lt;100, "Small", R26&lt;500, "Medium", TRUE, "Large")</f>
        <v>Large</v>
      </c>
      <c r="X26">
        <f t="shared" si="2"/>
        <v>2015</v>
      </c>
      <c r="Y26" t="str">
        <f t="shared" si="1"/>
        <v>September</v>
      </c>
    </row>
    <row r="27" spans="1:25" x14ac:dyDescent="0.3">
      <c r="A27">
        <v>26</v>
      </c>
      <c r="B27" t="s">
        <v>154</v>
      </c>
      <c r="C27" s="1" t="d">
        <v>2016-01-16</v>
      </c>
      <c r="D27" s="1" t="d">
        <v>2016-01-20</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s="2">
        <f t="shared" si="0"/>
        <v>0.36250000000000004</v>
      </c>
      <c r="W27" t="str" cm="1">
        <f t="array" ref="W27">_xlfn.IFS(R27&lt;100, "Small", R27&lt;500, "Medium", TRUE, "Large")</f>
        <v>Small</v>
      </c>
      <c r="X27">
        <f t="shared" si="2"/>
        <v>2016</v>
      </c>
      <c r="Y27" t="str">
        <f t="shared" si="1"/>
        <v>January</v>
      </c>
    </row>
    <row r="28" spans="1:25" x14ac:dyDescent="0.3">
      <c r="A28">
        <v>27</v>
      </c>
      <c r="B28" t="s">
        <v>154</v>
      </c>
      <c r="C28" s="1" t="d">
        <v>2016-01-16</v>
      </c>
      <c r="D28" s="1" t="d">
        <v>2016-01-20</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s="2">
        <f t="shared" si="0"/>
        <v>0.13</v>
      </c>
      <c r="W28" t="str" cm="1">
        <f t="array" ref="W28">_xlfn.IFS(R28&lt;100, "Small", R28&lt;500, "Medium", TRUE, "Large")</f>
        <v>Small</v>
      </c>
      <c r="X28">
        <f t="shared" si="2"/>
        <v>2016</v>
      </c>
      <c r="Y28" t="str">
        <f t="shared" si="1"/>
        <v>January</v>
      </c>
    </row>
    <row r="29" spans="1:25" x14ac:dyDescent="0.3">
      <c r="A29">
        <v>28</v>
      </c>
      <c r="B29" t="s">
        <v>162</v>
      </c>
      <c r="C29" s="1" t="d">
        <v>2015-09-17</v>
      </c>
      <c r="D29" s="1" t="d">
        <v>2015-09-21</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s="2">
        <f t="shared" si="0"/>
        <v>-0.54</v>
      </c>
      <c r="W29" t="str" cm="1">
        <f t="array" ref="W29">_xlfn.IFS(R29&lt;100, "Small", R29&lt;500, "Medium", TRUE, "Large")</f>
        <v>Large</v>
      </c>
      <c r="X29">
        <f t="shared" si="2"/>
        <v>2015</v>
      </c>
      <c r="Y29" t="str">
        <f t="shared" si="1"/>
        <v>September</v>
      </c>
    </row>
    <row r="30" spans="1:25" x14ac:dyDescent="0.3">
      <c r="A30">
        <v>29</v>
      </c>
      <c r="B30" t="s">
        <v>162</v>
      </c>
      <c r="C30" s="1" t="d">
        <v>2015-09-17</v>
      </c>
      <c r="D30" s="1" t="d">
        <v>2015-09-21</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s="2">
        <f t="shared" si="0"/>
        <v>-0.73333333333333339</v>
      </c>
      <c r="W30" t="str" cm="1">
        <f t="array" ref="W30">_xlfn.IFS(R30&lt;100, "Small", R30&lt;500, "Medium", TRUE, "Large")</f>
        <v>Small</v>
      </c>
      <c r="X30">
        <f t="shared" si="2"/>
        <v>2015</v>
      </c>
      <c r="Y30" t="str">
        <f t="shared" si="1"/>
        <v>September</v>
      </c>
    </row>
    <row r="31" spans="1:25" x14ac:dyDescent="0.3">
      <c r="A31">
        <v>30</v>
      </c>
      <c r="B31" t="s">
        <v>162</v>
      </c>
      <c r="C31" s="1" t="d">
        <v>2015-09-17</v>
      </c>
      <c r="D31" s="1" t="d">
        <v>2015-09-21</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s="2">
        <f t="shared" si="0"/>
        <v>0.125</v>
      </c>
      <c r="W31" t="str" cm="1">
        <f t="array" ref="W31">_xlfn.IFS(R31&lt;100, "Small", R31&lt;500, "Medium", TRUE, "Large")</f>
        <v>Medium</v>
      </c>
      <c r="X31">
        <f t="shared" si="2"/>
        <v>2015</v>
      </c>
      <c r="Y31" t="str">
        <f t="shared" si="1"/>
        <v>September</v>
      </c>
    </row>
    <row r="32" spans="1:25" x14ac:dyDescent="0.3">
      <c r="A32">
        <v>31</v>
      </c>
      <c r="B32" t="s">
        <v>162</v>
      </c>
      <c r="C32" s="1" t="d">
        <v>2015-09-17</v>
      </c>
      <c r="D32" s="1" t="d">
        <v>2015-09-21</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s="2">
        <f t="shared" si="0"/>
        <v>0.33750000000000002</v>
      </c>
      <c r="W32" t="str" cm="1">
        <f t="array" ref="W32">_xlfn.IFS(R32&lt;100, "Small", R32&lt;500, "Medium", TRUE, "Large")</f>
        <v>Small</v>
      </c>
      <c r="X32">
        <f t="shared" si="2"/>
        <v>2015</v>
      </c>
      <c r="Y32" t="str">
        <f t="shared" si="1"/>
        <v>September</v>
      </c>
    </row>
    <row r="33" spans="1:25" x14ac:dyDescent="0.3">
      <c r="A33">
        <v>32</v>
      </c>
      <c r="B33" t="s">
        <v>162</v>
      </c>
      <c r="C33" s="1" t="d">
        <v>2015-09-17</v>
      </c>
      <c r="D33" s="1" t="d">
        <v>2015-09-21</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s="2">
        <f t="shared" si="0"/>
        <v>0.11249999999999999</v>
      </c>
      <c r="W33" t="str" cm="1">
        <f t="array" ref="W33">_xlfn.IFS(R33&lt;100, "Small", R33&lt;500, "Medium", TRUE, "Large")</f>
        <v>Small</v>
      </c>
      <c r="X33">
        <f t="shared" si="2"/>
        <v>2015</v>
      </c>
      <c r="Y33" t="str">
        <f t="shared" si="1"/>
        <v>September</v>
      </c>
    </row>
    <row r="34" spans="1:25" x14ac:dyDescent="0.3">
      <c r="A34">
        <v>33</v>
      </c>
      <c r="B34" t="s">
        <v>162</v>
      </c>
      <c r="C34" s="1" t="d">
        <v>2015-09-17</v>
      </c>
      <c r="D34" s="1" t="d">
        <v>2015-09-21</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s="2">
        <f t="shared" si="0"/>
        <v>-0.83333333333333337</v>
      </c>
      <c r="W34" t="str" cm="1">
        <f t="array" ref="W34">_xlfn.IFS(R34&lt;100, "Small", R34&lt;500, "Medium", TRUE, "Large")</f>
        <v>Small</v>
      </c>
      <c r="X34">
        <f t="shared" si="2"/>
        <v>2015</v>
      </c>
      <c r="Y34" t="str">
        <f t="shared" si="1"/>
        <v>September</v>
      </c>
    </row>
    <row r="35" spans="1:25" x14ac:dyDescent="0.3">
      <c r="A35">
        <v>34</v>
      </c>
      <c r="B35" t="s">
        <v>162</v>
      </c>
      <c r="C35" s="1" t="d">
        <v>2015-09-17</v>
      </c>
      <c r="D35" s="1" t="d">
        <v>2015-09-21</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s="2">
        <f t="shared" si="0"/>
        <v>0.22499999999999998</v>
      </c>
      <c r="W35" t="str" cm="1">
        <f t="array" ref="W35">_xlfn.IFS(R35&lt;100, "Small", R35&lt;500, "Medium", TRUE, "Large")</f>
        <v>Small</v>
      </c>
      <c r="X35">
        <f t="shared" si="2"/>
        <v>2015</v>
      </c>
      <c r="Y35" t="str">
        <f t="shared" si="1"/>
        <v>September</v>
      </c>
    </row>
    <row r="36" spans="1:25" x14ac:dyDescent="0.3">
      <c r="A36">
        <v>35</v>
      </c>
      <c r="B36" t="s">
        <v>180</v>
      </c>
      <c r="C36" s="1" t="d">
        <v>2017-10-19</v>
      </c>
      <c r="D36" s="1" t="d">
        <v>2017-10-23</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s="2">
        <f t="shared" si="0"/>
        <v>0.33749999999999997</v>
      </c>
      <c r="W36" t="str" cm="1">
        <f t="array" ref="W36">_xlfn.IFS(R36&lt;100, "Small", R36&lt;500, "Medium", TRUE, "Large")</f>
        <v>Small</v>
      </c>
      <c r="X36">
        <f t="shared" si="2"/>
        <v>2017</v>
      </c>
      <c r="Y36" t="str">
        <f t="shared" si="1"/>
        <v>October</v>
      </c>
    </row>
    <row r="37" spans="1:25" x14ac:dyDescent="0.3">
      <c r="A37">
        <v>36</v>
      </c>
      <c r="B37" t="s">
        <v>186</v>
      </c>
      <c r="C37" s="1" t="d">
        <v>2016-08-12</v>
      </c>
      <c r="D37" s="1" t="d">
        <v>2016-12-10</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s="2">
        <f t="shared" si="0"/>
        <v>0.11249999999999999</v>
      </c>
      <c r="W37" t="str" cm="1">
        <f t="array" ref="W37">_xlfn.IFS(R37&lt;100, "Small", R37&lt;500, "Medium", TRUE, "Large")</f>
        <v>Large</v>
      </c>
      <c r="X37">
        <f t="shared" si="2"/>
        <v>2016</v>
      </c>
      <c r="Y37" t="str">
        <f t="shared" si="1"/>
        <v>August</v>
      </c>
    </row>
    <row r="38" spans="1:25" x14ac:dyDescent="0.3">
      <c r="A38">
        <v>37</v>
      </c>
      <c r="B38" t="s">
        <v>186</v>
      </c>
      <c r="C38" s="1" t="d">
        <v>2016-08-12</v>
      </c>
      <c r="D38" s="1" t="d">
        <v>2016-12-10</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s="2">
        <f t="shared" si="0"/>
        <v>-0.77500000000000002</v>
      </c>
      <c r="W38" t="str" cm="1">
        <f t="array" ref="W38">_xlfn.IFS(R38&lt;100, "Small", R38&lt;500, "Medium", TRUE, "Large")</f>
        <v>Medium</v>
      </c>
      <c r="X38">
        <f t="shared" si="2"/>
        <v>2016</v>
      </c>
      <c r="Y38" t="str">
        <f t="shared" si="1"/>
        <v>August</v>
      </c>
    </row>
    <row r="39" spans="1:25" x14ac:dyDescent="0.3">
      <c r="A39">
        <v>38</v>
      </c>
      <c r="B39" t="s">
        <v>195</v>
      </c>
      <c r="C39" s="1" t="d">
        <v>2015-12-27</v>
      </c>
      <c r="D39" s="1" t="d">
        <v>2015-12-31</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s="2">
        <f t="shared" si="0"/>
        <v>0.3125</v>
      </c>
      <c r="W39" t="str" cm="1">
        <f t="array" ref="W39">_xlfn.IFS(R39&lt;100, "Small", R39&lt;500, "Medium", TRUE, "Large")</f>
        <v>Medium</v>
      </c>
      <c r="X39">
        <f t="shared" si="2"/>
        <v>2015</v>
      </c>
      <c r="Y39" t="str">
        <f t="shared" si="1"/>
        <v>December</v>
      </c>
    </row>
    <row r="40" spans="1:25" x14ac:dyDescent="0.3">
      <c r="A40">
        <v>39</v>
      </c>
      <c r="B40" t="s">
        <v>195</v>
      </c>
      <c r="C40" s="1" t="d">
        <v>2015-12-27</v>
      </c>
      <c r="D40" s="1" t="d">
        <v>2015-12-31</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s="2">
        <f t="shared" si="0"/>
        <v>-8.8235294117647065E-2</v>
      </c>
      <c r="W40" t="str" cm="1">
        <f t="array" ref="W40">_xlfn.IFS(R40&lt;100, "Small", R40&lt;500, "Medium", TRUE, "Large")</f>
        <v>Large</v>
      </c>
      <c r="X40">
        <f t="shared" si="2"/>
        <v>2015</v>
      </c>
      <c r="Y40" t="str">
        <f t="shared" si="1"/>
        <v>December</v>
      </c>
    </row>
    <row r="41" spans="1:25" x14ac:dyDescent="0.3">
      <c r="A41">
        <v>40</v>
      </c>
      <c r="B41" t="s">
        <v>195</v>
      </c>
      <c r="C41" s="1" t="d">
        <v>2015-12-27</v>
      </c>
      <c r="D41" s="1" t="d">
        <v>2015-12-31</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s="2">
        <f t="shared" si="0"/>
        <v>-7.1428571428571438E-2</v>
      </c>
      <c r="W41" t="str" cm="1">
        <f t="array" ref="W41">_xlfn.IFS(R41&lt;100, "Small", R41&lt;500, "Medium", TRUE, "Large")</f>
        <v>Medium</v>
      </c>
      <c r="X41">
        <f t="shared" si="2"/>
        <v>2015</v>
      </c>
      <c r="Y41" t="str">
        <f t="shared" si="1"/>
        <v>December</v>
      </c>
    </row>
    <row r="42" spans="1:25" x14ac:dyDescent="0.3">
      <c r="A42">
        <v>41</v>
      </c>
      <c r="B42" t="s">
        <v>195</v>
      </c>
      <c r="C42" s="1" t="d">
        <v>2015-12-27</v>
      </c>
      <c r="D42" s="1" t="d">
        <v>2015-12-31</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s="2">
        <f t="shared" si="0"/>
        <v>0.1125</v>
      </c>
      <c r="W42" t="str" cm="1">
        <f t="array" ref="W42">_xlfn.IFS(R42&lt;100, "Small", R42&lt;500, "Medium", TRUE, "Large")</f>
        <v>Medium</v>
      </c>
      <c r="X42">
        <f t="shared" si="2"/>
        <v>2015</v>
      </c>
      <c r="Y42" t="str">
        <f t="shared" si="1"/>
        <v>December</v>
      </c>
    </row>
    <row r="43" spans="1:25" x14ac:dyDescent="0.3">
      <c r="A43">
        <v>42</v>
      </c>
      <c r="B43" t="s">
        <v>206</v>
      </c>
      <c r="C43" s="1" t="d">
        <v>2017-10-09</v>
      </c>
      <c r="D43" s="1" t="d">
        <v>2017-09-15</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s="2">
        <f t="shared" si="0"/>
        <v>0.11249999999999999</v>
      </c>
      <c r="W43" t="str" cm="1">
        <f t="array" ref="W43">_xlfn.IFS(R43&lt;100, "Small", R43&lt;500, "Medium", TRUE, "Large")</f>
        <v>Medium</v>
      </c>
      <c r="X43">
        <f t="shared" si="2"/>
        <v>2017</v>
      </c>
      <c r="Y43" t="str">
        <f t="shared" si="1"/>
        <v>October</v>
      </c>
    </row>
    <row r="44" spans="1:25" x14ac:dyDescent="0.3">
      <c r="A44">
        <v>43</v>
      </c>
      <c r="B44" t="s">
        <v>213</v>
      </c>
      <c r="C44" s="1" t="d">
        <v>2016-07-17</v>
      </c>
      <c r="D44" s="1" t="d">
        <v>2016-07-22</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s="2">
        <f t="shared" si="0"/>
        <v>0.05</v>
      </c>
      <c r="W44" t="str" cm="1">
        <f t="array" ref="W44">_xlfn.IFS(R44&lt;100, "Small", R44&lt;500, "Medium", TRUE, "Large")</f>
        <v>Small</v>
      </c>
      <c r="X44">
        <f t="shared" si="2"/>
        <v>2016</v>
      </c>
      <c r="Y44" t="str">
        <f t="shared" si="1"/>
        <v>July</v>
      </c>
    </row>
    <row r="45" spans="1:25" x14ac:dyDescent="0.3">
      <c r="A45">
        <v>44</v>
      </c>
      <c r="B45" t="s">
        <v>218</v>
      </c>
      <c r="C45" s="1" t="d">
        <v>2017-09-19</v>
      </c>
      <c r="D45" s="1" t="d">
        <v>2017-09-23</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s="2">
        <f t="shared" si="0"/>
        <v>0.1</v>
      </c>
      <c r="W45" t="str" cm="1">
        <f t="array" ref="W45">_xlfn.IFS(R45&lt;100, "Small", R45&lt;500, "Medium", TRUE, "Large")</f>
        <v>Small</v>
      </c>
      <c r="X45">
        <f t="shared" si="2"/>
        <v>2017</v>
      </c>
      <c r="Y45" t="str">
        <f t="shared" si="1"/>
        <v>September</v>
      </c>
    </row>
    <row r="46" spans="1:25" x14ac:dyDescent="0.3">
      <c r="A46">
        <v>45</v>
      </c>
      <c r="B46" t="s">
        <v>224</v>
      </c>
      <c r="C46" s="1" t="d">
        <v>2016-11-03</v>
      </c>
      <c r="D46" s="1" t="d">
        <v>2016-03-13</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s="2">
        <f t="shared" si="0"/>
        <v>0.43000000000000005</v>
      </c>
      <c r="W46" t="str" cm="1">
        <f t="array" ref="W46">_xlfn.IFS(R46&lt;100, "Small", R46&lt;500, "Medium", TRUE, "Large")</f>
        <v>Small</v>
      </c>
      <c r="X46">
        <f t="shared" si="2"/>
        <v>2016</v>
      </c>
      <c r="Y46" t="str">
        <f t="shared" si="1"/>
        <v>November</v>
      </c>
    </row>
    <row r="47" spans="1:25" x14ac:dyDescent="0.3">
      <c r="A47">
        <v>46</v>
      </c>
      <c r="B47" t="s">
        <v>224</v>
      </c>
      <c r="C47" s="1" t="d">
        <v>2016-11-03</v>
      </c>
      <c r="D47" s="1" t="d">
        <v>2016-03-13</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s="2">
        <f t="shared" si="0"/>
        <v>0.47000000000000003</v>
      </c>
      <c r="W47" t="str" cm="1">
        <f t="array" ref="W47">_xlfn.IFS(R47&lt;100, "Small", R47&lt;500, "Medium", TRUE, "Large")</f>
        <v>Small</v>
      </c>
      <c r="X47">
        <f t="shared" si="2"/>
        <v>2016</v>
      </c>
      <c r="Y47" t="str">
        <f t="shared" si="1"/>
        <v>November</v>
      </c>
    </row>
    <row r="48" spans="1:25" x14ac:dyDescent="0.3">
      <c r="A48">
        <v>47</v>
      </c>
      <c r="B48" t="s">
        <v>233</v>
      </c>
      <c r="C48" s="1" t="d">
        <v>2014-10-20</v>
      </c>
      <c r="D48" s="1" t="d">
        <v>2014-10-25</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s="2">
        <f t="shared" si="0"/>
        <v>0.04</v>
      </c>
      <c r="W48" t="str" cm="1">
        <f t="array" ref="W48">_xlfn.IFS(R48&lt;100, "Small", R48&lt;500, "Medium", TRUE, "Large")</f>
        <v>Medium</v>
      </c>
      <c r="X48">
        <f t="shared" si="2"/>
        <v>2014</v>
      </c>
      <c r="Y48" t="str">
        <f t="shared" si="1"/>
        <v>October</v>
      </c>
    </row>
    <row r="49" spans="1:25" x14ac:dyDescent="0.3">
      <c r="A49">
        <v>48</v>
      </c>
      <c r="B49" t="s">
        <v>240</v>
      </c>
      <c r="C49" s="1" t="d">
        <v>2016-06-20</v>
      </c>
      <c r="D49" s="1" t="d">
        <v>2016-06-25</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s="2">
        <f t="shared" si="0"/>
        <v>0.11</v>
      </c>
      <c r="W49" t="str" cm="1">
        <f t="array" ref="W49">_xlfn.IFS(R49&lt;100, "Small", R49&lt;500, "Medium", TRUE, "Large")</f>
        <v>Small</v>
      </c>
      <c r="X49">
        <f t="shared" si="2"/>
        <v>2016</v>
      </c>
      <c r="Y49" t="str">
        <f t="shared" si="1"/>
        <v>June</v>
      </c>
    </row>
    <row r="50" spans="1:25" x14ac:dyDescent="0.3">
      <c r="A50">
        <v>49</v>
      </c>
      <c r="B50" t="s">
        <v>240</v>
      </c>
      <c r="C50" s="1" t="d">
        <v>2016-06-20</v>
      </c>
      <c r="D50" s="1" t="d">
        <v>2016-06-25</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s="2">
        <f t="shared" si="0"/>
        <v>0.27999999999999997</v>
      </c>
      <c r="W50" t="str" cm="1">
        <f t="array" ref="W50">_xlfn.IFS(R50&lt;100, "Small", R50&lt;500, "Medium", TRUE, "Large")</f>
        <v>Small</v>
      </c>
      <c r="X50">
        <f t="shared" si="2"/>
        <v>2016</v>
      </c>
      <c r="Y50" t="str">
        <f t="shared" si="1"/>
        <v>June</v>
      </c>
    </row>
    <row r="51" spans="1:25" x14ac:dyDescent="0.3">
      <c r="A51">
        <v>50</v>
      </c>
      <c r="B51" t="s">
        <v>249</v>
      </c>
      <c r="C51" s="1" t="d">
        <v>2015-04-18</v>
      </c>
      <c r="D51" s="1" t="d">
        <v>2015-04-22</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s="2">
        <f t="shared" si="0"/>
        <v>0.47000000000000003</v>
      </c>
      <c r="W51" t="str" cm="1">
        <f t="array" ref="W51">_xlfn.IFS(R51&lt;100, "Small", R51&lt;500, "Medium", TRUE, "Large")</f>
        <v>Small</v>
      </c>
      <c r="X51">
        <f t="shared" si="2"/>
        <v>2015</v>
      </c>
      <c r="Y51" t="str">
        <f t="shared" si="1"/>
        <v>April</v>
      </c>
    </row>
    <row r="52" spans="1:25" x14ac:dyDescent="0.3">
      <c r="A52">
        <v>51</v>
      </c>
      <c r="B52" t="s">
        <v>249</v>
      </c>
      <c r="C52" s="1" t="d">
        <v>2015-04-18</v>
      </c>
      <c r="D52" s="1" t="d">
        <v>2015-04-22</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s="2">
        <f t="shared" si="0"/>
        <v>0.47</v>
      </c>
      <c r="W52" t="str" cm="1">
        <f t="array" ref="W52">_xlfn.IFS(R52&lt;100, "Small", R52&lt;500, "Medium", TRUE, "Large")</f>
        <v>Small</v>
      </c>
      <c r="X52">
        <f t="shared" si="2"/>
        <v>2015</v>
      </c>
      <c r="Y52" t="str">
        <f t="shared" si="1"/>
        <v>April</v>
      </c>
    </row>
    <row r="53" spans="1:25" x14ac:dyDescent="0.3">
      <c r="A53">
        <v>52</v>
      </c>
      <c r="B53" t="s">
        <v>249</v>
      </c>
      <c r="C53" s="1" t="d">
        <v>2015-04-18</v>
      </c>
      <c r="D53" s="1" t="d">
        <v>2015-04-22</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s="2">
        <f t="shared" si="0"/>
        <v>0.48</v>
      </c>
      <c r="W53" t="str" cm="1">
        <f t="array" ref="W53">_xlfn.IFS(R53&lt;100, "Small", R53&lt;500, "Medium", TRUE, "Large")</f>
        <v>Small</v>
      </c>
      <c r="X53">
        <f t="shared" si="2"/>
        <v>2015</v>
      </c>
      <c r="Y53" t="str">
        <f t="shared" si="1"/>
        <v>April</v>
      </c>
    </row>
    <row r="54" spans="1:25" x14ac:dyDescent="0.3">
      <c r="A54">
        <v>53</v>
      </c>
      <c r="B54" t="s">
        <v>249</v>
      </c>
      <c r="C54" s="1" t="d">
        <v>2015-04-18</v>
      </c>
      <c r="D54" s="1" t="d">
        <v>2015-04-22</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s="2">
        <f t="shared" si="0"/>
        <v>0.19</v>
      </c>
      <c r="W54" t="str" cm="1">
        <f t="array" ref="W54">_xlfn.IFS(R54&lt;100, "Small", R54&lt;500, "Medium", TRUE, "Large")</f>
        <v>Small</v>
      </c>
      <c r="X54">
        <f t="shared" si="2"/>
        <v>2015</v>
      </c>
      <c r="Y54" t="str">
        <f t="shared" si="1"/>
        <v>April</v>
      </c>
    </row>
    <row r="55" spans="1:25" x14ac:dyDescent="0.3">
      <c r="A55">
        <v>54</v>
      </c>
      <c r="B55" t="s">
        <v>262</v>
      </c>
      <c r="C55" s="1" t="d">
        <v>2016-11-12</v>
      </c>
      <c r="D55" s="1" t="d">
        <v>2016-12-17</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s="2">
        <f t="shared" si="0"/>
        <v>0.41</v>
      </c>
      <c r="W55" t="str" cm="1">
        <f t="array" ref="W55">_xlfn.IFS(R55&lt;100, "Small", R55&lt;500, "Medium", TRUE, "Large")</f>
        <v>Small</v>
      </c>
      <c r="X55">
        <f t="shared" si="2"/>
        <v>2016</v>
      </c>
      <c r="Y55" t="str">
        <f t="shared" si="1"/>
        <v>November</v>
      </c>
    </row>
    <row r="56" spans="1:25" x14ac:dyDescent="0.3">
      <c r="A56">
        <v>55</v>
      </c>
      <c r="B56" t="s">
        <v>262</v>
      </c>
      <c r="C56" s="1" t="d">
        <v>2016-11-12</v>
      </c>
      <c r="D56" s="1" t="d">
        <v>2016-12-17</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s="2">
        <f t="shared" si="0"/>
        <v>0.28999999999999998</v>
      </c>
      <c r="W56" t="str" cm="1">
        <f t="array" ref="W56">_xlfn.IFS(R56&lt;100, "Small", R56&lt;500, "Medium", TRUE, "Large")</f>
        <v>Large</v>
      </c>
      <c r="X56">
        <f t="shared" si="2"/>
        <v>2016</v>
      </c>
      <c r="Y56" t="str">
        <f t="shared" si="1"/>
        <v>November</v>
      </c>
    </row>
    <row r="57" spans="1:25" x14ac:dyDescent="0.3">
      <c r="A57">
        <v>56</v>
      </c>
      <c r="B57" t="s">
        <v>272</v>
      </c>
      <c r="C57" s="1" t="d">
        <v>2016-06-17</v>
      </c>
      <c r="D57" s="1" t="d">
        <v>2016-06-18</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s="2">
        <f t="shared" si="0"/>
        <v>0.25</v>
      </c>
      <c r="W57" t="str" cm="1">
        <f t="array" ref="W57">_xlfn.IFS(R57&lt;100, "Small", R57&lt;500, "Medium", TRUE, "Large")</f>
        <v>Medium</v>
      </c>
      <c r="X57">
        <f t="shared" si="2"/>
        <v>2016</v>
      </c>
      <c r="Y57" t="str">
        <f t="shared" si="1"/>
        <v>June</v>
      </c>
    </row>
    <row r="58" spans="1:25" x14ac:dyDescent="0.3">
      <c r="A58">
        <v>57</v>
      </c>
      <c r="B58" t="s">
        <v>272</v>
      </c>
      <c r="C58" s="1" t="d">
        <v>2016-06-17</v>
      </c>
      <c r="D58" s="1" t="d">
        <v>2016-06-18</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s="2">
        <f t="shared" si="0"/>
        <v>0.48</v>
      </c>
      <c r="W58" t="str" cm="1">
        <f t="array" ref="W58">_xlfn.IFS(R58&lt;100, "Small", R58&lt;500, "Medium", TRUE, "Large")</f>
        <v>Small</v>
      </c>
      <c r="X58">
        <f t="shared" si="2"/>
        <v>2016</v>
      </c>
      <c r="Y58" t="str">
        <f t="shared" si="1"/>
        <v>June</v>
      </c>
    </row>
    <row r="59" spans="1:25" x14ac:dyDescent="0.3">
      <c r="A59">
        <v>58</v>
      </c>
      <c r="B59" t="s">
        <v>272</v>
      </c>
      <c r="C59" s="1" t="d">
        <v>2016-06-17</v>
      </c>
      <c r="D59" s="1" t="d">
        <v>2016-06-18</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s="2">
        <f t="shared" si="0"/>
        <v>2.222222222222222E-2</v>
      </c>
      <c r="W59" t="str" cm="1">
        <f t="array" ref="W59">_xlfn.IFS(R59&lt;100, "Small", R59&lt;500, "Medium", TRUE, "Large")</f>
        <v>Medium</v>
      </c>
      <c r="X59">
        <f t="shared" si="2"/>
        <v>2016</v>
      </c>
      <c r="Y59" t="str">
        <f t="shared" si="1"/>
        <v>June</v>
      </c>
    </row>
    <row r="60" spans="1:25" x14ac:dyDescent="0.3">
      <c r="A60">
        <v>59</v>
      </c>
      <c r="B60" t="s">
        <v>272</v>
      </c>
      <c r="C60" s="1" t="d">
        <v>2016-06-17</v>
      </c>
      <c r="D60" s="1" t="d">
        <v>2016-06-18</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s="2">
        <f t="shared" si="0"/>
        <v>0.48</v>
      </c>
      <c r="W60" t="str" cm="1">
        <f t="array" ref="W60">_xlfn.IFS(R60&lt;100, "Small", R60&lt;500, "Medium", TRUE, "Large")</f>
        <v>Small</v>
      </c>
      <c r="X60">
        <f t="shared" si="2"/>
        <v>2016</v>
      </c>
      <c r="Y60" t="str">
        <f t="shared" si="1"/>
        <v>June</v>
      </c>
    </row>
    <row r="61" spans="1:25" x14ac:dyDescent="0.3">
      <c r="A61">
        <v>60</v>
      </c>
      <c r="B61" t="s">
        <v>272</v>
      </c>
      <c r="C61" s="1" t="d">
        <v>2016-06-17</v>
      </c>
      <c r="D61" s="1" t="d">
        <v>2016-06-18</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s="2">
        <f t="shared" si="0"/>
        <v>0.11</v>
      </c>
      <c r="W61" t="str" cm="1">
        <f t="array" ref="W61">_xlfn.IFS(R61&lt;100, "Small", R61&lt;500, "Medium", TRUE, "Large")</f>
        <v>Small</v>
      </c>
      <c r="X61">
        <f t="shared" si="2"/>
        <v>2016</v>
      </c>
      <c r="Y61" t="str">
        <f t="shared" si="1"/>
        <v>June</v>
      </c>
    </row>
    <row r="62" spans="1:25" x14ac:dyDescent="0.3">
      <c r="A62">
        <v>61</v>
      </c>
      <c r="B62" t="s">
        <v>272</v>
      </c>
      <c r="C62" s="1" t="d">
        <v>2016-06-17</v>
      </c>
      <c r="D62" s="1" t="d">
        <v>2016-06-18</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s="2">
        <f t="shared" si="0"/>
        <v>0.33749999999999997</v>
      </c>
      <c r="W62" t="str" cm="1">
        <f t="array" ref="W62">_xlfn.IFS(R62&lt;100, "Small", R62&lt;500, "Medium", TRUE, "Large")</f>
        <v>Small</v>
      </c>
      <c r="X62">
        <f t="shared" si="2"/>
        <v>2016</v>
      </c>
      <c r="Y62" t="str">
        <f t="shared" si="1"/>
        <v>June</v>
      </c>
    </row>
    <row r="63" spans="1:25" x14ac:dyDescent="0.3">
      <c r="A63">
        <v>62</v>
      </c>
      <c r="B63" t="s">
        <v>272</v>
      </c>
      <c r="C63" s="1" t="d">
        <v>2016-06-17</v>
      </c>
      <c r="D63" s="1" t="d">
        <v>2016-06-18</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s="2">
        <f t="shared" si="0"/>
        <v>0.5</v>
      </c>
      <c r="W63" t="str" cm="1">
        <f t="array" ref="W63">_xlfn.IFS(R63&lt;100, "Small", R63&lt;500, "Medium", TRUE, "Large")</f>
        <v>Small</v>
      </c>
      <c r="X63">
        <f t="shared" si="2"/>
        <v>2016</v>
      </c>
      <c r="Y63" t="str">
        <f t="shared" si="1"/>
        <v>June</v>
      </c>
    </row>
    <row r="64" spans="1:25" x14ac:dyDescent="0.3">
      <c r="A64">
        <v>63</v>
      </c>
      <c r="B64" t="s">
        <v>288</v>
      </c>
      <c r="C64" s="1" t="d">
        <v>2015-11-24</v>
      </c>
      <c r="D64" s="1" t="d">
        <v>2015-11-30</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s="2">
        <f t="shared" si="0"/>
        <v>0.44</v>
      </c>
      <c r="W64" t="str" cm="1">
        <f t="array" ref="W64">_xlfn.IFS(R64&lt;100, "Small", R64&lt;500, "Medium", TRUE, "Large")</f>
        <v>Small</v>
      </c>
      <c r="X64">
        <f t="shared" si="2"/>
        <v>2015</v>
      </c>
      <c r="Y64" t="str">
        <f t="shared" si="1"/>
        <v>November</v>
      </c>
    </row>
    <row r="65" spans="1:25" x14ac:dyDescent="0.3">
      <c r="A65">
        <v>64</v>
      </c>
      <c r="B65" t="s">
        <v>288</v>
      </c>
      <c r="C65" s="1" t="d">
        <v>2015-11-24</v>
      </c>
      <c r="D65" s="1" t="d">
        <v>2015-11-30</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s="2">
        <f t="shared" si="0"/>
        <v>0.36249999999999999</v>
      </c>
      <c r="W65" t="str" cm="1">
        <f t="array" ref="W65">_xlfn.IFS(R65&lt;100, "Small", R65&lt;500, "Medium", TRUE, "Large")</f>
        <v>Small</v>
      </c>
      <c r="X65">
        <f t="shared" si="2"/>
        <v>2015</v>
      </c>
      <c r="Y65" t="str">
        <f t="shared" si="1"/>
        <v>November</v>
      </c>
    </row>
    <row r="66" spans="1:25" x14ac:dyDescent="0.3">
      <c r="A66">
        <v>65</v>
      </c>
      <c r="B66" t="s">
        <v>288</v>
      </c>
      <c r="C66" s="1" t="d">
        <v>2015-11-24</v>
      </c>
      <c r="D66" s="1" t="d">
        <v>2015-11-30</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s="2">
        <f t="shared" si="0"/>
        <v>0.47000000000000003</v>
      </c>
      <c r="W66" t="str" cm="1">
        <f t="array" ref="W66">_xlfn.IFS(R66&lt;100, "Small", R66&lt;500, "Medium", TRUE, "Large")</f>
        <v>Medium</v>
      </c>
      <c r="X66">
        <f t="shared" si="2"/>
        <v>2015</v>
      </c>
      <c r="Y66" t="str">
        <f t="shared" si="1"/>
        <v>November</v>
      </c>
    </row>
    <row r="67" spans="1:25" x14ac:dyDescent="0.3">
      <c r="A67">
        <v>66</v>
      </c>
      <c r="B67" t="s">
        <v>288</v>
      </c>
      <c r="C67" s="1" t="d">
        <v>2015-11-24</v>
      </c>
      <c r="D67" s="1" t="d">
        <v>2015-11-30</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s="2">
        <f t="shared" ref="V67:V130" si="3">U67/R67</f>
        <v>0.27999999999999997</v>
      </c>
      <c r="W67" t="str" cm="1">
        <f t="array" ref="W67">_xlfn.IFS(R67&lt;100, "Small", R67&lt;500, "Medium", TRUE, "Large")</f>
        <v>Small</v>
      </c>
      <c r="X67">
        <f t="shared" ref="X67:X130" si="4">YEAR(C67)</f>
        <v>2015</v>
      </c>
      <c r="Y67" t="str">
        <f t="shared" ref="Y67:Y130" si="5">TEXT(C67, "mmmm")</f>
        <v>November</v>
      </c>
    </row>
    <row r="68" spans="1:25" x14ac:dyDescent="0.3">
      <c r="A68">
        <v>67</v>
      </c>
      <c r="B68" t="s">
        <v>299</v>
      </c>
      <c r="C68" s="1" t="d">
        <v>2015-04-30</v>
      </c>
      <c r="D68" s="1" t="d">
        <v>2015-05-05</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s="2">
        <f t="shared" si="3"/>
        <v>-7.1428571428571425E-2</v>
      </c>
      <c r="W68" t="str" cm="1">
        <f t="array" ref="W68">_xlfn.IFS(R68&lt;100, "Small", R68&lt;500, "Medium", TRUE, "Large")</f>
        <v>Medium</v>
      </c>
      <c r="X68">
        <f t="shared" si="4"/>
        <v>2015</v>
      </c>
      <c r="Y68" t="str">
        <f t="shared" si="5"/>
        <v>April</v>
      </c>
    </row>
    <row r="69" spans="1:25" x14ac:dyDescent="0.3">
      <c r="A69">
        <v>68</v>
      </c>
      <c r="B69" t="s">
        <v>305</v>
      </c>
      <c r="C69" s="1" t="d">
        <v>2014-05-12</v>
      </c>
      <c r="D69" s="1" t="d">
        <v>2014-12-10</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s="2">
        <f t="shared" si="3"/>
        <v>0.10000000000000002</v>
      </c>
      <c r="W69" t="str" cm="1">
        <f t="array" ref="W69">_xlfn.IFS(R69&lt;100, "Small", R69&lt;500, "Medium", TRUE, "Large")</f>
        <v>Large</v>
      </c>
      <c r="X69">
        <f t="shared" si="4"/>
        <v>2014</v>
      </c>
      <c r="Y69" t="str">
        <f t="shared" si="5"/>
        <v>May</v>
      </c>
    </row>
    <row r="70" spans="1:25" x14ac:dyDescent="0.3">
      <c r="A70">
        <v>69</v>
      </c>
      <c r="B70" t="s">
        <v>305</v>
      </c>
      <c r="C70" s="1" t="d">
        <v>2014-05-12</v>
      </c>
      <c r="D70" s="1" t="d">
        <v>2014-12-10</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s="2">
        <f t="shared" si="3"/>
        <v>0.375</v>
      </c>
      <c r="W70" t="str" cm="1">
        <f t="array" ref="W70">_xlfn.IFS(R70&lt;100, "Small", R70&lt;500, "Medium", TRUE, "Large")</f>
        <v>Medium</v>
      </c>
      <c r="X70">
        <f t="shared" si="4"/>
        <v>2014</v>
      </c>
      <c r="Y70" t="str">
        <f t="shared" si="5"/>
        <v>May</v>
      </c>
    </row>
    <row r="71" spans="1:25" x14ac:dyDescent="0.3">
      <c r="A71">
        <v>70</v>
      </c>
      <c r="B71" t="s">
        <v>314</v>
      </c>
      <c r="C71" s="1" t="d">
        <v>2016-04-06</v>
      </c>
      <c r="D71" s="1" t="d">
        <v>2016-06-06</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s="2">
        <f t="shared" si="3"/>
        <v>0.47000000000000008</v>
      </c>
      <c r="W71" t="str" cm="1">
        <f t="array" ref="W71">_xlfn.IFS(R71&lt;100, "Small", R71&lt;500, "Medium", TRUE, "Large")</f>
        <v>Small</v>
      </c>
      <c r="X71">
        <f t="shared" si="4"/>
        <v>2016</v>
      </c>
      <c r="Y71" t="str">
        <f t="shared" si="5"/>
        <v>April</v>
      </c>
    </row>
    <row r="72" spans="1:25" x14ac:dyDescent="0.3">
      <c r="A72">
        <v>71</v>
      </c>
      <c r="B72" t="s">
        <v>321</v>
      </c>
      <c r="C72" s="1" t="d">
        <v>2016-09-18</v>
      </c>
      <c r="D72" s="1" t="d">
        <v>2016-09-23</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s="2">
        <f t="shared" si="3"/>
        <v>0.37500000000000006</v>
      </c>
      <c r="W72" t="str" cm="1">
        <f t="array" ref="W72">_xlfn.IFS(R72&lt;100, "Small", R72&lt;500, "Medium", TRUE, "Large")</f>
        <v>Small</v>
      </c>
      <c r="X72">
        <f t="shared" si="4"/>
        <v>2016</v>
      </c>
      <c r="Y72" t="str">
        <f t="shared" si="5"/>
        <v>September</v>
      </c>
    </row>
    <row r="73" spans="1:25" x14ac:dyDescent="0.3">
      <c r="A73">
        <v>72</v>
      </c>
      <c r="B73" t="s">
        <v>326</v>
      </c>
      <c r="C73" s="1" t="d">
        <v>2017-09-14</v>
      </c>
      <c r="D73" s="1" t="d">
        <v>2017-09-17</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s="2">
        <f t="shared" si="3"/>
        <v>0.45999999999999996</v>
      </c>
      <c r="W73" t="str" cm="1">
        <f t="array" ref="W73">_xlfn.IFS(R73&lt;100, "Small", R73&lt;500, "Medium", TRUE, "Large")</f>
        <v>Small</v>
      </c>
      <c r="X73">
        <f t="shared" si="4"/>
        <v>2017</v>
      </c>
      <c r="Y73" t="str">
        <f t="shared" si="5"/>
        <v>September</v>
      </c>
    </row>
    <row r="74" spans="1:25" x14ac:dyDescent="0.3">
      <c r="A74">
        <v>73</v>
      </c>
      <c r="B74" t="s">
        <v>330</v>
      </c>
      <c r="C74" s="1" t="d">
        <v>2015-04-26</v>
      </c>
      <c r="D74" s="1" t="d">
        <v>2015-05-02</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s="2">
        <f t="shared" si="3"/>
        <v>-0.13749999999999998</v>
      </c>
      <c r="W74" t="str" cm="1">
        <f t="array" ref="W74">_xlfn.IFS(R74&lt;100, "Small", R74&lt;500, "Medium", TRUE, "Large")</f>
        <v>Large</v>
      </c>
      <c r="X74">
        <f t="shared" si="4"/>
        <v>2015</v>
      </c>
      <c r="Y74" t="str">
        <f t="shared" si="5"/>
        <v>April</v>
      </c>
    </row>
    <row r="75" spans="1:25" x14ac:dyDescent="0.3">
      <c r="A75">
        <v>74</v>
      </c>
      <c r="B75" t="s">
        <v>330</v>
      </c>
      <c r="C75" s="1" t="d">
        <v>2015-04-26</v>
      </c>
      <c r="D75" s="1" t="d">
        <v>2015-05-02</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s="2">
        <f t="shared" si="3"/>
        <v>1.2500000000000001E-2</v>
      </c>
      <c r="W75" t="str" cm="1">
        <f t="array" ref="W75">_xlfn.IFS(R75&lt;100, "Small", R75&lt;500, "Medium", TRUE, "Large")</f>
        <v>Small</v>
      </c>
      <c r="X75">
        <f t="shared" si="4"/>
        <v>2015</v>
      </c>
      <c r="Y75" t="str">
        <f t="shared" si="5"/>
        <v>April</v>
      </c>
    </row>
    <row r="76" spans="1:25" x14ac:dyDescent="0.3">
      <c r="A76">
        <v>75</v>
      </c>
      <c r="B76" t="s">
        <v>330</v>
      </c>
      <c r="C76" s="1" t="d">
        <v>2015-04-26</v>
      </c>
      <c r="D76" s="1" t="d">
        <v>2015-05-02</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s="2">
        <f t="shared" si="3"/>
        <v>-0.25</v>
      </c>
      <c r="W76" t="str" cm="1">
        <f t="array" ref="W76">_xlfn.IFS(R76&lt;100, "Small", R76&lt;500, "Medium", TRUE, "Large")</f>
        <v>Small</v>
      </c>
      <c r="X76">
        <f t="shared" si="4"/>
        <v>2015</v>
      </c>
      <c r="Y76" t="str">
        <f t="shared" si="5"/>
        <v>April</v>
      </c>
    </row>
    <row r="77" spans="1:25" x14ac:dyDescent="0.3">
      <c r="A77">
        <v>76</v>
      </c>
      <c r="B77" t="s">
        <v>341</v>
      </c>
      <c r="C77" s="1" t="d">
        <v>2017-09-12</v>
      </c>
      <c r="D77" s="1" t="d">
        <v>2017-12-11</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s="2">
        <f t="shared" si="3"/>
        <v>-1.5499999999999998</v>
      </c>
      <c r="W77" t="str" cm="1">
        <f t="array" ref="W77">_xlfn.IFS(R77&lt;100, "Small", R77&lt;500, "Medium", TRUE, "Large")</f>
        <v>Small</v>
      </c>
      <c r="X77">
        <f t="shared" si="4"/>
        <v>2017</v>
      </c>
      <c r="Y77" t="str">
        <f t="shared" si="5"/>
        <v>September</v>
      </c>
    </row>
    <row r="78" spans="1:25" x14ac:dyDescent="0.3">
      <c r="A78">
        <v>77</v>
      </c>
      <c r="B78" t="s">
        <v>341</v>
      </c>
      <c r="C78" s="1" t="d">
        <v>2017-09-12</v>
      </c>
      <c r="D78" s="1" t="d">
        <v>2017-12-11</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s="2">
        <f t="shared" si="3"/>
        <v>-0.6</v>
      </c>
      <c r="W78" t="str" cm="1">
        <f t="array" ref="W78">_xlfn.IFS(R78&lt;100, "Small", R78&lt;500, "Medium", TRUE, "Large")</f>
        <v>Small</v>
      </c>
      <c r="X78">
        <f t="shared" si="4"/>
        <v>2017</v>
      </c>
      <c r="Y78" t="str">
        <f t="shared" si="5"/>
        <v>September</v>
      </c>
    </row>
    <row r="79" spans="1:25" x14ac:dyDescent="0.3">
      <c r="A79">
        <v>78</v>
      </c>
      <c r="B79" t="s">
        <v>341</v>
      </c>
      <c r="C79" s="1" t="d">
        <v>2017-09-12</v>
      </c>
      <c r="D79" s="1" t="d">
        <v>2017-12-11</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s="2">
        <f t="shared" si="3"/>
        <v>0.10000000000000002</v>
      </c>
      <c r="W79" t="str" cm="1">
        <f t="array" ref="W79">_xlfn.IFS(R79&lt;100, "Small", R79&lt;500, "Medium", TRUE, "Large")</f>
        <v>Small</v>
      </c>
      <c r="X79">
        <f t="shared" si="4"/>
        <v>2017</v>
      </c>
      <c r="Y79" t="str">
        <f t="shared" si="5"/>
        <v>September</v>
      </c>
    </row>
    <row r="80" spans="1:25" x14ac:dyDescent="0.3">
      <c r="A80">
        <v>79</v>
      </c>
      <c r="B80" t="s">
        <v>350</v>
      </c>
      <c r="C80" s="1" t="d">
        <v>2014-11-26</v>
      </c>
      <c r="D80" s="1" t="d">
        <v>2014-12-01</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s="2">
        <f t="shared" si="3"/>
        <v>-0.75</v>
      </c>
      <c r="W80" t="str" cm="1">
        <f t="array" ref="W80">_xlfn.IFS(R80&lt;100, "Small", R80&lt;500, "Medium", TRUE, "Large")</f>
        <v>Small</v>
      </c>
      <c r="X80">
        <f t="shared" si="4"/>
        <v>2014</v>
      </c>
      <c r="Y80" t="str">
        <f t="shared" si="5"/>
        <v>November</v>
      </c>
    </row>
    <row r="81" spans="1:25" x14ac:dyDescent="0.3">
      <c r="A81">
        <v>80</v>
      </c>
      <c r="B81" t="s">
        <v>353</v>
      </c>
      <c r="C81" s="1" t="d">
        <v>2016-12-06</v>
      </c>
      <c r="D81" s="1" t="d">
        <v>2016-06-15</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s="2">
        <f t="shared" si="3"/>
        <v>0.27</v>
      </c>
      <c r="W81" t="str" cm="1">
        <f t="array" ref="W81">_xlfn.IFS(R81&lt;100, "Small", R81&lt;500, "Medium", TRUE, "Large")</f>
        <v>Medium</v>
      </c>
      <c r="X81">
        <f t="shared" si="4"/>
        <v>2016</v>
      </c>
      <c r="Y81" t="str">
        <f t="shared" si="5"/>
        <v>December</v>
      </c>
    </row>
    <row r="82" spans="1:25" x14ac:dyDescent="0.3">
      <c r="A82">
        <v>81</v>
      </c>
      <c r="B82" t="s">
        <v>353</v>
      </c>
      <c r="C82" s="1" t="d">
        <v>2016-12-06</v>
      </c>
      <c r="D82" s="1" t="d">
        <v>2016-06-15</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s="2">
        <f t="shared" si="3"/>
        <v>0.48000000000000004</v>
      </c>
      <c r="W82" t="str" cm="1">
        <f t="array" ref="W82">_xlfn.IFS(R82&lt;100, "Small", R82&lt;500, "Medium", TRUE, "Large")</f>
        <v>Small</v>
      </c>
      <c r="X82">
        <f t="shared" si="4"/>
        <v>2016</v>
      </c>
      <c r="Y82" t="str">
        <f t="shared" si="5"/>
        <v>December</v>
      </c>
    </row>
    <row r="83" spans="1:25" x14ac:dyDescent="0.3">
      <c r="A83">
        <v>82</v>
      </c>
      <c r="B83" t="s">
        <v>362</v>
      </c>
      <c r="C83" s="1" t="d">
        <v>2014-12-10</v>
      </c>
      <c r="D83" s="1" t="d">
        <v>2014-10-16</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s="2">
        <f t="shared" si="3"/>
        <v>0.27999999999999997</v>
      </c>
      <c r="W83" t="str" cm="1">
        <f t="array" ref="W83">_xlfn.IFS(R83&lt;100, "Small", R83&lt;500, "Medium", TRUE, "Large")</f>
        <v>Small</v>
      </c>
      <c r="X83">
        <f t="shared" si="4"/>
        <v>2014</v>
      </c>
      <c r="Y83" t="str">
        <f t="shared" si="5"/>
        <v>December</v>
      </c>
    </row>
    <row r="84" spans="1:25" x14ac:dyDescent="0.3">
      <c r="A84">
        <v>83</v>
      </c>
      <c r="B84" t="s">
        <v>362</v>
      </c>
      <c r="C84" s="1" t="d">
        <v>2014-12-10</v>
      </c>
      <c r="D84" s="1" t="d">
        <v>2014-10-16</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s="2">
        <f t="shared" si="3"/>
        <v>0.28999999999999998</v>
      </c>
      <c r="W84" t="str" cm="1">
        <f t="array" ref="W84">_xlfn.IFS(R84&lt;100, "Small", R84&lt;500, "Medium", TRUE, "Large")</f>
        <v>Small</v>
      </c>
      <c r="X84">
        <f t="shared" si="4"/>
        <v>2014</v>
      </c>
      <c r="Y84" t="str">
        <f t="shared" si="5"/>
        <v>December</v>
      </c>
    </row>
    <row r="85" spans="1:25" x14ac:dyDescent="0.3">
      <c r="A85">
        <v>84</v>
      </c>
      <c r="B85" t="s">
        <v>369</v>
      </c>
      <c r="C85" s="1" t="d">
        <v>2015-03-09</v>
      </c>
      <c r="D85" s="1" t="d">
        <v>2015-09-08</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s="2">
        <f t="shared" si="3"/>
        <v>0.3125</v>
      </c>
      <c r="W85" t="str" cm="1">
        <f t="array" ref="W85">_xlfn.IFS(R85&lt;100, "Small", R85&lt;500, "Medium", TRUE, "Large")</f>
        <v>Medium</v>
      </c>
      <c r="X85">
        <f t="shared" si="4"/>
        <v>2015</v>
      </c>
      <c r="Y85" t="str">
        <f t="shared" si="5"/>
        <v>March</v>
      </c>
    </row>
    <row r="86" spans="1:25" x14ac:dyDescent="0.3">
      <c r="A86">
        <v>85</v>
      </c>
      <c r="B86" t="s">
        <v>375</v>
      </c>
      <c r="C86" s="1" t="d">
        <v>2017-11-13</v>
      </c>
      <c r="D86" s="1" t="d">
        <v>2017-11-16</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s="2">
        <f t="shared" si="3"/>
        <v>-0.21249999999999999</v>
      </c>
      <c r="W86" t="str" cm="1">
        <f t="array" ref="W86">_xlfn.IFS(R86&lt;100, "Small", R86&lt;500, "Medium", TRUE, "Large")</f>
        <v>Medium</v>
      </c>
      <c r="X86">
        <f t="shared" si="4"/>
        <v>2017</v>
      </c>
      <c r="Y86" t="str">
        <f t="shared" si="5"/>
        <v>November</v>
      </c>
    </row>
    <row r="87" spans="1:25" x14ac:dyDescent="0.3">
      <c r="A87">
        <v>86</v>
      </c>
      <c r="B87" t="s">
        <v>380</v>
      </c>
      <c r="C87" s="1" t="d">
        <v>2017-05-28</v>
      </c>
      <c r="D87" s="1" t="d">
        <v>2017-05-30</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s="2">
        <f t="shared" si="3"/>
        <v>0.11000000000000001</v>
      </c>
      <c r="W87" t="str" cm="1">
        <f t="array" ref="W87">_xlfn.IFS(R87&lt;100, "Small", R87&lt;500, "Medium", TRUE, "Large")</f>
        <v>Medium</v>
      </c>
      <c r="X87">
        <f t="shared" si="4"/>
        <v>2017</v>
      </c>
      <c r="Y87" t="str">
        <f t="shared" si="5"/>
        <v>May</v>
      </c>
    </row>
    <row r="88" spans="1:25" x14ac:dyDescent="0.3">
      <c r="A88">
        <v>87</v>
      </c>
      <c r="B88" t="s">
        <v>385</v>
      </c>
      <c r="C88" s="1" t="d">
        <v>2017-10-26</v>
      </c>
      <c r="D88" s="1" t="d">
        <v>2017-11-02</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s="2">
        <f t="shared" si="3"/>
        <v>0.34</v>
      </c>
      <c r="W88" t="str" cm="1">
        <f t="array" ref="W88">_xlfn.IFS(R88&lt;100, "Small", R88&lt;500, "Medium", TRUE, "Large")</f>
        <v>Small</v>
      </c>
      <c r="X88">
        <f t="shared" si="4"/>
        <v>2017</v>
      </c>
      <c r="Y88" t="str">
        <f t="shared" si="5"/>
        <v>October</v>
      </c>
    </row>
    <row r="89" spans="1:25" x14ac:dyDescent="0.3">
      <c r="A89">
        <v>88</v>
      </c>
      <c r="B89" t="s">
        <v>385</v>
      </c>
      <c r="C89" s="1" t="d">
        <v>2017-10-26</v>
      </c>
      <c r="D89" s="1" t="d">
        <v>2017-11-02</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s="2">
        <f t="shared" si="3"/>
        <v>0.48</v>
      </c>
      <c r="W89" t="str" cm="1">
        <f t="array" ref="W89">_xlfn.IFS(R89&lt;100, "Small", R89&lt;500, "Medium", TRUE, "Large")</f>
        <v>Small</v>
      </c>
      <c r="X89">
        <f t="shared" si="4"/>
        <v>2017</v>
      </c>
      <c r="Y89" t="str">
        <f t="shared" si="5"/>
        <v>October</v>
      </c>
    </row>
    <row r="90" spans="1:25" x14ac:dyDescent="0.3">
      <c r="A90">
        <v>89</v>
      </c>
      <c r="B90" t="s">
        <v>393</v>
      </c>
      <c r="C90" s="1" t="d">
        <v>2016-05-04</v>
      </c>
      <c r="D90" s="1" t="d">
        <v>2016-04-10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s="2">
        <f t="shared" si="3"/>
        <v>8.7500000000000008E-2</v>
      </c>
      <c r="W90" t="str" cm="1">
        <f t="array" ref="W90">_xlfn.IFS(R90&lt;100, "Small", R90&lt;500, "Medium", TRUE, "Large")</f>
        <v>Medium</v>
      </c>
      <c r="X90">
        <f t="shared" si="4"/>
        <v>2016</v>
      </c>
      <c r="Y90" t="str">
        <f t="shared" si="5"/>
        <v>May</v>
      </c>
    </row>
    <row r="91" spans="1:25" x14ac:dyDescent="0.3">
      <c r="A91">
        <v>90</v>
      </c>
      <c r="B91" t="s">
        <v>398</v>
      </c>
      <c r="C91" s="1" t="d">
        <v>2016-09-17</v>
      </c>
      <c r="D91" s="1" t="d">
        <v>2016-09-22</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s="2">
        <f t="shared" si="3"/>
        <v>0.32999999999999996</v>
      </c>
      <c r="W91" t="str" cm="1">
        <f t="array" ref="W91">_xlfn.IFS(R91&lt;100, "Small", R91&lt;500, "Medium", TRUE, "Large")</f>
        <v>Small</v>
      </c>
      <c r="X91">
        <f t="shared" si="4"/>
        <v>2016</v>
      </c>
      <c r="Y91" t="str">
        <f t="shared" si="5"/>
        <v>September</v>
      </c>
    </row>
    <row r="92" spans="1:25" x14ac:dyDescent="0.3">
      <c r="A92">
        <v>91</v>
      </c>
      <c r="B92" t="s">
        <v>398</v>
      </c>
      <c r="C92" s="1" t="d">
        <v>2016-09-17</v>
      </c>
      <c r="D92" s="1" t="d">
        <v>2016-09-22</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s="2">
        <f t="shared" si="3"/>
        <v>0.11249999999999999</v>
      </c>
      <c r="W92" t="str" cm="1">
        <f t="array" ref="W92">_xlfn.IFS(R92&lt;100, "Small", R92&lt;500, "Medium", TRUE, "Large")</f>
        <v>Small</v>
      </c>
      <c r="X92">
        <f t="shared" si="4"/>
        <v>2016</v>
      </c>
      <c r="Y92" t="str">
        <f t="shared" si="5"/>
        <v>September</v>
      </c>
    </row>
    <row r="93" spans="1:25" x14ac:dyDescent="0.3">
      <c r="A93">
        <v>92</v>
      </c>
      <c r="B93" t="s">
        <v>398</v>
      </c>
      <c r="C93" s="1" t="d">
        <v>2016-09-17</v>
      </c>
      <c r="D93" s="1" t="d">
        <v>2016-09-22</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s="2">
        <f t="shared" si="3"/>
        <v>0.47999999999999993</v>
      </c>
      <c r="W93" t="str" cm="1">
        <f t="array" ref="W93">_xlfn.IFS(R93&lt;100, "Small", R93&lt;500, "Medium", TRUE, "Large")</f>
        <v>Small</v>
      </c>
      <c r="X93">
        <f t="shared" si="4"/>
        <v>2016</v>
      </c>
      <c r="Y93" t="str">
        <f t="shared" si="5"/>
        <v>September</v>
      </c>
    </row>
    <row r="94" spans="1:25" x14ac:dyDescent="0.3">
      <c r="A94">
        <v>93</v>
      </c>
      <c r="B94" t="s">
        <v>405</v>
      </c>
      <c r="C94" s="1" t="d">
        <v>2015-01-31</v>
      </c>
      <c r="D94" s="1" t="d">
        <v>2015-02-05</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s="2">
        <f t="shared" si="3"/>
        <v>0.47999999999999993</v>
      </c>
      <c r="W94" t="str" cm="1">
        <f t="array" ref="W94">_xlfn.IFS(R94&lt;100, "Small", R94&lt;500, "Medium", TRUE, "Large")</f>
        <v>Small</v>
      </c>
      <c r="X94">
        <f t="shared" si="4"/>
        <v>2015</v>
      </c>
      <c r="Y94" t="str">
        <f t="shared" si="5"/>
        <v>January</v>
      </c>
    </row>
    <row r="95" spans="1:25" x14ac:dyDescent="0.3">
      <c r="A95">
        <v>94</v>
      </c>
      <c r="B95" t="s">
        <v>405</v>
      </c>
      <c r="C95" s="1" t="d">
        <v>2015-01-31</v>
      </c>
      <c r="D95" s="1" t="d">
        <v>2015-02-05</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s="2">
        <f t="shared" si="3"/>
        <v>0.30999999999999994</v>
      </c>
      <c r="W95" t="str" cm="1">
        <f t="array" ref="W95">_xlfn.IFS(R95&lt;100, "Small", R95&lt;500, "Medium", TRUE, "Large")</f>
        <v>Small</v>
      </c>
      <c r="X95">
        <f t="shared" si="4"/>
        <v>2015</v>
      </c>
      <c r="Y95" t="str">
        <f t="shared" si="5"/>
        <v>January</v>
      </c>
    </row>
    <row r="96" spans="1:25" x14ac:dyDescent="0.3">
      <c r="A96">
        <v>95</v>
      </c>
      <c r="B96" t="s">
        <v>405</v>
      </c>
      <c r="C96" s="1" t="d">
        <v>2015-01-31</v>
      </c>
      <c r="D96" s="1" t="d">
        <v>2015-02-05</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s="2">
        <f t="shared" si="3"/>
        <v>0.49000000000000005</v>
      </c>
      <c r="W96" t="str" cm="1">
        <f t="array" ref="W96">_xlfn.IFS(R96&lt;100, "Small", R96&lt;500, "Medium", TRUE, "Large")</f>
        <v>Small</v>
      </c>
      <c r="X96">
        <f t="shared" si="4"/>
        <v>2015</v>
      </c>
      <c r="Y96" t="str">
        <f t="shared" si="5"/>
        <v>January</v>
      </c>
    </row>
    <row r="97" spans="1:25" x14ac:dyDescent="0.3">
      <c r="A97">
        <v>96</v>
      </c>
      <c r="B97" t="s">
        <v>415</v>
      </c>
      <c r="C97" s="1" t="d">
        <v>2017-06-11</v>
      </c>
      <c r="D97" s="1" t="d">
        <v>2017-11-12</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s="2">
        <f t="shared" si="3"/>
        <v>-0.66666666666666663</v>
      </c>
      <c r="W97" t="str" cm="1">
        <f t="array" ref="W97">_xlfn.IFS(R97&lt;100, "Small", R97&lt;500, "Medium", TRUE, "Large")</f>
        <v>Small</v>
      </c>
      <c r="X97">
        <f t="shared" si="4"/>
        <v>2017</v>
      </c>
      <c r="Y97" t="str">
        <f t="shared" si="5"/>
        <v>June</v>
      </c>
    </row>
    <row r="98" spans="1:25" x14ac:dyDescent="0.3">
      <c r="A98">
        <v>97</v>
      </c>
      <c r="B98" t="s">
        <v>422</v>
      </c>
      <c r="C98" s="1" t="d">
        <v>2017-09-11</v>
      </c>
      <c r="D98" s="1" t="d">
        <v>2017-11-11</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s="2">
        <f t="shared" si="3"/>
        <v>0.42</v>
      </c>
      <c r="W98" t="str" cm="1">
        <f t="array" ref="W98">_xlfn.IFS(R98&lt;100, "Small", R98&lt;500, "Medium", TRUE, "Large")</f>
        <v>Small</v>
      </c>
      <c r="X98">
        <f t="shared" si="4"/>
        <v>2017</v>
      </c>
      <c r="Y98" t="str">
        <f t="shared" si="5"/>
        <v>September</v>
      </c>
    </row>
    <row r="99" spans="1:25" x14ac:dyDescent="0.3">
      <c r="A99">
        <v>98</v>
      </c>
      <c r="B99" t="s">
        <v>427</v>
      </c>
      <c r="C99" s="1" t="d">
        <v>2017-06-17</v>
      </c>
      <c r="D99" s="1" t="d">
        <v>2017-06-20</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s="2">
        <f t="shared" si="3"/>
        <v>0.35</v>
      </c>
      <c r="W99" t="str" cm="1">
        <f t="array" ref="W99">_xlfn.IFS(R99&lt;100, "Small", R99&lt;500, "Medium", TRUE, "Large")</f>
        <v>Small</v>
      </c>
      <c r="X99">
        <f t="shared" si="4"/>
        <v>2017</v>
      </c>
      <c r="Y99" t="str">
        <f t="shared" si="5"/>
        <v>June</v>
      </c>
    </row>
    <row r="100" spans="1:25" x14ac:dyDescent="0.3">
      <c r="A100">
        <v>99</v>
      </c>
      <c r="B100" t="s">
        <v>432</v>
      </c>
      <c r="C100" s="1" t="d">
        <v>2016-06-09</v>
      </c>
      <c r="D100" s="1" t="d">
        <v>2016-09-11</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s="2">
        <f t="shared" si="3"/>
        <v>0.29000000000000004</v>
      </c>
      <c r="W100" t="str" cm="1">
        <f t="array" ref="W100">_xlfn.IFS(R100&lt;100, "Small", R100&lt;500, "Medium", TRUE, "Large")</f>
        <v>Small</v>
      </c>
      <c r="X100">
        <f t="shared" si="4"/>
        <v>2016</v>
      </c>
      <c r="Y100" t="str">
        <f t="shared" si="5"/>
        <v>June</v>
      </c>
    </row>
    <row r="101" spans="1:25" x14ac:dyDescent="0.3">
      <c r="A101">
        <v>100</v>
      </c>
      <c r="B101" t="s">
        <v>438</v>
      </c>
      <c r="C101" s="1" t="d">
        <v>2016-08-29</v>
      </c>
      <c r="D101" s="1" t="d">
        <v>2016-09-02</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s="2">
        <f t="shared" si="3"/>
        <v>0.35000000000000003</v>
      </c>
      <c r="W101" t="str" cm="1">
        <f t="array" ref="W101">_xlfn.IFS(R101&lt;100, "Small", R101&lt;500, "Medium", TRUE, "Large")</f>
        <v>Small</v>
      </c>
      <c r="X101">
        <f t="shared" si="4"/>
        <v>2016</v>
      </c>
      <c r="Y101" t="str">
        <f t="shared" si="5"/>
        <v>August</v>
      </c>
    </row>
    <row r="102" spans="1:25" x14ac:dyDescent="0.3">
      <c r="A102">
        <v>101</v>
      </c>
      <c r="B102" t="s">
        <v>438</v>
      </c>
      <c r="C102" s="1" t="d">
        <v>2016-08-29</v>
      </c>
      <c r="D102" s="1" t="d">
        <v>2016-09-02</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s="2">
        <f t="shared" si="3"/>
        <v>-0.1125</v>
      </c>
      <c r="W102" t="str" cm="1">
        <f t="array" ref="W102">_xlfn.IFS(R102&lt;100, "Small", R102&lt;500, "Medium", TRUE, "Large")</f>
        <v>Small</v>
      </c>
      <c r="X102">
        <f t="shared" si="4"/>
        <v>2016</v>
      </c>
      <c r="Y102" t="str">
        <f t="shared" si="5"/>
        <v>August</v>
      </c>
    </row>
    <row r="103" spans="1:25" x14ac:dyDescent="0.3">
      <c r="A103">
        <v>102</v>
      </c>
      <c r="B103" t="s">
        <v>438</v>
      </c>
      <c r="C103" s="1" t="d">
        <v>2016-08-29</v>
      </c>
      <c r="D103" s="1" t="d">
        <v>2016-09-02</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s="2">
        <f t="shared" si="3"/>
        <v>-1.7</v>
      </c>
      <c r="W103" t="str" cm="1">
        <f t="array" ref="W103">_xlfn.IFS(R103&lt;100, "Small", R103&lt;500, "Medium", TRUE, "Large")</f>
        <v>Small</v>
      </c>
      <c r="X103">
        <f t="shared" si="4"/>
        <v>2016</v>
      </c>
      <c r="Y103" t="str">
        <f t="shared" si="5"/>
        <v>August</v>
      </c>
    </row>
    <row r="104" spans="1:25" x14ac:dyDescent="0.3">
      <c r="A104">
        <v>103</v>
      </c>
      <c r="B104" t="s">
        <v>447</v>
      </c>
      <c r="C104" s="1" t="d">
        <v>2016-01-12</v>
      </c>
      <c r="D104" s="1" t="d">
        <v>2016-12-04</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s="2">
        <f t="shared" si="3"/>
        <v>0.49</v>
      </c>
      <c r="W104" t="str" cm="1">
        <f t="array" ref="W104">_xlfn.IFS(R104&lt;100, "Small", R104&lt;500, "Medium", TRUE, "Large")</f>
        <v>Small</v>
      </c>
      <c r="X104">
        <f t="shared" si="4"/>
        <v>2016</v>
      </c>
      <c r="Y104" t="str">
        <f t="shared" si="5"/>
        <v>January</v>
      </c>
    </row>
    <row r="105" spans="1:25" x14ac:dyDescent="0.3">
      <c r="A105">
        <v>104</v>
      </c>
      <c r="B105" t="s">
        <v>452</v>
      </c>
      <c r="C105" s="1" t="d">
        <v>2015-11-13</v>
      </c>
      <c r="D105" s="1" t="d">
        <v>2015-11-17</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s="2">
        <f t="shared" si="3"/>
        <v>-0.11250000000000002</v>
      </c>
      <c r="W105" t="str" cm="1">
        <f t="array" ref="W105">_xlfn.IFS(R105&lt;100, "Small", R105&lt;500, "Medium", TRUE, "Large")</f>
        <v>Medium</v>
      </c>
      <c r="X105">
        <f t="shared" si="4"/>
        <v>2015</v>
      </c>
      <c r="Y105" t="str">
        <f t="shared" si="5"/>
        <v>November</v>
      </c>
    </row>
    <row r="106" spans="1:25" x14ac:dyDescent="0.3">
      <c r="A106">
        <v>105</v>
      </c>
      <c r="B106" t="s">
        <v>452</v>
      </c>
      <c r="C106" s="1" t="d">
        <v>2015-11-13</v>
      </c>
      <c r="D106" s="1" t="d">
        <v>2015-11-17</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s="2">
        <f t="shared" si="3"/>
        <v>-3.7499999999999999E-2</v>
      </c>
      <c r="W106" t="str" cm="1">
        <f t="array" ref="W106">_xlfn.IFS(R106&lt;100, "Small", R106&lt;500, "Medium", TRUE, "Large")</f>
        <v>Medium</v>
      </c>
      <c r="X106">
        <f t="shared" si="4"/>
        <v>2015</v>
      </c>
      <c r="Y106" t="str">
        <f t="shared" si="5"/>
        <v>November</v>
      </c>
    </row>
    <row r="107" spans="1:25" x14ac:dyDescent="0.3">
      <c r="A107">
        <v>106</v>
      </c>
      <c r="B107" t="s">
        <v>452</v>
      </c>
      <c r="C107" s="1" t="d">
        <v>2015-11-13</v>
      </c>
      <c r="D107" s="1" t="d">
        <v>2015-11-17</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s="2">
        <f t="shared" si="3"/>
        <v>-0.70000000000000007</v>
      </c>
      <c r="W107" t="str" cm="1">
        <f t="array" ref="W107">_xlfn.IFS(R107&lt;100, "Small", R107&lt;500, "Medium", TRUE, "Large")</f>
        <v>Small</v>
      </c>
      <c r="X107">
        <f t="shared" si="4"/>
        <v>2015</v>
      </c>
      <c r="Y107" t="str">
        <f t="shared" si="5"/>
        <v>November</v>
      </c>
    </row>
    <row r="108" spans="1:25" x14ac:dyDescent="0.3">
      <c r="A108">
        <v>107</v>
      </c>
      <c r="B108" t="s">
        <v>463</v>
      </c>
      <c r="C108" s="1" t="d">
        <v>2017-11-23</v>
      </c>
      <c r="D108" s="1" t="d">
        <v>2017-11-28</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s="2">
        <f t="shared" si="3"/>
        <v>0.23750000000000004</v>
      </c>
      <c r="W108" t="str" cm="1">
        <f t="array" ref="W108">_xlfn.IFS(R108&lt;100, "Small", R108&lt;500, "Medium", TRUE, "Large")</f>
        <v>Small</v>
      </c>
      <c r="X108">
        <f t="shared" si="4"/>
        <v>2017</v>
      </c>
      <c r="Y108" t="str">
        <f t="shared" si="5"/>
        <v>November</v>
      </c>
    </row>
    <row r="109" spans="1:25" x14ac:dyDescent="0.3">
      <c r="A109">
        <v>108</v>
      </c>
      <c r="B109" t="s">
        <v>463</v>
      </c>
      <c r="C109" s="1" t="d">
        <v>2017-11-23</v>
      </c>
      <c r="D109" s="1" t="d">
        <v>2017-11-28</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s="2">
        <f t="shared" si="3"/>
        <v>7.4999999999999997E-2</v>
      </c>
      <c r="W109" t="str" cm="1">
        <f t="array" ref="W109">_xlfn.IFS(R109&lt;100, "Small", R109&lt;500, "Medium", TRUE, "Large")</f>
        <v>Small</v>
      </c>
      <c r="X109">
        <f t="shared" si="4"/>
        <v>2017</v>
      </c>
      <c r="Y109" t="str">
        <f t="shared" si="5"/>
        <v>November</v>
      </c>
    </row>
    <row r="110" spans="1:25" x14ac:dyDescent="0.3">
      <c r="A110">
        <v>109</v>
      </c>
      <c r="B110" t="s">
        <v>463</v>
      </c>
      <c r="C110" s="1" t="d">
        <v>2017-11-23</v>
      </c>
      <c r="D110" s="1" t="d">
        <v>2017-11-28</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s="2">
        <f t="shared" si="3"/>
        <v>0.32500000000000007</v>
      </c>
      <c r="W110" t="str" cm="1">
        <f t="array" ref="W110">_xlfn.IFS(R110&lt;100, "Small", R110&lt;500, "Medium", TRUE, "Large")</f>
        <v>Small</v>
      </c>
      <c r="X110">
        <f t="shared" si="4"/>
        <v>2017</v>
      </c>
      <c r="Y110" t="str">
        <f t="shared" si="5"/>
        <v>November</v>
      </c>
    </row>
    <row r="111" spans="1:25" x14ac:dyDescent="0.3">
      <c r="A111">
        <v>110</v>
      </c>
      <c r="B111" t="s">
        <v>473</v>
      </c>
      <c r="C111" s="1" t="d">
        <v>2015-10-15</v>
      </c>
      <c r="D111" s="1" t="d">
        <v>2015-10-20</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s="2">
        <f t="shared" si="3"/>
        <v>0.20000000000000004</v>
      </c>
      <c r="W111" t="str" cm="1">
        <f t="array" ref="W111">_xlfn.IFS(R111&lt;100, "Small", R111&lt;500, "Medium", TRUE, "Large")</f>
        <v>Medium</v>
      </c>
      <c r="X111">
        <f t="shared" si="4"/>
        <v>2015</v>
      </c>
      <c r="Y111" t="str">
        <f t="shared" si="5"/>
        <v>October</v>
      </c>
    </row>
    <row r="112" spans="1:25" x14ac:dyDescent="0.3">
      <c r="A112">
        <v>111</v>
      </c>
      <c r="B112" t="s">
        <v>479</v>
      </c>
      <c r="C112" s="1" t="d">
        <v>2017-12-25</v>
      </c>
      <c r="D112" s="1" t="d">
        <v>2017-12-30</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s="2">
        <f t="shared" si="3"/>
        <v>0.25999999999999995</v>
      </c>
      <c r="W112" t="str" cm="1">
        <f t="array" ref="W112">_xlfn.IFS(R112&lt;100, "Small", R112&lt;500, "Medium", TRUE, "Large")</f>
        <v>Small</v>
      </c>
      <c r="X112">
        <f t="shared" si="4"/>
        <v>2017</v>
      </c>
      <c r="Y112" t="str">
        <f t="shared" si="5"/>
        <v>December</v>
      </c>
    </row>
    <row r="113" spans="1:25" x14ac:dyDescent="0.3">
      <c r="A113">
        <v>112</v>
      </c>
      <c r="B113" t="s">
        <v>484</v>
      </c>
      <c r="C113" s="1" t="d">
        <v>2016-03-11</v>
      </c>
      <c r="D113" s="1" t="d">
        <v>2016-11-10</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s="2">
        <f t="shared" si="3"/>
        <v>0.30000000000000004</v>
      </c>
      <c r="W113" t="str" cm="1">
        <f t="array" ref="W113">_xlfn.IFS(R113&lt;100, "Small", R113&lt;500, "Medium", TRUE, "Large")</f>
        <v>Small</v>
      </c>
      <c r="X113">
        <f t="shared" si="4"/>
        <v>2016</v>
      </c>
      <c r="Y113" t="str">
        <f t="shared" si="5"/>
        <v>March</v>
      </c>
    </row>
    <row r="114" spans="1:25" x14ac:dyDescent="0.3">
      <c r="A114">
        <v>113</v>
      </c>
      <c r="B114" t="s">
        <v>484</v>
      </c>
      <c r="C114" s="1" t="d">
        <v>2016-03-11</v>
      </c>
      <c r="D114" s="1" t="d">
        <v>2016-11-10</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s="2">
        <f t="shared" si="3"/>
        <v>0.49000000000000005</v>
      </c>
      <c r="W114" t="str" cm="1">
        <f t="array" ref="W114">_xlfn.IFS(R114&lt;100, "Small", R114&lt;500, "Medium", TRUE, "Large")</f>
        <v>Small</v>
      </c>
      <c r="X114">
        <f t="shared" si="4"/>
        <v>2016</v>
      </c>
      <c r="Y114" t="str">
        <f t="shared" si="5"/>
        <v>March</v>
      </c>
    </row>
    <row r="115" spans="1:25" x14ac:dyDescent="0.3">
      <c r="A115">
        <v>114</v>
      </c>
      <c r="B115" t="s">
        <v>493</v>
      </c>
      <c r="C115" s="1" t="d">
        <v>2014-08-25</v>
      </c>
      <c r="D115" s="1" t="d">
        <v>2014-08-27</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s="2">
        <f t="shared" si="3"/>
        <v>0.36250000000000004</v>
      </c>
      <c r="W115" t="str" cm="1">
        <f t="array" ref="W115">_xlfn.IFS(R115&lt;100, "Small", R115&lt;500, "Medium", TRUE, "Large")</f>
        <v>Small</v>
      </c>
      <c r="X115">
        <f t="shared" si="4"/>
        <v>2014</v>
      </c>
      <c r="Y115" t="str">
        <f t="shared" si="5"/>
        <v>August</v>
      </c>
    </row>
    <row r="116" spans="1:25" x14ac:dyDescent="0.3">
      <c r="A116">
        <v>115</v>
      </c>
      <c r="B116" t="s">
        <v>493</v>
      </c>
      <c r="C116" s="1" t="d">
        <v>2014-08-25</v>
      </c>
      <c r="D116" s="1" t="d">
        <v>2014-08-27</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s="2">
        <f t="shared" si="3"/>
        <v>0.35</v>
      </c>
      <c r="W116" t="str" cm="1">
        <f t="array" ref="W116">_xlfn.IFS(R116&lt;100, "Small", R116&lt;500, "Medium", TRUE, "Large")</f>
        <v>Small</v>
      </c>
      <c r="X116">
        <f t="shared" si="4"/>
        <v>2014</v>
      </c>
      <c r="Y116" t="str">
        <f t="shared" si="5"/>
        <v>August</v>
      </c>
    </row>
    <row r="117" spans="1:25" x14ac:dyDescent="0.3">
      <c r="A117">
        <v>116</v>
      </c>
      <c r="B117" t="s">
        <v>493</v>
      </c>
      <c r="C117" s="1" t="d">
        <v>2014-08-25</v>
      </c>
      <c r="D117" s="1" t="d">
        <v>2014-08-27</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s="2">
        <f t="shared" si="3"/>
        <v>0.3125</v>
      </c>
      <c r="W117" t="str" cm="1">
        <f t="array" ref="W117">_xlfn.IFS(R117&lt;100, "Small", R117&lt;500, "Medium", TRUE, "Large")</f>
        <v>Small</v>
      </c>
      <c r="X117">
        <f t="shared" si="4"/>
        <v>2014</v>
      </c>
      <c r="Y117" t="str">
        <f t="shared" si="5"/>
        <v>August</v>
      </c>
    </row>
    <row r="118" spans="1:25" x14ac:dyDescent="0.3">
      <c r="A118">
        <v>117</v>
      </c>
      <c r="B118" t="s">
        <v>493</v>
      </c>
      <c r="C118" s="1" t="d">
        <v>2014-08-25</v>
      </c>
      <c r="D118" s="1" t="d">
        <v>2014-08-27</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s="2">
        <f t="shared" si="3"/>
        <v>0.33749999999999997</v>
      </c>
      <c r="W118" t="str" cm="1">
        <f t="array" ref="W118">_xlfn.IFS(R118&lt;100, "Small", R118&lt;500, "Medium", TRUE, "Large")</f>
        <v>Medium</v>
      </c>
      <c r="X118">
        <f t="shared" si="4"/>
        <v>2014</v>
      </c>
      <c r="Y118" t="str">
        <f t="shared" si="5"/>
        <v>August</v>
      </c>
    </row>
    <row r="119" spans="1:25" x14ac:dyDescent="0.3">
      <c r="A119">
        <v>118</v>
      </c>
      <c r="B119" t="s">
        <v>506</v>
      </c>
      <c r="C119" s="1" t="d">
        <v>2015-02-03</v>
      </c>
      <c r="D119" s="1" t="d">
        <v>2015-03-06</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s="2">
        <f t="shared" si="3"/>
        <v>0.21000000000000002</v>
      </c>
      <c r="W119" t="str" cm="1">
        <f t="array" ref="W119">_xlfn.IFS(R119&lt;100, "Small", R119&lt;500, "Medium", TRUE, "Large")</f>
        <v>Large</v>
      </c>
      <c r="X119">
        <f t="shared" si="4"/>
        <v>2015</v>
      </c>
      <c r="Y119" t="str">
        <f t="shared" si="5"/>
        <v>February</v>
      </c>
    </row>
    <row r="120" spans="1:25" x14ac:dyDescent="0.3">
      <c r="A120">
        <v>119</v>
      </c>
      <c r="B120" t="s">
        <v>511</v>
      </c>
      <c r="C120" s="1" t="d">
        <v>2015-05-04</v>
      </c>
      <c r="D120" s="1" t="d">
        <v>2015-04-10</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s="2">
        <f t="shared" si="3"/>
        <v>-0.73333333333333328</v>
      </c>
      <c r="W120" t="str" cm="1">
        <f t="array" ref="W120">_xlfn.IFS(R120&lt;100, "Small", R120&lt;500, "Medium", TRUE, "Large")</f>
        <v>Medium</v>
      </c>
      <c r="X120">
        <f t="shared" si="4"/>
        <v>2015</v>
      </c>
      <c r="Y120" t="str">
        <f t="shared" si="5"/>
        <v>May</v>
      </c>
    </row>
    <row r="121" spans="1:25" x14ac:dyDescent="0.3">
      <c r="A121">
        <v>120</v>
      </c>
      <c r="B121" t="s">
        <v>517</v>
      </c>
      <c r="C121" s="1" t="d">
        <v>2016-12-06</v>
      </c>
      <c r="D121" s="1" t="d">
        <v>2016-06-15</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s="2">
        <f t="shared" si="3"/>
        <v>0.39</v>
      </c>
      <c r="W121" t="str" cm="1">
        <f t="array" ref="W121">_xlfn.IFS(R121&lt;100, "Small", R121&lt;500, "Medium", TRUE, "Large")</f>
        <v>Small</v>
      </c>
      <c r="X121">
        <f t="shared" si="4"/>
        <v>2016</v>
      </c>
      <c r="Y121" t="str">
        <f t="shared" si="5"/>
        <v>December</v>
      </c>
    </row>
    <row r="122" spans="1:25" x14ac:dyDescent="0.3">
      <c r="A122">
        <v>121</v>
      </c>
      <c r="B122" t="s">
        <v>517</v>
      </c>
      <c r="C122" s="1" t="d">
        <v>2016-12-06</v>
      </c>
      <c r="D122" s="1" t="d">
        <v>2016-06-15</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s="2">
        <f t="shared" si="3"/>
        <v>0.45</v>
      </c>
      <c r="W122" t="str" cm="1">
        <f t="array" ref="W122">_xlfn.IFS(R122&lt;100, "Small", R122&lt;500, "Medium", TRUE, "Large")</f>
        <v>Small</v>
      </c>
      <c r="X122">
        <f t="shared" si="4"/>
        <v>2016</v>
      </c>
      <c r="Y122" t="str">
        <f t="shared" si="5"/>
        <v>December</v>
      </c>
    </row>
    <row r="123" spans="1:25" x14ac:dyDescent="0.3">
      <c r="A123">
        <v>122</v>
      </c>
      <c r="B123" t="s">
        <v>517</v>
      </c>
      <c r="C123" s="1" t="d">
        <v>2016-12-06</v>
      </c>
      <c r="D123" s="1" t="d">
        <v>2016-06-15</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s="2">
        <f t="shared" si="3"/>
        <v>0.27999999999999997</v>
      </c>
      <c r="W123" t="str" cm="1">
        <f t="array" ref="W123">_xlfn.IFS(R123&lt;100, "Small", R123&lt;500, "Medium", TRUE, "Large")</f>
        <v>Medium</v>
      </c>
      <c r="X123">
        <f t="shared" si="4"/>
        <v>2016</v>
      </c>
      <c r="Y123" t="str">
        <f t="shared" si="5"/>
        <v>December</v>
      </c>
    </row>
    <row r="124" spans="1:25" x14ac:dyDescent="0.3">
      <c r="A124">
        <v>123</v>
      </c>
      <c r="B124" t="s">
        <v>517</v>
      </c>
      <c r="C124" s="1" t="d">
        <v>2016-12-06</v>
      </c>
      <c r="D124" s="1" t="d">
        <v>2016-06-15</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s="2">
        <f t="shared" si="3"/>
        <v>0.45</v>
      </c>
      <c r="W124" t="str" cm="1">
        <f t="array" ref="W124">_xlfn.IFS(R124&lt;100, "Small", R124&lt;500, "Medium", TRUE, "Large")</f>
        <v>Medium</v>
      </c>
      <c r="X124">
        <f t="shared" si="4"/>
        <v>2016</v>
      </c>
      <c r="Y124" t="str">
        <f t="shared" si="5"/>
        <v>December</v>
      </c>
    </row>
    <row r="125" spans="1:25" x14ac:dyDescent="0.3">
      <c r="A125">
        <v>124</v>
      </c>
      <c r="B125" t="s">
        <v>517</v>
      </c>
      <c r="C125" s="1" t="d">
        <v>2016-12-06</v>
      </c>
      <c r="D125" s="1" t="d">
        <v>2016-06-15</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s="2">
        <f t="shared" si="3"/>
        <v>0.28999999999999998</v>
      </c>
      <c r="W125" t="str" cm="1">
        <f t="array" ref="W125">_xlfn.IFS(R125&lt;100, "Small", R125&lt;500, "Medium", TRUE, "Large")</f>
        <v>Small</v>
      </c>
      <c r="X125">
        <f t="shared" si="4"/>
        <v>2016</v>
      </c>
      <c r="Y125" t="str">
        <f t="shared" si="5"/>
        <v>December</v>
      </c>
    </row>
    <row r="126" spans="1:25" x14ac:dyDescent="0.3">
      <c r="A126">
        <v>125</v>
      </c>
      <c r="B126" t="s">
        <v>529</v>
      </c>
      <c r="C126" s="1" t="d">
        <v>2014-12-26</v>
      </c>
      <c r="D126" s="1" t="d">
        <v>2014-12-28</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s="2">
        <f t="shared" si="3"/>
        <v>-1.4285714285714285E-2</v>
      </c>
      <c r="W126" t="str" cm="1">
        <f t="array" ref="W126">_xlfn.IFS(R126&lt;100, "Small", R126&lt;500, "Medium", TRUE, "Large")</f>
        <v>Large</v>
      </c>
      <c r="X126">
        <f t="shared" si="4"/>
        <v>2014</v>
      </c>
      <c r="Y126" t="str">
        <f t="shared" si="5"/>
        <v>December</v>
      </c>
    </row>
    <row r="127" spans="1:25" x14ac:dyDescent="0.3">
      <c r="A127">
        <v>126</v>
      </c>
      <c r="B127" t="s">
        <v>534</v>
      </c>
      <c r="C127" s="1" t="d">
        <v>2014-09-20</v>
      </c>
      <c r="D127" s="1" t="d">
        <v>2014-09-25</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s="2">
        <f t="shared" si="3"/>
        <v>-0.66</v>
      </c>
      <c r="W127" t="str" cm="1">
        <f t="array" ref="W127">_xlfn.IFS(R127&lt;100, "Small", R127&lt;500, "Medium", TRUE, "Large")</f>
        <v>Large</v>
      </c>
      <c r="X127">
        <f t="shared" si="4"/>
        <v>2014</v>
      </c>
      <c r="Y127" t="str">
        <f t="shared" si="5"/>
        <v>September</v>
      </c>
    </row>
    <row r="128" spans="1:25" x14ac:dyDescent="0.3">
      <c r="A128">
        <v>127</v>
      </c>
      <c r="B128" t="s">
        <v>540</v>
      </c>
      <c r="C128" s="1" t="d">
        <v>2017-05-11</v>
      </c>
      <c r="D128" s="1" t="d">
        <v>2017-11-12</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s="2">
        <f t="shared" si="3"/>
        <v>-0.76666666666666672</v>
      </c>
      <c r="W128" t="str" cm="1">
        <f t="array" ref="W128">_xlfn.IFS(R128&lt;100, "Small", R128&lt;500, "Medium", TRUE, "Large")</f>
        <v>Small</v>
      </c>
      <c r="X128">
        <f t="shared" si="4"/>
        <v>2017</v>
      </c>
      <c r="Y128" t="str">
        <f t="shared" si="5"/>
        <v>May</v>
      </c>
    </row>
    <row r="129" spans="1:25" x14ac:dyDescent="0.3">
      <c r="A129">
        <v>128</v>
      </c>
      <c r="B129" t="s">
        <v>540</v>
      </c>
      <c r="C129" s="1" t="d">
        <v>2017-05-11</v>
      </c>
      <c r="D129" s="1" t="d">
        <v>2017-11-12</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s="2">
        <f t="shared" si="3"/>
        <v>0.125</v>
      </c>
      <c r="W129" t="str" cm="1">
        <f t="array" ref="W129">_xlfn.IFS(R129&lt;100, "Small", R129&lt;500, "Medium", TRUE, "Large")</f>
        <v>Medium</v>
      </c>
      <c r="X129">
        <f t="shared" si="4"/>
        <v>2017</v>
      </c>
      <c r="Y129" t="str">
        <f t="shared" si="5"/>
        <v>May</v>
      </c>
    </row>
    <row r="130" spans="1:25" x14ac:dyDescent="0.3">
      <c r="A130">
        <v>129</v>
      </c>
      <c r="B130" t="s">
        <v>548</v>
      </c>
      <c r="C130" s="1" t="d">
        <v>2016-06-11</v>
      </c>
      <c r="D130" s="1" t="d">
        <v>2016-11-10</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s="2">
        <f t="shared" si="3"/>
        <v>-0.11249999999999999</v>
      </c>
      <c r="W130" t="str" cm="1">
        <f t="array" ref="W130">_xlfn.IFS(R130&lt;100, "Small", R130&lt;500, "Medium", TRUE, "Large")</f>
        <v>Small</v>
      </c>
      <c r="X130">
        <f t="shared" si="4"/>
        <v>2016</v>
      </c>
      <c r="Y130" t="str">
        <f t="shared" si="5"/>
        <v>June</v>
      </c>
    </row>
    <row r="131" spans="1:25" x14ac:dyDescent="0.3">
      <c r="A131">
        <v>130</v>
      </c>
      <c r="B131" t="s">
        <v>548</v>
      </c>
      <c r="C131" s="1" t="d">
        <v>2016-06-11</v>
      </c>
      <c r="D131" s="1" t="d">
        <v>2016-11-10</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s="2">
        <f t="shared" ref="V131:V194" si="6">U131/R131</f>
        <v>0.10999999999999999</v>
      </c>
      <c r="W131" t="str" cm="1">
        <f t="array" ref="W131">_xlfn.IFS(R131&lt;100, "Small", R131&lt;500, "Medium", TRUE, "Large")</f>
        <v>Medium</v>
      </c>
      <c r="X131">
        <f t="shared" ref="X131:X194" si="7">YEAR(C131)</f>
        <v>2016</v>
      </c>
      <c r="Y131" t="str">
        <f t="shared" ref="Y131:Y194" si="8">TEXT(C131, "mmmm")</f>
        <v>June</v>
      </c>
    </row>
    <row r="132" spans="1:25" x14ac:dyDescent="0.3">
      <c r="A132">
        <v>131</v>
      </c>
      <c r="B132" t="s">
        <v>554</v>
      </c>
      <c r="C132" s="1" t="d">
        <v>2017-02-02</v>
      </c>
      <c r="D132" s="1" t="d">
        <v>2017-02-05</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s="2">
        <f t="shared" si="6"/>
        <v>-0.2</v>
      </c>
      <c r="W132" t="str" cm="1">
        <f t="array" ref="W132">_xlfn.IFS(R132&lt;100, "Small", R132&lt;500, "Medium", TRUE, "Large")</f>
        <v>Small</v>
      </c>
      <c r="X132">
        <f t="shared" si="7"/>
        <v>2017</v>
      </c>
      <c r="Y132" t="str">
        <f t="shared" si="8"/>
        <v>February</v>
      </c>
    </row>
    <row r="133" spans="1:25" x14ac:dyDescent="0.3">
      <c r="A133">
        <v>132</v>
      </c>
      <c r="B133" t="s">
        <v>554</v>
      </c>
      <c r="C133" s="1" t="d">
        <v>2017-02-02</v>
      </c>
      <c r="D133" s="1" t="d">
        <v>2017-02-05</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s="2">
        <f t="shared" si="6"/>
        <v>0.375</v>
      </c>
      <c r="W133" t="str" cm="1">
        <f t="array" ref="W133">_xlfn.IFS(R133&lt;100, "Small", R133&lt;500, "Medium", TRUE, "Large")</f>
        <v>Small</v>
      </c>
      <c r="X133">
        <f t="shared" si="7"/>
        <v>2017</v>
      </c>
      <c r="Y133" t="str">
        <f t="shared" si="8"/>
        <v>February</v>
      </c>
    </row>
    <row r="134" spans="1:25" x14ac:dyDescent="0.3">
      <c r="A134">
        <v>133</v>
      </c>
      <c r="B134" t="s">
        <v>554</v>
      </c>
      <c r="C134" s="1" t="d">
        <v>2017-02-02</v>
      </c>
      <c r="D134" s="1" t="d">
        <v>2017-02-05</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s="2">
        <f t="shared" si="6"/>
        <v>0.32500000000000001</v>
      </c>
      <c r="W134" t="str" cm="1">
        <f t="array" ref="W134">_xlfn.IFS(R134&lt;100, "Small", R134&lt;500, "Medium", TRUE, "Large")</f>
        <v>Small</v>
      </c>
      <c r="X134">
        <f t="shared" si="7"/>
        <v>2017</v>
      </c>
      <c r="Y134" t="str">
        <f t="shared" si="8"/>
        <v>February</v>
      </c>
    </row>
    <row r="135" spans="1:25" x14ac:dyDescent="0.3">
      <c r="A135">
        <v>134</v>
      </c>
      <c r="B135" t="s">
        <v>563</v>
      </c>
      <c r="C135" s="1" t="d">
        <v>2016-10-13</v>
      </c>
      <c r="D135" s="1" t="d">
        <v>2016-10-19</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s="2">
        <f t="shared" si="6"/>
        <v>0.48</v>
      </c>
      <c r="W135" t="str" cm="1">
        <f t="array" ref="W135">_xlfn.IFS(R135&lt;100, "Small", R135&lt;500, "Medium", TRUE, "Large")</f>
        <v>Small</v>
      </c>
      <c r="X135">
        <f t="shared" si="7"/>
        <v>2016</v>
      </c>
      <c r="Y135" t="str">
        <f t="shared" si="8"/>
        <v>October</v>
      </c>
    </row>
    <row r="136" spans="1:25" x14ac:dyDescent="0.3">
      <c r="A136">
        <v>135</v>
      </c>
      <c r="B136" t="s">
        <v>563</v>
      </c>
      <c r="C136" s="1" t="d">
        <v>2016-10-13</v>
      </c>
      <c r="D136" s="1" t="d">
        <v>2016-10-19</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s="2">
        <f t="shared" si="6"/>
        <v>0.47000000000000003</v>
      </c>
      <c r="W136" t="str" cm="1">
        <f t="array" ref="W136">_xlfn.IFS(R136&lt;100, "Small", R136&lt;500, "Medium", TRUE, "Large")</f>
        <v>Small</v>
      </c>
      <c r="X136">
        <f t="shared" si="7"/>
        <v>2016</v>
      </c>
      <c r="Y136" t="str">
        <f t="shared" si="8"/>
        <v>October</v>
      </c>
    </row>
    <row r="137" spans="1:25" x14ac:dyDescent="0.3">
      <c r="A137">
        <v>136</v>
      </c>
      <c r="B137" t="s">
        <v>563</v>
      </c>
      <c r="C137" s="1" t="d">
        <v>2016-10-13</v>
      </c>
      <c r="D137" s="1" t="d">
        <v>2016-10-19</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s="2">
        <f t="shared" si="6"/>
        <v>0.3</v>
      </c>
      <c r="W137" t="str" cm="1">
        <f t="array" ref="W137">_xlfn.IFS(R137&lt;100, "Small", R137&lt;500, "Medium", TRUE, "Large")</f>
        <v>Small</v>
      </c>
      <c r="X137">
        <f t="shared" si="7"/>
        <v>2016</v>
      </c>
      <c r="Y137" t="str">
        <f t="shared" si="8"/>
        <v>October</v>
      </c>
    </row>
    <row r="138" spans="1:25" x14ac:dyDescent="0.3">
      <c r="A138">
        <v>137</v>
      </c>
      <c r="B138" t="s">
        <v>563</v>
      </c>
      <c r="C138" s="1" t="d">
        <v>2016-10-13</v>
      </c>
      <c r="D138" s="1" t="d">
        <v>2016-10-19</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s="2">
        <f t="shared" si="6"/>
        <v>0.49000000000000005</v>
      </c>
      <c r="W138" t="str" cm="1">
        <f t="array" ref="W138">_xlfn.IFS(R138&lt;100, "Small", R138&lt;500, "Medium", TRUE, "Large")</f>
        <v>Small</v>
      </c>
      <c r="X138">
        <f t="shared" si="7"/>
        <v>2016</v>
      </c>
      <c r="Y138" t="str">
        <f t="shared" si="8"/>
        <v>October</v>
      </c>
    </row>
    <row r="139" spans="1:25" x14ac:dyDescent="0.3">
      <c r="A139">
        <v>138</v>
      </c>
      <c r="B139" t="s">
        <v>563</v>
      </c>
      <c r="C139" s="1" t="d">
        <v>2016-10-13</v>
      </c>
      <c r="D139" s="1" t="d">
        <v>2016-10-19</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s="2">
        <f t="shared" si="6"/>
        <v>0.35</v>
      </c>
      <c r="W139" t="str" cm="1">
        <f t="array" ref="W139">_xlfn.IFS(R139&lt;100, "Small", R139&lt;500, "Medium", TRUE, "Large")</f>
        <v>Small</v>
      </c>
      <c r="X139">
        <f t="shared" si="7"/>
        <v>2016</v>
      </c>
      <c r="Y139" t="str">
        <f t="shared" si="8"/>
        <v>October</v>
      </c>
    </row>
    <row r="140" spans="1:25" x14ac:dyDescent="0.3">
      <c r="A140">
        <v>139</v>
      </c>
      <c r="B140" t="s">
        <v>563</v>
      </c>
      <c r="C140" s="1" t="d">
        <v>2016-10-13</v>
      </c>
      <c r="D140" s="1" t="d">
        <v>2016-10-19</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s="2">
        <f t="shared" si="6"/>
        <v>0.28000000000000003</v>
      </c>
      <c r="W140" t="str" cm="1">
        <f t="array" ref="W140">_xlfn.IFS(R140&lt;100, "Small", R140&lt;500, "Medium", TRUE, "Large")</f>
        <v>Small</v>
      </c>
      <c r="X140">
        <f t="shared" si="7"/>
        <v>2016</v>
      </c>
      <c r="Y140" t="str">
        <f t="shared" si="8"/>
        <v>October</v>
      </c>
    </row>
    <row r="141" spans="1:25" x14ac:dyDescent="0.3">
      <c r="A141">
        <v>140</v>
      </c>
      <c r="B141" t="s">
        <v>563</v>
      </c>
      <c r="C141" s="1" t="d">
        <v>2016-10-13</v>
      </c>
      <c r="D141" s="1" t="d">
        <v>2016-10-19</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s="2">
        <f t="shared" si="6"/>
        <v>0.48000000000000004</v>
      </c>
      <c r="W141" t="str" cm="1">
        <f t="array" ref="W141">_xlfn.IFS(R141&lt;100, "Small", R141&lt;500, "Medium", TRUE, "Large")</f>
        <v>Small</v>
      </c>
      <c r="X141">
        <f t="shared" si="7"/>
        <v>2016</v>
      </c>
      <c r="Y141" t="str">
        <f t="shared" si="8"/>
        <v>October</v>
      </c>
    </row>
    <row r="142" spans="1:25" x14ac:dyDescent="0.3">
      <c r="A142">
        <v>141</v>
      </c>
      <c r="B142" t="s">
        <v>580</v>
      </c>
      <c r="C142" s="1" t="d">
        <v>2016-05-09</v>
      </c>
      <c r="D142" s="1" t="d">
        <v>2016-09-07</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s="2">
        <f t="shared" si="6"/>
        <v>0.125</v>
      </c>
      <c r="W142" t="str" cm="1">
        <f t="array" ref="W142">_xlfn.IFS(R142&lt;100, "Small", R142&lt;500, "Medium", TRUE, "Large")</f>
        <v>Small</v>
      </c>
      <c r="X142">
        <f t="shared" si="7"/>
        <v>2016</v>
      </c>
      <c r="Y142" t="str">
        <f t="shared" si="8"/>
        <v>May</v>
      </c>
    </row>
    <row r="143" spans="1:25" x14ac:dyDescent="0.3">
      <c r="A143">
        <v>142</v>
      </c>
      <c r="B143" t="s">
        <v>583</v>
      </c>
      <c r="C143" s="1" t="d">
        <v>2017-09-18</v>
      </c>
      <c r="D143" s="1" t="d">
        <v>2017-09-23</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s="2">
        <f t="shared" si="6"/>
        <v>0.27</v>
      </c>
      <c r="W143" t="str" cm="1">
        <f t="array" ref="W143">_xlfn.IFS(R143&lt;100, "Small", R143&lt;500, "Medium", TRUE, "Large")</f>
        <v>Small</v>
      </c>
      <c r="X143">
        <f t="shared" si="7"/>
        <v>2017</v>
      </c>
      <c r="Y143" t="str">
        <f t="shared" si="8"/>
        <v>September</v>
      </c>
    </row>
    <row r="144" spans="1:25" x14ac:dyDescent="0.3">
      <c r="A144">
        <v>143</v>
      </c>
      <c r="B144" t="s">
        <v>583</v>
      </c>
      <c r="C144" s="1" t="d">
        <v>2017-09-18</v>
      </c>
      <c r="D144" s="1" t="d">
        <v>2017-09-23</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s="2">
        <f t="shared" si="6"/>
        <v>0.47</v>
      </c>
      <c r="W144" t="str" cm="1">
        <f t="array" ref="W144">_xlfn.IFS(R144&lt;100, "Small", R144&lt;500, "Medium", TRUE, "Large")</f>
        <v>Small</v>
      </c>
      <c r="X144">
        <f t="shared" si="7"/>
        <v>2017</v>
      </c>
      <c r="Y144" t="str">
        <f t="shared" si="8"/>
        <v>September</v>
      </c>
    </row>
    <row r="145" spans="1:25" x14ac:dyDescent="0.3">
      <c r="A145">
        <v>144</v>
      </c>
      <c r="B145" t="s">
        <v>583</v>
      </c>
      <c r="C145" s="1" t="d">
        <v>2017-09-18</v>
      </c>
      <c r="D145" s="1" t="d">
        <v>2017-09-23</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s="2">
        <f t="shared" si="6"/>
        <v>0.48000000000000004</v>
      </c>
      <c r="W145" t="str" cm="1">
        <f t="array" ref="W145">_xlfn.IFS(R145&lt;100, "Small", R145&lt;500, "Medium", TRUE, "Large")</f>
        <v>Medium</v>
      </c>
      <c r="X145">
        <f t="shared" si="7"/>
        <v>2017</v>
      </c>
      <c r="Y145" t="str">
        <f t="shared" si="8"/>
        <v>September</v>
      </c>
    </row>
    <row r="146" spans="1:25" x14ac:dyDescent="0.3">
      <c r="A146">
        <v>145</v>
      </c>
      <c r="B146" t="s">
        <v>592</v>
      </c>
      <c r="C146" s="1" t="d">
        <v>2017-12-22</v>
      </c>
      <c r="D146" s="1" t="d">
        <v>2017-12-27</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s="2">
        <f t="shared" si="6"/>
        <v>0.26</v>
      </c>
      <c r="W146" t="str" cm="1">
        <f t="array" ref="W146">_xlfn.IFS(R146&lt;100, "Small", R146&lt;500, "Medium", TRUE, "Large")</f>
        <v>Large</v>
      </c>
      <c r="X146">
        <f t="shared" si="7"/>
        <v>2017</v>
      </c>
      <c r="Y146" t="str">
        <f t="shared" si="8"/>
        <v>December</v>
      </c>
    </row>
    <row r="147" spans="1:25" x14ac:dyDescent="0.3">
      <c r="A147">
        <v>146</v>
      </c>
      <c r="B147" t="s">
        <v>599</v>
      </c>
      <c r="C147" s="1" t="d">
        <v>2015-07-09</v>
      </c>
      <c r="D147" s="1" t="d">
        <v>2015-09-12</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s="2">
        <f t="shared" si="6"/>
        <v>3.0000000000000006E-2</v>
      </c>
      <c r="W147" t="str" cm="1">
        <f t="array" ref="W147">_xlfn.IFS(R147&lt;100, "Small", R147&lt;500, "Medium", TRUE, "Large")</f>
        <v>Large</v>
      </c>
      <c r="X147">
        <f t="shared" si="7"/>
        <v>2015</v>
      </c>
      <c r="Y147" t="str">
        <f t="shared" si="8"/>
        <v>July</v>
      </c>
    </row>
    <row r="148" spans="1:25" x14ac:dyDescent="0.3">
      <c r="A148">
        <v>147</v>
      </c>
      <c r="B148" t="s">
        <v>603</v>
      </c>
      <c r="C148" s="1" t="d">
        <v>2014-10-22</v>
      </c>
      <c r="D148" s="1" t="d">
        <v>2014-10-28</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s="2">
        <f t="shared" si="6"/>
        <v>0.13749999999999998</v>
      </c>
      <c r="W148" t="str" cm="1">
        <f t="array" ref="W148">_xlfn.IFS(R148&lt;100, "Small", R148&lt;500, "Medium", TRUE, "Large")</f>
        <v>Small</v>
      </c>
      <c r="X148">
        <f t="shared" si="7"/>
        <v>2014</v>
      </c>
      <c r="Y148" t="str">
        <f t="shared" si="8"/>
        <v>October</v>
      </c>
    </row>
    <row r="149" spans="1:25" x14ac:dyDescent="0.3">
      <c r="A149">
        <v>148</v>
      </c>
      <c r="B149" t="s">
        <v>609</v>
      </c>
      <c r="C149" s="1" t="d">
        <v>2016-05-12</v>
      </c>
      <c r="D149" s="1" t="d">
        <v>2016-12-09</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s="2">
        <f t="shared" si="6"/>
        <v>0.27</v>
      </c>
      <c r="W149" t="str" cm="1">
        <f t="array" ref="W149">_xlfn.IFS(R149&lt;100, "Small", R149&lt;500, "Medium", TRUE, "Large")</f>
        <v>Medium</v>
      </c>
      <c r="X149">
        <f t="shared" si="7"/>
        <v>2016</v>
      </c>
      <c r="Y149" t="str">
        <f t="shared" si="8"/>
        <v>May</v>
      </c>
    </row>
    <row r="150" spans="1:25" x14ac:dyDescent="0.3">
      <c r="A150">
        <v>149</v>
      </c>
      <c r="B150" t="s">
        <v>609</v>
      </c>
      <c r="C150" s="1" t="d">
        <v>2016-05-12</v>
      </c>
      <c r="D150" s="1" t="d">
        <v>2016-12-09</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s="2">
        <f t="shared" si="6"/>
        <v>0.04</v>
      </c>
      <c r="W150" t="str" cm="1">
        <f t="array" ref="W150">_xlfn.IFS(R150&lt;100, "Small", R150&lt;500, "Medium", TRUE, "Large")</f>
        <v>Medium</v>
      </c>
      <c r="X150">
        <f t="shared" si="7"/>
        <v>2016</v>
      </c>
      <c r="Y150" t="str">
        <f t="shared" si="8"/>
        <v>May</v>
      </c>
    </row>
    <row r="151" spans="1:25" x14ac:dyDescent="0.3">
      <c r="A151">
        <v>150</v>
      </c>
      <c r="B151" t="s">
        <v>609</v>
      </c>
      <c r="C151" s="1" t="d">
        <v>2016-05-12</v>
      </c>
      <c r="D151" s="1" t="d">
        <v>2016-12-09</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s="2">
        <f t="shared" si="6"/>
        <v>0.30000000000000004</v>
      </c>
      <c r="W151" t="str" cm="1">
        <f t="array" ref="W151">_xlfn.IFS(R151&lt;100, "Small", R151&lt;500, "Medium", TRUE, "Large")</f>
        <v>Large</v>
      </c>
      <c r="X151">
        <f t="shared" si="7"/>
        <v>2016</v>
      </c>
      <c r="Y151" t="str">
        <f t="shared" si="8"/>
        <v>May</v>
      </c>
    </row>
    <row r="152" spans="1:25" x14ac:dyDescent="0.3">
      <c r="A152">
        <v>151</v>
      </c>
      <c r="B152" t="s">
        <v>609</v>
      </c>
      <c r="C152" s="1" t="d">
        <v>2016-05-12</v>
      </c>
      <c r="D152" s="1" t="d">
        <v>2016-12-09</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s="2">
        <f t="shared" si="6"/>
        <v>0.47</v>
      </c>
      <c r="W152" t="str" cm="1">
        <f t="array" ref="W152">_xlfn.IFS(R152&lt;100, "Small", R152&lt;500, "Medium", TRUE, "Large")</f>
        <v>Medium</v>
      </c>
      <c r="X152">
        <f t="shared" si="7"/>
        <v>2016</v>
      </c>
      <c r="Y152" t="str">
        <f t="shared" si="8"/>
        <v>May</v>
      </c>
    </row>
    <row r="153" spans="1:25" x14ac:dyDescent="0.3">
      <c r="A153">
        <v>152</v>
      </c>
      <c r="B153" t="s">
        <v>619</v>
      </c>
      <c r="C153" s="1" t="d">
        <v>2016-03-13</v>
      </c>
      <c r="D153" s="1" t="d">
        <v>2016-03-16</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s="2">
        <f t="shared" si="6"/>
        <v>0.1125</v>
      </c>
      <c r="W153" t="str" cm="1">
        <f t="array" ref="W153">_xlfn.IFS(R153&lt;100, "Small", R153&lt;500, "Medium", TRUE, "Large")</f>
        <v>Medium</v>
      </c>
      <c r="X153">
        <f t="shared" si="7"/>
        <v>2016</v>
      </c>
      <c r="Y153" t="str">
        <f t="shared" si="8"/>
        <v>March</v>
      </c>
    </row>
    <row r="154" spans="1:25" x14ac:dyDescent="0.3">
      <c r="A154">
        <v>153</v>
      </c>
      <c r="B154" t="s">
        <v>619</v>
      </c>
      <c r="C154" s="1" t="d">
        <v>2016-03-13</v>
      </c>
      <c r="D154" s="1" t="d">
        <v>2016-03-16</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s="2">
        <f t="shared" si="6"/>
        <v>7.4999999999999997E-2</v>
      </c>
      <c r="W154" t="str" cm="1">
        <f t="array" ref="W154">_xlfn.IFS(R154&lt;100, "Small", R154&lt;500, "Medium", TRUE, "Large")</f>
        <v>Medium</v>
      </c>
      <c r="X154">
        <f t="shared" si="7"/>
        <v>2016</v>
      </c>
      <c r="Y154" t="str">
        <f t="shared" si="8"/>
        <v>March</v>
      </c>
    </row>
    <row r="155" spans="1:25" x14ac:dyDescent="0.3">
      <c r="A155">
        <v>154</v>
      </c>
      <c r="B155" t="s">
        <v>627</v>
      </c>
      <c r="C155" s="1" t="d">
        <v>2015-05-31</v>
      </c>
      <c r="D155" s="1" t="d">
        <v>2015-06-02</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s="2">
        <f t="shared" si="6"/>
        <v>0.45</v>
      </c>
      <c r="W155" t="str" cm="1">
        <f t="array" ref="W155">_xlfn.IFS(R155&lt;100, "Small", R155&lt;500, "Medium", TRUE, "Large")</f>
        <v>Small</v>
      </c>
      <c r="X155">
        <f t="shared" si="7"/>
        <v>2015</v>
      </c>
      <c r="Y155" t="str">
        <f t="shared" si="8"/>
        <v>May</v>
      </c>
    </row>
    <row r="156" spans="1:25" x14ac:dyDescent="0.3">
      <c r="A156">
        <v>155</v>
      </c>
      <c r="B156" t="s">
        <v>627</v>
      </c>
      <c r="C156" s="1" t="d">
        <v>2015-05-31</v>
      </c>
      <c r="D156" s="1" t="d">
        <v>2015-06-02</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s="2">
        <f t="shared" si="6"/>
        <v>0.46</v>
      </c>
      <c r="W156" t="str" cm="1">
        <f t="array" ref="W156">_xlfn.IFS(R156&lt;100, "Small", R156&lt;500, "Medium", TRUE, "Large")</f>
        <v>Medium</v>
      </c>
      <c r="X156">
        <f t="shared" si="7"/>
        <v>2015</v>
      </c>
      <c r="Y156" t="str">
        <f t="shared" si="8"/>
        <v>May</v>
      </c>
    </row>
    <row r="157" spans="1:25" x14ac:dyDescent="0.3">
      <c r="A157">
        <v>156</v>
      </c>
      <c r="B157" t="s">
        <v>627</v>
      </c>
      <c r="C157" s="1" t="d">
        <v>2015-05-31</v>
      </c>
      <c r="D157" s="1" t="d">
        <v>2015-06-02</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s="2">
        <f t="shared" si="6"/>
        <v>0.26</v>
      </c>
      <c r="W157" t="str" cm="1">
        <f t="array" ref="W157">_xlfn.IFS(R157&lt;100, "Small", R157&lt;500, "Medium", TRUE, "Large")</f>
        <v>Small</v>
      </c>
      <c r="X157">
        <f t="shared" si="7"/>
        <v>2015</v>
      </c>
      <c r="Y157" t="str">
        <f t="shared" si="8"/>
        <v>May</v>
      </c>
    </row>
    <row r="158" spans="1:25" x14ac:dyDescent="0.3">
      <c r="A158">
        <v>157</v>
      </c>
      <c r="B158" t="s">
        <v>637</v>
      </c>
      <c r="C158" s="1" t="d">
        <v>2015-05-28</v>
      </c>
      <c r="D158" s="1" t="d">
        <v>2015-06-03</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s="2">
        <f t="shared" si="6"/>
        <v>0.27</v>
      </c>
      <c r="W158" t="str" cm="1">
        <f t="array" ref="W158">_xlfn.IFS(R158&lt;100, "Small", R158&lt;500, "Medium", TRUE, "Large")</f>
        <v>Small</v>
      </c>
      <c r="X158">
        <f t="shared" si="7"/>
        <v>2015</v>
      </c>
      <c r="Y158" t="str">
        <f t="shared" si="8"/>
        <v>May</v>
      </c>
    </row>
    <row r="159" spans="1:25" x14ac:dyDescent="0.3">
      <c r="A159">
        <v>158</v>
      </c>
      <c r="B159" t="s">
        <v>642</v>
      </c>
      <c r="C159" s="1" t="d">
        <v>2014-01-03</v>
      </c>
      <c r="D159" s="1" t="d">
        <v>2014-03-06</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s="2">
        <f t="shared" si="6"/>
        <v>0.1125</v>
      </c>
      <c r="W159" t="str" cm="1">
        <f t="array" ref="W159">_xlfn.IFS(R159&lt;100, "Small", R159&lt;500, "Medium", TRUE, "Large")</f>
        <v>Medium</v>
      </c>
      <c r="X159">
        <f t="shared" si="7"/>
        <v>2014</v>
      </c>
      <c r="Y159" t="str">
        <f t="shared" si="8"/>
        <v>January</v>
      </c>
    </row>
    <row r="160" spans="1:25" x14ac:dyDescent="0.3">
      <c r="A160">
        <v>159</v>
      </c>
      <c r="B160" t="s">
        <v>645</v>
      </c>
      <c r="C160" s="1" t="d">
        <v>2016-11-20</v>
      </c>
      <c r="D160" s="1" t="d">
        <v>2016-11-24</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s="2">
        <f t="shared" si="6"/>
        <v>0.47000000000000003</v>
      </c>
      <c r="W160" t="str" cm="1">
        <f t="array" ref="W160">_xlfn.IFS(R160&lt;100, "Small", R160&lt;500, "Medium", TRUE, "Large")</f>
        <v>Small</v>
      </c>
      <c r="X160">
        <f t="shared" si="7"/>
        <v>2016</v>
      </c>
      <c r="Y160" t="str">
        <f t="shared" si="8"/>
        <v>November</v>
      </c>
    </row>
    <row r="161" spans="1:25" x14ac:dyDescent="0.3">
      <c r="A161">
        <v>160</v>
      </c>
      <c r="B161" t="s">
        <v>645</v>
      </c>
      <c r="C161" s="1" t="d">
        <v>2016-11-20</v>
      </c>
      <c r="D161" s="1" t="d">
        <v>2016-11-24</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s="2">
        <f t="shared" si="6"/>
        <v>0.25</v>
      </c>
      <c r="W161" t="str" cm="1">
        <f t="array" ref="W161">_xlfn.IFS(R161&lt;100, "Small", R161&lt;500, "Medium", TRUE, "Large")</f>
        <v>Large</v>
      </c>
      <c r="X161">
        <f t="shared" si="7"/>
        <v>2016</v>
      </c>
      <c r="Y161" t="str">
        <f t="shared" si="8"/>
        <v>November</v>
      </c>
    </row>
    <row r="162" spans="1:25" x14ac:dyDescent="0.3">
      <c r="A162">
        <v>161</v>
      </c>
      <c r="B162" t="s">
        <v>654</v>
      </c>
      <c r="C162" s="1" t="d">
        <v>2016-11-05</v>
      </c>
      <c r="D162" s="1" t="d">
        <v>2016-05-12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s="2">
        <f t="shared" si="6"/>
        <v>0.44999999999999996</v>
      </c>
      <c r="W162" t="str" cm="1">
        <f t="array" ref="W162">_xlfn.IFS(R162&lt;100, "Small", R162&lt;500, "Medium", TRUE, "Large")</f>
        <v>Small</v>
      </c>
      <c r="X162">
        <f t="shared" si="7"/>
        <v>2016</v>
      </c>
      <c r="Y162" t="str">
        <f t="shared" si="8"/>
        <v>November</v>
      </c>
    </row>
    <row r="163" spans="1:25" x14ac:dyDescent="0.3">
      <c r="A163">
        <v>162</v>
      </c>
      <c r="B163" t="s">
        <v>659</v>
      </c>
      <c r="C163" s="1" t="d">
        <v>2015-12-28</v>
      </c>
      <c r="D163" s="1" t="d">
        <v>2015-12-31</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s="2">
        <f t="shared" si="6"/>
        <v>2.4999999999999998E-2</v>
      </c>
      <c r="W163" t="str" cm="1">
        <f t="array" ref="W163">_xlfn.IFS(R163&lt;100, "Small", R163&lt;500, "Medium", TRUE, "Large")</f>
        <v>Small</v>
      </c>
      <c r="X163">
        <f t="shared" si="7"/>
        <v>2015</v>
      </c>
      <c r="Y163" t="str">
        <f t="shared" si="8"/>
        <v>December</v>
      </c>
    </row>
    <row r="164" spans="1:25" x14ac:dyDescent="0.3">
      <c r="A164">
        <v>163</v>
      </c>
      <c r="B164" t="s">
        <v>664</v>
      </c>
      <c r="C164" s="1" t="d">
        <v>2016-11-16</v>
      </c>
      <c r="D164" s="1" t="d">
        <v>2016-11-20</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s="2">
        <f t="shared" si="6"/>
        <v>0.47000000000000003</v>
      </c>
      <c r="W164" t="str" cm="1">
        <f t="array" ref="W164">_xlfn.IFS(R164&lt;100, "Small", R164&lt;500, "Medium", TRUE, "Large")</f>
        <v>Small</v>
      </c>
      <c r="X164">
        <f t="shared" si="7"/>
        <v>2016</v>
      </c>
      <c r="Y164" t="str">
        <f t="shared" si="8"/>
        <v>November</v>
      </c>
    </row>
    <row r="165" spans="1:25" x14ac:dyDescent="0.3">
      <c r="A165">
        <v>164</v>
      </c>
      <c r="B165" t="s">
        <v>671</v>
      </c>
      <c r="C165" s="1" t="d">
        <v>2016-07-11</v>
      </c>
      <c r="D165" s="1" t="d">
        <v>2016-11-11</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s="2">
        <f t="shared" si="6"/>
        <v>0.35000000000000003</v>
      </c>
      <c r="W165" t="str" cm="1">
        <f t="array" ref="W165">_xlfn.IFS(R165&lt;100, "Small", R165&lt;500, "Medium", TRUE, "Large")</f>
        <v>Small</v>
      </c>
      <c r="X165">
        <f t="shared" si="7"/>
        <v>2016</v>
      </c>
      <c r="Y165" t="str">
        <f t="shared" si="8"/>
        <v>July</v>
      </c>
    </row>
    <row r="166" spans="1:25" x14ac:dyDescent="0.3">
      <c r="A166">
        <v>165</v>
      </c>
      <c r="B166" t="s">
        <v>676</v>
      </c>
      <c r="C166" s="1" t="d">
        <v>2014-08-09</v>
      </c>
      <c r="D166" s="1" t="d">
        <v>2014-09-12</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s="2">
        <f t="shared" si="6"/>
        <v>0.27500000000000002</v>
      </c>
      <c r="W166" t="str" cm="1">
        <f t="array" ref="W166">_xlfn.IFS(R166&lt;100, "Small", R166&lt;500, "Medium", TRUE, "Large")</f>
        <v>Small</v>
      </c>
      <c r="X166">
        <f t="shared" si="7"/>
        <v>2014</v>
      </c>
      <c r="Y166" t="str">
        <f t="shared" si="8"/>
        <v>August</v>
      </c>
    </row>
    <row r="167" spans="1:25" x14ac:dyDescent="0.3">
      <c r="A167">
        <v>166</v>
      </c>
      <c r="B167" t="s">
        <v>676</v>
      </c>
      <c r="C167" s="1" t="d">
        <v>2014-08-09</v>
      </c>
      <c r="D167" s="1" t="d">
        <v>2014-09-12</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s="2">
        <f t="shared" si="6"/>
        <v>-0.16666666666666666</v>
      </c>
      <c r="W167" t="str" cm="1">
        <f t="array" ref="W167">_xlfn.IFS(R167&lt;100, "Small", R167&lt;500, "Medium", TRUE, "Large")</f>
        <v>Large</v>
      </c>
      <c r="X167">
        <f t="shared" si="7"/>
        <v>2014</v>
      </c>
      <c r="Y167" t="str">
        <f t="shared" si="8"/>
        <v>August</v>
      </c>
    </row>
    <row r="168" spans="1:25" x14ac:dyDescent="0.3">
      <c r="A168">
        <v>167</v>
      </c>
      <c r="B168" t="s">
        <v>676</v>
      </c>
      <c r="C168" s="1" t="d">
        <v>2014-08-09</v>
      </c>
      <c r="D168" s="1" t="d">
        <v>2014-09-12</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s="2">
        <f t="shared" si="6"/>
        <v>-0.21250000000000002</v>
      </c>
      <c r="W168" t="str" cm="1">
        <f t="array" ref="W168">_xlfn.IFS(R168&lt;100, "Small", R168&lt;500, "Medium", TRUE, "Large")</f>
        <v>Medium</v>
      </c>
      <c r="X168">
        <f t="shared" si="7"/>
        <v>2014</v>
      </c>
      <c r="Y168" t="str">
        <f t="shared" si="8"/>
        <v>August</v>
      </c>
    </row>
    <row r="169" spans="1:25" x14ac:dyDescent="0.3">
      <c r="A169">
        <v>168</v>
      </c>
      <c r="B169" t="s">
        <v>676</v>
      </c>
      <c r="C169" s="1" t="d">
        <v>2014-08-09</v>
      </c>
      <c r="D169" s="1" t="d">
        <v>2014-09-12</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s="2">
        <f t="shared" si="6"/>
        <v>-1.4285714285714287E-2</v>
      </c>
      <c r="W169" t="str" cm="1">
        <f t="array" ref="W169">_xlfn.IFS(R169&lt;100, "Small", R169&lt;500, "Medium", TRUE, "Large")</f>
        <v>Large</v>
      </c>
      <c r="X169">
        <f t="shared" si="7"/>
        <v>2014</v>
      </c>
      <c r="Y169" t="str">
        <f t="shared" si="8"/>
        <v>August</v>
      </c>
    </row>
    <row r="170" spans="1:25" x14ac:dyDescent="0.3">
      <c r="A170">
        <v>169</v>
      </c>
      <c r="B170" t="s">
        <v>676</v>
      </c>
      <c r="C170" s="1" t="d">
        <v>2014-08-09</v>
      </c>
      <c r="D170" s="1" t="d">
        <v>2014-09-12</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s="2">
        <f t="shared" si="6"/>
        <v>0.21249999999999999</v>
      </c>
      <c r="W170" t="str" cm="1">
        <f t="array" ref="W170">_xlfn.IFS(R170&lt;100, "Small", R170&lt;500, "Medium", TRUE, "Large")</f>
        <v>Small</v>
      </c>
      <c r="X170">
        <f t="shared" si="7"/>
        <v>2014</v>
      </c>
      <c r="Y170" t="str">
        <f t="shared" si="8"/>
        <v>August</v>
      </c>
    </row>
    <row r="171" spans="1:25" x14ac:dyDescent="0.3">
      <c r="A171">
        <v>170</v>
      </c>
      <c r="B171" t="s">
        <v>676</v>
      </c>
      <c r="C171" s="1" t="d">
        <v>2014-08-09</v>
      </c>
      <c r="D171" s="1" t="d">
        <v>2014-09-12</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s="2">
        <f t="shared" si="6"/>
        <v>-2.5500000000000003</v>
      </c>
      <c r="W171" t="str" cm="1">
        <f t="array" ref="W171">_xlfn.IFS(R171&lt;100, "Small", R171&lt;500, "Medium", TRUE, "Large")</f>
        <v>Medium</v>
      </c>
      <c r="X171">
        <f t="shared" si="7"/>
        <v>2014</v>
      </c>
      <c r="Y171" t="str">
        <f t="shared" si="8"/>
        <v>August</v>
      </c>
    </row>
    <row r="172" spans="1:25" x14ac:dyDescent="0.3">
      <c r="A172">
        <v>171</v>
      </c>
      <c r="B172" t="s">
        <v>676</v>
      </c>
      <c r="C172" s="1" t="d">
        <v>2014-08-09</v>
      </c>
      <c r="D172" s="1" t="d">
        <v>2014-09-12</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s="2">
        <f t="shared" si="6"/>
        <v>6.25E-2</v>
      </c>
      <c r="W172" t="str" cm="1">
        <f t="array" ref="W172">_xlfn.IFS(R172&lt;100, "Small", R172&lt;500, "Medium", TRUE, "Large")</f>
        <v>Medium</v>
      </c>
      <c r="X172">
        <f t="shared" si="7"/>
        <v>2014</v>
      </c>
      <c r="Y172" t="str">
        <f t="shared" si="8"/>
        <v>August</v>
      </c>
    </row>
    <row r="173" spans="1:25" x14ac:dyDescent="0.3">
      <c r="A173">
        <v>172</v>
      </c>
      <c r="B173" t="s">
        <v>695</v>
      </c>
      <c r="C173" s="1" t="d">
        <v>2014-05-08</v>
      </c>
      <c r="D173" s="1" t="d">
        <v>2014-08-09</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s="2">
        <f t="shared" si="6"/>
        <v>0.46999999999999992</v>
      </c>
      <c r="W173" t="str" cm="1">
        <f t="array" ref="W173">_xlfn.IFS(R173&lt;100, "Small", R173&lt;500, "Medium", TRUE, "Large")</f>
        <v>Small</v>
      </c>
      <c r="X173">
        <f t="shared" si="7"/>
        <v>2014</v>
      </c>
      <c r="Y173" t="str">
        <f t="shared" si="8"/>
        <v>May</v>
      </c>
    </row>
    <row r="174" spans="1:25" x14ac:dyDescent="0.3">
      <c r="A174">
        <v>173</v>
      </c>
      <c r="B174" t="s">
        <v>695</v>
      </c>
      <c r="C174" s="1" t="d">
        <v>2014-05-08</v>
      </c>
      <c r="D174" s="1" t="d">
        <v>2014-08-09</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s="2">
        <f t="shared" si="6"/>
        <v>0.48000000000000004</v>
      </c>
      <c r="W174" t="str" cm="1">
        <f t="array" ref="W174">_xlfn.IFS(R174&lt;100, "Small", R174&lt;500, "Medium", TRUE, "Large")</f>
        <v>Medium</v>
      </c>
      <c r="X174">
        <f t="shared" si="7"/>
        <v>2014</v>
      </c>
      <c r="Y174" t="str">
        <f t="shared" si="8"/>
        <v>May</v>
      </c>
    </row>
    <row r="175" spans="1:25" x14ac:dyDescent="0.3">
      <c r="A175">
        <v>174</v>
      </c>
      <c r="B175" t="s">
        <v>695</v>
      </c>
      <c r="C175" s="1" t="d">
        <v>2014-05-08</v>
      </c>
      <c r="D175" s="1" t="d">
        <v>2014-08-09</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s="2">
        <f t="shared" si="6"/>
        <v>6.25E-2</v>
      </c>
      <c r="W175" t="str" cm="1">
        <f t="array" ref="W175">_xlfn.IFS(R175&lt;100, "Small", R175&lt;500, "Medium", TRUE, "Large")</f>
        <v>Medium</v>
      </c>
      <c r="X175">
        <f t="shared" si="7"/>
        <v>2014</v>
      </c>
      <c r="Y175" t="str">
        <f t="shared" si="8"/>
        <v>May</v>
      </c>
    </row>
    <row r="176" spans="1:25" x14ac:dyDescent="0.3">
      <c r="A176">
        <v>175</v>
      </c>
      <c r="B176" t="s">
        <v>704</v>
      </c>
      <c r="C176" s="1" t="d">
        <v>2014-09-14</v>
      </c>
      <c r="D176" s="1" t="d">
        <v>2014-09-19</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s="2">
        <f t="shared" si="6"/>
        <v>-2.5</v>
      </c>
      <c r="W176" t="str" cm="1">
        <f t="array" ref="W176">_xlfn.IFS(R176&lt;100, "Small", R176&lt;500, "Medium", TRUE, "Large")</f>
        <v>Small</v>
      </c>
      <c r="X176">
        <f t="shared" si="7"/>
        <v>2014</v>
      </c>
      <c r="Y176" t="str">
        <f t="shared" si="8"/>
        <v>September</v>
      </c>
    </row>
    <row r="177" spans="1:25" x14ac:dyDescent="0.3">
      <c r="A177">
        <v>176</v>
      </c>
      <c r="B177" t="s">
        <v>704</v>
      </c>
      <c r="C177" s="1" t="d">
        <v>2014-09-14</v>
      </c>
      <c r="D177" s="1" t="d">
        <v>2014-09-19</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s="2">
        <f t="shared" si="6"/>
        <v>0.32499999999999996</v>
      </c>
      <c r="W177" t="str" cm="1">
        <f t="array" ref="W177">_xlfn.IFS(R177&lt;100, "Small", R177&lt;500, "Medium", TRUE, "Large")</f>
        <v>Small</v>
      </c>
      <c r="X177">
        <f t="shared" si="7"/>
        <v>2014</v>
      </c>
      <c r="Y177" t="str">
        <f t="shared" si="8"/>
        <v>September</v>
      </c>
    </row>
    <row r="178" spans="1:25" x14ac:dyDescent="0.3">
      <c r="A178">
        <v>177</v>
      </c>
      <c r="B178" t="s">
        <v>711</v>
      </c>
      <c r="C178" s="1" t="d">
        <v>2017-04-21</v>
      </c>
      <c r="D178" s="1" t="d">
        <v>2017-04-25</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s="2">
        <f t="shared" si="6"/>
        <v>-2.5</v>
      </c>
      <c r="W178" t="str" cm="1">
        <f t="array" ref="W178">_xlfn.IFS(R178&lt;100, "Small", R178&lt;500, "Medium", TRUE, "Large")</f>
        <v>Small</v>
      </c>
      <c r="X178">
        <f t="shared" si="7"/>
        <v>2017</v>
      </c>
      <c r="Y178" t="str">
        <f t="shared" si="8"/>
        <v>April</v>
      </c>
    </row>
    <row r="179" spans="1:25" x14ac:dyDescent="0.3">
      <c r="A179">
        <v>178</v>
      </c>
      <c r="B179" t="s">
        <v>716</v>
      </c>
      <c r="C179" s="1" t="d">
        <v>2015-11-21</v>
      </c>
      <c r="D179" s="1" t="d">
        <v>2015-11-23</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s="2">
        <f t="shared" si="6"/>
        <v>-2.8571428571428567E-2</v>
      </c>
      <c r="W179" t="str" cm="1">
        <f t="array" ref="W179">_xlfn.IFS(R179&lt;100, "Small", R179&lt;500, "Medium", TRUE, "Large")</f>
        <v>Medium</v>
      </c>
      <c r="X179">
        <f t="shared" si="7"/>
        <v>2015</v>
      </c>
      <c r="Y179" t="str">
        <f t="shared" si="8"/>
        <v>November</v>
      </c>
    </row>
    <row r="180" spans="1:25" x14ac:dyDescent="0.3">
      <c r="A180">
        <v>179</v>
      </c>
      <c r="B180" t="s">
        <v>716</v>
      </c>
      <c r="C180" s="1" t="d">
        <v>2015-11-21</v>
      </c>
      <c r="D180" s="1" t="d">
        <v>2015-11-23</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s="2">
        <f t="shared" si="6"/>
        <v>-0.23749999999999999</v>
      </c>
      <c r="W180" t="str" cm="1">
        <f t="array" ref="W180">_xlfn.IFS(R180&lt;100, "Small", R180&lt;500, "Medium", TRUE, "Large")</f>
        <v>Small</v>
      </c>
      <c r="X180">
        <f t="shared" si="7"/>
        <v>2015</v>
      </c>
      <c r="Y180" t="str">
        <f t="shared" si="8"/>
        <v>November</v>
      </c>
    </row>
    <row r="181" spans="1:25" x14ac:dyDescent="0.3">
      <c r="A181">
        <v>180</v>
      </c>
      <c r="B181" t="s">
        <v>721</v>
      </c>
      <c r="C181" s="1" t="d">
        <v>2015-12-15</v>
      </c>
      <c r="D181" s="1" t="d">
        <v>2015-12-19</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s="2">
        <f t="shared" si="6"/>
        <v>0.43000000000000005</v>
      </c>
      <c r="W181" t="str" cm="1">
        <f t="array" ref="W181">_xlfn.IFS(R181&lt;100, "Small", R181&lt;500, "Medium", TRUE, "Large")</f>
        <v>Small</v>
      </c>
      <c r="X181">
        <f t="shared" si="7"/>
        <v>2015</v>
      </c>
      <c r="Y181" t="str">
        <f t="shared" si="8"/>
        <v>December</v>
      </c>
    </row>
    <row r="182" spans="1:25" x14ac:dyDescent="0.3">
      <c r="A182">
        <v>181</v>
      </c>
      <c r="B182" t="s">
        <v>726</v>
      </c>
      <c r="C182" s="1" t="d">
        <v>2014-05-12</v>
      </c>
      <c r="D182" s="1" t="d">
        <v>2014-12-09</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s="2">
        <f t="shared" si="6"/>
        <v>7.4999999999999997E-2</v>
      </c>
      <c r="W182" t="str" cm="1">
        <f t="array" ref="W182">_xlfn.IFS(R182&lt;100, "Small", R182&lt;500, "Medium", TRUE, "Large")</f>
        <v>Small</v>
      </c>
      <c r="X182">
        <f t="shared" si="7"/>
        <v>2014</v>
      </c>
      <c r="Y182" t="str">
        <f t="shared" si="8"/>
        <v>May</v>
      </c>
    </row>
    <row r="183" spans="1:25" x14ac:dyDescent="0.3">
      <c r="A183">
        <v>182</v>
      </c>
      <c r="B183" t="s">
        <v>726</v>
      </c>
      <c r="C183" s="1" t="d">
        <v>2014-05-12</v>
      </c>
      <c r="D183" s="1" t="d">
        <v>2014-12-09</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s="2">
        <f t="shared" si="6"/>
        <v>0.18749999999999997</v>
      </c>
      <c r="W183" t="str" cm="1">
        <f t="array" ref="W183">_xlfn.IFS(R183&lt;100, "Small", R183&lt;500, "Medium", TRUE, "Large")</f>
        <v>Medium</v>
      </c>
      <c r="X183">
        <f t="shared" si="7"/>
        <v>2014</v>
      </c>
      <c r="Y183" t="str">
        <f t="shared" si="8"/>
        <v>May</v>
      </c>
    </row>
    <row r="184" spans="1:25" x14ac:dyDescent="0.3">
      <c r="A184">
        <v>183</v>
      </c>
      <c r="B184" t="s">
        <v>733</v>
      </c>
      <c r="C184" s="1" t="d">
        <v>2014-11-19</v>
      </c>
      <c r="D184" s="1" t="d">
        <v>2014-11-24</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s="2">
        <f t="shared" si="6"/>
        <v>0.26</v>
      </c>
      <c r="W184" t="str" cm="1">
        <f t="array" ref="W184">_xlfn.IFS(R184&lt;100, "Small", R184&lt;500, "Medium", TRUE, "Large")</f>
        <v>Large</v>
      </c>
      <c r="X184">
        <f t="shared" si="7"/>
        <v>2014</v>
      </c>
      <c r="Y184" t="str">
        <f t="shared" si="8"/>
        <v>November</v>
      </c>
    </row>
    <row r="185" spans="1:25" x14ac:dyDescent="0.3">
      <c r="A185">
        <v>184</v>
      </c>
      <c r="B185" t="s">
        <v>733</v>
      </c>
      <c r="C185" s="1" t="d">
        <v>2014-11-19</v>
      </c>
      <c r="D185" s="1" t="d">
        <v>2014-11-24</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s="2">
        <f t="shared" si="6"/>
        <v>0.28000000000000003</v>
      </c>
      <c r="W185" t="str" cm="1">
        <f t="array" ref="W185">_xlfn.IFS(R185&lt;100, "Small", R185&lt;500, "Medium", TRUE, "Large")</f>
        <v>Medium</v>
      </c>
      <c r="X185">
        <f t="shared" si="7"/>
        <v>2014</v>
      </c>
      <c r="Y185" t="str">
        <f t="shared" si="8"/>
        <v>November</v>
      </c>
    </row>
    <row r="186" spans="1:25" x14ac:dyDescent="0.3">
      <c r="A186">
        <v>185</v>
      </c>
      <c r="B186" t="s">
        <v>733</v>
      </c>
      <c r="C186" s="1" t="d">
        <v>2014-11-19</v>
      </c>
      <c r="D186" s="1" t="d">
        <v>2014-11-24</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s="2">
        <f t="shared" si="6"/>
        <v>0.25</v>
      </c>
      <c r="W186" t="str" cm="1">
        <f t="array" ref="W186">_xlfn.IFS(R186&lt;100, "Small", R186&lt;500, "Medium", TRUE, "Large")</f>
        <v>Small</v>
      </c>
      <c r="X186">
        <f t="shared" si="7"/>
        <v>2014</v>
      </c>
      <c r="Y186" t="str">
        <f t="shared" si="8"/>
        <v>November</v>
      </c>
    </row>
    <row r="187" spans="1:25" x14ac:dyDescent="0.3">
      <c r="A187">
        <v>186</v>
      </c>
      <c r="B187" t="s">
        <v>744</v>
      </c>
      <c r="C187" s="1" t="d">
        <v>2016-11-28</v>
      </c>
      <c r="D187" s="1" t="d">
        <v>2016-12-02</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s="2">
        <f t="shared" si="6"/>
        <v>0.48</v>
      </c>
      <c r="W187" t="str" cm="1">
        <f t="array" ref="W187">_xlfn.IFS(R187&lt;100, "Small", R187&lt;500, "Medium", TRUE, "Large")</f>
        <v>Small</v>
      </c>
      <c r="X187">
        <f t="shared" si="7"/>
        <v>2016</v>
      </c>
      <c r="Y187" t="str">
        <f t="shared" si="8"/>
        <v>November</v>
      </c>
    </row>
    <row r="188" spans="1:25" x14ac:dyDescent="0.3">
      <c r="A188">
        <v>187</v>
      </c>
      <c r="B188" t="s">
        <v>751</v>
      </c>
      <c r="C188" s="1" t="d">
        <v>2014-08-26</v>
      </c>
      <c r="D188" s="1" t="d">
        <v>2014-08-30</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s="2">
        <f t="shared" si="6"/>
        <v>0.13</v>
      </c>
      <c r="W188" t="str" cm="1">
        <f t="array" ref="W188">_xlfn.IFS(R188&lt;100, "Small", R188&lt;500, "Medium", TRUE, "Large")</f>
        <v>Medium</v>
      </c>
      <c r="X188">
        <f t="shared" si="7"/>
        <v>2014</v>
      </c>
      <c r="Y188" t="str">
        <f t="shared" si="8"/>
        <v>August</v>
      </c>
    </row>
    <row r="189" spans="1:25" x14ac:dyDescent="0.3">
      <c r="A189">
        <v>188</v>
      </c>
      <c r="B189" t="s">
        <v>756</v>
      </c>
      <c r="C189" s="1" t="d">
        <v>2016-07-16</v>
      </c>
      <c r="D189" s="1" t="d">
        <v>2016-07-22</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s="2">
        <f t="shared" si="6"/>
        <v>0.1</v>
      </c>
      <c r="W189" t="str" cm="1">
        <f t="array" ref="W189">_xlfn.IFS(R189&lt;100, "Small", R189&lt;500, "Medium", TRUE, "Large")</f>
        <v>Small</v>
      </c>
      <c r="X189">
        <f t="shared" si="7"/>
        <v>2016</v>
      </c>
      <c r="Y189" t="str">
        <f t="shared" si="8"/>
        <v>July</v>
      </c>
    </row>
    <row r="190" spans="1:25" x14ac:dyDescent="0.3">
      <c r="A190">
        <v>189</v>
      </c>
      <c r="B190" t="s">
        <v>756</v>
      </c>
      <c r="C190" s="1" t="d">
        <v>2016-07-16</v>
      </c>
      <c r="D190" s="1" t="d">
        <v>2016-07-22</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s="2">
        <f t="shared" si="6"/>
        <v>0.3125</v>
      </c>
      <c r="W190" t="str" cm="1">
        <f t="array" ref="W190">_xlfn.IFS(R190&lt;100, "Small", R190&lt;500, "Medium", TRUE, "Large")</f>
        <v>Small</v>
      </c>
      <c r="X190">
        <f t="shared" si="7"/>
        <v>2016</v>
      </c>
      <c r="Y190" t="str">
        <f t="shared" si="8"/>
        <v>July</v>
      </c>
    </row>
    <row r="191" spans="1:25" x14ac:dyDescent="0.3">
      <c r="A191">
        <v>190</v>
      </c>
      <c r="B191" t="s">
        <v>762</v>
      </c>
      <c r="C191" s="1" t="d">
        <v>2015-12-10</v>
      </c>
      <c r="D191" s="1" t="d">
        <v>2015-10-14</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s="2">
        <f t="shared" si="6"/>
        <v>0.125</v>
      </c>
      <c r="W191" t="str" cm="1">
        <f t="array" ref="W191">_xlfn.IFS(R191&lt;100, "Small", R191&lt;500, "Medium", TRUE, "Large")</f>
        <v>Large</v>
      </c>
      <c r="X191">
        <f t="shared" si="7"/>
        <v>2015</v>
      </c>
      <c r="Y191" t="str">
        <f t="shared" si="8"/>
        <v>December</v>
      </c>
    </row>
    <row r="192" spans="1:25" x14ac:dyDescent="0.3">
      <c r="A192">
        <v>191</v>
      </c>
      <c r="B192" t="s">
        <v>762</v>
      </c>
      <c r="C192" s="1" t="d">
        <v>2015-12-10</v>
      </c>
      <c r="D192" s="1" t="d">
        <v>2015-10-14</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s="2">
        <f t="shared" si="6"/>
        <v>0.27999999999999997</v>
      </c>
      <c r="W192" t="str" cm="1">
        <f t="array" ref="W192">_xlfn.IFS(R192&lt;100, "Small", R192&lt;500, "Medium", TRUE, "Large")</f>
        <v>Small</v>
      </c>
      <c r="X192">
        <f t="shared" si="7"/>
        <v>2015</v>
      </c>
      <c r="Y192" t="str">
        <f t="shared" si="8"/>
        <v>December</v>
      </c>
    </row>
    <row r="193" spans="1:25" x14ac:dyDescent="0.3">
      <c r="A193">
        <v>192</v>
      </c>
      <c r="B193" t="s">
        <v>762</v>
      </c>
      <c r="C193" s="1" t="d">
        <v>2015-12-10</v>
      </c>
      <c r="D193" s="1" t="d">
        <v>2015-10-14</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s="2">
        <f t="shared" si="6"/>
        <v>0.47999999999999993</v>
      </c>
      <c r="W193" t="str" cm="1">
        <f t="array" ref="W193">_xlfn.IFS(R193&lt;100, "Small", R193&lt;500, "Medium", TRUE, "Large")</f>
        <v>Small</v>
      </c>
      <c r="X193">
        <f t="shared" si="7"/>
        <v>2015</v>
      </c>
      <c r="Y193" t="str">
        <f t="shared" si="8"/>
        <v>December</v>
      </c>
    </row>
    <row r="194" spans="1:25" x14ac:dyDescent="0.3">
      <c r="A194">
        <v>193</v>
      </c>
      <c r="B194" t="s">
        <v>762</v>
      </c>
      <c r="C194" s="1" t="d">
        <v>2015-12-10</v>
      </c>
      <c r="D194" s="1" t="d">
        <v>2015-10-14</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s="2">
        <f t="shared" si="6"/>
        <v>7.4999999999999997E-2</v>
      </c>
      <c r="W194" t="str" cm="1">
        <f t="array" ref="W194">_xlfn.IFS(R194&lt;100, "Small", R194&lt;500, "Medium", TRUE, "Large")</f>
        <v>Large</v>
      </c>
      <c r="X194">
        <f t="shared" si="7"/>
        <v>2015</v>
      </c>
      <c r="Y194" t="str">
        <f t="shared" si="8"/>
        <v>December</v>
      </c>
    </row>
    <row r="195" spans="1:25" x14ac:dyDescent="0.3">
      <c r="A195">
        <v>194</v>
      </c>
      <c r="B195" t="s">
        <v>762</v>
      </c>
      <c r="C195" s="1" t="d">
        <v>2015-12-10</v>
      </c>
      <c r="D195" s="1" t="d">
        <v>2015-10-14</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s="2">
        <f t="shared" ref="V195:V258" si="9">U195/R195</f>
        <v>0.33</v>
      </c>
      <c r="W195" t="str" cm="1">
        <f t="array" ref="W195">_xlfn.IFS(R195&lt;100, "Small", R195&lt;500, "Medium", TRUE, "Large")</f>
        <v>Small</v>
      </c>
      <c r="X195">
        <f t="shared" ref="X195:X258" si="10">YEAR(C195)</f>
        <v>2015</v>
      </c>
      <c r="Y195" t="str">
        <f t="shared" ref="Y195:Y258" si="11">TEXT(C195, "mmmm")</f>
        <v>December</v>
      </c>
    </row>
    <row r="196" spans="1:25" x14ac:dyDescent="0.3">
      <c r="A196">
        <v>195</v>
      </c>
      <c r="B196" t="s">
        <v>773</v>
      </c>
      <c r="C196" s="1" t="d">
        <v>2015-10-31</v>
      </c>
      <c r="D196" s="1" t="d">
        <v>2015-11-06</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s="2">
        <f t="shared" si="9"/>
        <v>0.47000000000000003</v>
      </c>
      <c r="W196" t="str" cm="1">
        <f t="array" ref="W196">_xlfn.IFS(R196&lt;100, "Small", R196&lt;500, "Medium", TRUE, "Large")</f>
        <v>Small</v>
      </c>
      <c r="X196">
        <f t="shared" si="10"/>
        <v>2015</v>
      </c>
      <c r="Y196" t="str">
        <f t="shared" si="11"/>
        <v>October</v>
      </c>
    </row>
    <row r="197" spans="1:25" x14ac:dyDescent="0.3">
      <c r="A197">
        <v>196</v>
      </c>
      <c r="B197" t="s">
        <v>777</v>
      </c>
      <c r="C197" s="1" t="d">
        <v>2014-03-21</v>
      </c>
      <c r="D197" s="1" t="d">
        <v>2014-03-25</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s="2">
        <f t="shared" si="9"/>
        <v>0.16249999999999998</v>
      </c>
      <c r="W197" t="str" cm="1">
        <f t="array" ref="W197">_xlfn.IFS(R197&lt;100, "Small", R197&lt;500, "Medium", TRUE, "Large")</f>
        <v>Small</v>
      </c>
      <c r="X197">
        <f t="shared" si="10"/>
        <v>2014</v>
      </c>
      <c r="Y197" t="str">
        <f t="shared" si="11"/>
        <v>March</v>
      </c>
    </row>
    <row r="198" spans="1:25" x14ac:dyDescent="0.3">
      <c r="A198">
        <v>197</v>
      </c>
      <c r="B198" t="s">
        <v>777</v>
      </c>
      <c r="C198" s="1" t="d">
        <v>2014-03-21</v>
      </c>
      <c r="D198" s="1" t="d">
        <v>2014-03-25</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s="2">
        <f t="shared" si="9"/>
        <v>0.26249999999999996</v>
      </c>
      <c r="W198" t="str" cm="1">
        <f t="array" ref="W198">_xlfn.IFS(R198&lt;100, "Small", R198&lt;500, "Medium", TRUE, "Large")</f>
        <v>Small</v>
      </c>
      <c r="X198">
        <f t="shared" si="10"/>
        <v>2014</v>
      </c>
      <c r="Y198" t="str">
        <f t="shared" si="11"/>
        <v>March</v>
      </c>
    </row>
    <row r="199" spans="1:25" x14ac:dyDescent="0.3">
      <c r="A199">
        <v>198</v>
      </c>
      <c r="B199" t="s">
        <v>785</v>
      </c>
      <c r="C199" s="1" t="d">
        <v>2017-06-11</v>
      </c>
      <c r="D199" s="1" t="d">
        <v>2017-11-13</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s="2">
        <f t="shared" si="9"/>
        <v>0.26</v>
      </c>
      <c r="W199" t="str" cm="1">
        <f t="array" ref="W199">_xlfn.IFS(R199&lt;100, "Small", R199&lt;500, "Medium", TRUE, "Large")</f>
        <v>Small</v>
      </c>
      <c r="X199">
        <f t="shared" si="10"/>
        <v>2017</v>
      </c>
      <c r="Y199" t="str">
        <f t="shared" si="11"/>
        <v>June</v>
      </c>
    </row>
    <row r="200" spans="1:25" x14ac:dyDescent="0.3">
      <c r="A200">
        <v>199</v>
      </c>
      <c r="B200" t="s">
        <v>792</v>
      </c>
      <c r="C200" s="1" t="d">
        <v>2017-06-07</v>
      </c>
      <c r="D200" s="1" t="d">
        <v>2017-07-13</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s="2">
        <f t="shared" si="9"/>
        <v>-0.76666666666666661</v>
      </c>
      <c r="W200" t="str" cm="1">
        <f t="array" ref="W200">_xlfn.IFS(R200&lt;100, "Small", R200&lt;500, "Medium", TRUE, "Large")</f>
        <v>Small</v>
      </c>
      <c r="X200">
        <f t="shared" si="10"/>
        <v>2017</v>
      </c>
      <c r="Y200" t="str">
        <f t="shared" si="11"/>
        <v>June</v>
      </c>
    </row>
    <row r="201" spans="1:25" x14ac:dyDescent="0.3">
      <c r="A201">
        <v>200</v>
      </c>
      <c r="B201" t="s">
        <v>792</v>
      </c>
      <c r="C201" s="1" t="d">
        <v>2017-06-07</v>
      </c>
      <c r="D201" s="1" t="d">
        <v>2017-07-13</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s="2">
        <f t="shared" si="9"/>
        <v>0.36249999999999993</v>
      </c>
      <c r="W201" t="str" cm="1">
        <f t="array" ref="W201">_xlfn.IFS(R201&lt;100, "Small", R201&lt;500, "Medium", TRUE, "Large")</f>
        <v>Small</v>
      </c>
      <c r="X201">
        <f t="shared" si="10"/>
        <v>2017</v>
      </c>
      <c r="Y201" t="str">
        <f t="shared" si="11"/>
        <v>June</v>
      </c>
    </row>
    <row r="202" spans="1:25" x14ac:dyDescent="0.3">
      <c r="A202">
        <v>201</v>
      </c>
      <c r="B202" t="s">
        <v>799</v>
      </c>
      <c r="C202" s="1" t="d">
        <v>2017-06-24</v>
      </c>
      <c r="D202" s="1" t="d">
        <v>2017-06-29</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s="2">
        <f t="shared" si="9"/>
        <v>0.3125</v>
      </c>
      <c r="W202" t="str" cm="1">
        <f t="array" ref="W202">_xlfn.IFS(R202&lt;100, "Small", R202&lt;500, "Medium", TRUE, "Large")</f>
        <v>Small</v>
      </c>
      <c r="X202">
        <f t="shared" si="10"/>
        <v>2017</v>
      </c>
      <c r="Y202" t="str">
        <f t="shared" si="11"/>
        <v>June</v>
      </c>
    </row>
    <row r="203" spans="1:25" x14ac:dyDescent="0.3">
      <c r="A203">
        <v>202</v>
      </c>
      <c r="B203" t="s">
        <v>805</v>
      </c>
      <c r="C203" s="1" t="d">
        <v>2014-03-08</v>
      </c>
      <c r="D203" s="1" t="d">
        <v>2014-08-05</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s="2">
        <f t="shared" si="9"/>
        <v>-0.74</v>
      </c>
      <c r="W203" t="str" cm="1">
        <f t="array" ref="W203">_xlfn.IFS(R203&lt;100, "Small", R203&lt;500, "Medium", TRUE, "Large")</f>
        <v>Medium</v>
      </c>
      <c r="X203">
        <f t="shared" si="10"/>
        <v>2014</v>
      </c>
      <c r="Y203" t="str">
        <f t="shared" si="11"/>
        <v>March</v>
      </c>
    </row>
    <row r="204" spans="1:25" x14ac:dyDescent="0.3">
      <c r="A204">
        <v>203</v>
      </c>
      <c r="B204" t="s">
        <v>805</v>
      </c>
      <c r="C204" s="1" t="d">
        <v>2014-03-08</v>
      </c>
      <c r="D204" s="1" t="d">
        <v>2014-08-05</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s="2">
        <f t="shared" si="9"/>
        <v>0.11249999999999999</v>
      </c>
      <c r="W204" t="str" cm="1">
        <f t="array" ref="W204">_xlfn.IFS(R204&lt;100, "Small", R204&lt;500, "Medium", TRUE, "Large")</f>
        <v>Small</v>
      </c>
      <c r="X204">
        <f t="shared" si="10"/>
        <v>2014</v>
      </c>
      <c r="Y204" t="str">
        <f t="shared" si="11"/>
        <v>March</v>
      </c>
    </row>
    <row r="205" spans="1:25" x14ac:dyDescent="0.3">
      <c r="A205">
        <v>204</v>
      </c>
      <c r="B205" t="s">
        <v>813</v>
      </c>
      <c r="C205" s="1" t="d">
        <v>2017-12-17</v>
      </c>
      <c r="D205" s="1" t="d">
        <v>2017-12-21</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s="2">
        <f t="shared" si="9"/>
        <v>-2.6999999999999997</v>
      </c>
      <c r="W205" t="str" cm="1">
        <f t="array" ref="W205">_xlfn.IFS(R205&lt;100, "Small", R205&lt;500, "Medium", TRUE, "Large")</f>
        <v>Small</v>
      </c>
      <c r="X205">
        <f t="shared" si="10"/>
        <v>2017</v>
      </c>
      <c r="Y205" t="str">
        <f t="shared" si="11"/>
        <v>December</v>
      </c>
    </row>
    <row r="206" spans="1:25" x14ac:dyDescent="0.3">
      <c r="A206">
        <v>205</v>
      </c>
      <c r="B206" t="s">
        <v>819</v>
      </c>
      <c r="C206" s="1" t="d">
        <v>2017-03-06</v>
      </c>
      <c r="D206" s="1" t="d">
        <v>2017-06-07</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s="2">
        <f t="shared" si="9"/>
        <v>0.27500000000000002</v>
      </c>
      <c r="W206" t="str" cm="1">
        <f t="array" ref="W206">_xlfn.IFS(R206&lt;100, "Small", R206&lt;500, "Medium", TRUE, "Large")</f>
        <v>Small</v>
      </c>
      <c r="X206">
        <f t="shared" si="10"/>
        <v>2017</v>
      </c>
      <c r="Y206" t="str">
        <f t="shared" si="11"/>
        <v>March</v>
      </c>
    </row>
    <row r="207" spans="1:25" x14ac:dyDescent="0.3">
      <c r="A207">
        <v>206</v>
      </c>
      <c r="B207" t="s">
        <v>824</v>
      </c>
      <c r="C207" s="1" t="d">
        <v>2017-09-12</v>
      </c>
      <c r="D207" s="1" t="d">
        <v>2017-12-14</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s="2">
        <f t="shared" si="9"/>
        <v>0.1</v>
      </c>
      <c r="W207" t="str" cm="1">
        <f t="array" ref="W207">_xlfn.IFS(R207&lt;100, "Small", R207&lt;500, "Medium", TRUE, "Large")</f>
        <v>Medium</v>
      </c>
      <c r="X207">
        <f t="shared" si="10"/>
        <v>2017</v>
      </c>
      <c r="Y207" t="str">
        <f t="shared" si="11"/>
        <v>September</v>
      </c>
    </row>
    <row r="208" spans="1:25" x14ac:dyDescent="0.3">
      <c r="A208">
        <v>207</v>
      </c>
      <c r="B208" t="s">
        <v>830</v>
      </c>
      <c r="C208" s="1" t="d">
        <v>2017-01-12</v>
      </c>
      <c r="D208" s="1" t="d">
        <v>2017-12-07</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s="2">
        <f t="shared" si="9"/>
        <v>6.9999999999999993E-2</v>
      </c>
      <c r="W208" t="str" cm="1">
        <f t="array" ref="W208">_xlfn.IFS(R208&lt;100, "Small", R208&lt;500, "Medium", TRUE, "Large")</f>
        <v>Small</v>
      </c>
      <c r="X208">
        <f t="shared" si="10"/>
        <v>2017</v>
      </c>
      <c r="Y208" t="str">
        <f t="shared" si="11"/>
        <v>January</v>
      </c>
    </row>
    <row r="209" spans="1:25" x14ac:dyDescent="0.3">
      <c r="A209">
        <v>208</v>
      </c>
      <c r="B209" t="s">
        <v>830</v>
      </c>
      <c r="C209" s="1" t="d">
        <v>2017-01-12</v>
      </c>
      <c r="D209" s="1" t="d">
        <v>2017-12-07</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s="2">
        <f t="shared" si="9"/>
        <v>0.27</v>
      </c>
      <c r="W209" t="str" cm="1">
        <f t="array" ref="W209">_xlfn.IFS(R209&lt;100, "Small", R209&lt;500, "Medium", TRUE, "Large")</f>
        <v>Medium</v>
      </c>
      <c r="X209">
        <f t="shared" si="10"/>
        <v>2017</v>
      </c>
      <c r="Y209" t="str">
        <f t="shared" si="11"/>
        <v>January</v>
      </c>
    </row>
    <row r="210" spans="1:25" x14ac:dyDescent="0.3">
      <c r="A210">
        <v>209</v>
      </c>
      <c r="B210" t="s">
        <v>830</v>
      </c>
      <c r="C210" s="1" t="d">
        <v>2017-01-12</v>
      </c>
      <c r="D210" s="1" t="d">
        <v>2017-12-07</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s="2">
        <f t="shared" si="9"/>
        <v>0.47000000000000003</v>
      </c>
      <c r="W210" t="str" cm="1">
        <f t="array" ref="W210">_xlfn.IFS(R210&lt;100, "Small", R210&lt;500, "Medium", TRUE, "Large")</f>
        <v>Small</v>
      </c>
      <c r="X210">
        <f t="shared" si="10"/>
        <v>2017</v>
      </c>
      <c r="Y210" t="str">
        <f t="shared" si="11"/>
        <v>January</v>
      </c>
    </row>
    <row r="211" spans="1:25" x14ac:dyDescent="0.3">
      <c r="A211">
        <v>210</v>
      </c>
      <c r="B211" t="s">
        <v>830</v>
      </c>
      <c r="C211" s="1" t="d">
        <v>2017-01-12</v>
      </c>
      <c r="D211" s="1" t="d">
        <v>2017-12-07</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s="2">
        <f t="shared" si="9"/>
        <v>0.31000000000000005</v>
      </c>
      <c r="W211" t="str" cm="1">
        <f t="array" ref="W211">_xlfn.IFS(R211&lt;100, "Small", R211&lt;500, "Medium", TRUE, "Large")</f>
        <v>Small</v>
      </c>
      <c r="X211">
        <f t="shared" si="10"/>
        <v>2017</v>
      </c>
      <c r="Y211" t="str">
        <f t="shared" si="11"/>
        <v>January</v>
      </c>
    </row>
    <row r="212" spans="1:25" x14ac:dyDescent="0.3">
      <c r="A212">
        <v>211</v>
      </c>
      <c r="B212" t="s">
        <v>830</v>
      </c>
      <c r="C212" s="1" t="d">
        <v>2017-01-12</v>
      </c>
      <c r="D212" s="1" t="d">
        <v>2017-12-07</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s="2">
        <f t="shared" si="9"/>
        <v>4.0000000000000008E-2</v>
      </c>
      <c r="W212" t="str" cm="1">
        <f t="array" ref="W212">_xlfn.IFS(R212&lt;100, "Small", R212&lt;500, "Medium", TRUE, "Large")</f>
        <v>Small</v>
      </c>
      <c r="X212">
        <f t="shared" si="10"/>
        <v>2017</v>
      </c>
      <c r="Y212" t="str">
        <f t="shared" si="11"/>
        <v>January</v>
      </c>
    </row>
    <row r="213" spans="1:25" x14ac:dyDescent="0.3">
      <c r="A213">
        <v>212</v>
      </c>
      <c r="B213" t="s">
        <v>842</v>
      </c>
      <c r="C213" s="1" t="d">
        <v>2015-09-02</v>
      </c>
      <c r="D213" s="1" t="d">
        <v>2015-02-13</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s="2">
        <f t="shared" si="9"/>
        <v>0.3125</v>
      </c>
      <c r="W213" t="str" cm="1">
        <f t="array" ref="W213">_xlfn.IFS(R213&lt;100, "Small", R213&lt;500, "Medium", TRUE, "Large")</f>
        <v>Small</v>
      </c>
      <c r="X213">
        <f t="shared" si="10"/>
        <v>2015</v>
      </c>
      <c r="Y213" t="str">
        <f t="shared" si="11"/>
        <v>September</v>
      </c>
    </row>
    <row r="214" spans="1:25" x14ac:dyDescent="0.3">
      <c r="A214">
        <v>213</v>
      </c>
      <c r="B214" t="s">
        <v>847</v>
      </c>
      <c r="C214" s="1" t="d">
        <v>2015-02-01</v>
      </c>
      <c r="D214" s="1" t="d">
        <v>2015-01-09</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s="2">
        <f t="shared" si="9"/>
        <v>0.37500000000000006</v>
      </c>
      <c r="W214" t="str" cm="1">
        <f t="array" ref="W214">_xlfn.IFS(R214&lt;100, "Small", R214&lt;500, "Medium", TRUE, "Large")</f>
        <v>Small</v>
      </c>
      <c r="X214">
        <f t="shared" si="10"/>
        <v>2015</v>
      </c>
      <c r="Y214" t="str">
        <f t="shared" si="11"/>
        <v>February</v>
      </c>
    </row>
    <row r="215" spans="1:25" x14ac:dyDescent="0.3">
      <c r="A215">
        <v>214</v>
      </c>
      <c r="B215" t="s">
        <v>847</v>
      </c>
      <c r="C215" s="1" t="d">
        <v>2015-02-01</v>
      </c>
      <c r="D215" s="1" t="d">
        <v>2015-01-09</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s="2">
        <f t="shared" si="9"/>
        <v>-0.54</v>
      </c>
      <c r="W215" t="str" cm="1">
        <f t="array" ref="W215">_xlfn.IFS(R215&lt;100, "Small", R215&lt;500, "Medium", TRUE, "Large")</f>
        <v>Medium</v>
      </c>
      <c r="X215">
        <f t="shared" si="10"/>
        <v>2015</v>
      </c>
      <c r="Y215" t="str">
        <f t="shared" si="11"/>
        <v>February</v>
      </c>
    </row>
    <row r="216" spans="1:25" x14ac:dyDescent="0.3">
      <c r="A216">
        <v>215</v>
      </c>
      <c r="B216" t="s">
        <v>847</v>
      </c>
      <c r="C216" s="1" t="d">
        <v>2015-02-01</v>
      </c>
      <c r="D216" s="1" t="d">
        <v>2015-01-09</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s="2">
        <f t="shared" si="9"/>
        <v>-0.23333333333333334</v>
      </c>
      <c r="W216" t="str" cm="1">
        <f t="array" ref="W216">_xlfn.IFS(R216&lt;100, "Small", R216&lt;500, "Medium", TRUE, "Large")</f>
        <v>Small</v>
      </c>
      <c r="X216">
        <f t="shared" si="10"/>
        <v>2015</v>
      </c>
      <c r="Y216" t="str">
        <f t="shared" si="11"/>
        <v>February</v>
      </c>
    </row>
    <row r="217" spans="1:25" x14ac:dyDescent="0.3">
      <c r="A217">
        <v>216</v>
      </c>
      <c r="B217" t="s">
        <v>847</v>
      </c>
      <c r="C217" s="1" t="d">
        <v>2015-02-01</v>
      </c>
      <c r="D217" s="1" t="d">
        <v>2015-01-09</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s="2">
        <f t="shared" si="9"/>
        <v>-0.79999999999999993</v>
      </c>
      <c r="W217" t="str" cm="1">
        <f t="array" ref="W217">_xlfn.IFS(R217&lt;100, "Small", R217&lt;500, "Medium", TRUE, "Large")</f>
        <v>Large</v>
      </c>
      <c r="X217">
        <f t="shared" si="10"/>
        <v>2015</v>
      </c>
      <c r="Y217" t="str">
        <f t="shared" si="11"/>
        <v>February</v>
      </c>
    </row>
    <row r="218" spans="1:25" x14ac:dyDescent="0.3">
      <c r="A218">
        <v>217</v>
      </c>
      <c r="B218" t="s">
        <v>847</v>
      </c>
      <c r="C218" s="1" t="d">
        <v>2015-02-01</v>
      </c>
      <c r="D218" s="1" t="d">
        <v>2015-01-09</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s="2">
        <f t="shared" si="9"/>
        <v>4.9999999999999996E-2</v>
      </c>
      <c r="W218" t="str" cm="1">
        <f t="array" ref="W218">_xlfn.IFS(R218&lt;100, "Small", R218&lt;500, "Medium", TRUE, "Large")</f>
        <v>Small</v>
      </c>
      <c r="X218">
        <f t="shared" si="10"/>
        <v>2015</v>
      </c>
      <c r="Y218" t="str">
        <f t="shared" si="11"/>
        <v>February</v>
      </c>
    </row>
    <row r="219" spans="1:25" x14ac:dyDescent="0.3">
      <c r="A219">
        <v>218</v>
      </c>
      <c r="B219" t="s">
        <v>859</v>
      </c>
      <c r="C219" s="1" t="d">
        <v>2016-10-28</v>
      </c>
      <c r="D219" s="1" t="d">
        <v>2016-11-01</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s="2">
        <f t="shared" si="9"/>
        <v>0.27999999999999997</v>
      </c>
      <c r="W219" t="str" cm="1">
        <f t="array" ref="W219">_xlfn.IFS(R219&lt;100, "Small", R219&lt;500, "Medium", TRUE, "Large")</f>
        <v>Small</v>
      </c>
      <c r="X219">
        <f t="shared" si="10"/>
        <v>2016</v>
      </c>
      <c r="Y219" t="str">
        <f t="shared" si="11"/>
        <v>October</v>
      </c>
    </row>
    <row r="220" spans="1:25" x14ac:dyDescent="0.3">
      <c r="A220">
        <v>219</v>
      </c>
      <c r="B220" t="s">
        <v>859</v>
      </c>
      <c r="C220" s="1" t="d">
        <v>2016-10-28</v>
      </c>
      <c r="D220" s="1" t="d">
        <v>2016-11-01</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s="2">
        <f t="shared" si="9"/>
        <v>7.5000000000000011E-2</v>
      </c>
      <c r="W220" t="str" cm="1">
        <f t="array" ref="W220">_xlfn.IFS(R220&lt;100, "Small", R220&lt;500, "Medium", TRUE, "Large")</f>
        <v>Medium</v>
      </c>
      <c r="X220">
        <f t="shared" si="10"/>
        <v>2016</v>
      </c>
      <c r="Y220" t="str">
        <f t="shared" si="11"/>
        <v>October</v>
      </c>
    </row>
    <row r="221" spans="1:25" x14ac:dyDescent="0.3">
      <c r="A221">
        <v>220</v>
      </c>
      <c r="B221" t="s">
        <v>864</v>
      </c>
      <c r="C221" s="1" t="d">
        <v>2015-12-24</v>
      </c>
      <c r="D221" s="1" t="d">
        <v>2015-12-27</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s="2">
        <f t="shared" si="9"/>
        <v>0.32500000000000001</v>
      </c>
      <c r="W221" t="str" cm="1">
        <f t="array" ref="W221">_xlfn.IFS(R221&lt;100, "Small", R221&lt;500, "Medium", TRUE, "Large")</f>
        <v>Small</v>
      </c>
      <c r="X221">
        <f t="shared" si="10"/>
        <v>2015</v>
      </c>
      <c r="Y221" t="str">
        <f t="shared" si="11"/>
        <v>December</v>
      </c>
    </row>
    <row r="222" spans="1:25" x14ac:dyDescent="0.3">
      <c r="A222">
        <v>221</v>
      </c>
      <c r="B222" t="s">
        <v>864</v>
      </c>
      <c r="C222" s="1" t="d">
        <v>2015-12-24</v>
      </c>
      <c r="D222" s="1" t="d">
        <v>2015-12-27</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s="2">
        <f t="shared" si="9"/>
        <v>0.36249999999999999</v>
      </c>
      <c r="W222" t="str" cm="1">
        <f t="array" ref="W222">_xlfn.IFS(R222&lt;100, "Small", R222&lt;500, "Medium", TRUE, "Large")</f>
        <v>Small</v>
      </c>
      <c r="X222">
        <f t="shared" si="10"/>
        <v>2015</v>
      </c>
      <c r="Y222" t="str">
        <f t="shared" si="11"/>
        <v>December</v>
      </c>
    </row>
    <row r="223" spans="1:25" x14ac:dyDescent="0.3">
      <c r="A223">
        <v>222</v>
      </c>
      <c r="B223" t="s">
        <v>864</v>
      </c>
      <c r="C223" s="1" t="d">
        <v>2015-12-24</v>
      </c>
      <c r="D223" s="1" t="d">
        <v>2015-12-27</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s="2">
        <f t="shared" si="9"/>
        <v>-0.7</v>
      </c>
      <c r="W223" t="str" cm="1">
        <f t="array" ref="W223">_xlfn.IFS(R223&lt;100, "Small", R223&lt;500, "Medium", TRUE, "Large")</f>
        <v>Small</v>
      </c>
      <c r="X223">
        <f t="shared" si="10"/>
        <v>2015</v>
      </c>
      <c r="Y223" t="str">
        <f t="shared" si="11"/>
        <v>December</v>
      </c>
    </row>
    <row r="224" spans="1:25" x14ac:dyDescent="0.3">
      <c r="A224">
        <v>223</v>
      </c>
      <c r="B224" t="s">
        <v>864</v>
      </c>
      <c r="C224" s="1" t="d">
        <v>2015-12-24</v>
      </c>
      <c r="D224" s="1" t="d">
        <v>2015-12-27</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s="2">
        <f t="shared" si="9"/>
        <v>0.26250000000000007</v>
      </c>
      <c r="W224" t="str" cm="1">
        <f t="array" ref="W224">_xlfn.IFS(R224&lt;100, "Small", R224&lt;500, "Medium", TRUE, "Large")</f>
        <v>Small</v>
      </c>
      <c r="X224">
        <f t="shared" si="10"/>
        <v>2015</v>
      </c>
      <c r="Y224" t="str">
        <f t="shared" si="11"/>
        <v>December</v>
      </c>
    </row>
    <row r="225" spans="1:25" x14ac:dyDescent="0.3">
      <c r="A225">
        <v>224</v>
      </c>
      <c r="B225" t="s">
        <v>864</v>
      </c>
      <c r="C225" s="1" t="d">
        <v>2015-12-24</v>
      </c>
      <c r="D225" s="1" t="d">
        <v>2015-12-27</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s="2">
        <f t="shared" si="9"/>
        <v>-0.8</v>
      </c>
      <c r="W225" t="str" cm="1">
        <f t="array" ref="W225">_xlfn.IFS(R225&lt;100, "Small", R225&lt;500, "Medium", TRUE, "Large")</f>
        <v>Medium</v>
      </c>
      <c r="X225">
        <f t="shared" si="10"/>
        <v>2015</v>
      </c>
      <c r="Y225" t="str">
        <f t="shared" si="11"/>
        <v>December</v>
      </c>
    </row>
    <row r="226" spans="1:25" x14ac:dyDescent="0.3">
      <c r="A226">
        <v>225</v>
      </c>
      <c r="B226" t="s">
        <v>864</v>
      </c>
      <c r="C226" s="1" t="d">
        <v>2015-12-24</v>
      </c>
      <c r="D226" s="1" t="d">
        <v>2015-12-27</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s="2">
        <f t="shared" si="9"/>
        <v>0.1</v>
      </c>
      <c r="W226" t="str" cm="1">
        <f t="array" ref="W226">_xlfn.IFS(R226&lt;100, "Small", R226&lt;500, "Medium", TRUE, "Large")</f>
        <v>Small</v>
      </c>
      <c r="X226">
        <f t="shared" si="10"/>
        <v>2015</v>
      </c>
      <c r="Y226" t="str">
        <f t="shared" si="11"/>
        <v>December</v>
      </c>
    </row>
    <row r="227" spans="1:25" x14ac:dyDescent="0.3">
      <c r="A227">
        <v>226</v>
      </c>
      <c r="B227" t="s">
        <v>878</v>
      </c>
      <c r="C227" s="1" t="d">
        <v>2015-09-08</v>
      </c>
      <c r="D227" s="1" t="d">
        <v>2015-08-16</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s="2">
        <f t="shared" si="9"/>
        <v>0.43999999999999995</v>
      </c>
      <c r="W227" t="str" cm="1">
        <f t="array" ref="W227">_xlfn.IFS(R227&lt;100, "Small", R227&lt;500, "Medium", TRUE, "Large")</f>
        <v>Small</v>
      </c>
      <c r="X227">
        <f t="shared" si="10"/>
        <v>2015</v>
      </c>
      <c r="Y227" t="str">
        <f t="shared" si="11"/>
        <v>September</v>
      </c>
    </row>
    <row r="228" spans="1:25" x14ac:dyDescent="0.3">
      <c r="A228">
        <v>227</v>
      </c>
      <c r="B228" t="s">
        <v>878</v>
      </c>
      <c r="C228" s="1" t="d">
        <v>2015-09-08</v>
      </c>
      <c r="D228" s="1" t="d">
        <v>2015-08-16</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s="2">
        <f t="shared" si="9"/>
        <v>0.21999999999999997</v>
      </c>
      <c r="W228" t="str" cm="1">
        <f t="array" ref="W228">_xlfn.IFS(R228&lt;100, "Small", R228&lt;500, "Medium", TRUE, "Large")</f>
        <v>Large</v>
      </c>
      <c r="X228">
        <f t="shared" si="10"/>
        <v>2015</v>
      </c>
      <c r="Y228" t="str">
        <f t="shared" si="11"/>
        <v>September</v>
      </c>
    </row>
    <row r="229" spans="1:25" x14ac:dyDescent="0.3">
      <c r="A229">
        <v>228</v>
      </c>
      <c r="B229" t="s">
        <v>878</v>
      </c>
      <c r="C229" s="1" t="d">
        <v>2015-09-08</v>
      </c>
      <c r="D229" s="1" t="d">
        <v>2015-08-16</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s="2">
        <f t="shared" si="9"/>
        <v>0.01</v>
      </c>
      <c r="W229" t="str" cm="1">
        <f t="array" ref="W229">_xlfn.IFS(R229&lt;100, "Small", R229&lt;500, "Medium", TRUE, "Large")</f>
        <v>Small</v>
      </c>
      <c r="X229">
        <f t="shared" si="10"/>
        <v>2015</v>
      </c>
      <c r="Y229" t="str">
        <f t="shared" si="11"/>
        <v>September</v>
      </c>
    </row>
    <row r="230" spans="1:25" x14ac:dyDescent="0.3">
      <c r="A230">
        <v>229</v>
      </c>
      <c r="B230" t="s">
        <v>888</v>
      </c>
      <c r="C230" s="1" t="d">
        <v>2015-02-28</v>
      </c>
      <c r="D230" s="1" t="d">
        <v>2015-03-04</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s="2">
        <f t="shared" si="9"/>
        <v>-0.17499999999999999</v>
      </c>
      <c r="W230" t="str" cm="1">
        <f t="array" ref="W230">_xlfn.IFS(R230&lt;100, "Small", R230&lt;500, "Medium", TRUE, "Large")</f>
        <v>Medium</v>
      </c>
      <c r="X230">
        <f t="shared" si="10"/>
        <v>2015</v>
      </c>
      <c r="Y230" t="str">
        <f t="shared" si="11"/>
        <v>February</v>
      </c>
    </row>
    <row r="231" spans="1:25" x14ac:dyDescent="0.3">
      <c r="A231">
        <v>230</v>
      </c>
      <c r="B231" t="s">
        <v>888</v>
      </c>
      <c r="C231" s="1" t="d">
        <v>2015-02-28</v>
      </c>
      <c r="D231" s="1" t="d">
        <v>2015-03-04</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s="2">
        <f t="shared" si="9"/>
        <v>0.1125</v>
      </c>
      <c r="W231" t="str" cm="1">
        <f t="array" ref="W231">_xlfn.IFS(R231&lt;100, "Small", R231&lt;500, "Medium", TRUE, "Large")</f>
        <v>Medium</v>
      </c>
      <c r="X231">
        <f t="shared" si="10"/>
        <v>2015</v>
      </c>
      <c r="Y231" t="str">
        <f t="shared" si="11"/>
        <v>February</v>
      </c>
    </row>
    <row r="232" spans="1:25" x14ac:dyDescent="0.3">
      <c r="A232">
        <v>231</v>
      </c>
      <c r="B232" t="s">
        <v>895</v>
      </c>
      <c r="C232" s="1" t="d">
        <v>2014-09-13</v>
      </c>
      <c r="D232" s="1" t="d">
        <v>2014-09-17</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s="2">
        <f t="shared" si="9"/>
        <v>-0.66666666666666674</v>
      </c>
      <c r="W232" t="str" cm="1">
        <f t="array" ref="W232">_xlfn.IFS(R232&lt;100, "Small", R232&lt;500, "Medium", TRUE, "Large")</f>
        <v>Small</v>
      </c>
      <c r="X232">
        <f t="shared" si="10"/>
        <v>2014</v>
      </c>
      <c r="Y232" t="str">
        <f t="shared" si="11"/>
        <v>September</v>
      </c>
    </row>
    <row r="233" spans="1:25" x14ac:dyDescent="0.3">
      <c r="A233">
        <v>232</v>
      </c>
      <c r="B233" t="s">
        <v>900</v>
      </c>
      <c r="C233" s="1" t="d">
        <v>2017-07-04</v>
      </c>
      <c r="D233" s="1" t="d">
        <v>2017-04-12</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s="2">
        <f t="shared" si="9"/>
        <v>-0.43636363636363634</v>
      </c>
      <c r="W233" t="str" cm="1">
        <f t="array" ref="W233">_xlfn.IFS(R233&lt;100, "Small", R233&lt;500, "Medium", TRUE, "Large")</f>
        <v>Medium</v>
      </c>
      <c r="X233">
        <f t="shared" si="10"/>
        <v>2017</v>
      </c>
      <c r="Y233" t="str">
        <f t="shared" si="11"/>
        <v>July</v>
      </c>
    </row>
    <row r="234" spans="1:25" x14ac:dyDescent="0.3">
      <c r="A234">
        <v>233</v>
      </c>
      <c r="B234" t="s">
        <v>900</v>
      </c>
      <c r="C234" s="1" t="d">
        <v>2017-07-04</v>
      </c>
      <c r="D234" s="1" t="d">
        <v>2017-04-12</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s="2">
        <f t="shared" si="9"/>
        <v>-0.39999999999999997</v>
      </c>
      <c r="W234" t="str" cm="1">
        <f t="array" ref="W234">_xlfn.IFS(R234&lt;100, "Small", R234&lt;500, "Medium", TRUE, "Large")</f>
        <v>Large</v>
      </c>
      <c r="X234">
        <f t="shared" si="10"/>
        <v>2017</v>
      </c>
      <c r="Y234" t="str">
        <f t="shared" si="11"/>
        <v>July</v>
      </c>
    </row>
    <row r="235" spans="1:25" x14ac:dyDescent="0.3">
      <c r="A235">
        <v>234</v>
      </c>
      <c r="B235" t="s">
        <v>900</v>
      </c>
      <c r="C235" s="1" t="d">
        <v>2017-07-04</v>
      </c>
      <c r="D235" s="1" t="d">
        <v>2017-04-12</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s="2">
        <f t="shared" si="9"/>
        <v>-0.66666666666666663</v>
      </c>
      <c r="W235" t="str" cm="1">
        <f t="array" ref="W235">_xlfn.IFS(R235&lt;100, "Small", R235&lt;500, "Medium", TRUE, "Large")</f>
        <v>Small</v>
      </c>
      <c r="X235">
        <f t="shared" si="10"/>
        <v>2017</v>
      </c>
      <c r="Y235" t="str">
        <f t="shared" si="11"/>
        <v>July</v>
      </c>
    </row>
    <row r="236" spans="1:25" x14ac:dyDescent="0.3">
      <c r="A236">
        <v>235</v>
      </c>
      <c r="B236" t="s">
        <v>900</v>
      </c>
      <c r="C236" s="1" t="d">
        <v>2017-07-04</v>
      </c>
      <c r="D236" s="1" t="d">
        <v>2017-04-12</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s="2">
        <f t="shared" si="9"/>
        <v>0</v>
      </c>
      <c r="W236" t="str" cm="1">
        <f t="array" ref="W236">_xlfn.IFS(R236&lt;100, "Small", R236&lt;500, "Medium", TRUE, "Large")</f>
        <v>Medium</v>
      </c>
      <c r="X236">
        <f t="shared" si="10"/>
        <v>2017</v>
      </c>
      <c r="Y236" t="str">
        <f t="shared" si="11"/>
        <v>July</v>
      </c>
    </row>
    <row r="237" spans="1:25" x14ac:dyDescent="0.3">
      <c r="A237">
        <v>236</v>
      </c>
      <c r="B237" t="s">
        <v>900</v>
      </c>
      <c r="C237" s="1" t="d">
        <v>2017-07-04</v>
      </c>
      <c r="D237" s="1" t="d">
        <v>2017-04-12</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s="2">
        <f t="shared" si="9"/>
        <v>-1.2500000000000001E-2</v>
      </c>
      <c r="W237" t="str" cm="1">
        <f t="array" ref="W237">_xlfn.IFS(R237&lt;100, "Small", R237&lt;500, "Medium", TRUE, "Large")</f>
        <v>Large</v>
      </c>
      <c r="X237">
        <f t="shared" si="10"/>
        <v>2017</v>
      </c>
      <c r="Y237" t="str">
        <f t="shared" si="11"/>
        <v>July</v>
      </c>
    </row>
    <row r="238" spans="1:25" x14ac:dyDescent="0.3">
      <c r="A238">
        <v>237</v>
      </c>
      <c r="B238" t="s">
        <v>910</v>
      </c>
      <c r="C238" s="1" t="d">
        <v>2017-12-11</v>
      </c>
      <c r="D238" s="1" t="d">
        <v>2017-11-16</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s="2">
        <f t="shared" si="9"/>
        <v>0.44999999999999996</v>
      </c>
      <c r="W238" t="str" cm="1">
        <f t="array" ref="W238">_xlfn.IFS(R238&lt;100, "Small", R238&lt;500, "Medium", TRUE, "Large")</f>
        <v>Small</v>
      </c>
      <c r="X238">
        <f t="shared" si="10"/>
        <v>2017</v>
      </c>
      <c r="Y238" t="str">
        <f t="shared" si="11"/>
        <v>December</v>
      </c>
    </row>
    <row r="239" spans="1:25" x14ac:dyDescent="0.3">
      <c r="A239">
        <v>238</v>
      </c>
      <c r="B239" t="s">
        <v>916</v>
      </c>
      <c r="C239" s="1" t="d">
        <v>2016-04-06</v>
      </c>
      <c r="D239" s="1" t="d">
        <v>2016-06-09</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s="2">
        <f t="shared" si="9"/>
        <v>0.36249999999999999</v>
      </c>
      <c r="W239" t="str" cm="1">
        <f t="array" ref="W239">_xlfn.IFS(R239&lt;100, "Small", R239&lt;500, "Medium", TRUE, "Large")</f>
        <v>Small</v>
      </c>
      <c r="X239">
        <f t="shared" si="10"/>
        <v>2016</v>
      </c>
      <c r="Y239" t="str">
        <f t="shared" si="11"/>
        <v>April</v>
      </c>
    </row>
    <row r="240" spans="1:25" x14ac:dyDescent="0.3">
      <c r="A240">
        <v>239</v>
      </c>
      <c r="B240" t="s">
        <v>916</v>
      </c>
      <c r="C240" s="1" t="d">
        <v>2016-04-06</v>
      </c>
      <c r="D240" s="1" t="d">
        <v>2016-06-09</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s="2">
        <f t="shared" si="9"/>
        <v>-0.85</v>
      </c>
      <c r="W240" t="str" cm="1">
        <f t="array" ref="W240">_xlfn.IFS(R240&lt;100, "Small", R240&lt;500, "Medium", TRUE, "Large")</f>
        <v>Medium</v>
      </c>
      <c r="X240">
        <f t="shared" si="10"/>
        <v>2016</v>
      </c>
      <c r="Y240" t="str">
        <f t="shared" si="11"/>
        <v>April</v>
      </c>
    </row>
    <row r="241" spans="1:25" x14ac:dyDescent="0.3">
      <c r="A241">
        <v>240</v>
      </c>
      <c r="B241" t="s">
        <v>916</v>
      </c>
      <c r="C241" s="1" t="d">
        <v>2016-04-06</v>
      </c>
      <c r="D241" s="1" t="d">
        <v>2016-06-09</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s="2">
        <f t="shared" si="9"/>
        <v>-0.4</v>
      </c>
      <c r="W241" t="str" cm="1">
        <f t="array" ref="W241">_xlfn.IFS(R241&lt;100, "Small", R241&lt;500, "Medium", TRUE, "Large")</f>
        <v>Small</v>
      </c>
      <c r="X241">
        <f t="shared" si="10"/>
        <v>2016</v>
      </c>
      <c r="Y241" t="str">
        <f t="shared" si="11"/>
        <v>April</v>
      </c>
    </row>
    <row r="242" spans="1:25" x14ac:dyDescent="0.3">
      <c r="A242">
        <v>241</v>
      </c>
      <c r="B242" t="s">
        <v>916</v>
      </c>
      <c r="C242" s="1" t="d">
        <v>2016-04-06</v>
      </c>
      <c r="D242" s="1" t="d">
        <v>2016-06-09</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s="2">
        <f t="shared" si="9"/>
        <v>0.35</v>
      </c>
      <c r="W242" t="str" cm="1">
        <f t="array" ref="W242">_xlfn.IFS(R242&lt;100, "Small", R242&lt;500, "Medium", TRUE, "Large")</f>
        <v>Small</v>
      </c>
      <c r="X242">
        <f t="shared" si="10"/>
        <v>2016</v>
      </c>
      <c r="Y242" t="str">
        <f t="shared" si="11"/>
        <v>April</v>
      </c>
    </row>
    <row r="243" spans="1:25" x14ac:dyDescent="0.3">
      <c r="A243">
        <v>242</v>
      </c>
      <c r="B243" t="s">
        <v>916</v>
      </c>
      <c r="C243" s="1" t="d">
        <v>2016-04-06</v>
      </c>
      <c r="D243" s="1" t="d">
        <v>2016-06-09</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s="2">
        <f t="shared" si="9"/>
        <v>-0.68</v>
      </c>
      <c r="W243" t="str" cm="1">
        <f t="array" ref="W243">_xlfn.IFS(R243&lt;100, "Small", R243&lt;500, "Medium", TRUE, "Large")</f>
        <v>Medium</v>
      </c>
      <c r="X243">
        <f t="shared" si="10"/>
        <v>2016</v>
      </c>
      <c r="Y243" t="str">
        <f t="shared" si="11"/>
        <v>April</v>
      </c>
    </row>
    <row r="244" spans="1:25" x14ac:dyDescent="0.3">
      <c r="A244">
        <v>243</v>
      </c>
      <c r="B244" t="s">
        <v>916</v>
      </c>
      <c r="C244" s="1" t="d">
        <v>2016-04-06</v>
      </c>
      <c r="D244" s="1" t="d">
        <v>2016-06-09</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s="2">
        <f t="shared" si="9"/>
        <v>-0.70000000000000007</v>
      </c>
      <c r="W244" t="str" cm="1">
        <f t="array" ref="W244">_xlfn.IFS(R244&lt;100, "Small", R244&lt;500, "Medium", TRUE, "Large")</f>
        <v>Small</v>
      </c>
      <c r="X244">
        <f t="shared" si="10"/>
        <v>2016</v>
      </c>
      <c r="Y244" t="str">
        <f t="shared" si="11"/>
        <v>April</v>
      </c>
    </row>
    <row r="245" spans="1:25" x14ac:dyDescent="0.3">
      <c r="A245">
        <v>244</v>
      </c>
      <c r="B245" t="s">
        <v>916</v>
      </c>
      <c r="C245" s="1" t="d">
        <v>2016-04-06</v>
      </c>
      <c r="D245" s="1" t="d">
        <v>2016-06-09</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s="2">
        <f t="shared" si="9"/>
        <v>0.16249999999999998</v>
      </c>
      <c r="W245" t="str" cm="1">
        <f t="array" ref="W245">_xlfn.IFS(R245&lt;100, "Small", R245&lt;500, "Medium", TRUE, "Large")</f>
        <v>Small</v>
      </c>
      <c r="X245">
        <f t="shared" si="10"/>
        <v>2016</v>
      </c>
      <c r="Y245" t="str">
        <f t="shared" si="11"/>
        <v>April</v>
      </c>
    </row>
    <row r="246" spans="1:25" x14ac:dyDescent="0.3">
      <c r="A246">
        <v>245</v>
      </c>
      <c r="B246" t="s">
        <v>931</v>
      </c>
      <c r="C246" s="1" t="d">
        <v>2014-01-06</v>
      </c>
      <c r="D246" s="1" t="d">
        <v>2014-06-06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s="2">
        <f t="shared" si="9"/>
        <v>0.29000000000000004</v>
      </c>
      <c r="W246" t="str" cm="1">
        <f t="array" ref="W246">_xlfn.IFS(R246&lt;100, "Small", R246&lt;500, "Medium", TRUE, "Large")</f>
        <v>Large</v>
      </c>
      <c r="X246">
        <f t="shared" si="10"/>
        <v>2014</v>
      </c>
      <c r="Y246" t="str">
        <f t="shared" si="11"/>
        <v>January</v>
      </c>
    </row>
    <row r="247" spans="1:25" x14ac:dyDescent="0.3">
      <c r="A247">
        <v>246</v>
      </c>
      <c r="B247" t="s">
        <v>931</v>
      </c>
      <c r="C247" s="1" t="d">
        <v>2014-01-06</v>
      </c>
      <c r="D247" s="1" t="d">
        <v>2014-06-06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s="2">
        <f t="shared" si="9"/>
        <v>0.25</v>
      </c>
      <c r="W247" t="str" cm="1">
        <f t="array" ref="W247">_xlfn.IFS(R247&lt;100, "Small", R247&lt;500, "Medium", TRUE, "Large")</f>
        <v>Medium</v>
      </c>
      <c r="X247">
        <f t="shared" si="10"/>
        <v>2014</v>
      </c>
      <c r="Y247" t="str">
        <f t="shared" si="11"/>
        <v>January</v>
      </c>
    </row>
    <row r="248" spans="1:25" x14ac:dyDescent="0.3">
      <c r="A248">
        <v>247</v>
      </c>
      <c r="B248" t="s">
        <v>931</v>
      </c>
      <c r="C248" s="1" t="d">
        <v>2014-01-06</v>
      </c>
      <c r="D248" s="1" t="d">
        <v>2014-06-06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s="2">
        <f t="shared" si="9"/>
        <v>0.5</v>
      </c>
      <c r="W248" t="str" cm="1">
        <f t="array" ref="W248">_xlfn.IFS(R248&lt;100, "Small", R248&lt;500, "Medium", TRUE, "Large")</f>
        <v>Small</v>
      </c>
      <c r="X248">
        <f t="shared" si="10"/>
        <v>2014</v>
      </c>
      <c r="Y248" t="str">
        <f t="shared" si="11"/>
        <v>January</v>
      </c>
    </row>
    <row r="249" spans="1:25" x14ac:dyDescent="0.3">
      <c r="A249">
        <v>248</v>
      </c>
      <c r="B249" t="s">
        <v>931</v>
      </c>
      <c r="C249" s="1" t="d">
        <v>2014-01-06</v>
      </c>
      <c r="D249" s="1" t="d">
        <v>2014-06-06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s="2">
        <f t="shared" si="9"/>
        <v>0.33</v>
      </c>
      <c r="W249" t="str" cm="1">
        <f t="array" ref="W249">_xlfn.IFS(R249&lt;100, "Small", R249&lt;500, "Medium", TRUE, "Large")</f>
        <v>Large</v>
      </c>
      <c r="X249">
        <f t="shared" si="10"/>
        <v>2014</v>
      </c>
      <c r="Y249" t="str">
        <f t="shared" si="11"/>
        <v>January</v>
      </c>
    </row>
    <row r="250" spans="1:25" x14ac:dyDescent="0.3">
      <c r="A250">
        <v>249</v>
      </c>
      <c r="B250" t="s">
        <v>931</v>
      </c>
      <c r="C250" s="1" t="d">
        <v>2014-01-06</v>
      </c>
      <c r="D250" s="1" t="d">
        <v>2014-06-06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s="2">
        <f t="shared" si="9"/>
        <v>0.47999999999999993</v>
      </c>
      <c r="W250" t="str" cm="1">
        <f t="array" ref="W250">_xlfn.IFS(R250&lt;100, "Small", R250&lt;500, "Medium", TRUE, "Large")</f>
        <v>Small</v>
      </c>
      <c r="X250">
        <f t="shared" si="10"/>
        <v>2014</v>
      </c>
      <c r="Y250" t="str">
        <f t="shared" si="11"/>
        <v>January</v>
      </c>
    </row>
    <row r="251" spans="1:25" x14ac:dyDescent="0.3">
      <c r="A251">
        <v>250</v>
      </c>
      <c r="B251" t="s">
        <v>941</v>
      </c>
      <c r="C251" s="1" t="d">
        <v>2016-10-12</v>
      </c>
      <c r="D251" s="1" t="d">
        <v>2016-12-15</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s="2">
        <f t="shared" si="9"/>
        <v>8.7500000000000008E-2</v>
      </c>
      <c r="W251" t="str" cm="1">
        <f t="array" ref="W251">_xlfn.IFS(R251&lt;100, "Small", R251&lt;500, "Medium", TRUE, "Large")</f>
        <v>Medium</v>
      </c>
      <c r="X251">
        <f t="shared" si="10"/>
        <v>2016</v>
      </c>
      <c r="Y251" t="str">
        <f t="shared" si="11"/>
        <v>October</v>
      </c>
    </row>
    <row r="252" spans="1:25" x14ac:dyDescent="0.3">
      <c r="A252">
        <v>251</v>
      </c>
      <c r="B252" t="s">
        <v>946</v>
      </c>
      <c r="C252" s="1" t="d">
        <v>2016-11-09</v>
      </c>
      <c r="D252" s="1" t="d">
        <v>2016-09-17</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s="2">
        <f t="shared" si="9"/>
        <v>0.47000000000000003</v>
      </c>
      <c r="W252" t="str" cm="1">
        <f t="array" ref="W252">_xlfn.IFS(R252&lt;100, "Small", R252&lt;500, "Medium", TRUE, "Large")</f>
        <v>Small</v>
      </c>
      <c r="X252">
        <f t="shared" si="10"/>
        <v>2016</v>
      </c>
      <c r="Y252" t="str">
        <f t="shared" si="11"/>
        <v>November</v>
      </c>
    </row>
    <row r="253" spans="1:25" x14ac:dyDescent="0.3">
      <c r="A253">
        <v>252</v>
      </c>
      <c r="B253" t="s">
        <v>946</v>
      </c>
      <c r="C253" s="1" t="d">
        <v>2016-11-09</v>
      </c>
      <c r="D253" s="1" t="d">
        <v>2016-09-17</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s="2">
        <f t="shared" si="9"/>
        <v>0.19000000000000003</v>
      </c>
      <c r="W253" t="str" cm="1">
        <f t="array" ref="W253">_xlfn.IFS(R253&lt;100, "Small", R253&lt;500, "Medium", TRUE, "Large")</f>
        <v>Large</v>
      </c>
      <c r="X253">
        <f t="shared" si="10"/>
        <v>2016</v>
      </c>
      <c r="Y253" t="str">
        <f t="shared" si="11"/>
        <v>November</v>
      </c>
    </row>
    <row r="254" spans="1:25" x14ac:dyDescent="0.3">
      <c r="A254">
        <v>253</v>
      </c>
      <c r="B254" t="s">
        <v>952</v>
      </c>
      <c r="C254" s="1" t="d">
        <v>2016-10-12</v>
      </c>
      <c r="D254" s="1" t="d">
        <v>2016-12-13</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s="2">
        <f t="shared" si="9"/>
        <v>0.28000000000000003</v>
      </c>
      <c r="W254" t="str" cm="1">
        <f t="array" ref="W254">_xlfn.IFS(R254&lt;100, "Small", R254&lt;500, "Medium", TRUE, "Large")</f>
        <v>Small</v>
      </c>
      <c r="X254">
        <f t="shared" si="10"/>
        <v>2016</v>
      </c>
      <c r="Y254" t="str">
        <f t="shared" si="11"/>
        <v>October</v>
      </c>
    </row>
    <row r="255" spans="1:25" x14ac:dyDescent="0.3">
      <c r="A255">
        <v>254</v>
      </c>
      <c r="B255" t="s">
        <v>952</v>
      </c>
      <c r="C255" s="1" t="d">
        <v>2016-10-12</v>
      </c>
      <c r="D255" s="1" t="d">
        <v>2016-12-13</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s="2">
        <f t="shared" si="9"/>
        <v>0.45</v>
      </c>
      <c r="W255" t="str" cm="1">
        <f t="array" ref="W255">_xlfn.IFS(R255&lt;100, "Small", R255&lt;500, "Medium", TRUE, "Large")</f>
        <v>Medium</v>
      </c>
      <c r="X255">
        <f t="shared" si="10"/>
        <v>2016</v>
      </c>
      <c r="Y255" t="str">
        <f t="shared" si="11"/>
        <v>October</v>
      </c>
    </row>
    <row r="256" spans="1:25" x14ac:dyDescent="0.3">
      <c r="A256">
        <v>255</v>
      </c>
      <c r="B256" t="s">
        <v>959</v>
      </c>
      <c r="C256" s="1" t="d">
        <v>2015-11-28</v>
      </c>
      <c r="D256" s="1" t="d">
        <v>2015-12-04</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s="2">
        <f t="shared" si="9"/>
        <v>-0.70000000000000007</v>
      </c>
      <c r="W256" t="str" cm="1">
        <f t="array" ref="W256">_xlfn.IFS(R256&lt;100, "Small", R256&lt;500, "Medium", TRUE, "Large")</f>
        <v>Small</v>
      </c>
      <c r="X256">
        <f t="shared" si="10"/>
        <v>2015</v>
      </c>
      <c r="Y256" t="str">
        <f t="shared" si="11"/>
        <v>November</v>
      </c>
    </row>
    <row r="257" spans="1:25" x14ac:dyDescent="0.3">
      <c r="A257">
        <v>256</v>
      </c>
      <c r="B257" t="s">
        <v>959</v>
      </c>
      <c r="C257" s="1" t="d">
        <v>2015-11-28</v>
      </c>
      <c r="D257" s="1" t="d">
        <v>2015-12-04</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s="2">
        <f t="shared" si="9"/>
        <v>-0.23750000000000002</v>
      </c>
      <c r="W257" t="str" cm="1">
        <f t="array" ref="W257">_xlfn.IFS(R257&lt;100, "Small", R257&lt;500, "Medium", TRUE, "Large")</f>
        <v>Small</v>
      </c>
      <c r="X257">
        <f t="shared" si="10"/>
        <v>2015</v>
      </c>
      <c r="Y257" t="str">
        <f t="shared" si="11"/>
        <v>November</v>
      </c>
    </row>
    <row r="258" spans="1:25" x14ac:dyDescent="0.3">
      <c r="A258">
        <v>257</v>
      </c>
      <c r="B258" t="s">
        <v>959</v>
      </c>
      <c r="C258" s="1" t="d">
        <v>2015-11-28</v>
      </c>
      <c r="D258" s="1" t="d">
        <v>2015-12-04</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s="2">
        <f t="shared" si="9"/>
        <v>7.4999999999999983E-2</v>
      </c>
      <c r="W258" t="str" cm="1">
        <f t="array" ref="W258">_xlfn.IFS(R258&lt;100, "Small", R258&lt;500, "Medium", TRUE, "Large")</f>
        <v>Small</v>
      </c>
      <c r="X258">
        <f t="shared" si="10"/>
        <v>2015</v>
      </c>
      <c r="Y258" t="str">
        <f t="shared" si="11"/>
        <v>November</v>
      </c>
    </row>
    <row r="259" spans="1:25" x14ac:dyDescent="0.3">
      <c r="A259">
        <v>258</v>
      </c>
      <c r="B259" t="s">
        <v>959</v>
      </c>
      <c r="C259" s="1" t="d">
        <v>2015-11-28</v>
      </c>
      <c r="D259" s="1" t="d">
        <v>2015-12-04</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s="2">
        <f t="shared" ref="V259:V322" si="12">U259/R259</f>
        <v>8.7500000000000008E-2</v>
      </c>
      <c r="W259" t="str" cm="1">
        <f t="array" ref="W259">_xlfn.IFS(R259&lt;100, "Small", R259&lt;500, "Medium", TRUE, "Large")</f>
        <v>Large</v>
      </c>
      <c r="X259">
        <f t="shared" ref="X259:X322" si="13">YEAR(C259)</f>
        <v>2015</v>
      </c>
      <c r="Y259" t="str">
        <f t="shared" ref="Y259:Y322" si="14">TEXT(C259, "mmmm")</f>
        <v>November</v>
      </c>
    </row>
    <row r="260" spans="1:25" x14ac:dyDescent="0.3">
      <c r="A260">
        <v>259</v>
      </c>
      <c r="B260" t="s">
        <v>966</v>
      </c>
      <c r="C260" s="1" t="d">
        <v>2017-01-12</v>
      </c>
      <c r="D260" s="1" t="d">
        <v>2017-12-03</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s="2">
        <f t="shared" si="12"/>
        <v>0.33999999999999997</v>
      </c>
      <c r="W260" t="str" cm="1">
        <f t="array" ref="W260">_xlfn.IFS(R260&lt;100, "Small", R260&lt;500, "Medium", TRUE, "Large")</f>
        <v>Small</v>
      </c>
      <c r="X260">
        <f t="shared" si="13"/>
        <v>2017</v>
      </c>
      <c r="Y260" t="str">
        <f t="shared" si="14"/>
        <v>January</v>
      </c>
    </row>
    <row r="261" spans="1:25" x14ac:dyDescent="0.3">
      <c r="A261">
        <v>260</v>
      </c>
      <c r="B261" t="s">
        <v>966</v>
      </c>
      <c r="C261" s="1" t="d">
        <v>2017-01-12</v>
      </c>
      <c r="D261" s="1" t="d">
        <v>2017-12-03</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s="2">
        <f t="shared" si="12"/>
        <v>2.9999999999999995E-2</v>
      </c>
      <c r="W261" t="str" cm="1">
        <f t="array" ref="W261">_xlfn.IFS(R261&lt;100, "Small", R261&lt;500, "Medium", TRUE, "Large")</f>
        <v>Medium</v>
      </c>
      <c r="X261">
        <f t="shared" si="13"/>
        <v>2017</v>
      </c>
      <c r="Y261" t="str">
        <f t="shared" si="14"/>
        <v>January</v>
      </c>
    </row>
    <row r="262" spans="1:25" x14ac:dyDescent="0.3">
      <c r="A262">
        <v>261</v>
      </c>
      <c r="B262" t="s">
        <v>966</v>
      </c>
      <c r="C262" s="1" t="d">
        <v>2017-01-12</v>
      </c>
      <c r="D262" s="1" t="d">
        <v>2017-12-03</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s="2">
        <f t="shared" si="12"/>
        <v>0.35</v>
      </c>
      <c r="W262" t="str" cm="1">
        <f t="array" ref="W262">_xlfn.IFS(R262&lt;100, "Small", R262&lt;500, "Medium", TRUE, "Large")</f>
        <v>Small</v>
      </c>
      <c r="X262">
        <f t="shared" si="13"/>
        <v>2017</v>
      </c>
      <c r="Y262" t="str">
        <f t="shared" si="14"/>
        <v>January</v>
      </c>
    </row>
    <row r="263" spans="1:25" x14ac:dyDescent="0.3">
      <c r="A263">
        <v>262</v>
      </c>
      <c r="B263" t="s">
        <v>975</v>
      </c>
      <c r="C263" s="1" t="d">
        <v>2017-08-06</v>
      </c>
      <c r="D263" s="1" t="d">
        <v>2017-06-12</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s="2">
        <f t="shared" si="12"/>
        <v>-2.75</v>
      </c>
      <c r="W263" t="str" cm="1">
        <f t="array" ref="W263">_xlfn.IFS(R263&lt;100, "Small", R263&lt;500, "Medium", TRUE, "Large")</f>
        <v>Small</v>
      </c>
      <c r="X263">
        <f t="shared" si="13"/>
        <v>2017</v>
      </c>
      <c r="Y263" t="str">
        <f t="shared" si="14"/>
        <v>August</v>
      </c>
    </row>
    <row r="264" spans="1:25" x14ac:dyDescent="0.3">
      <c r="A264">
        <v>263</v>
      </c>
      <c r="B264" t="s">
        <v>980</v>
      </c>
      <c r="C264" s="1" t="d">
        <v>2014-09-19</v>
      </c>
      <c r="D264" s="1" t="d">
        <v>2014-09-21</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s="2">
        <f t="shared" si="12"/>
        <v>-0.16666666666666669</v>
      </c>
      <c r="W264" t="str" cm="1">
        <f t="array" ref="W264">_xlfn.IFS(R264&lt;100, "Small", R264&lt;500, "Medium", TRUE, "Large")</f>
        <v>Large</v>
      </c>
      <c r="X264">
        <f t="shared" si="13"/>
        <v>2014</v>
      </c>
      <c r="Y264" t="str">
        <f t="shared" si="14"/>
        <v>September</v>
      </c>
    </row>
    <row r="265" spans="1:25" x14ac:dyDescent="0.3">
      <c r="A265">
        <v>264</v>
      </c>
      <c r="B265" t="s">
        <v>980</v>
      </c>
      <c r="C265" s="1" t="d">
        <v>2014-09-19</v>
      </c>
      <c r="D265" s="1" t="d">
        <v>2014-09-21</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s="2">
        <f t="shared" si="12"/>
        <v>-9.9999999999999992E-2</v>
      </c>
      <c r="W265" t="str" cm="1">
        <f t="array" ref="W265">_xlfn.IFS(R265&lt;100, "Small", R265&lt;500, "Medium", TRUE, "Large")</f>
        <v>Large</v>
      </c>
      <c r="X265">
        <f t="shared" si="13"/>
        <v>2014</v>
      </c>
      <c r="Y265" t="str">
        <f t="shared" si="14"/>
        <v>September</v>
      </c>
    </row>
    <row r="266" spans="1:25" x14ac:dyDescent="0.3">
      <c r="A266">
        <v>265</v>
      </c>
      <c r="B266" t="s">
        <v>985</v>
      </c>
      <c r="C266" s="1" t="d">
        <v>2016-06-06</v>
      </c>
      <c r="D266" s="1" t="d">
        <v>2016-06-13</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s="2">
        <f t="shared" si="12"/>
        <v>8.7500000000000008E-2</v>
      </c>
      <c r="W266" t="str" cm="1">
        <f t="array" ref="W266">_xlfn.IFS(R266&lt;100, "Small", R266&lt;500, "Medium", TRUE, "Large")</f>
        <v>Medium</v>
      </c>
      <c r="X266">
        <f t="shared" si="13"/>
        <v>2016</v>
      </c>
      <c r="Y266" t="str">
        <f t="shared" si="14"/>
        <v>June</v>
      </c>
    </row>
    <row r="267" spans="1:25" x14ac:dyDescent="0.3">
      <c r="A267">
        <v>266</v>
      </c>
      <c r="B267" t="s">
        <v>990</v>
      </c>
      <c r="C267" s="1" t="d">
        <v>2015-10-11</v>
      </c>
      <c r="D267" s="1" t="d">
        <v>2015-11-15</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s="2">
        <f t="shared" si="12"/>
        <v>0.43999999999999995</v>
      </c>
      <c r="W267" t="str" cm="1">
        <f t="array" ref="W267">_xlfn.IFS(R267&lt;100, "Small", R267&lt;500, "Medium", TRUE, "Large")</f>
        <v>Small</v>
      </c>
      <c r="X267">
        <f t="shared" si="13"/>
        <v>2015</v>
      </c>
      <c r="Y267" t="str">
        <f t="shared" si="14"/>
        <v>October</v>
      </c>
    </row>
    <row r="268" spans="1:25" x14ac:dyDescent="0.3">
      <c r="A268">
        <v>267</v>
      </c>
      <c r="B268" t="s">
        <v>996</v>
      </c>
      <c r="C268" s="1" t="d">
        <v>2017-06-16</v>
      </c>
      <c r="D268" s="1" t="d">
        <v>2017-06-20</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s="2">
        <f t="shared" si="12"/>
        <v>0.33750000000000002</v>
      </c>
      <c r="W268" t="str" cm="1">
        <f t="array" ref="W268">_xlfn.IFS(R268&lt;100, "Small", R268&lt;500, "Medium", TRUE, "Large")</f>
        <v>Small</v>
      </c>
      <c r="X268">
        <f t="shared" si="13"/>
        <v>2017</v>
      </c>
      <c r="Y268" t="str">
        <f t="shared" si="14"/>
        <v>June</v>
      </c>
    </row>
    <row r="269" spans="1:25" x14ac:dyDescent="0.3">
      <c r="A269">
        <v>268</v>
      </c>
      <c r="B269" t="s">
        <v>1002</v>
      </c>
      <c r="C269" s="1" t="d">
        <v>2016-01-22</v>
      </c>
      <c r="D269" s="1" t="d">
        <v>2016-01-28</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s="2">
        <f t="shared" si="12"/>
        <v>0.04</v>
      </c>
      <c r="W269" t="str" cm="1">
        <f t="array" ref="W269">_xlfn.IFS(R269&lt;100, "Small", R269&lt;500, "Medium", TRUE, "Large")</f>
        <v>Small</v>
      </c>
      <c r="X269">
        <f t="shared" si="13"/>
        <v>2016</v>
      </c>
      <c r="Y269" t="str">
        <f t="shared" si="14"/>
        <v>January</v>
      </c>
    </row>
    <row r="270" spans="1:25" x14ac:dyDescent="0.3">
      <c r="A270">
        <v>269</v>
      </c>
      <c r="B270" t="s">
        <v>1006</v>
      </c>
      <c r="C270" s="1" t="d">
        <v>2017-09-12</v>
      </c>
      <c r="D270" s="1" t="d">
        <v>2017-12-13</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s="2">
        <f t="shared" si="12"/>
        <v>-0.2</v>
      </c>
      <c r="W270" t="str" cm="1">
        <f t="array" ref="W270">_xlfn.IFS(R270&lt;100, "Small", R270&lt;500, "Medium", TRUE, "Large")</f>
        <v>Small</v>
      </c>
      <c r="X270">
        <f t="shared" si="13"/>
        <v>2017</v>
      </c>
      <c r="Y270" t="str">
        <f t="shared" si="14"/>
        <v>September</v>
      </c>
    </row>
    <row r="271" spans="1:25" x14ac:dyDescent="0.3">
      <c r="A271">
        <v>270</v>
      </c>
      <c r="B271" t="s">
        <v>1006</v>
      </c>
      <c r="C271" s="1" t="d">
        <v>2017-09-12</v>
      </c>
      <c r="D271" s="1" t="d">
        <v>2017-12-13</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s="2">
        <f t="shared" si="12"/>
        <v>0.375</v>
      </c>
      <c r="W271" t="str" cm="1">
        <f t="array" ref="W271">_xlfn.IFS(R271&lt;100, "Small", R271&lt;500, "Medium", TRUE, "Large")</f>
        <v>Small</v>
      </c>
      <c r="X271">
        <f t="shared" si="13"/>
        <v>2017</v>
      </c>
      <c r="Y271" t="str">
        <f t="shared" si="14"/>
        <v>September</v>
      </c>
    </row>
    <row r="272" spans="1:25" x14ac:dyDescent="0.3">
      <c r="A272">
        <v>271</v>
      </c>
      <c r="B272" t="s">
        <v>1014</v>
      </c>
      <c r="C272" s="1" t="d">
        <v>2017-12-28</v>
      </c>
      <c r="D272" s="1" t="d">
        <v>2018-01-02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s="2">
        <f t="shared" si="12"/>
        <v>0.28999999999999998</v>
      </c>
      <c r="W272" t="str" cm="1">
        <f t="array" ref="W272">_xlfn.IFS(R272&lt;100, "Small", R272&lt;500, "Medium", TRUE, "Large")</f>
        <v>Large</v>
      </c>
      <c r="X272">
        <f t="shared" si="13"/>
        <v>2017</v>
      </c>
      <c r="Y272" t="str">
        <f t="shared" si="14"/>
        <v>December</v>
      </c>
    </row>
    <row r="273" spans="1:25" x14ac:dyDescent="0.3">
      <c r="A273">
        <v>272</v>
      </c>
      <c r="B273" t="s">
        <v>1019</v>
      </c>
      <c r="C273" s="1" t="d">
        <v>2015-07-30</v>
      </c>
      <c r="D273" s="1" t="d">
        <v>2015-07-31</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s="2">
        <f t="shared" si="12"/>
        <v>0.44</v>
      </c>
      <c r="W273" t="str" cm="1">
        <f t="array" ref="W273">_xlfn.IFS(R273&lt;100, "Small", R273&lt;500, "Medium", TRUE, "Large")</f>
        <v>Medium</v>
      </c>
      <c r="X273">
        <f t="shared" si="13"/>
        <v>2015</v>
      </c>
      <c r="Y273" t="str">
        <f t="shared" si="14"/>
        <v>July</v>
      </c>
    </row>
    <row r="274" spans="1:25" x14ac:dyDescent="0.3">
      <c r="A274">
        <v>273</v>
      </c>
      <c r="B274" t="s">
        <v>1019</v>
      </c>
      <c r="C274" s="1" t="d">
        <v>2015-07-30</v>
      </c>
      <c r="D274" s="1" t="d">
        <v>2015-07-31</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s="2">
        <f t="shared" si="12"/>
        <v>0.43999999999999995</v>
      </c>
      <c r="W274" t="str" cm="1">
        <f t="array" ref="W274">_xlfn.IFS(R274&lt;100, "Small", R274&lt;500, "Medium", TRUE, "Large")</f>
        <v>Small</v>
      </c>
      <c r="X274">
        <f t="shared" si="13"/>
        <v>2015</v>
      </c>
      <c r="Y274" t="str">
        <f t="shared" si="14"/>
        <v>July</v>
      </c>
    </row>
    <row r="275" spans="1:25" x14ac:dyDescent="0.3">
      <c r="A275">
        <v>274</v>
      </c>
      <c r="B275" t="s">
        <v>1019</v>
      </c>
      <c r="C275" s="1" t="d">
        <v>2015-07-30</v>
      </c>
      <c r="D275" s="1" t="d">
        <v>2015-07-31</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s="2">
        <f t="shared" si="12"/>
        <v>0.375</v>
      </c>
      <c r="W275" t="str" cm="1">
        <f t="array" ref="W275">_xlfn.IFS(R275&lt;100, "Small", R275&lt;500, "Medium", TRUE, "Large")</f>
        <v>Small</v>
      </c>
      <c r="X275">
        <f t="shared" si="13"/>
        <v>2015</v>
      </c>
      <c r="Y275" t="str">
        <f t="shared" si="14"/>
        <v>July</v>
      </c>
    </row>
    <row r="276" spans="1:25" x14ac:dyDescent="0.3">
      <c r="A276">
        <v>275</v>
      </c>
      <c r="B276" t="s">
        <v>1026</v>
      </c>
      <c r="C276" s="1" t="d">
        <v>2017-09-16</v>
      </c>
      <c r="D276" s="1" t="d">
        <v>2017-09-17</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s="2">
        <f t="shared" si="12"/>
        <v>0.45999999999999996</v>
      </c>
      <c r="W276" t="str" cm="1">
        <f t="array" ref="W276">_xlfn.IFS(R276&lt;100, "Small", R276&lt;500, "Medium", TRUE, "Large")</f>
        <v>Small</v>
      </c>
      <c r="X276">
        <f t="shared" si="13"/>
        <v>2017</v>
      </c>
      <c r="Y276" t="str">
        <f t="shared" si="14"/>
        <v>September</v>
      </c>
    </row>
    <row r="277" spans="1:25" x14ac:dyDescent="0.3">
      <c r="A277">
        <v>276</v>
      </c>
      <c r="B277" t="s">
        <v>1026</v>
      </c>
      <c r="C277" s="1" t="d">
        <v>2017-09-16</v>
      </c>
      <c r="D277" s="1" t="d">
        <v>2017-09-17</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s="2">
        <f t="shared" si="12"/>
        <v>0.25999999999999995</v>
      </c>
      <c r="W277" t="str" cm="1">
        <f t="array" ref="W277">_xlfn.IFS(R277&lt;100, "Small", R277&lt;500, "Medium", TRUE, "Large")</f>
        <v>Small</v>
      </c>
      <c r="X277">
        <f t="shared" si="13"/>
        <v>2017</v>
      </c>
      <c r="Y277" t="str">
        <f t="shared" si="14"/>
        <v>September</v>
      </c>
    </row>
    <row r="278" spans="1:25" x14ac:dyDescent="0.3">
      <c r="A278">
        <v>277</v>
      </c>
      <c r="B278" t="s">
        <v>1034</v>
      </c>
      <c r="C278" s="1" t="d">
        <v>2017-10-13</v>
      </c>
      <c r="D278" s="1" t="d">
        <v>2017-10-17</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s="2">
        <f t="shared" si="12"/>
        <v>0.35000000000000003</v>
      </c>
      <c r="W278" t="str" cm="1">
        <f t="array" ref="W278">_xlfn.IFS(R278&lt;100, "Small", R278&lt;500, "Medium", TRUE, "Large")</f>
        <v>Small</v>
      </c>
      <c r="X278">
        <f t="shared" si="13"/>
        <v>2017</v>
      </c>
      <c r="Y278" t="str">
        <f t="shared" si="14"/>
        <v>October</v>
      </c>
    </row>
    <row r="279" spans="1:25" x14ac:dyDescent="0.3">
      <c r="A279">
        <v>278</v>
      </c>
      <c r="B279" t="s">
        <v>1034</v>
      </c>
      <c r="C279" s="1" t="d">
        <v>2017-10-13</v>
      </c>
      <c r="D279" s="1" t="d">
        <v>2017-10-17</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s="2">
        <f t="shared" si="12"/>
        <v>0.32500000000000001</v>
      </c>
      <c r="W279" t="str" cm="1">
        <f t="array" ref="W279">_xlfn.IFS(R279&lt;100, "Small", R279&lt;500, "Medium", TRUE, "Large")</f>
        <v>Small</v>
      </c>
      <c r="X279">
        <f t="shared" si="13"/>
        <v>2017</v>
      </c>
      <c r="Y279" t="str">
        <f t="shared" si="14"/>
        <v>October</v>
      </c>
    </row>
    <row r="280" spans="1:25" x14ac:dyDescent="0.3">
      <c r="A280">
        <v>279</v>
      </c>
      <c r="B280" t="s">
        <v>1034</v>
      </c>
      <c r="C280" s="1" t="d">
        <v>2017-10-13</v>
      </c>
      <c r="D280" s="1" t="d">
        <v>2017-10-17</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s="2">
        <f t="shared" si="12"/>
        <v>9.9999999999999992E-2</v>
      </c>
      <c r="W280" t="str" cm="1">
        <f t="array" ref="W280">_xlfn.IFS(R280&lt;100, "Small", R280&lt;500, "Medium", TRUE, "Large")</f>
        <v>Small</v>
      </c>
      <c r="X280">
        <f t="shared" si="13"/>
        <v>2017</v>
      </c>
      <c r="Y280" t="str">
        <f t="shared" si="14"/>
        <v>October</v>
      </c>
    </row>
    <row r="281" spans="1:25" x14ac:dyDescent="0.3">
      <c r="A281">
        <v>280</v>
      </c>
      <c r="B281" t="s">
        <v>1034</v>
      </c>
      <c r="C281" s="1" t="d">
        <v>2017-10-13</v>
      </c>
      <c r="D281" s="1" t="d">
        <v>2017-10-17</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s="2">
        <f t="shared" si="12"/>
        <v>0.35000000000000003</v>
      </c>
      <c r="W281" t="str" cm="1">
        <f t="array" ref="W281">_xlfn.IFS(R281&lt;100, "Small", R281&lt;500, "Medium", TRUE, "Large")</f>
        <v>Small</v>
      </c>
      <c r="X281">
        <f t="shared" si="13"/>
        <v>2017</v>
      </c>
      <c r="Y281" t="str">
        <f t="shared" si="14"/>
        <v>October</v>
      </c>
    </row>
    <row r="282" spans="1:25" x14ac:dyDescent="0.3">
      <c r="A282">
        <v>281</v>
      </c>
      <c r="B282" t="s">
        <v>1045</v>
      </c>
      <c r="C282" s="1" t="d">
        <v>2015-09-26</v>
      </c>
      <c r="D282" s="1" t="d">
        <v>2015-09-28</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s="2">
        <f t="shared" si="12"/>
        <v>-1.65</v>
      </c>
      <c r="W282" t="str" cm="1">
        <f t="array" ref="W282">_xlfn.IFS(R282&lt;100, "Small", R282&lt;500, "Medium", TRUE, "Large")</f>
        <v>Small</v>
      </c>
      <c r="X282">
        <f t="shared" si="13"/>
        <v>2015</v>
      </c>
      <c r="Y282" t="str">
        <f t="shared" si="14"/>
        <v>September</v>
      </c>
    </row>
    <row r="283" spans="1:25" x14ac:dyDescent="0.3">
      <c r="A283">
        <v>282</v>
      </c>
      <c r="B283" t="s">
        <v>1045</v>
      </c>
      <c r="C283" s="1" t="d">
        <v>2015-09-26</v>
      </c>
      <c r="D283" s="1" t="d">
        <v>2015-09-28</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s="2">
        <f t="shared" si="12"/>
        <v>0.33749999999999997</v>
      </c>
      <c r="W283" t="str" cm="1">
        <f t="array" ref="W283">_xlfn.IFS(R283&lt;100, "Small", R283&lt;500, "Medium", TRUE, "Large")</f>
        <v>Large</v>
      </c>
      <c r="X283">
        <f t="shared" si="13"/>
        <v>2015</v>
      </c>
      <c r="Y283" t="str">
        <f t="shared" si="14"/>
        <v>September</v>
      </c>
    </row>
    <row r="284" spans="1:25" x14ac:dyDescent="0.3">
      <c r="A284">
        <v>283</v>
      </c>
      <c r="B284" t="s">
        <v>1050</v>
      </c>
      <c r="C284" s="1" t="d">
        <v>2015-02-11</v>
      </c>
      <c r="D284" s="1" t="d">
        <v>2015-11-06</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s="2">
        <f t="shared" si="12"/>
        <v>0.05</v>
      </c>
      <c r="W284" t="str" cm="1">
        <f t="array" ref="W284">_xlfn.IFS(R284&lt;100, "Small", R284&lt;500, "Medium", TRUE, "Large")</f>
        <v>Large</v>
      </c>
      <c r="X284">
        <f t="shared" si="13"/>
        <v>2015</v>
      </c>
      <c r="Y284" t="str">
        <f t="shared" si="14"/>
        <v>February</v>
      </c>
    </row>
    <row r="285" spans="1:25" x14ac:dyDescent="0.3">
      <c r="A285">
        <v>284</v>
      </c>
      <c r="B285" t="s">
        <v>1055</v>
      </c>
      <c r="C285" s="1" t="d">
        <v>2015-09-26</v>
      </c>
      <c r="D285" s="1" t="d">
        <v>2015-10-02</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s="2">
        <f t="shared" si="12"/>
        <v>0.33750000000000002</v>
      </c>
      <c r="W285" t="str" cm="1">
        <f t="array" ref="W285">_xlfn.IFS(R285&lt;100, "Small", R285&lt;500, "Medium", TRUE, "Large")</f>
        <v>Medium</v>
      </c>
      <c r="X285">
        <f t="shared" si="13"/>
        <v>2015</v>
      </c>
      <c r="Y285" t="str">
        <f t="shared" si="14"/>
        <v>September</v>
      </c>
    </row>
    <row r="286" spans="1:25" x14ac:dyDescent="0.3">
      <c r="A286">
        <v>285</v>
      </c>
      <c r="B286" t="s">
        <v>1055</v>
      </c>
      <c r="C286" s="1" t="d">
        <v>2015-09-26</v>
      </c>
      <c r="D286" s="1" t="d">
        <v>2015-10-02</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s="2">
        <f t="shared" si="12"/>
        <v>0.19999999999999998</v>
      </c>
      <c r="W286" t="str" cm="1">
        <f t="array" ref="W286">_xlfn.IFS(R286&lt;100, "Small", R286&lt;500, "Medium", TRUE, "Large")</f>
        <v>Medium</v>
      </c>
      <c r="X286">
        <f t="shared" si="13"/>
        <v>2015</v>
      </c>
      <c r="Y286" t="str">
        <f t="shared" si="14"/>
        <v>September</v>
      </c>
    </row>
    <row r="287" spans="1:25" x14ac:dyDescent="0.3">
      <c r="A287">
        <v>286</v>
      </c>
      <c r="B287" t="s">
        <v>1055</v>
      </c>
      <c r="C287" s="1" t="d">
        <v>2015-09-26</v>
      </c>
      <c r="D287" s="1" t="d">
        <v>2015-10-02</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s="2">
        <f t="shared" si="12"/>
        <v>0.35000000000000003</v>
      </c>
      <c r="W287" t="str" cm="1">
        <f t="array" ref="W287">_xlfn.IFS(R287&lt;100, "Small", R287&lt;500, "Medium", TRUE, "Large")</f>
        <v>Small</v>
      </c>
      <c r="X287">
        <f t="shared" si="13"/>
        <v>2015</v>
      </c>
      <c r="Y287" t="str">
        <f t="shared" si="14"/>
        <v>September</v>
      </c>
    </row>
    <row r="288" spans="1:25" x14ac:dyDescent="0.3">
      <c r="A288">
        <v>287</v>
      </c>
      <c r="B288" t="s">
        <v>1061</v>
      </c>
      <c r="C288" s="1" t="d">
        <v>2016-12-18</v>
      </c>
      <c r="D288" s="1" t="d">
        <v>2016-12-20</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s="2">
        <f t="shared" si="12"/>
        <v>-0.66666666666666674</v>
      </c>
      <c r="W288" t="str" cm="1">
        <f t="array" ref="W288">_xlfn.IFS(R288&lt;100, "Small", R288&lt;500, "Medium", TRUE, "Large")</f>
        <v>Medium</v>
      </c>
      <c r="X288">
        <f t="shared" si="13"/>
        <v>2016</v>
      </c>
      <c r="Y288" t="str">
        <f t="shared" si="14"/>
        <v>December</v>
      </c>
    </row>
    <row r="289" spans="1:25" x14ac:dyDescent="0.3">
      <c r="A289">
        <v>288</v>
      </c>
      <c r="B289" t="s">
        <v>1061</v>
      </c>
      <c r="C289" s="1" t="d">
        <v>2016-12-18</v>
      </c>
      <c r="D289" s="1" t="d">
        <v>2016-12-20</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s="2">
        <f t="shared" si="12"/>
        <v>0.125</v>
      </c>
      <c r="W289" t="str" cm="1">
        <f t="array" ref="W289">_xlfn.IFS(R289&lt;100, "Small", R289&lt;500, "Medium", TRUE, "Large")</f>
        <v>Medium</v>
      </c>
      <c r="X289">
        <f t="shared" si="13"/>
        <v>2016</v>
      </c>
      <c r="Y289" t="str">
        <f t="shared" si="14"/>
        <v>December</v>
      </c>
    </row>
    <row r="290" spans="1:25" x14ac:dyDescent="0.3">
      <c r="A290">
        <v>289</v>
      </c>
      <c r="B290" t="s">
        <v>1061</v>
      </c>
      <c r="C290" s="1" t="d">
        <v>2016-12-18</v>
      </c>
      <c r="D290" s="1" t="d">
        <v>2016-12-20</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s="2">
        <f t="shared" si="12"/>
        <v>-0.21249999999999999</v>
      </c>
      <c r="W290" t="str" cm="1">
        <f t="array" ref="W290">_xlfn.IFS(R290&lt;100, "Small", R290&lt;500, "Medium", TRUE, "Large")</f>
        <v>Large</v>
      </c>
      <c r="X290">
        <f t="shared" si="13"/>
        <v>2016</v>
      </c>
      <c r="Y290" t="str">
        <f t="shared" si="14"/>
        <v>December</v>
      </c>
    </row>
    <row r="291" spans="1:25" x14ac:dyDescent="0.3">
      <c r="A291">
        <v>290</v>
      </c>
      <c r="B291" t="s">
        <v>1069</v>
      </c>
      <c r="C291" s="1" t="d">
        <v>2016-11-20</v>
      </c>
      <c r="D291" s="1" t="d">
        <v>2016-11-24</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s="2">
        <f t="shared" si="12"/>
        <v>0.35000000000000003</v>
      </c>
      <c r="W291" t="str" cm="1">
        <f t="array" ref="W291">_xlfn.IFS(R291&lt;100, "Small", R291&lt;500, "Medium", TRUE, "Large")</f>
        <v>Small</v>
      </c>
      <c r="X291">
        <f t="shared" si="13"/>
        <v>2016</v>
      </c>
      <c r="Y291" t="str">
        <f t="shared" si="14"/>
        <v>November</v>
      </c>
    </row>
    <row r="292" spans="1:25" x14ac:dyDescent="0.3">
      <c r="A292">
        <v>291</v>
      </c>
      <c r="B292" t="s">
        <v>1069</v>
      </c>
      <c r="C292" s="1" t="d">
        <v>2016-11-20</v>
      </c>
      <c r="D292" s="1" t="d">
        <v>2016-11-24</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s="2">
        <f t="shared" si="12"/>
        <v>0.33750000000000002</v>
      </c>
      <c r="W292" t="str" cm="1">
        <f t="array" ref="W292">_xlfn.IFS(R292&lt;100, "Small", R292&lt;500, "Medium", TRUE, "Large")</f>
        <v>Small</v>
      </c>
      <c r="X292">
        <f t="shared" si="13"/>
        <v>2016</v>
      </c>
      <c r="Y292" t="str">
        <f t="shared" si="14"/>
        <v>November</v>
      </c>
    </row>
    <row r="293" spans="1:25" x14ac:dyDescent="0.3">
      <c r="A293">
        <v>292</v>
      </c>
      <c r="B293" t="s">
        <v>1069</v>
      </c>
      <c r="C293" s="1" t="d">
        <v>2016-11-20</v>
      </c>
      <c r="D293" s="1" t="d">
        <v>2016-11-24</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s="2">
        <f t="shared" si="12"/>
        <v>0.21249999999999999</v>
      </c>
      <c r="W293" t="str" cm="1">
        <f t="array" ref="W293">_xlfn.IFS(R293&lt;100, "Small", R293&lt;500, "Medium", TRUE, "Large")</f>
        <v>Medium</v>
      </c>
      <c r="X293">
        <f t="shared" si="13"/>
        <v>2016</v>
      </c>
      <c r="Y293" t="str">
        <f t="shared" si="14"/>
        <v>November</v>
      </c>
    </row>
    <row r="294" spans="1:25" x14ac:dyDescent="0.3">
      <c r="A294">
        <v>293</v>
      </c>
      <c r="B294" t="s">
        <v>1069</v>
      </c>
      <c r="C294" s="1" t="d">
        <v>2016-11-20</v>
      </c>
      <c r="D294" s="1" t="d">
        <v>2016-11-24</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s="2">
        <f t="shared" si="12"/>
        <v>-0.56000000000000005</v>
      </c>
      <c r="W294" t="str" cm="1">
        <f t="array" ref="W294">_xlfn.IFS(R294&lt;100, "Small", R294&lt;500, "Medium", TRUE, "Large")</f>
        <v>Small</v>
      </c>
      <c r="X294">
        <f t="shared" si="13"/>
        <v>2016</v>
      </c>
      <c r="Y294" t="str">
        <f t="shared" si="14"/>
        <v>November</v>
      </c>
    </row>
    <row r="295" spans="1:25" x14ac:dyDescent="0.3">
      <c r="A295">
        <v>294</v>
      </c>
      <c r="B295" t="s">
        <v>1080</v>
      </c>
      <c r="C295" s="1" t="d">
        <v>2014-12-26</v>
      </c>
      <c r="D295" s="1" t="d">
        <v>2014-12-28</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s="2">
        <f t="shared" si="12"/>
        <v>0.26250000000000001</v>
      </c>
      <c r="W295" t="str" cm="1">
        <f t="array" ref="W295">_xlfn.IFS(R295&lt;100, "Small", R295&lt;500, "Medium", TRUE, "Large")</f>
        <v>Medium</v>
      </c>
      <c r="X295">
        <f t="shared" si="13"/>
        <v>2014</v>
      </c>
      <c r="Y295" t="str">
        <f t="shared" si="14"/>
        <v>December</v>
      </c>
    </row>
    <row r="296" spans="1:25" x14ac:dyDescent="0.3">
      <c r="A296">
        <v>295</v>
      </c>
      <c r="B296" t="s">
        <v>1080</v>
      </c>
      <c r="C296" s="1" t="d">
        <v>2014-12-26</v>
      </c>
      <c r="D296" s="1" t="d">
        <v>2014-12-28</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s="2">
        <f t="shared" si="12"/>
        <v>8.7499999999999994E-2</v>
      </c>
      <c r="W296" t="str" cm="1">
        <f t="array" ref="W296">_xlfn.IFS(R296&lt;100, "Small", R296&lt;500, "Medium", TRUE, "Large")</f>
        <v>Medium</v>
      </c>
      <c r="X296">
        <f t="shared" si="13"/>
        <v>2014</v>
      </c>
      <c r="Y296" t="str">
        <f t="shared" si="14"/>
        <v>December</v>
      </c>
    </row>
    <row r="297" spans="1:25" x14ac:dyDescent="0.3">
      <c r="A297">
        <v>296</v>
      </c>
      <c r="B297" t="s">
        <v>1080</v>
      </c>
      <c r="C297" s="1" t="d">
        <v>2014-12-26</v>
      </c>
      <c r="D297" s="1" t="d">
        <v>2014-12-28</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s="2">
        <f t="shared" si="12"/>
        <v>-0.11249999999999999</v>
      </c>
      <c r="W297" t="str" cm="1">
        <f t="array" ref="W297">_xlfn.IFS(R297&lt;100, "Small", R297&lt;500, "Medium", TRUE, "Large")</f>
        <v>Medium</v>
      </c>
      <c r="X297">
        <f t="shared" si="13"/>
        <v>2014</v>
      </c>
      <c r="Y297" t="str">
        <f t="shared" si="14"/>
        <v>December</v>
      </c>
    </row>
    <row r="298" spans="1:25" x14ac:dyDescent="0.3">
      <c r="A298">
        <v>297</v>
      </c>
      <c r="B298" t="s">
        <v>1080</v>
      </c>
      <c r="C298" s="1" t="d">
        <v>2014-12-26</v>
      </c>
      <c r="D298" s="1" t="d">
        <v>2014-12-28</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s="2">
        <f t="shared" si="12"/>
        <v>-0.8</v>
      </c>
      <c r="W298" t="str" cm="1">
        <f t="array" ref="W298">_xlfn.IFS(R298&lt;100, "Small", R298&lt;500, "Medium", TRUE, "Large")</f>
        <v>Small</v>
      </c>
      <c r="X298">
        <f t="shared" si="13"/>
        <v>2014</v>
      </c>
      <c r="Y298" t="str">
        <f t="shared" si="14"/>
        <v>December</v>
      </c>
    </row>
    <row r="299" spans="1:25" x14ac:dyDescent="0.3">
      <c r="A299">
        <v>298</v>
      </c>
      <c r="B299" t="s">
        <v>1080</v>
      </c>
      <c r="C299" s="1" t="d">
        <v>2014-12-26</v>
      </c>
      <c r="D299" s="1" t="d">
        <v>2014-12-28</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s="2">
        <f t="shared" si="12"/>
        <v>0.33750000000000002</v>
      </c>
      <c r="W299" t="str" cm="1">
        <f t="array" ref="W299">_xlfn.IFS(R299&lt;100, "Small", R299&lt;500, "Medium", TRUE, "Large")</f>
        <v>Small</v>
      </c>
      <c r="X299">
        <f t="shared" si="13"/>
        <v>2014</v>
      </c>
      <c r="Y299" t="str">
        <f t="shared" si="14"/>
        <v>December</v>
      </c>
    </row>
    <row r="300" spans="1:25" x14ac:dyDescent="0.3">
      <c r="A300">
        <v>299</v>
      </c>
      <c r="B300" t="s">
        <v>1094</v>
      </c>
      <c r="C300" s="1" t="d">
        <v>2016-10-28</v>
      </c>
      <c r="D300" s="1" t="d">
        <v>2016-11-03</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s="2">
        <f t="shared" si="12"/>
        <v>0.48</v>
      </c>
      <c r="W300" t="str" cm="1">
        <f t="array" ref="W300">_xlfn.IFS(R300&lt;100, "Small", R300&lt;500, "Medium", TRUE, "Large")</f>
        <v>Small</v>
      </c>
      <c r="X300">
        <f t="shared" si="13"/>
        <v>2016</v>
      </c>
      <c r="Y300" t="str">
        <f t="shared" si="14"/>
        <v>October</v>
      </c>
    </row>
    <row r="301" spans="1:25" x14ac:dyDescent="0.3">
      <c r="A301">
        <v>300</v>
      </c>
      <c r="B301" t="s">
        <v>1094</v>
      </c>
      <c r="C301" s="1" t="d">
        <v>2016-10-28</v>
      </c>
      <c r="D301" s="1" t="d">
        <v>2016-11-03</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s="2">
        <f t="shared" si="12"/>
        <v>0.01</v>
      </c>
      <c r="W301" t="str" cm="1">
        <f t="array" ref="W301">_xlfn.IFS(R301&lt;100, "Small", R301&lt;500, "Medium", TRUE, "Large")</f>
        <v>Large</v>
      </c>
      <c r="X301">
        <f t="shared" si="13"/>
        <v>2016</v>
      </c>
      <c r="Y301" t="str">
        <f t="shared" si="14"/>
        <v>October</v>
      </c>
    </row>
    <row r="302" spans="1:25" x14ac:dyDescent="0.3">
      <c r="A302">
        <v>301</v>
      </c>
      <c r="B302" t="s">
        <v>1094</v>
      </c>
      <c r="C302" s="1" t="d">
        <v>2016-10-28</v>
      </c>
      <c r="D302" s="1" t="d">
        <v>2016-11-03</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s="2">
        <f t="shared" si="12"/>
        <v>0.48000000000000004</v>
      </c>
      <c r="W302" t="str" cm="1">
        <f t="array" ref="W302">_xlfn.IFS(R302&lt;100, "Small", R302&lt;500, "Medium", TRUE, "Large")</f>
        <v>Small</v>
      </c>
      <c r="X302">
        <f t="shared" si="13"/>
        <v>2016</v>
      </c>
      <c r="Y302" t="str">
        <f t="shared" si="14"/>
        <v>October</v>
      </c>
    </row>
    <row r="303" spans="1:25" x14ac:dyDescent="0.3">
      <c r="A303">
        <v>302</v>
      </c>
      <c r="B303" t="s">
        <v>1094</v>
      </c>
      <c r="C303" s="1" t="d">
        <v>2016-10-28</v>
      </c>
      <c r="D303" s="1" t="d">
        <v>2016-11-03</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s="2">
        <f t="shared" si="12"/>
        <v>0.49000000000000005</v>
      </c>
      <c r="W303" t="str" cm="1">
        <f t="array" ref="W303">_xlfn.IFS(R303&lt;100, "Small", R303&lt;500, "Medium", TRUE, "Large")</f>
        <v>Small</v>
      </c>
      <c r="X303">
        <f t="shared" si="13"/>
        <v>2016</v>
      </c>
      <c r="Y303" t="str">
        <f t="shared" si="14"/>
        <v>October</v>
      </c>
    </row>
    <row r="304" spans="1:25" x14ac:dyDescent="0.3">
      <c r="A304">
        <v>303</v>
      </c>
      <c r="B304" t="s">
        <v>1094</v>
      </c>
      <c r="C304" s="1" t="d">
        <v>2016-10-28</v>
      </c>
      <c r="D304" s="1" t="d">
        <v>2016-11-03</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s="2">
        <f t="shared" si="12"/>
        <v>0.46000000000000008</v>
      </c>
      <c r="W304" t="str" cm="1">
        <f t="array" ref="W304">_xlfn.IFS(R304&lt;100, "Small", R304&lt;500, "Medium", TRUE, "Large")</f>
        <v>Small</v>
      </c>
      <c r="X304">
        <f t="shared" si="13"/>
        <v>2016</v>
      </c>
      <c r="Y304" t="str">
        <f t="shared" si="14"/>
        <v>October</v>
      </c>
    </row>
    <row r="305" spans="1:25" x14ac:dyDescent="0.3">
      <c r="A305">
        <v>304</v>
      </c>
      <c r="B305" t="s">
        <v>1106</v>
      </c>
      <c r="C305" s="1" t="d">
        <v>2017-11-19</v>
      </c>
      <c r="D305" s="1" t="d">
        <v>2017-11-23</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s="2">
        <f t="shared" si="12"/>
        <v>-0.6</v>
      </c>
      <c r="W305" t="str" cm="1">
        <f t="array" ref="W305">_xlfn.IFS(R305&lt;100, "Small", R305&lt;500, "Medium", TRUE, "Large")</f>
        <v>Medium</v>
      </c>
      <c r="X305">
        <f t="shared" si="13"/>
        <v>2017</v>
      </c>
      <c r="Y305" t="str">
        <f t="shared" si="14"/>
        <v>November</v>
      </c>
    </row>
    <row r="306" spans="1:25" x14ac:dyDescent="0.3">
      <c r="A306">
        <v>305</v>
      </c>
      <c r="B306" t="s">
        <v>1109</v>
      </c>
      <c r="C306" s="1" t="d">
        <v>2015-04-05</v>
      </c>
      <c r="D306" s="1" t="d">
        <v>2015-05-09</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s="2">
        <f t="shared" si="12"/>
        <v>0.48000000000000004</v>
      </c>
      <c r="W306" t="str" cm="1">
        <f t="array" ref="W306">_xlfn.IFS(R306&lt;100, "Small", R306&lt;500, "Medium", TRUE, "Large")</f>
        <v>Small</v>
      </c>
      <c r="X306">
        <f t="shared" si="13"/>
        <v>2015</v>
      </c>
      <c r="Y306" t="str">
        <f t="shared" si="14"/>
        <v>April</v>
      </c>
    </row>
    <row r="307" spans="1:25" x14ac:dyDescent="0.3">
      <c r="A307">
        <v>306</v>
      </c>
      <c r="B307" t="s">
        <v>1114</v>
      </c>
      <c r="C307" s="1" t="d">
        <v>2014-12-30</v>
      </c>
      <c r="D307" s="1" t="d">
        <v>2015-01-04</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s="2">
        <f t="shared" si="12"/>
        <v>0.29000000000000004</v>
      </c>
      <c r="W307" t="str" cm="1">
        <f t="array" ref="W307">_xlfn.IFS(R307&lt;100, "Small", R307&lt;500, "Medium", TRUE, "Large")</f>
        <v>Small</v>
      </c>
      <c r="X307">
        <f t="shared" si="13"/>
        <v>2014</v>
      </c>
      <c r="Y307" t="str">
        <f t="shared" si="14"/>
        <v>December</v>
      </c>
    </row>
    <row r="308" spans="1:25" x14ac:dyDescent="0.3">
      <c r="A308">
        <v>307</v>
      </c>
      <c r="B308" t="s">
        <v>1118</v>
      </c>
      <c r="C308" s="1" t="d">
        <v>2014-01-06</v>
      </c>
      <c r="D308" s="1" t="d">
        <v>2014-06-06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s="2">
        <f t="shared" si="12"/>
        <v>0.46</v>
      </c>
      <c r="W308" t="str" cm="1">
        <f t="array" ref="W308">_xlfn.IFS(R308&lt;100, "Small", R308&lt;500, "Medium", TRUE, "Large")</f>
        <v>Small</v>
      </c>
      <c r="X308">
        <f t="shared" si="13"/>
        <v>2014</v>
      </c>
      <c r="Y308" t="str">
        <f t="shared" si="14"/>
        <v>January</v>
      </c>
    </row>
    <row r="309" spans="1:25" x14ac:dyDescent="0.3">
      <c r="A309">
        <v>308</v>
      </c>
      <c r="B309" t="s">
        <v>1118</v>
      </c>
      <c r="C309" s="1" t="d">
        <v>2014-01-06</v>
      </c>
      <c r="D309" s="1" t="d">
        <v>2014-06-06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s="2">
        <f t="shared" si="12"/>
        <v>0.28999999999999998</v>
      </c>
      <c r="W309" t="str" cm="1">
        <f t="array" ref="W309">_xlfn.IFS(R309&lt;100, "Small", R309&lt;500, "Medium", TRUE, "Large")</f>
        <v>Medium</v>
      </c>
      <c r="X309">
        <f t="shared" si="13"/>
        <v>2014</v>
      </c>
      <c r="Y309" t="str">
        <f t="shared" si="14"/>
        <v>January</v>
      </c>
    </row>
    <row r="310" spans="1:25" x14ac:dyDescent="0.3">
      <c r="A310">
        <v>309</v>
      </c>
      <c r="B310" t="s">
        <v>1126</v>
      </c>
      <c r="C310" s="1" t="d">
        <v>2017-04-15</v>
      </c>
      <c r="D310" s="1" t="d">
        <v>2017-04-17</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s="2">
        <f t="shared" si="12"/>
        <v>0.41000000000000003</v>
      </c>
      <c r="W310" t="str" cm="1">
        <f t="array" ref="W310">_xlfn.IFS(R310&lt;100, "Small", R310&lt;500, "Medium", TRUE, "Large")</f>
        <v>Small</v>
      </c>
      <c r="X310">
        <f t="shared" si="13"/>
        <v>2017</v>
      </c>
      <c r="Y310" t="str">
        <f t="shared" si="14"/>
        <v>April</v>
      </c>
    </row>
    <row r="311" spans="1:25" x14ac:dyDescent="0.3">
      <c r="A311">
        <v>310</v>
      </c>
      <c r="B311" t="s">
        <v>1132</v>
      </c>
      <c r="C311" s="1" t="d">
        <v>2016-12-09</v>
      </c>
      <c r="D311" s="1" t="d">
        <v>2016-09-14</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s="2">
        <f t="shared" si="12"/>
        <v>0.23750000000000002</v>
      </c>
      <c r="W311" t="str" cm="1">
        <f t="array" ref="W311">_xlfn.IFS(R311&lt;100, "Small", R311&lt;500, "Medium", TRUE, "Large")</f>
        <v>Small</v>
      </c>
      <c r="X311">
        <f t="shared" si="13"/>
        <v>2016</v>
      </c>
      <c r="Y311" t="str">
        <f t="shared" si="14"/>
        <v>December</v>
      </c>
    </row>
    <row r="312" spans="1:25" x14ac:dyDescent="0.3">
      <c r="A312">
        <v>311</v>
      </c>
      <c r="B312" t="s">
        <v>1132</v>
      </c>
      <c r="C312" s="1" t="d">
        <v>2016-12-09</v>
      </c>
      <c r="D312" s="1" t="d">
        <v>2016-09-14</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s="2">
        <f t="shared" si="12"/>
        <v>0.11250000000000002</v>
      </c>
      <c r="W312" t="str" cm="1">
        <f t="array" ref="W312">_xlfn.IFS(R312&lt;100, "Small", R312&lt;500, "Medium", TRUE, "Large")</f>
        <v>Medium</v>
      </c>
      <c r="X312">
        <f t="shared" si="13"/>
        <v>2016</v>
      </c>
      <c r="Y312" t="str">
        <f t="shared" si="14"/>
        <v>December</v>
      </c>
    </row>
    <row r="313" spans="1:25" x14ac:dyDescent="0.3">
      <c r="A313">
        <v>312</v>
      </c>
      <c r="B313" t="s">
        <v>1132</v>
      </c>
      <c r="C313" s="1" t="d">
        <v>2016-12-09</v>
      </c>
      <c r="D313" s="1" t="d">
        <v>2016-09-14</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s="2">
        <f t="shared" si="12"/>
        <v>0.1125</v>
      </c>
      <c r="W313" t="str" cm="1">
        <f t="array" ref="W313">_xlfn.IFS(R313&lt;100, "Small", R313&lt;500, "Medium", TRUE, "Large")</f>
        <v>Small</v>
      </c>
      <c r="X313">
        <f t="shared" si="13"/>
        <v>2016</v>
      </c>
      <c r="Y313" t="str">
        <f t="shared" si="14"/>
        <v>December</v>
      </c>
    </row>
    <row r="314" spans="1:25" x14ac:dyDescent="0.3">
      <c r="A314">
        <v>313</v>
      </c>
      <c r="B314" t="s">
        <v>1132</v>
      </c>
      <c r="C314" s="1" t="d">
        <v>2016-12-09</v>
      </c>
      <c r="D314" s="1" t="d">
        <v>2016-09-14</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s="2">
        <f t="shared" si="12"/>
        <v>0.32500000000000001</v>
      </c>
      <c r="W314" t="str" cm="1">
        <f t="array" ref="W314">_xlfn.IFS(R314&lt;100, "Small", R314&lt;500, "Medium", TRUE, "Large")</f>
        <v>Small</v>
      </c>
      <c r="X314">
        <f t="shared" si="13"/>
        <v>2016</v>
      </c>
      <c r="Y314" t="str">
        <f t="shared" si="14"/>
        <v>December</v>
      </c>
    </row>
    <row r="315" spans="1:25" x14ac:dyDescent="0.3">
      <c r="A315">
        <v>314</v>
      </c>
      <c r="B315" t="s">
        <v>1144</v>
      </c>
      <c r="C315" s="1" t="d">
        <v>2014-09-27</v>
      </c>
      <c r="D315" s="1" t="d">
        <v>2014-10-03</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s="2">
        <f t="shared" si="12"/>
        <v>0.43</v>
      </c>
      <c r="W315" t="str" cm="1">
        <f t="array" ref="W315">_xlfn.IFS(R315&lt;100, "Small", R315&lt;500, "Medium", TRUE, "Large")</f>
        <v>Small</v>
      </c>
      <c r="X315">
        <f t="shared" si="13"/>
        <v>2014</v>
      </c>
      <c r="Y315" t="str">
        <f t="shared" si="14"/>
        <v>September</v>
      </c>
    </row>
    <row r="316" spans="1:25" x14ac:dyDescent="0.3">
      <c r="A316">
        <v>315</v>
      </c>
      <c r="B316" t="s">
        <v>1150</v>
      </c>
      <c r="C316" s="1" t="d">
        <v>2014-09-08</v>
      </c>
      <c r="D316" s="1" t="d">
        <v>2014-08-16</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s="2">
        <f t="shared" si="12"/>
        <v>0.125</v>
      </c>
      <c r="W316" t="str" cm="1">
        <f t="array" ref="W316">_xlfn.IFS(R316&lt;100, "Small", R316&lt;500, "Medium", TRUE, "Large")</f>
        <v>Medium</v>
      </c>
      <c r="X316">
        <f t="shared" si="13"/>
        <v>2014</v>
      </c>
      <c r="Y316" t="str">
        <f t="shared" si="14"/>
        <v>September</v>
      </c>
    </row>
    <row r="317" spans="1:25" x14ac:dyDescent="0.3">
      <c r="A317">
        <v>316</v>
      </c>
      <c r="B317" t="s">
        <v>1150</v>
      </c>
      <c r="C317" s="1" t="d">
        <v>2014-09-08</v>
      </c>
      <c r="D317" s="1" t="d">
        <v>2014-08-16</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s="2">
        <f t="shared" si="12"/>
        <v>0.35000000000000003</v>
      </c>
      <c r="W317" t="str" cm="1">
        <f t="array" ref="W317">_xlfn.IFS(R317&lt;100, "Small", R317&lt;500, "Medium", TRUE, "Large")</f>
        <v>Small</v>
      </c>
      <c r="X317">
        <f t="shared" si="13"/>
        <v>2014</v>
      </c>
      <c r="Y317" t="str">
        <f t="shared" si="14"/>
        <v>September</v>
      </c>
    </row>
    <row r="318" spans="1:25" x14ac:dyDescent="0.3">
      <c r="A318">
        <v>317</v>
      </c>
      <c r="B318" t="s">
        <v>1158</v>
      </c>
      <c r="C318" s="1" t="d">
        <v>2014-12-28</v>
      </c>
      <c r="D318" s="1" t="d">
        <v>2014-12-30</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s="2">
        <f t="shared" si="12"/>
        <v>8.7500000000000008E-2</v>
      </c>
      <c r="W318" t="str" cm="1">
        <f t="array" ref="W318">_xlfn.IFS(R318&lt;100, "Small", R318&lt;500, "Medium", TRUE, "Large")</f>
        <v>Small</v>
      </c>
      <c r="X318">
        <f t="shared" si="13"/>
        <v>2014</v>
      </c>
      <c r="Y318" t="str">
        <f t="shared" si="14"/>
        <v>December</v>
      </c>
    </row>
    <row r="319" spans="1:25" x14ac:dyDescent="0.3">
      <c r="A319">
        <v>318</v>
      </c>
      <c r="B319" t="s">
        <v>1163</v>
      </c>
      <c r="C319" s="1" t="d">
        <v>2014-04-11</v>
      </c>
      <c r="D319" s="1" t="d">
        <v>2014-11-09</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s="2">
        <f t="shared" si="12"/>
        <v>0.17777777777777778</v>
      </c>
      <c r="W319" t="str" cm="1">
        <f t="array" ref="W319">_xlfn.IFS(R319&lt;100, "Small", R319&lt;500, "Medium", TRUE, "Large")</f>
        <v>Medium</v>
      </c>
      <c r="X319">
        <f t="shared" si="13"/>
        <v>2014</v>
      </c>
      <c r="Y319" t="str">
        <f t="shared" si="14"/>
        <v>April</v>
      </c>
    </row>
    <row r="320" spans="1:25" x14ac:dyDescent="0.3">
      <c r="A320">
        <v>319</v>
      </c>
      <c r="B320" t="s">
        <v>1163</v>
      </c>
      <c r="C320" s="1" t="d">
        <v>2014-04-11</v>
      </c>
      <c r="D320" s="1" t="d">
        <v>2014-11-09</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s="2">
        <f t="shared" si="12"/>
        <v>0.5</v>
      </c>
      <c r="W320" t="str" cm="1">
        <f t="array" ref="W320">_xlfn.IFS(R320&lt;100, "Small", R320&lt;500, "Medium", TRUE, "Large")</f>
        <v>Large</v>
      </c>
      <c r="X320">
        <f t="shared" si="13"/>
        <v>2014</v>
      </c>
      <c r="Y320" t="str">
        <f t="shared" si="14"/>
        <v>April</v>
      </c>
    </row>
    <row r="321" spans="1:25" x14ac:dyDescent="0.3">
      <c r="A321">
        <v>320</v>
      </c>
      <c r="B321" t="s">
        <v>1163</v>
      </c>
      <c r="C321" s="1" t="d">
        <v>2014-04-11</v>
      </c>
      <c r="D321" s="1" t="d">
        <v>2014-11-09</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s="2">
        <f t="shared" si="12"/>
        <v>0.28999999999999998</v>
      </c>
      <c r="W321" t="str" cm="1">
        <f t="array" ref="W321">_xlfn.IFS(R321&lt;100, "Small", R321&lt;500, "Medium", TRUE, "Large")</f>
        <v>Medium</v>
      </c>
      <c r="X321">
        <f t="shared" si="13"/>
        <v>2014</v>
      </c>
      <c r="Y321" t="str">
        <f t="shared" si="14"/>
        <v>April</v>
      </c>
    </row>
    <row r="322" spans="1:25" x14ac:dyDescent="0.3">
      <c r="A322">
        <v>321</v>
      </c>
      <c r="B322" t="s">
        <v>1163</v>
      </c>
      <c r="C322" s="1" t="d">
        <v>2014-04-11</v>
      </c>
      <c r="D322" s="1" t="d">
        <v>2014-11-09</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s="2">
        <f t="shared" si="12"/>
        <v>0.36</v>
      </c>
      <c r="W322" t="str" cm="1">
        <f t="array" ref="W322">_xlfn.IFS(R322&lt;100, "Small", R322&lt;500, "Medium", TRUE, "Large")</f>
        <v>Medium</v>
      </c>
      <c r="X322">
        <f t="shared" si="13"/>
        <v>2014</v>
      </c>
      <c r="Y322" t="str">
        <f t="shared" si="14"/>
        <v>April</v>
      </c>
    </row>
    <row r="323" spans="1:25" x14ac:dyDescent="0.3">
      <c r="A323">
        <v>322</v>
      </c>
      <c r="B323" t="s">
        <v>1163</v>
      </c>
      <c r="C323" s="1" t="d">
        <v>2014-04-11</v>
      </c>
      <c r="D323" s="1" t="d">
        <v>2014-11-09</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s="2">
        <f t="shared" ref="V323:V386" si="15">U323/R323</f>
        <v>0.3</v>
      </c>
      <c r="W323" t="str" cm="1">
        <f t="array" ref="W323">_xlfn.IFS(R323&lt;100, "Small", R323&lt;500, "Medium", TRUE, "Large")</f>
        <v>Small</v>
      </c>
      <c r="X323">
        <f t="shared" ref="X323:X386" si="16">YEAR(C323)</f>
        <v>2014</v>
      </c>
      <c r="Y323" t="str">
        <f t="shared" ref="Y323:Y386" si="17">TEXT(C323, "mmmm")</f>
        <v>April</v>
      </c>
    </row>
    <row r="324" spans="1:25" x14ac:dyDescent="0.3">
      <c r="A324">
        <v>323</v>
      </c>
      <c r="B324" t="s">
        <v>1172</v>
      </c>
      <c r="C324" s="1" t="d">
        <v>2014-09-19</v>
      </c>
      <c r="D324" s="1" t="d">
        <v>2014-09-24</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s="2">
        <f t="shared" si="15"/>
        <v>0.5</v>
      </c>
      <c r="W324" t="str" cm="1">
        <f t="array" ref="W324">_xlfn.IFS(R324&lt;100, "Small", R324&lt;500, "Medium", TRUE, "Large")</f>
        <v>Small</v>
      </c>
      <c r="X324">
        <f t="shared" si="16"/>
        <v>2014</v>
      </c>
      <c r="Y324" t="str">
        <f t="shared" si="17"/>
        <v>September</v>
      </c>
    </row>
    <row r="325" spans="1:25" x14ac:dyDescent="0.3">
      <c r="A325">
        <v>324</v>
      </c>
      <c r="B325" t="s">
        <v>1178</v>
      </c>
      <c r="C325" s="1" t="d">
        <v>2016-04-23</v>
      </c>
      <c r="D325" s="1" t="d">
        <v>2016-04-27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s="2">
        <f t="shared" si="15"/>
        <v>0.32500000000000001</v>
      </c>
      <c r="W325" t="str" cm="1">
        <f t="array" ref="W325">_xlfn.IFS(R325&lt;100, "Small", R325&lt;500, "Medium", TRUE, "Large")</f>
        <v>Medium</v>
      </c>
      <c r="X325">
        <f t="shared" si="16"/>
        <v>2016</v>
      </c>
      <c r="Y325" t="str">
        <f t="shared" si="17"/>
        <v>April</v>
      </c>
    </row>
    <row r="326" spans="1:25" x14ac:dyDescent="0.3">
      <c r="A326">
        <v>325</v>
      </c>
      <c r="B326" t="s">
        <v>1178</v>
      </c>
      <c r="C326" s="1" t="d">
        <v>2016-04-23</v>
      </c>
      <c r="D326" s="1" t="d">
        <v>2016-04-27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s="2">
        <f t="shared" si="15"/>
        <v>0.35</v>
      </c>
      <c r="W326" t="str" cm="1">
        <f t="array" ref="W326">_xlfn.IFS(R326&lt;100, "Small", R326&lt;500, "Medium", TRUE, "Large")</f>
        <v>Small</v>
      </c>
      <c r="X326">
        <f t="shared" si="16"/>
        <v>2016</v>
      </c>
      <c r="Y326" t="str">
        <f t="shared" si="17"/>
        <v>April</v>
      </c>
    </row>
    <row r="327" spans="1:25" x14ac:dyDescent="0.3">
      <c r="A327">
        <v>326</v>
      </c>
      <c r="B327" t="s">
        <v>1184</v>
      </c>
      <c r="C327" s="1" t="d">
        <v>2017-03-11</v>
      </c>
      <c r="D327" s="1" t="d">
        <v>2017-11-05</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s="2">
        <f t="shared" si="15"/>
        <v>6.25E-2</v>
      </c>
      <c r="W327" t="str" cm="1">
        <f t="array" ref="W327">_xlfn.IFS(R327&lt;100, "Small", R327&lt;500, "Medium", TRUE, "Large")</f>
        <v>Small</v>
      </c>
      <c r="X327">
        <f t="shared" si="16"/>
        <v>2017</v>
      </c>
      <c r="Y327" t="str">
        <f t="shared" si="17"/>
        <v>March</v>
      </c>
    </row>
    <row r="328" spans="1:25" x14ac:dyDescent="0.3">
      <c r="A328">
        <v>327</v>
      </c>
      <c r="B328" t="s">
        <v>1190</v>
      </c>
      <c r="C328" s="1" t="d">
        <v>2016-08-30</v>
      </c>
      <c r="D328" s="1" t="d">
        <v>2016-09-01</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s="2">
        <f t="shared" si="15"/>
        <v>-0.23333333333333331</v>
      </c>
      <c r="W328" t="str" cm="1">
        <f t="array" ref="W328">_xlfn.IFS(R328&lt;100, "Small", R328&lt;500, "Medium", TRUE, "Large")</f>
        <v>Medium</v>
      </c>
      <c r="X328">
        <f t="shared" si="16"/>
        <v>2016</v>
      </c>
      <c r="Y328" t="str">
        <f t="shared" si="17"/>
        <v>August</v>
      </c>
    </row>
    <row r="329" spans="1:25" x14ac:dyDescent="0.3">
      <c r="A329">
        <v>328</v>
      </c>
      <c r="B329" t="s">
        <v>1190</v>
      </c>
      <c r="C329" s="1" t="d">
        <v>2016-08-30</v>
      </c>
      <c r="D329" s="1" t="d">
        <v>2016-09-01</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s="2">
        <f t="shared" si="15"/>
        <v>6.25E-2</v>
      </c>
      <c r="W329" t="str" cm="1">
        <f t="array" ref="W329">_xlfn.IFS(R329&lt;100, "Small", R329&lt;500, "Medium", TRUE, "Large")</f>
        <v>Small</v>
      </c>
      <c r="X329">
        <f t="shared" si="16"/>
        <v>2016</v>
      </c>
      <c r="Y329" t="str">
        <f t="shared" si="17"/>
        <v>August</v>
      </c>
    </row>
    <row r="330" spans="1:25" x14ac:dyDescent="0.3">
      <c r="A330">
        <v>329</v>
      </c>
      <c r="B330" t="s">
        <v>1190</v>
      </c>
      <c r="C330" s="1" t="d">
        <v>2016-08-30</v>
      </c>
      <c r="D330" s="1" t="d">
        <v>2016-09-01</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s="2">
        <f t="shared" si="15"/>
        <v>-0.32857142857142857</v>
      </c>
      <c r="W330" t="str" cm="1">
        <f t="array" ref="W330">_xlfn.IFS(R330&lt;100, "Small", R330&lt;500, "Medium", TRUE, "Large")</f>
        <v>Large</v>
      </c>
      <c r="X330">
        <f t="shared" si="16"/>
        <v>2016</v>
      </c>
      <c r="Y330" t="str">
        <f t="shared" si="17"/>
        <v>August</v>
      </c>
    </row>
    <row r="331" spans="1:25" x14ac:dyDescent="0.3">
      <c r="A331">
        <v>330</v>
      </c>
      <c r="B331" t="s">
        <v>1190</v>
      </c>
      <c r="C331" s="1" t="d">
        <v>2016-08-30</v>
      </c>
      <c r="D331" s="1" t="d">
        <v>2016-09-01</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s="2">
        <f t="shared" si="15"/>
        <v>0.33750000000000002</v>
      </c>
      <c r="W331" t="str" cm="1">
        <f t="array" ref="W331">_xlfn.IFS(R331&lt;100, "Small", R331&lt;500, "Medium", TRUE, "Large")</f>
        <v>Medium</v>
      </c>
      <c r="X331">
        <f t="shared" si="16"/>
        <v>2016</v>
      </c>
      <c r="Y331" t="str">
        <f t="shared" si="17"/>
        <v>August</v>
      </c>
    </row>
    <row r="332" spans="1:25" x14ac:dyDescent="0.3">
      <c r="A332">
        <v>331</v>
      </c>
      <c r="B332" t="s">
        <v>1190</v>
      </c>
      <c r="C332" s="1" t="d">
        <v>2016-08-30</v>
      </c>
      <c r="D332" s="1" t="d">
        <v>2016-09-01</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s="2">
        <f t="shared" si="15"/>
        <v>-0.73333333333333328</v>
      </c>
      <c r="W332" t="str" cm="1">
        <f t="array" ref="W332">_xlfn.IFS(R332&lt;100, "Small", R332&lt;500, "Medium", TRUE, "Large")</f>
        <v>Small</v>
      </c>
      <c r="X332">
        <f t="shared" si="16"/>
        <v>2016</v>
      </c>
      <c r="Y332" t="str">
        <f t="shared" si="17"/>
        <v>August</v>
      </c>
    </row>
    <row r="333" spans="1:25" x14ac:dyDescent="0.3">
      <c r="A333">
        <v>332</v>
      </c>
      <c r="B333" t="s">
        <v>1203</v>
      </c>
      <c r="C333" s="1" t="d">
        <v>2016-04-25</v>
      </c>
      <c r="D333" s="1" t="d">
        <v>2016-04-29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s="2">
        <f t="shared" si="15"/>
        <v>-0.25</v>
      </c>
      <c r="W333" t="str" cm="1">
        <f t="array" ref="W333">_xlfn.IFS(R333&lt;100, "Small", R333&lt;500, "Medium", TRUE, "Large")</f>
        <v>Small</v>
      </c>
      <c r="X333">
        <f t="shared" si="16"/>
        <v>2016</v>
      </c>
      <c r="Y333" t="str">
        <f t="shared" si="17"/>
        <v>April</v>
      </c>
    </row>
    <row r="334" spans="1:25" x14ac:dyDescent="0.3">
      <c r="A334">
        <v>333</v>
      </c>
      <c r="B334" t="s">
        <v>1203</v>
      </c>
      <c r="C334" s="1" t="d">
        <v>2016-04-25</v>
      </c>
      <c r="D334" s="1" t="d">
        <v>2016-04-29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s="2">
        <f t="shared" si="15"/>
        <v>-0.66666666666666674</v>
      </c>
      <c r="W334" t="str" cm="1">
        <f t="array" ref="W334">_xlfn.IFS(R334&lt;100, "Small", R334&lt;500, "Medium", TRUE, "Large")</f>
        <v>Small</v>
      </c>
      <c r="X334">
        <f t="shared" si="16"/>
        <v>2016</v>
      </c>
      <c r="Y334" t="str">
        <f t="shared" si="17"/>
        <v>April</v>
      </c>
    </row>
    <row r="335" spans="1:25" x14ac:dyDescent="0.3">
      <c r="A335">
        <v>334</v>
      </c>
      <c r="B335" t="s">
        <v>1203</v>
      </c>
      <c r="C335" s="1" t="d">
        <v>2016-04-25</v>
      </c>
      <c r="D335" s="1" t="d">
        <v>2016-04-29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s="2">
        <f t="shared" si="15"/>
        <v>-0.70000000000000007</v>
      </c>
      <c r="W335" t="str" cm="1">
        <f t="array" ref="W335">_xlfn.IFS(R335&lt;100, "Small", R335&lt;500, "Medium", TRUE, "Large")</f>
        <v>Small</v>
      </c>
      <c r="X335">
        <f t="shared" si="16"/>
        <v>2016</v>
      </c>
      <c r="Y335" t="str">
        <f t="shared" si="17"/>
        <v>April</v>
      </c>
    </row>
    <row r="336" spans="1:25" x14ac:dyDescent="0.3">
      <c r="A336">
        <v>335</v>
      </c>
      <c r="B336" t="s">
        <v>1212</v>
      </c>
      <c r="C336" s="1" t="d">
        <v>2015-01-09</v>
      </c>
      <c r="D336" s="1" t="d">
        <v>2015-09-04</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s="2">
        <f t="shared" si="15"/>
        <v>0.33749999999999997</v>
      </c>
      <c r="W336" t="str" cm="1">
        <f t="array" ref="W336">_xlfn.IFS(R336&lt;100, "Small", R336&lt;500, "Medium", TRUE, "Large")</f>
        <v>Small</v>
      </c>
      <c r="X336">
        <f t="shared" si="16"/>
        <v>2015</v>
      </c>
      <c r="Y336" t="str">
        <f t="shared" si="17"/>
        <v>January</v>
      </c>
    </row>
    <row r="337" spans="1:25" x14ac:dyDescent="0.3">
      <c r="A337">
        <v>336</v>
      </c>
      <c r="B337" t="s">
        <v>1212</v>
      </c>
      <c r="C337" s="1" t="d">
        <v>2015-01-09</v>
      </c>
      <c r="D337" s="1" t="d">
        <v>2015-09-04</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s="2">
        <f t="shared" si="15"/>
        <v>0.35</v>
      </c>
      <c r="W337" t="str" cm="1">
        <f t="array" ref="W337">_xlfn.IFS(R337&lt;100, "Small", R337&lt;500, "Medium", TRUE, "Large")</f>
        <v>Large</v>
      </c>
      <c r="X337">
        <f t="shared" si="16"/>
        <v>2015</v>
      </c>
      <c r="Y337" t="str">
        <f t="shared" si="17"/>
        <v>January</v>
      </c>
    </row>
    <row r="338" spans="1:25" x14ac:dyDescent="0.3">
      <c r="A338">
        <v>337</v>
      </c>
      <c r="B338" t="s">
        <v>1212</v>
      </c>
      <c r="C338" s="1" t="d">
        <v>2015-01-09</v>
      </c>
      <c r="D338" s="1" t="d">
        <v>2015-09-04</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s="2">
        <f t="shared" si="15"/>
        <v>0.3125</v>
      </c>
      <c r="W338" t="str" cm="1">
        <f t="array" ref="W338">_xlfn.IFS(R338&lt;100, "Small", R338&lt;500, "Medium", TRUE, "Large")</f>
        <v>Small</v>
      </c>
      <c r="X338">
        <f t="shared" si="16"/>
        <v>2015</v>
      </c>
      <c r="Y338" t="str">
        <f t="shared" si="17"/>
        <v>January</v>
      </c>
    </row>
    <row r="339" spans="1:25" x14ac:dyDescent="0.3">
      <c r="A339">
        <v>338</v>
      </c>
      <c r="B339" t="s">
        <v>1222</v>
      </c>
      <c r="C339" s="1" t="d">
        <v>2014-12-07</v>
      </c>
      <c r="D339" s="1" t="d">
        <v>2014-07-17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s="2">
        <f t="shared" si="15"/>
        <v>0.36249999999999999</v>
      </c>
      <c r="W339" t="str" cm="1">
        <f t="array" ref="W339">_xlfn.IFS(R339&lt;100, "Small", R339&lt;500, "Medium", TRUE, "Large")</f>
        <v>Small</v>
      </c>
      <c r="X339">
        <f t="shared" si="16"/>
        <v>2014</v>
      </c>
      <c r="Y339" t="str">
        <f t="shared" si="17"/>
        <v>December</v>
      </c>
    </row>
    <row r="340" spans="1:25" x14ac:dyDescent="0.3">
      <c r="A340">
        <v>339</v>
      </c>
      <c r="B340" t="s">
        <v>1222</v>
      </c>
      <c r="C340" s="1" t="d">
        <v>2014-12-07</v>
      </c>
      <c r="D340" s="1" t="d">
        <v>2014-07-17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s="2">
        <f t="shared" si="15"/>
        <v>-2.5000000000000001E-2</v>
      </c>
      <c r="W340" t="str" cm="1">
        <f t="array" ref="W340">_xlfn.IFS(R340&lt;100, "Small", R340&lt;500, "Medium", TRUE, "Large")</f>
        <v>Large</v>
      </c>
      <c r="X340">
        <f t="shared" si="16"/>
        <v>2014</v>
      </c>
      <c r="Y340" t="str">
        <f t="shared" si="17"/>
        <v>December</v>
      </c>
    </row>
    <row r="341" spans="1:25" x14ac:dyDescent="0.3">
      <c r="A341">
        <v>340</v>
      </c>
      <c r="B341" t="s">
        <v>1229</v>
      </c>
      <c r="C341" s="1" t="d">
        <v>2015-06-22</v>
      </c>
      <c r="D341" s="1" t="d">
        <v>2015-06-26</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s="2">
        <f t="shared" si="15"/>
        <v>0.47</v>
      </c>
      <c r="W341" t="str" cm="1">
        <f t="array" ref="W341">_xlfn.IFS(R341&lt;100, "Small", R341&lt;500, "Medium", TRUE, "Large")</f>
        <v>Small</v>
      </c>
      <c r="X341">
        <f t="shared" si="16"/>
        <v>2015</v>
      </c>
      <c r="Y341" t="str">
        <f t="shared" si="17"/>
        <v>June</v>
      </c>
    </row>
    <row r="342" spans="1:25" x14ac:dyDescent="0.3">
      <c r="A342">
        <v>341</v>
      </c>
      <c r="B342" t="s">
        <v>1233</v>
      </c>
      <c r="C342" s="1" t="d">
        <v>2014-04-13</v>
      </c>
      <c r="D342" s="1" t="d">
        <v>2014-04-17</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s="2">
        <f t="shared" si="15"/>
        <v>6.25E-2</v>
      </c>
      <c r="W342" t="str" cm="1">
        <f t="array" ref="W342">_xlfn.IFS(R342&lt;100, "Small", R342&lt;500, "Medium", TRUE, "Large")</f>
        <v>Small</v>
      </c>
      <c r="X342">
        <f t="shared" si="16"/>
        <v>2014</v>
      </c>
      <c r="Y342" t="str">
        <f t="shared" si="17"/>
        <v>April</v>
      </c>
    </row>
    <row r="343" spans="1:25" x14ac:dyDescent="0.3">
      <c r="A343">
        <v>342</v>
      </c>
      <c r="B343" t="s">
        <v>1233</v>
      </c>
      <c r="C343" s="1" t="d">
        <v>2014-04-13</v>
      </c>
      <c r="D343" s="1" t="d">
        <v>2014-04-17</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s="2">
        <f t="shared" si="15"/>
        <v>-0.79999999999999993</v>
      </c>
      <c r="W343" t="str" cm="1">
        <f t="array" ref="W343">_xlfn.IFS(R343&lt;100, "Small", R343&lt;500, "Medium", TRUE, "Large")</f>
        <v>Large</v>
      </c>
      <c r="X343">
        <f t="shared" si="16"/>
        <v>2014</v>
      </c>
      <c r="Y343" t="str">
        <f t="shared" si="17"/>
        <v>April</v>
      </c>
    </row>
    <row r="344" spans="1:25" x14ac:dyDescent="0.3">
      <c r="A344">
        <v>343</v>
      </c>
      <c r="B344" t="s">
        <v>1233</v>
      </c>
      <c r="C344" s="1" t="d">
        <v>2014-04-13</v>
      </c>
      <c r="D344" s="1" t="d">
        <v>2014-04-17</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s="2">
        <f t="shared" si="15"/>
        <v>0.32500000000000001</v>
      </c>
      <c r="W344" t="str" cm="1">
        <f t="array" ref="W344">_xlfn.IFS(R344&lt;100, "Small", R344&lt;500, "Medium", TRUE, "Large")</f>
        <v>Small</v>
      </c>
      <c r="X344">
        <f t="shared" si="16"/>
        <v>2014</v>
      </c>
      <c r="Y344" t="str">
        <f t="shared" si="17"/>
        <v>April</v>
      </c>
    </row>
    <row r="345" spans="1:25" x14ac:dyDescent="0.3">
      <c r="A345">
        <v>344</v>
      </c>
      <c r="B345" t="s">
        <v>1233</v>
      </c>
      <c r="C345" s="1" t="d">
        <v>2014-04-13</v>
      </c>
      <c r="D345" s="1" t="d">
        <v>2014-04-17</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s="2">
        <f t="shared" si="15"/>
        <v>0.11666666666666668</v>
      </c>
      <c r="W345" t="str" cm="1">
        <f t="array" ref="W345">_xlfn.IFS(R345&lt;100, "Small", R345&lt;500, "Medium", TRUE, "Large")</f>
        <v>Small</v>
      </c>
      <c r="X345">
        <f t="shared" si="16"/>
        <v>2014</v>
      </c>
      <c r="Y345" t="str">
        <f t="shared" si="17"/>
        <v>April</v>
      </c>
    </row>
    <row r="346" spans="1:25" x14ac:dyDescent="0.3">
      <c r="A346">
        <v>345</v>
      </c>
      <c r="B346" t="s">
        <v>1238</v>
      </c>
      <c r="C346" s="1" t="d">
        <v>2015-12-20</v>
      </c>
      <c r="D346" s="1" t="d">
        <v>2015-12-24</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s="2">
        <f t="shared" si="15"/>
        <v>-2.5000000000000001E-2</v>
      </c>
      <c r="W346" t="str" cm="1">
        <f t="array" ref="W346">_xlfn.IFS(R346&lt;100, "Small", R346&lt;500, "Medium", TRUE, "Large")</f>
        <v>Small</v>
      </c>
      <c r="X346">
        <f t="shared" si="16"/>
        <v>2015</v>
      </c>
      <c r="Y346" t="str">
        <f t="shared" si="17"/>
        <v>December</v>
      </c>
    </row>
    <row r="347" spans="1:25" x14ac:dyDescent="0.3">
      <c r="A347">
        <v>346</v>
      </c>
      <c r="B347" t="s">
        <v>1240</v>
      </c>
      <c r="C347" s="1" t="d">
        <v>2017-06-15</v>
      </c>
      <c r="D347" s="1" t="d">
        <v>2017-06-19</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s="2">
        <f t="shared" si="15"/>
        <v>0.1</v>
      </c>
      <c r="W347" t="str" cm="1">
        <f t="array" ref="W347">_xlfn.IFS(R347&lt;100, "Small", R347&lt;500, "Medium", TRUE, "Large")</f>
        <v>Small</v>
      </c>
      <c r="X347">
        <f t="shared" si="16"/>
        <v>2017</v>
      </c>
      <c r="Y347" t="str">
        <f t="shared" si="17"/>
        <v>June</v>
      </c>
    </row>
    <row r="348" spans="1:25" x14ac:dyDescent="0.3">
      <c r="A348">
        <v>347</v>
      </c>
      <c r="B348" t="s">
        <v>1243</v>
      </c>
      <c r="C348" s="1" t="d">
        <v>2017-08-07</v>
      </c>
      <c r="D348" s="1" t="d">
        <v>2017-07-12</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s="2">
        <f t="shared" si="15"/>
        <v>0.41000000000000003</v>
      </c>
      <c r="W348" t="str" cm="1">
        <f t="array" ref="W348">_xlfn.IFS(R348&lt;100, "Small", R348&lt;500, "Medium", TRUE, "Large")</f>
        <v>Small</v>
      </c>
      <c r="X348">
        <f t="shared" si="16"/>
        <v>2017</v>
      </c>
      <c r="Y348" t="str">
        <f t="shared" si="17"/>
        <v>August</v>
      </c>
    </row>
    <row r="349" spans="1:25" x14ac:dyDescent="0.3">
      <c r="A349">
        <v>348</v>
      </c>
      <c r="B349" t="s">
        <v>1243</v>
      </c>
      <c r="C349" s="1" t="d">
        <v>2017-08-07</v>
      </c>
      <c r="D349" s="1" t="d">
        <v>2017-07-12</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s="2">
        <f t="shared" si="15"/>
        <v>0.47000000000000003</v>
      </c>
      <c r="W349" t="str" cm="1">
        <f t="array" ref="W349">_xlfn.IFS(R349&lt;100, "Small", R349&lt;500, "Medium", TRUE, "Large")</f>
        <v>Small</v>
      </c>
      <c r="X349">
        <f t="shared" si="16"/>
        <v>2017</v>
      </c>
      <c r="Y349" t="str">
        <f t="shared" si="17"/>
        <v>August</v>
      </c>
    </row>
    <row r="350" spans="1:25" x14ac:dyDescent="0.3">
      <c r="A350">
        <v>349</v>
      </c>
      <c r="B350" t="s">
        <v>1243</v>
      </c>
      <c r="C350" s="1" t="d">
        <v>2017-08-07</v>
      </c>
      <c r="D350" s="1" t="d">
        <v>2017-07-12</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s="2">
        <f t="shared" si="15"/>
        <v>0.31999999999999995</v>
      </c>
      <c r="W350" t="str" cm="1">
        <f t="array" ref="W350">_xlfn.IFS(R350&lt;100, "Small", R350&lt;500, "Medium", TRUE, "Large")</f>
        <v>Small</v>
      </c>
      <c r="X350">
        <f t="shared" si="16"/>
        <v>2017</v>
      </c>
      <c r="Y350" t="str">
        <f t="shared" si="17"/>
        <v>August</v>
      </c>
    </row>
    <row r="351" spans="1:25" x14ac:dyDescent="0.3">
      <c r="A351">
        <v>350</v>
      </c>
      <c r="B351" t="s">
        <v>1250</v>
      </c>
      <c r="C351" s="1" t="d">
        <v>2016-01-09</v>
      </c>
      <c r="D351" s="1" t="d">
        <v>2016-09-03</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s="2">
        <f t="shared" si="15"/>
        <v>0.34</v>
      </c>
      <c r="W351" t="str" cm="1">
        <f t="array" ref="W351">_xlfn.IFS(R351&lt;100, "Small", R351&lt;500, "Medium", TRUE, "Large")</f>
        <v>Small</v>
      </c>
      <c r="X351">
        <f t="shared" si="16"/>
        <v>2016</v>
      </c>
      <c r="Y351" t="str">
        <f t="shared" si="17"/>
        <v>January</v>
      </c>
    </row>
    <row r="352" spans="1:25" x14ac:dyDescent="0.3">
      <c r="A352">
        <v>351</v>
      </c>
      <c r="B352" t="s">
        <v>1250</v>
      </c>
      <c r="C352" s="1" t="d">
        <v>2016-01-09</v>
      </c>
      <c r="D352" s="1" t="d">
        <v>2016-09-03</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s="2">
        <f t="shared" si="15"/>
        <v>0.47000000000000003</v>
      </c>
      <c r="W352" t="str" cm="1">
        <f t="array" ref="W352">_xlfn.IFS(R352&lt;100, "Small", R352&lt;500, "Medium", TRUE, "Large")</f>
        <v>Small</v>
      </c>
      <c r="X352">
        <f t="shared" si="16"/>
        <v>2016</v>
      </c>
      <c r="Y352" t="str">
        <f t="shared" si="17"/>
        <v>January</v>
      </c>
    </row>
    <row r="353" spans="1:25" x14ac:dyDescent="0.3">
      <c r="A353">
        <v>352</v>
      </c>
      <c r="B353" t="s">
        <v>1250</v>
      </c>
      <c r="C353" s="1" t="d">
        <v>2016-01-09</v>
      </c>
      <c r="D353" s="1" t="d">
        <v>2016-09-03</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s="2">
        <f t="shared" si="15"/>
        <v>0.35</v>
      </c>
      <c r="W353" t="str" cm="1">
        <f t="array" ref="W353">_xlfn.IFS(R353&lt;100, "Small", R353&lt;500, "Medium", TRUE, "Large")</f>
        <v>Small</v>
      </c>
      <c r="X353">
        <f t="shared" si="16"/>
        <v>2016</v>
      </c>
      <c r="Y353" t="str">
        <f t="shared" si="17"/>
        <v>January</v>
      </c>
    </row>
    <row r="354" spans="1:25" x14ac:dyDescent="0.3">
      <c r="A354">
        <v>353</v>
      </c>
      <c r="B354" t="s">
        <v>1250</v>
      </c>
      <c r="C354" s="1" t="d">
        <v>2016-01-09</v>
      </c>
      <c r="D354" s="1" t="d">
        <v>2016-09-03</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s="2">
        <f t="shared" si="15"/>
        <v>0.47000000000000003</v>
      </c>
      <c r="W354" t="str" cm="1">
        <f t="array" ref="W354">_xlfn.IFS(R354&lt;100, "Small", R354&lt;500, "Medium", TRUE, "Large")</f>
        <v>Small</v>
      </c>
      <c r="X354">
        <f t="shared" si="16"/>
        <v>2016</v>
      </c>
      <c r="Y354" t="str">
        <f t="shared" si="17"/>
        <v>January</v>
      </c>
    </row>
    <row r="355" spans="1:25" x14ac:dyDescent="0.3">
      <c r="A355">
        <v>354</v>
      </c>
      <c r="B355" t="s">
        <v>1250</v>
      </c>
      <c r="C355" s="1" t="d">
        <v>2016-01-09</v>
      </c>
      <c r="D355" s="1" t="d">
        <v>2016-09-03</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s="2">
        <f t="shared" si="15"/>
        <v>0.32500000000000001</v>
      </c>
      <c r="W355" t="str" cm="1">
        <f t="array" ref="W355">_xlfn.IFS(R355&lt;100, "Small", R355&lt;500, "Medium", TRUE, "Large")</f>
        <v>Large</v>
      </c>
      <c r="X355">
        <f t="shared" si="16"/>
        <v>2016</v>
      </c>
      <c r="Y355" t="str">
        <f t="shared" si="17"/>
        <v>January</v>
      </c>
    </row>
    <row r="356" spans="1:25" x14ac:dyDescent="0.3">
      <c r="A356">
        <v>355</v>
      </c>
      <c r="B356" t="s">
        <v>1259</v>
      </c>
      <c r="C356" s="1" t="d">
        <v>2016-08-04</v>
      </c>
      <c r="D356" s="1" t="d">
        <v>2016-04-13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s="2">
        <f t="shared" si="15"/>
        <v>-1.2499999999999999E-2</v>
      </c>
      <c r="W356" t="str" cm="1">
        <f t="array" ref="W356">_xlfn.IFS(R356&lt;100, "Small", R356&lt;500, "Medium", TRUE, "Large")</f>
        <v>Medium</v>
      </c>
      <c r="X356">
        <f t="shared" si="16"/>
        <v>2016</v>
      </c>
      <c r="Y356" t="str">
        <f t="shared" si="17"/>
        <v>August</v>
      </c>
    </row>
    <row r="357" spans="1:25" x14ac:dyDescent="0.3">
      <c r="A357">
        <v>356</v>
      </c>
      <c r="B357" t="s">
        <v>1259</v>
      </c>
      <c r="C357" s="1" t="d">
        <v>2016-08-04</v>
      </c>
      <c r="D357" s="1" t="d">
        <v>2016-04-13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s="2">
        <f t="shared" si="15"/>
        <v>0.46</v>
      </c>
      <c r="W357" t="str" cm="1">
        <f t="array" ref="W357">_xlfn.IFS(R357&lt;100, "Small", R357&lt;500, "Medium", TRUE, "Large")</f>
        <v>Small</v>
      </c>
      <c r="X357">
        <f t="shared" si="16"/>
        <v>2016</v>
      </c>
      <c r="Y357" t="str">
        <f t="shared" si="17"/>
        <v>August</v>
      </c>
    </row>
    <row r="358" spans="1:25" x14ac:dyDescent="0.3">
      <c r="A358">
        <v>357</v>
      </c>
      <c r="B358" t="s">
        <v>1259</v>
      </c>
      <c r="C358" s="1" t="d">
        <v>2016-08-04</v>
      </c>
      <c r="D358" s="1" t="d">
        <v>2016-04-13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s="2">
        <f t="shared" si="15"/>
        <v>0.41000000000000003</v>
      </c>
      <c r="W358" t="str" cm="1">
        <f t="array" ref="W358">_xlfn.IFS(R358&lt;100, "Small", R358&lt;500, "Medium", TRUE, "Large")</f>
        <v>Small</v>
      </c>
      <c r="X358">
        <f t="shared" si="16"/>
        <v>2016</v>
      </c>
      <c r="Y358" t="str">
        <f t="shared" si="17"/>
        <v>August</v>
      </c>
    </row>
    <row r="359" spans="1:25" x14ac:dyDescent="0.3">
      <c r="A359">
        <v>358</v>
      </c>
      <c r="B359" t="s">
        <v>1259</v>
      </c>
      <c r="C359" s="1" t="d">
        <v>2016-08-04</v>
      </c>
      <c r="D359" s="1" t="d">
        <v>2016-04-13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s="2">
        <f t="shared" si="15"/>
        <v>0.46</v>
      </c>
      <c r="W359" t="str" cm="1">
        <f t="array" ref="W359">_xlfn.IFS(R359&lt;100, "Small", R359&lt;500, "Medium", TRUE, "Large")</f>
        <v>Small</v>
      </c>
      <c r="X359">
        <f t="shared" si="16"/>
        <v>2016</v>
      </c>
      <c r="Y359" t="str">
        <f t="shared" si="17"/>
        <v>August</v>
      </c>
    </row>
    <row r="360" spans="1:25" x14ac:dyDescent="0.3">
      <c r="A360">
        <v>359</v>
      </c>
      <c r="B360" t="s">
        <v>1270</v>
      </c>
      <c r="C360" s="1" t="d">
        <v>2016-04-23</v>
      </c>
      <c r="D360" s="1" t="d">
        <v>2016-04-28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s="2">
        <f t="shared" si="15"/>
        <v>0.31249999999999994</v>
      </c>
      <c r="W360" t="str" cm="1">
        <f t="array" ref="W360">_xlfn.IFS(R360&lt;100, "Small", R360&lt;500, "Medium", TRUE, "Large")</f>
        <v>Small</v>
      </c>
      <c r="X360">
        <f t="shared" si="16"/>
        <v>2016</v>
      </c>
      <c r="Y360" t="str">
        <f t="shared" si="17"/>
        <v>April</v>
      </c>
    </row>
    <row r="361" spans="1:25" x14ac:dyDescent="0.3">
      <c r="A361">
        <v>360</v>
      </c>
      <c r="B361" t="s">
        <v>1271</v>
      </c>
      <c r="C361" s="1" t="d">
        <v>2017-08-03</v>
      </c>
      <c r="D361" s="1" t="d">
        <v>2017-03-11</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s="2">
        <f t="shared" si="15"/>
        <v>0.26</v>
      </c>
      <c r="W361" t="str" cm="1">
        <f t="array" ref="W361">_xlfn.IFS(R361&lt;100, "Small", R361&lt;500, "Medium", TRUE, "Large")</f>
        <v>Large</v>
      </c>
      <c r="X361">
        <f t="shared" si="16"/>
        <v>2017</v>
      </c>
      <c r="Y361" t="str">
        <f t="shared" si="17"/>
        <v>August</v>
      </c>
    </row>
    <row r="362" spans="1:25" x14ac:dyDescent="0.3">
      <c r="A362">
        <v>361</v>
      </c>
      <c r="B362" t="s">
        <v>1271</v>
      </c>
      <c r="C362" s="1" t="d">
        <v>2017-08-03</v>
      </c>
      <c r="D362" s="1" t="d">
        <v>2017-03-11</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s="2">
        <f t="shared" si="15"/>
        <v>0.48000000000000004</v>
      </c>
      <c r="W362" t="str" cm="1">
        <f t="array" ref="W362">_xlfn.IFS(R362&lt;100, "Small", R362&lt;500, "Medium", TRUE, "Large")</f>
        <v>Small</v>
      </c>
      <c r="X362">
        <f t="shared" si="16"/>
        <v>2017</v>
      </c>
      <c r="Y362" t="str">
        <f t="shared" si="17"/>
        <v>August</v>
      </c>
    </row>
    <row r="363" spans="1:25" x14ac:dyDescent="0.3">
      <c r="A363">
        <v>362</v>
      </c>
      <c r="B363" t="s">
        <v>1279</v>
      </c>
      <c r="C363" s="1" t="d">
        <v>2017-09-25</v>
      </c>
      <c r="D363" s="1" t="d">
        <v>2017-10-01</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s="2">
        <f t="shared" si="15"/>
        <v>0.48000000000000004</v>
      </c>
      <c r="W363" t="str" cm="1">
        <f t="array" ref="W363">_xlfn.IFS(R363&lt;100, "Small", R363&lt;500, "Medium", TRUE, "Large")</f>
        <v>Small</v>
      </c>
      <c r="X363">
        <f t="shared" si="16"/>
        <v>2017</v>
      </c>
      <c r="Y363" t="str">
        <f t="shared" si="17"/>
        <v>September</v>
      </c>
    </row>
    <row r="364" spans="1:25" x14ac:dyDescent="0.3">
      <c r="A364">
        <v>363</v>
      </c>
      <c r="B364" t="s">
        <v>1279</v>
      </c>
      <c r="C364" s="1" t="d">
        <v>2017-09-25</v>
      </c>
      <c r="D364" s="1" t="d">
        <v>2017-10-01</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s="2">
        <f t="shared" si="15"/>
        <v>0.17777777777777778</v>
      </c>
      <c r="W364" t="str" cm="1">
        <f t="array" ref="W364">_xlfn.IFS(R364&lt;100, "Small", R364&lt;500, "Medium", TRUE, "Large")</f>
        <v>Medium</v>
      </c>
      <c r="X364">
        <f t="shared" si="16"/>
        <v>2017</v>
      </c>
      <c r="Y364" t="str">
        <f t="shared" si="17"/>
        <v>September</v>
      </c>
    </row>
    <row r="365" spans="1:25" x14ac:dyDescent="0.3">
      <c r="A365">
        <v>364</v>
      </c>
      <c r="B365" t="s">
        <v>1279</v>
      </c>
      <c r="C365" s="1" t="d">
        <v>2017-09-25</v>
      </c>
      <c r="D365" s="1" t="d">
        <v>2017-10-01</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s="2">
        <f t="shared" si="15"/>
        <v>0.26</v>
      </c>
      <c r="W365" t="str" cm="1">
        <f t="array" ref="W365">_xlfn.IFS(R365&lt;100, "Small", R365&lt;500, "Medium", TRUE, "Large")</f>
        <v>Small</v>
      </c>
      <c r="X365">
        <f t="shared" si="16"/>
        <v>2017</v>
      </c>
      <c r="Y365" t="str">
        <f t="shared" si="17"/>
        <v>September</v>
      </c>
    </row>
    <row r="366" spans="1:25" x14ac:dyDescent="0.3">
      <c r="A366">
        <v>365</v>
      </c>
      <c r="B366" t="s">
        <v>1279</v>
      </c>
      <c r="C366" s="1" t="d">
        <v>2017-09-25</v>
      </c>
      <c r="D366" s="1" t="d">
        <v>2017-10-01</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s="2">
        <f t="shared" si="15"/>
        <v>0.44000000000000006</v>
      </c>
      <c r="W366" t="str" cm="1">
        <f t="array" ref="W366">_xlfn.IFS(R366&lt;100, "Small", R366&lt;500, "Medium", TRUE, "Large")</f>
        <v>Small</v>
      </c>
      <c r="X366">
        <f t="shared" si="16"/>
        <v>2017</v>
      </c>
      <c r="Y366" t="str">
        <f t="shared" si="17"/>
        <v>September</v>
      </c>
    </row>
    <row r="367" spans="1:25" x14ac:dyDescent="0.3">
      <c r="A367">
        <v>366</v>
      </c>
      <c r="B367" t="s">
        <v>1288</v>
      </c>
      <c r="C367" s="1" t="d">
        <v>2014-09-24</v>
      </c>
      <c r="D367" s="1" t="d">
        <v>2014-09-29</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s="2">
        <f t="shared" si="15"/>
        <v>0.04</v>
      </c>
      <c r="W367" t="str" cm="1">
        <f t="array" ref="W367">_xlfn.IFS(R367&lt;100, "Small", R367&lt;500, "Medium", TRUE, "Large")</f>
        <v>Medium</v>
      </c>
      <c r="X367">
        <f t="shared" si="16"/>
        <v>2014</v>
      </c>
      <c r="Y367" t="str">
        <f t="shared" si="17"/>
        <v>September</v>
      </c>
    </row>
    <row r="368" spans="1:25" x14ac:dyDescent="0.3">
      <c r="A368">
        <v>367</v>
      </c>
      <c r="B368" t="s">
        <v>1291</v>
      </c>
      <c r="C368" s="1" t="d">
        <v>2016-10-21</v>
      </c>
      <c r="D368" s="1" t="d">
        <v>2016-10-21</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s="2">
        <f t="shared" si="15"/>
        <v>0.45</v>
      </c>
      <c r="W368" t="str" cm="1">
        <f t="array" ref="W368">_xlfn.IFS(R368&lt;100, "Small", R368&lt;500, "Medium", TRUE, "Large")</f>
        <v>Small</v>
      </c>
      <c r="X368">
        <f t="shared" si="16"/>
        <v>2016</v>
      </c>
      <c r="Y368" t="str">
        <f t="shared" si="17"/>
        <v>October</v>
      </c>
    </row>
    <row r="369" spans="1:25" x14ac:dyDescent="0.3">
      <c r="A369">
        <v>368</v>
      </c>
      <c r="B369" t="s">
        <v>1291</v>
      </c>
      <c r="C369" s="1" t="d">
        <v>2016-10-21</v>
      </c>
      <c r="D369" s="1" t="d">
        <v>2016-10-21</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s="2">
        <f t="shared" si="15"/>
        <v>0.02</v>
      </c>
      <c r="W369" t="str" cm="1">
        <f t="array" ref="W369">_xlfn.IFS(R369&lt;100, "Small", R369&lt;500, "Medium", TRUE, "Large")</f>
        <v>Small</v>
      </c>
      <c r="X369">
        <f t="shared" si="16"/>
        <v>2016</v>
      </c>
      <c r="Y369" t="str">
        <f t="shared" si="17"/>
        <v>October</v>
      </c>
    </row>
    <row r="370" spans="1:25" x14ac:dyDescent="0.3">
      <c r="A370">
        <v>369</v>
      </c>
      <c r="B370" t="s">
        <v>1291</v>
      </c>
      <c r="C370" s="1" t="d">
        <v>2016-10-21</v>
      </c>
      <c r="D370" s="1" t="d">
        <v>2016-10-21</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s="2">
        <f t="shared" si="15"/>
        <v>0.27999999999999997</v>
      </c>
      <c r="W370" t="str" cm="1">
        <f t="array" ref="W370">_xlfn.IFS(R370&lt;100, "Small", R370&lt;500, "Medium", TRUE, "Large")</f>
        <v>Medium</v>
      </c>
      <c r="X370">
        <f t="shared" si="16"/>
        <v>2016</v>
      </c>
      <c r="Y370" t="str">
        <f t="shared" si="17"/>
        <v>October</v>
      </c>
    </row>
    <row r="371" spans="1:25" x14ac:dyDescent="0.3">
      <c r="A371">
        <v>370</v>
      </c>
      <c r="B371" t="s">
        <v>1291</v>
      </c>
      <c r="C371" s="1" t="d">
        <v>2016-10-21</v>
      </c>
      <c r="D371" s="1" t="d">
        <v>2016-10-21</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s="2">
        <f t="shared" si="15"/>
        <v>0.25999999999999995</v>
      </c>
      <c r="W371" t="str" cm="1">
        <f t="array" ref="W371">_xlfn.IFS(R371&lt;100, "Small", R371&lt;500, "Medium", TRUE, "Large")</f>
        <v>Large</v>
      </c>
      <c r="X371">
        <f t="shared" si="16"/>
        <v>2016</v>
      </c>
      <c r="Y371" t="str">
        <f t="shared" si="17"/>
        <v>October</v>
      </c>
    </row>
    <row r="372" spans="1:25" x14ac:dyDescent="0.3">
      <c r="A372">
        <v>371</v>
      </c>
      <c r="B372" t="s">
        <v>1302</v>
      </c>
      <c r="C372" s="1" t="d">
        <v>2017-05-29</v>
      </c>
      <c r="D372" s="1" t="d">
        <v>2017-06-04</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s="2">
        <f t="shared" si="15"/>
        <v>0.36249999999999999</v>
      </c>
      <c r="W372" t="str" cm="1">
        <f t="array" ref="W372">_xlfn.IFS(R372&lt;100, "Small", R372&lt;500, "Medium", TRUE, "Large")</f>
        <v>Small</v>
      </c>
      <c r="X372">
        <f t="shared" si="16"/>
        <v>2017</v>
      </c>
      <c r="Y372" t="str">
        <f t="shared" si="17"/>
        <v>May</v>
      </c>
    </row>
    <row r="373" spans="1:25" x14ac:dyDescent="0.3">
      <c r="A373">
        <v>372</v>
      </c>
      <c r="B373" t="s">
        <v>1302</v>
      </c>
      <c r="C373" s="1" t="d">
        <v>2017-05-29</v>
      </c>
      <c r="D373" s="1" t="d">
        <v>2017-06-04</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s="2">
        <f t="shared" si="15"/>
        <v>8.7499999999999994E-2</v>
      </c>
      <c r="W373" t="str" cm="1">
        <f t="array" ref="W373">_xlfn.IFS(R373&lt;100, "Small", R373&lt;500, "Medium", TRUE, "Large")</f>
        <v>Small</v>
      </c>
      <c r="X373">
        <f t="shared" si="16"/>
        <v>2017</v>
      </c>
      <c r="Y373" t="str">
        <f t="shared" si="17"/>
        <v>May</v>
      </c>
    </row>
    <row r="374" spans="1:25" x14ac:dyDescent="0.3">
      <c r="A374">
        <v>373</v>
      </c>
      <c r="B374" t="s">
        <v>1310</v>
      </c>
      <c r="C374" s="1" t="d">
        <v>2014-07-23</v>
      </c>
      <c r="D374" s="1" t="d">
        <v>2014-07-27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s="2">
        <f t="shared" si="15"/>
        <v>-0.7</v>
      </c>
      <c r="W374" t="str" cm="1">
        <f t="array" ref="W374">_xlfn.IFS(R374&lt;100, "Small", R374&lt;500, "Medium", TRUE, "Large")</f>
        <v>Small</v>
      </c>
      <c r="X374">
        <f t="shared" si="16"/>
        <v>2014</v>
      </c>
      <c r="Y374" t="str">
        <f t="shared" si="17"/>
        <v>July</v>
      </c>
    </row>
    <row r="375" spans="1:25" x14ac:dyDescent="0.3">
      <c r="A375">
        <v>374</v>
      </c>
      <c r="B375" t="s">
        <v>1310</v>
      </c>
      <c r="C375" s="1" t="d">
        <v>2014-07-23</v>
      </c>
      <c r="D375" s="1" t="d">
        <v>2014-07-27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s="2">
        <f t="shared" si="15"/>
        <v>0.17499999999999999</v>
      </c>
      <c r="W375" t="str" cm="1">
        <f t="array" ref="W375">_xlfn.IFS(R375&lt;100, "Small", R375&lt;500, "Medium", TRUE, "Large")</f>
        <v>Large</v>
      </c>
      <c r="X375">
        <f t="shared" si="16"/>
        <v>2014</v>
      </c>
      <c r="Y375" t="str">
        <f t="shared" si="17"/>
        <v>July</v>
      </c>
    </row>
    <row r="376" spans="1:25" x14ac:dyDescent="0.3">
      <c r="A376">
        <v>375</v>
      </c>
      <c r="B376" t="s">
        <v>1310</v>
      </c>
      <c r="C376" s="1" t="d">
        <v>2014-07-23</v>
      </c>
      <c r="D376" s="1" t="d">
        <v>2014-07-27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s="2">
        <f t="shared" si="15"/>
        <v>0.1</v>
      </c>
      <c r="W376" t="str" cm="1">
        <f t="array" ref="W376">_xlfn.IFS(R376&lt;100, "Small", R376&lt;500, "Medium", TRUE, "Large")</f>
        <v>Small</v>
      </c>
      <c r="X376">
        <f t="shared" si="16"/>
        <v>2014</v>
      </c>
      <c r="Y376" t="str">
        <f t="shared" si="17"/>
        <v>July</v>
      </c>
    </row>
    <row r="377" spans="1:25" x14ac:dyDescent="0.3">
      <c r="A377">
        <v>376</v>
      </c>
      <c r="B377" t="s">
        <v>1310</v>
      </c>
      <c r="C377" s="1" t="d">
        <v>2014-07-23</v>
      </c>
      <c r="D377" s="1" t="d">
        <v>2014-07-27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s="2">
        <f t="shared" si="15"/>
        <v>-6.25E-2</v>
      </c>
      <c r="W377" t="str" cm="1">
        <f t="array" ref="W377">_xlfn.IFS(R377&lt;100, "Small", R377&lt;500, "Medium", TRUE, "Large")</f>
        <v>Medium</v>
      </c>
      <c r="X377">
        <f t="shared" si="16"/>
        <v>2014</v>
      </c>
      <c r="Y377" t="str">
        <f t="shared" si="17"/>
        <v>July</v>
      </c>
    </row>
    <row r="378" spans="1:25" x14ac:dyDescent="0.3">
      <c r="A378">
        <v>377</v>
      </c>
      <c r="B378" t="s">
        <v>1320</v>
      </c>
      <c r="C378" s="1" t="d">
        <v>2016-09-28</v>
      </c>
      <c r="D378" s="1" t="d">
        <v>2016-10-01</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s="2">
        <f t="shared" si="15"/>
        <v>0.3125</v>
      </c>
      <c r="W378" t="str" cm="1">
        <f t="array" ref="W378">_xlfn.IFS(R378&lt;100, "Small", R378&lt;500, "Medium", TRUE, "Large")</f>
        <v>Small</v>
      </c>
      <c r="X378">
        <f t="shared" si="16"/>
        <v>2016</v>
      </c>
      <c r="Y378" t="str">
        <f t="shared" si="17"/>
        <v>September</v>
      </c>
    </row>
    <row r="379" spans="1:25" x14ac:dyDescent="0.3">
      <c r="A379">
        <v>378</v>
      </c>
      <c r="B379" t="s">
        <v>1326</v>
      </c>
      <c r="C379" s="1" t="d">
        <v>2017-08-27</v>
      </c>
      <c r="D379" s="1" t="d">
        <v>2017-09-01</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s="2">
        <f t="shared" si="15"/>
        <v>-0.2</v>
      </c>
      <c r="W379" t="str" cm="1">
        <f t="array" ref="W379">_xlfn.IFS(R379&lt;100, "Small", R379&lt;500, "Medium", TRUE, "Large")</f>
        <v>Large</v>
      </c>
      <c r="X379">
        <f t="shared" si="16"/>
        <v>2017</v>
      </c>
      <c r="Y379" t="str">
        <f t="shared" si="17"/>
        <v>August</v>
      </c>
    </row>
    <row r="380" spans="1:25" x14ac:dyDescent="0.3">
      <c r="A380">
        <v>379</v>
      </c>
      <c r="B380" t="s">
        <v>1331</v>
      </c>
      <c r="C380" s="1" t="d">
        <v>2015-04-28</v>
      </c>
      <c r="D380" s="1" t="d">
        <v>2015-05-05</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s="2">
        <f t="shared" si="15"/>
        <v>-2.35</v>
      </c>
      <c r="W380" t="str" cm="1">
        <f t="array" ref="W380">_xlfn.IFS(R380&lt;100, "Small", R380&lt;500, "Medium", TRUE, "Large")</f>
        <v>Small</v>
      </c>
      <c r="X380">
        <f t="shared" si="16"/>
        <v>2015</v>
      </c>
      <c r="Y380" t="str">
        <f t="shared" si="17"/>
        <v>April</v>
      </c>
    </row>
    <row r="381" spans="1:25" x14ac:dyDescent="0.3">
      <c r="A381">
        <v>380</v>
      </c>
      <c r="B381" t="s">
        <v>1331</v>
      </c>
      <c r="C381" s="1" t="d">
        <v>2015-04-28</v>
      </c>
      <c r="D381" s="1" t="d">
        <v>2015-05-05</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s="2">
        <f t="shared" si="15"/>
        <v>0.11249999999999999</v>
      </c>
      <c r="W381" t="str" cm="1">
        <f t="array" ref="W381">_xlfn.IFS(R381&lt;100, "Small", R381&lt;500, "Medium", TRUE, "Large")</f>
        <v>Small</v>
      </c>
      <c r="X381">
        <f t="shared" si="16"/>
        <v>2015</v>
      </c>
      <c r="Y381" t="str">
        <f t="shared" si="17"/>
        <v>April</v>
      </c>
    </row>
    <row r="382" spans="1:25" x14ac:dyDescent="0.3">
      <c r="A382">
        <v>381</v>
      </c>
      <c r="B382" t="s">
        <v>1331</v>
      </c>
      <c r="C382" s="1" t="d">
        <v>2015-04-28</v>
      </c>
      <c r="D382" s="1" t="d">
        <v>2015-05-05</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s="2">
        <f t="shared" si="15"/>
        <v>-1.55</v>
      </c>
      <c r="W382" t="str" cm="1">
        <f t="array" ref="W382">_xlfn.IFS(R382&lt;100, "Small", R382&lt;500, "Medium", TRUE, "Large")</f>
        <v>Small</v>
      </c>
      <c r="X382">
        <f t="shared" si="16"/>
        <v>2015</v>
      </c>
      <c r="Y382" t="str">
        <f t="shared" si="17"/>
        <v>April</v>
      </c>
    </row>
    <row r="383" spans="1:25" x14ac:dyDescent="0.3">
      <c r="A383">
        <v>382</v>
      </c>
      <c r="B383" t="s">
        <v>1340</v>
      </c>
      <c r="C383" s="1" t="d">
        <v>2016-10-28</v>
      </c>
      <c r="D383" s="1" t="d">
        <v>2016-10-29</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s="2">
        <f t="shared" si="15"/>
        <v>0.5</v>
      </c>
      <c r="W383" t="str" cm="1">
        <f t="array" ref="W383">_xlfn.IFS(R383&lt;100, "Small", R383&lt;500, "Medium", TRUE, "Large")</f>
        <v>Small</v>
      </c>
      <c r="X383">
        <f t="shared" si="16"/>
        <v>2016</v>
      </c>
      <c r="Y383" t="str">
        <f t="shared" si="17"/>
        <v>October</v>
      </c>
    </row>
    <row r="384" spans="1:25" x14ac:dyDescent="0.3">
      <c r="A384">
        <v>383</v>
      </c>
      <c r="B384" t="s">
        <v>1340</v>
      </c>
      <c r="C384" s="1" t="d">
        <v>2016-10-28</v>
      </c>
      <c r="D384" s="1" t="d">
        <v>2016-10-29</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s="2">
        <f t="shared" si="15"/>
        <v>0.35</v>
      </c>
      <c r="W384" t="str" cm="1">
        <f t="array" ref="W384">_xlfn.IFS(R384&lt;100, "Small", R384&lt;500, "Medium", TRUE, "Large")</f>
        <v>Small</v>
      </c>
      <c r="X384">
        <f t="shared" si="16"/>
        <v>2016</v>
      </c>
      <c r="Y384" t="str">
        <f t="shared" si="17"/>
        <v>October</v>
      </c>
    </row>
    <row r="385" spans="1:25" x14ac:dyDescent="0.3">
      <c r="A385">
        <v>384</v>
      </c>
      <c r="B385" t="s">
        <v>1347</v>
      </c>
      <c r="C385" s="1" t="d">
        <v>2015-06-26</v>
      </c>
      <c r="D385" s="1" t="d">
        <v>2015-06-29</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s="2">
        <f t="shared" si="15"/>
        <v>0.21</v>
      </c>
      <c r="W385" t="str" cm="1">
        <f t="array" ref="W385">_xlfn.IFS(R385&lt;100, "Small", R385&lt;500, "Medium", TRUE, "Large")</f>
        <v>Small</v>
      </c>
      <c r="X385">
        <f t="shared" si="16"/>
        <v>2015</v>
      </c>
      <c r="Y385" t="str">
        <f t="shared" si="17"/>
        <v>June</v>
      </c>
    </row>
    <row r="386" spans="1:25" x14ac:dyDescent="0.3">
      <c r="A386">
        <v>385</v>
      </c>
      <c r="B386" t="s">
        <v>1352</v>
      </c>
      <c r="C386" s="1" t="d">
        <v>2015-11-27</v>
      </c>
      <c r="D386" s="1" t="d">
        <v>2015-12-02</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s="2">
        <f t="shared" si="15"/>
        <v>-0.41818181818181821</v>
      </c>
      <c r="W386" t="str" cm="1">
        <f t="array" ref="W386">_xlfn.IFS(R386&lt;100, "Small", R386&lt;500, "Medium", TRUE, "Large")</f>
        <v>Medium</v>
      </c>
      <c r="X386">
        <f t="shared" si="16"/>
        <v>2015</v>
      </c>
      <c r="Y386" t="str">
        <f t="shared" si="17"/>
        <v>November</v>
      </c>
    </row>
    <row r="387" spans="1:25" x14ac:dyDescent="0.3">
      <c r="A387">
        <v>386</v>
      </c>
      <c r="B387" t="s">
        <v>1352</v>
      </c>
      <c r="C387" s="1" t="d">
        <v>2015-11-27</v>
      </c>
      <c r="D387" s="1" t="d">
        <v>2015-12-02</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s="2">
        <f t="shared" ref="V387:V450" si="18">U387/R387</f>
        <v>-1.2500000000000001E-2</v>
      </c>
      <c r="W387" t="str" cm="1">
        <f t="array" ref="W387">_xlfn.IFS(R387&lt;100, "Small", R387&lt;500, "Medium", TRUE, "Large")</f>
        <v>Small</v>
      </c>
      <c r="X387">
        <f t="shared" ref="X387:X450" si="19">YEAR(C387)</f>
        <v>2015</v>
      </c>
      <c r="Y387" t="str">
        <f t="shared" ref="Y387:Y450" si="20">TEXT(C387, "mmmm")</f>
        <v>November</v>
      </c>
    </row>
    <row r="388" spans="1:25" x14ac:dyDescent="0.3">
      <c r="A388">
        <v>387</v>
      </c>
      <c r="B388" t="s">
        <v>1360</v>
      </c>
      <c r="C388" s="1" t="d">
        <v>2015-03-12</v>
      </c>
      <c r="D388" s="1" t="d">
        <v>2015-12-07</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s="2">
        <f t="shared" si="18"/>
        <v>-0.7</v>
      </c>
      <c r="W388" t="str" cm="1">
        <f t="array" ref="W388">_xlfn.IFS(R388&lt;100, "Small", R388&lt;500, "Medium", TRUE, "Large")</f>
        <v>Medium</v>
      </c>
      <c r="X388">
        <f t="shared" si="19"/>
        <v>2015</v>
      </c>
      <c r="Y388" t="str">
        <f t="shared" si="20"/>
        <v>March</v>
      </c>
    </row>
    <row r="389" spans="1:25" x14ac:dyDescent="0.3">
      <c r="A389">
        <v>388</v>
      </c>
      <c r="B389" t="s">
        <v>1360</v>
      </c>
      <c r="C389" s="1" t="d">
        <v>2015-03-12</v>
      </c>
      <c r="D389" s="1" t="d">
        <v>2015-12-07</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s="2">
        <f t="shared" si="18"/>
        <v>0.26250000000000001</v>
      </c>
      <c r="W389" t="str" cm="1">
        <f t="array" ref="W389">_xlfn.IFS(R389&lt;100, "Small", R389&lt;500, "Medium", TRUE, "Large")</f>
        <v>Small</v>
      </c>
      <c r="X389">
        <f t="shared" si="19"/>
        <v>2015</v>
      </c>
      <c r="Y389" t="str">
        <f t="shared" si="20"/>
        <v>March</v>
      </c>
    </row>
    <row r="390" spans="1:25" x14ac:dyDescent="0.3">
      <c r="A390">
        <v>389</v>
      </c>
      <c r="B390" t="s">
        <v>1367</v>
      </c>
      <c r="C390" s="1" t="d">
        <v>2014-11-24</v>
      </c>
      <c r="D390" s="1" t="d">
        <v>2014-11-26</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s="2">
        <f t="shared" si="18"/>
        <v>0.16250000000000001</v>
      </c>
      <c r="W390" t="str" cm="1">
        <f t="array" ref="W390">_xlfn.IFS(R390&lt;100, "Small", R390&lt;500, "Medium", TRUE, "Large")</f>
        <v>Small</v>
      </c>
      <c r="X390">
        <f t="shared" si="19"/>
        <v>2014</v>
      </c>
      <c r="Y390" t="str">
        <f t="shared" si="20"/>
        <v>November</v>
      </c>
    </row>
    <row r="391" spans="1:25" x14ac:dyDescent="0.3">
      <c r="A391">
        <v>390</v>
      </c>
      <c r="B391" t="s">
        <v>1372</v>
      </c>
      <c r="C391" s="1" t="d">
        <v>2017-11-12</v>
      </c>
      <c r="D391" s="1" t="d">
        <v>2017-12-15</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s="2">
        <f t="shared" si="18"/>
        <v>0.33750000000000002</v>
      </c>
      <c r="W391" t="str" cm="1">
        <f t="array" ref="W391">_xlfn.IFS(R391&lt;100, "Small", R391&lt;500, "Medium", TRUE, "Large")</f>
        <v>Small</v>
      </c>
      <c r="X391">
        <f t="shared" si="19"/>
        <v>2017</v>
      </c>
      <c r="Y391" t="str">
        <f t="shared" si="20"/>
        <v>November</v>
      </c>
    </row>
    <row r="392" spans="1:25" x14ac:dyDescent="0.3">
      <c r="A392">
        <v>391</v>
      </c>
      <c r="B392" t="s">
        <v>1372</v>
      </c>
      <c r="C392" s="1" t="d">
        <v>2017-11-12</v>
      </c>
      <c r="D392" s="1" t="d">
        <v>2017-12-15</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s="2">
        <f t="shared" si="18"/>
        <v>0.34</v>
      </c>
      <c r="W392" t="str" cm="1">
        <f t="array" ref="W392">_xlfn.IFS(R392&lt;100, "Small", R392&lt;500, "Medium", TRUE, "Large")</f>
        <v>Small</v>
      </c>
      <c r="X392">
        <f t="shared" si="19"/>
        <v>2017</v>
      </c>
      <c r="Y392" t="str">
        <f t="shared" si="20"/>
        <v>November</v>
      </c>
    </row>
    <row r="393" spans="1:25" x14ac:dyDescent="0.3">
      <c r="A393">
        <v>392</v>
      </c>
      <c r="B393" t="s">
        <v>1377</v>
      </c>
      <c r="C393" s="1" t="d">
        <v>2014-09-21</v>
      </c>
      <c r="D393" s="1" t="d">
        <v>2014-09-23</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s="2">
        <f t="shared" si="18"/>
        <v>0.1125</v>
      </c>
      <c r="W393" t="str" cm="1">
        <f t="array" ref="W393">_xlfn.IFS(R393&lt;100, "Small", R393&lt;500, "Medium", TRUE, "Large")</f>
        <v>Medium</v>
      </c>
      <c r="X393">
        <f t="shared" si="19"/>
        <v>2014</v>
      </c>
      <c r="Y393" t="str">
        <f t="shared" si="20"/>
        <v>September</v>
      </c>
    </row>
    <row r="394" spans="1:25" x14ac:dyDescent="0.3">
      <c r="A394">
        <v>393</v>
      </c>
      <c r="B394" t="s">
        <v>1377</v>
      </c>
      <c r="C394" s="1" t="d">
        <v>2014-09-21</v>
      </c>
      <c r="D394" s="1" t="d">
        <v>2014-09-23</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s="2">
        <f t="shared" si="18"/>
        <v>0.38999999999999996</v>
      </c>
      <c r="W394" t="str" cm="1">
        <f t="array" ref="W394">_xlfn.IFS(R394&lt;100, "Small", R394&lt;500, "Medium", TRUE, "Large")</f>
        <v>Large</v>
      </c>
      <c r="X394">
        <f t="shared" si="19"/>
        <v>2014</v>
      </c>
      <c r="Y394" t="str">
        <f t="shared" si="20"/>
        <v>September</v>
      </c>
    </row>
    <row r="395" spans="1:25" x14ac:dyDescent="0.3">
      <c r="A395">
        <v>394</v>
      </c>
      <c r="B395" t="s">
        <v>1385</v>
      </c>
      <c r="C395" s="1" t="d">
        <v>2014-07-06</v>
      </c>
      <c r="D395" s="1" t="d">
        <v>2014-06-10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s="2">
        <f t="shared" si="18"/>
        <v>-1.6500000000000001</v>
      </c>
      <c r="W395" t="str" cm="1">
        <f t="array" ref="W395">_xlfn.IFS(R395&lt;100, "Small", R395&lt;500, "Medium", TRUE, "Large")</f>
        <v>Small</v>
      </c>
      <c r="X395">
        <f t="shared" si="19"/>
        <v>2014</v>
      </c>
      <c r="Y395" t="str">
        <f t="shared" si="20"/>
        <v>July</v>
      </c>
    </row>
    <row r="396" spans="1:25" x14ac:dyDescent="0.3">
      <c r="A396">
        <v>395</v>
      </c>
      <c r="B396" t="s">
        <v>1391</v>
      </c>
      <c r="C396" s="1" t="d">
        <v>2017-06-30</v>
      </c>
      <c r="D396" s="1" t="d">
        <v>2017-07-05</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s="2">
        <f t="shared" si="18"/>
        <v>0.33749999999999997</v>
      </c>
      <c r="W396" t="str" cm="1">
        <f t="array" ref="W396">_xlfn.IFS(R396&lt;100, "Small", R396&lt;500, "Medium", TRUE, "Large")</f>
        <v>Small</v>
      </c>
      <c r="X396">
        <f t="shared" si="19"/>
        <v>2017</v>
      </c>
      <c r="Y396" t="str">
        <f t="shared" si="20"/>
        <v>June</v>
      </c>
    </row>
    <row r="397" spans="1:25" x14ac:dyDescent="0.3">
      <c r="A397">
        <v>396</v>
      </c>
      <c r="B397" t="s">
        <v>1398</v>
      </c>
      <c r="C397" s="1" t="d">
        <v>2017-10-17</v>
      </c>
      <c r="D397" s="1" t="d">
        <v>2017-10-19</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s="2">
        <f t="shared" si="18"/>
        <v>0.19</v>
      </c>
      <c r="W397" t="str" cm="1">
        <f t="array" ref="W397">_xlfn.IFS(R397&lt;100, "Small", R397&lt;500, "Medium", TRUE, "Large")</f>
        <v>Small</v>
      </c>
      <c r="X397">
        <f t="shared" si="19"/>
        <v>2017</v>
      </c>
      <c r="Y397" t="str">
        <f t="shared" si="20"/>
        <v>October</v>
      </c>
    </row>
    <row r="398" spans="1:25" x14ac:dyDescent="0.3">
      <c r="A398">
        <v>397</v>
      </c>
      <c r="B398" t="s">
        <v>1398</v>
      </c>
      <c r="C398" s="1" t="d">
        <v>2017-10-17</v>
      </c>
      <c r="D398" s="1" t="d">
        <v>2017-10-19</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s="2">
        <f t="shared" si="18"/>
        <v>0.47999999999999993</v>
      </c>
      <c r="W398" t="str" cm="1">
        <f t="array" ref="W398">_xlfn.IFS(R398&lt;100, "Small", R398&lt;500, "Medium", TRUE, "Large")</f>
        <v>Small</v>
      </c>
      <c r="X398">
        <f t="shared" si="19"/>
        <v>2017</v>
      </c>
      <c r="Y398" t="str">
        <f t="shared" si="20"/>
        <v>October</v>
      </c>
    </row>
    <row r="399" spans="1:25" x14ac:dyDescent="0.3">
      <c r="A399">
        <v>398</v>
      </c>
      <c r="B399" t="s">
        <v>1407</v>
      </c>
      <c r="C399" s="1" t="d">
        <v>2015-10-31</v>
      </c>
      <c r="D399" s="1" t="d">
        <v>2015-11-04</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s="2">
        <f t="shared" si="18"/>
        <v>0.3</v>
      </c>
      <c r="W399" t="str" cm="1">
        <f t="array" ref="W399">_xlfn.IFS(R399&lt;100, "Small", R399&lt;500, "Medium", TRUE, "Large")</f>
        <v>Small</v>
      </c>
      <c r="X399">
        <f t="shared" si="19"/>
        <v>2015</v>
      </c>
      <c r="Y399" t="str">
        <f t="shared" si="20"/>
        <v>October</v>
      </c>
    </row>
    <row r="400" spans="1:25" x14ac:dyDescent="0.3">
      <c r="A400">
        <v>399</v>
      </c>
      <c r="B400" t="s">
        <v>1410</v>
      </c>
      <c r="C400" s="1" t="d">
        <v>2016-08-09</v>
      </c>
      <c r="D400" s="1" t="d">
        <v>2016-09-10</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s="2">
        <f t="shared" si="18"/>
        <v>0.1</v>
      </c>
      <c r="W400" t="str" cm="1">
        <f t="array" ref="W400">_xlfn.IFS(R400&lt;100, "Small", R400&lt;500, "Medium", TRUE, "Large")</f>
        <v>Small</v>
      </c>
      <c r="X400">
        <f t="shared" si="19"/>
        <v>2016</v>
      </c>
      <c r="Y400" t="str">
        <f t="shared" si="20"/>
        <v>August</v>
      </c>
    </row>
    <row r="401" spans="1:25" x14ac:dyDescent="0.3">
      <c r="A401">
        <v>400</v>
      </c>
      <c r="B401" t="s">
        <v>1410</v>
      </c>
      <c r="C401" s="1" t="d">
        <v>2016-08-09</v>
      </c>
      <c r="D401" s="1" t="d">
        <v>2016-09-10</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s="2">
        <f t="shared" si="18"/>
        <v>-0.13235294117647059</v>
      </c>
      <c r="W401" t="str" cm="1">
        <f t="array" ref="W401">_xlfn.IFS(R401&lt;100, "Small", R401&lt;500, "Medium", TRUE, "Large")</f>
        <v>Large</v>
      </c>
      <c r="X401">
        <f t="shared" si="19"/>
        <v>2016</v>
      </c>
      <c r="Y401" t="str">
        <f t="shared" si="20"/>
        <v>August</v>
      </c>
    </row>
    <row r="402" spans="1:25" x14ac:dyDescent="0.3">
      <c r="A402">
        <v>401</v>
      </c>
      <c r="B402" t="s">
        <v>1410</v>
      </c>
      <c r="C402" s="1" t="d">
        <v>2016-08-09</v>
      </c>
      <c r="D402" s="1" t="d">
        <v>2016-09-10</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s="2">
        <f t="shared" si="18"/>
        <v>-0.25</v>
      </c>
      <c r="W402" t="str" cm="1">
        <f t="array" ref="W402">_xlfn.IFS(R402&lt;100, "Small", R402&lt;500, "Medium", TRUE, "Large")</f>
        <v>Medium</v>
      </c>
      <c r="X402">
        <f t="shared" si="19"/>
        <v>2016</v>
      </c>
      <c r="Y402" t="str">
        <f t="shared" si="20"/>
        <v>August</v>
      </c>
    </row>
    <row r="403" spans="1:25" x14ac:dyDescent="0.3">
      <c r="A403">
        <v>402</v>
      </c>
      <c r="B403" t="s">
        <v>1410</v>
      </c>
      <c r="C403" s="1" t="d">
        <v>2016-08-09</v>
      </c>
      <c r="D403" s="1" t="d">
        <v>2016-09-10</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s="2">
        <f t="shared" si="18"/>
        <v>1.2499999999999999E-2</v>
      </c>
      <c r="W403" t="str" cm="1">
        <f t="array" ref="W403">_xlfn.IFS(R403&lt;100, "Small", R403&lt;500, "Medium", TRUE, "Large")</f>
        <v>Small</v>
      </c>
      <c r="X403">
        <f t="shared" si="19"/>
        <v>2016</v>
      </c>
      <c r="Y403" t="str">
        <f t="shared" si="20"/>
        <v>August</v>
      </c>
    </row>
    <row r="404" spans="1:25" x14ac:dyDescent="0.3">
      <c r="A404">
        <v>403</v>
      </c>
      <c r="B404" t="s">
        <v>1419</v>
      </c>
      <c r="C404" s="1" t="d">
        <v>2014-12-24</v>
      </c>
      <c r="D404" s="1" t="d">
        <v>2014-12-26</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s="2">
        <f t="shared" si="18"/>
        <v>0.36249999999999999</v>
      </c>
      <c r="W404" t="str" cm="1">
        <f t="array" ref="W404">_xlfn.IFS(R404&lt;100, "Small", R404&lt;500, "Medium", TRUE, "Large")</f>
        <v>Small</v>
      </c>
      <c r="X404">
        <f t="shared" si="19"/>
        <v>2014</v>
      </c>
      <c r="Y404" t="str">
        <f t="shared" si="20"/>
        <v>December</v>
      </c>
    </row>
    <row r="405" spans="1:25" x14ac:dyDescent="0.3">
      <c r="A405">
        <v>404</v>
      </c>
      <c r="B405" t="s">
        <v>1425</v>
      </c>
      <c r="C405" s="1" t="d">
        <v>2014-04-16</v>
      </c>
      <c r="D405" s="1" t="d">
        <v>2014-04-20</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s="2">
        <f t="shared" si="18"/>
        <v>0.25</v>
      </c>
      <c r="W405" t="str" cm="1">
        <f t="array" ref="W405">_xlfn.IFS(R405&lt;100, "Small", R405&lt;500, "Medium", TRUE, "Large")</f>
        <v>Small</v>
      </c>
      <c r="X405">
        <f t="shared" si="19"/>
        <v>2014</v>
      </c>
      <c r="Y405" t="str">
        <f t="shared" si="20"/>
        <v>April</v>
      </c>
    </row>
    <row r="406" spans="1:25" x14ac:dyDescent="0.3">
      <c r="A406">
        <v>405</v>
      </c>
      <c r="B406" t="s">
        <v>1428</v>
      </c>
      <c r="C406" s="1" t="d">
        <v>2017-12-24</v>
      </c>
      <c r="D406" s="1" t="d">
        <v>2017-12-29</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s="2">
        <f t="shared" si="18"/>
        <v>0.27</v>
      </c>
      <c r="W406" t="str" cm="1">
        <f t="array" ref="W406">_xlfn.IFS(R406&lt;100, "Small", R406&lt;500, "Medium", TRUE, "Large")</f>
        <v>Small</v>
      </c>
      <c r="X406">
        <f t="shared" si="19"/>
        <v>2017</v>
      </c>
      <c r="Y406" t="str">
        <f t="shared" si="20"/>
        <v>December</v>
      </c>
    </row>
    <row r="407" spans="1:25" x14ac:dyDescent="0.3">
      <c r="A407">
        <v>406</v>
      </c>
      <c r="B407" t="s">
        <v>1433</v>
      </c>
      <c r="C407" s="1" t="d">
        <v>2017-08-12</v>
      </c>
      <c r="D407" s="1" t="d">
        <v>2017-12-12</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s="2">
        <f t="shared" si="18"/>
        <v>0.21</v>
      </c>
      <c r="W407" t="str" cm="1">
        <f t="array" ref="W407">_xlfn.IFS(R407&lt;100, "Small", R407&lt;500, "Medium", TRUE, "Large")</f>
        <v>Medium</v>
      </c>
      <c r="X407">
        <f t="shared" si="19"/>
        <v>2017</v>
      </c>
      <c r="Y407" t="str">
        <f t="shared" si="20"/>
        <v>August</v>
      </c>
    </row>
    <row r="408" spans="1:25" x14ac:dyDescent="0.3">
      <c r="A408">
        <v>407</v>
      </c>
      <c r="B408" t="s">
        <v>1433</v>
      </c>
      <c r="C408" s="1" t="d">
        <v>2017-08-12</v>
      </c>
      <c r="D408" s="1" t="d">
        <v>2017-12-12</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s="2">
        <f t="shared" si="18"/>
        <v>0.36249999999999999</v>
      </c>
      <c r="W408" t="str" cm="1">
        <f t="array" ref="W408">_xlfn.IFS(R408&lt;100, "Small", R408&lt;500, "Medium", TRUE, "Large")</f>
        <v>Large</v>
      </c>
      <c r="X408">
        <f t="shared" si="19"/>
        <v>2017</v>
      </c>
      <c r="Y408" t="str">
        <f t="shared" si="20"/>
        <v>August</v>
      </c>
    </row>
    <row r="409" spans="1:25" x14ac:dyDescent="0.3">
      <c r="A409">
        <v>408</v>
      </c>
      <c r="B409" t="s">
        <v>1433</v>
      </c>
      <c r="C409" s="1" t="d">
        <v>2017-08-12</v>
      </c>
      <c r="D409" s="1" t="d">
        <v>2017-12-12</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s="2">
        <f t="shared" si="18"/>
        <v>0.49</v>
      </c>
      <c r="W409" t="str" cm="1">
        <f t="array" ref="W409">_xlfn.IFS(R409&lt;100, "Small", R409&lt;500, "Medium", TRUE, "Large")</f>
        <v>Small</v>
      </c>
      <c r="X409">
        <f t="shared" si="19"/>
        <v>2017</v>
      </c>
      <c r="Y409" t="str">
        <f t="shared" si="20"/>
        <v>August</v>
      </c>
    </row>
    <row r="410" spans="1:25" x14ac:dyDescent="0.3">
      <c r="A410">
        <v>409</v>
      </c>
      <c r="B410" t="s">
        <v>1433</v>
      </c>
      <c r="C410" s="1" t="d">
        <v>2017-08-12</v>
      </c>
      <c r="D410" s="1" t="d">
        <v>2017-12-12</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s="2">
        <f t="shared" si="18"/>
        <v>-0.11249999999999999</v>
      </c>
      <c r="W410" t="str" cm="1">
        <f t="array" ref="W410">_xlfn.IFS(R410&lt;100, "Small", R410&lt;500, "Medium", TRUE, "Large")</f>
        <v>Large</v>
      </c>
      <c r="X410">
        <f t="shared" si="19"/>
        <v>2017</v>
      </c>
      <c r="Y410" t="str">
        <f t="shared" si="20"/>
        <v>August</v>
      </c>
    </row>
    <row r="411" spans="1:25" x14ac:dyDescent="0.3">
      <c r="A411">
        <v>410</v>
      </c>
      <c r="B411" t="s">
        <v>1433</v>
      </c>
      <c r="C411" s="1" t="d">
        <v>2017-08-12</v>
      </c>
      <c r="D411" s="1" t="d">
        <v>2017-12-12</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s="2">
        <f t="shared" si="18"/>
        <v>0.48</v>
      </c>
      <c r="W411" t="str" cm="1">
        <f t="array" ref="W411">_xlfn.IFS(R411&lt;100, "Small", R411&lt;500, "Medium", TRUE, "Large")</f>
        <v>Small</v>
      </c>
      <c r="X411">
        <f t="shared" si="19"/>
        <v>2017</v>
      </c>
      <c r="Y411" t="str">
        <f t="shared" si="20"/>
        <v>August</v>
      </c>
    </row>
    <row r="412" spans="1:25" x14ac:dyDescent="0.3">
      <c r="A412">
        <v>411</v>
      </c>
      <c r="B412" t="s">
        <v>1433</v>
      </c>
      <c r="C412" s="1" t="d">
        <v>2017-08-12</v>
      </c>
      <c r="D412" s="1" t="d">
        <v>2017-12-12</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s="2">
        <f t="shared" si="18"/>
        <v>0.48</v>
      </c>
      <c r="W412" t="str" cm="1">
        <f t="array" ref="W412">_xlfn.IFS(R412&lt;100, "Small", R412&lt;500, "Medium", TRUE, "Large")</f>
        <v>Small</v>
      </c>
      <c r="X412">
        <f t="shared" si="19"/>
        <v>2017</v>
      </c>
      <c r="Y412" t="str">
        <f t="shared" si="20"/>
        <v>August</v>
      </c>
    </row>
    <row r="413" spans="1:25" x14ac:dyDescent="0.3">
      <c r="A413">
        <v>412</v>
      </c>
      <c r="B413" t="s">
        <v>1433</v>
      </c>
      <c r="C413" s="1" t="d">
        <v>2017-08-12</v>
      </c>
      <c r="D413" s="1" t="d">
        <v>2017-12-12</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s="2">
        <f t="shared" si="18"/>
        <v>0.49</v>
      </c>
      <c r="W413" t="str" cm="1">
        <f t="array" ref="W413">_xlfn.IFS(R413&lt;100, "Small", R413&lt;500, "Medium", TRUE, "Large")</f>
        <v>Small</v>
      </c>
      <c r="X413">
        <f t="shared" si="19"/>
        <v>2017</v>
      </c>
      <c r="Y413" t="str">
        <f t="shared" si="20"/>
        <v>August</v>
      </c>
    </row>
    <row r="414" spans="1:25" x14ac:dyDescent="0.3">
      <c r="A414">
        <v>413</v>
      </c>
      <c r="B414" t="s">
        <v>1433</v>
      </c>
      <c r="C414" s="1" t="d">
        <v>2017-08-12</v>
      </c>
      <c r="D414" s="1" t="d">
        <v>2017-12-12</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s="2">
        <f t="shared" si="18"/>
        <v>2.3529411764705882E-2</v>
      </c>
      <c r="W414" t="str" cm="1">
        <f t="array" ref="W414">_xlfn.IFS(R414&lt;100, "Small", R414&lt;500, "Medium", TRUE, "Large")</f>
        <v>Large</v>
      </c>
      <c r="X414">
        <f t="shared" si="19"/>
        <v>2017</v>
      </c>
      <c r="Y414" t="str">
        <f t="shared" si="20"/>
        <v>August</v>
      </c>
    </row>
    <row r="415" spans="1:25" x14ac:dyDescent="0.3">
      <c r="A415">
        <v>414</v>
      </c>
      <c r="B415" t="s">
        <v>1433</v>
      </c>
      <c r="C415" s="1" t="d">
        <v>2017-08-12</v>
      </c>
      <c r="D415" s="1" t="d">
        <v>2017-12-12</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s="2">
        <f t="shared" si="18"/>
        <v>-0.16250000000000001</v>
      </c>
      <c r="W415" t="str" cm="1">
        <f t="array" ref="W415">_xlfn.IFS(R415&lt;100, "Small", R415&lt;500, "Medium", TRUE, "Large")</f>
        <v>Medium</v>
      </c>
      <c r="X415">
        <f t="shared" si="19"/>
        <v>2017</v>
      </c>
      <c r="Y415" t="str">
        <f t="shared" si="20"/>
        <v>August</v>
      </c>
    </row>
    <row r="416" spans="1:25" x14ac:dyDescent="0.3">
      <c r="A416">
        <v>415</v>
      </c>
      <c r="B416" t="s">
        <v>1451</v>
      </c>
      <c r="C416" s="1" t="d">
        <v>2017-03-11</v>
      </c>
      <c r="D416" s="1" t="d">
        <v>2017-11-07</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s="2">
        <f t="shared" si="18"/>
        <v>0.47</v>
      </c>
      <c r="W416" t="str" cm="1">
        <f t="array" ref="W416">_xlfn.IFS(R416&lt;100, "Small", R416&lt;500, "Medium", TRUE, "Large")</f>
        <v>Medium</v>
      </c>
      <c r="X416">
        <f t="shared" si="19"/>
        <v>2017</v>
      </c>
      <c r="Y416" t="str">
        <f t="shared" si="20"/>
        <v>March</v>
      </c>
    </row>
    <row r="417" spans="1:25" x14ac:dyDescent="0.3">
      <c r="A417">
        <v>416</v>
      </c>
      <c r="B417" t="s">
        <v>1451</v>
      </c>
      <c r="C417" s="1" t="d">
        <v>2017-03-11</v>
      </c>
      <c r="D417" s="1" t="d">
        <v>2017-11-07</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s="2">
        <f t="shared" si="18"/>
        <v>8.7499999999999994E-2</v>
      </c>
      <c r="W417" t="str" cm="1">
        <f t="array" ref="W417">_xlfn.IFS(R417&lt;100, "Small", R417&lt;500, "Medium", TRUE, "Large")</f>
        <v>Medium</v>
      </c>
      <c r="X417">
        <f t="shared" si="19"/>
        <v>2017</v>
      </c>
      <c r="Y417" t="str">
        <f t="shared" si="20"/>
        <v>March</v>
      </c>
    </row>
    <row r="418" spans="1:25" x14ac:dyDescent="0.3">
      <c r="A418">
        <v>417</v>
      </c>
      <c r="B418" t="s">
        <v>1456</v>
      </c>
      <c r="C418" s="1" t="d">
        <v>2017-06-24</v>
      </c>
      <c r="D418" s="1" t="d">
        <v>2017-06-28</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s="2">
        <f t="shared" si="18"/>
        <v>0.26999999999999996</v>
      </c>
      <c r="W418" t="str" cm="1">
        <f t="array" ref="W418">_xlfn.IFS(R418&lt;100, "Small", R418&lt;500, "Medium", TRUE, "Large")</f>
        <v>Small</v>
      </c>
      <c r="X418">
        <f t="shared" si="19"/>
        <v>2017</v>
      </c>
      <c r="Y418" t="str">
        <f t="shared" si="20"/>
        <v>June</v>
      </c>
    </row>
    <row r="419" spans="1:25" x14ac:dyDescent="0.3">
      <c r="A419">
        <v>418</v>
      </c>
      <c r="B419" t="s">
        <v>1462</v>
      </c>
      <c r="C419" s="1" t="d">
        <v>2016-04-14</v>
      </c>
      <c r="D419" s="1" t="d">
        <v>2016-04-18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s="2">
        <f t="shared" si="18"/>
        <v>0.1</v>
      </c>
      <c r="W419" t="str" cm="1">
        <f t="array" ref="W419">_xlfn.IFS(R419&lt;100, "Small", R419&lt;500, "Medium", TRUE, "Large")</f>
        <v>Medium</v>
      </c>
      <c r="X419">
        <f t="shared" si="19"/>
        <v>2016</v>
      </c>
      <c r="Y419" t="str">
        <f t="shared" si="20"/>
        <v>April</v>
      </c>
    </row>
    <row r="420" spans="1:25" x14ac:dyDescent="0.3">
      <c r="A420">
        <v>419</v>
      </c>
      <c r="B420" t="s">
        <v>1467</v>
      </c>
      <c r="C420" s="1" t="d">
        <v>2017-06-11</v>
      </c>
      <c r="D420" s="1" t="d">
        <v>2017-11-10</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s="2">
        <f t="shared" si="18"/>
        <v>0.48999999999999994</v>
      </c>
      <c r="W420" t="str" cm="1">
        <f t="array" ref="W420">_xlfn.IFS(R420&lt;100, "Small", R420&lt;500, "Medium", TRUE, "Large")</f>
        <v>Small</v>
      </c>
      <c r="X420">
        <f t="shared" si="19"/>
        <v>2017</v>
      </c>
      <c r="Y420" t="str">
        <f t="shared" si="20"/>
        <v>June</v>
      </c>
    </row>
    <row r="421" spans="1:25" x14ac:dyDescent="0.3">
      <c r="A421">
        <v>420</v>
      </c>
      <c r="B421" t="s">
        <v>1471</v>
      </c>
      <c r="C421" s="1" t="d">
        <v>2017-04-03</v>
      </c>
      <c r="D421" s="1" t="d">
        <v>2017-03-09</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s="2">
        <f t="shared" si="18"/>
        <v>0.28999999999999998</v>
      </c>
      <c r="W421" t="str" cm="1">
        <f t="array" ref="W421">_xlfn.IFS(R421&lt;100, "Small", R421&lt;500, "Medium", TRUE, "Large")</f>
        <v>Small</v>
      </c>
      <c r="X421">
        <f t="shared" si="19"/>
        <v>2017</v>
      </c>
      <c r="Y421" t="str">
        <f t="shared" si="20"/>
        <v>April</v>
      </c>
    </row>
    <row r="422" spans="1:25" x14ac:dyDescent="0.3">
      <c r="A422">
        <v>421</v>
      </c>
      <c r="B422" t="s">
        <v>1471</v>
      </c>
      <c r="C422" s="1" t="d">
        <v>2017-04-03</v>
      </c>
      <c r="D422" s="1" t="d">
        <v>2017-03-09</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s="2">
        <f t="shared" si="18"/>
        <v>0.45999999999999996</v>
      </c>
      <c r="W422" t="str" cm="1">
        <f t="array" ref="W422">_xlfn.IFS(R422&lt;100, "Small", R422&lt;500, "Medium", TRUE, "Large")</f>
        <v>Small</v>
      </c>
      <c r="X422">
        <f t="shared" si="19"/>
        <v>2017</v>
      </c>
      <c r="Y422" t="str">
        <f t="shared" si="20"/>
        <v>April</v>
      </c>
    </row>
    <row r="423" spans="1:25" x14ac:dyDescent="0.3">
      <c r="A423">
        <v>422</v>
      </c>
      <c r="B423" t="s">
        <v>1476</v>
      </c>
      <c r="C423" s="1" t="d">
        <v>2014-06-22</v>
      </c>
      <c r="D423" s="1" t="d">
        <v>2014-06-25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s="2">
        <f t="shared" si="18"/>
        <v>0.28749999999999998</v>
      </c>
      <c r="W423" t="str" cm="1">
        <f t="array" ref="W423">_xlfn.IFS(R423&lt;100, "Small", R423&lt;500, "Medium", TRUE, "Large")</f>
        <v>Medium</v>
      </c>
      <c r="X423">
        <f t="shared" si="19"/>
        <v>2014</v>
      </c>
      <c r="Y423" t="str">
        <f t="shared" si="20"/>
        <v>June</v>
      </c>
    </row>
    <row r="424" spans="1:25" x14ac:dyDescent="0.3">
      <c r="A424">
        <v>423</v>
      </c>
      <c r="B424" t="s">
        <v>1480</v>
      </c>
      <c r="C424" s="1" t="d">
        <v>2017-10-19</v>
      </c>
      <c r="D424" s="1" t="d">
        <v>2017-10-23</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s="2">
        <f t="shared" si="18"/>
        <v>0.26</v>
      </c>
      <c r="W424" t="str" cm="1">
        <f t="array" ref="W424">_xlfn.IFS(R424&lt;100, "Small", R424&lt;500, "Medium", TRUE, "Large")</f>
        <v>Small</v>
      </c>
      <c r="X424">
        <f t="shared" si="19"/>
        <v>2017</v>
      </c>
      <c r="Y424" t="str">
        <f t="shared" si="20"/>
        <v>October</v>
      </c>
    </row>
    <row r="425" spans="1:25" x14ac:dyDescent="0.3">
      <c r="A425">
        <v>424</v>
      </c>
      <c r="B425" t="s">
        <v>1480</v>
      </c>
      <c r="C425" s="1" t="d">
        <v>2017-10-19</v>
      </c>
      <c r="D425" s="1" t="d">
        <v>2017-10-23</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s="2">
        <f t="shared" si="18"/>
        <v>0.26</v>
      </c>
      <c r="W425" t="str" cm="1">
        <f t="array" ref="W425">_xlfn.IFS(R425&lt;100, "Small", R425&lt;500, "Medium", TRUE, "Large")</f>
        <v>Small</v>
      </c>
      <c r="X425">
        <f t="shared" si="19"/>
        <v>2017</v>
      </c>
      <c r="Y425" t="str">
        <f t="shared" si="20"/>
        <v>October</v>
      </c>
    </row>
    <row r="426" spans="1:25" x14ac:dyDescent="0.3">
      <c r="A426">
        <v>425</v>
      </c>
      <c r="B426" t="s">
        <v>1488</v>
      </c>
      <c r="C426" s="1" t="d">
        <v>2017-08-21</v>
      </c>
      <c r="D426" s="1" t="d">
        <v>2017-08-23</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s="2">
        <f t="shared" si="18"/>
        <v>0.26</v>
      </c>
      <c r="W426" t="str" cm="1">
        <f t="array" ref="W426">_xlfn.IFS(R426&lt;100, "Small", R426&lt;500, "Medium", TRUE, "Large")</f>
        <v>Large</v>
      </c>
      <c r="X426">
        <f t="shared" si="19"/>
        <v>2017</v>
      </c>
      <c r="Y426" t="str">
        <f t="shared" si="20"/>
        <v>August</v>
      </c>
    </row>
    <row r="427" spans="1:25" x14ac:dyDescent="0.3">
      <c r="A427">
        <v>426</v>
      </c>
      <c r="B427" t="s">
        <v>1494</v>
      </c>
      <c r="C427" s="1" t="d">
        <v>2017-11-23</v>
      </c>
      <c r="D427" s="1" t="d">
        <v>2017-11-26</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s="2">
        <f t="shared" si="18"/>
        <v>0.39</v>
      </c>
      <c r="W427" t="str" cm="1">
        <f t="array" ref="W427">_xlfn.IFS(R427&lt;100, "Small", R427&lt;500, "Medium", TRUE, "Large")</f>
        <v>Small</v>
      </c>
      <c r="X427">
        <f t="shared" si="19"/>
        <v>2017</v>
      </c>
      <c r="Y427" t="str">
        <f t="shared" si="20"/>
        <v>November</v>
      </c>
    </row>
    <row r="428" spans="1:25" x14ac:dyDescent="0.3">
      <c r="A428">
        <v>427</v>
      </c>
      <c r="B428" t="s">
        <v>1494</v>
      </c>
      <c r="C428" s="1" t="d">
        <v>2017-11-23</v>
      </c>
      <c r="D428" s="1" t="d">
        <v>2017-11-26</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s="2">
        <f t="shared" si="18"/>
        <v>0.48000000000000004</v>
      </c>
      <c r="W428" t="str" cm="1">
        <f t="array" ref="W428">_xlfn.IFS(R428&lt;100, "Small", R428&lt;500, "Medium", TRUE, "Large")</f>
        <v>Medium</v>
      </c>
      <c r="X428">
        <f t="shared" si="19"/>
        <v>2017</v>
      </c>
      <c r="Y428" t="str">
        <f t="shared" si="20"/>
        <v>November</v>
      </c>
    </row>
    <row r="429" spans="1:25" x14ac:dyDescent="0.3">
      <c r="A429">
        <v>428</v>
      </c>
      <c r="B429" t="s">
        <v>1500</v>
      </c>
      <c r="C429" s="1" t="d">
        <v>2014-12-09</v>
      </c>
      <c r="D429" s="1" t="d">
        <v>2014-09-13</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s="2">
        <f t="shared" si="18"/>
        <v>0.43000000000000005</v>
      </c>
      <c r="W429" t="str" cm="1">
        <f t="array" ref="W429">_xlfn.IFS(R429&lt;100, "Small", R429&lt;500, "Medium", TRUE, "Large")</f>
        <v>Small</v>
      </c>
      <c r="X429">
        <f t="shared" si="19"/>
        <v>2014</v>
      </c>
      <c r="Y429" t="str">
        <f t="shared" si="20"/>
        <v>December</v>
      </c>
    </row>
    <row r="430" spans="1:25" x14ac:dyDescent="0.3">
      <c r="A430">
        <v>429</v>
      </c>
      <c r="B430" t="s">
        <v>1506</v>
      </c>
      <c r="C430" s="1" t="d">
        <v>2017-01-10</v>
      </c>
      <c r="D430" s="1" t="d">
        <v>2017-10-08</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s="2">
        <f t="shared" si="18"/>
        <v>7.4999999999999997E-2</v>
      </c>
      <c r="W430" t="str" cm="1">
        <f t="array" ref="W430">_xlfn.IFS(R430&lt;100, "Small", R430&lt;500, "Medium", TRUE, "Large")</f>
        <v>Small</v>
      </c>
      <c r="X430">
        <f t="shared" si="19"/>
        <v>2017</v>
      </c>
      <c r="Y430" t="str">
        <f t="shared" si="20"/>
        <v>January</v>
      </c>
    </row>
    <row r="431" spans="1:25" x14ac:dyDescent="0.3">
      <c r="A431">
        <v>430</v>
      </c>
      <c r="B431" t="s">
        <v>1511</v>
      </c>
      <c r="C431" s="1" t="d">
        <v>2016-04-15</v>
      </c>
      <c r="D431" s="1" t="d">
        <v>2016-04-21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s="2">
        <f t="shared" si="18"/>
        <v>-0.76666666666666661</v>
      </c>
      <c r="W431" t="str" cm="1">
        <f t="array" ref="W431">_xlfn.IFS(R431&lt;100, "Small", R431&lt;500, "Medium", TRUE, "Large")</f>
        <v>Medium</v>
      </c>
      <c r="X431">
        <f t="shared" si="19"/>
        <v>2016</v>
      </c>
      <c r="Y431" t="str">
        <f t="shared" si="20"/>
        <v>April</v>
      </c>
    </row>
    <row r="432" spans="1:25" x14ac:dyDescent="0.3">
      <c r="A432">
        <v>431</v>
      </c>
      <c r="B432" t="s">
        <v>1511</v>
      </c>
      <c r="C432" s="1" t="d">
        <v>2016-04-15</v>
      </c>
      <c r="D432" s="1" t="d">
        <v>2016-04-21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s="2">
        <f t="shared" si="18"/>
        <v>0.18749999999999997</v>
      </c>
      <c r="W432" t="str" cm="1">
        <f t="array" ref="W432">_xlfn.IFS(R432&lt;100, "Small", R432&lt;500, "Medium", TRUE, "Large")</f>
        <v>Medium</v>
      </c>
      <c r="X432">
        <f t="shared" si="19"/>
        <v>2016</v>
      </c>
      <c r="Y432" t="str">
        <f t="shared" si="20"/>
        <v>April</v>
      </c>
    </row>
    <row r="433" spans="1:25" x14ac:dyDescent="0.3">
      <c r="A433">
        <v>432</v>
      </c>
      <c r="B433" t="s">
        <v>1511</v>
      </c>
      <c r="C433" s="1" t="d">
        <v>2016-04-15</v>
      </c>
      <c r="D433" s="1" t="d">
        <v>2016-04-21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s="2">
        <f t="shared" si="18"/>
        <v>0.1875</v>
      </c>
      <c r="W433" t="str" cm="1">
        <f t="array" ref="W433">_xlfn.IFS(R433&lt;100, "Small", R433&lt;500, "Medium", TRUE, "Large")</f>
        <v>Medium</v>
      </c>
      <c r="X433">
        <f t="shared" si="19"/>
        <v>2016</v>
      </c>
      <c r="Y433" t="str">
        <f t="shared" si="20"/>
        <v>April</v>
      </c>
    </row>
    <row r="434" spans="1:25" x14ac:dyDescent="0.3">
      <c r="A434">
        <v>433</v>
      </c>
      <c r="B434" t="s">
        <v>1511</v>
      </c>
      <c r="C434" s="1" t="d">
        <v>2016-04-15</v>
      </c>
      <c r="D434" s="1" t="d">
        <v>2016-04-21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s="2">
        <f t="shared" si="18"/>
        <v>-0.16250000000000001</v>
      </c>
      <c r="W434" t="str" cm="1">
        <f t="array" ref="W434">_xlfn.IFS(R434&lt;100, "Small", R434&lt;500, "Medium", TRUE, "Large")</f>
        <v>Small</v>
      </c>
      <c r="X434">
        <f t="shared" si="19"/>
        <v>2016</v>
      </c>
      <c r="Y434" t="str">
        <f t="shared" si="20"/>
        <v>April</v>
      </c>
    </row>
    <row r="435" spans="1:25" x14ac:dyDescent="0.3">
      <c r="A435">
        <v>434</v>
      </c>
      <c r="B435" t="s">
        <v>1519</v>
      </c>
      <c r="C435" s="1" t="d">
        <v>2016-06-06</v>
      </c>
      <c r="D435" s="1" t="d">
        <v>2016-06-07</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s="2">
        <f t="shared" si="18"/>
        <v>0.28999999999999998</v>
      </c>
      <c r="W435" t="str" cm="1">
        <f t="array" ref="W435">_xlfn.IFS(R435&lt;100, "Small", R435&lt;500, "Medium", TRUE, "Large")</f>
        <v>Large</v>
      </c>
      <c r="X435">
        <f t="shared" si="19"/>
        <v>2016</v>
      </c>
      <c r="Y435" t="str">
        <f t="shared" si="20"/>
        <v>June</v>
      </c>
    </row>
    <row r="436" spans="1:25" x14ac:dyDescent="0.3">
      <c r="A436">
        <v>435</v>
      </c>
      <c r="B436" t="s">
        <v>1522</v>
      </c>
      <c r="C436" s="1" t="d">
        <v>2014-12-19</v>
      </c>
      <c r="D436" s="1" t="d">
        <v>2014-12-25</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s="2">
        <f t="shared" si="18"/>
        <v>-0.76666666666666661</v>
      </c>
      <c r="W436" t="str" cm="1">
        <f t="array" ref="W436">_xlfn.IFS(R436&lt;100, "Small", R436&lt;500, "Medium", TRUE, "Large")</f>
        <v>Small</v>
      </c>
      <c r="X436">
        <f t="shared" si="19"/>
        <v>2014</v>
      </c>
      <c r="Y436" t="str">
        <f t="shared" si="20"/>
        <v>December</v>
      </c>
    </row>
    <row r="437" spans="1:25" x14ac:dyDescent="0.3">
      <c r="A437">
        <v>436</v>
      </c>
      <c r="B437" t="s">
        <v>1522</v>
      </c>
      <c r="C437" s="1" t="d">
        <v>2014-12-19</v>
      </c>
      <c r="D437" s="1" t="d">
        <v>2014-12-25</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s="2">
        <f t="shared" si="18"/>
        <v>-7.4999999999999997E-2</v>
      </c>
      <c r="W437" t="str" cm="1">
        <f t="array" ref="W437">_xlfn.IFS(R437&lt;100, "Small", R437&lt;500, "Medium", TRUE, "Large")</f>
        <v>Medium</v>
      </c>
      <c r="X437">
        <f t="shared" si="19"/>
        <v>2014</v>
      </c>
      <c r="Y437" t="str">
        <f t="shared" si="20"/>
        <v>December</v>
      </c>
    </row>
    <row r="438" spans="1:25" x14ac:dyDescent="0.3">
      <c r="A438">
        <v>437</v>
      </c>
      <c r="B438" t="s">
        <v>1530</v>
      </c>
      <c r="C438" s="1" t="d">
        <v>2016-12-06</v>
      </c>
      <c r="D438" s="1" t="d">
        <v>2016-06-14</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s="2">
        <f t="shared" si="18"/>
        <v>4.2857142857142858E-2</v>
      </c>
      <c r="W438" t="str" cm="1">
        <f t="array" ref="W438">_xlfn.IFS(R438&lt;100, "Small", R438&lt;500, "Medium", TRUE, "Large")</f>
        <v>Large</v>
      </c>
      <c r="X438">
        <f t="shared" si="19"/>
        <v>2016</v>
      </c>
      <c r="Y438" t="str">
        <f t="shared" si="20"/>
        <v>December</v>
      </c>
    </row>
    <row r="439" spans="1:25" x14ac:dyDescent="0.3">
      <c r="A439">
        <v>438</v>
      </c>
      <c r="B439" t="s">
        <v>1530</v>
      </c>
      <c r="C439" s="1" t="d">
        <v>2016-12-06</v>
      </c>
      <c r="D439" s="1" t="d">
        <v>2016-06-14</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s="2">
        <f t="shared" si="18"/>
        <v>0.36249999999999999</v>
      </c>
      <c r="W439" t="str" cm="1">
        <f t="array" ref="W439">_xlfn.IFS(R439&lt;100, "Small", R439&lt;500, "Medium", TRUE, "Large")</f>
        <v>Medium</v>
      </c>
      <c r="X439">
        <f t="shared" si="19"/>
        <v>2016</v>
      </c>
      <c r="Y439" t="str">
        <f t="shared" si="20"/>
        <v>December</v>
      </c>
    </row>
    <row r="440" spans="1:25" x14ac:dyDescent="0.3">
      <c r="A440">
        <v>439</v>
      </c>
      <c r="B440" t="s">
        <v>1535</v>
      </c>
      <c r="C440" s="1" t="d">
        <v>2017-09-15</v>
      </c>
      <c r="D440" s="1" t="d">
        <v>2017-09-19</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s="2">
        <f t="shared" si="18"/>
        <v>0.36249999999999999</v>
      </c>
      <c r="W440" t="str" cm="1">
        <f t="array" ref="W440">_xlfn.IFS(R440&lt;100, "Small", R440&lt;500, "Medium", TRUE, "Large")</f>
        <v>Small</v>
      </c>
      <c r="X440">
        <f t="shared" si="19"/>
        <v>2017</v>
      </c>
      <c r="Y440" t="str">
        <f t="shared" si="20"/>
        <v>September</v>
      </c>
    </row>
    <row r="441" spans="1:25" x14ac:dyDescent="0.3">
      <c r="A441">
        <v>440</v>
      </c>
      <c r="B441" t="s">
        <v>1540</v>
      </c>
      <c r="C441" s="1" t="d">
        <v>2017-01-20</v>
      </c>
      <c r="D441" s="1" t="d">
        <v>2017-01-23</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s="2">
        <f t="shared" si="18"/>
        <v>1.1111111111111112E-2</v>
      </c>
      <c r="W441" t="str" cm="1">
        <f t="array" ref="W441">_xlfn.IFS(R441&lt;100, "Small", R441&lt;500, "Medium", TRUE, "Large")</f>
        <v>Medium</v>
      </c>
      <c r="X441">
        <f t="shared" si="19"/>
        <v>2017</v>
      </c>
      <c r="Y441" t="str">
        <f t="shared" si="20"/>
        <v>January</v>
      </c>
    </row>
    <row r="442" spans="1:25" x14ac:dyDescent="0.3">
      <c r="A442">
        <v>441</v>
      </c>
      <c r="B442" t="s">
        <v>1543</v>
      </c>
      <c r="C442" s="1" t="d">
        <v>2016-05-09</v>
      </c>
      <c r="D442" s="1" t="d">
        <v>2016-09-07</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s="2">
        <f t="shared" si="18"/>
        <v>0.3</v>
      </c>
      <c r="W442" t="str" cm="1">
        <f t="array" ref="W442">_xlfn.IFS(R442&lt;100, "Small", R442&lt;500, "Medium", TRUE, "Large")</f>
        <v>Small</v>
      </c>
      <c r="X442">
        <f t="shared" si="19"/>
        <v>2016</v>
      </c>
      <c r="Y442" t="str">
        <f t="shared" si="20"/>
        <v>May</v>
      </c>
    </row>
    <row r="443" spans="1:25" x14ac:dyDescent="0.3">
      <c r="A443">
        <v>442</v>
      </c>
      <c r="B443" t="s">
        <v>1543</v>
      </c>
      <c r="C443" s="1" t="d">
        <v>2016-05-09</v>
      </c>
      <c r="D443" s="1" t="d">
        <v>2016-09-07</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s="2">
        <f t="shared" si="18"/>
        <v>0.12000000000000001</v>
      </c>
      <c r="W443" t="str" cm="1">
        <f t="array" ref="W443">_xlfn.IFS(R443&lt;100, "Small", R443&lt;500, "Medium", TRUE, "Large")</f>
        <v>Medium</v>
      </c>
      <c r="X443">
        <f t="shared" si="19"/>
        <v>2016</v>
      </c>
      <c r="Y443" t="str">
        <f t="shared" si="20"/>
        <v>May</v>
      </c>
    </row>
    <row r="444" spans="1:25" x14ac:dyDescent="0.3">
      <c r="A444">
        <v>443</v>
      </c>
      <c r="B444" t="s">
        <v>1543</v>
      </c>
      <c r="C444" s="1" t="d">
        <v>2016-05-09</v>
      </c>
      <c r="D444" s="1" t="d">
        <v>2016-09-07</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s="2">
        <f t="shared" si="18"/>
        <v>0.29000000000000004</v>
      </c>
      <c r="W444" t="str" cm="1">
        <f t="array" ref="W444">_xlfn.IFS(R444&lt;100, "Small", R444&lt;500, "Medium", TRUE, "Large")</f>
        <v>Small</v>
      </c>
      <c r="X444">
        <f t="shared" si="19"/>
        <v>2016</v>
      </c>
      <c r="Y444" t="str">
        <f t="shared" si="20"/>
        <v>May</v>
      </c>
    </row>
    <row r="445" spans="1:25" x14ac:dyDescent="0.3">
      <c r="A445">
        <v>444</v>
      </c>
      <c r="B445" t="s">
        <v>1543</v>
      </c>
      <c r="C445" s="1" t="d">
        <v>2016-05-09</v>
      </c>
      <c r="D445" s="1" t="d">
        <v>2016-09-07</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s="2">
        <f t="shared" si="18"/>
        <v>0.45999999999999996</v>
      </c>
      <c r="W445" t="str" cm="1">
        <f t="array" ref="W445">_xlfn.IFS(R445&lt;100, "Small", R445&lt;500, "Medium", TRUE, "Large")</f>
        <v>Small</v>
      </c>
      <c r="X445">
        <f t="shared" si="19"/>
        <v>2016</v>
      </c>
      <c r="Y445" t="str">
        <f t="shared" si="20"/>
        <v>May</v>
      </c>
    </row>
    <row r="446" spans="1:25" x14ac:dyDescent="0.3">
      <c r="A446">
        <v>445</v>
      </c>
      <c r="B446" t="s">
        <v>1543</v>
      </c>
      <c r="C446" s="1" t="d">
        <v>2016-05-09</v>
      </c>
      <c r="D446" s="1" t="d">
        <v>2016-09-07</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s="2">
        <f t="shared" si="18"/>
        <v>0.12</v>
      </c>
      <c r="W446" t="str" cm="1">
        <f t="array" ref="W446">_xlfn.IFS(R446&lt;100, "Small", R446&lt;500, "Medium", TRUE, "Large")</f>
        <v>Medium</v>
      </c>
      <c r="X446">
        <f t="shared" si="19"/>
        <v>2016</v>
      </c>
      <c r="Y446" t="str">
        <f t="shared" si="20"/>
        <v>May</v>
      </c>
    </row>
    <row r="447" spans="1:25" x14ac:dyDescent="0.3">
      <c r="A447">
        <v>446</v>
      </c>
      <c r="B447" t="s">
        <v>1543</v>
      </c>
      <c r="C447" s="1" t="d">
        <v>2016-05-09</v>
      </c>
      <c r="D447" s="1" t="d">
        <v>2016-09-07</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s="2">
        <f t="shared" si="18"/>
        <v>0.48</v>
      </c>
      <c r="W447" t="str" cm="1">
        <f t="array" ref="W447">_xlfn.IFS(R447&lt;100, "Small", R447&lt;500, "Medium", TRUE, "Large")</f>
        <v>Small</v>
      </c>
      <c r="X447">
        <f t="shared" si="19"/>
        <v>2016</v>
      </c>
      <c r="Y447" t="str">
        <f t="shared" si="20"/>
        <v>May</v>
      </c>
    </row>
    <row r="448" spans="1:25" x14ac:dyDescent="0.3">
      <c r="A448">
        <v>447</v>
      </c>
      <c r="B448" t="s">
        <v>1556</v>
      </c>
      <c r="C448" s="1" t="d">
        <v>2017-03-20</v>
      </c>
      <c r="D448" s="1" t="d">
        <v>2017-03-25</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s="2">
        <f t="shared" si="18"/>
        <v>0.47</v>
      </c>
      <c r="W448" t="str" cm="1">
        <f t="array" ref="W448">_xlfn.IFS(R448&lt;100, "Small", R448&lt;500, "Medium", TRUE, "Large")</f>
        <v>Small</v>
      </c>
      <c r="X448">
        <f t="shared" si="19"/>
        <v>2017</v>
      </c>
      <c r="Y448" t="str">
        <f t="shared" si="20"/>
        <v>March</v>
      </c>
    </row>
    <row r="449" spans="1:25" x14ac:dyDescent="0.3">
      <c r="A449">
        <v>448</v>
      </c>
      <c r="B449" t="s">
        <v>1561</v>
      </c>
      <c r="C449" s="1" t="d">
        <v>2016-01-04</v>
      </c>
      <c r="D449" s="1" t="d">
        <v>2016-04-03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s="2">
        <f t="shared" si="18"/>
        <v>0.25999999999999995</v>
      </c>
      <c r="W449" t="str" cm="1">
        <f t="array" ref="W449">_xlfn.IFS(R449&lt;100, "Small", R449&lt;500, "Medium", TRUE, "Large")</f>
        <v>Small</v>
      </c>
      <c r="X449">
        <f t="shared" si="19"/>
        <v>2016</v>
      </c>
      <c r="Y449" t="str">
        <f t="shared" si="20"/>
        <v>January</v>
      </c>
    </row>
    <row r="450" spans="1:25" x14ac:dyDescent="0.3">
      <c r="A450">
        <v>449</v>
      </c>
      <c r="B450" t="s">
        <v>1561</v>
      </c>
      <c r="C450" s="1" t="d">
        <v>2016-01-04</v>
      </c>
      <c r="D450" s="1" t="d">
        <v>2016-04-03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s="2">
        <f t="shared" si="18"/>
        <v>6.0000000000000005E-2</v>
      </c>
      <c r="W450" t="str" cm="1">
        <f t="array" ref="W450">_xlfn.IFS(R450&lt;100, "Small", R450&lt;500, "Medium", TRUE, "Large")</f>
        <v>Medium</v>
      </c>
      <c r="X450">
        <f t="shared" si="19"/>
        <v>2016</v>
      </c>
      <c r="Y450" t="str">
        <f t="shared" si="20"/>
        <v>January</v>
      </c>
    </row>
    <row r="451" spans="1:25" x14ac:dyDescent="0.3">
      <c r="A451">
        <v>450</v>
      </c>
      <c r="B451" t="s">
        <v>1561</v>
      </c>
      <c r="C451" s="1" t="d">
        <v>2016-01-04</v>
      </c>
      <c r="D451" s="1" t="d">
        <v>2016-04-03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s="2">
        <f t="shared" ref="V451:V514" si="21">U451/R451</f>
        <v>0.27</v>
      </c>
      <c r="W451" t="str" cm="1">
        <f t="array" ref="W451">_xlfn.IFS(R451&lt;100, "Small", R451&lt;500, "Medium", TRUE, "Large")</f>
        <v>Medium</v>
      </c>
      <c r="X451">
        <f t="shared" ref="X451:X514" si="22">YEAR(C451)</f>
        <v>2016</v>
      </c>
      <c r="Y451" t="str">
        <f t="shared" ref="Y451:Y514" si="23">TEXT(C451, "mmmm")</f>
        <v>January</v>
      </c>
    </row>
    <row r="452" spans="1:25" x14ac:dyDescent="0.3">
      <c r="A452">
        <v>451</v>
      </c>
      <c r="B452" t="s">
        <v>1561</v>
      </c>
      <c r="C452" s="1" t="d">
        <v>2016-01-04</v>
      </c>
      <c r="D452" s="1" t="d">
        <v>2016-04-03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s="2">
        <f t="shared" si="21"/>
        <v>0.26</v>
      </c>
      <c r="W452" t="str" cm="1">
        <f t="array" ref="W452">_xlfn.IFS(R452&lt;100, "Small", R452&lt;500, "Medium", TRUE, "Large")</f>
        <v>Small</v>
      </c>
      <c r="X452">
        <f t="shared" si="22"/>
        <v>2016</v>
      </c>
      <c r="Y452" t="str">
        <f t="shared" si="23"/>
        <v>January</v>
      </c>
    </row>
    <row r="453" spans="1:25" x14ac:dyDescent="0.3">
      <c r="A453">
        <v>452</v>
      </c>
      <c r="B453" t="s">
        <v>1561</v>
      </c>
      <c r="C453" s="1" t="d">
        <v>2016-01-04</v>
      </c>
      <c r="D453" s="1" t="d">
        <v>2016-04-03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s="2">
        <f t="shared" si="21"/>
        <v>0.29000000000000004</v>
      </c>
      <c r="W453" t="str" cm="1">
        <f t="array" ref="W453">_xlfn.IFS(R453&lt;100, "Small", R453&lt;500, "Medium", TRUE, "Large")</f>
        <v>Small</v>
      </c>
      <c r="X453">
        <f t="shared" si="22"/>
        <v>2016</v>
      </c>
      <c r="Y453" t="str">
        <f t="shared" si="23"/>
        <v>January</v>
      </c>
    </row>
    <row r="454" spans="1:25" x14ac:dyDescent="0.3">
      <c r="A454">
        <v>453</v>
      </c>
      <c r="B454" t="s">
        <v>1561</v>
      </c>
      <c r="C454" s="1" t="d">
        <v>2016-01-04</v>
      </c>
      <c r="D454" s="1" t="d">
        <v>2016-04-03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s="2">
        <f t="shared" si="21"/>
        <v>0.26</v>
      </c>
      <c r="W454" t="str" cm="1">
        <f t="array" ref="W454">_xlfn.IFS(R454&lt;100, "Small", R454&lt;500, "Medium", TRUE, "Large")</f>
        <v>Small</v>
      </c>
      <c r="X454">
        <f t="shared" si="22"/>
        <v>2016</v>
      </c>
      <c r="Y454" t="str">
        <f t="shared" si="23"/>
        <v>January</v>
      </c>
    </row>
    <row r="455" spans="1:25" x14ac:dyDescent="0.3">
      <c r="A455">
        <v>454</v>
      </c>
      <c r="B455" t="s">
        <v>1577</v>
      </c>
      <c r="C455" s="1" t="d">
        <v>2017-10-20</v>
      </c>
      <c r="D455" s="1" t="d">
        <v>2017-10-24</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s="2">
        <f t="shared" si="21"/>
        <v>-0.26666666666666666</v>
      </c>
      <c r="W455" t="str" cm="1">
        <f t="array" ref="W455">_xlfn.IFS(R455&lt;100, "Small", R455&lt;500, "Medium", TRUE, "Large")</f>
        <v>Medium</v>
      </c>
      <c r="X455">
        <f t="shared" si="22"/>
        <v>2017</v>
      </c>
      <c r="Y455" t="str">
        <f t="shared" si="23"/>
        <v>October</v>
      </c>
    </row>
    <row r="456" spans="1:25" x14ac:dyDescent="0.3">
      <c r="A456">
        <v>455</v>
      </c>
      <c r="B456" t="s">
        <v>1577</v>
      </c>
      <c r="C456" s="1" t="d">
        <v>2017-10-20</v>
      </c>
      <c r="D456" s="1" t="d">
        <v>2017-10-24</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s="2">
        <f t="shared" si="21"/>
        <v>0.1</v>
      </c>
      <c r="W456" t="str" cm="1">
        <f t="array" ref="W456">_xlfn.IFS(R456&lt;100, "Small", R456&lt;500, "Medium", TRUE, "Large")</f>
        <v>Large</v>
      </c>
      <c r="X456">
        <f t="shared" si="22"/>
        <v>2017</v>
      </c>
      <c r="Y456" t="str">
        <f t="shared" si="23"/>
        <v>October</v>
      </c>
    </row>
    <row r="457" spans="1:25" x14ac:dyDescent="0.3">
      <c r="A457">
        <v>456</v>
      </c>
      <c r="B457" t="s">
        <v>1582</v>
      </c>
      <c r="C457" s="1" t="d">
        <v>2016-12-13</v>
      </c>
      <c r="D457" s="1" t="d">
        <v>2016-12-17</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s="2">
        <f t="shared" si="21"/>
        <v>0.38999999999999996</v>
      </c>
      <c r="W457" t="str" cm="1">
        <f t="array" ref="W457">_xlfn.IFS(R457&lt;100, "Small", R457&lt;500, "Medium", TRUE, "Large")</f>
        <v>Small</v>
      </c>
      <c r="X457">
        <f t="shared" si="22"/>
        <v>2016</v>
      </c>
      <c r="Y457" t="str">
        <f t="shared" si="23"/>
        <v>December</v>
      </c>
    </row>
    <row r="458" spans="1:25" x14ac:dyDescent="0.3">
      <c r="A458">
        <v>457</v>
      </c>
      <c r="B458" t="s">
        <v>1586</v>
      </c>
      <c r="C458" s="1" t="d">
        <v>2014-12-02</v>
      </c>
      <c r="D458" s="1" t="d">
        <v>2014-02-18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s="2">
        <f t="shared" si="21"/>
        <v>-0.1875</v>
      </c>
      <c r="W458" t="str" cm="1">
        <f t="array" ref="W458">_xlfn.IFS(R458&lt;100, "Small", R458&lt;500, "Medium", TRUE, "Large")</f>
        <v>Medium</v>
      </c>
      <c r="X458">
        <f t="shared" si="22"/>
        <v>2014</v>
      </c>
      <c r="Y458" t="str">
        <f t="shared" si="23"/>
        <v>December</v>
      </c>
    </row>
    <row r="459" spans="1:25" x14ac:dyDescent="0.3">
      <c r="A459">
        <v>458</v>
      </c>
      <c r="B459" t="s">
        <v>1591</v>
      </c>
      <c r="C459" s="1" t="d">
        <v>2016-09-26</v>
      </c>
      <c r="D459" s="1" t="d">
        <v>2016-10-01</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s="2">
        <f t="shared" si="21"/>
        <v>-0.12857142857142856</v>
      </c>
      <c r="W459" t="str" cm="1">
        <f t="array" ref="W459">_xlfn.IFS(R459&lt;100, "Small", R459&lt;500, "Medium", TRUE, "Large")</f>
        <v>Large</v>
      </c>
      <c r="X459">
        <f t="shared" si="22"/>
        <v>2016</v>
      </c>
      <c r="Y459" t="str">
        <f t="shared" si="23"/>
        <v>September</v>
      </c>
    </row>
    <row r="460" spans="1:25" x14ac:dyDescent="0.3">
      <c r="A460">
        <v>459</v>
      </c>
      <c r="B460" t="s">
        <v>1591</v>
      </c>
      <c r="C460" s="1" t="d">
        <v>2016-09-26</v>
      </c>
      <c r="D460" s="1" t="d">
        <v>2016-10-01</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s="2">
        <f t="shared" si="21"/>
        <v>0.37499999999999994</v>
      </c>
      <c r="W460" t="str" cm="1">
        <f t="array" ref="W460">_xlfn.IFS(R460&lt;100, "Small", R460&lt;500, "Medium", TRUE, "Large")</f>
        <v>Small</v>
      </c>
      <c r="X460">
        <f t="shared" si="22"/>
        <v>2016</v>
      </c>
      <c r="Y460" t="str">
        <f t="shared" si="23"/>
        <v>September</v>
      </c>
    </row>
    <row r="461" spans="1:25" x14ac:dyDescent="0.3">
      <c r="A461">
        <v>460</v>
      </c>
      <c r="B461" t="s">
        <v>1595</v>
      </c>
      <c r="C461" s="1" t="d">
        <v>2015-12-15</v>
      </c>
      <c r="D461" s="1" t="d">
        <v>2015-12-22</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s="2">
        <f t="shared" si="21"/>
        <v>0.35</v>
      </c>
      <c r="W461" t="str" cm="1">
        <f t="array" ref="W461">_xlfn.IFS(R461&lt;100, "Small", R461&lt;500, "Medium", TRUE, "Large")</f>
        <v>Medium</v>
      </c>
      <c r="X461">
        <f t="shared" si="22"/>
        <v>2015</v>
      </c>
      <c r="Y461" t="str">
        <f t="shared" si="23"/>
        <v>December</v>
      </c>
    </row>
    <row r="462" spans="1:25" x14ac:dyDescent="0.3">
      <c r="A462">
        <v>461</v>
      </c>
      <c r="B462" t="s">
        <v>1595</v>
      </c>
      <c r="C462" s="1" t="d">
        <v>2015-12-15</v>
      </c>
      <c r="D462" s="1" t="d">
        <v>2015-12-22</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s="2">
        <f t="shared" si="21"/>
        <v>0.42</v>
      </c>
      <c r="W462" t="str" cm="1">
        <f t="array" ref="W462">_xlfn.IFS(R462&lt;100, "Small", R462&lt;500, "Medium", TRUE, "Large")</f>
        <v>Large</v>
      </c>
      <c r="X462">
        <f t="shared" si="22"/>
        <v>2015</v>
      </c>
      <c r="Y462" t="str">
        <f t="shared" si="23"/>
        <v>December</v>
      </c>
    </row>
    <row r="463" spans="1:25" x14ac:dyDescent="0.3">
      <c r="A463">
        <v>462</v>
      </c>
      <c r="B463" t="s">
        <v>1595</v>
      </c>
      <c r="C463" s="1" t="d">
        <v>2015-12-15</v>
      </c>
      <c r="D463" s="1" t="d">
        <v>2015-12-22</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s="2">
        <f t="shared" si="21"/>
        <v>0.36250000000000004</v>
      </c>
      <c r="W463" t="str" cm="1">
        <f t="array" ref="W463">_xlfn.IFS(R463&lt;100, "Small", R463&lt;500, "Medium", TRUE, "Large")</f>
        <v>Small</v>
      </c>
      <c r="X463">
        <f t="shared" si="22"/>
        <v>2015</v>
      </c>
      <c r="Y463" t="str">
        <f t="shared" si="23"/>
        <v>December</v>
      </c>
    </row>
    <row r="464" spans="1:25" x14ac:dyDescent="0.3">
      <c r="A464">
        <v>463</v>
      </c>
      <c r="B464" t="s">
        <v>1602</v>
      </c>
      <c r="C464" s="1" t="d">
        <v>2016-04-22</v>
      </c>
      <c r="D464" s="1" t="d">
        <v>2016-04-29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s="2">
        <f t="shared" si="21"/>
        <v>0.3</v>
      </c>
      <c r="W464" t="str" cm="1">
        <f t="array" ref="W464">_xlfn.IFS(R464&lt;100, "Small", R464&lt;500, "Medium", TRUE, "Large")</f>
        <v>Small</v>
      </c>
      <c r="X464">
        <f t="shared" si="22"/>
        <v>2016</v>
      </c>
      <c r="Y464" t="str">
        <f t="shared" si="23"/>
        <v>April</v>
      </c>
    </row>
    <row r="465" spans="1:25" x14ac:dyDescent="0.3">
      <c r="A465">
        <v>464</v>
      </c>
      <c r="B465" t="s">
        <v>1602</v>
      </c>
      <c r="C465" s="1" t="d">
        <v>2016-04-22</v>
      </c>
      <c r="D465" s="1" t="d">
        <v>2016-04-29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s="2">
        <f t="shared" si="21"/>
        <v>-0.6399999999999999</v>
      </c>
      <c r="W465" t="str" cm="1">
        <f t="array" ref="W465">_xlfn.IFS(R465&lt;100, "Small", R465&lt;500, "Medium", TRUE, "Large")</f>
        <v>Large</v>
      </c>
      <c r="X465">
        <f t="shared" si="22"/>
        <v>2016</v>
      </c>
      <c r="Y465" t="str">
        <f t="shared" si="23"/>
        <v>April</v>
      </c>
    </row>
    <row r="466" spans="1:25" x14ac:dyDescent="0.3">
      <c r="A466">
        <v>465</v>
      </c>
      <c r="B466" t="s">
        <v>1602</v>
      </c>
      <c r="C466" s="1" t="d">
        <v>2016-04-22</v>
      </c>
      <c r="D466" s="1" t="d">
        <v>2016-04-29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s="2">
        <f t="shared" si="21"/>
        <v>-0.73333333333333328</v>
      </c>
      <c r="W466" t="str" cm="1">
        <f t="array" ref="W466">_xlfn.IFS(R466&lt;100, "Small", R466&lt;500, "Medium", TRUE, "Large")</f>
        <v>Small</v>
      </c>
      <c r="X466">
        <f t="shared" si="22"/>
        <v>2016</v>
      </c>
      <c r="Y466" t="str">
        <f t="shared" si="23"/>
        <v>April</v>
      </c>
    </row>
    <row r="467" spans="1:25" x14ac:dyDescent="0.3">
      <c r="A467">
        <v>466</v>
      </c>
      <c r="B467" t="s">
        <v>1602</v>
      </c>
      <c r="C467" s="1" t="d">
        <v>2016-04-22</v>
      </c>
      <c r="D467" s="1" t="d">
        <v>2016-04-29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s="2">
        <f t="shared" si="21"/>
        <v>-0.1875</v>
      </c>
      <c r="W467" t="str" cm="1">
        <f t="array" ref="W467">_xlfn.IFS(R467&lt;100, "Small", R467&lt;500, "Medium", TRUE, "Large")</f>
        <v>Medium</v>
      </c>
      <c r="X467">
        <f t="shared" si="22"/>
        <v>2016</v>
      </c>
      <c r="Y467" t="str">
        <f t="shared" si="23"/>
        <v>April</v>
      </c>
    </row>
    <row r="468" spans="1:25" x14ac:dyDescent="0.3">
      <c r="A468">
        <v>467</v>
      </c>
      <c r="B468" t="s">
        <v>1602</v>
      </c>
      <c r="C468" s="1" t="d">
        <v>2016-04-22</v>
      </c>
      <c r="D468" s="1" t="d">
        <v>2016-04-29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s="2">
        <f t="shared" si="21"/>
        <v>7.4999999999999997E-2</v>
      </c>
      <c r="W468" t="str" cm="1">
        <f t="array" ref="W468">_xlfn.IFS(R468&lt;100, "Small", R468&lt;500, "Medium", TRUE, "Large")</f>
        <v>Small</v>
      </c>
      <c r="X468">
        <f t="shared" si="22"/>
        <v>2016</v>
      </c>
      <c r="Y468" t="str">
        <f t="shared" si="23"/>
        <v>April</v>
      </c>
    </row>
    <row r="469" spans="1:25" x14ac:dyDescent="0.3">
      <c r="A469">
        <v>468</v>
      </c>
      <c r="B469" t="s">
        <v>1613</v>
      </c>
      <c r="C469" s="1" t="d">
        <v>2015-01-17</v>
      </c>
      <c r="D469" s="1" t="d">
        <v>2015-01-24</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s="2">
        <f t="shared" si="21"/>
        <v>-1.2249999999999999</v>
      </c>
      <c r="W469" t="str" cm="1">
        <f t="array" ref="W469">_xlfn.IFS(R469&lt;100, "Small", R469&lt;500, "Medium", TRUE, "Large")</f>
        <v>Medium</v>
      </c>
      <c r="X469">
        <f t="shared" si="22"/>
        <v>2015</v>
      </c>
      <c r="Y469" t="str">
        <f t="shared" si="23"/>
        <v>January</v>
      </c>
    </row>
    <row r="470" spans="1:25" x14ac:dyDescent="0.3">
      <c r="A470">
        <v>469</v>
      </c>
      <c r="B470" t="s">
        <v>1617</v>
      </c>
      <c r="C470" s="1" t="d">
        <v>2017-03-31</v>
      </c>
      <c r="D470" s="1" t="d">
        <v>2017-04-04</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s="2">
        <f t="shared" si="21"/>
        <v>-0.17647058823529413</v>
      </c>
      <c r="W470" t="str" cm="1">
        <f t="array" ref="W470">_xlfn.IFS(R470&lt;100, "Small", R470&lt;500, "Medium", TRUE, "Large")</f>
        <v>Medium</v>
      </c>
      <c r="X470">
        <f t="shared" si="22"/>
        <v>2017</v>
      </c>
      <c r="Y470" t="str">
        <f t="shared" si="23"/>
        <v>March</v>
      </c>
    </row>
    <row r="471" spans="1:25" x14ac:dyDescent="0.3">
      <c r="A471">
        <v>470</v>
      </c>
      <c r="B471" t="s">
        <v>1621</v>
      </c>
      <c r="C471" s="1" t="d">
        <v>2016-12-16</v>
      </c>
      <c r="D471" s="1" t="d">
        <v>2016-12-20</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s="2">
        <f t="shared" si="21"/>
        <v>-1.65</v>
      </c>
      <c r="W471" t="str" cm="1">
        <f t="array" ref="W471">_xlfn.IFS(R471&lt;100, "Small", R471&lt;500, "Medium", TRUE, "Large")</f>
        <v>Small</v>
      </c>
      <c r="X471">
        <f t="shared" si="22"/>
        <v>2016</v>
      </c>
      <c r="Y471" t="str">
        <f t="shared" si="23"/>
        <v>December</v>
      </c>
    </row>
    <row r="472" spans="1:25" x14ac:dyDescent="0.3">
      <c r="A472">
        <v>471</v>
      </c>
      <c r="B472" t="s">
        <v>1624</v>
      </c>
      <c r="C472" s="1" t="d">
        <v>2015-12-20</v>
      </c>
      <c r="D472" s="1" t="d">
        <v>2015-12-24</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s="2">
        <f t="shared" si="21"/>
        <v>0.48000000000000004</v>
      </c>
      <c r="W472" t="str" cm="1">
        <f t="array" ref="W472">_xlfn.IFS(R472&lt;100, "Small", R472&lt;500, "Medium", TRUE, "Large")</f>
        <v>Small</v>
      </c>
      <c r="X472">
        <f t="shared" si="22"/>
        <v>2015</v>
      </c>
      <c r="Y472" t="str">
        <f t="shared" si="23"/>
        <v>December</v>
      </c>
    </row>
    <row r="473" spans="1:25" x14ac:dyDescent="0.3">
      <c r="A473">
        <v>472</v>
      </c>
      <c r="B473" t="s">
        <v>1630</v>
      </c>
      <c r="C473" s="1" t="d">
        <v>2014-09-11</v>
      </c>
      <c r="D473" s="1" t="d">
        <v>2014-11-11</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s="2">
        <f t="shared" si="21"/>
        <v>9.9999999999999985E-3</v>
      </c>
      <c r="W473" t="str" cm="1">
        <f t="array" ref="W473">_xlfn.IFS(R473&lt;100, "Small", R473&lt;500, "Medium", TRUE, "Large")</f>
        <v>Medium</v>
      </c>
      <c r="X473">
        <f t="shared" si="22"/>
        <v>2014</v>
      </c>
      <c r="Y473" t="str">
        <f t="shared" si="23"/>
        <v>September</v>
      </c>
    </row>
    <row r="474" spans="1:25" x14ac:dyDescent="0.3">
      <c r="A474">
        <v>473</v>
      </c>
      <c r="B474" t="s">
        <v>1630</v>
      </c>
      <c r="C474" s="1" t="d">
        <v>2014-09-11</v>
      </c>
      <c r="D474" s="1" t="d">
        <v>2014-11-11</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s="2">
        <f t="shared" si="21"/>
        <v>4.7058823529411771E-2</v>
      </c>
      <c r="W474" t="str" cm="1">
        <f t="array" ref="W474">_xlfn.IFS(R474&lt;100, "Small", R474&lt;500, "Medium", TRUE, "Large")</f>
        <v>Medium</v>
      </c>
      <c r="X474">
        <f t="shared" si="22"/>
        <v>2014</v>
      </c>
      <c r="Y474" t="str">
        <f t="shared" si="23"/>
        <v>September</v>
      </c>
    </row>
    <row r="475" spans="1:25" x14ac:dyDescent="0.3">
      <c r="A475">
        <v>474</v>
      </c>
      <c r="B475" t="s">
        <v>1630</v>
      </c>
      <c r="C475" s="1" t="d">
        <v>2014-09-11</v>
      </c>
      <c r="D475" s="1" t="d">
        <v>2014-11-11</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s="2">
        <f t="shared" si="21"/>
        <v>0.125</v>
      </c>
      <c r="W475" t="str" cm="1">
        <f t="array" ref="W475">_xlfn.IFS(R475&lt;100, "Small", R475&lt;500, "Medium", TRUE, "Large")</f>
        <v>Large</v>
      </c>
      <c r="X475">
        <f t="shared" si="22"/>
        <v>2014</v>
      </c>
      <c r="Y475" t="str">
        <f t="shared" si="23"/>
        <v>September</v>
      </c>
    </row>
    <row r="476" spans="1:25" x14ac:dyDescent="0.3">
      <c r="A476">
        <v>475</v>
      </c>
      <c r="B476" t="s">
        <v>1630</v>
      </c>
      <c r="C476" s="1" t="d">
        <v>2014-09-11</v>
      </c>
      <c r="D476" s="1" t="d">
        <v>2014-11-11</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s="2">
        <f t="shared" si="21"/>
        <v>0.27</v>
      </c>
      <c r="W476" t="str" cm="1">
        <f t="array" ref="W476">_xlfn.IFS(R476&lt;100, "Small", R476&lt;500, "Medium", TRUE, "Large")</f>
        <v>Small</v>
      </c>
      <c r="X476">
        <f t="shared" si="22"/>
        <v>2014</v>
      </c>
      <c r="Y476" t="str">
        <f t="shared" si="23"/>
        <v>September</v>
      </c>
    </row>
    <row r="477" spans="1:25" x14ac:dyDescent="0.3">
      <c r="A477">
        <v>476</v>
      </c>
      <c r="B477" t="s">
        <v>1630</v>
      </c>
      <c r="C477" s="1" t="d">
        <v>2014-09-11</v>
      </c>
      <c r="D477" s="1" t="d">
        <v>2014-11-11</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s="2">
        <f t="shared" si="21"/>
        <v>0.46</v>
      </c>
      <c r="W477" t="str" cm="1">
        <f t="array" ref="W477">_xlfn.IFS(R477&lt;100, "Small", R477&lt;500, "Medium", TRUE, "Large")</f>
        <v>Small</v>
      </c>
      <c r="X477">
        <f t="shared" si="22"/>
        <v>2014</v>
      </c>
      <c r="Y477" t="str">
        <f t="shared" si="23"/>
        <v>September</v>
      </c>
    </row>
    <row r="478" spans="1:25" x14ac:dyDescent="0.3">
      <c r="A478">
        <v>477</v>
      </c>
      <c r="B478" t="s">
        <v>1630</v>
      </c>
      <c r="C478" s="1" t="d">
        <v>2014-09-11</v>
      </c>
      <c r="D478" s="1" t="d">
        <v>2014-11-11</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s="2">
        <f t="shared" si="21"/>
        <v>0.48000000000000004</v>
      </c>
      <c r="W478" t="str" cm="1">
        <f t="array" ref="W478">_xlfn.IFS(R478&lt;100, "Small", R478&lt;500, "Medium", TRUE, "Large")</f>
        <v>Small</v>
      </c>
      <c r="X478">
        <f t="shared" si="22"/>
        <v>2014</v>
      </c>
      <c r="Y478" t="str">
        <f t="shared" si="23"/>
        <v>September</v>
      </c>
    </row>
    <row r="479" spans="1:25" x14ac:dyDescent="0.3">
      <c r="A479">
        <v>478</v>
      </c>
      <c r="B479" t="s">
        <v>1645</v>
      </c>
      <c r="C479" s="1" t="d">
        <v>2016-12-07</v>
      </c>
      <c r="D479" s="1" t="d">
        <v>2016-07-19</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s="2">
        <f t="shared" si="21"/>
        <v>7.4999999999999997E-2</v>
      </c>
      <c r="W479" t="str" cm="1">
        <f t="array" ref="W479">_xlfn.IFS(R479&lt;100, "Small", R479&lt;500, "Medium", TRUE, "Large")</f>
        <v>Small</v>
      </c>
      <c r="X479">
        <f t="shared" si="22"/>
        <v>2016</v>
      </c>
      <c r="Y479" t="str">
        <f t="shared" si="23"/>
        <v>December</v>
      </c>
    </row>
    <row r="480" spans="1:25" x14ac:dyDescent="0.3">
      <c r="A480">
        <v>479</v>
      </c>
      <c r="B480" t="s">
        <v>1648</v>
      </c>
      <c r="C480" s="1" t="d">
        <v>2016-10-27</v>
      </c>
      <c r="D480" s="1" t="d">
        <v>2016-11-02</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s="2">
        <f t="shared" si="21"/>
        <v>0.47999999999999993</v>
      </c>
      <c r="W480" t="str" cm="1">
        <f t="array" ref="W480">_xlfn.IFS(R480&lt;100, "Small", R480&lt;500, "Medium", TRUE, "Large")</f>
        <v>Small</v>
      </c>
      <c r="X480">
        <f t="shared" si="22"/>
        <v>2016</v>
      </c>
      <c r="Y480" t="str">
        <f t="shared" si="23"/>
        <v>October</v>
      </c>
    </row>
    <row r="481" spans="1:25" x14ac:dyDescent="0.3">
      <c r="A481">
        <v>480</v>
      </c>
      <c r="B481" t="s">
        <v>1651</v>
      </c>
      <c r="C481" s="1" t="d">
        <v>2016-06-26</v>
      </c>
      <c r="D481" s="1" t="d">
        <v>2016-07-02</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s="2">
        <f t="shared" si="21"/>
        <v>0.45</v>
      </c>
      <c r="W481" t="str" cm="1">
        <f t="array" ref="W481">_xlfn.IFS(R481&lt;100, "Small", R481&lt;500, "Medium", TRUE, "Large")</f>
        <v>Small</v>
      </c>
      <c r="X481">
        <f t="shared" si="22"/>
        <v>2016</v>
      </c>
      <c r="Y481" t="str">
        <f t="shared" si="23"/>
        <v>June</v>
      </c>
    </row>
    <row r="482" spans="1:25" x14ac:dyDescent="0.3">
      <c r="A482">
        <v>481</v>
      </c>
      <c r="B482" t="s">
        <v>1651</v>
      </c>
      <c r="C482" s="1" t="d">
        <v>2016-06-26</v>
      </c>
      <c r="D482" s="1" t="d">
        <v>2016-07-02</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s="2">
        <f t="shared" si="21"/>
        <v>0.12000000000000001</v>
      </c>
      <c r="W482" t="str" cm="1">
        <f t="array" ref="W482">_xlfn.IFS(R482&lt;100, "Small", R482&lt;500, "Medium", TRUE, "Large")</f>
        <v>Large</v>
      </c>
      <c r="X482">
        <f t="shared" si="22"/>
        <v>2016</v>
      </c>
      <c r="Y482" t="str">
        <f t="shared" si="23"/>
        <v>June</v>
      </c>
    </row>
    <row r="483" spans="1:25" x14ac:dyDescent="0.3">
      <c r="A483">
        <v>482</v>
      </c>
      <c r="B483" t="s">
        <v>1658</v>
      </c>
      <c r="C483" s="1" t="d">
        <v>2014-06-10</v>
      </c>
      <c r="D483" s="1" t="d">
        <v>2014-10-10</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s="2">
        <f t="shared" si="21"/>
        <v>0.21000000000000002</v>
      </c>
      <c r="W483" t="str" cm="1">
        <f t="array" ref="W483">_xlfn.IFS(R483&lt;100, "Small", R483&lt;500, "Medium", TRUE, "Large")</f>
        <v>Small</v>
      </c>
      <c r="X483">
        <f t="shared" si="22"/>
        <v>2014</v>
      </c>
      <c r="Y483" t="str">
        <f t="shared" si="23"/>
        <v>June</v>
      </c>
    </row>
    <row r="484" spans="1:25" x14ac:dyDescent="0.3">
      <c r="A484">
        <v>483</v>
      </c>
      <c r="B484" t="s">
        <v>1663</v>
      </c>
      <c r="C484" s="1" t="d">
        <v>2014-07-22</v>
      </c>
      <c r="D484" s="1" t="d">
        <v>2014-07-27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s="2">
        <f t="shared" si="21"/>
        <v>0.28000000000000003</v>
      </c>
      <c r="W484" t="str" cm="1">
        <f t="array" ref="W484">_xlfn.IFS(R484&lt;100, "Small", R484&lt;500, "Medium", TRUE, "Large")</f>
        <v>Small</v>
      </c>
      <c r="X484">
        <f t="shared" si="22"/>
        <v>2014</v>
      </c>
      <c r="Y484" t="str">
        <f t="shared" si="23"/>
        <v>July</v>
      </c>
    </row>
    <row r="485" spans="1:25" x14ac:dyDescent="0.3">
      <c r="A485">
        <v>484</v>
      </c>
      <c r="B485" t="s">
        <v>1663</v>
      </c>
      <c r="C485" s="1" t="d">
        <v>2014-07-22</v>
      </c>
      <c r="D485" s="1" t="d">
        <v>2014-07-27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s="2">
        <f t="shared" si="21"/>
        <v>0.36</v>
      </c>
      <c r="W485" t="str" cm="1">
        <f t="array" ref="W485">_xlfn.IFS(R485&lt;100, "Small", R485&lt;500, "Medium", TRUE, "Large")</f>
        <v>Medium</v>
      </c>
      <c r="X485">
        <f t="shared" si="22"/>
        <v>2014</v>
      </c>
      <c r="Y485" t="str">
        <f t="shared" si="23"/>
        <v>July</v>
      </c>
    </row>
    <row r="486" spans="1:25" x14ac:dyDescent="0.3">
      <c r="A486">
        <v>485</v>
      </c>
      <c r="B486" t="s">
        <v>1668</v>
      </c>
      <c r="C486" s="1" t="d">
        <v>2017-10-06</v>
      </c>
      <c r="D486" s="1" t="d">
        <v>2017-06-13</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s="2">
        <f t="shared" si="21"/>
        <v>0.5</v>
      </c>
      <c r="W486" t="str" cm="1">
        <f t="array" ref="W486">_xlfn.IFS(R486&lt;100, "Small", R486&lt;500, "Medium", TRUE, "Large")</f>
        <v>Small</v>
      </c>
      <c r="X486">
        <f t="shared" si="22"/>
        <v>2017</v>
      </c>
      <c r="Y486" t="str">
        <f t="shared" si="23"/>
        <v>October</v>
      </c>
    </row>
    <row r="487" spans="1:25" x14ac:dyDescent="0.3">
      <c r="A487">
        <v>486</v>
      </c>
      <c r="B487" t="s">
        <v>1668</v>
      </c>
      <c r="C487" s="1" t="d">
        <v>2017-10-06</v>
      </c>
      <c r="D487" s="1" t="d">
        <v>2017-06-13</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s="2">
        <f t="shared" si="21"/>
        <v>-5.8823529411764712E-2</v>
      </c>
      <c r="W487" t="str" cm="1">
        <f t="array" ref="W487">_xlfn.IFS(R487&lt;100, "Small", R487&lt;500, "Medium", TRUE, "Large")</f>
        <v>Large</v>
      </c>
      <c r="X487">
        <f t="shared" si="22"/>
        <v>2017</v>
      </c>
      <c r="Y487" t="str">
        <f t="shared" si="23"/>
        <v>October</v>
      </c>
    </row>
    <row r="488" spans="1:25" x14ac:dyDescent="0.3">
      <c r="A488">
        <v>487</v>
      </c>
      <c r="B488" t="s">
        <v>1668</v>
      </c>
      <c r="C488" s="1" t="d">
        <v>2017-10-06</v>
      </c>
      <c r="D488" s="1" t="d">
        <v>2017-06-13</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s="2">
        <f t="shared" si="21"/>
        <v>6.25E-2</v>
      </c>
      <c r="W488" t="str" cm="1">
        <f t="array" ref="W488">_xlfn.IFS(R488&lt;100, "Small", R488&lt;500, "Medium", TRUE, "Large")</f>
        <v>Medium</v>
      </c>
      <c r="X488">
        <f t="shared" si="22"/>
        <v>2017</v>
      </c>
      <c r="Y488" t="str">
        <f t="shared" si="23"/>
        <v>October</v>
      </c>
    </row>
    <row r="489" spans="1:25" x14ac:dyDescent="0.3">
      <c r="A489">
        <v>488</v>
      </c>
      <c r="B489" t="s">
        <v>1677</v>
      </c>
      <c r="C489" s="1" t="d">
        <v>2014-10-29</v>
      </c>
      <c r="D489" s="1" t="d">
        <v>2014-10-31</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s="2">
        <f t="shared" si="21"/>
        <v>0.125</v>
      </c>
      <c r="W489" t="str" cm="1">
        <f t="array" ref="W489">_xlfn.IFS(R489&lt;100, "Small", R489&lt;500, "Medium", TRUE, "Large")</f>
        <v>Large</v>
      </c>
      <c r="X489">
        <f t="shared" si="22"/>
        <v>2014</v>
      </c>
      <c r="Y489" t="str">
        <f t="shared" si="23"/>
        <v>October</v>
      </c>
    </row>
    <row r="490" spans="1:25" x14ac:dyDescent="0.3">
      <c r="A490">
        <v>489</v>
      </c>
      <c r="B490" t="s">
        <v>1682</v>
      </c>
      <c r="C490" s="1" t="d">
        <v>2014-09-06</v>
      </c>
      <c r="D490" s="1" t="d">
        <v>2014-06-13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s="2">
        <f t="shared" si="21"/>
        <v>7.5000000000000011E-2</v>
      </c>
      <c r="W490" t="str" cm="1">
        <f t="array" ref="W490">_xlfn.IFS(R490&lt;100, "Small", R490&lt;500, "Medium", TRUE, "Large")</f>
        <v>Small</v>
      </c>
      <c r="X490">
        <f t="shared" si="22"/>
        <v>2014</v>
      </c>
      <c r="Y490" t="str">
        <f t="shared" si="23"/>
        <v>September</v>
      </c>
    </row>
    <row r="491" spans="1:25" x14ac:dyDescent="0.3">
      <c r="A491">
        <v>490</v>
      </c>
      <c r="B491" t="s">
        <v>1682</v>
      </c>
      <c r="C491" s="1" t="d">
        <v>2014-09-06</v>
      </c>
      <c r="D491" s="1" t="d">
        <v>2014-06-13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s="2">
        <f t="shared" si="21"/>
        <v>0.16249999999999998</v>
      </c>
      <c r="W491" t="str" cm="1">
        <f t="array" ref="W491">_xlfn.IFS(R491&lt;100, "Small", R491&lt;500, "Medium", TRUE, "Large")</f>
        <v>Small</v>
      </c>
      <c r="X491">
        <f t="shared" si="22"/>
        <v>2014</v>
      </c>
      <c r="Y491" t="str">
        <f t="shared" si="23"/>
        <v>September</v>
      </c>
    </row>
    <row r="492" spans="1:25" x14ac:dyDescent="0.3">
      <c r="A492">
        <v>491</v>
      </c>
      <c r="B492" t="s">
        <v>1682</v>
      </c>
      <c r="C492" s="1" t="d">
        <v>2014-09-06</v>
      </c>
      <c r="D492" s="1" t="d">
        <v>2014-06-13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s="2">
        <f t="shared" si="21"/>
        <v>8.7499999999999994E-2</v>
      </c>
      <c r="W492" t="str" cm="1">
        <f t="array" ref="W492">_xlfn.IFS(R492&lt;100, "Small", R492&lt;500, "Medium", TRUE, "Large")</f>
        <v>Small</v>
      </c>
      <c r="X492">
        <f t="shared" si="22"/>
        <v>2014</v>
      </c>
      <c r="Y492" t="str">
        <f t="shared" si="23"/>
        <v>September</v>
      </c>
    </row>
    <row r="493" spans="1:25" x14ac:dyDescent="0.3">
      <c r="A493">
        <v>492</v>
      </c>
      <c r="B493" t="s">
        <v>1690</v>
      </c>
      <c r="C493" s="1" t="d">
        <v>2014-09-14</v>
      </c>
      <c r="D493" s="1" t="d">
        <v>2014-09-19</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s="2">
        <f t="shared" si="21"/>
        <v>2.0000000000000004E-2</v>
      </c>
      <c r="W493" t="str" cm="1">
        <f t="array" ref="W493">_xlfn.IFS(R493&lt;100, "Small", R493&lt;500, "Medium", TRUE, "Large")</f>
        <v>Medium</v>
      </c>
      <c r="X493">
        <f t="shared" si="22"/>
        <v>2014</v>
      </c>
      <c r="Y493" t="str">
        <f t="shared" si="23"/>
        <v>September</v>
      </c>
    </row>
    <row r="494" spans="1:25" x14ac:dyDescent="0.3">
      <c r="A494">
        <v>493</v>
      </c>
      <c r="B494" t="s">
        <v>1690</v>
      </c>
      <c r="C494" s="1" t="d">
        <v>2014-09-14</v>
      </c>
      <c r="D494" s="1" t="d">
        <v>2014-09-19</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s="2">
        <f t="shared" si="21"/>
        <v>0.46</v>
      </c>
      <c r="W494" t="str" cm="1">
        <f t="array" ref="W494">_xlfn.IFS(R494&lt;100, "Small", R494&lt;500, "Medium", TRUE, "Large")</f>
        <v>Small</v>
      </c>
      <c r="X494">
        <f t="shared" si="22"/>
        <v>2014</v>
      </c>
      <c r="Y494" t="str">
        <f t="shared" si="23"/>
        <v>September</v>
      </c>
    </row>
    <row r="495" spans="1:25" x14ac:dyDescent="0.3">
      <c r="A495">
        <v>494</v>
      </c>
      <c r="B495" t="s">
        <v>1697</v>
      </c>
      <c r="C495" s="1" t="d">
        <v>2016-09-05</v>
      </c>
      <c r="D495" s="1" t="d">
        <v>2016-05-14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s="2">
        <f t="shared" si="21"/>
        <v>0.13999999999999999</v>
      </c>
      <c r="W495" t="str" cm="1">
        <f t="array" ref="W495">_xlfn.IFS(R495&lt;100, "Small", R495&lt;500, "Medium", TRUE, "Large")</f>
        <v>Small</v>
      </c>
      <c r="X495">
        <f t="shared" si="22"/>
        <v>2016</v>
      </c>
      <c r="Y495" t="str">
        <f t="shared" si="23"/>
        <v>September</v>
      </c>
    </row>
    <row r="496" spans="1:25" x14ac:dyDescent="0.3">
      <c r="A496">
        <v>495</v>
      </c>
      <c r="B496" t="s">
        <v>1702</v>
      </c>
      <c r="C496" s="1" t="d">
        <v>2016-03-18</v>
      </c>
      <c r="D496" s="1" t="d">
        <v>2016-03-21</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s="2">
        <f t="shared" si="21"/>
        <v>-0.5</v>
      </c>
      <c r="W496" t="str" cm="1">
        <f t="array" ref="W496">_xlfn.IFS(R496&lt;100, "Small", R496&lt;500, "Medium", TRUE, "Large")</f>
        <v>Medium</v>
      </c>
      <c r="X496">
        <f t="shared" si="22"/>
        <v>2016</v>
      </c>
      <c r="Y496" t="str">
        <f t="shared" si="23"/>
        <v>March</v>
      </c>
    </row>
    <row r="497" spans="1:25" x14ac:dyDescent="0.3">
      <c r="A497">
        <v>496</v>
      </c>
      <c r="B497" t="s">
        <v>1707</v>
      </c>
      <c r="C497" s="1" t="d">
        <v>2015-12-27</v>
      </c>
      <c r="D497" s="1" t="d">
        <v>2015-12-31</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s="2">
        <f t="shared" si="21"/>
        <v>0.49</v>
      </c>
      <c r="W497" t="str" cm="1">
        <f t="array" ref="W497">_xlfn.IFS(R497&lt;100, "Small", R497&lt;500, "Medium", TRUE, "Large")</f>
        <v>Medium</v>
      </c>
      <c r="X497">
        <f t="shared" si="22"/>
        <v>2015</v>
      </c>
      <c r="Y497" t="str">
        <f t="shared" si="23"/>
        <v>December</v>
      </c>
    </row>
    <row r="498" spans="1:25" x14ac:dyDescent="0.3">
      <c r="A498">
        <v>497</v>
      </c>
      <c r="B498" t="s">
        <v>1714</v>
      </c>
      <c r="C498" s="1" t="d">
        <v>2016-07-25</v>
      </c>
      <c r="D498" s="1" t="d">
        <v>2016-07-31</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s="2">
        <f t="shared" si="21"/>
        <v>0.33749999999999997</v>
      </c>
      <c r="W498" t="str" cm="1">
        <f t="array" ref="W498">_xlfn.IFS(R498&lt;100, "Small", R498&lt;500, "Medium", TRUE, "Large")</f>
        <v>Medium</v>
      </c>
      <c r="X498">
        <f t="shared" si="22"/>
        <v>2016</v>
      </c>
      <c r="Y498" t="str">
        <f t="shared" si="23"/>
        <v>July</v>
      </c>
    </row>
    <row r="499" spans="1:25" x14ac:dyDescent="0.3">
      <c r="A499">
        <v>498</v>
      </c>
      <c r="B499" t="s">
        <v>1714</v>
      </c>
      <c r="C499" s="1" t="d">
        <v>2016-07-25</v>
      </c>
      <c r="D499" s="1" t="d">
        <v>2016-07-31</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s="2">
        <f t="shared" si="21"/>
        <v>0.32</v>
      </c>
      <c r="W499" t="str" cm="1">
        <f t="array" ref="W499">_xlfn.IFS(R499&lt;100, "Small", R499&lt;500, "Medium", TRUE, "Large")</f>
        <v>Medium</v>
      </c>
      <c r="X499">
        <f t="shared" si="22"/>
        <v>2016</v>
      </c>
      <c r="Y499" t="str">
        <f t="shared" si="23"/>
        <v>July</v>
      </c>
    </row>
    <row r="500" spans="1:25" x14ac:dyDescent="0.3">
      <c r="A500">
        <v>499</v>
      </c>
      <c r="B500" t="s">
        <v>1714</v>
      </c>
      <c r="C500" s="1" t="d">
        <v>2016-07-25</v>
      </c>
      <c r="D500" s="1" t="d">
        <v>2016-07-31</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s="2">
        <f t="shared" si="21"/>
        <v>7.4999999999999997E-2</v>
      </c>
      <c r="W500" t="str" cm="1">
        <f t="array" ref="W500">_xlfn.IFS(R500&lt;100, "Small", R500&lt;500, "Medium", TRUE, "Large")</f>
        <v>Medium</v>
      </c>
      <c r="X500">
        <f t="shared" si="22"/>
        <v>2016</v>
      </c>
      <c r="Y500" t="str">
        <f t="shared" si="23"/>
        <v>July</v>
      </c>
    </row>
    <row r="501" spans="1:25" x14ac:dyDescent="0.3">
      <c r="A501">
        <v>500</v>
      </c>
      <c r="B501" t="s">
        <v>1714</v>
      </c>
      <c r="C501" s="1" t="d">
        <v>2016-07-25</v>
      </c>
      <c r="D501" s="1" t="d">
        <v>2016-07-31</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s="2">
        <f t="shared" si="21"/>
        <v>0.33</v>
      </c>
      <c r="W501" t="str" cm="1">
        <f t="array" ref="W501">_xlfn.IFS(R501&lt;100, "Small", R501&lt;500, "Medium", TRUE, "Large")</f>
        <v>Small</v>
      </c>
      <c r="X501">
        <f t="shared" si="22"/>
        <v>2016</v>
      </c>
      <c r="Y501" t="str">
        <f t="shared" si="23"/>
        <v>July</v>
      </c>
    </row>
    <row r="502" spans="1:25" x14ac:dyDescent="0.3">
      <c r="A502">
        <v>501</v>
      </c>
      <c r="B502" t="s">
        <v>1722</v>
      </c>
      <c r="C502" s="1" t="d">
        <v>2016-05-30</v>
      </c>
      <c r="D502" s="1" t="d">
        <v>2016-06-04</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s="2">
        <f t="shared" si="21"/>
        <v>-0.66666666666666663</v>
      </c>
      <c r="W502" t="str" cm="1">
        <f t="array" ref="W502">_xlfn.IFS(R502&lt;100, "Small", R502&lt;500, "Medium", TRUE, "Large")</f>
        <v>Small</v>
      </c>
      <c r="X502">
        <f t="shared" si="22"/>
        <v>2016</v>
      </c>
      <c r="Y502" t="str">
        <f t="shared" si="23"/>
        <v>May</v>
      </c>
    </row>
    <row r="503" spans="1:25" x14ac:dyDescent="0.3">
      <c r="A503">
        <v>502</v>
      </c>
      <c r="B503" t="s">
        <v>1722</v>
      </c>
      <c r="C503" s="1" t="d">
        <v>2016-05-30</v>
      </c>
      <c r="D503" s="1" t="d">
        <v>2016-06-04</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s="2">
        <f t="shared" si="21"/>
        <v>-0.8</v>
      </c>
      <c r="W503" t="str" cm="1">
        <f t="array" ref="W503">_xlfn.IFS(R503&lt;100, "Small", R503&lt;500, "Medium", TRUE, "Large")</f>
        <v>Small</v>
      </c>
      <c r="X503">
        <f t="shared" si="22"/>
        <v>2016</v>
      </c>
      <c r="Y503" t="str">
        <f t="shared" si="23"/>
        <v>May</v>
      </c>
    </row>
    <row r="504" spans="1:25" x14ac:dyDescent="0.3">
      <c r="A504">
        <v>503</v>
      </c>
      <c r="B504" t="s">
        <v>1722</v>
      </c>
      <c r="C504" s="1" t="d">
        <v>2016-05-30</v>
      </c>
      <c r="D504" s="1" t="d">
        <v>2016-06-04</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s="2">
        <f t="shared" si="21"/>
        <v>6.25E-2</v>
      </c>
      <c r="W504" t="str" cm="1">
        <f t="array" ref="W504">_xlfn.IFS(R504&lt;100, "Small", R504&lt;500, "Medium", TRUE, "Large")</f>
        <v>Large</v>
      </c>
      <c r="X504">
        <f t="shared" si="22"/>
        <v>2016</v>
      </c>
      <c r="Y504" t="str">
        <f t="shared" si="23"/>
        <v>May</v>
      </c>
    </row>
    <row r="505" spans="1:25" x14ac:dyDescent="0.3">
      <c r="A505">
        <v>504</v>
      </c>
      <c r="B505" t="s">
        <v>1722</v>
      </c>
      <c r="C505" s="1" t="d">
        <v>2016-05-30</v>
      </c>
      <c r="D505" s="1" t="d">
        <v>2016-06-04</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s="2">
        <f t="shared" si="21"/>
        <v>-0.8</v>
      </c>
      <c r="W505" t="str" cm="1">
        <f t="array" ref="W505">_xlfn.IFS(R505&lt;100, "Small", R505&lt;500, "Medium", TRUE, "Large")</f>
        <v>Small</v>
      </c>
      <c r="X505">
        <f t="shared" si="22"/>
        <v>2016</v>
      </c>
      <c r="Y505" t="str">
        <f t="shared" si="23"/>
        <v>May</v>
      </c>
    </row>
    <row r="506" spans="1:25" x14ac:dyDescent="0.3">
      <c r="A506">
        <v>505</v>
      </c>
      <c r="B506" t="s">
        <v>1722</v>
      </c>
      <c r="C506" s="1" t="d">
        <v>2016-05-30</v>
      </c>
      <c r="D506" s="1" t="d">
        <v>2016-06-04</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s="2">
        <f t="shared" si="21"/>
        <v>0.36249999999999999</v>
      </c>
      <c r="W506" t="str" cm="1">
        <f t="array" ref="W506">_xlfn.IFS(R506&lt;100, "Small", R506&lt;500, "Medium", TRUE, "Large")</f>
        <v>Small</v>
      </c>
      <c r="X506">
        <f t="shared" si="22"/>
        <v>2016</v>
      </c>
      <c r="Y506" t="str">
        <f t="shared" si="23"/>
        <v>May</v>
      </c>
    </row>
    <row r="507" spans="1:25" x14ac:dyDescent="0.3">
      <c r="A507">
        <v>506</v>
      </c>
      <c r="B507" t="s">
        <v>1736</v>
      </c>
      <c r="C507" s="1" t="d">
        <v>2017-12-11</v>
      </c>
      <c r="D507" s="1" t="d">
        <v>2017-11-15</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s="2">
        <f t="shared" si="21"/>
        <v>0.33750000000000002</v>
      </c>
      <c r="W507" t="str" cm="1">
        <f t="array" ref="W507">_xlfn.IFS(R507&lt;100, "Small", R507&lt;500, "Medium", TRUE, "Large")</f>
        <v>Small</v>
      </c>
      <c r="X507">
        <f t="shared" si="22"/>
        <v>2017</v>
      </c>
      <c r="Y507" t="str">
        <f t="shared" si="23"/>
        <v>December</v>
      </c>
    </row>
    <row r="508" spans="1:25" x14ac:dyDescent="0.3">
      <c r="A508">
        <v>507</v>
      </c>
      <c r="B508" t="s">
        <v>1737</v>
      </c>
      <c r="C508" s="1" t="d">
        <v>2015-03-16</v>
      </c>
      <c r="D508" s="1" t="d">
        <v>2015-03-22</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s="2">
        <f t="shared" si="21"/>
        <v>0.26999999999999996</v>
      </c>
      <c r="W508" t="str" cm="1">
        <f t="array" ref="W508">_xlfn.IFS(R508&lt;100, "Small", R508&lt;500, "Medium", TRUE, "Large")</f>
        <v>Small</v>
      </c>
      <c r="X508">
        <f t="shared" si="22"/>
        <v>2015</v>
      </c>
      <c r="Y508" t="str">
        <f t="shared" si="23"/>
        <v>March</v>
      </c>
    </row>
    <row r="509" spans="1:25" x14ac:dyDescent="0.3">
      <c r="A509">
        <v>508</v>
      </c>
      <c r="B509" t="s">
        <v>1737</v>
      </c>
      <c r="C509" s="1" t="d">
        <v>2015-03-16</v>
      </c>
      <c r="D509" s="1" t="d">
        <v>2015-03-22</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s="2">
        <f t="shared" si="21"/>
        <v>0.26</v>
      </c>
      <c r="W509" t="str" cm="1">
        <f t="array" ref="W509">_xlfn.IFS(R509&lt;100, "Small", R509&lt;500, "Medium", TRUE, "Large")</f>
        <v>Small</v>
      </c>
      <c r="X509">
        <f t="shared" si="22"/>
        <v>2015</v>
      </c>
      <c r="Y509" t="str">
        <f t="shared" si="23"/>
        <v>March</v>
      </c>
    </row>
    <row r="510" spans="1:25" x14ac:dyDescent="0.3">
      <c r="A510">
        <v>509</v>
      </c>
      <c r="B510" t="s">
        <v>1737</v>
      </c>
      <c r="C510" s="1" t="d">
        <v>2015-03-16</v>
      </c>
      <c r="D510" s="1" t="d">
        <v>2015-03-22</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s="2">
        <f t="shared" si="21"/>
        <v>0.25</v>
      </c>
      <c r="W510" t="str" cm="1">
        <f t="array" ref="W510">_xlfn.IFS(R510&lt;100, "Small", R510&lt;500, "Medium", TRUE, "Large")</f>
        <v>Small</v>
      </c>
      <c r="X510">
        <f t="shared" si="22"/>
        <v>2015</v>
      </c>
      <c r="Y510" t="str">
        <f t="shared" si="23"/>
        <v>March</v>
      </c>
    </row>
    <row r="511" spans="1:25" x14ac:dyDescent="0.3">
      <c r="A511">
        <v>510</v>
      </c>
      <c r="B511" t="s">
        <v>1737</v>
      </c>
      <c r="C511" s="1" t="d">
        <v>2015-03-16</v>
      </c>
      <c r="D511" s="1" t="d">
        <v>2015-03-22</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s="2">
        <f t="shared" si="21"/>
        <v>0.5</v>
      </c>
      <c r="W511" t="str" cm="1">
        <f t="array" ref="W511">_xlfn.IFS(R511&lt;100, "Small", R511&lt;500, "Medium", TRUE, "Large")</f>
        <v>Large</v>
      </c>
      <c r="X511">
        <f t="shared" si="22"/>
        <v>2015</v>
      </c>
      <c r="Y511" t="str">
        <f t="shared" si="23"/>
        <v>March</v>
      </c>
    </row>
    <row r="512" spans="1:25" x14ac:dyDescent="0.3">
      <c r="A512">
        <v>511</v>
      </c>
      <c r="B512" t="s">
        <v>1748</v>
      </c>
      <c r="C512" s="1" t="d">
        <v>2017-11-26</v>
      </c>
      <c r="D512" s="1" t="d">
        <v>2017-11-27</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s="2">
        <f t="shared" si="21"/>
        <v>0.32</v>
      </c>
      <c r="W512" t="str" cm="1">
        <f t="array" ref="W512">_xlfn.IFS(R512&lt;100, "Small", R512&lt;500, "Medium", TRUE, "Large")</f>
        <v>Medium</v>
      </c>
      <c r="X512">
        <f t="shared" si="22"/>
        <v>2017</v>
      </c>
      <c r="Y512" t="str">
        <f t="shared" si="23"/>
        <v>November</v>
      </c>
    </row>
    <row r="513" spans="1:25" x14ac:dyDescent="0.3">
      <c r="A513">
        <v>512</v>
      </c>
      <c r="B513" t="s">
        <v>1748</v>
      </c>
      <c r="C513" s="1" t="d">
        <v>2017-11-26</v>
      </c>
      <c r="D513" s="1" t="d">
        <v>2017-11-27</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s="2">
        <f t="shared" si="21"/>
        <v>0.32</v>
      </c>
      <c r="W513" t="str" cm="1">
        <f t="array" ref="W513">_xlfn.IFS(R513&lt;100, "Small", R513&lt;500, "Medium", TRUE, "Large")</f>
        <v>Small</v>
      </c>
      <c r="X513">
        <f t="shared" si="22"/>
        <v>2017</v>
      </c>
      <c r="Y513" t="str">
        <f t="shared" si="23"/>
        <v>November</v>
      </c>
    </row>
    <row r="514" spans="1:25" x14ac:dyDescent="0.3">
      <c r="A514">
        <v>513</v>
      </c>
      <c r="B514" t="s">
        <v>1756</v>
      </c>
      <c r="C514" s="1" t="d">
        <v>2016-10-20</v>
      </c>
      <c r="D514" s="1" t="d">
        <v>2016-10-23</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s="2">
        <f t="shared" si="21"/>
        <v>9.9999999999999992E-2</v>
      </c>
      <c r="W514" t="str" cm="1">
        <f t="array" ref="W514">_xlfn.IFS(R514&lt;100, "Small", R514&lt;500, "Medium", TRUE, "Large")</f>
        <v>Small</v>
      </c>
      <c r="X514">
        <f t="shared" si="22"/>
        <v>2016</v>
      </c>
      <c r="Y514" t="str">
        <f t="shared" si="23"/>
        <v>October</v>
      </c>
    </row>
    <row r="515" spans="1:25" x14ac:dyDescent="0.3">
      <c r="A515">
        <v>514</v>
      </c>
      <c r="B515" t="s">
        <v>1757</v>
      </c>
      <c r="C515" s="1" t="d">
        <v>2017-12-21</v>
      </c>
      <c r="D515" s="1" t="d">
        <v>2017-12-25</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s="2">
        <f t="shared" ref="V515:V578" si="24">U515/R515</f>
        <v>0.27</v>
      </c>
      <c r="W515" t="str" cm="1">
        <f t="array" ref="W515">_xlfn.IFS(R515&lt;100, "Small", R515&lt;500, "Medium", TRUE, "Large")</f>
        <v>Small</v>
      </c>
      <c r="X515">
        <f t="shared" ref="X515:X578" si="25">YEAR(C515)</f>
        <v>2017</v>
      </c>
      <c r="Y515" t="str">
        <f t="shared" ref="Y515:Y578" si="26">TEXT(C515, "mmmm")</f>
        <v>December</v>
      </c>
    </row>
    <row r="516" spans="1:25" x14ac:dyDescent="0.3">
      <c r="A516">
        <v>515</v>
      </c>
      <c r="B516" t="s">
        <v>1757</v>
      </c>
      <c r="C516" s="1" t="d">
        <v>2017-12-21</v>
      </c>
      <c r="D516" s="1" t="d">
        <v>2017-12-25</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s="2">
        <f t="shared" si="24"/>
        <v>0.29000000000000004</v>
      </c>
      <c r="W516" t="str" cm="1">
        <f t="array" ref="W516">_xlfn.IFS(R516&lt;100, "Small", R516&lt;500, "Medium", TRUE, "Large")</f>
        <v>Small</v>
      </c>
      <c r="X516">
        <f t="shared" si="25"/>
        <v>2017</v>
      </c>
      <c r="Y516" t="str">
        <f t="shared" si="26"/>
        <v>December</v>
      </c>
    </row>
    <row r="517" spans="1:25" x14ac:dyDescent="0.3">
      <c r="A517">
        <v>516</v>
      </c>
      <c r="B517" t="s">
        <v>1764</v>
      </c>
      <c r="C517" s="1" t="d">
        <v>2017-01-22</v>
      </c>
      <c r="D517" s="1" t="d">
        <v>2017-01-27</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s="2">
        <f t="shared" si="24"/>
        <v>0.46000000000000008</v>
      </c>
      <c r="W517" t="str" cm="1">
        <f t="array" ref="W517">_xlfn.IFS(R517&lt;100, "Small", R517&lt;500, "Medium", TRUE, "Large")</f>
        <v>Large</v>
      </c>
      <c r="X517">
        <f t="shared" si="25"/>
        <v>2017</v>
      </c>
      <c r="Y517" t="str">
        <f t="shared" si="26"/>
        <v>January</v>
      </c>
    </row>
    <row r="518" spans="1:25" x14ac:dyDescent="0.3">
      <c r="A518">
        <v>517</v>
      </c>
      <c r="B518" t="s">
        <v>1764</v>
      </c>
      <c r="C518" s="1" t="d">
        <v>2017-01-22</v>
      </c>
      <c r="D518" s="1" t="d">
        <v>2017-01-27</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s="2">
        <f t="shared" si="24"/>
        <v>0.27</v>
      </c>
      <c r="W518" t="str" cm="1">
        <f t="array" ref="W518">_xlfn.IFS(R518&lt;100, "Small", R518&lt;500, "Medium", TRUE, "Large")</f>
        <v>Small</v>
      </c>
      <c r="X518">
        <f t="shared" si="25"/>
        <v>2017</v>
      </c>
      <c r="Y518" t="str">
        <f t="shared" si="26"/>
        <v>January</v>
      </c>
    </row>
    <row r="519" spans="1:25" x14ac:dyDescent="0.3">
      <c r="A519">
        <v>518</v>
      </c>
      <c r="B519" t="s">
        <v>1764</v>
      </c>
      <c r="C519" s="1" t="d">
        <v>2017-01-22</v>
      </c>
      <c r="D519" s="1" t="d">
        <v>2017-01-27</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s="2">
        <f t="shared" si="24"/>
        <v>0.44999999999999996</v>
      </c>
      <c r="W519" t="str" cm="1">
        <f t="array" ref="W519">_xlfn.IFS(R519&lt;100, "Small", R519&lt;500, "Medium", TRUE, "Large")</f>
        <v>Small</v>
      </c>
      <c r="X519">
        <f t="shared" si="25"/>
        <v>2017</v>
      </c>
      <c r="Y519" t="str">
        <f t="shared" si="26"/>
        <v>January</v>
      </c>
    </row>
    <row r="520" spans="1:25" x14ac:dyDescent="0.3">
      <c r="A520">
        <v>519</v>
      </c>
      <c r="B520" t="s">
        <v>1764</v>
      </c>
      <c r="C520" s="1" t="d">
        <v>2017-01-22</v>
      </c>
      <c r="D520" s="1" t="d">
        <v>2017-01-27</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s="2">
        <f t="shared" si="24"/>
        <v>0.05</v>
      </c>
      <c r="W520" t="str" cm="1">
        <f t="array" ref="W520">_xlfn.IFS(R520&lt;100, "Small", R520&lt;500, "Medium", TRUE, "Large")</f>
        <v>Large</v>
      </c>
      <c r="X520">
        <f t="shared" si="25"/>
        <v>2017</v>
      </c>
      <c r="Y520" t="str">
        <f t="shared" si="26"/>
        <v>January</v>
      </c>
    </row>
    <row r="521" spans="1:25" x14ac:dyDescent="0.3">
      <c r="A521">
        <v>520</v>
      </c>
      <c r="B521" t="s">
        <v>1775</v>
      </c>
      <c r="C521" s="1" t="d">
        <v>2015-03-22</v>
      </c>
      <c r="D521" s="1" t="d">
        <v>2015-03-26</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s="2">
        <f t="shared" si="24"/>
        <v>0.28750000000000003</v>
      </c>
      <c r="W521" t="str" cm="1">
        <f t="array" ref="W521">_xlfn.IFS(R521&lt;100, "Small", R521&lt;500, "Medium", TRUE, "Large")</f>
        <v>Small</v>
      </c>
      <c r="X521">
        <f t="shared" si="25"/>
        <v>2015</v>
      </c>
      <c r="Y521" t="str">
        <f t="shared" si="26"/>
        <v>March</v>
      </c>
    </row>
    <row r="522" spans="1:25" x14ac:dyDescent="0.3">
      <c r="A522">
        <v>521</v>
      </c>
      <c r="B522" t="s">
        <v>1775</v>
      </c>
      <c r="C522" s="1" t="d">
        <v>2015-03-22</v>
      </c>
      <c r="D522" s="1" t="d">
        <v>2015-03-26</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s="2">
        <f t="shared" si="24"/>
        <v>-0.19999999999999998</v>
      </c>
      <c r="W522" t="str" cm="1">
        <f t="array" ref="W522">_xlfn.IFS(R522&lt;100, "Small", R522&lt;500, "Medium", TRUE, "Large")</f>
        <v>Medium</v>
      </c>
      <c r="X522">
        <f t="shared" si="25"/>
        <v>2015</v>
      </c>
      <c r="Y522" t="str">
        <f t="shared" si="26"/>
        <v>March</v>
      </c>
    </row>
    <row r="523" spans="1:25" x14ac:dyDescent="0.3">
      <c r="A523">
        <v>522</v>
      </c>
      <c r="B523" t="s">
        <v>1775</v>
      </c>
      <c r="C523" s="1" t="d">
        <v>2015-03-22</v>
      </c>
      <c r="D523" s="1" t="d">
        <v>2015-03-26</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s="2">
        <f t="shared" si="24"/>
        <v>-1.5</v>
      </c>
      <c r="W523" t="str" cm="1">
        <f t="array" ref="W523">_xlfn.IFS(R523&lt;100, "Small", R523&lt;500, "Medium", TRUE, "Large")</f>
        <v>Small</v>
      </c>
      <c r="X523">
        <f t="shared" si="25"/>
        <v>2015</v>
      </c>
      <c r="Y523" t="str">
        <f t="shared" si="26"/>
        <v>March</v>
      </c>
    </row>
    <row r="524" spans="1:25" x14ac:dyDescent="0.3">
      <c r="A524">
        <v>523</v>
      </c>
      <c r="B524" t="s">
        <v>1782</v>
      </c>
      <c r="C524" s="1" t="d">
        <v>2017-01-23</v>
      </c>
      <c r="D524" s="1" t="d">
        <v>2017-01-25</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s="2">
        <f t="shared" si="24"/>
        <v>0.1</v>
      </c>
      <c r="W524" t="str" cm="1">
        <f t="array" ref="W524">_xlfn.IFS(R524&lt;100, "Small", R524&lt;500, "Medium", TRUE, "Large")</f>
        <v>Medium</v>
      </c>
      <c r="X524">
        <f t="shared" si="25"/>
        <v>2017</v>
      </c>
      <c r="Y524" t="str">
        <f t="shared" si="26"/>
        <v>January</v>
      </c>
    </row>
    <row r="525" spans="1:25" x14ac:dyDescent="0.3">
      <c r="A525">
        <v>524</v>
      </c>
      <c r="B525" t="s">
        <v>1785</v>
      </c>
      <c r="C525" s="1" t="d">
        <v>2016-05-21</v>
      </c>
      <c r="D525" s="1" t="d">
        <v>2016-05-23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s="2">
        <f t="shared" si="24"/>
        <v>-0.22500000000000001</v>
      </c>
      <c r="W525" t="str" cm="1">
        <f t="array" ref="W525">_xlfn.IFS(R525&lt;100, "Small", R525&lt;500, "Medium", TRUE, "Large")</f>
        <v>Small</v>
      </c>
      <c r="X525">
        <f t="shared" si="25"/>
        <v>2016</v>
      </c>
      <c r="Y525" t="str">
        <f t="shared" si="26"/>
        <v>May</v>
      </c>
    </row>
    <row r="526" spans="1:25" x14ac:dyDescent="0.3">
      <c r="A526">
        <v>525</v>
      </c>
      <c r="B526" t="s">
        <v>1785</v>
      </c>
      <c r="C526" s="1" t="d">
        <v>2016-05-21</v>
      </c>
      <c r="D526" s="1" t="d">
        <v>2016-05-23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s="2">
        <f t="shared" si="24"/>
        <v>0.41</v>
      </c>
      <c r="W526" t="str" cm="1">
        <f t="array" ref="W526">_xlfn.IFS(R526&lt;100, "Small", R526&lt;500, "Medium", TRUE, "Large")</f>
        <v>Small</v>
      </c>
      <c r="X526">
        <f t="shared" si="25"/>
        <v>2016</v>
      </c>
      <c r="Y526" t="str">
        <f t="shared" si="26"/>
        <v>May</v>
      </c>
    </row>
    <row r="527" spans="1:25" x14ac:dyDescent="0.3">
      <c r="A527">
        <v>526</v>
      </c>
      <c r="B527" t="s">
        <v>1789</v>
      </c>
      <c r="C527" s="1" t="d">
        <v>2015-12-26</v>
      </c>
      <c r="D527" s="1" t="d">
        <v>2016-01-02</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s="2">
        <f t="shared" si="24"/>
        <v>0.47</v>
      </c>
      <c r="W527" t="str" cm="1">
        <f t="array" ref="W527">_xlfn.IFS(R527&lt;100, "Small", R527&lt;500, "Medium", TRUE, "Large")</f>
        <v>Small</v>
      </c>
      <c r="X527">
        <f t="shared" si="25"/>
        <v>2015</v>
      </c>
      <c r="Y527" t="str">
        <f t="shared" si="26"/>
        <v>December</v>
      </c>
    </row>
    <row r="528" spans="1:25" x14ac:dyDescent="0.3">
      <c r="A528">
        <v>527</v>
      </c>
      <c r="B528" t="s">
        <v>1793</v>
      </c>
      <c r="C528" s="1" t="d">
        <v>2017-10-21</v>
      </c>
      <c r="D528" s="1" t="d">
        <v>2017-10-26</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s="2">
        <f t="shared" si="24"/>
        <v>6.25E-2</v>
      </c>
      <c r="W528" t="str" cm="1">
        <f t="array" ref="W528">_xlfn.IFS(R528&lt;100, "Small", R528&lt;500, "Medium", TRUE, "Large")</f>
        <v>Large</v>
      </c>
      <c r="X528">
        <f t="shared" si="25"/>
        <v>2017</v>
      </c>
      <c r="Y528" t="str">
        <f t="shared" si="26"/>
        <v>October</v>
      </c>
    </row>
    <row r="529" spans="1:25" x14ac:dyDescent="0.3">
      <c r="A529">
        <v>528</v>
      </c>
      <c r="B529" t="s">
        <v>1793</v>
      </c>
      <c r="C529" s="1" t="d">
        <v>2017-10-21</v>
      </c>
      <c r="D529" s="1" t="d">
        <v>2017-10-26</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s="2">
        <f t="shared" si="24"/>
        <v>0.1125</v>
      </c>
      <c r="W529" t="str" cm="1">
        <f t="array" ref="W529">_xlfn.IFS(R529&lt;100, "Small", R529&lt;500, "Medium", TRUE, "Large")</f>
        <v>Small</v>
      </c>
      <c r="X529">
        <f t="shared" si="25"/>
        <v>2017</v>
      </c>
      <c r="Y529" t="str">
        <f t="shared" si="26"/>
        <v>October</v>
      </c>
    </row>
    <row r="530" spans="1:25" x14ac:dyDescent="0.3">
      <c r="A530">
        <v>529</v>
      </c>
      <c r="B530" t="s">
        <v>1799</v>
      </c>
      <c r="C530" s="1" t="d">
        <v>2015-03-09</v>
      </c>
      <c r="D530" s="1" t="d">
        <v>2015-09-07</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s="2">
        <f t="shared" si="24"/>
        <v>-0.2</v>
      </c>
      <c r="W530" t="str" cm="1">
        <f t="array" ref="W530">_xlfn.IFS(R530&lt;100, "Small", R530&lt;500, "Medium", TRUE, "Large")</f>
        <v>Small</v>
      </c>
      <c r="X530">
        <f t="shared" si="25"/>
        <v>2015</v>
      </c>
      <c r="Y530" t="str">
        <f t="shared" si="26"/>
        <v>March</v>
      </c>
    </row>
    <row r="531" spans="1:25" x14ac:dyDescent="0.3">
      <c r="A531">
        <v>530</v>
      </c>
      <c r="B531" t="s">
        <v>1799</v>
      </c>
      <c r="C531" s="1" t="d">
        <v>2015-03-09</v>
      </c>
      <c r="D531" s="1" t="d">
        <v>2015-09-07</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s="2">
        <f t="shared" si="24"/>
        <v>-0.22499999999999998</v>
      </c>
      <c r="W531" t="str" cm="1">
        <f t="array" ref="W531">_xlfn.IFS(R531&lt;100, "Small", R531&lt;500, "Medium", TRUE, "Large")</f>
        <v>Large</v>
      </c>
      <c r="X531">
        <f t="shared" si="25"/>
        <v>2015</v>
      </c>
      <c r="Y531" t="str">
        <f t="shared" si="26"/>
        <v>March</v>
      </c>
    </row>
    <row r="532" spans="1:25" x14ac:dyDescent="0.3">
      <c r="A532">
        <v>531</v>
      </c>
      <c r="B532" t="s">
        <v>1799</v>
      </c>
      <c r="C532" s="1" t="d">
        <v>2015-03-09</v>
      </c>
      <c r="D532" s="1" t="d">
        <v>2015-09-07</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s="2">
        <f t="shared" si="24"/>
        <v>0.375</v>
      </c>
      <c r="W532" t="str" cm="1">
        <f t="array" ref="W532">_xlfn.IFS(R532&lt;100, "Small", R532&lt;500, "Medium", TRUE, "Large")</f>
        <v>Small</v>
      </c>
      <c r="X532">
        <f t="shared" si="25"/>
        <v>2015</v>
      </c>
      <c r="Y532" t="str">
        <f t="shared" si="26"/>
        <v>March</v>
      </c>
    </row>
    <row r="533" spans="1:25" x14ac:dyDescent="0.3">
      <c r="A533">
        <v>532</v>
      </c>
      <c r="B533" t="s">
        <v>1808</v>
      </c>
      <c r="C533" s="1" t="d">
        <v>2015-07-11</v>
      </c>
      <c r="D533" s="1" t="d">
        <v>2015-11-09</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s="2">
        <f t="shared" si="24"/>
        <v>6.25E-2</v>
      </c>
      <c r="W533" t="str" cm="1">
        <f t="array" ref="W533">_xlfn.IFS(R533&lt;100, "Small", R533&lt;500, "Medium", TRUE, "Large")</f>
        <v>Medium</v>
      </c>
      <c r="X533">
        <f t="shared" si="25"/>
        <v>2015</v>
      </c>
      <c r="Y533" t="str">
        <f t="shared" si="26"/>
        <v>July</v>
      </c>
    </row>
    <row r="534" spans="1:25" x14ac:dyDescent="0.3">
      <c r="A534">
        <v>533</v>
      </c>
      <c r="B534" t="s">
        <v>1813</v>
      </c>
      <c r="C534" s="1" t="d">
        <v>2017-07-09</v>
      </c>
      <c r="D534" s="1" t="d">
        <v>2017-09-11</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s="2">
        <f t="shared" si="24"/>
        <v>4.9999999999999996E-2</v>
      </c>
      <c r="W534" t="str" cm="1">
        <f t="array" ref="W534">_xlfn.IFS(R534&lt;100, "Small", R534&lt;500, "Medium", TRUE, "Large")</f>
        <v>Small</v>
      </c>
      <c r="X534">
        <f t="shared" si="25"/>
        <v>2017</v>
      </c>
      <c r="Y534" t="str">
        <f t="shared" si="26"/>
        <v>July</v>
      </c>
    </row>
    <row r="535" spans="1:25" x14ac:dyDescent="0.3">
      <c r="A535">
        <v>534</v>
      </c>
      <c r="B535" t="s">
        <v>1818</v>
      </c>
      <c r="C535" s="1" t="d">
        <v>2016-05-29</v>
      </c>
      <c r="D535" s="1" t="d">
        <v>2016-06-01</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s="2">
        <f t="shared" si="24"/>
        <v>0.28000000000000003</v>
      </c>
      <c r="W535" t="str" cm="1">
        <f t="array" ref="W535">_xlfn.IFS(R535&lt;100, "Small", R535&lt;500, "Medium", TRUE, "Large")</f>
        <v>Large</v>
      </c>
      <c r="X535">
        <f t="shared" si="25"/>
        <v>2016</v>
      </c>
      <c r="Y535" t="str">
        <f t="shared" si="26"/>
        <v>May</v>
      </c>
    </row>
    <row r="536" spans="1:25" x14ac:dyDescent="0.3">
      <c r="A536">
        <v>535</v>
      </c>
      <c r="B536" t="s">
        <v>1818</v>
      </c>
      <c r="C536" s="1" t="d">
        <v>2016-05-29</v>
      </c>
      <c r="D536" s="1" t="d">
        <v>2016-06-01</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s="2">
        <f t="shared" si="24"/>
        <v>0.5</v>
      </c>
      <c r="W536" t="str" cm="1">
        <f t="array" ref="W536">_xlfn.IFS(R536&lt;100, "Small", R536&lt;500, "Medium", TRUE, "Large")</f>
        <v>Small</v>
      </c>
      <c r="X536">
        <f t="shared" si="25"/>
        <v>2016</v>
      </c>
      <c r="Y536" t="str">
        <f t="shared" si="26"/>
        <v>May</v>
      </c>
    </row>
    <row r="537" spans="1:25" x14ac:dyDescent="0.3">
      <c r="A537">
        <v>536</v>
      </c>
      <c r="B537" t="s">
        <v>1824</v>
      </c>
      <c r="C537" s="1" t="d">
        <v>2016-10-07</v>
      </c>
      <c r="D537" s="1" t="d">
        <v>2016-07-16</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s="2">
        <f t="shared" si="24"/>
        <v>8.7499999999999994E-2</v>
      </c>
      <c r="W537" t="str" cm="1">
        <f t="array" ref="W537">_xlfn.IFS(R537&lt;100, "Small", R537&lt;500, "Medium", TRUE, "Large")</f>
        <v>Small</v>
      </c>
      <c r="X537">
        <f t="shared" si="25"/>
        <v>2016</v>
      </c>
      <c r="Y537" t="str">
        <f t="shared" si="26"/>
        <v>October</v>
      </c>
    </row>
    <row r="538" spans="1:25" x14ac:dyDescent="0.3">
      <c r="A538">
        <v>537</v>
      </c>
      <c r="B538" t="s">
        <v>1830</v>
      </c>
      <c r="C538" s="1" t="d">
        <v>2017-03-09</v>
      </c>
      <c r="D538" s="1" t="d">
        <v>2017-09-08</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s="2">
        <f t="shared" si="24"/>
        <v>-1.5999999999999999</v>
      </c>
      <c r="W538" t="str" cm="1">
        <f t="array" ref="W538">_xlfn.IFS(R538&lt;100, "Small", R538&lt;500, "Medium", TRUE, "Large")</f>
        <v>Small</v>
      </c>
      <c r="X538">
        <f t="shared" si="25"/>
        <v>2017</v>
      </c>
      <c r="Y538" t="str">
        <f t="shared" si="26"/>
        <v>March</v>
      </c>
    </row>
    <row r="539" spans="1:25" x14ac:dyDescent="0.3">
      <c r="A539">
        <v>538</v>
      </c>
      <c r="B539" t="s">
        <v>1835</v>
      </c>
      <c r="C539" s="1" t="d">
        <v>2015-03-12</v>
      </c>
      <c r="D539" s="1" t="d">
        <v>2015-12-08</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s="2">
        <f t="shared" si="24"/>
        <v>0.31249999999999994</v>
      </c>
      <c r="W539" t="str" cm="1">
        <f t="array" ref="W539">_xlfn.IFS(R539&lt;100, "Small", R539&lt;500, "Medium", TRUE, "Large")</f>
        <v>Small</v>
      </c>
      <c r="X539">
        <f t="shared" si="25"/>
        <v>2015</v>
      </c>
      <c r="Y539" t="str">
        <f t="shared" si="26"/>
        <v>March</v>
      </c>
    </row>
    <row r="540" spans="1:25" x14ac:dyDescent="0.3">
      <c r="A540">
        <v>539</v>
      </c>
      <c r="B540" t="s">
        <v>1838</v>
      </c>
      <c r="C540" s="1" t="d">
        <v>2015-07-12</v>
      </c>
      <c r="D540" s="1" t="d">
        <v>2015-12-11</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s="2">
        <f t="shared" si="24"/>
        <v>0.26999999999999996</v>
      </c>
      <c r="W540" t="str" cm="1">
        <f t="array" ref="W540">_xlfn.IFS(R540&lt;100, "Small", R540&lt;500, "Medium", TRUE, "Large")</f>
        <v>Medium</v>
      </c>
      <c r="X540">
        <f t="shared" si="25"/>
        <v>2015</v>
      </c>
      <c r="Y540" t="str">
        <f t="shared" si="26"/>
        <v>July</v>
      </c>
    </row>
    <row r="541" spans="1:25" x14ac:dyDescent="0.3">
      <c r="A541">
        <v>540</v>
      </c>
      <c r="B541" t="s">
        <v>1838</v>
      </c>
      <c r="C541" s="1" t="d">
        <v>2015-07-12</v>
      </c>
      <c r="D541" s="1" t="d">
        <v>2015-12-11</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s="2">
        <f t="shared" si="24"/>
        <v>0.25</v>
      </c>
      <c r="W541" t="str" cm="1">
        <f t="array" ref="W541">_xlfn.IFS(R541&lt;100, "Small", R541&lt;500, "Medium", TRUE, "Large")</f>
        <v>Medium</v>
      </c>
      <c r="X541">
        <f t="shared" si="25"/>
        <v>2015</v>
      </c>
      <c r="Y541" t="str">
        <f t="shared" si="26"/>
        <v>July</v>
      </c>
    </row>
    <row r="542" spans="1:25" x14ac:dyDescent="0.3">
      <c r="A542">
        <v>541</v>
      </c>
      <c r="B542" t="s">
        <v>1845</v>
      </c>
      <c r="C542" s="1" t="d">
        <v>2014-01-02</v>
      </c>
      <c r="D542" s="1" t="d">
        <v>2014-02-03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s="2">
        <f t="shared" si="24"/>
        <v>0.44</v>
      </c>
      <c r="W542" t="str" cm="1">
        <f t="array" ref="W542">_xlfn.IFS(R542&lt;100, "Small", R542&lt;500, "Medium", TRUE, "Large")</f>
        <v>Medium</v>
      </c>
      <c r="X542">
        <f t="shared" si="25"/>
        <v>2014</v>
      </c>
      <c r="Y542" t="str">
        <f t="shared" si="26"/>
        <v>January</v>
      </c>
    </row>
    <row r="543" spans="1:25" x14ac:dyDescent="0.3">
      <c r="A543">
        <v>542</v>
      </c>
      <c r="B543" t="s">
        <v>1851</v>
      </c>
      <c r="C543" s="1" t="d">
        <v>2016-07-14</v>
      </c>
      <c r="D543" s="1" t="d">
        <v>2016-07-17</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s="2">
        <f t="shared" si="24"/>
        <v>0.1</v>
      </c>
      <c r="W543" t="str" cm="1">
        <f t="array" ref="W543">_xlfn.IFS(R543&lt;100, "Small", R543&lt;500, "Medium", TRUE, "Large")</f>
        <v>Medium</v>
      </c>
      <c r="X543">
        <f t="shared" si="25"/>
        <v>2016</v>
      </c>
      <c r="Y543" t="str">
        <f t="shared" si="26"/>
        <v>July</v>
      </c>
    </row>
    <row r="544" spans="1:25" x14ac:dyDescent="0.3">
      <c r="A544">
        <v>543</v>
      </c>
      <c r="B544" t="s">
        <v>1854</v>
      </c>
      <c r="C544" s="1" t="d">
        <v>2015-12-18</v>
      </c>
      <c r="D544" s="1" t="d">
        <v>2015-12-23</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s="2">
        <f t="shared" si="24"/>
        <v>-0.22500000000000001</v>
      </c>
      <c r="W544" t="str" cm="1">
        <f t="array" ref="W544">_xlfn.IFS(R544&lt;100, "Small", R544&lt;500, "Medium", TRUE, "Large")</f>
        <v>Large</v>
      </c>
      <c r="X544">
        <f t="shared" si="25"/>
        <v>2015</v>
      </c>
      <c r="Y544" t="str">
        <f t="shared" si="26"/>
        <v>December</v>
      </c>
    </row>
    <row r="545" spans="1:25" x14ac:dyDescent="0.3">
      <c r="A545">
        <v>544</v>
      </c>
      <c r="B545" t="s">
        <v>1857</v>
      </c>
      <c r="C545" s="1" t="d">
        <v>2014-11-05</v>
      </c>
      <c r="D545" s="1" t="d">
        <v>2014-05-16</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s="2">
        <f t="shared" si="24"/>
        <v>0.125</v>
      </c>
      <c r="W545" t="str" cm="1">
        <f t="array" ref="W545">_xlfn.IFS(R545&lt;100, "Small", R545&lt;500, "Medium", TRUE, "Large")</f>
        <v>Small</v>
      </c>
      <c r="X545">
        <f t="shared" si="25"/>
        <v>2014</v>
      </c>
      <c r="Y545" t="str">
        <f t="shared" si="26"/>
        <v>November</v>
      </c>
    </row>
    <row r="546" spans="1:25" x14ac:dyDescent="0.3">
      <c r="A546">
        <v>545</v>
      </c>
      <c r="B546" t="s">
        <v>1857</v>
      </c>
      <c r="C546" s="1" t="d">
        <v>2014-11-05</v>
      </c>
      <c r="D546" s="1" t="d">
        <v>2014-05-16</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s="2">
        <f t="shared" si="24"/>
        <v>6.25E-2</v>
      </c>
      <c r="W546" t="str" cm="1">
        <f t="array" ref="W546">_xlfn.IFS(R546&lt;100, "Small", R546&lt;500, "Medium", TRUE, "Large")</f>
        <v>Medium</v>
      </c>
      <c r="X546">
        <f t="shared" si="25"/>
        <v>2014</v>
      </c>
      <c r="Y546" t="str">
        <f t="shared" si="26"/>
        <v>November</v>
      </c>
    </row>
    <row r="547" spans="1:25" x14ac:dyDescent="0.3">
      <c r="A547">
        <v>546</v>
      </c>
      <c r="B547" t="s">
        <v>1857</v>
      </c>
      <c r="C547" s="1" t="d">
        <v>2014-11-05</v>
      </c>
      <c r="D547" s="1" t="d">
        <v>2014-05-16</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s="2">
        <f t="shared" si="24"/>
        <v>-1.2750000000000001</v>
      </c>
      <c r="W547" t="str" cm="1">
        <f t="array" ref="W547">_xlfn.IFS(R547&lt;100, "Small", R547&lt;500, "Medium", TRUE, "Large")</f>
        <v>Small</v>
      </c>
      <c r="X547">
        <f t="shared" si="25"/>
        <v>2014</v>
      </c>
      <c r="Y547" t="str">
        <f t="shared" si="26"/>
        <v>November</v>
      </c>
    </row>
    <row r="548" spans="1:25" x14ac:dyDescent="0.3">
      <c r="A548">
        <v>547</v>
      </c>
      <c r="B548" t="s">
        <v>1864</v>
      </c>
      <c r="C548" s="1" t="d">
        <v>2017-11-19</v>
      </c>
      <c r="D548" s="1" t="d">
        <v>2017-11-22</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s="2">
        <f t="shared" si="24"/>
        <v>0.33750000000000002</v>
      </c>
      <c r="W548" t="str" cm="1">
        <f t="array" ref="W548">_xlfn.IFS(R548&lt;100, "Small", R548&lt;500, "Medium", TRUE, "Large")</f>
        <v>Small</v>
      </c>
      <c r="X548">
        <f t="shared" si="25"/>
        <v>2017</v>
      </c>
      <c r="Y548" t="str">
        <f t="shared" si="26"/>
        <v>November</v>
      </c>
    </row>
    <row r="549" spans="1:25" x14ac:dyDescent="0.3">
      <c r="A549">
        <v>548</v>
      </c>
      <c r="B549" t="s">
        <v>1864</v>
      </c>
      <c r="C549" s="1" t="d">
        <v>2017-11-19</v>
      </c>
      <c r="D549" s="1" t="d">
        <v>2017-11-22</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s="2">
        <f t="shared" si="24"/>
        <v>0.48</v>
      </c>
      <c r="W549" t="str" cm="1">
        <f t="array" ref="W549">_xlfn.IFS(R549&lt;100, "Small", R549&lt;500, "Medium", TRUE, "Large")</f>
        <v>Small</v>
      </c>
      <c r="X549">
        <f t="shared" si="25"/>
        <v>2017</v>
      </c>
      <c r="Y549" t="str">
        <f t="shared" si="26"/>
        <v>November</v>
      </c>
    </row>
    <row r="550" spans="1:25" x14ac:dyDescent="0.3">
      <c r="A550">
        <v>549</v>
      </c>
      <c r="B550" t="s">
        <v>1871</v>
      </c>
      <c r="C550" s="1" t="d">
        <v>2015-11-15</v>
      </c>
      <c r="D550" s="1" t="d">
        <v>2015-11-17</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s="2">
        <f t="shared" si="24"/>
        <v>6.25E-2</v>
      </c>
      <c r="W550" t="str" cm="1">
        <f t="array" ref="W550">_xlfn.IFS(R550&lt;100, "Small", R550&lt;500, "Medium", TRUE, "Large")</f>
        <v>Medium</v>
      </c>
      <c r="X550">
        <f t="shared" si="25"/>
        <v>2015</v>
      </c>
      <c r="Y550" t="str">
        <f t="shared" si="26"/>
        <v>November</v>
      </c>
    </row>
    <row r="551" spans="1:25" x14ac:dyDescent="0.3">
      <c r="A551">
        <v>550</v>
      </c>
      <c r="B551" t="s">
        <v>1871</v>
      </c>
      <c r="C551" s="1" t="d">
        <v>2015-11-15</v>
      </c>
      <c r="D551" s="1" t="d">
        <v>2015-11-17</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s="2">
        <f t="shared" si="24"/>
        <v>-1.4999999999999998</v>
      </c>
      <c r="W551" t="str" cm="1">
        <f t="array" ref="W551">_xlfn.IFS(R551&lt;100, "Small", R551&lt;500, "Medium", TRUE, "Large")</f>
        <v>Small</v>
      </c>
      <c r="X551">
        <f t="shared" si="25"/>
        <v>2015</v>
      </c>
      <c r="Y551" t="str">
        <f t="shared" si="26"/>
        <v>November</v>
      </c>
    </row>
    <row r="552" spans="1:25" x14ac:dyDescent="0.3">
      <c r="A552">
        <v>551</v>
      </c>
      <c r="B552" t="s">
        <v>1871</v>
      </c>
      <c r="C552" s="1" t="d">
        <v>2015-11-15</v>
      </c>
      <c r="D552" s="1" t="d">
        <v>2015-11-17</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s="2">
        <f t="shared" si="24"/>
        <v>-0.19999999999999998</v>
      </c>
      <c r="W552" t="str" cm="1">
        <f t="array" ref="W552">_xlfn.IFS(R552&lt;100, "Small", R552&lt;500, "Medium", TRUE, "Large")</f>
        <v>Small</v>
      </c>
      <c r="X552">
        <f t="shared" si="25"/>
        <v>2015</v>
      </c>
      <c r="Y552" t="str">
        <f t="shared" si="26"/>
        <v>November</v>
      </c>
    </row>
    <row r="553" spans="1:25" x14ac:dyDescent="0.3">
      <c r="A553">
        <v>552</v>
      </c>
      <c r="B553" t="s">
        <v>1873</v>
      </c>
      <c r="C553" s="1" t="d">
        <v>2016-04-15</v>
      </c>
      <c r="D553" s="1" t="d">
        <v>2016-04-17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s="2">
        <f t="shared" si="24"/>
        <v>0</v>
      </c>
      <c r="W553" t="str" cm="1">
        <f t="array" ref="W553">_xlfn.IFS(R553&lt;100, "Small", R553&lt;500, "Medium", TRUE, "Large")</f>
        <v>Large</v>
      </c>
      <c r="X553">
        <f t="shared" si="25"/>
        <v>2016</v>
      </c>
      <c r="Y553" t="str">
        <f t="shared" si="26"/>
        <v>April</v>
      </c>
    </row>
    <row r="554" spans="1:25" x14ac:dyDescent="0.3">
      <c r="A554">
        <v>553</v>
      </c>
      <c r="B554" t="s">
        <v>1878</v>
      </c>
      <c r="C554" s="1" t="d">
        <v>2017-11-09</v>
      </c>
      <c r="D554" s="1" t="d">
        <v>2017-09-12</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s="2">
        <f t="shared" si="24"/>
        <v>0.17500000000000002</v>
      </c>
      <c r="W554" t="str" cm="1">
        <f t="array" ref="W554">_xlfn.IFS(R554&lt;100, "Small", R554&lt;500, "Medium", TRUE, "Large")</f>
        <v>Small</v>
      </c>
      <c r="X554">
        <f t="shared" si="25"/>
        <v>2017</v>
      </c>
      <c r="Y554" t="str">
        <f t="shared" si="26"/>
        <v>November</v>
      </c>
    </row>
    <row r="555" spans="1:25" x14ac:dyDescent="0.3">
      <c r="A555">
        <v>554</v>
      </c>
      <c r="B555" t="s">
        <v>1881</v>
      </c>
      <c r="C555" s="1" t="d">
        <v>2017-11-24</v>
      </c>
      <c r="D555" s="1" t="d">
        <v>2017-11-28</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s="2">
        <f t="shared" si="24"/>
        <v>0.23749999999999999</v>
      </c>
      <c r="W555" t="str" cm="1">
        <f t="array" ref="W555">_xlfn.IFS(R555&lt;100, "Small", R555&lt;500, "Medium", TRUE, "Large")</f>
        <v>Small</v>
      </c>
      <c r="X555">
        <f t="shared" si="25"/>
        <v>2017</v>
      </c>
      <c r="Y555" t="str">
        <f t="shared" si="26"/>
        <v>November</v>
      </c>
    </row>
    <row r="556" spans="1:25" x14ac:dyDescent="0.3">
      <c r="A556">
        <v>555</v>
      </c>
      <c r="B556" t="s">
        <v>1886</v>
      </c>
      <c r="C556" s="1" t="d">
        <v>2017-06-29</v>
      </c>
      <c r="D556" s="1" t="d">
        <v>2017-07-03</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s="2">
        <f t="shared" si="24"/>
        <v>0.24</v>
      </c>
      <c r="W556" t="str" cm="1">
        <f t="array" ref="W556">_xlfn.IFS(R556&lt;100, "Small", R556&lt;500, "Medium", TRUE, "Large")</f>
        <v>Large</v>
      </c>
      <c r="X556">
        <f t="shared" si="25"/>
        <v>2017</v>
      </c>
      <c r="Y556" t="str">
        <f t="shared" si="26"/>
        <v>June</v>
      </c>
    </row>
    <row r="557" spans="1:25" x14ac:dyDescent="0.3">
      <c r="A557">
        <v>556</v>
      </c>
      <c r="B557" t="s">
        <v>1890</v>
      </c>
      <c r="C557" s="1" t="d">
        <v>2014-03-03</v>
      </c>
      <c r="D557" s="1" t="d">
        <v>2014-03-07</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s="2">
        <f t="shared" si="24"/>
        <v>0.17499999999999999</v>
      </c>
      <c r="W557" t="str" cm="1">
        <f t="array" ref="W557">_xlfn.IFS(R557&lt;100, "Small", R557&lt;500, "Medium", TRUE, "Large")</f>
        <v>Small</v>
      </c>
      <c r="X557">
        <f t="shared" si="25"/>
        <v>2014</v>
      </c>
      <c r="Y557" t="str">
        <f t="shared" si="26"/>
        <v>March</v>
      </c>
    </row>
    <row r="558" spans="1:25" x14ac:dyDescent="0.3">
      <c r="A558">
        <v>557</v>
      </c>
      <c r="B558" t="s">
        <v>1895</v>
      </c>
      <c r="C558" s="1" t="d">
        <v>2016-10-06</v>
      </c>
      <c r="D558" s="1" t="d">
        <v>2016-06-15</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s="2">
        <f t="shared" si="24"/>
        <v>0.48000000000000004</v>
      </c>
      <c r="W558" t="str" cm="1">
        <f t="array" ref="W558">_xlfn.IFS(R558&lt;100, "Small", R558&lt;500, "Medium", TRUE, "Large")</f>
        <v>Small</v>
      </c>
      <c r="X558">
        <f t="shared" si="25"/>
        <v>2016</v>
      </c>
      <c r="Y558" t="str">
        <f t="shared" si="26"/>
        <v>October</v>
      </c>
    </row>
    <row r="559" spans="1:25" x14ac:dyDescent="0.3">
      <c r="A559">
        <v>558</v>
      </c>
      <c r="B559" t="s">
        <v>1895</v>
      </c>
      <c r="C559" s="1" t="d">
        <v>2016-10-06</v>
      </c>
      <c r="D559" s="1" t="d">
        <v>2016-06-15</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s="2">
        <f t="shared" si="24"/>
        <v>-0.16250000000000001</v>
      </c>
      <c r="W559" t="str" cm="1">
        <f t="array" ref="W559">_xlfn.IFS(R559&lt;100, "Small", R559&lt;500, "Medium", TRUE, "Large")</f>
        <v>Large</v>
      </c>
      <c r="X559">
        <f t="shared" si="25"/>
        <v>2016</v>
      </c>
      <c r="Y559" t="str">
        <f t="shared" si="26"/>
        <v>October</v>
      </c>
    </row>
    <row r="560" spans="1:25" x14ac:dyDescent="0.3">
      <c r="A560">
        <v>559</v>
      </c>
      <c r="B560" t="s">
        <v>1895</v>
      </c>
      <c r="C560" s="1" t="d">
        <v>2016-10-06</v>
      </c>
      <c r="D560" s="1" t="d">
        <v>2016-06-15</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s="2">
        <f t="shared" si="24"/>
        <v>0.48</v>
      </c>
      <c r="W560" t="str" cm="1">
        <f t="array" ref="W560">_xlfn.IFS(R560&lt;100, "Small", R560&lt;500, "Medium", TRUE, "Large")</f>
        <v>Small</v>
      </c>
      <c r="X560">
        <f t="shared" si="25"/>
        <v>2016</v>
      </c>
      <c r="Y560" t="str">
        <f t="shared" si="26"/>
        <v>October</v>
      </c>
    </row>
    <row r="561" spans="1:25" x14ac:dyDescent="0.3">
      <c r="A561">
        <v>560</v>
      </c>
      <c r="B561" t="s">
        <v>1904</v>
      </c>
      <c r="C561" s="1" t="d">
        <v>2017-11-20</v>
      </c>
      <c r="D561" s="1" t="d">
        <v>2017-11-22</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s="2">
        <f t="shared" si="24"/>
        <v>0.39</v>
      </c>
      <c r="W561" t="str" cm="1">
        <f t="array" ref="W561">_xlfn.IFS(R561&lt;100, "Small", R561&lt;500, "Medium", TRUE, "Large")</f>
        <v>Small</v>
      </c>
      <c r="X561">
        <f t="shared" si="25"/>
        <v>2017</v>
      </c>
      <c r="Y561" t="str">
        <f t="shared" si="26"/>
        <v>November</v>
      </c>
    </row>
    <row r="562" spans="1:25" x14ac:dyDescent="0.3">
      <c r="A562">
        <v>561</v>
      </c>
      <c r="B562" t="s">
        <v>1904</v>
      </c>
      <c r="C562" s="1" t="d">
        <v>2017-11-20</v>
      </c>
      <c r="D562" s="1" t="d">
        <v>2017-11-22</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s="2">
        <f t="shared" si="24"/>
        <v>0.32500000000000001</v>
      </c>
      <c r="W562" t="str" cm="1">
        <f t="array" ref="W562">_xlfn.IFS(R562&lt;100, "Small", R562&lt;500, "Medium", TRUE, "Large")</f>
        <v>Small</v>
      </c>
      <c r="X562">
        <f t="shared" si="25"/>
        <v>2017</v>
      </c>
      <c r="Y562" t="str">
        <f t="shared" si="26"/>
        <v>November</v>
      </c>
    </row>
    <row r="563" spans="1:25" x14ac:dyDescent="0.3">
      <c r="A563">
        <v>562</v>
      </c>
      <c r="B563" t="s">
        <v>1909</v>
      </c>
      <c r="C563" s="1" t="d">
        <v>2014-09-14</v>
      </c>
      <c r="D563" s="1" t="d">
        <v>2014-09-18</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s="2">
        <f t="shared" si="24"/>
        <v>0.1</v>
      </c>
      <c r="W563" t="str" cm="1">
        <f t="array" ref="W563">_xlfn.IFS(R563&lt;100, "Small", R563&lt;500, "Medium", TRUE, "Large")</f>
        <v>Small</v>
      </c>
      <c r="X563">
        <f t="shared" si="25"/>
        <v>2014</v>
      </c>
      <c r="Y563" t="str">
        <f t="shared" si="26"/>
        <v>September</v>
      </c>
    </row>
    <row r="564" spans="1:25" x14ac:dyDescent="0.3">
      <c r="A564">
        <v>563</v>
      </c>
      <c r="B564" t="s">
        <v>1909</v>
      </c>
      <c r="C564" s="1" t="d">
        <v>2014-09-14</v>
      </c>
      <c r="D564" s="1" t="d">
        <v>2014-09-18</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s="2">
        <f t="shared" si="24"/>
        <v>0.28750000000000003</v>
      </c>
      <c r="W564" t="str" cm="1">
        <f t="array" ref="W564">_xlfn.IFS(R564&lt;100, "Small", R564&lt;500, "Medium", TRUE, "Large")</f>
        <v>Small</v>
      </c>
      <c r="X564">
        <f t="shared" si="25"/>
        <v>2014</v>
      </c>
      <c r="Y564" t="str">
        <f t="shared" si="26"/>
        <v>September</v>
      </c>
    </row>
    <row r="565" spans="1:25" x14ac:dyDescent="0.3">
      <c r="A565">
        <v>564</v>
      </c>
      <c r="B565" t="s">
        <v>1916</v>
      </c>
      <c r="C565" s="1" t="d">
        <v>2015-07-12</v>
      </c>
      <c r="D565" s="1" t="d">
        <v>2015-12-09</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s="2">
        <f t="shared" si="24"/>
        <v>0</v>
      </c>
      <c r="W565" t="str" cm="1">
        <f t="array" ref="W565">_xlfn.IFS(R565&lt;100, "Small", R565&lt;500, "Medium", TRUE, "Large")</f>
        <v>Small</v>
      </c>
      <c r="X565">
        <f t="shared" si="25"/>
        <v>2015</v>
      </c>
      <c r="Y565" t="str">
        <f t="shared" si="26"/>
        <v>July</v>
      </c>
    </row>
    <row r="566" spans="1:25" x14ac:dyDescent="0.3">
      <c r="A566">
        <v>565</v>
      </c>
      <c r="B566" t="s">
        <v>1916</v>
      </c>
      <c r="C566" s="1" t="d">
        <v>2015-07-12</v>
      </c>
      <c r="D566" s="1" t="d">
        <v>2015-12-09</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s="2">
        <f t="shared" si="24"/>
        <v>0.45999999999999996</v>
      </c>
      <c r="W566" t="str" cm="1">
        <f t="array" ref="W566">_xlfn.IFS(R566&lt;100, "Small", R566&lt;500, "Medium", TRUE, "Large")</f>
        <v>Small</v>
      </c>
      <c r="X566">
        <f t="shared" si="25"/>
        <v>2015</v>
      </c>
      <c r="Y566" t="str">
        <f t="shared" si="26"/>
        <v>July</v>
      </c>
    </row>
    <row r="567" spans="1:25" x14ac:dyDescent="0.3">
      <c r="A567">
        <v>566</v>
      </c>
      <c r="B567" t="s">
        <v>1921</v>
      </c>
      <c r="C567" s="1" t="d">
        <v>2017-07-12</v>
      </c>
      <c r="D567" s="1" t="d">
        <v>2017-12-10</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s="2">
        <f t="shared" si="24"/>
        <v>0.125</v>
      </c>
      <c r="W567" t="str" cm="1">
        <f t="array" ref="W567">_xlfn.IFS(R567&lt;100, "Small", R567&lt;500, "Medium", TRUE, "Large")</f>
        <v>Medium</v>
      </c>
      <c r="X567">
        <f t="shared" si="25"/>
        <v>2017</v>
      </c>
      <c r="Y567" t="str">
        <f t="shared" si="26"/>
        <v>July</v>
      </c>
    </row>
    <row r="568" spans="1:25" x14ac:dyDescent="0.3">
      <c r="A568">
        <v>567</v>
      </c>
      <c r="B568" t="s">
        <v>1926</v>
      </c>
      <c r="C568" s="1" t="d">
        <v>2017-01-10</v>
      </c>
      <c r="D568" s="1" t="d">
        <v>2017-10-08</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s="2">
        <f t="shared" si="24"/>
        <v>0.49</v>
      </c>
      <c r="W568" t="str" cm="1">
        <f t="array" ref="W568">_xlfn.IFS(R568&lt;100, "Small", R568&lt;500, "Medium", TRUE, "Large")</f>
        <v>Small</v>
      </c>
      <c r="X568">
        <f t="shared" si="25"/>
        <v>2017</v>
      </c>
      <c r="Y568" t="str">
        <f t="shared" si="26"/>
        <v>January</v>
      </c>
    </row>
    <row r="569" spans="1:25" x14ac:dyDescent="0.3">
      <c r="A569">
        <v>568</v>
      </c>
      <c r="B569" t="s">
        <v>1926</v>
      </c>
      <c r="C569" s="1" t="d">
        <v>2017-01-10</v>
      </c>
      <c r="D569" s="1" t="d">
        <v>2017-10-08</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s="2">
        <f t="shared" si="24"/>
        <v>0.33750000000000002</v>
      </c>
      <c r="W569" t="str" cm="1">
        <f t="array" ref="W569">_xlfn.IFS(R569&lt;100, "Small", R569&lt;500, "Medium", TRUE, "Large")</f>
        <v>Small</v>
      </c>
      <c r="X569">
        <f t="shared" si="25"/>
        <v>2017</v>
      </c>
      <c r="Y569" t="str">
        <f t="shared" si="26"/>
        <v>January</v>
      </c>
    </row>
    <row r="570" spans="1:25" x14ac:dyDescent="0.3">
      <c r="A570">
        <v>569</v>
      </c>
      <c r="B570" t="s">
        <v>1926</v>
      </c>
      <c r="C570" s="1" t="d">
        <v>2017-01-10</v>
      </c>
      <c r="D570" s="1" t="d">
        <v>2017-10-08</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s="2">
        <f t="shared" si="24"/>
        <v>0.48000000000000004</v>
      </c>
      <c r="W570" t="str" cm="1">
        <f t="array" ref="W570">_xlfn.IFS(R570&lt;100, "Small", R570&lt;500, "Medium", TRUE, "Large")</f>
        <v>Small</v>
      </c>
      <c r="X570">
        <f t="shared" si="25"/>
        <v>2017</v>
      </c>
      <c r="Y570" t="str">
        <f t="shared" si="26"/>
        <v>January</v>
      </c>
    </row>
    <row r="571" spans="1:25" x14ac:dyDescent="0.3">
      <c r="A571">
        <v>570</v>
      </c>
      <c r="B571" t="s">
        <v>1926</v>
      </c>
      <c r="C571" s="1" t="d">
        <v>2017-01-10</v>
      </c>
      <c r="D571" s="1" t="d">
        <v>2017-10-08</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s="2">
        <f t="shared" si="24"/>
        <v>0</v>
      </c>
      <c r="W571" t="str" cm="1">
        <f t="array" ref="W571">_xlfn.IFS(R571&lt;100, "Small", R571&lt;500, "Medium", TRUE, "Large")</f>
        <v>Medium</v>
      </c>
      <c r="X571">
        <f t="shared" si="25"/>
        <v>2017</v>
      </c>
      <c r="Y571" t="str">
        <f t="shared" si="26"/>
        <v>January</v>
      </c>
    </row>
    <row r="572" spans="1:25" x14ac:dyDescent="0.3">
      <c r="A572">
        <v>571</v>
      </c>
      <c r="B572" t="s">
        <v>1937</v>
      </c>
      <c r="C572" s="1" t="d">
        <v>2017-12-28</v>
      </c>
      <c r="D572" s="1" t="d">
        <v>2018-01-04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s="2">
        <f t="shared" si="24"/>
        <v>0.48000000000000004</v>
      </c>
      <c r="W572" t="str" cm="1">
        <f t="array" ref="W572">_xlfn.IFS(R572&lt;100, "Small", R572&lt;500, "Medium", TRUE, "Large")</f>
        <v>Small</v>
      </c>
      <c r="X572">
        <f t="shared" si="25"/>
        <v>2017</v>
      </c>
      <c r="Y572" t="str">
        <f t="shared" si="26"/>
        <v>December</v>
      </c>
    </row>
    <row r="573" spans="1:25" x14ac:dyDescent="0.3">
      <c r="A573">
        <v>572</v>
      </c>
      <c r="B573" t="s">
        <v>1937</v>
      </c>
      <c r="C573" s="1" t="d">
        <v>2017-12-28</v>
      </c>
      <c r="D573" s="1" t="d">
        <v>2018-01-04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s="2">
        <f t="shared" si="24"/>
        <v>0.45999999999999996</v>
      </c>
      <c r="W573" t="str" cm="1">
        <f t="array" ref="W573">_xlfn.IFS(R573&lt;100, "Small", R573&lt;500, "Medium", TRUE, "Large")</f>
        <v>Small</v>
      </c>
      <c r="X573">
        <f t="shared" si="25"/>
        <v>2017</v>
      </c>
      <c r="Y573" t="str">
        <f t="shared" si="26"/>
        <v>December</v>
      </c>
    </row>
    <row r="574" spans="1:25" x14ac:dyDescent="0.3">
      <c r="A574">
        <v>573</v>
      </c>
      <c r="B574" t="s">
        <v>1937</v>
      </c>
      <c r="C574" s="1" t="d">
        <v>2017-12-28</v>
      </c>
      <c r="D574" s="1" t="d">
        <v>2018-01-04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s="2">
        <f t="shared" si="24"/>
        <v>0.33749999999999997</v>
      </c>
      <c r="W574" t="str" cm="1">
        <f t="array" ref="W574">_xlfn.IFS(R574&lt;100, "Small", R574&lt;500, "Medium", TRUE, "Large")</f>
        <v>Small</v>
      </c>
      <c r="X574">
        <f t="shared" si="25"/>
        <v>2017</v>
      </c>
      <c r="Y574" t="str">
        <f t="shared" si="26"/>
        <v>December</v>
      </c>
    </row>
    <row r="575" spans="1:25" x14ac:dyDescent="0.3">
      <c r="A575">
        <v>574</v>
      </c>
      <c r="B575" t="s">
        <v>1937</v>
      </c>
      <c r="C575" s="1" t="d">
        <v>2017-12-28</v>
      </c>
      <c r="D575" s="1" t="d">
        <v>2018-01-04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s="2">
        <f t="shared" si="24"/>
        <v>0.27</v>
      </c>
      <c r="W575" t="str" cm="1">
        <f t="array" ref="W575">_xlfn.IFS(R575&lt;100, "Small", R575&lt;500, "Medium", TRUE, "Large")</f>
        <v>Small</v>
      </c>
      <c r="X575">
        <f t="shared" si="25"/>
        <v>2017</v>
      </c>
      <c r="Y575" t="str">
        <f t="shared" si="26"/>
        <v>December</v>
      </c>
    </row>
    <row r="576" spans="1:25" x14ac:dyDescent="0.3">
      <c r="A576">
        <v>575</v>
      </c>
      <c r="B576" t="s">
        <v>1942</v>
      </c>
      <c r="C576" s="1" t="d">
        <v>2016-03-11</v>
      </c>
      <c r="D576" s="1" t="d">
        <v>2016-11-07</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s="2">
        <f t="shared" si="24"/>
        <v>0.27</v>
      </c>
      <c r="W576" t="str" cm="1">
        <f t="array" ref="W576">_xlfn.IFS(R576&lt;100, "Small", R576&lt;500, "Medium", TRUE, "Large")</f>
        <v>Small</v>
      </c>
      <c r="X576">
        <f t="shared" si="25"/>
        <v>2016</v>
      </c>
      <c r="Y576" t="str">
        <f t="shared" si="26"/>
        <v>March</v>
      </c>
    </row>
    <row r="577" spans="1:25" x14ac:dyDescent="0.3">
      <c r="A577">
        <v>576</v>
      </c>
      <c r="B577" t="s">
        <v>1948</v>
      </c>
      <c r="C577" s="1" t="d">
        <v>2015-09-18</v>
      </c>
      <c r="D577" s="1" t="d">
        <v>2015-09-22</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s="2">
        <f t="shared" si="24"/>
        <v>0.48999999999999994</v>
      </c>
      <c r="W577" t="str" cm="1">
        <f t="array" ref="W577">_xlfn.IFS(R577&lt;100, "Small", R577&lt;500, "Medium", TRUE, "Large")</f>
        <v>Medium</v>
      </c>
      <c r="X577">
        <f t="shared" si="25"/>
        <v>2015</v>
      </c>
      <c r="Y577" t="str">
        <f t="shared" si="26"/>
        <v>September</v>
      </c>
    </row>
    <row r="578" spans="1:25" x14ac:dyDescent="0.3">
      <c r="A578">
        <v>577</v>
      </c>
      <c r="B578" t="s">
        <v>1948</v>
      </c>
      <c r="C578" s="1" t="d">
        <v>2015-09-18</v>
      </c>
      <c r="D578" s="1" t="d">
        <v>2015-09-22</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s="2">
        <f t="shared" si="24"/>
        <v>0.48999999999999994</v>
      </c>
      <c r="W578" t="str" cm="1">
        <f t="array" ref="W578">_xlfn.IFS(R578&lt;100, "Small", R578&lt;500, "Medium", TRUE, "Large")</f>
        <v>Small</v>
      </c>
      <c r="X578">
        <f t="shared" si="25"/>
        <v>2015</v>
      </c>
      <c r="Y578" t="str">
        <f t="shared" si="26"/>
        <v>September</v>
      </c>
    </row>
    <row r="579" spans="1:25" x14ac:dyDescent="0.3">
      <c r="A579">
        <v>578</v>
      </c>
      <c r="B579" t="s">
        <v>1948</v>
      </c>
      <c r="C579" s="1" t="d">
        <v>2015-09-18</v>
      </c>
      <c r="D579" s="1" t="d">
        <v>2015-09-22</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s="2">
        <f t="shared" ref="V579:V642" si="27">U579/R579</f>
        <v>0.3</v>
      </c>
      <c r="W579" t="str" cm="1">
        <f t="array" ref="W579">_xlfn.IFS(R579&lt;100, "Small", R579&lt;500, "Medium", TRUE, "Large")</f>
        <v>Small</v>
      </c>
      <c r="X579">
        <f t="shared" ref="X579:X642" si="28">YEAR(C579)</f>
        <v>2015</v>
      </c>
      <c r="Y579" t="str">
        <f t="shared" ref="Y579:Y642" si="29">TEXT(C579, "mmmm")</f>
        <v>September</v>
      </c>
    </row>
    <row r="580" spans="1:25" x14ac:dyDescent="0.3">
      <c r="A580">
        <v>579</v>
      </c>
      <c r="B580" t="s">
        <v>1955</v>
      </c>
      <c r="C580" s="1" t="d">
        <v>2017-07-20</v>
      </c>
      <c r="D580" s="1" t="d">
        <v>2017-07-26</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s="2">
        <f t="shared" si="27"/>
        <v>0.125</v>
      </c>
      <c r="W580" t="str" cm="1">
        <f t="array" ref="W580">_xlfn.IFS(R580&lt;100, "Small", R580&lt;500, "Medium", TRUE, "Large")</f>
        <v>Small</v>
      </c>
      <c r="X580">
        <f t="shared" si="28"/>
        <v>2017</v>
      </c>
      <c r="Y580" t="str">
        <f t="shared" si="29"/>
        <v>July</v>
      </c>
    </row>
    <row r="581" spans="1:25" x14ac:dyDescent="0.3">
      <c r="A581">
        <v>580</v>
      </c>
      <c r="B581" t="s">
        <v>1955</v>
      </c>
      <c r="C581" s="1" t="d">
        <v>2017-07-20</v>
      </c>
      <c r="D581" s="1" t="d">
        <v>2017-07-26</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s="2">
        <f t="shared" si="27"/>
        <v>-0.65</v>
      </c>
      <c r="W581" t="str" cm="1">
        <f t="array" ref="W581">_xlfn.IFS(R581&lt;100, "Small", R581&lt;500, "Medium", TRUE, "Large")</f>
        <v>Small</v>
      </c>
      <c r="X581">
        <f t="shared" si="28"/>
        <v>2017</v>
      </c>
      <c r="Y581" t="str">
        <f t="shared" si="29"/>
        <v>July</v>
      </c>
    </row>
    <row r="582" spans="1:25" x14ac:dyDescent="0.3">
      <c r="A582">
        <v>581</v>
      </c>
      <c r="B582" t="s">
        <v>1960</v>
      </c>
      <c r="C582" s="1" t="d">
        <v>2015-10-09</v>
      </c>
      <c r="D582" s="1" t="d">
        <v>2015-09-14</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s="2">
        <f t="shared" si="27"/>
        <v>0.03</v>
      </c>
      <c r="W582" t="str" cm="1">
        <f t="array" ref="W582">_xlfn.IFS(R582&lt;100, "Small", R582&lt;500, "Medium", TRUE, "Large")</f>
        <v>Small</v>
      </c>
      <c r="X582">
        <f t="shared" si="28"/>
        <v>2015</v>
      </c>
      <c r="Y582" t="str">
        <f t="shared" si="29"/>
        <v>October</v>
      </c>
    </row>
    <row r="583" spans="1:25" x14ac:dyDescent="0.3">
      <c r="A583">
        <v>582</v>
      </c>
      <c r="B583" t="s">
        <v>1965</v>
      </c>
      <c r="C583" s="1" t="d">
        <v>2017-01-12</v>
      </c>
      <c r="D583" s="1" t="d">
        <v>2017-12-05</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s="2">
        <f t="shared" si="27"/>
        <v>0.1125</v>
      </c>
      <c r="W583" t="str" cm="1">
        <f t="array" ref="W583">_xlfn.IFS(R583&lt;100, "Small", R583&lt;500, "Medium", TRUE, "Large")</f>
        <v>Medium</v>
      </c>
      <c r="X583">
        <f t="shared" si="28"/>
        <v>2017</v>
      </c>
      <c r="Y583" t="str">
        <f t="shared" si="29"/>
        <v>January</v>
      </c>
    </row>
    <row r="584" spans="1:25" x14ac:dyDescent="0.3">
      <c r="A584">
        <v>583</v>
      </c>
      <c r="B584" t="s">
        <v>1965</v>
      </c>
      <c r="C584" s="1" t="d">
        <v>2017-01-12</v>
      </c>
      <c r="D584" s="1" t="d">
        <v>2017-12-05</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s="2">
        <f t="shared" si="27"/>
        <v>8.7499999999999994E-2</v>
      </c>
      <c r="W584" t="str" cm="1">
        <f t="array" ref="W584">_xlfn.IFS(R584&lt;100, "Small", R584&lt;500, "Medium", TRUE, "Large")</f>
        <v>Medium</v>
      </c>
      <c r="X584">
        <f t="shared" si="28"/>
        <v>2017</v>
      </c>
      <c r="Y584" t="str">
        <f t="shared" si="29"/>
        <v>January</v>
      </c>
    </row>
    <row r="585" spans="1:25" x14ac:dyDescent="0.3">
      <c r="A585">
        <v>584</v>
      </c>
      <c r="B585" t="s">
        <v>1965</v>
      </c>
      <c r="C585" s="1" t="d">
        <v>2017-01-12</v>
      </c>
      <c r="D585" s="1" t="d">
        <v>2017-12-05</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s="2">
        <f t="shared" si="27"/>
        <v>0.11249999999999999</v>
      </c>
      <c r="W585" t="str" cm="1">
        <f t="array" ref="W585">_xlfn.IFS(R585&lt;100, "Small", R585&lt;500, "Medium", TRUE, "Large")</f>
        <v>Small</v>
      </c>
      <c r="X585">
        <f t="shared" si="28"/>
        <v>2017</v>
      </c>
      <c r="Y585" t="str">
        <f t="shared" si="29"/>
        <v>January</v>
      </c>
    </row>
    <row r="586" spans="1:25" x14ac:dyDescent="0.3">
      <c r="A586">
        <v>585</v>
      </c>
      <c r="B586" t="s">
        <v>1965</v>
      </c>
      <c r="C586" s="1" t="d">
        <v>2017-01-12</v>
      </c>
      <c r="D586" s="1" t="d">
        <v>2017-12-05</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s="2">
        <f t="shared" si="27"/>
        <v>-0.7</v>
      </c>
      <c r="W586" t="str" cm="1">
        <f t="array" ref="W586">_xlfn.IFS(R586&lt;100, "Small", R586&lt;500, "Medium", TRUE, "Large")</f>
        <v>Small</v>
      </c>
      <c r="X586">
        <f t="shared" si="28"/>
        <v>2017</v>
      </c>
      <c r="Y586" t="str">
        <f t="shared" si="29"/>
        <v>January</v>
      </c>
    </row>
    <row r="587" spans="1:25" x14ac:dyDescent="0.3">
      <c r="A587">
        <v>586</v>
      </c>
      <c r="B587" t="s">
        <v>1965</v>
      </c>
      <c r="C587" s="1" t="d">
        <v>2017-01-12</v>
      </c>
      <c r="D587" s="1" t="d">
        <v>2017-12-05</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s="2">
        <f t="shared" si="27"/>
        <v>7.4999999999999997E-2</v>
      </c>
      <c r="W587" t="str" cm="1">
        <f t="array" ref="W587">_xlfn.IFS(R587&lt;100, "Small", R587&lt;500, "Medium", TRUE, "Large")</f>
        <v>Medium</v>
      </c>
      <c r="X587">
        <f t="shared" si="28"/>
        <v>2017</v>
      </c>
      <c r="Y587" t="str">
        <f t="shared" si="29"/>
        <v>January</v>
      </c>
    </row>
    <row r="588" spans="1:25" x14ac:dyDescent="0.3">
      <c r="A588">
        <v>587</v>
      </c>
      <c r="B588" t="s">
        <v>1972</v>
      </c>
      <c r="C588" s="1" t="d">
        <v>2015-03-07</v>
      </c>
      <c r="D588" s="1" t="d">
        <v>2015-07-09</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s="2">
        <f t="shared" si="27"/>
        <v>7.0000000000000007E-2</v>
      </c>
      <c r="W588" t="str" cm="1">
        <f t="array" ref="W588">_xlfn.IFS(R588&lt;100, "Small", R588&lt;500, "Medium", TRUE, "Large")</f>
        <v>Small</v>
      </c>
      <c r="X588">
        <f t="shared" si="28"/>
        <v>2015</v>
      </c>
      <c r="Y588" t="str">
        <f t="shared" si="29"/>
        <v>March</v>
      </c>
    </row>
    <row r="589" spans="1:25" x14ac:dyDescent="0.3">
      <c r="A589">
        <v>588</v>
      </c>
      <c r="B589" t="s">
        <v>1972</v>
      </c>
      <c r="C589" s="1" t="d">
        <v>2015-03-07</v>
      </c>
      <c r="D589" s="1" t="d">
        <v>2015-07-09</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s="2">
        <f t="shared" si="27"/>
        <v>0.49000000000000005</v>
      </c>
      <c r="W589" t="str" cm="1">
        <f t="array" ref="W589">_xlfn.IFS(R589&lt;100, "Small", R589&lt;500, "Medium", TRUE, "Large")</f>
        <v>Medium</v>
      </c>
      <c r="X589">
        <f t="shared" si="28"/>
        <v>2015</v>
      </c>
      <c r="Y589" t="str">
        <f t="shared" si="29"/>
        <v>March</v>
      </c>
    </row>
    <row r="590" spans="1:25" x14ac:dyDescent="0.3">
      <c r="A590">
        <v>589</v>
      </c>
      <c r="B590" t="s">
        <v>1977</v>
      </c>
      <c r="C590" s="1" t="d">
        <v>2016-03-20</v>
      </c>
      <c r="D590" s="1" t="d">
        <v>2016-03-24</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s="2">
        <f t="shared" si="27"/>
        <v>-0.23749999999999996</v>
      </c>
      <c r="W590" t="str" cm="1">
        <f t="array" ref="W590">_xlfn.IFS(R590&lt;100, "Small", R590&lt;500, "Medium", TRUE, "Large")</f>
        <v>Small</v>
      </c>
      <c r="X590">
        <f t="shared" si="28"/>
        <v>2016</v>
      </c>
      <c r="Y590" t="str">
        <f t="shared" si="29"/>
        <v>March</v>
      </c>
    </row>
    <row r="591" spans="1:25" x14ac:dyDescent="0.3">
      <c r="A591">
        <v>590</v>
      </c>
      <c r="B591" t="s">
        <v>1977</v>
      </c>
      <c r="C591" s="1" t="d">
        <v>2016-03-20</v>
      </c>
      <c r="D591" s="1" t="d">
        <v>2016-03-24</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s="2">
        <f t="shared" si="27"/>
        <v>0.35</v>
      </c>
      <c r="W591" t="str" cm="1">
        <f t="array" ref="W591">_xlfn.IFS(R591&lt;100, "Small", R591&lt;500, "Medium", TRUE, "Large")</f>
        <v>Small</v>
      </c>
      <c r="X591">
        <f t="shared" si="28"/>
        <v>2016</v>
      </c>
      <c r="Y591" t="str">
        <f t="shared" si="29"/>
        <v>March</v>
      </c>
    </row>
    <row r="592" spans="1:25" x14ac:dyDescent="0.3">
      <c r="A592">
        <v>591</v>
      </c>
      <c r="B592" t="s">
        <v>1977</v>
      </c>
      <c r="C592" s="1" t="d">
        <v>2016-03-20</v>
      </c>
      <c r="D592" s="1" t="d">
        <v>2016-03-24</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s="2">
        <f t="shared" si="27"/>
        <v>-0.76666666666666661</v>
      </c>
      <c r="W592" t="str" cm="1">
        <f t="array" ref="W592">_xlfn.IFS(R592&lt;100, "Small", R592&lt;500, "Medium", TRUE, "Large")</f>
        <v>Small</v>
      </c>
      <c r="X592">
        <f t="shared" si="28"/>
        <v>2016</v>
      </c>
      <c r="Y592" t="str">
        <f t="shared" si="29"/>
        <v>March</v>
      </c>
    </row>
    <row r="593" spans="1:25" x14ac:dyDescent="0.3">
      <c r="A593">
        <v>592</v>
      </c>
      <c r="B593" t="s">
        <v>1977</v>
      </c>
      <c r="C593" s="1" t="d">
        <v>2016-03-20</v>
      </c>
      <c r="D593" s="1" t="d">
        <v>2016-03-24</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s="2">
        <f t="shared" si="27"/>
        <v>0.35</v>
      </c>
      <c r="W593" t="str" cm="1">
        <f t="array" ref="W593">_xlfn.IFS(R593&lt;100, "Small", R593&lt;500, "Medium", TRUE, "Large")</f>
        <v>Small</v>
      </c>
      <c r="X593">
        <f t="shared" si="28"/>
        <v>2016</v>
      </c>
      <c r="Y593" t="str">
        <f t="shared" si="29"/>
        <v>March</v>
      </c>
    </row>
    <row r="594" spans="1:25" x14ac:dyDescent="0.3">
      <c r="A594">
        <v>593</v>
      </c>
      <c r="B594" t="s">
        <v>1987</v>
      </c>
      <c r="C594" s="1" t="d">
        <v>2014-09-01</v>
      </c>
      <c r="D594" s="1" t="d">
        <v>2014-01-13</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s="2">
        <f t="shared" si="27"/>
        <v>0.125</v>
      </c>
      <c r="W594" t="str" cm="1">
        <f t="array" ref="W594">_xlfn.IFS(R594&lt;100, "Small", R594&lt;500, "Medium", TRUE, "Large")</f>
        <v>Small</v>
      </c>
      <c r="X594">
        <f t="shared" si="28"/>
        <v>2014</v>
      </c>
      <c r="Y594" t="str">
        <f t="shared" si="29"/>
        <v>September</v>
      </c>
    </row>
    <row r="595" spans="1:25" x14ac:dyDescent="0.3">
      <c r="A595">
        <v>594</v>
      </c>
      <c r="B595" t="s">
        <v>1987</v>
      </c>
      <c r="C595" s="1" t="d">
        <v>2014-09-01</v>
      </c>
      <c r="D595" s="1" t="d">
        <v>2014-01-13</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s="2">
        <f t="shared" si="27"/>
        <v>0.3125</v>
      </c>
      <c r="W595" t="str" cm="1">
        <f t="array" ref="W595">_xlfn.IFS(R595&lt;100, "Small", R595&lt;500, "Medium", TRUE, "Large")</f>
        <v>Small</v>
      </c>
      <c r="X595">
        <f t="shared" si="28"/>
        <v>2014</v>
      </c>
      <c r="Y595" t="str">
        <f t="shared" si="29"/>
        <v>September</v>
      </c>
    </row>
    <row r="596" spans="1:25" x14ac:dyDescent="0.3">
      <c r="A596">
        <v>595</v>
      </c>
      <c r="B596" t="s">
        <v>1993</v>
      </c>
      <c r="C596" s="1" t="d">
        <v>2014-08-08</v>
      </c>
      <c r="D596" s="1" t="d">
        <v>2014-08-15</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s="2">
        <f t="shared" si="27"/>
        <v>0.28999999999999998</v>
      </c>
      <c r="W596" t="str" cm="1">
        <f t="array" ref="W596">_xlfn.IFS(R596&lt;100, "Small", R596&lt;500, "Medium", TRUE, "Large")</f>
        <v>Small</v>
      </c>
      <c r="X596">
        <f t="shared" si="28"/>
        <v>2014</v>
      </c>
      <c r="Y596" t="str">
        <f t="shared" si="29"/>
        <v>August</v>
      </c>
    </row>
    <row r="597" spans="1:25" x14ac:dyDescent="0.3">
      <c r="A597">
        <v>596</v>
      </c>
      <c r="B597" t="s">
        <v>1993</v>
      </c>
      <c r="C597" s="1" t="d">
        <v>2014-08-08</v>
      </c>
      <c r="D597" s="1" t="d">
        <v>2014-08-15</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s="2">
        <f t="shared" si="27"/>
        <v>0.36249999999999999</v>
      </c>
      <c r="W597" t="str" cm="1">
        <f t="array" ref="W597">_xlfn.IFS(R597&lt;100, "Small", R597&lt;500, "Medium", TRUE, "Large")</f>
        <v>Large</v>
      </c>
      <c r="X597">
        <f t="shared" si="28"/>
        <v>2014</v>
      </c>
      <c r="Y597" t="str">
        <f t="shared" si="29"/>
        <v>August</v>
      </c>
    </row>
    <row r="598" spans="1:25" x14ac:dyDescent="0.3">
      <c r="A598">
        <v>597</v>
      </c>
      <c r="B598" t="s">
        <v>1993</v>
      </c>
      <c r="C598" s="1" t="d">
        <v>2014-08-08</v>
      </c>
      <c r="D598" s="1" t="d">
        <v>2014-08-15</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s="2">
        <f t="shared" si="27"/>
        <v>0.125</v>
      </c>
      <c r="W598" t="str" cm="1">
        <f t="array" ref="W598">_xlfn.IFS(R598&lt;100, "Small", R598&lt;500, "Medium", TRUE, "Large")</f>
        <v>Medium</v>
      </c>
      <c r="X598">
        <f t="shared" si="28"/>
        <v>2014</v>
      </c>
      <c r="Y598" t="str">
        <f t="shared" si="29"/>
        <v>August</v>
      </c>
    </row>
    <row r="599" spans="1:25" x14ac:dyDescent="0.3">
      <c r="A599">
        <v>598</v>
      </c>
      <c r="B599" t="s">
        <v>1993</v>
      </c>
      <c r="C599" s="1" t="d">
        <v>2014-08-08</v>
      </c>
      <c r="D599" s="1" t="d">
        <v>2014-08-15</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s="2">
        <f t="shared" si="27"/>
        <v>0.28000000000000003</v>
      </c>
      <c r="W599" t="str" cm="1">
        <f t="array" ref="W599">_xlfn.IFS(R599&lt;100, "Small", R599&lt;500, "Medium", TRUE, "Large")</f>
        <v>Medium</v>
      </c>
      <c r="X599">
        <f t="shared" si="28"/>
        <v>2014</v>
      </c>
      <c r="Y599" t="str">
        <f t="shared" si="29"/>
        <v>August</v>
      </c>
    </row>
    <row r="600" spans="1:25" x14ac:dyDescent="0.3">
      <c r="A600">
        <v>599</v>
      </c>
      <c r="B600" t="s">
        <v>2000</v>
      </c>
      <c r="C600" s="1" t="d">
        <v>2016-07-14</v>
      </c>
      <c r="D600" s="1" t="d">
        <v>2016-07-16</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s="2">
        <f t="shared" si="27"/>
        <v>8.7500000000000008E-2</v>
      </c>
      <c r="W600" t="str" cm="1">
        <f t="array" ref="W600">_xlfn.IFS(R600&lt;100, "Small", R600&lt;500, "Medium", TRUE, "Large")</f>
        <v>Small</v>
      </c>
      <c r="X600">
        <f t="shared" si="28"/>
        <v>2016</v>
      </c>
      <c r="Y600" t="str">
        <f t="shared" si="29"/>
        <v>July</v>
      </c>
    </row>
    <row r="601" spans="1:25" x14ac:dyDescent="0.3">
      <c r="A601">
        <v>600</v>
      </c>
      <c r="B601" t="s">
        <v>2005</v>
      </c>
      <c r="C601" s="1" t="d">
        <v>2016-07-16</v>
      </c>
      <c r="D601" s="1" t="d">
        <v>2016-07-21</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s="2">
        <f t="shared" si="27"/>
        <v>-0.19999999999999998</v>
      </c>
      <c r="W601" t="str" cm="1">
        <f t="array" ref="W601">_xlfn.IFS(R601&lt;100, "Small", R601&lt;500, "Medium", TRUE, "Large")</f>
        <v>Medium</v>
      </c>
      <c r="X601">
        <f t="shared" si="28"/>
        <v>2016</v>
      </c>
      <c r="Y601" t="str">
        <f t="shared" si="29"/>
        <v>July</v>
      </c>
    </row>
    <row r="602" spans="1:25" x14ac:dyDescent="0.3">
      <c r="A602">
        <v>601</v>
      </c>
      <c r="B602" t="s">
        <v>2005</v>
      </c>
      <c r="C602" s="1" t="d">
        <v>2016-07-16</v>
      </c>
      <c r="D602" s="1" t="d">
        <v>2016-07-21</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s="2">
        <f t="shared" si="27"/>
        <v>-0.23333333333333334</v>
      </c>
      <c r="W602" t="str" cm="1">
        <f t="array" ref="W602">_xlfn.IFS(R602&lt;100, "Small", R602&lt;500, "Medium", TRUE, "Large")</f>
        <v>Medium</v>
      </c>
      <c r="X602">
        <f t="shared" si="28"/>
        <v>2016</v>
      </c>
      <c r="Y602" t="str">
        <f t="shared" si="29"/>
        <v>July</v>
      </c>
    </row>
    <row r="603" spans="1:25" x14ac:dyDescent="0.3">
      <c r="A603">
        <v>602</v>
      </c>
      <c r="B603" t="s">
        <v>2005</v>
      </c>
      <c r="C603" s="1" t="d">
        <v>2016-07-16</v>
      </c>
      <c r="D603" s="1" t="d">
        <v>2016-07-21</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s="2">
        <f t="shared" si="27"/>
        <v>0.125</v>
      </c>
      <c r="W603" t="str" cm="1">
        <f t="array" ref="W603">_xlfn.IFS(R603&lt;100, "Small", R603&lt;500, "Medium", TRUE, "Large")</f>
        <v>Small</v>
      </c>
      <c r="X603">
        <f t="shared" si="28"/>
        <v>2016</v>
      </c>
      <c r="Y603" t="str">
        <f t="shared" si="29"/>
        <v>July</v>
      </c>
    </row>
    <row r="604" spans="1:25" x14ac:dyDescent="0.3">
      <c r="A604">
        <v>603</v>
      </c>
      <c r="B604" t="s">
        <v>2012</v>
      </c>
      <c r="C604" s="1" t="d">
        <v>2014-03-15</v>
      </c>
      <c r="D604" s="1" t="d">
        <v>2014-03-19</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s="2">
        <f t="shared" si="27"/>
        <v>0.125</v>
      </c>
      <c r="W604" t="str" cm="1">
        <f t="array" ref="W604">_xlfn.IFS(R604&lt;100, "Small", R604&lt;500, "Medium", TRUE, "Large")</f>
        <v>Medium</v>
      </c>
      <c r="X604">
        <f t="shared" si="28"/>
        <v>2014</v>
      </c>
      <c r="Y604" t="str">
        <f t="shared" si="29"/>
        <v>March</v>
      </c>
    </row>
    <row r="605" spans="1:25" x14ac:dyDescent="0.3">
      <c r="A605">
        <v>604</v>
      </c>
      <c r="B605" t="s">
        <v>2012</v>
      </c>
      <c r="C605" s="1" t="d">
        <v>2014-03-15</v>
      </c>
      <c r="D605" s="1" t="d">
        <v>2014-03-19</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s="2">
        <f t="shared" si="27"/>
        <v>0.1125</v>
      </c>
      <c r="W605" t="str" cm="1">
        <f t="array" ref="W605">_xlfn.IFS(R605&lt;100, "Small", R605&lt;500, "Medium", TRUE, "Large")</f>
        <v>Small</v>
      </c>
      <c r="X605">
        <f t="shared" si="28"/>
        <v>2014</v>
      </c>
      <c r="Y605" t="str">
        <f t="shared" si="29"/>
        <v>March</v>
      </c>
    </row>
    <row r="606" spans="1:25" x14ac:dyDescent="0.3">
      <c r="A606">
        <v>605</v>
      </c>
      <c r="B606" t="s">
        <v>2012</v>
      </c>
      <c r="C606" s="1" t="d">
        <v>2014-03-15</v>
      </c>
      <c r="D606" s="1" t="d">
        <v>2014-03-19</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s="2">
        <f t="shared" si="27"/>
        <v>-0.76666666666666672</v>
      </c>
      <c r="W606" t="str" cm="1">
        <f t="array" ref="W606">_xlfn.IFS(R606&lt;100, "Small", R606&lt;500, "Medium", TRUE, "Large")</f>
        <v>Small</v>
      </c>
      <c r="X606">
        <f t="shared" si="28"/>
        <v>2014</v>
      </c>
      <c r="Y606" t="str">
        <f t="shared" si="29"/>
        <v>March</v>
      </c>
    </row>
    <row r="607" spans="1:25" x14ac:dyDescent="0.3">
      <c r="A607">
        <v>606</v>
      </c>
      <c r="B607" t="s">
        <v>2012</v>
      </c>
      <c r="C607" s="1" t="d">
        <v>2014-03-15</v>
      </c>
      <c r="D607" s="1" t="d">
        <v>2014-03-19</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s="2">
        <f t="shared" si="27"/>
        <v>-0.73333333333333328</v>
      </c>
      <c r="W607" t="str" cm="1">
        <f t="array" ref="W607">_xlfn.IFS(R607&lt;100, "Small", R607&lt;500, "Medium", TRUE, "Large")</f>
        <v>Small</v>
      </c>
      <c r="X607">
        <f t="shared" si="28"/>
        <v>2014</v>
      </c>
      <c r="Y607" t="str">
        <f t="shared" si="29"/>
        <v>March</v>
      </c>
    </row>
    <row r="608" spans="1:25" x14ac:dyDescent="0.3">
      <c r="A608">
        <v>607</v>
      </c>
      <c r="B608" t="s">
        <v>2012</v>
      </c>
      <c r="C608" s="1" t="d">
        <v>2014-03-15</v>
      </c>
      <c r="D608" s="1" t="d">
        <v>2014-03-19</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s="2">
        <f t="shared" si="27"/>
        <v>0.36249999999999999</v>
      </c>
      <c r="W608" t="str" cm="1">
        <f t="array" ref="W608">_xlfn.IFS(R608&lt;100, "Small", R608&lt;500, "Medium", TRUE, "Large")</f>
        <v>Medium</v>
      </c>
      <c r="X608">
        <f t="shared" si="28"/>
        <v>2014</v>
      </c>
      <c r="Y608" t="str">
        <f t="shared" si="29"/>
        <v>March</v>
      </c>
    </row>
    <row r="609" spans="1:25" x14ac:dyDescent="0.3">
      <c r="A609">
        <v>608</v>
      </c>
      <c r="B609" t="s">
        <v>2019</v>
      </c>
      <c r="C609" s="1" t="d">
        <v>2014-05-23</v>
      </c>
      <c r="D609" s="1" t="d">
        <v>2014-05-27</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s="2">
        <f t="shared" si="27"/>
        <v>-0.79999999999999993</v>
      </c>
      <c r="W609" t="str" cm="1">
        <f t="array" ref="W609">_xlfn.IFS(R609&lt;100, "Small", R609&lt;500, "Medium", TRUE, "Large")</f>
        <v>Small</v>
      </c>
      <c r="X609">
        <f t="shared" si="28"/>
        <v>2014</v>
      </c>
      <c r="Y609" t="str">
        <f t="shared" si="29"/>
        <v>May</v>
      </c>
    </row>
    <row r="610" spans="1:25" x14ac:dyDescent="0.3">
      <c r="A610">
        <v>609</v>
      </c>
      <c r="B610" t="s">
        <v>2019</v>
      </c>
      <c r="C610" s="1" t="d">
        <v>2014-05-23</v>
      </c>
      <c r="D610" s="1" t="d">
        <v>2014-05-27</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s="2">
        <f t="shared" si="27"/>
        <v>0.11250000000000002</v>
      </c>
      <c r="W610" t="str" cm="1">
        <f t="array" ref="W610">_xlfn.IFS(R610&lt;100, "Small", R610&lt;500, "Medium", TRUE, "Large")</f>
        <v>Small</v>
      </c>
      <c r="X610">
        <f t="shared" si="28"/>
        <v>2014</v>
      </c>
      <c r="Y610" t="str">
        <f t="shared" si="29"/>
        <v>May</v>
      </c>
    </row>
    <row r="611" spans="1:25" x14ac:dyDescent="0.3">
      <c r="A611">
        <v>610</v>
      </c>
      <c r="B611" t="s">
        <v>2019</v>
      </c>
      <c r="C611" s="1" t="d">
        <v>2014-05-23</v>
      </c>
      <c r="D611" s="1" t="d">
        <v>2014-05-27</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s="2">
        <f t="shared" si="27"/>
        <v>-0.18333333333333335</v>
      </c>
      <c r="W611" t="str" cm="1">
        <f t="array" ref="W611">_xlfn.IFS(R611&lt;100, "Small", R611&lt;500, "Medium", TRUE, "Large")</f>
        <v>Small</v>
      </c>
      <c r="X611">
        <f t="shared" si="28"/>
        <v>2014</v>
      </c>
      <c r="Y611" t="str">
        <f t="shared" si="29"/>
        <v>May</v>
      </c>
    </row>
    <row r="612" spans="1:25" x14ac:dyDescent="0.3">
      <c r="A612">
        <v>611</v>
      </c>
      <c r="B612" t="s">
        <v>2026</v>
      </c>
      <c r="C612" s="1" t="d">
        <v>2016-04-28</v>
      </c>
      <c r="D612" s="1" t="d">
        <v>2016-05-01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s="2">
        <f t="shared" si="27"/>
        <v>0.1125</v>
      </c>
      <c r="W612" t="str" cm="1">
        <f t="array" ref="W612">_xlfn.IFS(R612&lt;100, "Small", R612&lt;500, "Medium", TRUE, "Large")</f>
        <v>Medium</v>
      </c>
      <c r="X612">
        <f t="shared" si="28"/>
        <v>2016</v>
      </c>
      <c r="Y612" t="str">
        <f t="shared" si="29"/>
        <v>April</v>
      </c>
    </row>
    <row r="613" spans="1:25" x14ac:dyDescent="0.3">
      <c r="A613">
        <v>612</v>
      </c>
      <c r="B613" t="s">
        <v>2026</v>
      </c>
      <c r="C613" s="1" t="d">
        <v>2016-04-28</v>
      </c>
      <c r="D613" s="1" t="d">
        <v>2016-05-01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s="2">
        <f t="shared" si="27"/>
        <v>0.36249999999999999</v>
      </c>
      <c r="W613" t="str" cm="1">
        <f t="array" ref="W613">_xlfn.IFS(R613&lt;100, "Small", R613&lt;500, "Medium", TRUE, "Large")</f>
        <v>Small</v>
      </c>
      <c r="X613">
        <f t="shared" si="28"/>
        <v>2016</v>
      </c>
      <c r="Y613" t="str">
        <f t="shared" si="29"/>
        <v>April</v>
      </c>
    </row>
    <row r="614" spans="1:25" x14ac:dyDescent="0.3">
      <c r="A614">
        <v>613</v>
      </c>
      <c r="B614" t="s">
        <v>2031</v>
      </c>
      <c r="C614" s="1" t="d">
        <v>2016-11-09</v>
      </c>
      <c r="D614" s="1" t="d">
        <v>2016-09-13</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s="2">
        <f t="shared" si="27"/>
        <v>0.3125</v>
      </c>
      <c r="W614" t="str" cm="1">
        <f t="array" ref="W614">_xlfn.IFS(R614&lt;100, "Small", R614&lt;500, "Medium", TRUE, "Large")</f>
        <v>Small</v>
      </c>
      <c r="X614">
        <f t="shared" si="28"/>
        <v>2016</v>
      </c>
      <c r="Y614" t="str">
        <f t="shared" si="29"/>
        <v>November</v>
      </c>
    </row>
    <row r="615" spans="1:25" x14ac:dyDescent="0.3">
      <c r="A615">
        <v>614</v>
      </c>
      <c r="B615" t="s">
        <v>2031</v>
      </c>
      <c r="C615" s="1" t="d">
        <v>2016-11-09</v>
      </c>
      <c r="D615" s="1" t="d">
        <v>2016-09-13</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s="2">
        <f t="shared" si="27"/>
        <v>-0.21666666666666665</v>
      </c>
      <c r="W615" t="str" cm="1">
        <f t="array" ref="W615">_xlfn.IFS(R615&lt;100, "Small", R615&lt;500, "Medium", TRUE, "Large")</f>
        <v>Large</v>
      </c>
      <c r="X615">
        <f t="shared" si="28"/>
        <v>2016</v>
      </c>
      <c r="Y615" t="str">
        <f t="shared" si="29"/>
        <v>November</v>
      </c>
    </row>
    <row r="616" spans="1:25" x14ac:dyDescent="0.3">
      <c r="A616">
        <v>615</v>
      </c>
      <c r="B616" t="s">
        <v>2038</v>
      </c>
      <c r="C616" s="1" t="d">
        <v>2017-11-14</v>
      </c>
      <c r="D616" s="1" t="d">
        <v>2017-11-17</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s="2">
        <f t="shared" si="27"/>
        <v>0.13333333333333333</v>
      </c>
      <c r="W616" t="str" cm="1">
        <f t="array" ref="W616">_xlfn.IFS(R616&lt;100, "Small", R616&lt;500, "Medium", TRUE, "Large")</f>
        <v>Medium</v>
      </c>
      <c r="X616">
        <f t="shared" si="28"/>
        <v>2017</v>
      </c>
      <c r="Y616" t="str">
        <f t="shared" si="29"/>
        <v>November</v>
      </c>
    </row>
    <row r="617" spans="1:25" x14ac:dyDescent="0.3">
      <c r="A617">
        <v>616</v>
      </c>
      <c r="B617" t="s">
        <v>2038</v>
      </c>
      <c r="C617" s="1" t="d">
        <v>2017-11-14</v>
      </c>
      <c r="D617" s="1" t="d">
        <v>2017-11-17</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s="2">
        <f t="shared" si="27"/>
        <v>-0.76666666666666672</v>
      </c>
      <c r="W617" t="str" cm="1">
        <f t="array" ref="W617">_xlfn.IFS(R617&lt;100, "Small", R617&lt;500, "Medium", TRUE, "Large")</f>
        <v>Small</v>
      </c>
      <c r="X617">
        <f t="shared" si="28"/>
        <v>2017</v>
      </c>
      <c r="Y617" t="str">
        <f t="shared" si="29"/>
        <v>November</v>
      </c>
    </row>
    <row r="618" spans="1:25" x14ac:dyDescent="0.3">
      <c r="A618">
        <v>617</v>
      </c>
      <c r="B618" t="s">
        <v>2044</v>
      </c>
      <c r="C618" s="1" t="d">
        <v>2017-08-18</v>
      </c>
      <c r="D618" s="1" t="d">
        <v>2017-08-23</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s="2">
        <f t="shared" si="27"/>
        <v>0.39</v>
      </c>
      <c r="W618" t="str" cm="1">
        <f t="array" ref="W618">_xlfn.IFS(R618&lt;100, "Small", R618&lt;500, "Medium", TRUE, "Large")</f>
        <v>Small</v>
      </c>
      <c r="X618">
        <f t="shared" si="28"/>
        <v>2017</v>
      </c>
      <c r="Y618" t="str">
        <f t="shared" si="29"/>
        <v>August</v>
      </c>
    </row>
    <row r="619" spans="1:25" x14ac:dyDescent="0.3">
      <c r="A619">
        <v>618</v>
      </c>
      <c r="B619" t="s">
        <v>2044</v>
      </c>
      <c r="C619" s="1" t="d">
        <v>2017-08-18</v>
      </c>
      <c r="D619" s="1" t="d">
        <v>2017-08-23</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s="2">
        <f t="shared" si="27"/>
        <v>0.31</v>
      </c>
      <c r="W619" t="str" cm="1">
        <f t="array" ref="W619">_xlfn.IFS(R619&lt;100, "Small", R619&lt;500, "Medium", TRUE, "Large")</f>
        <v>Small</v>
      </c>
      <c r="X619">
        <f t="shared" si="28"/>
        <v>2017</v>
      </c>
      <c r="Y619" t="str">
        <f t="shared" si="29"/>
        <v>August</v>
      </c>
    </row>
    <row r="620" spans="1:25" x14ac:dyDescent="0.3">
      <c r="A620">
        <v>619</v>
      </c>
      <c r="B620" t="s">
        <v>2044</v>
      </c>
      <c r="C620" s="1" t="d">
        <v>2017-08-18</v>
      </c>
      <c r="D620" s="1" t="d">
        <v>2017-08-23</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s="2">
        <f t="shared" si="27"/>
        <v>0.3125</v>
      </c>
      <c r="W620" t="str" cm="1">
        <f t="array" ref="W620">_xlfn.IFS(R620&lt;100, "Small", R620&lt;500, "Medium", TRUE, "Large")</f>
        <v>Medium</v>
      </c>
      <c r="X620">
        <f t="shared" si="28"/>
        <v>2017</v>
      </c>
      <c r="Y620" t="str">
        <f t="shared" si="29"/>
        <v>August</v>
      </c>
    </row>
    <row r="621" spans="1:25" x14ac:dyDescent="0.3">
      <c r="A621">
        <v>620</v>
      </c>
      <c r="B621" t="s">
        <v>2044</v>
      </c>
      <c r="C621" s="1" t="d">
        <v>2017-08-18</v>
      </c>
      <c r="D621" s="1" t="d">
        <v>2017-08-23</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s="2">
        <f t="shared" si="27"/>
        <v>0.29000000000000004</v>
      </c>
      <c r="W621" t="str" cm="1">
        <f t="array" ref="W621">_xlfn.IFS(R621&lt;100, "Small", R621&lt;500, "Medium", TRUE, "Large")</f>
        <v>Small</v>
      </c>
      <c r="X621">
        <f t="shared" si="28"/>
        <v>2017</v>
      </c>
      <c r="Y621" t="str">
        <f t="shared" si="29"/>
        <v>August</v>
      </c>
    </row>
    <row r="622" spans="1:25" x14ac:dyDescent="0.3">
      <c r="A622">
        <v>621</v>
      </c>
      <c r="B622" t="s">
        <v>2044</v>
      </c>
      <c r="C622" s="1" t="d">
        <v>2017-08-18</v>
      </c>
      <c r="D622" s="1" t="d">
        <v>2017-08-23</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s="2">
        <f t="shared" si="27"/>
        <v>0.31</v>
      </c>
      <c r="W622" t="str" cm="1">
        <f t="array" ref="W622">_xlfn.IFS(R622&lt;100, "Small", R622&lt;500, "Medium", TRUE, "Large")</f>
        <v>Small</v>
      </c>
      <c r="X622">
        <f t="shared" si="28"/>
        <v>2017</v>
      </c>
      <c r="Y622" t="str">
        <f t="shared" si="29"/>
        <v>August</v>
      </c>
    </row>
    <row r="623" spans="1:25" x14ac:dyDescent="0.3">
      <c r="A623">
        <v>622</v>
      </c>
      <c r="B623" t="s">
        <v>2055</v>
      </c>
      <c r="C623" s="1" t="d">
        <v>2014-12-26</v>
      </c>
      <c r="D623" s="1" t="d">
        <v>2014-12-31</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s="2">
        <f t="shared" si="27"/>
        <v>-1.7</v>
      </c>
      <c r="W623" t="str" cm="1">
        <f t="array" ref="W623">_xlfn.IFS(R623&lt;100, "Small", R623&lt;500, "Medium", TRUE, "Large")</f>
        <v>Small</v>
      </c>
      <c r="X623">
        <f t="shared" si="28"/>
        <v>2014</v>
      </c>
      <c r="Y623" t="str">
        <f t="shared" si="29"/>
        <v>December</v>
      </c>
    </row>
    <row r="624" spans="1:25" x14ac:dyDescent="0.3">
      <c r="A624">
        <v>623</v>
      </c>
      <c r="B624" t="s">
        <v>2060</v>
      </c>
      <c r="C624" s="1" t="d">
        <v>2015-11-29</v>
      </c>
      <c r="D624" s="1" t="d">
        <v>2015-12-03</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s="2">
        <f t="shared" si="27"/>
        <v>0.29000000000000004</v>
      </c>
      <c r="W624" t="str" cm="1">
        <f t="array" ref="W624">_xlfn.IFS(R624&lt;100, "Small", R624&lt;500, "Medium", TRUE, "Large")</f>
        <v>Medium</v>
      </c>
      <c r="X624">
        <f t="shared" si="28"/>
        <v>2015</v>
      </c>
      <c r="Y624" t="str">
        <f t="shared" si="29"/>
        <v>November</v>
      </c>
    </row>
    <row r="625" spans="1:25" x14ac:dyDescent="0.3">
      <c r="A625">
        <v>624</v>
      </c>
      <c r="B625" t="s">
        <v>2060</v>
      </c>
      <c r="C625" s="1" t="d">
        <v>2015-11-29</v>
      </c>
      <c r="D625" s="1" t="d">
        <v>2015-12-03</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s="2">
        <f t="shared" si="27"/>
        <v>0.32222222222222224</v>
      </c>
      <c r="W625" t="str" cm="1">
        <f t="array" ref="W625">_xlfn.IFS(R625&lt;100, "Small", R625&lt;500, "Medium", TRUE, "Large")</f>
        <v>Large</v>
      </c>
      <c r="X625">
        <f t="shared" si="28"/>
        <v>2015</v>
      </c>
      <c r="Y625" t="str">
        <f t="shared" si="29"/>
        <v>November</v>
      </c>
    </row>
    <row r="626" spans="1:25" x14ac:dyDescent="0.3">
      <c r="A626">
        <v>625</v>
      </c>
      <c r="B626" t="s">
        <v>2060</v>
      </c>
      <c r="C626" s="1" t="d">
        <v>2015-11-29</v>
      </c>
      <c r="D626" s="1" t="d">
        <v>2015-12-03</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s="2">
        <f t="shared" si="27"/>
        <v>0.25</v>
      </c>
      <c r="W626" t="str" cm="1">
        <f t="array" ref="W626">_xlfn.IFS(R626&lt;100, "Small", R626&lt;500, "Medium", TRUE, "Large")</f>
        <v>Large</v>
      </c>
      <c r="X626">
        <f t="shared" si="28"/>
        <v>2015</v>
      </c>
      <c r="Y626" t="str">
        <f t="shared" si="29"/>
        <v>November</v>
      </c>
    </row>
    <row r="627" spans="1:25" x14ac:dyDescent="0.3">
      <c r="A627">
        <v>626</v>
      </c>
      <c r="B627" t="s">
        <v>2060</v>
      </c>
      <c r="C627" s="1" t="d">
        <v>2015-11-29</v>
      </c>
      <c r="D627" s="1" t="d">
        <v>2015-12-03</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s="2">
        <f t="shared" si="27"/>
        <v>0.28999999999999998</v>
      </c>
      <c r="W627" t="str" cm="1">
        <f t="array" ref="W627">_xlfn.IFS(R627&lt;100, "Small", R627&lt;500, "Medium", TRUE, "Large")</f>
        <v>Medium</v>
      </c>
      <c r="X627">
        <f t="shared" si="28"/>
        <v>2015</v>
      </c>
      <c r="Y627" t="str">
        <f t="shared" si="29"/>
        <v>November</v>
      </c>
    </row>
    <row r="628" spans="1:25" x14ac:dyDescent="0.3">
      <c r="A628">
        <v>627</v>
      </c>
      <c r="B628" t="s">
        <v>2070</v>
      </c>
      <c r="C628" s="1" t="d">
        <v>2017-09-15</v>
      </c>
      <c r="D628" s="1" t="d">
        <v>2017-09-19</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s="2">
        <f t="shared" si="27"/>
        <v>0.34</v>
      </c>
      <c r="W628" t="str" cm="1">
        <f t="array" ref="W628">_xlfn.IFS(R628&lt;100, "Small", R628&lt;500, "Medium", TRUE, "Large")</f>
        <v>Small</v>
      </c>
      <c r="X628">
        <f t="shared" si="28"/>
        <v>2017</v>
      </c>
      <c r="Y628" t="str">
        <f t="shared" si="29"/>
        <v>September</v>
      </c>
    </row>
    <row r="629" spans="1:25" x14ac:dyDescent="0.3">
      <c r="A629">
        <v>628</v>
      </c>
      <c r="B629" t="s">
        <v>2075</v>
      </c>
      <c r="C629" s="1" t="d">
        <v>2017-05-19</v>
      </c>
      <c r="D629" s="1" t="d">
        <v>2017-05-23</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s="2">
        <f t="shared" si="27"/>
        <v>0.29000000000000004</v>
      </c>
      <c r="W629" t="str" cm="1">
        <f t="array" ref="W629">_xlfn.IFS(R629&lt;100, "Small", R629&lt;500, "Medium", TRUE, "Large")</f>
        <v>Small</v>
      </c>
      <c r="X629">
        <f t="shared" si="28"/>
        <v>2017</v>
      </c>
      <c r="Y629" t="str">
        <f t="shared" si="29"/>
        <v>May</v>
      </c>
    </row>
    <row r="630" spans="1:25" x14ac:dyDescent="0.3">
      <c r="A630">
        <v>629</v>
      </c>
      <c r="B630" t="s">
        <v>2080</v>
      </c>
      <c r="C630" s="1" t="d">
        <v>2017-12-17</v>
      </c>
      <c r="D630" s="1" t="d">
        <v>2017-12-21</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s="2">
        <f t="shared" si="27"/>
        <v>0.33750000000000002</v>
      </c>
      <c r="W630" t="str" cm="1">
        <f t="array" ref="W630">_xlfn.IFS(R630&lt;100, "Small", R630&lt;500, "Medium", TRUE, "Large")</f>
        <v>Small</v>
      </c>
      <c r="X630">
        <f t="shared" si="28"/>
        <v>2017</v>
      </c>
      <c r="Y630" t="str">
        <f t="shared" si="29"/>
        <v>December</v>
      </c>
    </row>
    <row r="631" spans="1:25" x14ac:dyDescent="0.3">
      <c r="A631">
        <v>630</v>
      </c>
      <c r="B631" t="s">
        <v>2080</v>
      </c>
      <c r="C631" s="1" t="d">
        <v>2017-12-17</v>
      </c>
      <c r="D631" s="1" t="d">
        <v>2017-12-21</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s="2">
        <f t="shared" si="27"/>
        <v>0.45999999999999996</v>
      </c>
      <c r="W631" t="str" cm="1">
        <f t="array" ref="W631">_xlfn.IFS(R631&lt;100, "Small", R631&lt;500, "Medium", TRUE, "Large")</f>
        <v>Small</v>
      </c>
      <c r="X631">
        <f t="shared" si="28"/>
        <v>2017</v>
      </c>
      <c r="Y631" t="str">
        <f t="shared" si="29"/>
        <v>December</v>
      </c>
    </row>
    <row r="632" spans="1:25" x14ac:dyDescent="0.3">
      <c r="A632">
        <v>631</v>
      </c>
      <c r="B632" t="s">
        <v>2083</v>
      </c>
      <c r="C632" s="1" t="d">
        <v>2016-11-12</v>
      </c>
      <c r="D632" s="1" t="d">
        <v>2016-12-13</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s="2">
        <f t="shared" si="27"/>
        <v>-0.21249999999999999</v>
      </c>
      <c r="W632" t="str" cm="1">
        <f t="array" ref="W632">_xlfn.IFS(R632&lt;100, "Small", R632&lt;500, "Medium", TRUE, "Large")</f>
        <v>Medium</v>
      </c>
      <c r="X632">
        <f t="shared" si="28"/>
        <v>2016</v>
      </c>
      <c r="Y632" t="str">
        <f t="shared" si="29"/>
        <v>November</v>
      </c>
    </row>
    <row r="633" spans="1:25" x14ac:dyDescent="0.3">
      <c r="A633">
        <v>632</v>
      </c>
      <c r="B633" t="s">
        <v>2083</v>
      </c>
      <c r="C633" s="1" t="d">
        <v>2016-11-12</v>
      </c>
      <c r="D633" s="1" t="d">
        <v>2016-12-13</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s="2">
        <f t="shared" si="27"/>
        <v>0.25</v>
      </c>
      <c r="W633" t="str" cm="1">
        <f t="array" ref="W633">_xlfn.IFS(R633&lt;100, "Small", R633&lt;500, "Medium", TRUE, "Large")</f>
        <v>Medium</v>
      </c>
      <c r="X633">
        <f t="shared" si="28"/>
        <v>2016</v>
      </c>
      <c r="Y633" t="str">
        <f t="shared" si="29"/>
        <v>November</v>
      </c>
    </row>
    <row r="634" spans="1:25" x14ac:dyDescent="0.3">
      <c r="A634">
        <v>633</v>
      </c>
      <c r="B634" t="s">
        <v>2083</v>
      </c>
      <c r="C634" s="1" t="d">
        <v>2016-11-12</v>
      </c>
      <c r="D634" s="1" t="d">
        <v>2016-12-13</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s="2">
        <f t="shared" si="27"/>
        <v>0.1</v>
      </c>
      <c r="W634" t="str" cm="1">
        <f t="array" ref="W634">_xlfn.IFS(R634&lt;100, "Small", R634&lt;500, "Medium", TRUE, "Large")</f>
        <v>Medium</v>
      </c>
      <c r="X634">
        <f t="shared" si="28"/>
        <v>2016</v>
      </c>
      <c r="Y634" t="str">
        <f t="shared" si="29"/>
        <v>November</v>
      </c>
    </row>
    <row r="635" spans="1:25" x14ac:dyDescent="0.3">
      <c r="A635">
        <v>634</v>
      </c>
      <c r="B635" t="s">
        <v>2092</v>
      </c>
      <c r="C635" s="1" t="d">
        <v>2017-09-24</v>
      </c>
      <c r="D635" s="1" t="d">
        <v>2017-09-26</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s="2">
        <f t="shared" si="27"/>
        <v>0.13750000000000001</v>
      </c>
      <c r="W635" t="str" cm="1">
        <f t="array" ref="W635">_xlfn.IFS(R635&lt;100, "Small", R635&lt;500, "Medium", TRUE, "Large")</f>
        <v>Small</v>
      </c>
      <c r="X635">
        <f t="shared" si="28"/>
        <v>2017</v>
      </c>
      <c r="Y635" t="str">
        <f t="shared" si="29"/>
        <v>September</v>
      </c>
    </row>
    <row r="636" spans="1:25" x14ac:dyDescent="0.3">
      <c r="A636">
        <v>635</v>
      </c>
      <c r="B636" t="s">
        <v>2092</v>
      </c>
      <c r="C636" s="1" t="d">
        <v>2017-09-24</v>
      </c>
      <c r="D636" s="1" t="d">
        <v>2017-09-26</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s="2">
        <f t="shared" si="27"/>
        <v>0.36250000000000004</v>
      </c>
      <c r="W636" t="str" cm="1">
        <f t="array" ref="W636">_xlfn.IFS(R636&lt;100, "Small", R636&lt;500, "Medium", TRUE, "Large")</f>
        <v>Medium</v>
      </c>
      <c r="X636">
        <f t="shared" si="28"/>
        <v>2017</v>
      </c>
      <c r="Y636" t="str">
        <f t="shared" si="29"/>
        <v>September</v>
      </c>
    </row>
    <row r="637" spans="1:25" x14ac:dyDescent="0.3">
      <c r="A637">
        <v>636</v>
      </c>
      <c r="B637" t="s">
        <v>2095</v>
      </c>
      <c r="C637" s="1" t="d">
        <v>2015-04-10</v>
      </c>
      <c r="D637" s="1" t="d">
        <v>2015-10-09</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s="2">
        <f t="shared" si="27"/>
        <v>0.11</v>
      </c>
      <c r="W637" t="str" cm="1">
        <f t="array" ref="W637">_xlfn.IFS(R637&lt;100, "Small", R637&lt;500, "Medium", TRUE, "Large")</f>
        <v>Medium</v>
      </c>
      <c r="X637">
        <f t="shared" si="28"/>
        <v>2015</v>
      </c>
      <c r="Y637" t="str">
        <f t="shared" si="29"/>
        <v>April</v>
      </c>
    </row>
    <row r="638" spans="1:25" x14ac:dyDescent="0.3">
      <c r="A638">
        <v>637</v>
      </c>
      <c r="B638" t="s">
        <v>2101</v>
      </c>
      <c r="C638" s="1" t="d">
        <v>2016-08-15</v>
      </c>
      <c r="D638" s="1" t="d">
        <v>2016-08-21</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s="2">
        <f t="shared" si="27"/>
        <v>-0.73333333333333328</v>
      </c>
      <c r="W638" t="str" cm="1">
        <f t="array" ref="W638">_xlfn.IFS(R638&lt;100, "Small", R638&lt;500, "Medium", TRUE, "Large")</f>
        <v>Small</v>
      </c>
      <c r="X638">
        <f t="shared" si="28"/>
        <v>2016</v>
      </c>
      <c r="Y638" t="str">
        <f t="shared" si="29"/>
        <v>August</v>
      </c>
    </row>
    <row r="639" spans="1:25" x14ac:dyDescent="0.3">
      <c r="A639">
        <v>638</v>
      </c>
      <c r="B639" t="s">
        <v>2101</v>
      </c>
      <c r="C639" s="1" t="d">
        <v>2016-08-15</v>
      </c>
      <c r="D639" s="1" t="d">
        <v>2016-08-21</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s="2">
        <f t="shared" si="27"/>
        <v>9.9999999999999992E-2</v>
      </c>
      <c r="W639" t="str" cm="1">
        <f t="array" ref="W639">_xlfn.IFS(R639&lt;100, "Small", R639&lt;500, "Medium", TRUE, "Large")</f>
        <v>Medium</v>
      </c>
      <c r="X639">
        <f t="shared" si="28"/>
        <v>2016</v>
      </c>
      <c r="Y639" t="str">
        <f t="shared" si="29"/>
        <v>August</v>
      </c>
    </row>
    <row r="640" spans="1:25" x14ac:dyDescent="0.3">
      <c r="A640">
        <v>639</v>
      </c>
      <c r="B640" t="s">
        <v>2108</v>
      </c>
      <c r="C640" s="1" t="d">
        <v>2016-05-20</v>
      </c>
      <c r="D640" s="1" t="d">
        <v>2016-05-25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s="2">
        <f t="shared" si="27"/>
        <v>0.25999999999999995</v>
      </c>
      <c r="W640" t="str" cm="1">
        <f t="array" ref="W640">_xlfn.IFS(R640&lt;100, "Small", R640&lt;500, "Medium", TRUE, "Large")</f>
        <v>Large</v>
      </c>
      <c r="X640">
        <f t="shared" si="28"/>
        <v>2016</v>
      </c>
      <c r="Y640" t="str">
        <f t="shared" si="29"/>
        <v>May</v>
      </c>
    </row>
    <row r="641" spans="1:25" x14ac:dyDescent="0.3">
      <c r="A641">
        <v>640</v>
      </c>
      <c r="B641" t="s">
        <v>2108</v>
      </c>
      <c r="C641" s="1" t="d">
        <v>2016-05-20</v>
      </c>
      <c r="D641" s="1" t="d">
        <v>2016-05-25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s="2">
        <f t="shared" si="27"/>
        <v>0.32500000000000001</v>
      </c>
      <c r="W641" t="str" cm="1">
        <f t="array" ref="W641">_xlfn.IFS(R641&lt;100, "Small", R641&lt;500, "Medium", TRUE, "Large")</f>
        <v>Small</v>
      </c>
      <c r="X641">
        <f t="shared" si="28"/>
        <v>2016</v>
      </c>
      <c r="Y641" t="str">
        <f t="shared" si="29"/>
        <v>May</v>
      </c>
    </row>
    <row r="642" spans="1:25" x14ac:dyDescent="0.3">
      <c r="A642">
        <v>641</v>
      </c>
      <c r="B642" t="s">
        <v>2112</v>
      </c>
      <c r="C642" s="1" t="d">
        <v>2016-12-18</v>
      </c>
      <c r="D642" s="1" t="d">
        <v>2016-12-22</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s="2">
        <f t="shared" si="27"/>
        <v>0.32</v>
      </c>
      <c r="W642" t="str" cm="1">
        <f t="array" ref="W642">_xlfn.IFS(R642&lt;100, "Small", R642&lt;500, "Medium", TRUE, "Large")</f>
        <v>Small</v>
      </c>
      <c r="X642">
        <f t="shared" si="28"/>
        <v>2016</v>
      </c>
      <c r="Y642" t="str">
        <f t="shared" si="29"/>
        <v>December</v>
      </c>
    </row>
    <row r="643" spans="1:25" x14ac:dyDescent="0.3">
      <c r="A643">
        <v>642</v>
      </c>
      <c r="B643" t="s">
        <v>2117</v>
      </c>
      <c r="C643" s="1" t="d">
        <v>2017-07-30</v>
      </c>
      <c r="D643" s="1" t="d">
        <v>2017-08-03</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s="2">
        <f t="shared" ref="V643:V706" si="30">U643/R643</f>
        <v>0.26</v>
      </c>
      <c r="W643" t="str" cm="1">
        <f t="array" ref="W643">_xlfn.IFS(R643&lt;100, "Small", R643&lt;500, "Medium", TRUE, "Large")</f>
        <v>Medium</v>
      </c>
      <c r="X643">
        <f t="shared" ref="X643:X706" si="31">YEAR(C643)</f>
        <v>2017</v>
      </c>
      <c r="Y643" t="str">
        <f t="shared" ref="Y643:Y706" si="32">TEXT(C643, "mmmm")</f>
        <v>July</v>
      </c>
    </row>
    <row r="644" spans="1:25" x14ac:dyDescent="0.3">
      <c r="A644">
        <v>643</v>
      </c>
      <c r="B644" t="s">
        <v>2117</v>
      </c>
      <c r="C644" s="1" t="d">
        <v>2017-07-30</v>
      </c>
      <c r="D644" s="1" t="d">
        <v>2017-08-03</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s="2">
        <f t="shared" si="30"/>
        <v>0.48</v>
      </c>
      <c r="W644" t="str" cm="1">
        <f t="array" ref="W644">_xlfn.IFS(R644&lt;100, "Small", R644&lt;500, "Medium", TRUE, "Large")</f>
        <v>Small</v>
      </c>
      <c r="X644">
        <f t="shared" si="31"/>
        <v>2017</v>
      </c>
      <c r="Y644" t="str">
        <f t="shared" si="32"/>
        <v>July</v>
      </c>
    </row>
    <row r="645" spans="1:25" x14ac:dyDescent="0.3">
      <c r="A645">
        <v>644</v>
      </c>
      <c r="B645" t="s">
        <v>2125</v>
      </c>
      <c r="C645" s="1" t="d">
        <v>2017-10-06</v>
      </c>
      <c r="D645" s="1" t="d">
        <v>2017-06-15</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s="2">
        <f t="shared" si="30"/>
        <v>0.41</v>
      </c>
      <c r="W645" t="str" cm="1">
        <f t="array" ref="W645">_xlfn.IFS(R645&lt;100, "Small", R645&lt;500, "Medium", TRUE, "Large")</f>
        <v>Medium</v>
      </c>
      <c r="X645">
        <f t="shared" si="31"/>
        <v>2017</v>
      </c>
      <c r="Y645" t="str">
        <f t="shared" si="32"/>
        <v>October</v>
      </c>
    </row>
    <row r="646" spans="1:25" x14ac:dyDescent="0.3">
      <c r="A646">
        <v>645</v>
      </c>
      <c r="B646" t="s">
        <v>2129</v>
      </c>
      <c r="C646" s="1" t="d">
        <v>2017-07-21</v>
      </c>
      <c r="D646" s="1" t="d">
        <v>2017-07-25</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s="2">
        <f t="shared" si="30"/>
        <v>0.48999999999999994</v>
      </c>
      <c r="W646" t="str" cm="1">
        <f t="array" ref="W646">_xlfn.IFS(R646&lt;100, "Small", R646&lt;500, "Medium", TRUE, "Large")</f>
        <v>Small</v>
      </c>
      <c r="X646">
        <f t="shared" si="31"/>
        <v>2017</v>
      </c>
      <c r="Y646" t="str">
        <f t="shared" si="32"/>
        <v>July</v>
      </c>
    </row>
    <row r="647" spans="1:25" x14ac:dyDescent="0.3">
      <c r="A647">
        <v>646</v>
      </c>
      <c r="B647" t="s">
        <v>2133</v>
      </c>
      <c r="C647" s="1" t="d">
        <v>2017-12-30</v>
      </c>
      <c r="D647" s="1" t="d">
        <v>2018-01-05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s="2">
        <f t="shared" si="30"/>
        <v>0.27</v>
      </c>
      <c r="W647" t="str" cm="1">
        <f t="array" ref="W647">_xlfn.IFS(R647&lt;100, "Small", R647&lt;500, "Medium", TRUE, "Large")</f>
        <v>Medium</v>
      </c>
      <c r="X647">
        <f t="shared" si="31"/>
        <v>2017</v>
      </c>
      <c r="Y647" t="str">
        <f t="shared" si="32"/>
        <v>December</v>
      </c>
    </row>
    <row r="648" spans="1:25" x14ac:dyDescent="0.3">
      <c r="A648">
        <v>647</v>
      </c>
      <c r="B648" t="s">
        <v>2138</v>
      </c>
      <c r="C648" s="1" t="d">
        <v>2016-01-04</v>
      </c>
      <c r="D648" s="1" t="d">
        <v>2016-04-08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s="2">
        <f t="shared" si="30"/>
        <v>0.31250000000000006</v>
      </c>
      <c r="W648" t="str" cm="1">
        <f t="array" ref="W648">_xlfn.IFS(R648&lt;100, "Small", R648&lt;500, "Medium", TRUE, "Large")</f>
        <v>Small</v>
      </c>
      <c r="X648">
        <f t="shared" si="31"/>
        <v>2016</v>
      </c>
      <c r="Y648" t="str">
        <f t="shared" si="32"/>
        <v>January</v>
      </c>
    </row>
    <row r="649" spans="1:25" x14ac:dyDescent="0.3">
      <c r="A649">
        <v>648</v>
      </c>
      <c r="B649" t="s">
        <v>2138</v>
      </c>
      <c r="C649" s="1" t="d">
        <v>2016-01-04</v>
      </c>
      <c r="D649" s="1" t="d">
        <v>2016-04-08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s="2">
        <f t="shared" si="30"/>
        <v>0.1</v>
      </c>
      <c r="W649" t="str" cm="1">
        <f t="array" ref="W649">_xlfn.IFS(R649&lt;100, "Small", R649&lt;500, "Medium", TRUE, "Large")</f>
        <v>Small</v>
      </c>
      <c r="X649">
        <f t="shared" si="31"/>
        <v>2016</v>
      </c>
      <c r="Y649" t="str">
        <f t="shared" si="32"/>
        <v>January</v>
      </c>
    </row>
    <row r="650" spans="1:25" x14ac:dyDescent="0.3">
      <c r="A650">
        <v>649</v>
      </c>
      <c r="B650" t="s">
        <v>2143</v>
      </c>
      <c r="C650" s="1" t="d">
        <v>2016-11-12</v>
      </c>
      <c r="D650" s="1" t="d">
        <v>2016-12-16</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s="2">
        <f t="shared" si="30"/>
        <v>0.41</v>
      </c>
      <c r="W650" t="str" cm="1">
        <f t="array" ref="W650">_xlfn.IFS(R650&lt;100, "Small", R650&lt;500, "Medium", TRUE, "Large")</f>
        <v>Small</v>
      </c>
      <c r="X650">
        <f t="shared" si="31"/>
        <v>2016</v>
      </c>
      <c r="Y650" t="str">
        <f t="shared" si="32"/>
        <v>November</v>
      </c>
    </row>
    <row r="651" spans="1:25" x14ac:dyDescent="0.3">
      <c r="A651">
        <v>650</v>
      </c>
      <c r="B651" t="s">
        <v>2143</v>
      </c>
      <c r="C651" s="1" t="d">
        <v>2016-11-12</v>
      </c>
      <c r="D651" s="1" t="d">
        <v>2016-12-16</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s="2">
        <f t="shared" si="30"/>
        <v>7.5000000000000011E-2</v>
      </c>
      <c r="W651" t="str" cm="1">
        <f t="array" ref="W651">_xlfn.IFS(R651&lt;100, "Small", R651&lt;500, "Medium", TRUE, "Large")</f>
        <v>Medium</v>
      </c>
      <c r="X651">
        <f t="shared" si="31"/>
        <v>2016</v>
      </c>
      <c r="Y651" t="str">
        <f t="shared" si="32"/>
        <v>November</v>
      </c>
    </row>
    <row r="652" spans="1:25" x14ac:dyDescent="0.3">
      <c r="A652">
        <v>651</v>
      </c>
      <c r="B652" t="s">
        <v>2143</v>
      </c>
      <c r="C652" s="1" t="d">
        <v>2016-11-12</v>
      </c>
      <c r="D652" s="1" t="d">
        <v>2016-12-16</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s="2">
        <f t="shared" si="30"/>
        <v>0.1</v>
      </c>
      <c r="W652" t="str" cm="1">
        <f t="array" ref="W652">_xlfn.IFS(R652&lt;100, "Small", R652&lt;500, "Medium", TRUE, "Large")</f>
        <v>Medium</v>
      </c>
      <c r="X652">
        <f t="shared" si="31"/>
        <v>2016</v>
      </c>
      <c r="Y652" t="str">
        <f t="shared" si="32"/>
        <v>November</v>
      </c>
    </row>
    <row r="653" spans="1:25" x14ac:dyDescent="0.3">
      <c r="A653">
        <v>652</v>
      </c>
      <c r="B653" t="s">
        <v>2149</v>
      </c>
      <c r="C653" s="1" t="d">
        <v>2016-10-23</v>
      </c>
      <c r="D653" s="1" t="d">
        <v>2016-10-29</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s="2">
        <f t="shared" si="30"/>
        <v>0.47000000000000008</v>
      </c>
      <c r="W653" t="str" cm="1">
        <f t="array" ref="W653">_xlfn.IFS(R653&lt;100, "Small", R653&lt;500, "Medium", TRUE, "Large")</f>
        <v>Medium</v>
      </c>
      <c r="X653">
        <f t="shared" si="31"/>
        <v>2016</v>
      </c>
      <c r="Y653" t="str">
        <f t="shared" si="32"/>
        <v>October</v>
      </c>
    </row>
    <row r="654" spans="1:25" x14ac:dyDescent="0.3">
      <c r="A654">
        <v>653</v>
      </c>
      <c r="B654" t="s">
        <v>2152</v>
      </c>
      <c r="C654" s="1" t="d">
        <v>2017-06-19</v>
      </c>
      <c r="D654" s="1" t="d">
        <v>2017-06-23</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s="2">
        <f t="shared" si="30"/>
        <v>0.47000000000000003</v>
      </c>
      <c r="W654" t="str" cm="1">
        <f t="array" ref="W654">_xlfn.IFS(R654&lt;100, "Small", R654&lt;500, "Medium", TRUE, "Large")</f>
        <v>Small</v>
      </c>
      <c r="X654">
        <f t="shared" si="31"/>
        <v>2017</v>
      </c>
      <c r="Y654" t="str">
        <f t="shared" si="32"/>
        <v>June</v>
      </c>
    </row>
    <row r="655" spans="1:25" x14ac:dyDescent="0.3">
      <c r="A655">
        <v>654</v>
      </c>
      <c r="B655" t="s">
        <v>2152</v>
      </c>
      <c r="C655" s="1" t="d">
        <v>2017-06-19</v>
      </c>
      <c r="D655" s="1" t="d">
        <v>2017-06-23</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s="2">
        <f t="shared" si="30"/>
        <v>9.9999999999999992E-2</v>
      </c>
      <c r="W655" t="str" cm="1">
        <f t="array" ref="W655">_xlfn.IFS(R655&lt;100, "Small", R655&lt;500, "Medium", TRUE, "Large")</f>
        <v>Medium</v>
      </c>
      <c r="X655">
        <f t="shared" si="31"/>
        <v>2017</v>
      </c>
      <c r="Y655" t="str">
        <f t="shared" si="32"/>
        <v>June</v>
      </c>
    </row>
    <row r="656" spans="1:25" x14ac:dyDescent="0.3">
      <c r="A656">
        <v>655</v>
      </c>
      <c r="B656" t="s">
        <v>2155</v>
      </c>
      <c r="C656" s="1" t="d">
        <v>2016-08-22</v>
      </c>
      <c r="D656" s="1" t="d">
        <v>2016-08-28</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s="2">
        <f t="shared" si="30"/>
        <v>7.4999999999999997E-2</v>
      </c>
      <c r="W656" t="str" cm="1">
        <f t="array" ref="W656">_xlfn.IFS(R656&lt;100, "Small", R656&lt;500, "Medium", TRUE, "Large")</f>
        <v>Medium</v>
      </c>
      <c r="X656">
        <f t="shared" si="31"/>
        <v>2016</v>
      </c>
      <c r="Y656" t="str">
        <f t="shared" si="32"/>
        <v>August</v>
      </c>
    </row>
    <row r="657" spans="1:25" x14ac:dyDescent="0.3">
      <c r="A657">
        <v>656</v>
      </c>
      <c r="B657" t="s">
        <v>2155</v>
      </c>
      <c r="C657" s="1" t="d">
        <v>2016-08-22</v>
      </c>
      <c r="D657" s="1" t="d">
        <v>2016-08-28</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s="2">
        <f t="shared" si="30"/>
        <v>-0.79999999999999993</v>
      </c>
      <c r="W657" t="str" cm="1">
        <f t="array" ref="W657">_xlfn.IFS(R657&lt;100, "Small", R657&lt;500, "Medium", TRUE, "Large")</f>
        <v>Small</v>
      </c>
      <c r="X657">
        <f t="shared" si="31"/>
        <v>2016</v>
      </c>
      <c r="Y657" t="str">
        <f t="shared" si="32"/>
        <v>August</v>
      </c>
    </row>
    <row r="658" spans="1:25" x14ac:dyDescent="0.3">
      <c r="A658">
        <v>657</v>
      </c>
      <c r="B658" t="s">
        <v>2155</v>
      </c>
      <c r="C658" s="1" t="d">
        <v>2016-08-22</v>
      </c>
      <c r="D658" s="1" t="d">
        <v>2016-08-28</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s="2">
        <f t="shared" si="30"/>
        <v>0.33749999999999997</v>
      </c>
      <c r="W658" t="str" cm="1">
        <f t="array" ref="W658">_xlfn.IFS(R658&lt;100, "Small", R658&lt;500, "Medium", TRUE, "Large")</f>
        <v>Medium</v>
      </c>
      <c r="X658">
        <f t="shared" si="31"/>
        <v>2016</v>
      </c>
      <c r="Y658" t="str">
        <f t="shared" si="32"/>
        <v>August</v>
      </c>
    </row>
    <row r="659" spans="1:25" x14ac:dyDescent="0.3">
      <c r="A659">
        <v>658</v>
      </c>
      <c r="B659" t="s">
        <v>2164</v>
      </c>
      <c r="C659" s="1" t="d">
        <v>2016-09-19</v>
      </c>
      <c r="D659" s="1" t="d">
        <v>2016-09-19</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s="2">
        <f t="shared" si="30"/>
        <v>-7.1428571428571425E-2</v>
      </c>
      <c r="W659" t="str" cm="1">
        <f t="array" ref="W659">_xlfn.IFS(R659&lt;100, "Small", R659&lt;500, "Medium", TRUE, "Large")</f>
        <v>Large</v>
      </c>
      <c r="X659">
        <f t="shared" si="31"/>
        <v>2016</v>
      </c>
      <c r="Y659" t="str">
        <f t="shared" si="32"/>
        <v>September</v>
      </c>
    </row>
    <row r="660" spans="1:25" x14ac:dyDescent="0.3">
      <c r="A660">
        <v>659</v>
      </c>
      <c r="B660" t="s">
        <v>2164</v>
      </c>
      <c r="C660" s="1" t="d">
        <v>2016-09-19</v>
      </c>
      <c r="D660" s="1" t="d">
        <v>2016-09-19</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s="2">
        <f t="shared" si="30"/>
        <v>-1.5000000000000002</v>
      </c>
      <c r="W660" t="str" cm="1">
        <f t="array" ref="W660">_xlfn.IFS(R660&lt;100, "Small", R660&lt;500, "Medium", TRUE, "Large")</f>
        <v>Small</v>
      </c>
      <c r="X660">
        <f t="shared" si="31"/>
        <v>2016</v>
      </c>
      <c r="Y660" t="str">
        <f t="shared" si="32"/>
        <v>September</v>
      </c>
    </row>
    <row r="661" spans="1:25" x14ac:dyDescent="0.3">
      <c r="A661">
        <v>660</v>
      </c>
      <c r="B661" t="s">
        <v>2167</v>
      </c>
      <c r="C661" s="1" t="d">
        <v>2015-08-24</v>
      </c>
      <c r="D661" s="1" t="d">
        <v>2015-08-28</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s="2">
        <f t="shared" si="30"/>
        <v>0.125</v>
      </c>
      <c r="W661" t="str" cm="1">
        <f t="array" ref="W661">_xlfn.IFS(R661&lt;100, "Small", R661&lt;500, "Medium", TRUE, "Large")</f>
        <v>Large</v>
      </c>
      <c r="X661">
        <f t="shared" si="31"/>
        <v>2015</v>
      </c>
      <c r="Y661" t="str">
        <f t="shared" si="32"/>
        <v>August</v>
      </c>
    </row>
    <row r="662" spans="1:25" x14ac:dyDescent="0.3">
      <c r="A662">
        <v>661</v>
      </c>
      <c r="B662" t="s">
        <v>2167</v>
      </c>
      <c r="C662" s="1" t="d">
        <v>2015-08-24</v>
      </c>
      <c r="D662" s="1" t="d">
        <v>2015-08-28</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s="2">
        <f t="shared" si="30"/>
        <v>-0.18749999999999997</v>
      </c>
      <c r="W662" t="str" cm="1">
        <f t="array" ref="W662">_xlfn.IFS(R662&lt;100, "Small", R662&lt;500, "Medium", TRUE, "Large")</f>
        <v>Large</v>
      </c>
      <c r="X662">
        <f t="shared" si="31"/>
        <v>2015</v>
      </c>
      <c r="Y662" t="str">
        <f t="shared" si="32"/>
        <v>August</v>
      </c>
    </row>
    <row r="663" spans="1:25" x14ac:dyDescent="0.3">
      <c r="A663">
        <v>662</v>
      </c>
      <c r="B663" t="s">
        <v>2167</v>
      </c>
      <c r="C663" s="1" t="d">
        <v>2015-08-24</v>
      </c>
      <c r="D663" s="1" t="d">
        <v>2015-08-28</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s="2">
        <f t="shared" si="30"/>
        <v>-0.12857142857142856</v>
      </c>
      <c r="W663" t="str" cm="1">
        <f t="array" ref="W663">_xlfn.IFS(R663&lt;100, "Small", R663&lt;500, "Medium", TRUE, "Large")</f>
        <v>Large</v>
      </c>
      <c r="X663">
        <f t="shared" si="31"/>
        <v>2015</v>
      </c>
      <c r="Y663" t="str">
        <f t="shared" si="32"/>
        <v>August</v>
      </c>
    </row>
    <row r="664" spans="1:25" x14ac:dyDescent="0.3">
      <c r="A664">
        <v>663</v>
      </c>
      <c r="B664" t="s">
        <v>2167</v>
      </c>
      <c r="C664" s="1" t="d">
        <v>2015-08-24</v>
      </c>
      <c r="D664" s="1" t="d">
        <v>2015-08-28</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s="2">
        <f t="shared" si="30"/>
        <v>-1.5499999999999998</v>
      </c>
      <c r="W664" t="str" cm="1">
        <f t="array" ref="W664">_xlfn.IFS(R664&lt;100, "Small", R664&lt;500, "Medium", TRUE, "Large")</f>
        <v>Small</v>
      </c>
      <c r="X664">
        <f t="shared" si="31"/>
        <v>2015</v>
      </c>
      <c r="Y664" t="str">
        <f t="shared" si="32"/>
        <v>August</v>
      </c>
    </row>
    <row r="665" spans="1:25" x14ac:dyDescent="0.3">
      <c r="A665">
        <v>664</v>
      </c>
      <c r="B665" t="s">
        <v>2170</v>
      </c>
      <c r="C665" s="1" t="d">
        <v>2016-03-26</v>
      </c>
      <c r="D665" s="1" t="d">
        <v>2016-03-30</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s="2">
        <f t="shared" si="30"/>
        <v>0.04</v>
      </c>
      <c r="W665" t="str" cm="1">
        <f t="array" ref="W665">_xlfn.IFS(R665&lt;100, "Small", R665&lt;500, "Medium", TRUE, "Large")</f>
        <v>Medium</v>
      </c>
      <c r="X665">
        <f t="shared" si="31"/>
        <v>2016</v>
      </c>
      <c r="Y665" t="str">
        <f t="shared" si="32"/>
        <v>March</v>
      </c>
    </row>
    <row r="666" spans="1:25" x14ac:dyDescent="0.3">
      <c r="A666">
        <v>665</v>
      </c>
      <c r="B666" t="s">
        <v>2173</v>
      </c>
      <c r="C666" s="1" t="d">
        <v>2016-04-11</v>
      </c>
      <c r="D666" s="1" t="d">
        <v>2016-11-04</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s="2">
        <f t="shared" si="30"/>
        <v>0.49</v>
      </c>
      <c r="W666" t="str" cm="1">
        <f t="array" ref="W666">_xlfn.IFS(R666&lt;100, "Small", R666&lt;500, "Medium", TRUE, "Large")</f>
        <v>Small</v>
      </c>
      <c r="X666">
        <f t="shared" si="31"/>
        <v>2016</v>
      </c>
      <c r="Y666" t="str">
        <f t="shared" si="32"/>
        <v>April</v>
      </c>
    </row>
    <row r="667" spans="1:25" x14ac:dyDescent="0.3">
      <c r="A667">
        <v>666</v>
      </c>
      <c r="B667" t="s">
        <v>2174</v>
      </c>
      <c r="C667" s="1" t="d">
        <v>2017-08-06</v>
      </c>
      <c r="D667" s="1" t="d">
        <v>2017-06-10</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s="2">
        <f t="shared" si="30"/>
        <v>8.7500000000000008E-2</v>
      </c>
      <c r="W667" t="str" cm="1">
        <f t="array" ref="W667">_xlfn.IFS(R667&lt;100, "Small", R667&lt;500, "Medium", TRUE, "Large")</f>
        <v>Small</v>
      </c>
      <c r="X667">
        <f t="shared" si="31"/>
        <v>2017</v>
      </c>
      <c r="Y667" t="str">
        <f t="shared" si="32"/>
        <v>August</v>
      </c>
    </row>
    <row r="668" spans="1:25" x14ac:dyDescent="0.3">
      <c r="A668">
        <v>667</v>
      </c>
      <c r="B668" t="s">
        <v>2174</v>
      </c>
      <c r="C668" s="1" t="d">
        <v>2017-08-06</v>
      </c>
      <c r="D668" s="1" t="d">
        <v>2017-06-10</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s="2">
        <f t="shared" si="30"/>
        <v>0.33749999999999997</v>
      </c>
      <c r="W668" t="str" cm="1">
        <f t="array" ref="W668">_xlfn.IFS(R668&lt;100, "Small", R668&lt;500, "Medium", TRUE, "Large")</f>
        <v>Small</v>
      </c>
      <c r="X668">
        <f t="shared" si="31"/>
        <v>2017</v>
      </c>
      <c r="Y668" t="str">
        <f t="shared" si="32"/>
        <v>August</v>
      </c>
    </row>
    <row r="669" spans="1:25" x14ac:dyDescent="0.3">
      <c r="A669">
        <v>668</v>
      </c>
      <c r="B669" t="s">
        <v>2174</v>
      </c>
      <c r="C669" s="1" t="d">
        <v>2017-08-06</v>
      </c>
      <c r="D669" s="1" t="d">
        <v>2017-06-10</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s="2">
        <f t="shared" si="30"/>
        <v>7.4999999999999997E-2</v>
      </c>
      <c r="W669" t="str" cm="1">
        <f t="array" ref="W669">_xlfn.IFS(R669&lt;100, "Small", R669&lt;500, "Medium", TRUE, "Large")</f>
        <v>Medium</v>
      </c>
      <c r="X669">
        <f t="shared" si="31"/>
        <v>2017</v>
      </c>
      <c r="Y669" t="str">
        <f t="shared" si="32"/>
        <v>August</v>
      </c>
    </row>
    <row r="670" spans="1:25" x14ac:dyDescent="0.3">
      <c r="A670">
        <v>669</v>
      </c>
      <c r="B670" t="s">
        <v>2181</v>
      </c>
      <c r="C670" s="1" t="d">
        <v>2014-12-24</v>
      </c>
      <c r="D670" s="1" t="d">
        <v>2014-12-26</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s="2">
        <f t="shared" si="30"/>
        <v>0.28750000000000003</v>
      </c>
      <c r="W670" t="str" cm="1">
        <f t="array" ref="W670">_xlfn.IFS(R670&lt;100, "Small", R670&lt;500, "Medium", TRUE, "Large")</f>
        <v>Small</v>
      </c>
      <c r="X670">
        <f t="shared" si="31"/>
        <v>2014</v>
      </c>
      <c r="Y670" t="str">
        <f t="shared" si="32"/>
        <v>December</v>
      </c>
    </row>
    <row r="671" spans="1:25" x14ac:dyDescent="0.3">
      <c r="A671">
        <v>670</v>
      </c>
      <c r="B671" t="s">
        <v>2187</v>
      </c>
      <c r="C671" s="1" t="d">
        <v>2017-09-06</v>
      </c>
      <c r="D671" s="1" t="d">
        <v>2017-06-13</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s="2">
        <f t="shared" si="30"/>
        <v>-0.6</v>
      </c>
      <c r="W671" t="str" cm="1">
        <f t="array" ref="W671">_xlfn.IFS(R671&lt;100, "Small", R671&lt;500, "Medium", TRUE, "Large")</f>
        <v>Small</v>
      </c>
      <c r="X671">
        <f t="shared" si="31"/>
        <v>2017</v>
      </c>
      <c r="Y671" t="str">
        <f t="shared" si="32"/>
        <v>September</v>
      </c>
    </row>
    <row r="672" spans="1:25" x14ac:dyDescent="0.3">
      <c r="A672">
        <v>671</v>
      </c>
      <c r="B672" t="s">
        <v>2187</v>
      </c>
      <c r="C672" s="1" t="d">
        <v>2017-09-06</v>
      </c>
      <c r="D672" s="1" t="d">
        <v>2017-06-13</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s="2">
        <f t="shared" si="30"/>
        <v>-0.66</v>
      </c>
      <c r="W672" t="str" cm="1">
        <f t="array" ref="W672">_xlfn.IFS(R672&lt;100, "Small", R672&lt;500, "Medium", TRUE, "Large")</f>
        <v>Medium</v>
      </c>
      <c r="X672">
        <f t="shared" si="31"/>
        <v>2017</v>
      </c>
      <c r="Y672" t="str">
        <f t="shared" si="32"/>
        <v>September</v>
      </c>
    </row>
    <row r="673" spans="1:25" x14ac:dyDescent="0.3">
      <c r="A673">
        <v>672</v>
      </c>
      <c r="B673" t="s">
        <v>2187</v>
      </c>
      <c r="C673" s="1" t="d">
        <v>2017-09-06</v>
      </c>
      <c r="D673" s="1" t="d">
        <v>2017-06-13</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s="2">
        <f t="shared" si="30"/>
        <v>0.3125</v>
      </c>
      <c r="W673" t="str" cm="1">
        <f t="array" ref="W673">_xlfn.IFS(R673&lt;100, "Small", R673&lt;500, "Medium", TRUE, "Large")</f>
        <v>Small</v>
      </c>
      <c r="X673">
        <f t="shared" si="31"/>
        <v>2017</v>
      </c>
      <c r="Y673" t="str">
        <f t="shared" si="32"/>
        <v>September</v>
      </c>
    </row>
    <row r="674" spans="1:25" x14ac:dyDescent="0.3">
      <c r="A674">
        <v>673</v>
      </c>
      <c r="B674" t="s">
        <v>2193</v>
      </c>
      <c r="C674" s="1" t="d">
        <v>2017-06-15</v>
      </c>
      <c r="D674" s="1" t="d">
        <v>2017-06-22</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s="2">
        <f t="shared" si="30"/>
        <v>8.7500000000000008E-2</v>
      </c>
      <c r="W674" t="str" cm="1">
        <f t="array" ref="W674">_xlfn.IFS(R674&lt;100, "Small", R674&lt;500, "Medium", TRUE, "Large")</f>
        <v>Small</v>
      </c>
      <c r="X674">
        <f t="shared" si="31"/>
        <v>2017</v>
      </c>
      <c r="Y674" t="str">
        <f t="shared" si="32"/>
        <v>June</v>
      </c>
    </row>
    <row r="675" spans="1:25" x14ac:dyDescent="0.3">
      <c r="A675">
        <v>674</v>
      </c>
      <c r="B675" t="s">
        <v>2196</v>
      </c>
      <c r="C675" s="1" t="d">
        <v>2017-05-12</v>
      </c>
      <c r="D675" s="1" t="d">
        <v>2017-12-08</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s="2">
        <f t="shared" si="30"/>
        <v>0.27</v>
      </c>
      <c r="W675" t="str" cm="1">
        <f t="array" ref="W675">_xlfn.IFS(R675&lt;100, "Small", R675&lt;500, "Medium", TRUE, "Large")</f>
        <v>Small</v>
      </c>
      <c r="X675">
        <f t="shared" si="31"/>
        <v>2017</v>
      </c>
      <c r="Y675" t="str">
        <f t="shared" si="32"/>
        <v>May</v>
      </c>
    </row>
    <row r="676" spans="1:25" x14ac:dyDescent="0.3">
      <c r="A676">
        <v>675</v>
      </c>
      <c r="B676" t="s">
        <v>2196</v>
      </c>
      <c r="C676" s="1" t="d">
        <v>2017-05-12</v>
      </c>
      <c r="D676" s="1" t="d">
        <v>2017-12-08</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s="2">
        <f t="shared" si="30"/>
        <v>0.45</v>
      </c>
      <c r="W676" t="str" cm="1">
        <f t="array" ref="W676">_xlfn.IFS(R676&lt;100, "Small", R676&lt;500, "Medium", TRUE, "Large")</f>
        <v>Small</v>
      </c>
      <c r="X676">
        <f t="shared" si="31"/>
        <v>2017</v>
      </c>
      <c r="Y676" t="str">
        <f t="shared" si="32"/>
        <v>May</v>
      </c>
    </row>
    <row r="677" spans="1:25" x14ac:dyDescent="0.3">
      <c r="A677">
        <v>676</v>
      </c>
      <c r="B677" t="s">
        <v>2196</v>
      </c>
      <c r="C677" s="1" t="d">
        <v>2017-05-12</v>
      </c>
      <c r="D677" s="1" t="d">
        <v>2017-12-08</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s="2">
        <f t="shared" si="30"/>
        <v>0.41</v>
      </c>
      <c r="W677" t="str" cm="1">
        <f t="array" ref="W677">_xlfn.IFS(R677&lt;100, "Small", R677&lt;500, "Medium", TRUE, "Large")</f>
        <v>Small</v>
      </c>
      <c r="X677">
        <f t="shared" si="31"/>
        <v>2017</v>
      </c>
      <c r="Y677" t="str">
        <f t="shared" si="32"/>
        <v>May</v>
      </c>
    </row>
    <row r="678" spans="1:25" x14ac:dyDescent="0.3">
      <c r="A678">
        <v>677</v>
      </c>
      <c r="B678" t="s">
        <v>2203</v>
      </c>
      <c r="C678" s="1" t="d">
        <v>2017-03-18</v>
      </c>
      <c r="D678" s="1" t="d">
        <v>2017-03-23</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s="2">
        <f t="shared" si="30"/>
        <v>-2.75</v>
      </c>
      <c r="W678" t="str" cm="1">
        <f t="array" ref="W678">_xlfn.IFS(R678&lt;100, "Small", R678&lt;500, "Medium", TRUE, "Large")</f>
        <v>Small</v>
      </c>
      <c r="X678">
        <f t="shared" si="31"/>
        <v>2017</v>
      </c>
      <c r="Y678" t="str">
        <f t="shared" si="32"/>
        <v>March</v>
      </c>
    </row>
    <row r="679" spans="1:25" x14ac:dyDescent="0.3">
      <c r="A679">
        <v>678</v>
      </c>
      <c r="B679" t="s">
        <v>2203</v>
      </c>
      <c r="C679" s="1" t="d">
        <v>2017-03-18</v>
      </c>
      <c r="D679" s="1" t="d">
        <v>2017-03-23</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s="2">
        <f t="shared" si="30"/>
        <v>0.16250000000000001</v>
      </c>
      <c r="W679" t="str" cm="1">
        <f t="array" ref="W679">_xlfn.IFS(R679&lt;100, "Small", R679&lt;500, "Medium", TRUE, "Large")</f>
        <v>Small</v>
      </c>
      <c r="X679">
        <f t="shared" si="31"/>
        <v>2017</v>
      </c>
      <c r="Y679" t="str">
        <f t="shared" si="32"/>
        <v>March</v>
      </c>
    </row>
    <row r="680" spans="1:25" x14ac:dyDescent="0.3">
      <c r="A680">
        <v>679</v>
      </c>
      <c r="B680" t="s">
        <v>2203</v>
      </c>
      <c r="C680" s="1" t="d">
        <v>2017-03-18</v>
      </c>
      <c r="D680" s="1" t="d">
        <v>2017-03-23</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s="2">
        <f t="shared" si="30"/>
        <v>-0.5</v>
      </c>
      <c r="W680" t="str" cm="1">
        <f t="array" ref="W680">_xlfn.IFS(R680&lt;100, "Small", R680&lt;500, "Medium", TRUE, "Large")</f>
        <v>Small</v>
      </c>
      <c r="X680">
        <f t="shared" si="31"/>
        <v>2017</v>
      </c>
      <c r="Y680" t="str">
        <f t="shared" si="32"/>
        <v>March</v>
      </c>
    </row>
    <row r="681" spans="1:25" x14ac:dyDescent="0.3">
      <c r="A681">
        <v>680</v>
      </c>
      <c r="B681" t="s">
        <v>2203</v>
      </c>
      <c r="C681" s="1" t="d">
        <v>2017-03-18</v>
      </c>
      <c r="D681" s="1" t="d">
        <v>2017-03-23</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s="2">
        <f t="shared" si="30"/>
        <v>-1.7500000000000002</v>
      </c>
      <c r="W681" t="str" cm="1">
        <f t="array" ref="W681">_xlfn.IFS(R681&lt;100, "Small", R681&lt;500, "Medium", TRUE, "Large")</f>
        <v>Medium</v>
      </c>
      <c r="X681">
        <f t="shared" si="31"/>
        <v>2017</v>
      </c>
      <c r="Y681" t="str">
        <f t="shared" si="32"/>
        <v>March</v>
      </c>
    </row>
    <row r="682" spans="1:25" x14ac:dyDescent="0.3">
      <c r="A682">
        <v>681</v>
      </c>
      <c r="B682" t="s">
        <v>2215</v>
      </c>
      <c r="C682" s="1" t="d">
        <v>2016-11-19</v>
      </c>
      <c r="D682" s="1" t="d">
        <v>2016-11-24</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s="2">
        <f t="shared" si="30"/>
        <v>0.32499999999999996</v>
      </c>
      <c r="W682" t="str" cm="1">
        <f t="array" ref="W682">_xlfn.IFS(R682&lt;100, "Small", R682&lt;500, "Medium", TRUE, "Large")</f>
        <v>Small</v>
      </c>
      <c r="X682">
        <f t="shared" si="31"/>
        <v>2016</v>
      </c>
      <c r="Y682" t="str">
        <f t="shared" si="32"/>
        <v>November</v>
      </c>
    </row>
    <row r="683" spans="1:25" x14ac:dyDescent="0.3">
      <c r="A683">
        <v>682</v>
      </c>
      <c r="B683" t="s">
        <v>2215</v>
      </c>
      <c r="C683" s="1" t="d">
        <v>2016-11-19</v>
      </c>
      <c r="D683" s="1" t="d">
        <v>2016-11-24</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s="2">
        <f t="shared" si="30"/>
        <v>0.04</v>
      </c>
      <c r="W683" t="str" cm="1">
        <f t="array" ref="W683">_xlfn.IFS(R683&lt;100, "Small", R683&lt;500, "Medium", TRUE, "Large")</f>
        <v>Small</v>
      </c>
      <c r="X683">
        <f t="shared" si="31"/>
        <v>2016</v>
      </c>
      <c r="Y683" t="str">
        <f t="shared" si="32"/>
        <v>November</v>
      </c>
    </row>
    <row r="684" spans="1:25" x14ac:dyDescent="0.3">
      <c r="A684">
        <v>683</v>
      </c>
      <c r="B684" t="s">
        <v>2215</v>
      </c>
      <c r="C684" s="1" t="d">
        <v>2016-11-19</v>
      </c>
      <c r="D684" s="1" t="d">
        <v>2016-11-24</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s="2">
        <f t="shared" si="30"/>
        <v>0.27</v>
      </c>
      <c r="W684" t="str" cm="1">
        <f t="array" ref="W684">_xlfn.IFS(R684&lt;100, "Small", R684&lt;500, "Medium", TRUE, "Large")</f>
        <v>Small</v>
      </c>
      <c r="X684">
        <f t="shared" si="31"/>
        <v>2016</v>
      </c>
      <c r="Y684" t="str">
        <f t="shared" si="32"/>
        <v>November</v>
      </c>
    </row>
    <row r="685" spans="1:25" x14ac:dyDescent="0.3">
      <c r="A685">
        <v>684</v>
      </c>
      <c r="B685" t="s">
        <v>2222</v>
      </c>
      <c r="C685" s="1" t="d">
        <v>2017-04-11</v>
      </c>
      <c r="D685" s="1" t="d">
        <v>2017-11-04</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s="2">
        <f t="shared" si="30"/>
        <v>-0.48000000000000004</v>
      </c>
      <c r="W685" t="str" cm="1">
        <f t="array" ref="W685">_xlfn.IFS(R685&lt;100, "Small", R685&lt;500, "Medium", TRUE, "Large")</f>
        <v>Large</v>
      </c>
      <c r="X685">
        <f t="shared" si="31"/>
        <v>2017</v>
      </c>
      <c r="Y685" t="str">
        <f t="shared" si="32"/>
        <v>April</v>
      </c>
    </row>
    <row r="686" spans="1:25" x14ac:dyDescent="0.3">
      <c r="A686">
        <v>685</v>
      </c>
      <c r="B686" t="s">
        <v>2222</v>
      </c>
      <c r="C686" s="1" t="d">
        <v>2017-04-11</v>
      </c>
      <c r="D686" s="1" t="d">
        <v>2017-11-04</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s="2">
        <f t="shared" si="30"/>
        <v>8.7499999999999994E-2</v>
      </c>
      <c r="W686" t="str" cm="1">
        <f t="array" ref="W686">_xlfn.IFS(R686&lt;100, "Small", R686&lt;500, "Medium", TRUE, "Large")</f>
        <v>Medium</v>
      </c>
      <c r="X686">
        <f t="shared" si="31"/>
        <v>2017</v>
      </c>
      <c r="Y686" t="str">
        <f t="shared" si="32"/>
        <v>April</v>
      </c>
    </row>
    <row r="687" spans="1:25" x14ac:dyDescent="0.3">
      <c r="A687">
        <v>686</v>
      </c>
      <c r="B687" t="s">
        <v>2228</v>
      </c>
      <c r="C687" s="1" t="d">
        <v>2014-05-07</v>
      </c>
      <c r="D687" s="1" t="d">
        <v>2014-07-08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s="2">
        <f t="shared" si="30"/>
        <v>0.33999999999999997</v>
      </c>
      <c r="W687" t="str" cm="1">
        <f t="array" ref="W687">_xlfn.IFS(R687&lt;100, "Small", R687&lt;500, "Medium", TRUE, "Large")</f>
        <v>Medium</v>
      </c>
      <c r="X687">
        <f t="shared" si="31"/>
        <v>2014</v>
      </c>
      <c r="Y687" t="str">
        <f t="shared" si="32"/>
        <v>May</v>
      </c>
    </row>
    <row r="688" spans="1:25" x14ac:dyDescent="0.3">
      <c r="A688">
        <v>687</v>
      </c>
      <c r="B688" t="s">
        <v>2228</v>
      </c>
      <c r="C688" s="1" t="d">
        <v>2014-05-07</v>
      </c>
      <c r="D688" s="1" t="d">
        <v>2014-07-08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s="2">
        <f t="shared" si="30"/>
        <v>0.47000000000000003</v>
      </c>
      <c r="W688" t="str" cm="1">
        <f t="array" ref="W688">_xlfn.IFS(R688&lt;100, "Small", R688&lt;500, "Medium", TRUE, "Large")</f>
        <v>Small</v>
      </c>
      <c r="X688">
        <f t="shared" si="31"/>
        <v>2014</v>
      </c>
      <c r="Y688" t="str">
        <f t="shared" si="32"/>
        <v>May</v>
      </c>
    </row>
    <row r="689" spans="1:25" x14ac:dyDescent="0.3">
      <c r="A689">
        <v>688</v>
      </c>
      <c r="B689" t="s">
        <v>2228</v>
      </c>
      <c r="C689" s="1" t="d">
        <v>2014-05-07</v>
      </c>
      <c r="D689" s="1" t="d">
        <v>2014-07-08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s="2">
        <f t="shared" si="30"/>
        <v>0.48000000000000004</v>
      </c>
      <c r="W689" t="str" cm="1">
        <f t="array" ref="W689">_xlfn.IFS(R689&lt;100, "Small", R689&lt;500, "Medium", TRUE, "Large")</f>
        <v>Small</v>
      </c>
      <c r="X689">
        <f t="shared" si="31"/>
        <v>2014</v>
      </c>
      <c r="Y689" t="str">
        <f t="shared" si="32"/>
        <v>May</v>
      </c>
    </row>
    <row r="690" spans="1:25" x14ac:dyDescent="0.3">
      <c r="A690">
        <v>689</v>
      </c>
      <c r="B690" t="s">
        <v>2233</v>
      </c>
      <c r="C690" s="1" t="d">
        <v>2017-12-25</v>
      </c>
      <c r="D690" s="1" t="d">
        <v>2017-12-29</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s="2">
        <f t="shared" si="30"/>
        <v>2.4999999999999998E-2</v>
      </c>
      <c r="W690" t="str" cm="1">
        <f t="array" ref="W690">_xlfn.IFS(R690&lt;100, "Small", R690&lt;500, "Medium", TRUE, "Large")</f>
        <v>Medium</v>
      </c>
      <c r="X690">
        <f t="shared" si="31"/>
        <v>2017</v>
      </c>
      <c r="Y690" t="str">
        <f t="shared" si="32"/>
        <v>December</v>
      </c>
    </row>
    <row r="691" spans="1:25" x14ac:dyDescent="0.3">
      <c r="A691">
        <v>690</v>
      </c>
      <c r="B691" t="s">
        <v>2238</v>
      </c>
      <c r="C691" s="1" t="d">
        <v>2014-06-21</v>
      </c>
      <c r="D691" s="1" t="d">
        <v>2014-06-23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s="2">
        <f t="shared" si="30"/>
        <v>0.14000000000000001</v>
      </c>
      <c r="W691" t="str" cm="1">
        <f t="array" ref="W691">_xlfn.IFS(R691&lt;100, "Small", R691&lt;500, "Medium", TRUE, "Large")</f>
        <v>Medium</v>
      </c>
      <c r="X691">
        <f t="shared" si="31"/>
        <v>2014</v>
      </c>
      <c r="Y691" t="str">
        <f t="shared" si="32"/>
        <v>June</v>
      </c>
    </row>
    <row r="692" spans="1:25" x14ac:dyDescent="0.3">
      <c r="A692">
        <v>691</v>
      </c>
      <c r="B692" t="s">
        <v>2238</v>
      </c>
      <c r="C692" s="1" t="d">
        <v>2014-06-21</v>
      </c>
      <c r="D692" s="1" t="d">
        <v>2014-06-23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s="2">
        <f t="shared" si="30"/>
        <v>0.26</v>
      </c>
      <c r="W692" t="str" cm="1">
        <f t="array" ref="W692">_xlfn.IFS(R692&lt;100, "Small", R692&lt;500, "Medium", TRUE, "Large")</f>
        <v>Medium</v>
      </c>
      <c r="X692">
        <f t="shared" si="31"/>
        <v>2014</v>
      </c>
      <c r="Y692" t="str">
        <f t="shared" si="32"/>
        <v>June</v>
      </c>
    </row>
    <row r="693" spans="1:25" x14ac:dyDescent="0.3">
      <c r="A693">
        <v>692</v>
      </c>
      <c r="B693" t="s">
        <v>2238</v>
      </c>
      <c r="C693" s="1" t="d">
        <v>2014-06-21</v>
      </c>
      <c r="D693" s="1" t="d">
        <v>2014-06-23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s="2">
        <f t="shared" si="30"/>
        <v>0.27999999999999997</v>
      </c>
      <c r="W693" t="str" cm="1">
        <f t="array" ref="W693">_xlfn.IFS(R693&lt;100, "Small", R693&lt;500, "Medium", TRUE, "Large")</f>
        <v>Small</v>
      </c>
      <c r="X693">
        <f t="shared" si="31"/>
        <v>2014</v>
      </c>
      <c r="Y693" t="str">
        <f t="shared" si="32"/>
        <v>June</v>
      </c>
    </row>
    <row r="694" spans="1:25" x14ac:dyDescent="0.3">
      <c r="A694">
        <v>693</v>
      </c>
      <c r="B694" t="s">
        <v>2246</v>
      </c>
      <c r="C694" s="1" t="d">
        <v>2015-03-28</v>
      </c>
      <c r="D694" s="1" t="d">
        <v>2015-04-02</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s="2">
        <f t="shared" si="30"/>
        <v>0.15</v>
      </c>
      <c r="W694" t="str" cm="1">
        <f t="array" ref="W694">_xlfn.IFS(R694&lt;100, "Small", R694&lt;500, "Medium", TRUE, "Large")</f>
        <v>Medium</v>
      </c>
      <c r="X694">
        <f t="shared" si="31"/>
        <v>2015</v>
      </c>
      <c r="Y694" t="str">
        <f t="shared" si="32"/>
        <v>March</v>
      </c>
    </row>
    <row r="695" spans="1:25" x14ac:dyDescent="0.3">
      <c r="A695">
        <v>694</v>
      </c>
      <c r="B695" t="s">
        <v>2246</v>
      </c>
      <c r="C695" s="1" t="d">
        <v>2015-03-28</v>
      </c>
      <c r="D695" s="1" t="d">
        <v>2015-04-02</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s="2">
        <f t="shared" si="30"/>
        <v>0.48000000000000004</v>
      </c>
      <c r="W695" t="str" cm="1">
        <f t="array" ref="W695">_xlfn.IFS(R695&lt;100, "Small", R695&lt;500, "Medium", TRUE, "Large")</f>
        <v>Small</v>
      </c>
      <c r="X695">
        <f t="shared" si="31"/>
        <v>2015</v>
      </c>
      <c r="Y695" t="str">
        <f t="shared" si="32"/>
        <v>March</v>
      </c>
    </row>
    <row r="696" spans="1:25" x14ac:dyDescent="0.3">
      <c r="A696">
        <v>695</v>
      </c>
      <c r="B696" t="s">
        <v>2253</v>
      </c>
      <c r="C696" s="1" t="d">
        <v>2015-05-14</v>
      </c>
      <c r="D696" s="1" t="d">
        <v>2015-05-17</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s="2">
        <f t="shared" si="30"/>
        <v>8.7500000000000008E-2</v>
      </c>
      <c r="W696" t="str" cm="1">
        <f t="array" ref="W696">_xlfn.IFS(R696&lt;100, "Small", R696&lt;500, "Medium", TRUE, "Large")</f>
        <v>Medium</v>
      </c>
      <c r="X696">
        <f t="shared" si="31"/>
        <v>2015</v>
      </c>
      <c r="Y696" t="str">
        <f t="shared" si="32"/>
        <v>May</v>
      </c>
    </row>
    <row r="697" spans="1:25" x14ac:dyDescent="0.3">
      <c r="A697">
        <v>696</v>
      </c>
      <c r="B697" t="s">
        <v>2253</v>
      </c>
      <c r="C697" s="1" t="d">
        <v>2015-05-14</v>
      </c>
      <c r="D697" s="1" t="d">
        <v>2015-05-17</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s="2">
        <f t="shared" si="30"/>
        <v>0.37500000000000006</v>
      </c>
      <c r="W697" t="str" cm="1">
        <f t="array" ref="W697">_xlfn.IFS(R697&lt;100, "Small", R697&lt;500, "Medium", TRUE, "Large")</f>
        <v>Small</v>
      </c>
      <c r="X697">
        <f t="shared" si="31"/>
        <v>2015</v>
      </c>
      <c r="Y697" t="str">
        <f t="shared" si="32"/>
        <v>May</v>
      </c>
    </row>
    <row r="698" spans="1:25" x14ac:dyDescent="0.3">
      <c r="A698">
        <v>697</v>
      </c>
      <c r="B698" t="s">
        <v>2253</v>
      </c>
      <c r="C698" s="1" t="d">
        <v>2015-05-14</v>
      </c>
      <c r="D698" s="1" t="d">
        <v>2015-05-17</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s="2">
        <f t="shared" si="30"/>
        <v>0.3125</v>
      </c>
      <c r="W698" t="str" cm="1">
        <f t="array" ref="W698">_xlfn.IFS(R698&lt;100, "Small", R698&lt;500, "Medium", TRUE, "Large")</f>
        <v>Medium</v>
      </c>
      <c r="X698">
        <f t="shared" si="31"/>
        <v>2015</v>
      </c>
      <c r="Y698" t="str">
        <f t="shared" si="32"/>
        <v>May</v>
      </c>
    </row>
    <row r="699" spans="1:25" x14ac:dyDescent="0.3">
      <c r="A699">
        <v>698</v>
      </c>
      <c r="B699" t="s">
        <v>2253</v>
      </c>
      <c r="C699" s="1" t="d">
        <v>2015-05-14</v>
      </c>
      <c r="D699" s="1" t="d">
        <v>2015-05-17</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s="2">
        <f t="shared" si="30"/>
        <v>0.32500000000000001</v>
      </c>
      <c r="W699" t="str" cm="1">
        <f t="array" ref="W699">_xlfn.IFS(R699&lt;100, "Small", R699&lt;500, "Medium", TRUE, "Large")</f>
        <v>Small</v>
      </c>
      <c r="X699">
        <f t="shared" si="31"/>
        <v>2015</v>
      </c>
      <c r="Y699" t="str">
        <f t="shared" si="32"/>
        <v>May</v>
      </c>
    </row>
    <row r="700" spans="1:25" x14ac:dyDescent="0.3">
      <c r="A700">
        <v>699</v>
      </c>
      <c r="B700" t="s">
        <v>2253</v>
      </c>
      <c r="C700" s="1" t="d">
        <v>2015-05-14</v>
      </c>
      <c r="D700" s="1" t="d">
        <v>2015-05-17</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s="2">
        <f t="shared" si="30"/>
        <v>0.3</v>
      </c>
      <c r="W700" t="str" cm="1">
        <f t="array" ref="W700">_xlfn.IFS(R700&lt;100, "Small", R700&lt;500, "Medium", TRUE, "Large")</f>
        <v>Small</v>
      </c>
      <c r="X700">
        <f t="shared" si="31"/>
        <v>2015</v>
      </c>
      <c r="Y700" t="str">
        <f t="shared" si="32"/>
        <v>May</v>
      </c>
    </row>
    <row r="701" spans="1:25" x14ac:dyDescent="0.3">
      <c r="A701">
        <v>700</v>
      </c>
      <c r="B701" t="s">
        <v>2253</v>
      </c>
      <c r="C701" s="1" t="d">
        <v>2015-05-14</v>
      </c>
      <c r="D701" s="1" t="d">
        <v>2015-05-17</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s="2">
        <f t="shared" si="30"/>
        <v>-0.73333333333333328</v>
      </c>
      <c r="W701" t="str" cm="1">
        <f t="array" ref="W701">_xlfn.IFS(R701&lt;100, "Small", R701&lt;500, "Medium", TRUE, "Large")</f>
        <v>Small</v>
      </c>
      <c r="X701">
        <f t="shared" si="31"/>
        <v>2015</v>
      </c>
      <c r="Y701" t="str">
        <f t="shared" si="32"/>
        <v>May</v>
      </c>
    </row>
    <row r="702" spans="1:25" x14ac:dyDescent="0.3">
      <c r="A702">
        <v>701</v>
      </c>
      <c r="B702" t="s">
        <v>2253</v>
      </c>
      <c r="C702" s="1" t="d">
        <v>2015-05-14</v>
      </c>
      <c r="D702" s="1" t="d">
        <v>2015-05-17</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s="2">
        <f t="shared" si="30"/>
        <v>-0.70000000000000007</v>
      </c>
      <c r="W702" t="str" cm="1">
        <f t="array" ref="W702">_xlfn.IFS(R702&lt;100, "Small", R702&lt;500, "Medium", TRUE, "Large")</f>
        <v>Small</v>
      </c>
      <c r="X702">
        <f t="shared" si="31"/>
        <v>2015</v>
      </c>
      <c r="Y702" t="str">
        <f t="shared" si="32"/>
        <v>May</v>
      </c>
    </row>
    <row r="703" spans="1:25" x14ac:dyDescent="0.3">
      <c r="A703">
        <v>702</v>
      </c>
      <c r="B703" t="s">
        <v>2265</v>
      </c>
      <c r="C703" s="1" t="d">
        <v>2017-02-09</v>
      </c>
      <c r="D703" s="1" t="d">
        <v>2017-09-08</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s="2">
        <f t="shared" si="30"/>
        <v>0.27500000000000002</v>
      </c>
      <c r="W703" t="str" cm="1">
        <f t="array" ref="W703">_xlfn.IFS(R703&lt;100, "Small", R703&lt;500, "Medium", TRUE, "Large")</f>
        <v>Small</v>
      </c>
      <c r="X703">
        <f t="shared" si="31"/>
        <v>2017</v>
      </c>
      <c r="Y703" t="str">
        <f t="shared" si="32"/>
        <v>February</v>
      </c>
    </row>
    <row r="704" spans="1:25" x14ac:dyDescent="0.3">
      <c r="A704">
        <v>703</v>
      </c>
      <c r="B704" t="s">
        <v>2266</v>
      </c>
      <c r="C704" s="1" t="d">
        <v>2016-04-11</v>
      </c>
      <c r="D704" s="1" t="d">
        <v>2016-11-08</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s="2">
        <f t="shared" si="30"/>
        <v>0.17</v>
      </c>
      <c r="W704" t="str" cm="1">
        <f t="array" ref="W704">_xlfn.IFS(R704&lt;100, "Small", R704&lt;500, "Medium", TRUE, "Large")</f>
        <v>Medium</v>
      </c>
      <c r="X704">
        <f t="shared" si="31"/>
        <v>2016</v>
      </c>
      <c r="Y704" t="str">
        <f t="shared" si="32"/>
        <v>April</v>
      </c>
    </row>
    <row r="705" spans="1:25" x14ac:dyDescent="0.3">
      <c r="A705">
        <v>704</v>
      </c>
      <c r="B705" t="s">
        <v>2269</v>
      </c>
      <c r="C705" s="1" t="d">
        <v>2015-09-04</v>
      </c>
      <c r="D705" s="1" t="d">
        <v>2015-04-14</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s="2">
        <f t="shared" si="30"/>
        <v>-3.7500000000000006E-2</v>
      </c>
      <c r="W705" t="str" cm="1">
        <f t="array" ref="W705">_xlfn.IFS(R705&lt;100, "Small", R705&lt;500, "Medium", TRUE, "Large")</f>
        <v>Medium</v>
      </c>
      <c r="X705">
        <f t="shared" si="31"/>
        <v>2015</v>
      </c>
      <c r="Y705" t="str">
        <f t="shared" si="32"/>
        <v>September</v>
      </c>
    </row>
    <row r="706" spans="1:25" x14ac:dyDescent="0.3">
      <c r="A706">
        <v>705</v>
      </c>
      <c r="B706" t="s">
        <v>2274</v>
      </c>
      <c r="C706" s="1" t="d">
        <v>2014-12-09</v>
      </c>
      <c r="D706" s="1" t="d">
        <v>2014-09-17</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s="2">
        <f t="shared" si="30"/>
        <v>0.35</v>
      </c>
      <c r="W706" t="str" cm="1">
        <f t="array" ref="W706">_xlfn.IFS(R706&lt;100, "Small", R706&lt;500, "Medium", TRUE, "Large")</f>
        <v>Small</v>
      </c>
      <c r="X706">
        <f t="shared" si="31"/>
        <v>2014</v>
      </c>
      <c r="Y706" t="str">
        <f t="shared" si="32"/>
        <v>December</v>
      </c>
    </row>
    <row r="707" spans="1:25" x14ac:dyDescent="0.3">
      <c r="A707">
        <v>706</v>
      </c>
      <c r="B707" t="s">
        <v>2274</v>
      </c>
      <c r="C707" s="1" t="d">
        <v>2014-12-09</v>
      </c>
      <c r="D707" s="1" t="d">
        <v>2014-09-17</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s="2">
        <f t="shared" ref="V707:V770" si="33">U707/R707</f>
        <v>0.1125</v>
      </c>
      <c r="W707" t="str" cm="1">
        <f t="array" ref="W707">_xlfn.IFS(R707&lt;100, "Small", R707&lt;500, "Medium", TRUE, "Large")</f>
        <v>Medium</v>
      </c>
      <c r="X707">
        <f t="shared" ref="X707:X770" si="34">YEAR(C707)</f>
        <v>2014</v>
      </c>
      <c r="Y707" t="str">
        <f t="shared" ref="Y707:Y770" si="35">TEXT(C707, "mmmm")</f>
        <v>December</v>
      </c>
    </row>
    <row r="708" spans="1:25" x14ac:dyDescent="0.3">
      <c r="A708">
        <v>707</v>
      </c>
      <c r="B708" t="s">
        <v>2274</v>
      </c>
      <c r="C708" s="1" t="d">
        <v>2014-12-09</v>
      </c>
      <c r="D708" s="1" t="d">
        <v>2014-09-17</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s="2">
        <f t="shared" si="33"/>
        <v>0.15</v>
      </c>
      <c r="W708" t="str" cm="1">
        <f t="array" ref="W708">_xlfn.IFS(R708&lt;100, "Small", R708&lt;500, "Medium", TRUE, "Large")</f>
        <v>Small</v>
      </c>
      <c r="X708">
        <f t="shared" si="34"/>
        <v>2014</v>
      </c>
      <c r="Y708" t="str">
        <f t="shared" si="35"/>
        <v>December</v>
      </c>
    </row>
    <row r="709" spans="1:25" x14ac:dyDescent="0.3">
      <c r="A709">
        <v>708</v>
      </c>
      <c r="B709" t="s">
        <v>2282</v>
      </c>
      <c r="C709" s="1" t="d">
        <v>2014-02-12</v>
      </c>
      <c r="D709" s="1" t="d">
        <v>2014-12-04</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s="2">
        <f t="shared" si="33"/>
        <v>0.44000000000000006</v>
      </c>
      <c r="W709" t="str" cm="1">
        <f t="array" ref="W709">_xlfn.IFS(R709&lt;100, "Small", R709&lt;500, "Medium", TRUE, "Large")</f>
        <v>Medium</v>
      </c>
      <c r="X709">
        <f t="shared" si="34"/>
        <v>2014</v>
      </c>
      <c r="Y709" t="str">
        <f t="shared" si="35"/>
        <v>February</v>
      </c>
    </row>
    <row r="710" spans="1:25" x14ac:dyDescent="0.3">
      <c r="A710">
        <v>709</v>
      </c>
      <c r="B710" t="s">
        <v>2282</v>
      </c>
      <c r="C710" s="1" t="d">
        <v>2014-02-12</v>
      </c>
      <c r="D710" s="1" t="d">
        <v>2014-12-04</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s="2">
        <f t="shared" si="33"/>
        <v>-0.125</v>
      </c>
      <c r="W710" t="str" cm="1">
        <f t="array" ref="W710">_xlfn.IFS(R710&lt;100, "Small", R710&lt;500, "Medium", TRUE, "Large")</f>
        <v>Large</v>
      </c>
      <c r="X710">
        <f t="shared" si="34"/>
        <v>2014</v>
      </c>
      <c r="Y710" t="str">
        <f t="shared" si="35"/>
        <v>February</v>
      </c>
    </row>
    <row r="711" spans="1:25" x14ac:dyDescent="0.3">
      <c r="A711">
        <v>710</v>
      </c>
      <c r="B711" t="s">
        <v>2282</v>
      </c>
      <c r="C711" s="1" t="d">
        <v>2014-02-12</v>
      </c>
      <c r="D711" s="1" t="d">
        <v>2014-12-04</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s="2">
        <f t="shared" si="33"/>
        <v>0.33750000000000002</v>
      </c>
      <c r="W711" t="str" cm="1">
        <f t="array" ref="W711">_xlfn.IFS(R711&lt;100, "Small", R711&lt;500, "Medium", TRUE, "Large")</f>
        <v>Small</v>
      </c>
      <c r="X711">
        <f t="shared" si="34"/>
        <v>2014</v>
      </c>
      <c r="Y711" t="str">
        <f t="shared" si="35"/>
        <v>February</v>
      </c>
    </row>
    <row r="712" spans="1:25" x14ac:dyDescent="0.3">
      <c r="A712">
        <v>711</v>
      </c>
      <c r="B712" t="s">
        <v>2287</v>
      </c>
      <c r="C712" s="1" t="d">
        <v>2014-05-04</v>
      </c>
      <c r="D712" s="1" t="d">
        <v>2014-04-07</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s="2">
        <f t="shared" si="33"/>
        <v>0.48000000000000004</v>
      </c>
      <c r="W712" t="str" cm="1">
        <f t="array" ref="W712">_xlfn.IFS(R712&lt;100, "Small", R712&lt;500, "Medium", TRUE, "Large")</f>
        <v>Small</v>
      </c>
      <c r="X712">
        <f t="shared" si="34"/>
        <v>2014</v>
      </c>
      <c r="Y712" t="str">
        <f t="shared" si="35"/>
        <v>May</v>
      </c>
    </row>
    <row r="713" spans="1:25" x14ac:dyDescent="0.3">
      <c r="A713">
        <v>712</v>
      </c>
      <c r="B713" t="s">
        <v>2290</v>
      </c>
      <c r="C713" s="1" t="d">
        <v>2017-03-09</v>
      </c>
      <c r="D713" s="1" t="d">
        <v>2017-09-07</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s="2">
        <f t="shared" si="33"/>
        <v>0.36249999999999993</v>
      </c>
      <c r="W713" t="str" cm="1">
        <f t="array" ref="W713">_xlfn.IFS(R713&lt;100, "Small", R713&lt;500, "Medium", TRUE, "Large")</f>
        <v>Small</v>
      </c>
      <c r="X713">
        <f t="shared" si="34"/>
        <v>2017</v>
      </c>
      <c r="Y713" t="str">
        <f t="shared" si="35"/>
        <v>March</v>
      </c>
    </row>
    <row r="714" spans="1:25" x14ac:dyDescent="0.3">
      <c r="A714">
        <v>713</v>
      </c>
      <c r="B714" t="s">
        <v>2296</v>
      </c>
      <c r="C714" s="1" t="d">
        <v>2017-05-19</v>
      </c>
      <c r="D714" s="1" t="d">
        <v>2017-05-24</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s="2">
        <f t="shared" si="33"/>
        <v>0.39</v>
      </c>
      <c r="W714" t="str" cm="1">
        <f t="array" ref="W714">_xlfn.IFS(R714&lt;100, "Small", R714&lt;500, "Medium", TRUE, "Large")</f>
        <v>Medium</v>
      </c>
      <c r="X714">
        <f t="shared" si="34"/>
        <v>2017</v>
      </c>
      <c r="Y714" t="str">
        <f t="shared" si="35"/>
        <v>May</v>
      </c>
    </row>
    <row r="715" spans="1:25" x14ac:dyDescent="0.3">
      <c r="A715">
        <v>714</v>
      </c>
      <c r="B715" t="s">
        <v>2296</v>
      </c>
      <c r="C715" s="1" t="d">
        <v>2017-05-19</v>
      </c>
      <c r="D715" s="1" t="d">
        <v>2017-05-24</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s="2">
        <f t="shared" si="33"/>
        <v>0.28999999999999998</v>
      </c>
      <c r="W715" t="str" cm="1">
        <f t="array" ref="W715">_xlfn.IFS(R715&lt;100, "Small", R715&lt;500, "Medium", TRUE, "Large")</f>
        <v>Medium</v>
      </c>
      <c r="X715">
        <f t="shared" si="34"/>
        <v>2017</v>
      </c>
      <c r="Y715" t="str">
        <f t="shared" si="35"/>
        <v>May</v>
      </c>
    </row>
    <row r="716" spans="1:25" x14ac:dyDescent="0.3">
      <c r="A716">
        <v>715</v>
      </c>
      <c r="B716" t="s">
        <v>2296</v>
      </c>
      <c r="C716" s="1" t="d">
        <v>2017-05-19</v>
      </c>
      <c r="D716" s="1" t="d">
        <v>2017-05-24</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s="2">
        <f t="shared" si="33"/>
        <v>0.38</v>
      </c>
      <c r="W716" t="str" cm="1">
        <f t="array" ref="W716">_xlfn.IFS(R716&lt;100, "Small", R716&lt;500, "Medium", TRUE, "Large")</f>
        <v>Medium</v>
      </c>
      <c r="X716">
        <f t="shared" si="34"/>
        <v>2017</v>
      </c>
      <c r="Y716" t="str">
        <f t="shared" si="35"/>
        <v>May</v>
      </c>
    </row>
    <row r="717" spans="1:25" x14ac:dyDescent="0.3">
      <c r="A717">
        <v>716</v>
      </c>
      <c r="B717" t="s">
        <v>2304</v>
      </c>
      <c r="C717" s="1" t="d">
        <v>2014-01-07</v>
      </c>
      <c r="D717" s="1" t="d">
        <v>2014-07-06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s="2">
        <f t="shared" si="33"/>
        <v>0.35</v>
      </c>
      <c r="W717" t="str" cm="1">
        <f t="array" ref="W717">_xlfn.IFS(R717&lt;100, "Small", R717&lt;500, "Medium", TRUE, "Large")</f>
        <v>Small</v>
      </c>
      <c r="X717">
        <f t="shared" si="34"/>
        <v>2014</v>
      </c>
      <c r="Y717" t="str">
        <f t="shared" si="35"/>
        <v>January</v>
      </c>
    </row>
    <row r="718" spans="1:25" x14ac:dyDescent="0.3">
      <c r="A718">
        <v>717</v>
      </c>
      <c r="B718" t="s">
        <v>2307</v>
      </c>
      <c r="C718" s="1" t="d">
        <v>2014-11-01</v>
      </c>
      <c r="D718" s="1" t="d">
        <v>2014-01-14</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s="2">
        <f t="shared" si="33"/>
        <v>0.31</v>
      </c>
      <c r="W718" t="str" cm="1">
        <f t="array" ref="W718">_xlfn.IFS(R718&lt;100, "Small", R718&lt;500, "Medium", TRUE, "Large")</f>
        <v>Small</v>
      </c>
      <c r="X718">
        <f t="shared" si="34"/>
        <v>2014</v>
      </c>
      <c r="Y718" t="str">
        <f t="shared" si="35"/>
        <v>November</v>
      </c>
    </row>
    <row r="719" spans="1:25" x14ac:dyDescent="0.3">
      <c r="A719">
        <v>718</v>
      </c>
      <c r="B719" t="s">
        <v>2310</v>
      </c>
      <c r="C719" s="1" t="d">
        <v>2017-09-24</v>
      </c>
      <c r="D719" s="1" t="d">
        <v>2017-09-29</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s="2">
        <f t="shared" si="33"/>
        <v>0.23749999999999999</v>
      </c>
      <c r="W719" t="str" cm="1">
        <f t="array" ref="W719">_xlfn.IFS(R719&lt;100, "Small", R719&lt;500, "Medium", TRUE, "Large")</f>
        <v>Medium</v>
      </c>
      <c r="X719">
        <f t="shared" si="34"/>
        <v>2017</v>
      </c>
      <c r="Y719" t="str">
        <f t="shared" si="35"/>
        <v>September</v>
      </c>
    </row>
    <row r="720" spans="1:25" x14ac:dyDescent="0.3">
      <c r="A720">
        <v>719</v>
      </c>
      <c r="B720" t="s">
        <v>2313</v>
      </c>
      <c r="C720" s="1" t="d">
        <v>2014-02-06</v>
      </c>
      <c r="D720" s="1" t="d">
        <v>2014-06-07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s="2">
        <f t="shared" si="33"/>
        <v>0.32500000000000001</v>
      </c>
      <c r="W720" t="str" cm="1">
        <f t="array" ref="W720">_xlfn.IFS(R720&lt;100, "Small", R720&lt;500, "Medium", TRUE, "Large")</f>
        <v>Small</v>
      </c>
      <c r="X720">
        <f t="shared" si="34"/>
        <v>2014</v>
      </c>
      <c r="Y720" t="str">
        <f t="shared" si="35"/>
        <v>February</v>
      </c>
    </row>
    <row r="721" spans="1:25" x14ac:dyDescent="0.3">
      <c r="A721">
        <v>720</v>
      </c>
      <c r="B721" t="s">
        <v>2313</v>
      </c>
      <c r="C721" s="1" t="d">
        <v>2014-02-06</v>
      </c>
      <c r="D721" s="1" t="d">
        <v>2014-06-07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s="2">
        <f t="shared" si="33"/>
        <v>0.3</v>
      </c>
      <c r="W721" t="str" cm="1">
        <f t="array" ref="W721">_xlfn.IFS(R721&lt;100, "Small", R721&lt;500, "Medium", TRUE, "Large")</f>
        <v>Small</v>
      </c>
      <c r="X721">
        <f t="shared" si="34"/>
        <v>2014</v>
      </c>
      <c r="Y721" t="str">
        <f t="shared" si="35"/>
        <v>February</v>
      </c>
    </row>
    <row r="722" spans="1:25" x14ac:dyDescent="0.3">
      <c r="A722">
        <v>721</v>
      </c>
      <c r="B722" t="s">
        <v>2316</v>
      </c>
      <c r="C722" s="1" t="d">
        <v>2016-02-13</v>
      </c>
      <c r="D722" s="1" t="d">
        <v>2016-02-18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s="2">
        <f t="shared" si="33"/>
        <v>0.5</v>
      </c>
      <c r="W722" t="str" cm="1">
        <f t="array" ref="W722">_xlfn.IFS(R722&lt;100, "Small", R722&lt;500, "Medium", TRUE, "Large")</f>
        <v>Medium</v>
      </c>
      <c r="X722">
        <f t="shared" si="34"/>
        <v>2016</v>
      </c>
      <c r="Y722" t="str">
        <f t="shared" si="35"/>
        <v>February</v>
      </c>
    </row>
    <row r="723" spans="1:25" x14ac:dyDescent="0.3">
      <c r="A723">
        <v>722</v>
      </c>
      <c r="B723" t="s">
        <v>2321</v>
      </c>
      <c r="C723" s="1" t="d">
        <v>2016-12-15</v>
      </c>
      <c r="D723" s="1" t="d">
        <v>2016-12-19</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s="2">
        <f t="shared" si="33"/>
        <v>0.13999999999999999</v>
      </c>
      <c r="W723" t="str" cm="1">
        <f t="array" ref="W723">_xlfn.IFS(R723&lt;100, "Small", R723&lt;500, "Medium", TRUE, "Large")</f>
        <v>Large</v>
      </c>
      <c r="X723">
        <f t="shared" si="34"/>
        <v>2016</v>
      </c>
      <c r="Y723" t="str">
        <f t="shared" si="35"/>
        <v>December</v>
      </c>
    </row>
    <row r="724" spans="1:25" x14ac:dyDescent="0.3">
      <c r="A724">
        <v>723</v>
      </c>
      <c r="B724" t="s">
        <v>2321</v>
      </c>
      <c r="C724" s="1" t="d">
        <v>2016-12-15</v>
      </c>
      <c r="D724" s="1" t="d">
        <v>2016-12-19</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s="2">
        <f t="shared" si="33"/>
        <v>0.27</v>
      </c>
      <c r="W724" t="str" cm="1">
        <f t="array" ref="W724">_xlfn.IFS(R724&lt;100, "Small", R724&lt;500, "Medium", TRUE, "Large")</f>
        <v>Medium</v>
      </c>
      <c r="X724">
        <f t="shared" si="34"/>
        <v>2016</v>
      </c>
      <c r="Y724" t="str">
        <f t="shared" si="35"/>
        <v>December</v>
      </c>
    </row>
    <row r="725" spans="1:25" x14ac:dyDescent="0.3">
      <c r="A725">
        <v>724</v>
      </c>
      <c r="B725" t="s">
        <v>2326</v>
      </c>
      <c r="C725" s="1" t="d">
        <v>2014-07-10</v>
      </c>
      <c r="D725" s="1" t="d">
        <v>2014-10-13</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s="2">
        <f t="shared" si="33"/>
        <v>0.16250000000000001</v>
      </c>
      <c r="W725" t="str" cm="1">
        <f t="array" ref="W725">_xlfn.IFS(R725&lt;100, "Small", R725&lt;500, "Medium", TRUE, "Large")</f>
        <v>Medium</v>
      </c>
      <c r="X725">
        <f t="shared" si="34"/>
        <v>2014</v>
      </c>
      <c r="Y725" t="str">
        <f t="shared" si="35"/>
        <v>July</v>
      </c>
    </row>
    <row r="726" spans="1:25" x14ac:dyDescent="0.3">
      <c r="A726">
        <v>725</v>
      </c>
      <c r="B726" t="s">
        <v>2331</v>
      </c>
      <c r="C726" s="1" t="d">
        <v>2016-07-07</v>
      </c>
      <c r="D726" s="1" t="d">
        <v>2016-07-12</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s="2">
        <f t="shared" si="33"/>
        <v>0.11249999999999999</v>
      </c>
      <c r="W726" t="str" cm="1">
        <f t="array" ref="W726">_xlfn.IFS(R726&lt;100, "Small", R726&lt;500, "Medium", TRUE, "Large")</f>
        <v>Small</v>
      </c>
      <c r="X726">
        <f t="shared" si="34"/>
        <v>2016</v>
      </c>
      <c r="Y726" t="str">
        <f t="shared" si="35"/>
        <v>July</v>
      </c>
    </row>
    <row r="727" spans="1:25" x14ac:dyDescent="0.3">
      <c r="A727">
        <v>726</v>
      </c>
      <c r="B727" t="s">
        <v>2337</v>
      </c>
      <c r="C727" s="1" t="d">
        <v>2017-09-16</v>
      </c>
      <c r="D727" s="1" t="d">
        <v>2017-09-20</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s="2">
        <f t="shared" si="33"/>
        <v>0.36249999999999999</v>
      </c>
      <c r="W727" t="str" cm="1">
        <f t="array" ref="W727">_xlfn.IFS(R727&lt;100, "Small", R727&lt;500, "Medium", TRUE, "Large")</f>
        <v>Small</v>
      </c>
      <c r="X727">
        <f t="shared" si="34"/>
        <v>2017</v>
      </c>
      <c r="Y727" t="str">
        <f t="shared" si="35"/>
        <v>September</v>
      </c>
    </row>
    <row r="728" spans="1:25" x14ac:dyDescent="0.3">
      <c r="A728">
        <v>727</v>
      </c>
      <c r="B728" t="s">
        <v>2337</v>
      </c>
      <c r="C728" s="1" t="d">
        <v>2017-09-16</v>
      </c>
      <c r="D728" s="1" t="d">
        <v>2017-09-20</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s="2">
        <f t="shared" si="33"/>
        <v>0.1</v>
      </c>
      <c r="W728" t="str" cm="1">
        <f t="array" ref="W728">_xlfn.IFS(R728&lt;100, "Small", R728&lt;500, "Medium", TRUE, "Large")</f>
        <v>Small</v>
      </c>
      <c r="X728">
        <f t="shared" si="34"/>
        <v>2017</v>
      </c>
      <c r="Y728" t="str">
        <f t="shared" si="35"/>
        <v>September</v>
      </c>
    </row>
    <row r="729" spans="1:25" x14ac:dyDescent="0.3">
      <c r="A729">
        <v>728</v>
      </c>
      <c r="B729" t="s">
        <v>2344</v>
      </c>
      <c r="C729" s="1" t="d">
        <v>2016-03-12</v>
      </c>
      <c r="D729" s="1" t="d">
        <v>2016-12-06</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s="2">
        <f t="shared" si="33"/>
        <v>0.45999999999999996</v>
      </c>
      <c r="W729" t="str" cm="1">
        <f t="array" ref="W729">_xlfn.IFS(R729&lt;100, "Small", R729&lt;500, "Medium", TRUE, "Large")</f>
        <v>Medium</v>
      </c>
      <c r="X729">
        <f t="shared" si="34"/>
        <v>2016</v>
      </c>
      <c r="Y729" t="str">
        <f t="shared" si="35"/>
        <v>March</v>
      </c>
    </row>
    <row r="730" spans="1:25" x14ac:dyDescent="0.3">
      <c r="A730">
        <v>729</v>
      </c>
      <c r="B730" t="s">
        <v>2344</v>
      </c>
      <c r="C730" s="1" t="d">
        <v>2016-03-12</v>
      </c>
      <c r="D730" s="1" t="d">
        <v>2016-12-06</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s="2">
        <f t="shared" si="33"/>
        <v>-0.3833333333333333</v>
      </c>
      <c r="W730" t="str" cm="1">
        <f t="array" ref="W730">_xlfn.IFS(R730&lt;100, "Small", R730&lt;500, "Medium", TRUE, "Large")</f>
        <v>Medium</v>
      </c>
      <c r="X730">
        <f t="shared" si="34"/>
        <v>2016</v>
      </c>
      <c r="Y730" t="str">
        <f t="shared" si="35"/>
        <v>March</v>
      </c>
    </row>
    <row r="731" spans="1:25" x14ac:dyDescent="0.3">
      <c r="A731">
        <v>730</v>
      </c>
      <c r="B731" t="s">
        <v>2344</v>
      </c>
      <c r="C731" s="1" t="d">
        <v>2016-03-12</v>
      </c>
      <c r="D731" s="1" t="d">
        <v>2016-12-06</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s="2">
        <f t="shared" si="33"/>
        <v>0.3</v>
      </c>
      <c r="W731" t="str" cm="1">
        <f t="array" ref="W731">_xlfn.IFS(R731&lt;100, "Small", R731&lt;500, "Medium", TRUE, "Large")</f>
        <v>Small</v>
      </c>
      <c r="X731">
        <f t="shared" si="34"/>
        <v>2016</v>
      </c>
      <c r="Y731" t="str">
        <f t="shared" si="35"/>
        <v>March</v>
      </c>
    </row>
    <row r="732" spans="1:25" x14ac:dyDescent="0.3">
      <c r="A732">
        <v>731</v>
      </c>
      <c r="B732" t="s">
        <v>2344</v>
      </c>
      <c r="C732" s="1" t="d">
        <v>2016-03-12</v>
      </c>
      <c r="D732" s="1" t="d">
        <v>2016-12-06</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s="2">
        <f t="shared" si="33"/>
        <v>0.18888888888888888</v>
      </c>
      <c r="W732" t="str" cm="1">
        <f t="array" ref="W732">_xlfn.IFS(R732&lt;100, "Small", R732&lt;500, "Medium", TRUE, "Large")</f>
        <v>Large</v>
      </c>
      <c r="X732">
        <f t="shared" si="34"/>
        <v>2016</v>
      </c>
      <c r="Y732" t="str">
        <f t="shared" si="35"/>
        <v>March</v>
      </c>
    </row>
    <row r="733" spans="1:25" x14ac:dyDescent="0.3">
      <c r="A733">
        <v>732</v>
      </c>
      <c r="B733" t="s">
        <v>2344</v>
      </c>
      <c r="C733" s="1" t="d">
        <v>2016-03-12</v>
      </c>
      <c r="D733" s="1" t="d">
        <v>2016-12-06</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s="2">
        <f t="shared" si="33"/>
        <v>0.48000000000000004</v>
      </c>
      <c r="W733" t="str" cm="1">
        <f t="array" ref="W733">_xlfn.IFS(R733&lt;100, "Small", R733&lt;500, "Medium", TRUE, "Large")</f>
        <v>Small</v>
      </c>
      <c r="X733">
        <f t="shared" si="34"/>
        <v>2016</v>
      </c>
      <c r="Y733" t="str">
        <f t="shared" si="35"/>
        <v>March</v>
      </c>
    </row>
    <row r="734" spans="1:25" x14ac:dyDescent="0.3">
      <c r="A734">
        <v>733</v>
      </c>
      <c r="B734" t="s">
        <v>2354</v>
      </c>
      <c r="C734" s="1" t="d">
        <v>2017-01-21</v>
      </c>
      <c r="D734" s="1" t="d">
        <v>2017-01-25</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s="2">
        <f t="shared" si="33"/>
        <v>3.9999999999999994E-2</v>
      </c>
      <c r="W734" t="str" cm="1">
        <f t="array" ref="W734">_xlfn.IFS(R734&lt;100, "Small", R734&lt;500, "Medium", TRUE, "Large")</f>
        <v>Medium</v>
      </c>
      <c r="X734">
        <f t="shared" si="34"/>
        <v>2017</v>
      </c>
      <c r="Y734" t="str">
        <f t="shared" si="35"/>
        <v>January</v>
      </c>
    </row>
    <row r="735" spans="1:25" x14ac:dyDescent="0.3">
      <c r="A735">
        <v>734</v>
      </c>
      <c r="B735" t="s">
        <v>2354</v>
      </c>
      <c r="C735" s="1" t="d">
        <v>2017-01-21</v>
      </c>
      <c r="D735" s="1" t="d">
        <v>2017-01-25</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s="2">
        <f t="shared" si="33"/>
        <v>0.48</v>
      </c>
      <c r="W735" t="str" cm="1">
        <f t="array" ref="W735">_xlfn.IFS(R735&lt;100, "Small", R735&lt;500, "Medium", TRUE, "Large")</f>
        <v>Medium</v>
      </c>
      <c r="X735">
        <f t="shared" si="34"/>
        <v>2017</v>
      </c>
      <c r="Y735" t="str">
        <f t="shared" si="35"/>
        <v>January</v>
      </c>
    </row>
    <row r="736" spans="1:25" x14ac:dyDescent="0.3">
      <c r="A736">
        <v>735</v>
      </c>
      <c r="B736" t="s">
        <v>2354</v>
      </c>
      <c r="C736" s="1" t="d">
        <v>2017-01-21</v>
      </c>
      <c r="D736" s="1" t="d">
        <v>2017-01-25</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s="2">
        <f t="shared" si="33"/>
        <v>0.33749999999999997</v>
      </c>
      <c r="W736" t="str" cm="1">
        <f t="array" ref="W736">_xlfn.IFS(R736&lt;100, "Small", R736&lt;500, "Medium", TRUE, "Large")</f>
        <v>Small</v>
      </c>
      <c r="X736">
        <f t="shared" si="34"/>
        <v>2017</v>
      </c>
      <c r="Y736" t="str">
        <f t="shared" si="35"/>
        <v>January</v>
      </c>
    </row>
    <row r="737" spans="1:25" x14ac:dyDescent="0.3">
      <c r="A737">
        <v>736</v>
      </c>
      <c r="B737" t="s">
        <v>2354</v>
      </c>
      <c r="C737" s="1" t="d">
        <v>2017-01-21</v>
      </c>
      <c r="D737" s="1" t="d">
        <v>2017-01-25</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s="2">
        <f t="shared" si="33"/>
        <v>0.33750000000000002</v>
      </c>
      <c r="W737" t="str" cm="1">
        <f t="array" ref="W737">_xlfn.IFS(R737&lt;100, "Small", R737&lt;500, "Medium", TRUE, "Large")</f>
        <v>Small</v>
      </c>
      <c r="X737">
        <f t="shared" si="34"/>
        <v>2017</v>
      </c>
      <c r="Y737" t="str">
        <f t="shared" si="35"/>
        <v>January</v>
      </c>
    </row>
    <row r="738" spans="1:25" x14ac:dyDescent="0.3">
      <c r="A738">
        <v>737</v>
      </c>
      <c r="B738" t="s">
        <v>2354</v>
      </c>
      <c r="C738" s="1" t="d">
        <v>2017-01-21</v>
      </c>
      <c r="D738" s="1" t="d">
        <v>2017-01-25</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s="2">
        <f t="shared" si="33"/>
        <v>0.21999999999999997</v>
      </c>
      <c r="W738" t="str" cm="1">
        <f t="array" ref="W738">_xlfn.IFS(R738&lt;100, "Small", R738&lt;500, "Medium", TRUE, "Large")</f>
        <v>Small</v>
      </c>
      <c r="X738">
        <f t="shared" si="34"/>
        <v>2017</v>
      </c>
      <c r="Y738" t="str">
        <f t="shared" si="35"/>
        <v>January</v>
      </c>
    </row>
    <row r="739" spans="1:25" x14ac:dyDescent="0.3">
      <c r="A739">
        <v>738</v>
      </c>
      <c r="B739" t="s">
        <v>2354</v>
      </c>
      <c r="C739" s="1" t="d">
        <v>2017-01-21</v>
      </c>
      <c r="D739" s="1" t="d">
        <v>2017-01-25</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s="2">
        <f t="shared" si="33"/>
        <v>0.35</v>
      </c>
      <c r="W739" t="str" cm="1">
        <f t="array" ref="W739">_xlfn.IFS(R739&lt;100, "Small", R739&lt;500, "Medium", TRUE, "Large")</f>
        <v>Small</v>
      </c>
      <c r="X739">
        <f t="shared" si="34"/>
        <v>2017</v>
      </c>
      <c r="Y739" t="str">
        <f t="shared" si="35"/>
        <v>January</v>
      </c>
    </row>
    <row r="740" spans="1:25" x14ac:dyDescent="0.3">
      <c r="A740">
        <v>739</v>
      </c>
      <c r="B740" t="s">
        <v>2363</v>
      </c>
      <c r="C740" s="1" t="d">
        <v>2014-08-09</v>
      </c>
      <c r="D740" s="1" t="d">
        <v>2014-09-12</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s="2">
        <f t="shared" si="33"/>
        <v>0.17000000000000004</v>
      </c>
      <c r="W740" t="str" cm="1">
        <f t="array" ref="W740">_xlfn.IFS(R740&lt;100, "Small", R740&lt;500, "Medium", TRUE, "Large")</f>
        <v>Small</v>
      </c>
      <c r="X740">
        <f t="shared" si="34"/>
        <v>2014</v>
      </c>
      <c r="Y740" t="str">
        <f t="shared" si="35"/>
        <v>August</v>
      </c>
    </row>
    <row r="741" spans="1:25" x14ac:dyDescent="0.3">
      <c r="A741">
        <v>740</v>
      </c>
      <c r="B741" t="s">
        <v>2366</v>
      </c>
      <c r="C741" s="1" t="d">
        <v>2014-04-01</v>
      </c>
      <c r="D741" s="1" t="d">
        <v>2014-01-08</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s="2">
        <f t="shared" si="33"/>
        <v>0.36249999999999999</v>
      </c>
      <c r="W741" t="str" cm="1">
        <f t="array" ref="W741">_xlfn.IFS(R741&lt;100, "Small", R741&lt;500, "Medium", TRUE, "Large")</f>
        <v>Small</v>
      </c>
      <c r="X741">
        <f t="shared" si="34"/>
        <v>2014</v>
      </c>
      <c r="Y741" t="str">
        <f t="shared" si="35"/>
        <v>April</v>
      </c>
    </row>
    <row r="742" spans="1:25" x14ac:dyDescent="0.3">
      <c r="A742">
        <v>741</v>
      </c>
      <c r="B742" t="s">
        <v>2366</v>
      </c>
      <c r="C742" s="1" t="d">
        <v>2014-04-01</v>
      </c>
      <c r="D742" s="1" t="d">
        <v>2014-01-08</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s="2">
        <f t="shared" si="33"/>
        <v>-0.23750000000000002</v>
      </c>
      <c r="W742" t="str" cm="1">
        <f t="array" ref="W742">_xlfn.IFS(R742&lt;100, "Small", R742&lt;500, "Medium", TRUE, "Large")</f>
        <v>Medium</v>
      </c>
      <c r="X742">
        <f t="shared" si="34"/>
        <v>2014</v>
      </c>
      <c r="Y742" t="str">
        <f t="shared" si="35"/>
        <v>April</v>
      </c>
    </row>
    <row r="743" spans="1:25" x14ac:dyDescent="0.3">
      <c r="A743">
        <v>742</v>
      </c>
      <c r="B743" t="s">
        <v>2366</v>
      </c>
      <c r="C743" s="1" t="d">
        <v>2014-04-01</v>
      </c>
      <c r="D743" s="1" t="d">
        <v>2014-01-08</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s="2">
        <f t="shared" si="33"/>
        <v>-1.55</v>
      </c>
      <c r="W743" t="str" cm="1">
        <f t="array" ref="W743">_xlfn.IFS(R743&lt;100, "Small", R743&lt;500, "Medium", TRUE, "Large")</f>
        <v>Small</v>
      </c>
      <c r="X743">
        <f t="shared" si="34"/>
        <v>2014</v>
      </c>
      <c r="Y743" t="str">
        <f t="shared" si="35"/>
        <v>April</v>
      </c>
    </row>
    <row r="744" spans="1:25" x14ac:dyDescent="0.3">
      <c r="A744">
        <v>743</v>
      </c>
      <c r="B744" t="s">
        <v>2373</v>
      </c>
      <c r="C744" s="1" t="d">
        <v>2016-08-27</v>
      </c>
      <c r="D744" s="1" t="d">
        <v>2016-09-01</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s="2">
        <f t="shared" si="33"/>
        <v>-0.21249999999999999</v>
      </c>
      <c r="W744" t="str" cm="1">
        <f t="array" ref="W744">_xlfn.IFS(R744&lt;100, "Small", R744&lt;500, "Medium", TRUE, "Large")</f>
        <v>Small</v>
      </c>
      <c r="X744">
        <f t="shared" si="34"/>
        <v>2016</v>
      </c>
      <c r="Y744" t="str">
        <f t="shared" si="35"/>
        <v>August</v>
      </c>
    </row>
    <row r="745" spans="1:25" x14ac:dyDescent="0.3">
      <c r="A745">
        <v>744</v>
      </c>
      <c r="B745" t="s">
        <v>2373</v>
      </c>
      <c r="C745" s="1" t="d">
        <v>2016-08-27</v>
      </c>
      <c r="D745" s="1" t="d">
        <v>2016-09-01</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s="2">
        <f t="shared" si="33"/>
        <v>0.32500000000000001</v>
      </c>
      <c r="W745" t="str" cm="1">
        <f t="array" ref="W745">_xlfn.IFS(R745&lt;100, "Small", R745&lt;500, "Medium", TRUE, "Large")</f>
        <v>Small</v>
      </c>
      <c r="X745">
        <f t="shared" si="34"/>
        <v>2016</v>
      </c>
      <c r="Y745" t="str">
        <f t="shared" si="35"/>
        <v>August</v>
      </c>
    </row>
    <row r="746" spans="1:25" x14ac:dyDescent="0.3">
      <c r="A746">
        <v>745</v>
      </c>
      <c r="B746" t="s">
        <v>2373</v>
      </c>
      <c r="C746" s="1" t="d">
        <v>2016-08-27</v>
      </c>
      <c r="D746" s="1" t="d">
        <v>2016-09-01</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s="2">
        <f t="shared" si="33"/>
        <v>0.36249999999999999</v>
      </c>
      <c r="W746" t="str" cm="1">
        <f t="array" ref="W746">_xlfn.IFS(R746&lt;100, "Small", R746&lt;500, "Medium", TRUE, "Large")</f>
        <v>Small</v>
      </c>
      <c r="X746">
        <f t="shared" si="34"/>
        <v>2016</v>
      </c>
      <c r="Y746" t="str">
        <f t="shared" si="35"/>
        <v>August</v>
      </c>
    </row>
    <row r="747" spans="1:25" x14ac:dyDescent="0.3">
      <c r="A747">
        <v>746</v>
      </c>
      <c r="B747" t="s">
        <v>2373</v>
      </c>
      <c r="C747" s="1" t="d">
        <v>2016-08-27</v>
      </c>
      <c r="D747" s="1" t="d">
        <v>2016-09-01</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s="2">
        <f t="shared" si="33"/>
        <v>0.1125</v>
      </c>
      <c r="W747" t="str" cm="1">
        <f t="array" ref="W747">_xlfn.IFS(R747&lt;100, "Small", R747&lt;500, "Medium", TRUE, "Large")</f>
        <v>Small</v>
      </c>
      <c r="X747">
        <f t="shared" si="34"/>
        <v>2016</v>
      </c>
      <c r="Y747" t="str">
        <f t="shared" si="35"/>
        <v>August</v>
      </c>
    </row>
    <row r="748" spans="1:25" x14ac:dyDescent="0.3">
      <c r="A748">
        <v>747</v>
      </c>
      <c r="B748" t="s">
        <v>2380</v>
      </c>
      <c r="C748" s="1" t="d">
        <v>2014-05-27</v>
      </c>
      <c r="D748" s="1" t="d">
        <v>2014-05-27</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s="2">
        <f t="shared" si="33"/>
        <v>-0.05</v>
      </c>
      <c r="W748" t="str" cm="1">
        <f t="array" ref="W748">_xlfn.IFS(R748&lt;100, "Small", R748&lt;500, "Medium", TRUE, "Large")</f>
        <v>Large</v>
      </c>
      <c r="X748">
        <f t="shared" si="34"/>
        <v>2014</v>
      </c>
      <c r="Y748" t="str">
        <f t="shared" si="35"/>
        <v>May</v>
      </c>
    </row>
    <row r="749" spans="1:25" x14ac:dyDescent="0.3">
      <c r="A749">
        <v>748</v>
      </c>
      <c r="B749" t="s">
        <v>2380</v>
      </c>
      <c r="C749" s="1" t="d">
        <v>2014-05-27</v>
      </c>
      <c r="D749" s="1" t="d">
        <v>2014-05-27</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s="2">
        <f t="shared" si="33"/>
        <v>0.02</v>
      </c>
      <c r="W749" t="str" cm="1">
        <f t="array" ref="W749">_xlfn.IFS(R749&lt;100, "Small", R749&lt;500, "Medium", TRUE, "Large")</f>
        <v>Medium</v>
      </c>
      <c r="X749">
        <f t="shared" si="34"/>
        <v>2014</v>
      </c>
      <c r="Y749" t="str">
        <f t="shared" si="35"/>
        <v>May</v>
      </c>
    </row>
    <row r="750" spans="1:25" x14ac:dyDescent="0.3">
      <c r="A750">
        <v>749</v>
      </c>
      <c r="B750" t="s">
        <v>2381</v>
      </c>
      <c r="C750" s="1" t="d">
        <v>2016-03-20</v>
      </c>
      <c r="D750" s="1" t="d">
        <v>2016-03-22</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s="2">
        <f t="shared" si="33"/>
        <v>7.4999999999999997E-2</v>
      </c>
      <c r="W750" t="str" cm="1">
        <f t="array" ref="W750">_xlfn.IFS(R750&lt;100, "Small", R750&lt;500, "Medium", TRUE, "Large")</f>
        <v>Small</v>
      </c>
      <c r="X750">
        <f t="shared" si="34"/>
        <v>2016</v>
      </c>
      <c r="Y750" t="str">
        <f t="shared" si="35"/>
        <v>March</v>
      </c>
    </row>
    <row r="751" spans="1:25" x14ac:dyDescent="0.3">
      <c r="A751">
        <v>750</v>
      </c>
      <c r="B751" t="s">
        <v>2387</v>
      </c>
      <c r="C751" s="1" t="d">
        <v>2017-02-10</v>
      </c>
      <c r="D751" s="1" t="d">
        <v>2017-10-06</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s="2">
        <f t="shared" si="33"/>
        <v>0.46</v>
      </c>
      <c r="W751" t="str" cm="1">
        <f t="array" ref="W751">_xlfn.IFS(R751&lt;100, "Small", R751&lt;500, "Medium", TRUE, "Large")</f>
        <v>Small</v>
      </c>
      <c r="X751">
        <f t="shared" si="34"/>
        <v>2017</v>
      </c>
      <c r="Y751" t="str">
        <f t="shared" si="35"/>
        <v>February</v>
      </c>
    </row>
    <row r="752" spans="1:25" x14ac:dyDescent="0.3">
      <c r="A752">
        <v>751</v>
      </c>
      <c r="B752" t="s">
        <v>2387</v>
      </c>
      <c r="C752" s="1" t="d">
        <v>2017-02-10</v>
      </c>
      <c r="D752" s="1" t="d">
        <v>2017-10-06</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s="2">
        <f t="shared" si="33"/>
        <v>0.36</v>
      </c>
      <c r="W752" t="str" cm="1">
        <f t="array" ref="W752">_xlfn.IFS(R752&lt;100, "Small", R752&lt;500, "Medium", TRUE, "Large")</f>
        <v>Medium</v>
      </c>
      <c r="X752">
        <f t="shared" si="34"/>
        <v>2017</v>
      </c>
      <c r="Y752" t="str">
        <f t="shared" si="35"/>
        <v>February</v>
      </c>
    </row>
    <row r="753" spans="1:25" x14ac:dyDescent="0.3">
      <c r="A753">
        <v>752</v>
      </c>
      <c r="B753" t="s">
        <v>2387</v>
      </c>
      <c r="C753" s="1" t="d">
        <v>2017-02-10</v>
      </c>
      <c r="D753" s="1" t="d">
        <v>2017-10-06</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s="2">
        <f t="shared" si="33"/>
        <v>0.4</v>
      </c>
      <c r="W753" t="str" cm="1">
        <f t="array" ref="W753">_xlfn.IFS(R753&lt;100, "Small", R753&lt;500, "Medium", TRUE, "Large")</f>
        <v>Small</v>
      </c>
      <c r="X753">
        <f t="shared" si="34"/>
        <v>2017</v>
      </c>
      <c r="Y753" t="str">
        <f t="shared" si="35"/>
        <v>February</v>
      </c>
    </row>
    <row r="754" spans="1:25" x14ac:dyDescent="0.3">
      <c r="A754">
        <v>753</v>
      </c>
      <c r="B754" t="s">
        <v>2387</v>
      </c>
      <c r="C754" s="1" t="d">
        <v>2017-02-10</v>
      </c>
      <c r="D754" s="1" t="d">
        <v>2017-10-06</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s="2">
        <f t="shared" si="33"/>
        <v>0.49000000000000005</v>
      </c>
      <c r="W754" t="str" cm="1">
        <f t="array" ref="W754">_xlfn.IFS(R754&lt;100, "Small", R754&lt;500, "Medium", TRUE, "Large")</f>
        <v>Small</v>
      </c>
      <c r="X754">
        <f t="shared" si="34"/>
        <v>2017</v>
      </c>
      <c r="Y754" t="str">
        <f t="shared" si="35"/>
        <v>February</v>
      </c>
    </row>
    <row r="755" spans="1:25" x14ac:dyDescent="0.3">
      <c r="A755">
        <v>754</v>
      </c>
      <c r="B755" t="s">
        <v>2397</v>
      </c>
      <c r="C755" s="1" t="d">
        <v>2016-07-04</v>
      </c>
      <c r="D755" s="1" t="d">
        <v>2016-04-09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s="2">
        <f t="shared" si="33"/>
        <v>0.3125</v>
      </c>
      <c r="W755" t="str" cm="1">
        <f t="array" ref="W755">_xlfn.IFS(R755&lt;100, "Small", R755&lt;500, "Medium", TRUE, "Large")</f>
        <v>Large</v>
      </c>
      <c r="X755">
        <f t="shared" si="34"/>
        <v>2016</v>
      </c>
      <c r="Y755" t="str">
        <f t="shared" si="35"/>
        <v>July</v>
      </c>
    </row>
    <row r="756" spans="1:25" x14ac:dyDescent="0.3">
      <c r="A756">
        <v>755</v>
      </c>
      <c r="B756" t="s">
        <v>2402</v>
      </c>
      <c r="C756" s="1" t="d">
        <v>2015-07-12</v>
      </c>
      <c r="D756" s="1" t="d">
        <v>2015-12-12</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s="2">
        <f t="shared" si="33"/>
        <v>0.36</v>
      </c>
      <c r="W756" t="str" cm="1">
        <f t="array" ref="W756">_xlfn.IFS(R756&lt;100, "Small", R756&lt;500, "Medium", TRUE, "Large")</f>
        <v>Small</v>
      </c>
      <c r="X756">
        <f t="shared" si="34"/>
        <v>2015</v>
      </c>
      <c r="Y756" t="str">
        <f t="shared" si="35"/>
        <v>July</v>
      </c>
    </row>
    <row r="757" spans="1:25" x14ac:dyDescent="0.3">
      <c r="A757">
        <v>756</v>
      </c>
      <c r="B757" t="s">
        <v>2403</v>
      </c>
      <c r="C757" s="1" t="d">
        <v>2016-09-18</v>
      </c>
      <c r="D757" s="1" t="d">
        <v>2016-09-22</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s="2">
        <f t="shared" si="33"/>
        <v>-0.43636363636363634</v>
      </c>
      <c r="W757" t="str" cm="1">
        <f t="array" ref="W757">_xlfn.IFS(R757&lt;100, "Small", R757&lt;500, "Medium", TRUE, "Large")</f>
        <v>Medium</v>
      </c>
      <c r="X757">
        <f t="shared" si="34"/>
        <v>2016</v>
      </c>
      <c r="Y757" t="str">
        <f t="shared" si="35"/>
        <v>September</v>
      </c>
    </row>
    <row r="758" spans="1:25" x14ac:dyDescent="0.3">
      <c r="A758">
        <v>757</v>
      </c>
      <c r="B758" t="s">
        <v>2406</v>
      </c>
      <c r="C758" s="1" t="d">
        <v>2014-12-29</v>
      </c>
      <c r="D758" s="1" t="d">
        <v>2015-01-02</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s="2">
        <f t="shared" si="33"/>
        <v>0.28000000000000003</v>
      </c>
      <c r="W758" t="str" cm="1">
        <f t="array" ref="W758">_xlfn.IFS(R758&lt;100, "Small", R758&lt;500, "Medium", TRUE, "Large")</f>
        <v>Small</v>
      </c>
      <c r="X758">
        <f t="shared" si="34"/>
        <v>2014</v>
      </c>
      <c r="Y758" t="str">
        <f t="shared" si="35"/>
        <v>December</v>
      </c>
    </row>
    <row r="759" spans="1:25" x14ac:dyDescent="0.3">
      <c r="A759">
        <v>758</v>
      </c>
      <c r="B759" t="s">
        <v>2406</v>
      </c>
      <c r="C759" s="1" t="d">
        <v>2014-12-29</v>
      </c>
      <c r="D759" s="1" t="d">
        <v>2015-01-02</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s="2">
        <f t="shared" si="33"/>
        <v>0.4</v>
      </c>
      <c r="W759" t="str" cm="1">
        <f t="array" ref="W759">_xlfn.IFS(R759&lt;100, "Small", R759&lt;500, "Medium", TRUE, "Large")</f>
        <v>Medium</v>
      </c>
      <c r="X759">
        <f t="shared" si="34"/>
        <v>2014</v>
      </c>
      <c r="Y759" t="str">
        <f t="shared" si="35"/>
        <v>December</v>
      </c>
    </row>
    <row r="760" spans="1:25" x14ac:dyDescent="0.3">
      <c r="A760">
        <v>759</v>
      </c>
      <c r="B760" t="s">
        <v>2410</v>
      </c>
      <c r="C760" s="1" t="d">
        <v>2017-07-23</v>
      </c>
      <c r="D760" s="1" t="d">
        <v>2017-07-28</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s="2">
        <f t="shared" si="33"/>
        <v>0.32500000000000001</v>
      </c>
      <c r="W760" t="str" cm="1">
        <f t="array" ref="W760">_xlfn.IFS(R760&lt;100, "Small", R760&lt;500, "Medium", TRUE, "Large")</f>
        <v>Small</v>
      </c>
      <c r="X760">
        <f t="shared" si="34"/>
        <v>2017</v>
      </c>
      <c r="Y760" t="str">
        <f t="shared" si="35"/>
        <v>July</v>
      </c>
    </row>
    <row r="761" spans="1:25" x14ac:dyDescent="0.3">
      <c r="A761">
        <v>760</v>
      </c>
      <c r="B761" t="s">
        <v>2413</v>
      </c>
      <c r="C761" s="1" t="d">
        <v>2017-09-18</v>
      </c>
      <c r="D761" s="1" t="d">
        <v>2017-09-22</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s="2">
        <f t="shared" si="33"/>
        <v>0.45</v>
      </c>
      <c r="W761" t="str" cm="1">
        <f t="array" ref="W761">_xlfn.IFS(R761&lt;100, "Small", R761&lt;500, "Medium", TRUE, "Large")</f>
        <v>Small</v>
      </c>
      <c r="X761">
        <f t="shared" si="34"/>
        <v>2017</v>
      </c>
      <c r="Y761" t="str">
        <f t="shared" si="35"/>
        <v>September</v>
      </c>
    </row>
    <row r="762" spans="1:25" x14ac:dyDescent="0.3">
      <c r="A762">
        <v>761</v>
      </c>
      <c r="B762" t="s">
        <v>2416</v>
      </c>
      <c r="C762" s="1" t="d">
        <v>2015-08-31</v>
      </c>
      <c r="D762" s="1" t="d">
        <v>2015-09-05</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s="2">
        <f t="shared" si="33"/>
        <v>0.48</v>
      </c>
      <c r="W762" t="str" cm="1">
        <f t="array" ref="W762">_xlfn.IFS(R762&lt;100, "Small", R762&lt;500, "Medium", TRUE, "Large")</f>
        <v>Small</v>
      </c>
      <c r="X762">
        <f t="shared" si="34"/>
        <v>2015</v>
      </c>
      <c r="Y762" t="str">
        <f t="shared" si="35"/>
        <v>August</v>
      </c>
    </row>
    <row r="763" spans="1:25" x14ac:dyDescent="0.3">
      <c r="A763">
        <v>762</v>
      </c>
      <c r="B763" t="s">
        <v>2417</v>
      </c>
      <c r="C763" s="1" t="d">
        <v>2017-03-11</v>
      </c>
      <c r="D763" s="1" t="d">
        <v>2017-11-07</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s="2">
        <f t="shared" si="33"/>
        <v>0.45999999999999996</v>
      </c>
      <c r="W763" t="str" cm="1">
        <f t="array" ref="W763">_xlfn.IFS(R763&lt;100, "Small", R763&lt;500, "Medium", TRUE, "Large")</f>
        <v>Small</v>
      </c>
      <c r="X763">
        <f t="shared" si="34"/>
        <v>2017</v>
      </c>
      <c r="Y763" t="str">
        <f t="shared" si="35"/>
        <v>March</v>
      </c>
    </row>
    <row r="764" spans="1:25" x14ac:dyDescent="0.3">
      <c r="A764">
        <v>763</v>
      </c>
      <c r="B764" t="s">
        <v>2420</v>
      </c>
      <c r="C764" s="1" t="d">
        <v>2015-08-02</v>
      </c>
      <c r="D764" s="1" t="d">
        <v>2015-02-13</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s="2">
        <f t="shared" si="33"/>
        <v>-0.25</v>
      </c>
      <c r="W764" t="str" cm="1">
        <f t="array" ref="W764">_xlfn.IFS(R764&lt;100, "Small", R764&lt;500, "Medium", TRUE, "Large")</f>
        <v>Medium</v>
      </c>
      <c r="X764">
        <f t="shared" si="34"/>
        <v>2015</v>
      </c>
      <c r="Y764" t="str">
        <f t="shared" si="35"/>
        <v>August</v>
      </c>
    </row>
    <row r="765" spans="1:25" x14ac:dyDescent="0.3">
      <c r="A765">
        <v>764</v>
      </c>
      <c r="B765" t="s">
        <v>2423</v>
      </c>
      <c r="C765" s="1" t="d">
        <v>2014-01-13</v>
      </c>
      <c r="D765" s="1" t="d">
        <v>2014-01-15</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s="2">
        <f t="shared" si="33"/>
        <v>0.47000000000000003</v>
      </c>
      <c r="W765" t="str" cm="1">
        <f t="array" ref="W765">_xlfn.IFS(R765&lt;100, "Small", R765&lt;500, "Medium", TRUE, "Large")</f>
        <v>Small</v>
      </c>
      <c r="X765">
        <f t="shared" si="34"/>
        <v>2014</v>
      </c>
      <c r="Y765" t="str">
        <f t="shared" si="35"/>
        <v>January</v>
      </c>
    </row>
    <row r="766" spans="1:25" x14ac:dyDescent="0.3">
      <c r="A766">
        <v>765</v>
      </c>
      <c r="B766" t="s">
        <v>2423</v>
      </c>
      <c r="C766" s="1" t="d">
        <v>2014-01-13</v>
      </c>
      <c r="D766" s="1" t="d">
        <v>2014-01-15</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s="2">
        <f t="shared" si="33"/>
        <v>0.5</v>
      </c>
      <c r="W766" t="str" cm="1">
        <f t="array" ref="W766">_xlfn.IFS(R766&lt;100, "Small", R766&lt;500, "Medium", TRUE, "Large")</f>
        <v>Small</v>
      </c>
      <c r="X766">
        <f t="shared" si="34"/>
        <v>2014</v>
      </c>
      <c r="Y766" t="str">
        <f t="shared" si="35"/>
        <v>January</v>
      </c>
    </row>
    <row r="767" spans="1:25" x14ac:dyDescent="0.3">
      <c r="A767">
        <v>766</v>
      </c>
      <c r="B767" t="s">
        <v>2423</v>
      </c>
      <c r="C767" s="1" t="d">
        <v>2014-01-13</v>
      </c>
      <c r="D767" s="1" t="d">
        <v>2014-01-15</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s="2">
        <f t="shared" si="33"/>
        <v>0.4</v>
      </c>
      <c r="W767" t="str" cm="1">
        <f t="array" ref="W767">_xlfn.IFS(R767&lt;100, "Small", R767&lt;500, "Medium", TRUE, "Large")</f>
        <v>Large</v>
      </c>
      <c r="X767">
        <f t="shared" si="34"/>
        <v>2014</v>
      </c>
      <c r="Y767" t="str">
        <f t="shared" si="35"/>
        <v>January</v>
      </c>
    </row>
    <row r="768" spans="1:25" x14ac:dyDescent="0.3">
      <c r="A768">
        <v>767</v>
      </c>
      <c r="B768" t="s">
        <v>2423</v>
      </c>
      <c r="C768" s="1" t="d">
        <v>2014-01-13</v>
      </c>
      <c r="D768" s="1" t="d">
        <v>2014-01-15</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s="2">
        <f t="shared" si="33"/>
        <v>0.48</v>
      </c>
      <c r="W768" t="str" cm="1">
        <f t="array" ref="W768">_xlfn.IFS(R768&lt;100, "Small", R768&lt;500, "Medium", TRUE, "Large")</f>
        <v>Small</v>
      </c>
      <c r="X768">
        <f t="shared" si="34"/>
        <v>2014</v>
      </c>
      <c r="Y768" t="str">
        <f t="shared" si="35"/>
        <v>January</v>
      </c>
    </row>
    <row r="769" spans="1:25" x14ac:dyDescent="0.3">
      <c r="A769">
        <v>768</v>
      </c>
      <c r="B769" t="s">
        <v>2423</v>
      </c>
      <c r="C769" s="1" t="d">
        <v>2014-01-13</v>
      </c>
      <c r="D769" s="1" t="d">
        <v>2014-01-15</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s="2">
        <f t="shared" si="33"/>
        <v>5.9999999999999991E-2</v>
      </c>
      <c r="W769" t="str" cm="1">
        <f t="array" ref="W769">_xlfn.IFS(R769&lt;100, "Small", R769&lt;500, "Medium", TRUE, "Large")</f>
        <v>Large</v>
      </c>
      <c r="X769">
        <f t="shared" si="34"/>
        <v>2014</v>
      </c>
      <c r="Y769" t="str">
        <f t="shared" si="35"/>
        <v>January</v>
      </c>
    </row>
    <row r="770" spans="1:25" x14ac:dyDescent="0.3">
      <c r="A770">
        <v>769</v>
      </c>
      <c r="B770" t="s">
        <v>2435</v>
      </c>
      <c r="C770" s="1" t="d">
        <v>2014-05-14</v>
      </c>
      <c r="D770" s="1" t="d">
        <v>2014-05-20</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s="2">
        <f t="shared" si="33"/>
        <v>7.4999999999999997E-2</v>
      </c>
      <c r="W770" t="str" cm="1">
        <f t="array" ref="W770">_xlfn.IFS(R770&lt;100, "Small", R770&lt;500, "Medium", TRUE, "Large")</f>
        <v>Medium</v>
      </c>
      <c r="X770">
        <f t="shared" si="34"/>
        <v>2014</v>
      </c>
      <c r="Y770" t="str">
        <f t="shared" si="35"/>
        <v>May</v>
      </c>
    </row>
    <row r="771" spans="1:25" x14ac:dyDescent="0.3">
      <c r="A771">
        <v>770</v>
      </c>
      <c r="B771" t="s">
        <v>2440</v>
      </c>
      <c r="C771" s="1" t="d">
        <v>2016-05-19</v>
      </c>
      <c r="D771" s="1" t="d">
        <v>2016-05-24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s="2">
        <f t="shared" ref="V771:V834" si="36">U771/R771</f>
        <v>0.27999999999999997</v>
      </c>
      <c r="W771" t="str" cm="1">
        <f t="array" ref="W771">_xlfn.IFS(R771&lt;100, "Small", R771&lt;500, "Medium", TRUE, "Large")</f>
        <v>Large</v>
      </c>
      <c r="X771">
        <f t="shared" ref="X771:X834" si="37">YEAR(C771)</f>
        <v>2016</v>
      </c>
      <c r="Y771" t="str">
        <f t="shared" ref="Y771:Y834" si="38">TEXT(C771, "mmmm")</f>
        <v>May</v>
      </c>
    </row>
    <row r="772" spans="1:25" x14ac:dyDescent="0.3">
      <c r="A772">
        <v>771</v>
      </c>
      <c r="B772" t="s">
        <v>2443</v>
      </c>
      <c r="C772" s="1" t="d">
        <v>2017-01-30</v>
      </c>
      <c r="D772" s="1" t="d">
        <v>2017-02-05</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s="2">
        <f t="shared" si="36"/>
        <v>0.5</v>
      </c>
      <c r="W772" t="str" cm="1">
        <f t="array" ref="W772">_xlfn.IFS(R772&lt;100, "Small", R772&lt;500, "Medium", TRUE, "Large")</f>
        <v>Small</v>
      </c>
      <c r="X772">
        <f t="shared" si="37"/>
        <v>2017</v>
      </c>
      <c r="Y772" t="str">
        <f t="shared" si="38"/>
        <v>January</v>
      </c>
    </row>
    <row r="773" spans="1:25" x14ac:dyDescent="0.3">
      <c r="A773">
        <v>772</v>
      </c>
      <c r="B773" t="s">
        <v>2443</v>
      </c>
      <c r="C773" s="1" t="d">
        <v>2017-01-30</v>
      </c>
      <c r="D773" s="1" t="d">
        <v>2017-02-05</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s="2">
        <f t="shared" si="36"/>
        <v>0.25</v>
      </c>
      <c r="W773" t="str" cm="1">
        <f t="array" ref="W773">_xlfn.IFS(R773&lt;100, "Small", R773&lt;500, "Medium", TRUE, "Large")</f>
        <v>Medium</v>
      </c>
      <c r="X773">
        <f t="shared" si="37"/>
        <v>2017</v>
      </c>
      <c r="Y773" t="str">
        <f t="shared" si="38"/>
        <v>January</v>
      </c>
    </row>
    <row r="774" spans="1:25" x14ac:dyDescent="0.3">
      <c r="A774">
        <v>773</v>
      </c>
      <c r="B774" t="s">
        <v>2443</v>
      </c>
      <c r="C774" s="1" t="d">
        <v>2017-01-30</v>
      </c>
      <c r="D774" s="1" t="d">
        <v>2017-02-05</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s="2">
        <f t="shared" si="36"/>
        <v>0.5</v>
      </c>
      <c r="W774" t="str" cm="1">
        <f t="array" ref="W774">_xlfn.IFS(R774&lt;100, "Small", R774&lt;500, "Medium", TRUE, "Large")</f>
        <v>Small</v>
      </c>
      <c r="X774">
        <f t="shared" si="37"/>
        <v>2017</v>
      </c>
      <c r="Y774" t="str">
        <f t="shared" si="38"/>
        <v>January</v>
      </c>
    </row>
    <row r="775" spans="1:25" x14ac:dyDescent="0.3">
      <c r="A775">
        <v>774</v>
      </c>
      <c r="B775" t="s">
        <v>2443</v>
      </c>
      <c r="C775" s="1" t="d">
        <v>2017-01-30</v>
      </c>
      <c r="D775" s="1" t="d">
        <v>2017-02-05</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s="2">
        <f t="shared" si="36"/>
        <v>0.45</v>
      </c>
      <c r="W775" t="str" cm="1">
        <f t="array" ref="W775">_xlfn.IFS(R775&lt;100, "Small", R775&lt;500, "Medium", TRUE, "Large")</f>
        <v>Small</v>
      </c>
      <c r="X775">
        <f t="shared" si="37"/>
        <v>2017</v>
      </c>
      <c r="Y775" t="str">
        <f t="shared" si="38"/>
        <v>January</v>
      </c>
    </row>
    <row r="776" spans="1:25" x14ac:dyDescent="0.3">
      <c r="A776">
        <v>775</v>
      </c>
      <c r="B776" t="s">
        <v>2443</v>
      </c>
      <c r="C776" s="1" t="d">
        <v>2017-01-30</v>
      </c>
      <c r="D776" s="1" t="d">
        <v>2017-02-05</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s="2">
        <f t="shared" si="36"/>
        <v>0.27</v>
      </c>
      <c r="W776" t="str" cm="1">
        <f t="array" ref="W776">_xlfn.IFS(R776&lt;100, "Small", R776&lt;500, "Medium", TRUE, "Large")</f>
        <v>Small</v>
      </c>
      <c r="X776">
        <f t="shared" si="37"/>
        <v>2017</v>
      </c>
      <c r="Y776" t="str">
        <f t="shared" si="38"/>
        <v>January</v>
      </c>
    </row>
    <row r="777" spans="1:25" x14ac:dyDescent="0.3">
      <c r="A777">
        <v>776</v>
      </c>
      <c r="B777" t="s">
        <v>2443</v>
      </c>
      <c r="C777" s="1" t="d">
        <v>2017-01-30</v>
      </c>
      <c r="D777" s="1" t="d">
        <v>2017-02-05</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s="2">
        <f t="shared" si="36"/>
        <v>0.42000000000000004</v>
      </c>
      <c r="W777" t="str" cm="1">
        <f t="array" ref="W777">_xlfn.IFS(R777&lt;100, "Small", R777&lt;500, "Medium", TRUE, "Large")</f>
        <v>Small</v>
      </c>
      <c r="X777">
        <f t="shared" si="37"/>
        <v>2017</v>
      </c>
      <c r="Y777" t="str">
        <f t="shared" si="38"/>
        <v>January</v>
      </c>
    </row>
    <row r="778" spans="1:25" x14ac:dyDescent="0.3">
      <c r="A778">
        <v>777</v>
      </c>
      <c r="B778" t="s">
        <v>2454</v>
      </c>
      <c r="C778" s="1" t="d">
        <v>2014-06-29</v>
      </c>
      <c r="D778" s="1" t="d">
        <v>2014-07-06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s="2">
        <f t="shared" si="36"/>
        <v>0.11250000000000002</v>
      </c>
      <c r="W778" t="str" cm="1">
        <f t="array" ref="W778">_xlfn.IFS(R778&lt;100, "Small", R778&lt;500, "Medium", TRUE, "Large")</f>
        <v>Small</v>
      </c>
      <c r="X778">
        <f t="shared" si="37"/>
        <v>2014</v>
      </c>
      <c r="Y778" t="str">
        <f t="shared" si="38"/>
        <v>June</v>
      </c>
    </row>
    <row r="779" spans="1:25" x14ac:dyDescent="0.3">
      <c r="A779">
        <v>778</v>
      </c>
      <c r="B779" t="s">
        <v>2459</v>
      </c>
      <c r="C779" s="1" t="d">
        <v>2015-08-21</v>
      </c>
      <c r="D779" s="1" t="d">
        <v>2015-08-23</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s="2">
        <f t="shared" si="36"/>
        <v>7.4999999999999997E-2</v>
      </c>
      <c r="W779" t="str" cm="1">
        <f t="array" ref="W779">_xlfn.IFS(R779&lt;100, "Small", R779&lt;500, "Medium", TRUE, "Large")</f>
        <v>Large</v>
      </c>
      <c r="X779">
        <f t="shared" si="37"/>
        <v>2015</v>
      </c>
      <c r="Y779" t="str">
        <f t="shared" si="38"/>
        <v>August</v>
      </c>
    </row>
    <row r="780" spans="1:25" x14ac:dyDescent="0.3">
      <c r="A780">
        <v>779</v>
      </c>
      <c r="B780" t="s">
        <v>2459</v>
      </c>
      <c r="C780" s="1" t="d">
        <v>2015-08-21</v>
      </c>
      <c r="D780" s="1" t="d">
        <v>2015-08-23</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s="2">
        <f t="shared" si="36"/>
        <v>0.47000000000000003</v>
      </c>
      <c r="W780" t="str" cm="1">
        <f t="array" ref="W780">_xlfn.IFS(R780&lt;100, "Small", R780&lt;500, "Medium", TRUE, "Large")</f>
        <v>Small</v>
      </c>
      <c r="X780">
        <f t="shared" si="37"/>
        <v>2015</v>
      </c>
      <c r="Y780" t="str">
        <f t="shared" si="38"/>
        <v>August</v>
      </c>
    </row>
    <row r="781" spans="1:25" x14ac:dyDescent="0.3">
      <c r="A781">
        <v>780</v>
      </c>
      <c r="B781" t="s">
        <v>2459</v>
      </c>
      <c r="C781" s="1" t="d">
        <v>2015-08-21</v>
      </c>
      <c r="D781" s="1" t="d">
        <v>2015-08-23</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s="2">
        <f t="shared" si="36"/>
        <v>0.49</v>
      </c>
      <c r="W781" t="str" cm="1">
        <f t="array" ref="W781">_xlfn.IFS(R781&lt;100, "Small", R781&lt;500, "Medium", TRUE, "Large")</f>
        <v>Small</v>
      </c>
      <c r="X781">
        <f t="shared" si="37"/>
        <v>2015</v>
      </c>
      <c r="Y781" t="str">
        <f t="shared" si="38"/>
        <v>August</v>
      </c>
    </row>
    <row r="782" spans="1:25" x14ac:dyDescent="0.3">
      <c r="A782">
        <v>781</v>
      </c>
      <c r="B782" t="s">
        <v>2459</v>
      </c>
      <c r="C782" s="1" t="d">
        <v>2015-08-21</v>
      </c>
      <c r="D782" s="1" t="d">
        <v>2015-08-23</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s="2">
        <f t="shared" si="36"/>
        <v>0.44999999999999996</v>
      </c>
      <c r="W782" t="str" cm="1">
        <f t="array" ref="W782">_xlfn.IFS(R782&lt;100, "Small", R782&lt;500, "Medium", TRUE, "Large")</f>
        <v>Small</v>
      </c>
      <c r="X782">
        <f t="shared" si="37"/>
        <v>2015</v>
      </c>
      <c r="Y782" t="str">
        <f t="shared" si="38"/>
        <v>August</v>
      </c>
    </row>
    <row r="783" spans="1:25" x14ac:dyDescent="0.3">
      <c r="A783">
        <v>782</v>
      </c>
      <c r="B783" t="s">
        <v>2464</v>
      </c>
      <c r="C783" s="1" t="d">
        <v>2015-03-10</v>
      </c>
      <c r="D783" s="1" t="d">
        <v>2015-10-06</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s="2">
        <f t="shared" si="36"/>
        <v>-0.70000000000000007</v>
      </c>
      <c r="W783" t="str" cm="1">
        <f t="array" ref="W783">_xlfn.IFS(R783&lt;100, "Small", R783&lt;500, "Medium", TRUE, "Large")</f>
        <v>Small</v>
      </c>
      <c r="X783">
        <f t="shared" si="37"/>
        <v>2015</v>
      </c>
      <c r="Y783" t="str">
        <f t="shared" si="38"/>
        <v>March</v>
      </c>
    </row>
    <row r="784" spans="1:25" x14ac:dyDescent="0.3">
      <c r="A784">
        <v>783</v>
      </c>
      <c r="B784" t="s">
        <v>2464</v>
      </c>
      <c r="C784" s="1" t="d">
        <v>2015-03-10</v>
      </c>
      <c r="D784" s="1" t="d">
        <v>2015-10-06</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s="2">
        <f t="shared" si="36"/>
        <v>-0.1125</v>
      </c>
      <c r="W784" t="str" cm="1">
        <f t="array" ref="W784">_xlfn.IFS(R784&lt;100, "Small", R784&lt;500, "Medium", TRUE, "Large")</f>
        <v>Small</v>
      </c>
      <c r="X784">
        <f t="shared" si="37"/>
        <v>2015</v>
      </c>
      <c r="Y784" t="str">
        <f t="shared" si="38"/>
        <v>March</v>
      </c>
    </row>
    <row r="785" spans="1:25" x14ac:dyDescent="0.3">
      <c r="A785">
        <v>784</v>
      </c>
      <c r="B785" t="s">
        <v>2464</v>
      </c>
      <c r="C785" s="1" t="d">
        <v>2015-03-10</v>
      </c>
      <c r="D785" s="1" t="d">
        <v>2015-10-06</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s="2">
        <f t="shared" si="36"/>
        <v>-0.44</v>
      </c>
      <c r="W785" t="str" cm="1">
        <f t="array" ref="W785">_xlfn.IFS(R785&lt;100, "Small", R785&lt;500, "Medium", TRUE, "Large")</f>
        <v>Small</v>
      </c>
      <c r="X785">
        <f t="shared" si="37"/>
        <v>2015</v>
      </c>
      <c r="Y785" t="str">
        <f t="shared" si="38"/>
        <v>March</v>
      </c>
    </row>
    <row r="786" spans="1:25" x14ac:dyDescent="0.3">
      <c r="A786">
        <v>785</v>
      </c>
      <c r="B786" t="s">
        <v>2464</v>
      </c>
      <c r="C786" s="1" t="d">
        <v>2015-03-10</v>
      </c>
      <c r="D786" s="1" t="d">
        <v>2015-10-06</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s="2">
        <f t="shared" si="36"/>
        <v>1.2499999999999999E-2</v>
      </c>
      <c r="W786" t="str" cm="1">
        <f t="array" ref="W786">_xlfn.IFS(R786&lt;100, "Small", R786&lt;500, "Medium", TRUE, "Large")</f>
        <v>Small</v>
      </c>
      <c r="X786">
        <f t="shared" si="37"/>
        <v>2015</v>
      </c>
      <c r="Y786" t="str">
        <f t="shared" si="38"/>
        <v>March</v>
      </c>
    </row>
    <row r="787" spans="1:25" x14ac:dyDescent="0.3">
      <c r="A787">
        <v>786</v>
      </c>
      <c r="B787" t="s">
        <v>2471</v>
      </c>
      <c r="C787" s="1" t="d">
        <v>2015-05-23</v>
      </c>
      <c r="D787" s="1" t="d">
        <v>2015-05-28</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s="2">
        <f t="shared" si="36"/>
        <v>0.47</v>
      </c>
      <c r="W787" t="str" cm="1">
        <f t="array" ref="W787">_xlfn.IFS(R787&lt;100, "Small", R787&lt;500, "Medium", TRUE, "Large")</f>
        <v>Medium</v>
      </c>
      <c r="X787">
        <f t="shared" si="37"/>
        <v>2015</v>
      </c>
      <c r="Y787" t="str">
        <f t="shared" si="38"/>
        <v>May</v>
      </c>
    </row>
    <row r="788" spans="1:25" x14ac:dyDescent="0.3">
      <c r="A788">
        <v>787</v>
      </c>
      <c r="B788" t="s">
        <v>2474</v>
      </c>
      <c r="C788" s="1" t="d">
        <v>2017-03-17</v>
      </c>
      <c r="D788" s="1" t="d">
        <v>2017-03-21</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s="2">
        <f t="shared" si="36"/>
        <v>0.33750000000000002</v>
      </c>
      <c r="W788" t="str" cm="1">
        <f t="array" ref="W788">_xlfn.IFS(R788&lt;100, "Small", R788&lt;500, "Medium", TRUE, "Large")</f>
        <v>Small</v>
      </c>
      <c r="X788">
        <f t="shared" si="37"/>
        <v>2017</v>
      </c>
      <c r="Y788" t="str">
        <f t="shared" si="38"/>
        <v>March</v>
      </c>
    </row>
    <row r="789" spans="1:25" x14ac:dyDescent="0.3">
      <c r="A789">
        <v>788</v>
      </c>
      <c r="B789" t="s">
        <v>2478</v>
      </c>
      <c r="C789" s="1" t="d">
        <v>2015-12-12</v>
      </c>
      <c r="D789" s="1" t="d">
        <v>2015-12-16</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s="2">
        <f t="shared" si="36"/>
        <v>0.1</v>
      </c>
      <c r="W789" t="str" cm="1">
        <f t="array" ref="W789">_xlfn.IFS(R789&lt;100, "Small", R789&lt;500, "Medium", TRUE, "Large")</f>
        <v>Medium</v>
      </c>
      <c r="X789">
        <f t="shared" si="37"/>
        <v>2015</v>
      </c>
      <c r="Y789" t="str">
        <f t="shared" si="38"/>
        <v>December</v>
      </c>
    </row>
    <row r="790" spans="1:25" x14ac:dyDescent="0.3">
      <c r="A790">
        <v>789</v>
      </c>
      <c r="B790" t="s">
        <v>2483</v>
      </c>
      <c r="C790" s="1" t="d">
        <v>2015-06-26</v>
      </c>
      <c r="D790" s="1" t="d">
        <v>2015-06-30</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s="2">
        <f t="shared" si="36"/>
        <v>0.48000000000000004</v>
      </c>
      <c r="W790" t="str" cm="1">
        <f t="array" ref="W790">_xlfn.IFS(R790&lt;100, "Small", R790&lt;500, "Medium", TRUE, "Large")</f>
        <v>Medium</v>
      </c>
      <c r="X790">
        <f t="shared" si="37"/>
        <v>2015</v>
      </c>
      <c r="Y790" t="str">
        <f t="shared" si="38"/>
        <v>June</v>
      </c>
    </row>
    <row r="791" spans="1:25" x14ac:dyDescent="0.3">
      <c r="A791">
        <v>790</v>
      </c>
      <c r="B791" t="s">
        <v>2483</v>
      </c>
      <c r="C791" s="1" t="d">
        <v>2015-06-26</v>
      </c>
      <c r="D791" s="1" t="d">
        <v>2015-06-30</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s="2">
        <f t="shared" si="36"/>
        <v>0.27</v>
      </c>
      <c r="W791" t="str" cm="1">
        <f t="array" ref="W791">_xlfn.IFS(R791&lt;100, "Small", R791&lt;500, "Medium", TRUE, "Large")</f>
        <v>Small</v>
      </c>
      <c r="X791">
        <f t="shared" si="37"/>
        <v>2015</v>
      </c>
      <c r="Y791" t="str">
        <f t="shared" si="38"/>
        <v>June</v>
      </c>
    </row>
    <row r="792" spans="1:25" x14ac:dyDescent="0.3">
      <c r="A792">
        <v>791</v>
      </c>
      <c r="B792" t="s">
        <v>2483</v>
      </c>
      <c r="C792" s="1" t="d">
        <v>2015-06-26</v>
      </c>
      <c r="D792" s="1" t="d">
        <v>2015-06-30</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s="2">
        <f t="shared" si="36"/>
        <v>0.49000000000000005</v>
      </c>
      <c r="W792" t="str" cm="1">
        <f t="array" ref="W792">_xlfn.IFS(R792&lt;100, "Small", R792&lt;500, "Medium", TRUE, "Large")</f>
        <v>Small</v>
      </c>
      <c r="X792">
        <f t="shared" si="37"/>
        <v>2015</v>
      </c>
      <c r="Y792" t="str">
        <f t="shared" si="38"/>
        <v>June</v>
      </c>
    </row>
    <row r="793" spans="1:25" x14ac:dyDescent="0.3">
      <c r="A793">
        <v>792</v>
      </c>
      <c r="B793" t="s">
        <v>2483</v>
      </c>
      <c r="C793" s="1" t="d">
        <v>2015-06-26</v>
      </c>
      <c r="D793" s="1" t="d">
        <v>2015-06-30</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s="2">
        <f t="shared" si="36"/>
        <v>0.24000000000000002</v>
      </c>
      <c r="W793" t="str" cm="1">
        <f t="array" ref="W793">_xlfn.IFS(R793&lt;100, "Small", R793&lt;500, "Medium", TRUE, "Large")</f>
        <v>Medium</v>
      </c>
      <c r="X793">
        <f t="shared" si="37"/>
        <v>2015</v>
      </c>
      <c r="Y793" t="str">
        <f t="shared" si="38"/>
        <v>June</v>
      </c>
    </row>
    <row r="794" spans="1:25" x14ac:dyDescent="0.3">
      <c r="A794">
        <v>793</v>
      </c>
      <c r="B794" t="s">
        <v>2488</v>
      </c>
      <c r="C794" s="1" t="d">
        <v>2016-05-20</v>
      </c>
      <c r="D794" s="1" t="d">
        <v>2016-05-20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s="2">
        <f t="shared" si="36"/>
        <v>6.25E-2</v>
      </c>
      <c r="W794" t="str" cm="1">
        <f t="array" ref="W794">_xlfn.IFS(R794&lt;100, "Small", R794&lt;500, "Medium", TRUE, "Large")</f>
        <v>Large</v>
      </c>
      <c r="X794">
        <f t="shared" si="37"/>
        <v>2016</v>
      </c>
      <c r="Y794" t="str">
        <f t="shared" si="38"/>
        <v>May</v>
      </c>
    </row>
    <row r="795" spans="1:25" x14ac:dyDescent="0.3">
      <c r="A795">
        <v>794</v>
      </c>
      <c r="B795" t="s">
        <v>2494</v>
      </c>
      <c r="C795" s="1" t="d">
        <v>2014-09-20</v>
      </c>
      <c r="D795" s="1" t="d">
        <v>2014-09-26</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s="2">
        <f t="shared" si="36"/>
        <v>0.45999999999999996</v>
      </c>
      <c r="W795" t="str" cm="1">
        <f t="array" ref="W795">_xlfn.IFS(R795&lt;100, "Small", R795&lt;500, "Medium", TRUE, "Large")</f>
        <v>Small</v>
      </c>
      <c r="X795">
        <f t="shared" si="37"/>
        <v>2014</v>
      </c>
      <c r="Y795" t="str">
        <f t="shared" si="38"/>
        <v>September</v>
      </c>
    </row>
    <row r="796" spans="1:25" x14ac:dyDescent="0.3">
      <c r="A796">
        <v>795</v>
      </c>
      <c r="B796" t="s">
        <v>2494</v>
      </c>
      <c r="C796" s="1" t="d">
        <v>2014-09-20</v>
      </c>
      <c r="D796" s="1" t="d">
        <v>2014-09-26</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s="2">
        <f t="shared" si="36"/>
        <v>0.49</v>
      </c>
      <c r="W796" t="str" cm="1">
        <f t="array" ref="W796">_xlfn.IFS(R796&lt;100, "Small", R796&lt;500, "Medium", TRUE, "Large")</f>
        <v>Small</v>
      </c>
      <c r="X796">
        <f t="shared" si="37"/>
        <v>2014</v>
      </c>
      <c r="Y796" t="str">
        <f t="shared" si="38"/>
        <v>September</v>
      </c>
    </row>
    <row r="797" spans="1:25" x14ac:dyDescent="0.3">
      <c r="A797">
        <v>796</v>
      </c>
      <c r="B797" t="s">
        <v>2499</v>
      </c>
      <c r="C797" s="1" t="d">
        <v>2017-09-21</v>
      </c>
      <c r="D797" s="1" t="d">
        <v>2017-09-26</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s="2">
        <f t="shared" si="36"/>
        <v>0.48999999999999994</v>
      </c>
      <c r="W797" t="str" cm="1">
        <f t="array" ref="W797">_xlfn.IFS(R797&lt;100, "Small", R797&lt;500, "Medium", TRUE, "Large")</f>
        <v>Small</v>
      </c>
      <c r="X797">
        <f t="shared" si="37"/>
        <v>2017</v>
      </c>
      <c r="Y797" t="str">
        <f t="shared" si="38"/>
        <v>September</v>
      </c>
    </row>
    <row r="798" spans="1:25" x14ac:dyDescent="0.3">
      <c r="A798">
        <v>797</v>
      </c>
      <c r="B798" t="s">
        <v>2502</v>
      </c>
      <c r="C798" s="1" t="d">
        <v>2015-12-24</v>
      </c>
      <c r="D798" s="1" t="d">
        <v>2015-12-26</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s="2">
        <f t="shared" si="36"/>
        <v>0.48</v>
      </c>
      <c r="W798" t="str" cm="1">
        <f t="array" ref="W798">_xlfn.IFS(R798&lt;100, "Small", R798&lt;500, "Medium", TRUE, "Large")</f>
        <v>Medium</v>
      </c>
      <c r="X798">
        <f t="shared" si="37"/>
        <v>2015</v>
      </c>
      <c r="Y798" t="str">
        <f t="shared" si="38"/>
        <v>December</v>
      </c>
    </row>
    <row r="799" spans="1:25" x14ac:dyDescent="0.3">
      <c r="A799">
        <v>798</v>
      </c>
      <c r="B799" t="s">
        <v>2502</v>
      </c>
      <c r="C799" s="1" t="d">
        <v>2015-12-24</v>
      </c>
      <c r="D799" s="1" t="d">
        <v>2015-12-26</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s="2">
        <f t="shared" si="36"/>
        <v>0.47999999999999993</v>
      </c>
      <c r="W799" t="str" cm="1">
        <f t="array" ref="W799">_xlfn.IFS(R799&lt;100, "Small", R799&lt;500, "Medium", TRUE, "Large")</f>
        <v>Small</v>
      </c>
      <c r="X799">
        <f t="shared" si="37"/>
        <v>2015</v>
      </c>
      <c r="Y799" t="str">
        <f t="shared" si="38"/>
        <v>December</v>
      </c>
    </row>
    <row r="800" spans="1:25" x14ac:dyDescent="0.3">
      <c r="A800">
        <v>799</v>
      </c>
      <c r="B800" t="s">
        <v>2502</v>
      </c>
      <c r="C800" s="1" t="d">
        <v>2015-12-24</v>
      </c>
      <c r="D800" s="1" t="d">
        <v>2015-12-26</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s="2">
        <f t="shared" si="36"/>
        <v>0.48000000000000004</v>
      </c>
      <c r="W800" t="str" cm="1">
        <f t="array" ref="W800">_xlfn.IFS(R800&lt;100, "Small", R800&lt;500, "Medium", TRUE, "Large")</f>
        <v>Small</v>
      </c>
      <c r="X800">
        <f t="shared" si="37"/>
        <v>2015</v>
      </c>
      <c r="Y800" t="str">
        <f t="shared" si="38"/>
        <v>December</v>
      </c>
    </row>
    <row r="801" spans="1:25" x14ac:dyDescent="0.3">
      <c r="A801">
        <v>800</v>
      </c>
      <c r="B801" t="s">
        <v>2507</v>
      </c>
      <c r="C801" s="1" t="d">
        <v>2015-11-27</v>
      </c>
      <c r="D801" s="1" t="d">
        <v>2015-12-03</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s="2">
        <f t="shared" si="36"/>
        <v>6.25E-2</v>
      </c>
      <c r="W801" t="str" cm="1">
        <f t="array" ref="W801">_xlfn.IFS(R801&lt;100, "Small", R801&lt;500, "Medium", TRUE, "Large")</f>
        <v>Medium</v>
      </c>
      <c r="X801">
        <f t="shared" si="37"/>
        <v>2015</v>
      </c>
      <c r="Y801" t="str">
        <f t="shared" si="38"/>
        <v>November</v>
      </c>
    </row>
    <row r="802" spans="1:25" x14ac:dyDescent="0.3">
      <c r="A802">
        <v>801</v>
      </c>
      <c r="B802" t="s">
        <v>2511</v>
      </c>
      <c r="C802" s="1" t="d">
        <v>2017-02-20</v>
      </c>
      <c r="D802" s="1" t="d">
        <v>2017-02-23</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s="2">
        <f t="shared" si="36"/>
        <v>0.32999999999999996</v>
      </c>
      <c r="W802" t="str" cm="1">
        <f t="array" ref="W802">_xlfn.IFS(R802&lt;100, "Small", R802&lt;500, "Medium", TRUE, "Large")</f>
        <v>Small</v>
      </c>
      <c r="X802">
        <f t="shared" si="37"/>
        <v>2017</v>
      </c>
      <c r="Y802" t="str">
        <f t="shared" si="38"/>
        <v>February</v>
      </c>
    </row>
    <row r="803" spans="1:25" x14ac:dyDescent="0.3">
      <c r="A803">
        <v>802</v>
      </c>
      <c r="B803" t="s">
        <v>2511</v>
      </c>
      <c r="C803" s="1" t="d">
        <v>2017-02-20</v>
      </c>
      <c r="D803" s="1" t="d">
        <v>2017-02-23</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s="2">
        <f t="shared" si="36"/>
        <v>8.7500000000000008E-2</v>
      </c>
      <c r="W803" t="str" cm="1">
        <f t="array" ref="W803">_xlfn.IFS(R803&lt;100, "Small", R803&lt;500, "Medium", TRUE, "Large")</f>
        <v>Medium</v>
      </c>
      <c r="X803">
        <f t="shared" si="37"/>
        <v>2017</v>
      </c>
      <c r="Y803" t="str">
        <f t="shared" si="38"/>
        <v>February</v>
      </c>
    </row>
    <row r="804" spans="1:25" x14ac:dyDescent="0.3">
      <c r="A804">
        <v>803</v>
      </c>
      <c r="B804" t="s">
        <v>2516</v>
      </c>
      <c r="C804" s="1" t="d">
        <v>2016-08-18</v>
      </c>
      <c r="D804" s="1" t="d">
        <v>2016-08-23</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s="2">
        <f t="shared" si="36"/>
        <v>0.27999999999999997</v>
      </c>
      <c r="W804" t="str" cm="1">
        <f t="array" ref="W804">_xlfn.IFS(R804&lt;100, "Small", R804&lt;500, "Medium", TRUE, "Large")</f>
        <v>Medium</v>
      </c>
      <c r="X804">
        <f t="shared" si="37"/>
        <v>2016</v>
      </c>
      <c r="Y804" t="str">
        <f t="shared" si="38"/>
        <v>August</v>
      </c>
    </row>
    <row r="805" spans="1:25" x14ac:dyDescent="0.3">
      <c r="A805">
        <v>804</v>
      </c>
      <c r="B805" t="s">
        <v>2519</v>
      </c>
      <c r="C805" s="1" t="d">
        <v>2016-12-03</v>
      </c>
      <c r="D805" s="1" t="d">
        <v>2016-03-17</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s="2">
        <f t="shared" si="36"/>
        <v>0.47999999999999993</v>
      </c>
      <c r="W805" t="str" cm="1">
        <f t="array" ref="W805">_xlfn.IFS(R805&lt;100, "Small", R805&lt;500, "Medium", TRUE, "Large")</f>
        <v>Small</v>
      </c>
      <c r="X805">
        <f t="shared" si="37"/>
        <v>2016</v>
      </c>
      <c r="Y805" t="str">
        <f t="shared" si="38"/>
        <v>December</v>
      </c>
    </row>
    <row r="806" spans="1:25" x14ac:dyDescent="0.3">
      <c r="A806">
        <v>805</v>
      </c>
      <c r="B806" t="s">
        <v>2524</v>
      </c>
      <c r="C806" s="1" t="d">
        <v>2017-04-22</v>
      </c>
      <c r="D806" s="1" t="d">
        <v>2017-04-24</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s="2">
        <f t="shared" si="36"/>
        <v>0.33999999999999997</v>
      </c>
      <c r="W806" t="str" cm="1">
        <f t="array" ref="W806">_xlfn.IFS(R806&lt;100, "Small", R806&lt;500, "Medium", TRUE, "Large")</f>
        <v>Small</v>
      </c>
      <c r="X806">
        <f t="shared" si="37"/>
        <v>2017</v>
      </c>
      <c r="Y806" t="str">
        <f t="shared" si="38"/>
        <v>April</v>
      </c>
    </row>
    <row r="807" spans="1:25" x14ac:dyDescent="0.3">
      <c r="A807">
        <v>806</v>
      </c>
      <c r="B807" t="s">
        <v>2529</v>
      </c>
      <c r="C807" s="1" t="d">
        <v>2014-01-11</v>
      </c>
      <c r="D807" s="1" t="d">
        <v>2014-11-07</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s="2">
        <f t="shared" si="36"/>
        <v>9.9999999999999992E-2</v>
      </c>
      <c r="W807" t="str" cm="1">
        <f t="array" ref="W807">_xlfn.IFS(R807&lt;100, "Small", R807&lt;500, "Medium", TRUE, "Large")</f>
        <v>Small</v>
      </c>
      <c r="X807">
        <f t="shared" si="37"/>
        <v>2014</v>
      </c>
      <c r="Y807" t="str">
        <f t="shared" si="38"/>
        <v>January</v>
      </c>
    </row>
    <row r="808" spans="1:25" x14ac:dyDescent="0.3">
      <c r="A808">
        <v>807</v>
      </c>
      <c r="B808" t="s">
        <v>2529</v>
      </c>
      <c r="C808" s="1" t="d">
        <v>2014-01-11</v>
      </c>
      <c r="D808" s="1" t="d">
        <v>2014-11-07</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s="2">
        <f t="shared" si="36"/>
        <v>0.125</v>
      </c>
      <c r="W808" t="str" cm="1">
        <f t="array" ref="W808">_xlfn.IFS(R808&lt;100, "Small", R808&lt;500, "Medium", TRUE, "Large")</f>
        <v>Large</v>
      </c>
      <c r="X808">
        <f t="shared" si="37"/>
        <v>2014</v>
      </c>
      <c r="Y808" t="str">
        <f t="shared" si="38"/>
        <v>January</v>
      </c>
    </row>
    <row r="809" spans="1:25" x14ac:dyDescent="0.3">
      <c r="A809">
        <v>808</v>
      </c>
      <c r="B809" t="s">
        <v>2534</v>
      </c>
      <c r="C809" s="1" t="d">
        <v>2015-03-02</v>
      </c>
      <c r="D809" s="1" t="d">
        <v>2015-02-05</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s="2">
        <f t="shared" si="36"/>
        <v>0.39</v>
      </c>
      <c r="W809" t="str" cm="1">
        <f t="array" ref="W809">_xlfn.IFS(R809&lt;100, "Small", R809&lt;500, "Medium", TRUE, "Large")</f>
        <v>Small</v>
      </c>
      <c r="X809">
        <f t="shared" si="37"/>
        <v>2015</v>
      </c>
      <c r="Y809" t="str">
        <f t="shared" si="38"/>
        <v>March</v>
      </c>
    </row>
    <row r="810" spans="1:25" x14ac:dyDescent="0.3">
      <c r="A810">
        <v>809</v>
      </c>
      <c r="B810" t="s">
        <v>2534</v>
      </c>
      <c r="C810" s="1" t="d">
        <v>2015-03-02</v>
      </c>
      <c r="D810" s="1" t="d">
        <v>2015-02-05</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s="2">
        <f t="shared" si="36"/>
        <v>0.34</v>
      </c>
      <c r="W810" t="str" cm="1">
        <f t="array" ref="W810">_xlfn.IFS(R810&lt;100, "Small", R810&lt;500, "Medium", TRUE, "Large")</f>
        <v>Medium</v>
      </c>
      <c r="X810">
        <f t="shared" si="37"/>
        <v>2015</v>
      </c>
      <c r="Y810" t="str">
        <f t="shared" si="38"/>
        <v>March</v>
      </c>
    </row>
    <row r="811" spans="1:25" x14ac:dyDescent="0.3">
      <c r="A811">
        <v>810</v>
      </c>
      <c r="B811" t="s">
        <v>2538</v>
      </c>
      <c r="C811" s="1" t="d">
        <v>2014-10-13</v>
      </c>
      <c r="D811" s="1" t="d">
        <v>2014-10-15</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s="2">
        <f t="shared" si="36"/>
        <v>0.28000000000000003</v>
      </c>
      <c r="W811" t="str" cm="1">
        <f t="array" ref="W811">_xlfn.IFS(R811&lt;100, "Small", R811&lt;500, "Medium", TRUE, "Large")</f>
        <v>Small</v>
      </c>
      <c r="X811">
        <f t="shared" si="37"/>
        <v>2014</v>
      </c>
      <c r="Y811" t="str">
        <f t="shared" si="38"/>
        <v>October</v>
      </c>
    </row>
    <row r="812" spans="1:25" x14ac:dyDescent="0.3">
      <c r="A812">
        <v>811</v>
      </c>
      <c r="B812" t="s">
        <v>2538</v>
      </c>
      <c r="C812" s="1" t="d">
        <v>2014-10-13</v>
      </c>
      <c r="D812" s="1" t="d">
        <v>2014-10-15</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s="2">
        <f t="shared" si="36"/>
        <v>0.24</v>
      </c>
      <c r="W812" t="str" cm="1">
        <f t="array" ref="W812">_xlfn.IFS(R812&lt;100, "Small", R812&lt;500, "Medium", TRUE, "Large")</f>
        <v>Large</v>
      </c>
      <c r="X812">
        <f t="shared" si="37"/>
        <v>2014</v>
      </c>
      <c r="Y812" t="str">
        <f t="shared" si="38"/>
        <v>October</v>
      </c>
    </row>
    <row r="813" spans="1:25" x14ac:dyDescent="0.3">
      <c r="A813">
        <v>812</v>
      </c>
      <c r="B813" t="s">
        <v>2538</v>
      </c>
      <c r="C813" s="1" t="d">
        <v>2014-10-13</v>
      </c>
      <c r="D813" s="1" t="d">
        <v>2014-10-15</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s="2">
        <f t="shared" si="36"/>
        <v>0.29000000000000004</v>
      </c>
      <c r="W813" t="str" cm="1">
        <f t="array" ref="W813">_xlfn.IFS(R813&lt;100, "Small", R813&lt;500, "Medium", TRUE, "Large")</f>
        <v>Medium</v>
      </c>
      <c r="X813">
        <f t="shared" si="37"/>
        <v>2014</v>
      </c>
      <c r="Y813" t="str">
        <f t="shared" si="38"/>
        <v>October</v>
      </c>
    </row>
    <row r="814" spans="1:25" x14ac:dyDescent="0.3">
      <c r="A814">
        <v>813</v>
      </c>
      <c r="B814" t="s">
        <v>2538</v>
      </c>
      <c r="C814" s="1" t="d">
        <v>2014-10-13</v>
      </c>
      <c r="D814" s="1" t="d">
        <v>2014-10-15</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s="2">
        <f t="shared" si="36"/>
        <v>9.9999999999999992E-2</v>
      </c>
      <c r="W814" t="str" cm="1">
        <f t="array" ref="W814">_xlfn.IFS(R814&lt;100, "Small", R814&lt;500, "Medium", TRUE, "Large")</f>
        <v>Small</v>
      </c>
      <c r="X814">
        <f t="shared" si="37"/>
        <v>2014</v>
      </c>
      <c r="Y814" t="str">
        <f t="shared" si="38"/>
        <v>October</v>
      </c>
    </row>
    <row r="815" spans="1:25" x14ac:dyDescent="0.3">
      <c r="A815">
        <v>814</v>
      </c>
      <c r="B815" t="s">
        <v>2544</v>
      </c>
      <c r="C815" s="1" t="d">
        <v>2017-05-14</v>
      </c>
      <c r="D815" s="1" t="d">
        <v>2017-05-14</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s="2">
        <f t="shared" si="36"/>
        <v>0.33999999999999997</v>
      </c>
      <c r="W815" t="str" cm="1">
        <f t="array" ref="W815">_xlfn.IFS(R815&lt;100, "Small", R815&lt;500, "Medium", TRUE, "Large")</f>
        <v>Small</v>
      </c>
      <c r="X815">
        <f t="shared" si="37"/>
        <v>2017</v>
      </c>
      <c r="Y815" t="str">
        <f t="shared" si="38"/>
        <v>May</v>
      </c>
    </row>
    <row r="816" spans="1:25" x14ac:dyDescent="0.3">
      <c r="A816">
        <v>815</v>
      </c>
      <c r="B816" t="s">
        <v>2544</v>
      </c>
      <c r="C816" s="1" t="d">
        <v>2017-05-14</v>
      </c>
      <c r="D816" s="1" t="d">
        <v>2017-05-14</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s="2">
        <f t="shared" si="36"/>
        <v>0.43</v>
      </c>
      <c r="W816" t="str" cm="1">
        <f t="array" ref="W816">_xlfn.IFS(R816&lt;100, "Small", R816&lt;500, "Medium", TRUE, "Large")</f>
        <v>Large</v>
      </c>
      <c r="X816">
        <f t="shared" si="37"/>
        <v>2017</v>
      </c>
      <c r="Y816" t="str">
        <f t="shared" si="38"/>
        <v>May</v>
      </c>
    </row>
    <row r="817" spans="1:25" x14ac:dyDescent="0.3">
      <c r="A817">
        <v>816</v>
      </c>
      <c r="B817" t="s">
        <v>2550</v>
      </c>
      <c r="C817" s="1" t="d">
        <v>2015-03-20</v>
      </c>
      <c r="D817" s="1" t="d">
        <v>2015-03-23</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s="2">
        <f t="shared" si="36"/>
        <v>0.47999999999999993</v>
      </c>
      <c r="W817" t="str" cm="1">
        <f t="array" ref="W817">_xlfn.IFS(R817&lt;100, "Small", R817&lt;500, "Medium", TRUE, "Large")</f>
        <v>Small</v>
      </c>
      <c r="X817">
        <f t="shared" si="37"/>
        <v>2015</v>
      </c>
      <c r="Y817" t="str">
        <f t="shared" si="38"/>
        <v>March</v>
      </c>
    </row>
    <row r="818" spans="1:25" x14ac:dyDescent="0.3">
      <c r="A818">
        <v>817</v>
      </c>
      <c r="B818" t="s">
        <v>2554</v>
      </c>
      <c r="C818" s="1" t="d">
        <v>2016-09-15</v>
      </c>
      <c r="D818" s="1" t="d">
        <v>2016-09-19</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s="2">
        <f t="shared" si="36"/>
        <v>0.35</v>
      </c>
      <c r="W818" t="str" cm="1">
        <f t="array" ref="W818">_xlfn.IFS(R818&lt;100, "Small", R818&lt;500, "Medium", TRUE, "Large")</f>
        <v>Small</v>
      </c>
      <c r="X818">
        <f t="shared" si="37"/>
        <v>2016</v>
      </c>
      <c r="Y818" t="str">
        <f t="shared" si="38"/>
        <v>September</v>
      </c>
    </row>
    <row r="819" spans="1:25" x14ac:dyDescent="0.3">
      <c r="A819">
        <v>818</v>
      </c>
      <c r="B819" t="s">
        <v>2557</v>
      </c>
      <c r="C819" s="1" t="d">
        <v>2014-06-28</v>
      </c>
      <c r="D819" s="1" t="d">
        <v>2014-07-02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s="2">
        <f t="shared" si="36"/>
        <v>0.35</v>
      </c>
      <c r="W819" t="str" cm="1">
        <f t="array" ref="W819">_xlfn.IFS(R819&lt;100, "Small", R819&lt;500, "Medium", TRUE, "Large")</f>
        <v>Small</v>
      </c>
      <c r="X819">
        <f t="shared" si="37"/>
        <v>2014</v>
      </c>
      <c r="Y819" t="str">
        <f t="shared" si="38"/>
        <v>June</v>
      </c>
    </row>
    <row r="820" spans="1:25" x14ac:dyDescent="0.3">
      <c r="A820">
        <v>819</v>
      </c>
      <c r="B820" t="s">
        <v>2557</v>
      </c>
      <c r="C820" s="1" t="d">
        <v>2014-06-28</v>
      </c>
      <c r="D820" s="1" t="d">
        <v>2014-07-02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s="2">
        <f t="shared" si="36"/>
        <v>-0.76666666666666661</v>
      </c>
      <c r="W820" t="str" cm="1">
        <f t="array" ref="W820">_xlfn.IFS(R820&lt;100, "Small", R820&lt;500, "Medium", TRUE, "Large")</f>
        <v>Small</v>
      </c>
      <c r="X820">
        <f t="shared" si="37"/>
        <v>2014</v>
      </c>
      <c r="Y820" t="str">
        <f t="shared" si="38"/>
        <v>June</v>
      </c>
    </row>
    <row r="821" spans="1:25" x14ac:dyDescent="0.3">
      <c r="A821">
        <v>820</v>
      </c>
      <c r="B821" t="s">
        <v>2557</v>
      </c>
      <c r="C821" s="1" t="d">
        <v>2014-06-28</v>
      </c>
      <c r="D821" s="1" t="d">
        <v>2014-07-02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s="2">
        <f t="shared" si="36"/>
        <v>0</v>
      </c>
      <c r="W821" t="str" cm="1">
        <f t="array" ref="W821">_xlfn.IFS(R821&lt;100, "Small", R821&lt;500, "Medium", TRUE, "Large")</f>
        <v>Large</v>
      </c>
      <c r="X821">
        <f t="shared" si="37"/>
        <v>2014</v>
      </c>
      <c r="Y821" t="str">
        <f t="shared" si="38"/>
        <v>June</v>
      </c>
    </row>
    <row r="822" spans="1:25" x14ac:dyDescent="0.3">
      <c r="A822">
        <v>821</v>
      </c>
      <c r="B822" t="s">
        <v>2557</v>
      </c>
      <c r="C822" s="1" t="d">
        <v>2014-06-28</v>
      </c>
      <c r="D822" s="1" t="d">
        <v>2014-07-02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s="2">
        <f t="shared" si="36"/>
        <v>-0.73333333333333328</v>
      </c>
      <c r="W822" t="str" cm="1">
        <f t="array" ref="W822">_xlfn.IFS(R822&lt;100, "Small", R822&lt;500, "Medium", TRUE, "Large")</f>
        <v>Small</v>
      </c>
      <c r="X822">
        <f t="shared" si="37"/>
        <v>2014</v>
      </c>
      <c r="Y822" t="str">
        <f t="shared" si="38"/>
        <v>June</v>
      </c>
    </row>
    <row r="823" spans="1:25" x14ac:dyDescent="0.3">
      <c r="A823">
        <v>822</v>
      </c>
      <c r="B823" t="s">
        <v>2557</v>
      </c>
      <c r="C823" s="1" t="d">
        <v>2014-06-28</v>
      </c>
      <c r="D823" s="1" t="d">
        <v>2014-07-02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s="2">
        <f t="shared" si="36"/>
        <v>0.35000000000000003</v>
      </c>
      <c r="W823" t="str" cm="1">
        <f t="array" ref="W823">_xlfn.IFS(R823&lt;100, "Small", R823&lt;500, "Medium", TRUE, "Large")</f>
        <v>Medium</v>
      </c>
      <c r="X823">
        <f t="shared" si="37"/>
        <v>2014</v>
      </c>
      <c r="Y823" t="str">
        <f t="shared" si="38"/>
        <v>June</v>
      </c>
    </row>
    <row r="824" spans="1:25" x14ac:dyDescent="0.3">
      <c r="A824">
        <v>823</v>
      </c>
      <c r="B824" t="s">
        <v>2566</v>
      </c>
      <c r="C824" s="1" t="d">
        <v>2017-06-20</v>
      </c>
      <c r="D824" s="1" t="d">
        <v>2017-06-27</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s="2">
        <f t="shared" si="36"/>
        <v>0.3</v>
      </c>
      <c r="W824" t="str" cm="1">
        <f t="array" ref="W824">_xlfn.IFS(R824&lt;100, "Small", R824&lt;500, "Medium", TRUE, "Large")</f>
        <v>Medium</v>
      </c>
      <c r="X824">
        <f t="shared" si="37"/>
        <v>2017</v>
      </c>
      <c r="Y824" t="str">
        <f t="shared" si="38"/>
        <v>June</v>
      </c>
    </row>
    <row r="825" spans="1:25" x14ac:dyDescent="0.3">
      <c r="A825">
        <v>824</v>
      </c>
      <c r="B825" t="s">
        <v>2566</v>
      </c>
      <c r="C825" s="1" t="d">
        <v>2017-06-20</v>
      </c>
      <c r="D825" s="1" t="d">
        <v>2017-06-27</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s="2">
        <f t="shared" si="36"/>
        <v>0.49</v>
      </c>
      <c r="W825" t="str" cm="1">
        <f t="array" ref="W825">_xlfn.IFS(R825&lt;100, "Small", R825&lt;500, "Medium", TRUE, "Large")</f>
        <v>Small</v>
      </c>
      <c r="X825">
        <f t="shared" si="37"/>
        <v>2017</v>
      </c>
      <c r="Y825" t="str">
        <f t="shared" si="38"/>
        <v>June</v>
      </c>
    </row>
    <row r="826" spans="1:25" x14ac:dyDescent="0.3">
      <c r="A826">
        <v>825</v>
      </c>
      <c r="B826" t="s">
        <v>2571</v>
      </c>
      <c r="C826" s="1" t="d">
        <v>2014-09-05</v>
      </c>
      <c r="D826" s="1" t="d">
        <v>2014-05-15</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s="2">
        <f t="shared" si="36"/>
        <v>0.06</v>
      </c>
      <c r="W826" t="str" cm="1">
        <f t="array" ref="W826">_xlfn.IFS(R826&lt;100, "Small", R826&lt;500, "Medium", TRUE, "Large")</f>
        <v>Small</v>
      </c>
      <c r="X826">
        <f t="shared" si="37"/>
        <v>2014</v>
      </c>
      <c r="Y826" t="str">
        <f t="shared" si="38"/>
        <v>September</v>
      </c>
    </row>
    <row r="827" spans="1:25" x14ac:dyDescent="0.3">
      <c r="A827">
        <v>826</v>
      </c>
      <c r="B827" t="s">
        <v>2571</v>
      </c>
      <c r="C827" s="1" t="d">
        <v>2014-09-05</v>
      </c>
      <c r="D827" s="1" t="d">
        <v>2014-05-15</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s="2">
        <f t="shared" si="36"/>
        <v>0.24000000000000002</v>
      </c>
      <c r="W827" t="str" cm="1">
        <f t="array" ref="W827">_xlfn.IFS(R827&lt;100, "Small", R827&lt;500, "Medium", TRUE, "Large")</f>
        <v>Medium</v>
      </c>
      <c r="X827">
        <f t="shared" si="37"/>
        <v>2014</v>
      </c>
      <c r="Y827" t="str">
        <f t="shared" si="38"/>
        <v>September</v>
      </c>
    </row>
    <row r="828" spans="1:25" x14ac:dyDescent="0.3">
      <c r="A828">
        <v>827</v>
      </c>
      <c r="B828" t="s">
        <v>2576</v>
      </c>
      <c r="C828" s="1" t="d">
        <v>2017-08-21</v>
      </c>
      <c r="D828" s="1" t="d">
        <v>2017-08-28</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s="2">
        <f t="shared" si="36"/>
        <v>0.48000000000000004</v>
      </c>
      <c r="W828" t="str" cm="1">
        <f t="array" ref="W828">_xlfn.IFS(R828&lt;100, "Small", R828&lt;500, "Medium", TRUE, "Large")</f>
        <v>Small</v>
      </c>
      <c r="X828">
        <f t="shared" si="37"/>
        <v>2017</v>
      </c>
      <c r="Y828" t="str">
        <f t="shared" si="38"/>
        <v>August</v>
      </c>
    </row>
    <row r="829" spans="1:25" x14ac:dyDescent="0.3">
      <c r="A829">
        <v>828</v>
      </c>
      <c r="B829" t="s">
        <v>2576</v>
      </c>
      <c r="C829" s="1" t="d">
        <v>2017-08-21</v>
      </c>
      <c r="D829" s="1" t="d">
        <v>2017-08-28</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s="2">
        <f t="shared" si="36"/>
        <v>0.28999999999999998</v>
      </c>
      <c r="W829" t="str" cm="1">
        <f t="array" ref="W829">_xlfn.IFS(R829&lt;100, "Small", R829&lt;500, "Medium", TRUE, "Large")</f>
        <v>Small</v>
      </c>
      <c r="X829">
        <f t="shared" si="37"/>
        <v>2017</v>
      </c>
      <c r="Y829" t="str">
        <f t="shared" si="38"/>
        <v>August</v>
      </c>
    </row>
    <row r="830" spans="1:25" x14ac:dyDescent="0.3">
      <c r="A830">
        <v>829</v>
      </c>
      <c r="B830" t="s">
        <v>2576</v>
      </c>
      <c r="C830" s="1" t="d">
        <v>2017-08-21</v>
      </c>
      <c r="D830" s="1" t="d">
        <v>2017-08-28</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s="2">
        <f t="shared" si="36"/>
        <v>0.49</v>
      </c>
      <c r="W830" t="str" cm="1">
        <f t="array" ref="W830">_xlfn.IFS(R830&lt;100, "Small", R830&lt;500, "Medium", TRUE, "Large")</f>
        <v>Small</v>
      </c>
      <c r="X830">
        <f t="shared" si="37"/>
        <v>2017</v>
      </c>
      <c r="Y830" t="str">
        <f t="shared" si="38"/>
        <v>August</v>
      </c>
    </row>
    <row r="831" spans="1:25" x14ac:dyDescent="0.3">
      <c r="A831">
        <v>830</v>
      </c>
      <c r="B831" t="s">
        <v>2583</v>
      </c>
      <c r="C831" s="1" t="d">
        <v>2017-06-16</v>
      </c>
      <c r="D831" s="1" t="d">
        <v>2017-06-21</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s="2">
        <f t="shared" si="36"/>
        <v>0.3</v>
      </c>
      <c r="W831" t="str" cm="1">
        <f t="array" ref="W831">_xlfn.IFS(R831&lt;100, "Small", R831&lt;500, "Medium", TRUE, "Large")</f>
        <v>Medium</v>
      </c>
      <c r="X831">
        <f t="shared" si="37"/>
        <v>2017</v>
      </c>
      <c r="Y831" t="str">
        <f t="shared" si="38"/>
        <v>June</v>
      </c>
    </row>
    <row r="832" spans="1:25" x14ac:dyDescent="0.3">
      <c r="A832">
        <v>831</v>
      </c>
      <c r="B832" t="s">
        <v>2583</v>
      </c>
      <c r="C832" s="1" t="d">
        <v>2017-06-16</v>
      </c>
      <c r="D832" s="1" t="d">
        <v>2017-06-21</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s="2">
        <f t="shared" si="36"/>
        <v>0.28000000000000003</v>
      </c>
      <c r="W832" t="str" cm="1">
        <f t="array" ref="W832">_xlfn.IFS(R832&lt;100, "Small", R832&lt;500, "Medium", TRUE, "Large")</f>
        <v>Medium</v>
      </c>
      <c r="X832">
        <f t="shared" si="37"/>
        <v>2017</v>
      </c>
      <c r="Y832" t="str">
        <f t="shared" si="38"/>
        <v>June</v>
      </c>
    </row>
    <row r="833" spans="1:25" x14ac:dyDescent="0.3">
      <c r="A833">
        <v>832</v>
      </c>
      <c r="B833" t="s">
        <v>2583</v>
      </c>
      <c r="C833" s="1" t="d">
        <v>2017-06-16</v>
      </c>
      <c r="D833" s="1" t="d">
        <v>2017-06-21</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s="2">
        <f t="shared" si="36"/>
        <v>0.27</v>
      </c>
      <c r="W833" t="str" cm="1">
        <f t="array" ref="W833">_xlfn.IFS(R833&lt;100, "Small", R833&lt;500, "Medium", TRUE, "Large")</f>
        <v>Medium</v>
      </c>
      <c r="X833">
        <f t="shared" si="37"/>
        <v>2017</v>
      </c>
      <c r="Y833" t="str">
        <f t="shared" si="38"/>
        <v>June</v>
      </c>
    </row>
    <row r="834" spans="1:25" x14ac:dyDescent="0.3">
      <c r="A834">
        <v>833</v>
      </c>
      <c r="B834" t="s">
        <v>2583</v>
      </c>
      <c r="C834" s="1" t="d">
        <v>2017-06-16</v>
      </c>
      <c r="D834" s="1" t="d">
        <v>2017-06-21</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s="2">
        <f t="shared" si="36"/>
        <v>0.26</v>
      </c>
      <c r="W834" t="str" cm="1">
        <f t="array" ref="W834">_xlfn.IFS(R834&lt;100, "Small", R834&lt;500, "Medium", TRUE, "Large")</f>
        <v>Small</v>
      </c>
      <c r="X834">
        <f t="shared" si="37"/>
        <v>2017</v>
      </c>
      <c r="Y834" t="str">
        <f t="shared" si="38"/>
        <v>June</v>
      </c>
    </row>
    <row r="835" spans="1:25" x14ac:dyDescent="0.3">
      <c r="A835">
        <v>834</v>
      </c>
      <c r="B835" t="s">
        <v>2593</v>
      </c>
      <c r="C835" s="1" t="d">
        <v>2016-07-23</v>
      </c>
      <c r="D835" s="1" t="d">
        <v>2016-07-27</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s="2">
        <f t="shared" ref="V835:V898" si="39">U835/R835</f>
        <v>7.4999999999999997E-2</v>
      </c>
      <c r="W835" t="str" cm="1">
        <f t="array" ref="W835">_xlfn.IFS(R835&lt;100, "Small", R835&lt;500, "Medium", TRUE, "Large")</f>
        <v>Small</v>
      </c>
      <c r="X835">
        <f t="shared" ref="X835:X898" si="40">YEAR(C835)</f>
        <v>2016</v>
      </c>
      <c r="Y835" t="str">
        <f t="shared" ref="Y835:Y898" si="41">TEXT(C835, "mmmm")</f>
        <v>July</v>
      </c>
    </row>
    <row r="836" spans="1:25" x14ac:dyDescent="0.3">
      <c r="A836">
        <v>835</v>
      </c>
      <c r="B836" t="s">
        <v>2593</v>
      </c>
      <c r="C836" s="1" t="d">
        <v>2016-07-23</v>
      </c>
      <c r="D836" s="1" t="d">
        <v>2016-07-27</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s="2">
        <f t="shared" si="39"/>
        <v>0.27499999999999997</v>
      </c>
      <c r="W836" t="str" cm="1">
        <f t="array" ref="W836">_xlfn.IFS(R836&lt;100, "Small", R836&lt;500, "Medium", TRUE, "Large")</f>
        <v>Small</v>
      </c>
      <c r="X836">
        <f t="shared" si="40"/>
        <v>2016</v>
      </c>
      <c r="Y836" t="str">
        <f t="shared" si="41"/>
        <v>July</v>
      </c>
    </row>
    <row r="837" spans="1:25" x14ac:dyDescent="0.3">
      <c r="A837">
        <v>836</v>
      </c>
      <c r="B837" t="s">
        <v>2593</v>
      </c>
      <c r="C837" s="1" t="d">
        <v>2016-07-23</v>
      </c>
      <c r="D837" s="1" t="d">
        <v>2016-07-27</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s="2">
        <f t="shared" si="39"/>
        <v>-0.41999999999999993</v>
      </c>
      <c r="W837" t="str" cm="1">
        <f t="array" ref="W837">_xlfn.IFS(R837&lt;100, "Small", R837&lt;500, "Medium", TRUE, "Large")</f>
        <v>Medium</v>
      </c>
      <c r="X837">
        <f t="shared" si="40"/>
        <v>2016</v>
      </c>
      <c r="Y837" t="str">
        <f t="shared" si="41"/>
        <v>July</v>
      </c>
    </row>
    <row r="838" spans="1:25" x14ac:dyDescent="0.3">
      <c r="A838">
        <v>837</v>
      </c>
      <c r="B838" t="s">
        <v>2600</v>
      </c>
      <c r="C838" s="1" t="d">
        <v>2014-08-09</v>
      </c>
      <c r="D838" s="1" t="d">
        <v>2014-09-13</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s="2">
        <f t="shared" si="39"/>
        <v>-1.55</v>
      </c>
      <c r="W838" t="str" cm="1">
        <f t="array" ref="W838">_xlfn.IFS(R838&lt;100, "Small", R838&lt;500, "Medium", TRUE, "Large")</f>
        <v>Small</v>
      </c>
      <c r="X838">
        <f t="shared" si="40"/>
        <v>2014</v>
      </c>
      <c r="Y838" t="str">
        <f t="shared" si="41"/>
        <v>August</v>
      </c>
    </row>
    <row r="839" spans="1:25" x14ac:dyDescent="0.3">
      <c r="A839">
        <v>838</v>
      </c>
      <c r="B839" t="s">
        <v>2603</v>
      </c>
      <c r="C839" s="1" t="d">
        <v>2017-04-11</v>
      </c>
      <c r="D839" s="1" t="d">
        <v>2017-11-11</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s="2">
        <f t="shared" si="39"/>
        <v>0.33750000000000002</v>
      </c>
      <c r="W839" t="str" cm="1">
        <f t="array" ref="W839">_xlfn.IFS(R839&lt;100, "Small", R839&lt;500, "Medium", TRUE, "Large")</f>
        <v>Small</v>
      </c>
      <c r="X839">
        <f t="shared" si="40"/>
        <v>2017</v>
      </c>
      <c r="Y839" t="str">
        <f t="shared" si="41"/>
        <v>April</v>
      </c>
    </row>
    <row r="840" spans="1:25" x14ac:dyDescent="0.3">
      <c r="A840">
        <v>839</v>
      </c>
      <c r="B840" t="s">
        <v>2608</v>
      </c>
      <c r="C840" s="1" t="d">
        <v>2016-07-03</v>
      </c>
      <c r="D840" s="1" t="d">
        <v>2016-03-12</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s="2">
        <f t="shared" si="39"/>
        <v>7.5000000000000011E-2</v>
      </c>
      <c r="W840" t="str" cm="1">
        <f t="array" ref="W840">_xlfn.IFS(R840&lt;100, "Small", R840&lt;500, "Medium", TRUE, "Large")</f>
        <v>Small</v>
      </c>
      <c r="X840">
        <f t="shared" si="40"/>
        <v>2016</v>
      </c>
      <c r="Y840" t="str">
        <f t="shared" si="41"/>
        <v>July</v>
      </c>
    </row>
    <row r="841" spans="1:25" x14ac:dyDescent="0.3">
      <c r="A841">
        <v>840</v>
      </c>
      <c r="B841" t="s">
        <v>2609</v>
      </c>
      <c r="C841" s="1" t="d">
        <v>2015-11-20</v>
      </c>
      <c r="D841" s="1" t="d">
        <v>2015-11-25</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s="2">
        <f t="shared" si="39"/>
        <v>0.27</v>
      </c>
      <c r="W841" t="str" cm="1">
        <f t="array" ref="W841">_xlfn.IFS(R841&lt;100, "Small", R841&lt;500, "Medium", TRUE, "Large")</f>
        <v>Small</v>
      </c>
      <c r="X841">
        <f t="shared" si="40"/>
        <v>2015</v>
      </c>
      <c r="Y841" t="str">
        <f t="shared" si="41"/>
        <v>November</v>
      </c>
    </row>
    <row r="842" spans="1:25" x14ac:dyDescent="0.3">
      <c r="A842">
        <v>841</v>
      </c>
      <c r="B842" t="s">
        <v>2609</v>
      </c>
      <c r="C842" s="1" t="d">
        <v>2015-11-20</v>
      </c>
      <c r="D842" s="1" t="d">
        <v>2015-11-25</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s="2">
        <f t="shared" si="39"/>
        <v>0.29000000000000004</v>
      </c>
      <c r="W842" t="str" cm="1">
        <f t="array" ref="W842">_xlfn.IFS(R842&lt;100, "Small", R842&lt;500, "Medium", TRUE, "Large")</f>
        <v>Small</v>
      </c>
      <c r="X842">
        <f t="shared" si="40"/>
        <v>2015</v>
      </c>
      <c r="Y842" t="str">
        <f t="shared" si="41"/>
        <v>November</v>
      </c>
    </row>
    <row r="843" spans="1:25" x14ac:dyDescent="0.3">
      <c r="A843">
        <v>842</v>
      </c>
      <c r="B843" t="s">
        <v>2609</v>
      </c>
      <c r="C843" s="1" t="d">
        <v>2015-11-20</v>
      </c>
      <c r="D843" s="1" t="d">
        <v>2015-11-25</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s="2">
        <f t="shared" si="39"/>
        <v>0.05</v>
      </c>
      <c r="W843" t="str" cm="1">
        <f t="array" ref="W843">_xlfn.IFS(R843&lt;100, "Small", R843&lt;500, "Medium", TRUE, "Large")</f>
        <v>Medium</v>
      </c>
      <c r="X843">
        <f t="shared" si="40"/>
        <v>2015</v>
      </c>
      <c r="Y843" t="str">
        <f t="shared" si="41"/>
        <v>November</v>
      </c>
    </row>
    <row r="844" spans="1:25" x14ac:dyDescent="0.3">
      <c r="A844">
        <v>843</v>
      </c>
      <c r="B844" t="s">
        <v>2616</v>
      </c>
      <c r="C844" s="1" t="d">
        <v>2016-07-11</v>
      </c>
      <c r="D844" s="1" t="d">
        <v>2016-11-09</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s="2">
        <f t="shared" si="39"/>
        <v>0.3125</v>
      </c>
      <c r="W844" t="str" cm="1">
        <f t="array" ref="W844">_xlfn.IFS(R844&lt;100, "Small", R844&lt;500, "Medium", TRUE, "Large")</f>
        <v>Small</v>
      </c>
      <c r="X844">
        <f t="shared" si="40"/>
        <v>2016</v>
      </c>
      <c r="Y844" t="str">
        <f t="shared" si="41"/>
        <v>July</v>
      </c>
    </row>
    <row r="845" spans="1:25" x14ac:dyDescent="0.3">
      <c r="A845">
        <v>844</v>
      </c>
      <c r="B845" t="s">
        <v>2616</v>
      </c>
      <c r="C845" s="1" t="d">
        <v>2016-07-11</v>
      </c>
      <c r="D845" s="1" t="d">
        <v>2016-11-09</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s="2">
        <f t="shared" si="39"/>
        <v>0.32500000000000007</v>
      </c>
      <c r="W845" t="str" cm="1">
        <f t="array" ref="W845">_xlfn.IFS(R845&lt;100, "Small", R845&lt;500, "Medium", TRUE, "Large")</f>
        <v>Small</v>
      </c>
      <c r="X845">
        <f t="shared" si="40"/>
        <v>2016</v>
      </c>
      <c r="Y845" t="str">
        <f t="shared" si="41"/>
        <v>July</v>
      </c>
    </row>
    <row r="846" spans="1:25" x14ac:dyDescent="0.3">
      <c r="A846">
        <v>845</v>
      </c>
      <c r="B846" t="s">
        <v>2616</v>
      </c>
      <c r="C846" s="1" t="d">
        <v>2016-07-11</v>
      </c>
      <c r="D846" s="1" t="d">
        <v>2016-11-09</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s="2">
        <f t="shared" si="39"/>
        <v>0.29000000000000004</v>
      </c>
      <c r="W846" t="str" cm="1">
        <f t="array" ref="W846">_xlfn.IFS(R846&lt;100, "Small", R846&lt;500, "Medium", TRUE, "Large")</f>
        <v>Small</v>
      </c>
      <c r="X846">
        <f t="shared" si="40"/>
        <v>2016</v>
      </c>
      <c r="Y846" t="str">
        <f t="shared" si="41"/>
        <v>July</v>
      </c>
    </row>
    <row r="847" spans="1:25" x14ac:dyDescent="0.3">
      <c r="A847">
        <v>846</v>
      </c>
      <c r="B847" t="s">
        <v>2616</v>
      </c>
      <c r="C847" s="1" t="d">
        <v>2016-07-11</v>
      </c>
      <c r="D847" s="1" t="d">
        <v>2016-11-09</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s="2">
        <f t="shared" si="39"/>
        <v>0.47000000000000003</v>
      </c>
      <c r="W847" t="str" cm="1">
        <f t="array" ref="W847">_xlfn.IFS(R847&lt;100, "Small", R847&lt;500, "Medium", TRUE, "Large")</f>
        <v>Small</v>
      </c>
      <c r="X847">
        <f t="shared" si="40"/>
        <v>2016</v>
      </c>
      <c r="Y847" t="str">
        <f t="shared" si="41"/>
        <v>July</v>
      </c>
    </row>
    <row r="848" spans="1:25" x14ac:dyDescent="0.3">
      <c r="A848">
        <v>847</v>
      </c>
      <c r="B848" t="s">
        <v>2627</v>
      </c>
      <c r="C848" s="1" t="d">
        <v>2015-10-13</v>
      </c>
      <c r="D848" s="1" t="d">
        <v>2015-10-17</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s="2">
        <f t="shared" si="39"/>
        <v>0.28000000000000003</v>
      </c>
      <c r="W848" t="str" cm="1">
        <f t="array" ref="W848">_xlfn.IFS(R848&lt;100, "Small", R848&lt;500, "Medium", TRUE, "Large")</f>
        <v>Small</v>
      </c>
      <c r="X848">
        <f t="shared" si="40"/>
        <v>2015</v>
      </c>
      <c r="Y848" t="str">
        <f t="shared" si="41"/>
        <v>October</v>
      </c>
    </row>
    <row r="849" spans="1:25" x14ac:dyDescent="0.3">
      <c r="A849">
        <v>848</v>
      </c>
      <c r="B849" t="s">
        <v>2627</v>
      </c>
      <c r="C849" s="1" t="d">
        <v>2015-10-13</v>
      </c>
      <c r="D849" s="1" t="d">
        <v>2015-10-17</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s="2">
        <f t="shared" si="39"/>
        <v>0.26999999999999996</v>
      </c>
      <c r="W849" t="str" cm="1">
        <f t="array" ref="W849">_xlfn.IFS(R849&lt;100, "Small", R849&lt;500, "Medium", TRUE, "Large")</f>
        <v>Medium</v>
      </c>
      <c r="X849">
        <f t="shared" si="40"/>
        <v>2015</v>
      </c>
      <c r="Y849" t="str">
        <f t="shared" si="41"/>
        <v>October</v>
      </c>
    </row>
    <row r="850" spans="1:25" x14ac:dyDescent="0.3">
      <c r="A850">
        <v>849</v>
      </c>
      <c r="B850" t="s">
        <v>2630</v>
      </c>
      <c r="C850" s="1" t="d">
        <v>2017-01-01</v>
      </c>
      <c r="D850" s="1" t="d">
        <v>2017-01-06</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s="2">
        <f t="shared" si="39"/>
        <v>0.17500000000000002</v>
      </c>
      <c r="W850" t="str" cm="1">
        <f t="array" ref="W850">_xlfn.IFS(R850&lt;100, "Small", R850&lt;500, "Medium", TRUE, "Large")</f>
        <v>Small</v>
      </c>
      <c r="X850">
        <f t="shared" si="40"/>
        <v>2017</v>
      </c>
      <c r="Y850" t="str">
        <f t="shared" si="41"/>
        <v>January</v>
      </c>
    </row>
    <row r="851" spans="1:25" x14ac:dyDescent="0.3">
      <c r="A851">
        <v>850</v>
      </c>
      <c r="B851" t="s">
        <v>2636</v>
      </c>
      <c r="C851" s="1" t="d">
        <v>2014-07-02</v>
      </c>
      <c r="D851" s="1" t="d">
        <v>2014-02-12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s="2">
        <f t="shared" si="39"/>
        <v>0.43</v>
      </c>
      <c r="W851" t="str" cm="1">
        <f t="array" ref="W851">_xlfn.IFS(R851&lt;100, "Small", R851&lt;500, "Medium", TRUE, "Large")</f>
        <v>Medium</v>
      </c>
      <c r="X851">
        <f t="shared" si="40"/>
        <v>2014</v>
      </c>
      <c r="Y851" t="str">
        <f t="shared" si="41"/>
        <v>July</v>
      </c>
    </row>
    <row r="852" spans="1:25" x14ac:dyDescent="0.3">
      <c r="A852">
        <v>851</v>
      </c>
      <c r="B852" t="s">
        <v>2642</v>
      </c>
      <c r="C852" s="1" t="d">
        <v>2016-06-20</v>
      </c>
      <c r="D852" s="1" t="d">
        <v>2016-06-25</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s="2">
        <f t="shared" si="39"/>
        <v>0.25999999999999995</v>
      </c>
      <c r="W852" t="str" cm="1">
        <f t="array" ref="W852">_xlfn.IFS(R852&lt;100, "Small", R852&lt;500, "Medium", TRUE, "Large")</f>
        <v>Small</v>
      </c>
      <c r="X852">
        <f t="shared" si="40"/>
        <v>2016</v>
      </c>
      <c r="Y852" t="str">
        <f t="shared" si="41"/>
        <v>June</v>
      </c>
    </row>
    <row r="853" spans="1:25" x14ac:dyDescent="0.3">
      <c r="A853">
        <v>852</v>
      </c>
      <c r="B853" t="s">
        <v>2642</v>
      </c>
      <c r="C853" s="1" t="d">
        <v>2016-06-20</v>
      </c>
      <c r="D853" s="1" t="d">
        <v>2016-06-25</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s="2">
        <f t="shared" si="39"/>
        <v>0.48000000000000004</v>
      </c>
      <c r="W853" t="str" cm="1">
        <f t="array" ref="W853">_xlfn.IFS(R853&lt;100, "Small", R853&lt;500, "Medium", TRUE, "Large")</f>
        <v>Small</v>
      </c>
      <c r="X853">
        <f t="shared" si="40"/>
        <v>2016</v>
      </c>
      <c r="Y853" t="str">
        <f t="shared" si="41"/>
        <v>June</v>
      </c>
    </row>
    <row r="854" spans="1:25" x14ac:dyDescent="0.3">
      <c r="A854">
        <v>853</v>
      </c>
      <c r="B854" t="s">
        <v>2650</v>
      </c>
      <c r="C854" s="1" t="d">
        <v>2016-05-28</v>
      </c>
      <c r="D854" s="1" t="d">
        <v>2016-06-04</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s="2">
        <f t="shared" si="39"/>
        <v>0.27</v>
      </c>
      <c r="W854" t="str" cm="1">
        <f t="array" ref="W854">_xlfn.IFS(R854&lt;100, "Small", R854&lt;500, "Medium", TRUE, "Large")</f>
        <v>Medium</v>
      </c>
      <c r="X854">
        <f t="shared" si="40"/>
        <v>2016</v>
      </c>
      <c r="Y854" t="str">
        <f t="shared" si="41"/>
        <v>May</v>
      </c>
    </row>
    <row r="855" spans="1:25" x14ac:dyDescent="0.3">
      <c r="A855">
        <v>854</v>
      </c>
      <c r="B855" t="s">
        <v>2651</v>
      </c>
      <c r="C855" s="1" t="d">
        <v>2016-02-19</v>
      </c>
      <c r="D855" s="1" t="d">
        <v>2016-02-24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s="2">
        <f t="shared" si="39"/>
        <v>0.32999999999999996</v>
      </c>
      <c r="W855" t="str" cm="1">
        <f t="array" ref="W855">_xlfn.IFS(R855&lt;100, "Small", R855&lt;500, "Medium", TRUE, "Large")</f>
        <v>Small</v>
      </c>
      <c r="X855">
        <f t="shared" si="40"/>
        <v>2016</v>
      </c>
      <c r="Y855" t="str">
        <f t="shared" si="41"/>
        <v>February</v>
      </c>
    </row>
    <row r="856" spans="1:25" x14ac:dyDescent="0.3">
      <c r="A856">
        <v>855</v>
      </c>
      <c r="B856" t="s">
        <v>2651</v>
      </c>
      <c r="C856" s="1" t="d">
        <v>2016-02-19</v>
      </c>
      <c r="D856" s="1" t="d">
        <v>2016-02-24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s="2">
        <f t="shared" si="39"/>
        <v>3.9999999999999994E-2</v>
      </c>
      <c r="W856" t="str" cm="1">
        <f t="array" ref="W856">_xlfn.IFS(R856&lt;100, "Small", R856&lt;500, "Medium", TRUE, "Large")</f>
        <v>Medium</v>
      </c>
      <c r="X856">
        <f t="shared" si="40"/>
        <v>2016</v>
      </c>
      <c r="Y856" t="str">
        <f t="shared" si="41"/>
        <v>February</v>
      </c>
    </row>
    <row r="857" spans="1:25" x14ac:dyDescent="0.3">
      <c r="A857">
        <v>856</v>
      </c>
      <c r="B857" t="s">
        <v>2652</v>
      </c>
      <c r="C857" s="1" t="d">
        <v>2014-03-08</v>
      </c>
      <c r="D857" s="1" t="d">
        <v>2014-08-08</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s="2">
        <f t="shared" si="39"/>
        <v>0.47</v>
      </c>
      <c r="W857" t="str" cm="1">
        <f t="array" ref="W857">_xlfn.IFS(R857&lt;100, "Small", R857&lt;500, "Medium", TRUE, "Large")</f>
        <v>Small</v>
      </c>
      <c r="X857">
        <f t="shared" si="40"/>
        <v>2014</v>
      </c>
      <c r="Y857" t="str">
        <f t="shared" si="41"/>
        <v>March</v>
      </c>
    </row>
    <row r="858" spans="1:25" x14ac:dyDescent="0.3">
      <c r="A858">
        <v>857</v>
      </c>
      <c r="B858" t="s">
        <v>2652</v>
      </c>
      <c r="C858" s="1" t="d">
        <v>2014-03-08</v>
      </c>
      <c r="D858" s="1" t="d">
        <v>2014-08-08</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s="2">
        <f t="shared" si="39"/>
        <v>0.26</v>
      </c>
      <c r="W858" t="str" cm="1">
        <f t="array" ref="W858">_xlfn.IFS(R858&lt;100, "Small", R858&lt;500, "Medium", TRUE, "Large")</f>
        <v>Medium</v>
      </c>
      <c r="X858">
        <f t="shared" si="40"/>
        <v>2014</v>
      </c>
      <c r="Y858" t="str">
        <f t="shared" si="41"/>
        <v>March</v>
      </c>
    </row>
    <row r="859" spans="1:25" x14ac:dyDescent="0.3">
      <c r="A859">
        <v>858</v>
      </c>
      <c r="B859" t="s">
        <v>2652</v>
      </c>
      <c r="C859" s="1" t="d">
        <v>2014-03-08</v>
      </c>
      <c r="D859" s="1" t="d">
        <v>2014-08-08</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s="2">
        <f t="shared" si="39"/>
        <v>0.27</v>
      </c>
      <c r="W859" t="str" cm="1">
        <f t="array" ref="W859">_xlfn.IFS(R859&lt;100, "Small", R859&lt;500, "Medium", TRUE, "Large")</f>
        <v>Small</v>
      </c>
      <c r="X859">
        <f t="shared" si="40"/>
        <v>2014</v>
      </c>
      <c r="Y859" t="str">
        <f t="shared" si="41"/>
        <v>March</v>
      </c>
    </row>
    <row r="860" spans="1:25" x14ac:dyDescent="0.3">
      <c r="A860">
        <v>859</v>
      </c>
      <c r="B860" t="s">
        <v>2661</v>
      </c>
      <c r="C860" s="1" t="d">
        <v>2017-10-04</v>
      </c>
      <c r="D860" s="1" t="d">
        <v>2017-04-15</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s="2">
        <f t="shared" si="39"/>
        <v>0.47000000000000003</v>
      </c>
      <c r="W860" t="str" cm="1">
        <f t="array" ref="W860">_xlfn.IFS(R860&lt;100, "Small", R860&lt;500, "Medium", TRUE, "Large")</f>
        <v>Small</v>
      </c>
      <c r="X860">
        <f t="shared" si="40"/>
        <v>2017</v>
      </c>
      <c r="Y860" t="str">
        <f t="shared" si="41"/>
        <v>October</v>
      </c>
    </row>
    <row r="861" spans="1:25" x14ac:dyDescent="0.3">
      <c r="A861">
        <v>860</v>
      </c>
      <c r="B861" t="s">
        <v>2661</v>
      </c>
      <c r="C861" s="1" t="d">
        <v>2017-10-04</v>
      </c>
      <c r="D861" s="1" t="d">
        <v>2017-04-15</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s="2">
        <f t="shared" si="39"/>
        <v>0.5</v>
      </c>
      <c r="W861" t="str" cm="1">
        <f t="array" ref="W861">_xlfn.IFS(R861&lt;100, "Small", R861&lt;500, "Medium", TRUE, "Large")</f>
        <v>Small</v>
      </c>
      <c r="X861">
        <f t="shared" si="40"/>
        <v>2017</v>
      </c>
      <c r="Y861" t="str">
        <f t="shared" si="41"/>
        <v>October</v>
      </c>
    </row>
    <row r="862" spans="1:25" x14ac:dyDescent="0.3">
      <c r="A862">
        <v>861</v>
      </c>
      <c r="B862" t="s">
        <v>2665</v>
      </c>
      <c r="C862" s="1" t="d">
        <v>2014-09-06</v>
      </c>
      <c r="D862" s="1" t="d">
        <v>2014-06-16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s="2">
        <f t="shared" si="39"/>
        <v>0.02</v>
      </c>
      <c r="W862" t="str" cm="1">
        <f t="array" ref="W862">_xlfn.IFS(R862&lt;100, "Small", R862&lt;500, "Medium", TRUE, "Large")</f>
        <v>Small</v>
      </c>
      <c r="X862">
        <f t="shared" si="40"/>
        <v>2014</v>
      </c>
      <c r="Y862" t="str">
        <f t="shared" si="41"/>
        <v>September</v>
      </c>
    </row>
    <row r="863" spans="1:25" x14ac:dyDescent="0.3">
      <c r="A863">
        <v>862</v>
      </c>
      <c r="B863" t="s">
        <v>2665</v>
      </c>
      <c r="C863" s="1" t="d">
        <v>2014-09-06</v>
      </c>
      <c r="D863" s="1" t="d">
        <v>2014-06-16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s="2">
        <f t="shared" si="39"/>
        <v>0.45999999999999996</v>
      </c>
      <c r="W863" t="str" cm="1">
        <f t="array" ref="W863">_xlfn.IFS(R863&lt;100, "Small", R863&lt;500, "Medium", TRUE, "Large")</f>
        <v>Small</v>
      </c>
      <c r="X863">
        <f t="shared" si="40"/>
        <v>2014</v>
      </c>
      <c r="Y863" t="str">
        <f t="shared" si="41"/>
        <v>September</v>
      </c>
    </row>
    <row r="864" spans="1:25" x14ac:dyDescent="0.3">
      <c r="A864">
        <v>863</v>
      </c>
      <c r="B864" t="s">
        <v>2670</v>
      </c>
      <c r="C864" s="1" t="d">
        <v>2016-05-01</v>
      </c>
      <c r="D864" s="1" t="d">
        <v>2016-01-07</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s="2">
        <f t="shared" si="39"/>
        <v>0.21249999999999999</v>
      </c>
      <c r="W864" t="str" cm="1">
        <f t="array" ref="W864">_xlfn.IFS(R864&lt;100, "Small", R864&lt;500, "Medium", TRUE, "Large")</f>
        <v>Medium</v>
      </c>
      <c r="X864">
        <f t="shared" si="40"/>
        <v>2016</v>
      </c>
      <c r="Y864" t="str">
        <f t="shared" si="41"/>
        <v>May</v>
      </c>
    </row>
    <row r="865" spans="1:25" x14ac:dyDescent="0.3">
      <c r="A865">
        <v>864</v>
      </c>
      <c r="B865" t="s">
        <v>2670</v>
      </c>
      <c r="C865" s="1" t="d">
        <v>2016-05-01</v>
      </c>
      <c r="D865" s="1" t="d">
        <v>2016-01-07</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s="2">
        <f t="shared" si="39"/>
        <v>0.1125</v>
      </c>
      <c r="W865" t="str" cm="1">
        <f t="array" ref="W865">_xlfn.IFS(R865&lt;100, "Small", R865&lt;500, "Medium", TRUE, "Large")</f>
        <v>Small</v>
      </c>
      <c r="X865">
        <f t="shared" si="40"/>
        <v>2016</v>
      </c>
      <c r="Y865" t="str">
        <f t="shared" si="41"/>
        <v>May</v>
      </c>
    </row>
    <row r="866" spans="1:25" x14ac:dyDescent="0.3">
      <c r="A866">
        <v>865</v>
      </c>
      <c r="B866" t="s">
        <v>2670</v>
      </c>
      <c r="C866" s="1" t="d">
        <v>2016-05-01</v>
      </c>
      <c r="D866" s="1" t="d">
        <v>2016-01-07</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s="2">
        <f t="shared" si="39"/>
        <v>8.7500000000000008E-2</v>
      </c>
      <c r="W866" t="str" cm="1">
        <f t="array" ref="W866">_xlfn.IFS(R866&lt;100, "Small", R866&lt;500, "Medium", TRUE, "Large")</f>
        <v>Small</v>
      </c>
      <c r="X866">
        <f t="shared" si="40"/>
        <v>2016</v>
      </c>
      <c r="Y866" t="str">
        <f t="shared" si="41"/>
        <v>May</v>
      </c>
    </row>
    <row r="867" spans="1:25" x14ac:dyDescent="0.3">
      <c r="A867">
        <v>866</v>
      </c>
      <c r="B867" t="s">
        <v>2677</v>
      </c>
      <c r="C867" s="1" t="d">
        <v>2014-10-01</v>
      </c>
      <c r="D867" s="1" t="d">
        <v>2014-01-15</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s="2">
        <f t="shared" si="39"/>
        <v>0.47000000000000003</v>
      </c>
      <c r="W867" t="str" cm="1">
        <f t="array" ref="W867">_xlfn.IFS(R867&lt;100, "Small", R867&lt;500, "Medium", TRUE, "Large")</f>
        <v>Small</v>
      </c>
      <c r="X867">
        <f t="shared" si="40"/>
        <v>2014</v>
      </c>
      <c r="Y867" t="str">
        <f t="shared" si="41"/>
        <v>October</v>
      </c>
    </row>
    <row r="868" spans="1:25" x14ac:dyDescent="0.3">
      <c r="A868">
        <v>867</v>
      </c>
      <c r="B868" t="s">
        <v>2677</v>
      </c>
      <c r="C868" s="1" t="d">
        <v>2014-10-01</v>
      </c>
      <c r="D868" s="1" t="d">
        <v>2014-01-15</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s="2">
        <f t="shared" si="39"/>
        <v>0.41000000000000003</v>
      </c>
      <c r="W868" t="str" cm="1">
        <f t="array" ref="W868">_xlfn.IFS(R868&lt;100, "Small", R868&lt;500, "Medium", TRUE, "Large")</f>
        <v>Small</v>
      </c>
      <c r="X868">
        <f t="shared" si="40"/>
        <v>2014</v>
      </c>
      <c r="Y868" t="str">
        <f t="shared" si="41"/>
        <v>October</v>
      </c>
    </row>
    <row r="869" spans="1:25" x14ac:dyDescent="0.3">
      <c r="A869">
        <v>868</v>
      </c>
      <c r="B869" t="s">
        <v>2684</v>
      </c>
      <c r="C869" s="1" t="d">
        <v>2016-09-29</v>
      </c>
      <c r="D869" s="1" t="d">
        <v>2016-10-02</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s="2">
        <f t="shared" si="39"/>
        <v>0.32500000000000001</v>
      </c>
      <c r="W869" t="str" cm="1">
        <f t="array" ref="W869">_xlfn.IFS(R869&lt;100, "Small", R869&lt;500, "Medium", TRUE, "Large")</f>
        <v>Small</v>
      </c>
      <c r="X869">
        <f t="shared" si="40"/>
        <v>2016</v>
      </c>
      <c r="Y869" t="str">
        <f t="shared" si="41"/>
        <v>September</v>
      </c>
    </row>
    <row r="870" spans="1:25" x14ac:dyDescent="0.3">
      <c r="A870">
        <v>869</v>
      </c>
      <c r="B870" t="s">
        <v>2689</v>
      </c>
      <c r="C870" s="1" t="d">
        <v>2014-06-04</v>
      </c>
      <c r="D870" s="1" t="d">
        <v>2014-04-10</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s="2">
        <f t="shared" si="39"/>
        <v>-0.8</v>
      </c>
      <c r="W870" t="str" cm="1">
        <f t="array" ref="W870">_xlfn.IFS(R870&lt;100, "Small", R870&lt;500, "Medium", TRUE, "Large")</f>
        <v>Small</v>
      </c>
      <c r="X870">
        <f t="shared" si="40"/>
        <v>2014</v>
      </c>
      <c r="Y870" t="str">
        <f t="shared" si="41"/>
        <v>June</v>
      </c>
    </row>
    <row r="871" spans="1:25" x14ac:dyDescent="0.3">
      <c r="A871">
        <v>870</v>
      </c>
      <c r="B871" t="s">
        <v>2694</v>
      </c>
      <c r="C871" s="1" t="d">
        <v>2016-03-09</v>
      </c>
      <c r="D871" s="1" t="d">
        <v>2016-09-05</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s="2">
        <f t="shared" si="39"/>
        <v>-0.66666666666666663</v>
      </c>
      <c r="W871" t="str" cm="1">
        <f t="array" ref="W871">_xlfn.IFS(R871&lt;100, "Small", R871&lt;500, "Medium", TRUE, "Large")</f>
        <v>Large</v>
      </c>
      <c r="X871">
        <f t="shared" si="40"/>
        <v>2016</v>
      </c>
      <c r="Y871" t="str">
        <f t="shared" si="41"/>
        <v>March</v>
      </c>
    </row>
    <row r="872" spans="1:25" x14ac:dyDescent="0.3">
      <c r="A872">
        <v>871</v>
      </c>
      <c r="B872" t="s">
        <v>2694</v>
      </c>
      <c r="C872" s="1" t="d">
        <v>2016-03-09</v>
      </c>
      <c r="D872" s="1" t="d">
        <v>2016-09-05</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s="2">
        <f t="shared" si="39"/>
        <v>-0.16666666666666666</v>
      </c>
      <c r="W872" t="str" cm="1">
        <f t="array" ref="W872">_xlfn.IFS(R872&lt;100, "Small", R872&lt;500, "Medium", TRUE, "Large")</f>
        <v>Medium</v>
      </c>
      <c r="X872">
        <f t="shared" si="40"/>
        <v>2016</v>
      </c>
      <c r="Y872" t="str">
        <f t="shared" si="41"/>
        <v>March</v>
      </c>
    </row>
    <row r="873" spans="1:25" x14ac:dyDescent="0.3">
      <c r="A873">
        <v>872</v>
      </c>
      <c r="B873" t="s">
        <v>2699</v>
      </c>
      <c r="C873" s="1" t="d">
        <v>2015-10-19</v>
      </c>
      <c r="D873" s="1" t="d">
        <v>2015-10-20</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s="2">
        <f t="shared" si="39"/>
        <v>0.5</v>
      </c>
      <c r="W873" t="str" cm="1">
        <f t="array" ref="W873">_xlfn.IFS(R873&lt;100, "Small", R873&lt;500, "Medium", TRUE, "Large")</f>
        <v>Small</v>
      </c>
      <c r="X873">
        <f t="shared" si="40"/>
        <v>2015</v>
      </c>
      <c r="Y873" t="str">
        <f t="shared" si="41"/>
        <v>October</v>
      </c>
    </row>
    <row r="874" spans="1:25" x14ac:dyDescent="0.3">
      <c r="A874">
        <v>873</v>
      </c>
      <c r="B874" t="s">
        <v>2703</v>
      </c>
      <c r="C874" s="1" t="d">
        <v>2014-10-12</v>
      </c>
      <c r="D874" s="1" t="d">
        <v>2014-12-15</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s="2">
        <f t="shared" si="39"/>
        <v>0.46</v>
      </c>
      <c r="W874" t="str" cm="1">
        <f t="array" ref="W874">_xlfn.IFS(R874&lt;100, "Small", R874&lt;500, "Medium", TRUE, "Large")</f>
        <v>Small</v>
      </c>
      <c r="X874">
        <f t="shared" si="40"/>
        <v>2014</v>
      </c>
      <c r="Y874" t="str">
        <f t="shared" si="41"/>
        <v>October</v>
      </c>
    </row>
    <row r="875" spans="1:25" x14ac:dyDescent="0.3">
      <c r="A875">
        <v>874</v>
      </c>
      <c r="B875" t="s">
        <v>2703</v>
      </c>
      <c r="C875" s="1" t="d">
        <v>2014-10-12</v>
      </c>
      <c r="D875" s="1" t="d">
        <v>2014-12-15</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s="2">
        <f t="shared" si="39"/>
        <v>0.35</v>
      </c>
      <c r="W875" t="str" cm="1">
        <f t="array" ref="W875">_xlfn.IFS(R875&lt;100, "Small", R875&lt;500, "Medium", TRUE, "Large")</f>
        <v>Medium</v>
      </c>
      <c r="X875">
        <f t="shared" si="40"/>
        <v>2014</v>
      </c>
      <c r="Y875" t="str">
        <f t="shared" si="41"/>
        <v>October</v>
      </c>
    </row>
    <row r="876" spans="1:25" x14ac:dyDescent="0.3">
      <c r="A876">
        <v>875</v>
      </c>
      <c r="B876" t="s">
        <v>2706</v>
      </c>
      <c r="C876" s="1" t="d">
        <v>2017-08-25</v>
      </c>
      <c r="D876" s="1" t="d">
        <v>2017-08-29</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s="2">
        <f t="shared" si="39"/>
        <v>0.35000000000000003</v>
      </c>
      <c r="W876" t="str" cm="1">
        <f t="array" ref="W876">_xlfn.IFS(R876&lt;100, "Small", R876&lt;500, "Medium", TRUE, "Large")</f>
        <v>Medium</v>
      </c>
      <c r="X876">
        <f t="shared" si="40"/>
        <v>2017</v>
      </c>
      <c r="Y876" t="str">
        <f t="shared" si="41"/>
        <v>August</v>
      </c>
    </row>
    <row r="877" spans="1:25" x14ac:dyDescent="0.3">
      <c r="A877">
        <v>876</v>
      </c>
      <c r="B877" t="s">
        <v>2709</v>
      </c>
      <c r="C877" s="1" t="d">
        <v>2016-01-17</v>
      </c>
      <c r="D877" s="1" t="d">
        <v>2016-01-21</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s="2">
        <f t="shared" si="39"/>
        <v>0.2</v>
      </c>
      <c r="W877" t="str" cm="1">
        <f t="array" ref="W877">_xlfn.IFS(R877&lt;100, "Small", R877&lt;500, "Medium", TRUE, "Large")</f>
        <v>Medium</v>
      </c>
      <c r="X877">
        <f t="shared" si="40"/>
        <v>2016</v>
      </c>
      <c r="Y877" t="str">
        <f t="shared" si="41"/>
        <v>January</v>
      </c>
    </row>
    <row r="878" spans="1:25" x14ac:dyDescent="0.3">
      <c r="A878">
        <v>877</v>
      </c>
      <c r="B878" t="s">
        <v>2709</v>
      </c>
      <c r="C878" s="1" t="d">
        <v>2016-01-17</v>
      </c>
      <c r="D878" s="1" t="d">
        <v>2016-01-21</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s="2">
        <f t="shared" si="39"/>
        <v>0.44000000000000006</v>
      </c>
      <c r="W878" t="str" cm="1">
        <f t="array" ref="W878">_xlfn.IFS(R878&lt;100, "Small", R878&lt;500, "Medium", TRUE, "Large")</f>
        <v>Small</v>
      </c>
      <c r="X878">
        <f t="shared" si="40"/>
        <v>2016</v>
      </c>
      <c r="Y878" t="str">
        <f t="shared" si="41"/>
        <v>January</v>
      </c>
    </row>
    <row r="879" spans="1:25" x14ac:dyDescent="0.3">
      <c r="A879">
        <v>878</v>
      </c>
      <c r="B879" t="s">
        <v>2709</v>
      </c>
      <c r="C879" s="1" t="d">
        <v>2016-01-17</v>
      </c>
      <c r="D879" s="1" t="d">
        <v>2016-01-21</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s="2">
        <f t="shared" si="39"/>
        <v>0.18</v>
      </c>
      <c r="W879" t="str" cm="1">
        <f t="array" ref="W879">_xlfn.IFS(R879&lt;100, "Small", R879&lt;500, "Medium", TRUE, "Large")</f>
        <v>Medium</v>
      </c>
      <c r="X879">
        <f t="shared" si="40"/>
        <v>2016</v>
      </c>
      <c r="Y879" t="str">
        <f t="shared" si="41"/>
        <v>January</v>
      </c>
    </row>
    <row r="880" spans="1:25" x14ac:dyDescent="0.3">
      <c r="A880">
        <v>879</v>
      </c>
      <c r="B880" t="s">
        <v>2712</v>
      </c>
      <c r="C880" s="1" t="d">
        <v>2014-09-17</v>
      </c>
      <c r="D880" s="1" t="d">
        <v>2014-09-21</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s="2">
        <f t="shared" si="39"/>
        <v>-0.69999999999999984</v>
      </c>
      <c r="W880" t="str" cm="1">
        <f t="array" ref="W880">_xlfn.IFS(R880&lt;100, "Small", R880&lt;500, "Medium", TRUE, "Large")</f>
        <v>Small</v>
      </c>
      <c r="X880">
        <f t="shared" si="40"/>
        <v>2014</v>
      </c>
      <c r="Y880" t="str">
        <f t="shared" si="41"/>
        <v>September</v>
      </c>
    </row>
    <row r="881" spans="1:25" x14ac:dyDescent="0.3">
      <c r="A881">
        <v>880</v>
      </c>
      <c r="B881" t="s">
        <v>2717</v>
      </c>
      <c r="C881" s="1" t="d">
        <v>2017-11-30</v>
      </c>
      <c r="D881" s="1" t="d">
        <v>2017-12-02</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s="2">
        <f t="shared" si="39"/>
        <v>0.33750000000000002</v>
      </c>
      <c r="W881" t="str" cm="1">
        <f t="array" ref="W881">_xlfn.IFS(R881&lt;100, "Small", R881&lt;500, "Medium", TRUE, "Large")</f>
        <v>Small</v>
      </c>
      <c r="X881">
        <f t="shared" si="40"/>
        <v>2017</v>
      </c>
      <c r="Y881" t="str">
        <f t="shared" si="41"/>
        <v>November</v>
      </c>
    </row>
    <row r="882" spans="1:25" x14ac:dyDescent="0.3">
      <c r="A882">
        <v>881</v>
      </c>
      <c r="B882" t="s">
        <v>2717</v>
      </c>
      <c r="C882" s="1" t="d">
        <v>2017-11-30</v>
      </c>
      <c r="D882" s="1" t="d">
        <v>2017-12-02</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s="2">
        <f t="shared" si="39"/>
        <v>0.21111111111111108</v>
      </c>
      <c r="W882" t="str" cm="1">
        <f t="array" ref="W882">_xlfn.IFS(R882&lt;100, "Small", R882&lt;500, "Medium", TRUE, "Large")</f>
        <v>Large</v>
      </c>
      <c r="X882">
        <f t="shared" si="40"/>
        <v>2017</v>
      </c>
      <c r="Y882" t="str">
        <f t="shared" si="41"/>
        <v>November</v>
      </c>
    </row>
    <row r="883" spans="1:25" x14ac:dyDescent="0.3">
      <c r="A883">
        <v>882</v>
      </c>
      <c r="B883" t="s">
        <v>2720</v>
      </c>
      <c r="C883" s="1" t="d">
        <v>2015-09-10</v>
      </c>
      <c r="D883" s="1" t="d">
        <v>2015-10-13</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s="2">
        <f t="shared" si="39"/>
        <v>0.27</v>
      </c>
      <c r="W883" t="str" cm="1">
        <f t="array" ref="W883">_xlfn.IFS(R883&lt;100, "Small", R883&lt;500, "Medium", TRUE, "Large")</f>
        <v>Small</v>
      </c>
      <c r="X883">
        <f t="shared" si="40"/>
        <v>2015</v>
      </c>
      <c r="Y883" t="str">
        <f t="shared" si="41"/>
        <v>September</v>
      </c>
    </row>
    <row r="884" spans="1:25" x14ac:dyDescent="0.3">
      <c r="A884">
        <v>883</v>
      </c>
      <c r="B884" t="s">
        <v>2721</v>
      </c>
      <c r="C884" s="1" t="d">
        <v>2017-12-23</v>
      </c>
      <c r="D884" s="1" t="d">
        <v>2017-12-23</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s="2">
        <f t="shared" si="39"/>
        <v>0.43999999999999995</v>
      </c>
      <c r="W884" t="str" cm="1">
        <f t="array" ref="W884">_xlfn.IFS(R884&lt;100, "Small", R884&lt;500, "Medium", TRUE, "Large")</f>
        <v>Small</v>
      </c>
      <c r="X884">
        <f t="shared" si="40"/>
        <v>2017</v>
      </c>
      <c r="Y884" t="str">
        <f t="shared" si="41"/>
        <v>December</v>
      </c>
    </row>
    <row r="885" spans="1:25" x14ac:dyDescent="0.3">
      <c r="A885">
        <v>884</v>
      </c>
      <c r="B885" t="s">
        <v>2722</v>
      </c>
      <c r="C885" s="1" t="d">
        <v>2016-10-22</v>
      </c>
      <c r="D885" s="1" t="d">
        <v>2016-10-24</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s="2">
        <f t="shared" si="39"/>
        <v>0.32</v>
      </c>
      <c r="W885" t="str" cm="1">
        <f t="array" ref="W885">_xlfn.IFS(R885&lt;100, "Small", R885&lt;500, "Medium", TRUE, "Large")</f>
        <v>Small</v>
      </c>
      <c r="X885">
        <f t="shared" si="40"/>
        <v>2016</v>
      </c>
      <c r="Y885" t="str">
        <f t="shared" si="41"/>
        <v>October</v>
      </c>
    </row>
    <row r="886" spans="1:25" x14ac:dyDescent="0.3">
      <c r="A886">
        <v>885</v>
      </c>
      <c r="B886" t="s">
        <v>2725</v>
      </c>
      <c r="C886" s="1" t="d">
        <v>2014-04-29</v>
      </c>
      <c r="D886" s="1" t="d">
        <v>2014-05-04</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s="2">
        <f t="shared" si="39"/>
        <v>0.33999999999999997</v>
      </c>
      <c r="W886" t="str" cm="1">
        <f t="array" ref="W886">_xlfn.IFS(R886&lt;100, "Small", R886&lt;500, "Medium", TRUE, "Large")</f>
        <v>Small</v>
      </c>
      <c r="X886">
        <f t="shared" si="40"/>
        <v>2014</v>
      </c>
      <c r="Y886" t="str">
        <f t="shared" si="41"/>
        <v>April</v>
      </c>
    </row>
    <row r="887" spans="1:25" x14ac:dyDescent="0.3">
      <c r="A887">
        <v>886</v>
      </c>
      <c r="B887" t="s">
        <v>2730</v>
      </c>
      <c r="C887" s="1" t="d">
        <v>2015-04-25</v>
      </c>
      <c r="D887" s="1" t="d">
        <v>2015-04-28</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s="2">
        <f t="shared" si="39"/>
        <v>0.32499999999999996</v>
      </c>
      <c r="W887" t="str" cm="1">
        <f t="array" ref="W887">_xlfn.IFS(R887&lt;100, "Small", R887&lt;500, "Medium", TRUE, "Large")</f>
        <v>Small</v>
      </c>
      <c r="X887">
        <f t="shared" si="40"/>
        <v>2015</v>
      </c>
      <c r="Y887" t="str">
        <f t="shared" si="41"/>
        <v>April</v>
      </c>
    </row>
    <row r="888" spans="1:25" x14ac:dyDescent="0.3">
      <c r="A888">
        <v>887</v>
      </c>
      <c r="B888" t="s">
        <v>2735</v>
      </c>
      <c r="C888" s="1" t="d">
        <v>2017-06-26</v>
      </c>
      <c r="D888" s="1" t="d">
        <v>2017-07-02</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s="2">
        <f t="shared" si="39"/>
        <v>0.02</v>
      </c>
      <c r="W888" t="str" cm="1">
        <f t="array" ref="W888">_xlfn.IFS(R888&lt;100, "Small", R888&lt;500, "Medium", TRUE, "Large")</f>
        <v>Small</v>
      </c>
      <c r="X888">
        <f t="shared" si="40"/>
        <v>2017</v>
      </c>
      <c r="Y888" t="str">
        <f t="shared" si="41"/>
        <v>June</v>
      </c>
    </row>
    <row r="889" spans="1:25" x14ac:dyDescent="0.3">
      <c r="A889">
        <v>888</v>
      </c>
      <c r="B889" t="s">
        <v>2738</v>
      </c>
      <c r="C889" s="1" t="d">
        <v>2017-10-14</v>
      </c>
      <c r="D889" s="1" t="d">
        <v>2017-10-19</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s="2">
        <f t="shared" si="39"/>
        <v>0.49</v>
      </c>
      <c r="W889" t="str" cm="1">
        <f t="array" ref="W889">_xlfn.IFS(R889&lt;100, "Small", R889&lt;500, "Medium", TRUE, "Large")</f>
        <v>Small</v>
      </c>
      <c r="X889">
        <f t="shared" si="40"/>
        <v>2017</v>
      </c>
      <c r="Y889" t="str">
        <f t="shared" si="41"/>
        <v>October</v>
      </c>
    </row>
    <row r="890" spans="1:25" x14ac:dyDescent="0.3">
      <c r="A890">
        <v>889</v>
      </c>
      <c r="B890" t="s">
        <v>2742</v>
      </c>
      <c r="C890" s="1" t="d">
        <v>2014-09-12</v>
      </c>
      <c r="D890" s="1" t="d">
        <v>2014-12-16</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s="2">
        <f t="shared" si="39"/>
        <v>0.49000000000000005</v>
      </c>
      <c r="W890" t="str" cm="1">
        <f t="array" ref="W890">_xlfn.IFS(R890&lt;100, "Small", R890&lt;500, "Medium", TRUE, "Large")</f>
        <v>Small</v>
      </c>
      <c r="X890">
        <f t="shared" si="40"/>
        <v>2014</v>
      </c>
      <c r="Y890" t="str">
        <f t="shared" si="41"/>
        <v>September</v>
      </c>
    </row>
    <row r="891" spans="1:25" x14ac:dyDescent="0.3">
      <c r="A891">
        <v>890</v>
      </c>
      <c r="B891" t="s">
        <v>2743</v>
      </c>
      <c r="C891" s="1" t="d">
        <v>2017-06-20</v>
      </c>
      <c r="D891" s="1" t="d">
        <v>2017-06-26</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s="2">
        <f t="shared" si="39"/>
        <v>0.1</v>
      </c>
      <c r="W891" t="str" cm="1">
        <f t="array" ref="W891">_xlfn.IFS(R891&lt;100, "Small", R891&lt;500, "Medium", TRUE, "Large")</f>
        <v>Medium</v>
      </c>
      <c r="X891">
        <f t="shared" si="40"/>
        <v>2017</v>
      </c>
      <c r="Y891" t="str">
        <f t="shared" si="41"/>
        <v>June</v>
      </c>
    </row>
    <row r="892" spans="1:25" x14ac:dyDescent="0.3">
      <c r="A892">
        <v>891</v>
      </c>
      <c r="B892" t="s">
        <v>2743</v>
      </c>
      <c r="C892" s="1" t="d">
        <v>2017-06-20</v>
      </c>
      <c r="D892" s="1" t="d">
        <v>2017-06-26</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s="2">
        <f t="shared" si="39"/>
        <v>0.36250000000000004</v>
      </c>
      <c r="W892" t="str" cm="1">
        <f t="array" ref="W892">_xlfn.IFS(R892&lt;100, "Small", R892&lt;500, "Medium", TRUE, "Large")</f>
        <v>Small</v>
      </c>
      <c r="X892">
        <f t="shared" si="40"/>
        <v>2017</v>
      </c>
      <c r="Y892" t="str">
        <f t="shared" si="41"/>
        <v>June</v>
      </c>
    </row>
    <row r="893" spans="1:25" x14ac:dyDescent="0.3">
      <c r="A893">
        <v>892</v>
      </c>
      <c r="B893" t="s">
        <v>2746</v>
      </c>
      <c r="C893" s="1" t="d">
        <v>2017-06-26</v>
      </c>
      <c r="D893" s="1" t="d">
        <v>2017-06-27</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s="2">
        <f t="shared" si="39"/>
        <v>0.45</v>
      </c>
      <c r="W893" t="str" cm="1">
        <f t="array" ref="W893">_xlfn.IFS(R893&lt;100, "Small", R893&lt;500, "Medium", TRUE, "Large")</f>
        <v>Small</v>
      </c>
      <c r="X893">
        <f t="shared" si="40"/>
        <v>2017</v>
      </c>
      <c r="Y893" t="str">
        <f t="shared" si="41"/>
        <v>June</v>
      </c>
    </row>
    <row r="894" spans="1:25" x14ac:dyDescent="0.3">
      <c r="A894">
        <v>893</v>
      </c>
      <c r="B894" t="s">
        <v>2746</v>
      </c>
      <c r="C894" s="1" t="d">
        <v>2017-06-26</v>
      </c>
      <c r="D894" s="1" t="d">
        <v>2017-06-27</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s="2">
        <f t="shared" si="39"/>
        <v>0.33999999999999997</v>
      </c>
      <c r="W894" t="str" cm="1">
        <f t="array" ref="W894">_xlfn.IFS(R894&lt;100, "Small", R894&lt;500, "Medium", TRUE, "Large")</f>
        <v>Small</v>
      </c>
      <c r="X894">
        <f t="shared" si="40"/>
        <v>2017</v>
      </c>
      <c r="Y894" t="str">
        <f t="shared" si="41"/>
        <v>June</v>
      </c>
    </row>
    <row r="895" spans="1:25" x14ac:dyDescent="0.3">
      <c r="A895">
        <v>894</v>
      </c>
      <c r="B895" t="s">
        <v>2746</v>
      </c>
      <c r="C895" s="1" t="d">
        <v>2017-06-26</v>
      </c>
      <c r="D895" s="1" t="d">
        <v>2017-06-27</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s="2">
        <f t="shared" si="39"/>
        <v>0.25</v>
      </c>
      <c r="W895" t="str" cm="1">
        <f t="array" ref="W895">_xlfn.IFS(R895&lt;100, "Small", R895&lt;500, "Medium", TRUE, "Large")</f>
        <v>Large</v>
      </c>
      <c r="X895">
        <f t="shared" si="40"/>
        <v>2017</v>
      </c>
      <c r="Y895" t="str">
        <f t="shared" si="41"/>
        <v>June</v>
      </c>
    </row>
    <row r="896" spans="1:25" x14ac:dyDescent="0.3">
      <c r="A896">
        <v>895</v>
      </c>
      <c r="B896" t="s">
        <v>2753</v>
      </c>
      <c r="C896" s="1" t="d">
        <v>2016-10-11</v>
      </c>
      <c r="D896" s="1" t="d">
        <v>2016-11-12</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s="2">
        <f t="shared" si="39"/>
        <v>0.27</v>
      </c>
      <c r="W896" t="str" cm="1">
        <f t="array" ref="W896">_xlfn.IFS(R896&lt;100, "Small", R896&lt;500, "Medium", TRUE, "Large")</f>
        <v>Medium</v>
      </c>
      <c r="X896">
        <f t="shared" si="40"/>
        <v>2016</v>
      </c>
      <c r="Y896" t="str">
        <f t="shared" si="41"/>
        <v>October</v>
      </c>
    </row>
    <row r="897" spans="1:25" x14ac:dyDescent="0.3">
      <c r="A897">
        <v>896</v>
      </c>
      <c r="B897" t="s">
        <v>2753</v>
      </c>
      <c r="C897" s="1" t="d">
        <v>2016-10-11</v>
      </c>
      <c r="D897" s="1" t="d">
        <v>2016-11-12</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s="2">
        <f t="shared" si="39"/>
        <v>0.35000000000000003</v>
      </c>
      <c r="W897" t="str" cm="1">
        <f t="array" ref="W897">_xlfn.IFS(R897&lt;100, "Small", R897&lt;500, "Medium", TRUE, "Large")</f>
        <v>Small</v>
      </c>
      <c r="X897">
        <f t="shared" si="40"/>
        <v>2016</v>
      </c>
      <c r="Y897" t="str">
        <f t="shared" si="41"/>
        <v>October</v>
      </c>
    </row>
    <row r="898" spans="1:25" x14ac:dyDescent="0.3">
      <c r="A898">
        <v>897</v>
      </c>
      <c r="B898" t="s">
        <v>2758</v>
      </c>
      <c r="C898" s="1" t="d">
        <v>2016-03-10</v>
      </c>
      <c r="D898" s="1" t="d">
        <v>2016-10-06</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s="2">
        <f t="shared" si="39"/>
        <v>0.32500000000000001</v>
      </c>
      <c r="W898" t="str" cm="1">
        <f t="array" ref="W898">_xlfn.IFS(R898&lt;100, "Small", R898&lt;500, "Medium", TRUE, "Large")</f>
        <v>Small</v>
      </c>
      <c r="X898">
        <f t="shared" si="40"/>
        <v>2016</v>
      </c>
      <c r="Y898" t="str">
        <f t="shared" si="41"/>
        <v>March</v>
      </c>
    </row>
    <row r="899" spans="1:25" x14ac:dyDescent="0.3">
      <c r="A899">
        <v>898</v>
      </c>
      <c r="B899" t="s">
        <v>2762</v>
      </c>
      <c r="C899" s="1" t="d">
        <v>2014-09-09</v>
      </c>
      <c r="D899" s="1" t="d">
        <v>2014-09-15</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s="2">
        <f t="shared" ref="V899:V962" si="42">U899/R899</f>
        <v>0.5</v>
      </c>
      <c r="W899" t="str" cm="1">
        <f t="array" ref="W899">_xlfn.IFS(R899&lt;100, "Small", R899&lt;500, "Medium", TRUE, "Large")</f>
        <v>Medium</v>
      </c>
      <c r="X899">
        <f t="shared" ref="X899:X962" si="43">YEAR(C899)</f>
        <v>2014</v>
      </c>
      <c r="Y899" t="str">
        <f t="shared" ref="Y899:Y962" si="44">TEXT(C899, "mmmm")</f>
        <v>September</v>
      </c>
    </row>
    <row r="900" spans="1:25" x14ac:dyDescent="0.3">
      <c r="A900">
        <v>899</v>
      </c>
      <c r="B900" t="s">
        <v>2765</v>
      </c>
      <c r="C900" s="1" t="d">
        <v>2017-10-29</v>
      </c>
      <c r="D900" s="1" t="d">
        <v>2017-10-31</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s="2">
        <f t="shared" si="42"/>
        <v>0.48</v>
      </c>
      <c r="W900" t="str" cm="1">
        <f t="array" ref="W900">_xlfn.IFS(R900&lt;100, "Small", R900&lt;500, "Medium", TRUE, "Large")</f>
        <v>Small</v>
      </c>
      <c r="X900">
        <f t="shared" si="43"/>
        <v>2017</v>
      </c>
      <c r="Y900" t="str">
        <f t="shared" si="44"/>
        <v>October</v>
      </c>
    </row>
    <row r="901" spans="1:25" x14ac:dyDescent="0.3">
      <c r="A901">
        <v>900</v>
      </c>
      <c r="B901" t="s">
        <v>2770</v>
      </c>
      <c r="C901" s="1" t="d">
        <v>2016-10-04</v>
      </c>
      <c r="D901" s="1" t="d">
        <v>2016-04-12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s="2">
        <f t="shared" si="42"/>
        <v>-0.73333333333333339</v>
      </c>
      <c r="W901" t="str" cm="1">
        <f t="array" ref="W901">_xlfn.IFS(R901&lt;100, "Small", R901&lt;500, "Medium", TRUE, "Large")</f>
        <v>Small</v>
      </c>
      <c r="X901">
        <f t="shared" si="43"/>
        <v>2016</v>
      </c>
      <c r="Y901" t="str">
        <f t="shared" si="44"/>
        <v>October</v>
      </c>
    </row>
    <row r="902" spans="1:25" x14ac:dyDescent="0.3">
      <c r="A902">
        <v>901</v>
      </c>
      <c r="B902" t="s">
        <v>2775</v>
      </c>
      <c r="C902" s="1" t="d">
        <v>2017-11-11</v>
      </c>
      <c r="D902" s="1" t="d">
        <v>2017-11-13</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s="2">
        <f t="shared" si="42"/>
        <v>0.32500000000000001</v>
      </c>
      <c r="W902" t="str" cm="1">
        <f t="array" ref="W902">_xlfn.IFS(R902&lt;100, "Small", R902&lt;500, "Medium", TRUE, "Large")</f>
        <v>Small</v>
      </c>
      <c r="X902">
        <f t="shared" si="43"/>
        <v>2017</v>
      </c>
      <c r="Y902" t="str">
        <f t="shared" si="44"/>
        <v>November</v>
      </c>
    </row>
    <row r="903" spans="1:25" x14ac:dyDescent="0.3">
      <c r="A903">
        <v>902</v>
      </c>
      <c r="B903" t="s">
        <v>2775</v>
      </c>
      <c r="C903" s="1" t="d">
        <v>2017-11-11</v>
      </c>
      <c r="D903" s="1" t="d">
        <v>2017-11-13</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s="2">
        <f t="shared" si="42"/>
        <v>-1.7500000000000002</v>
      </c>
      <c r="W903" t="str" cm="1">
        <f t="array" ref="W903">_xlfn.IFS(R903&lt;100, "Small", R903&lt;500, "Medium", TRUE, "Large")</f>
        <v>Small</v>
      </c>
      <c r="X903">
        <f t="shared" si="43"/>
        <v>2017</v>
      </c>
      <c r="Y903" t="str">
        <f t="shared" si="44"/>
        <v>November</v>
      </c>
    </row>
    <row r="904" spans="1:25" x14ac:dyDescent="0.3">
      <c r="A904">
        <v>903</v>
      </c>
      <c r="B904" t="s">
        <v>2781</v>
      </c>
      <c r="C904" s="1" t="d">
        <v>2017-09-15</v>
      </c>
      <c r="D904" s="1" t="d">
        <v>2017-09-17</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s="2">
        <f t="shared" si="42"/>
        <v>6.25E-2</v>
      </c>
      <c r="W904" t="str" cm="1">
        <f t="array" ref="W904">_xlfn.IFS(R904&lt;100, "Small", R904&lt;500, "Medium", TRUE, "Large")</f>
        <v>Medium</v>
      </c>
      <c r="X904">
        <f t="shared" si="43"/>
        <v>2017</v>
      </c>
      <c r="Y904" t="str">
        <f t="shared" si="44"/>
        <v>September</v>
      </c>
    </row>
    <row r="905" spans="1:25" x14ac:dyDescent="0.3">
      <c r="A905">
        <v>904</v>
      </c>
      <c r="B905" t="s">
        <v>2782</v>
      </c>
      <c r="C905" s="1" t="d">
        <v>2016-08-04</v>
      </c>
      <c r="D905" s="1" t="d">
        <v>2016-04-12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s="2">
        <f t="shared" si="42"/>
        <v>0.48</v>
      </c>
      <c r="W905" t="str" cm="1">
        <f t="array" ref="W905">_xlfn.IFS(R905&lt;100, "Small", R905&lt;500, "Medium", TRUE, "Large")</f>
        <v>Small</v>
      </c>
      <c r="X905">
        <f t="shared" si="43"/>
        <v>2016</v>
      </c>
      <c r="Y905" t="str">
        <f t="shared" si="44"/>
        <v>August</v>
      </c>
    </row>
    <row r="906" spans="1:25" x14ac:dyDescent="0.3">
      <c r="A906">
        <v>905</v>
      </c>
      <c r="B906" t="s">
        <v>2782</v>
      </c>
      <c r="C906" s="1" t="d">
        <v>2016-08-04</v>
      </c>
      <c r="D906" s="1" t="d">
        <v>2016-04-12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s="2">
        <f t="shared" si="42"/>
        <v>0.04</v>
      </c>
      <c r="W906" t="str" cm="1">
        <f t="array" ref="W906">_xlfn.IFS(R906&lt;100, "Small", R906&lt;500, "Medium", TRUE, "Large")</f>
        <v>Small</v>
      </c>
      <c r="X906">
        <f t="shared" si="43"/>
        <v>2016</v>
      </c>
      <c r="Y906" t="str">
        <f t="shared" si="44"/>
        <v>August</v>
      </c>
    </row>
    <row r="907" spans="1:25" x14ac:dyDescent="0.3">
      <c r="A907">
        <v>906</v>
      </c>
      <c r="B907" t="s">
        <v>2782</v>
      </c>
      <c r="C907" s="1" t="d">
        <v>2016-08-04</v>
      </c>
      <c r="D907" s="1" t="d">
        <v>2016-04-12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s="2">
        <f t="shared" si="42"/>
        <v>0.47999999999999993</v>
      </c>
      <c r="W907" t="str" cm="1">
        <f t="array" ref="W907">_xlfn.IFS(R907&lt;100, "Small", R907&lt;500, "Medium", TRUE, "Large")</f>
        <v>Small</v>
      </c>
      <c r="X907">
        <f t="shared" si="43"/>
        <v>2016</v>
      </c>
      <c r="Y907" t="str">
        <f t="shared" si="44"/>
        <v>August</v>
      </c>
    </row>
    <row r="908" spans="1:25" x14ac:dyDescent="0.3">
      <c r="A908">
        <v>907</v>
      </c>
      <c r="B908" t="s">
        <v>2787</v>
      </c>
      <c r="C908" s="1" t="d">
        <v>2017-12-30</v>
      </c>
      <c r="D908" s="1" t="d">
        <v>2018-01-03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s="2">
        <f t="shared" si="42"/>
        <v>3.7499999999999999E-2</v>
      </c>
      <c r="W908" t="str" cm="1">
        <f t="array" ref="W908">_xlfn.IFS(R908&lt;100, "Small", R908&lt;500, "Medium", TRUE, "Large")</f>
        <v>Medium</v>
      </c>
      <c r="X908">
        <f t="shared" si="43"/>
        <v>2017</v>
      </c>
      <c r="Y908" t="str">
        <f t="shared" si="44"/>
        <v>December</v>
      </c>
    </row>
    <row r="909" spans="1:25" x14ac:dyDescent="0.3">
      <c r="A909">
        <v>908</v>
      </c>
      <c r="B909" t="s">
        <v>2787</v>
      </c>
      <c r="C909" s="1" t="d">
        <v>2017-12-30</v>
      </c>
      <c r="D909" s="1" t="d">
        <v>2018-01-03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s="2">
        <f t="shared" si="42"/>
        <v>0.03</v>
      </c>
      <c r="W909" t="str" cm="1">
        <f t="array" ref="W909">_xlfn.IFS(R909&lt;100, "Small", R909&lt;500, "Medium", TRUE, "Large")</f>
        <v>Small</v>
      </c>
      <c r="X909">
        <f t="shared" si="43"/>
        <v>2017</v>
      </c>
      <c r="Y909" t="str">
        <f t="shared" si="44"/>
        <v>December</v>
      </c>
    </row>
    <row r="910" spans="1:25" x14ac:dyDescent="0.3">
      <c r="A910">
        <v>909</v>
      </c>
      <c r="B910" t="s">
        <v>2787</v>
      </c>
      <c r="C910" s="1" t="d">
        <v>2017-12-30</v>
      </c>
      <c r="D910" s="1" t="d">
        <v>2018-01-03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s="2">
        <f t="shared" si="42"/>
        <v>0.375</v>
      </c>
      <c r="W910" t="str" cm="1">
        <f t="array" ref="W910">_xlfn.IFS(R910&lt;100, "Small", R910&lt;500, "Medium", TRUE, "Large")</f>
        <v>Small</v>
      </c>
      <c r="X910">
        <f t="shared" si="43"/>
        <v>2017</v>
      </c>
      <c r="Y910" t="str">
        <f t="shared" si="44"/>
        <v>December</v>
      </c>
    </row>
    <row r="911" spans="1:25" x14ac:dyDescent="0.3">
      <c r="A911">
        <v>910</v>
      </c>
      <c r="B911" t="s">
        <v>2794</v>
      </c>
      <c r="C911" s="1" t="d">
        <v>2017-02-09</v>
      </c>
      <c r="D911" s="1" t="d">
        <v>2017-09-07</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s="2">
        <f t="shared" si="42"/>
        <v>0.27</v>
      </c>
      <c r="W911" t="str" cm="1">
        <f t="array" ref="W911">_xlfn.IFS(R911&lt;100, "Small", R911&lt;500, "Medium", TRUE, "Large")</f>
        <v>Large</v>
      </c>
      <c r="X911">
        <f t="shared" si="43"/>
        <v>2017</v>
      </c>
      <c r="Y911" t="str">
        <f t="shared" si="44"/>
        <v>February</v>
      </c>
    </row>
    <row r="912" spans="1:25" x14ac:dyDescent="0.3">
      <c r="A912">
        <v>911</v>
      </c>
      <c r="B912" t="s">
        <v>2794</v>
      </c>
      <c r="C912" s="1" t="d">
        <v>2017-02-09</v>
      </c>
      <c r="D912" s="1" t="d">
        <v>2017-09-07</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s="2">
        <f t="shared" si="42"/>
        <v>0.43</v>
      </c>
      <c r="W912" t="str" cm="1">
        <f t="array" ref="W912">_xlfn.IFS(R912&lt;100, "Small", R912&lt;500, "Medium", TRUE, "Large")</f>
        <v>Large</v>
      </c>
      <c r="X912">
        <f t="shared" si="43"/>
        <v>2017</v>
      </c>
      <c r="Y912" t="str">
        <f t="shared" si="44"/>
        <v>February</v>
      </c>
    </row>
    <row r="913" spans="1:25" x14ac:dyDescent="0.3">
      <c r="A913">
        <v>912</v>
      </c>
      <c r="B913" t="s">
        <v>2794</v>
      </c>
      <c r="C913" s="1" t="d">
        <v>2017-02-09</v>
      </c>
      <c r="D913" s="1" t="d">
        <v>2017-09-07</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s="2">
        <f t="shared" si="42"/>
        <v>0.22999999999999998</v>
      </c>
      <c r="W913" t="str" cm="1">
        <f t="array" ref="W913">_xlfn.IFS(R913&lt;100, "Small", R913&lt;500, "Medium", TRUE, "Large")</f>
        <v>Medium</v>
      </c>
      <c r="X913">
        <f t="shared" si="43"/>
        <v>2017</v>
      </c>
      <c r="Y913" t="str">
        <f t="shared" si="44"/>
        <v>February</v>
      </c>
    </row>
    <row r="914" spans="1:25" x14ac:dyDescent="0.3">
      <c r="A914">
        <v>913</v>
      </c>
      <c r="B914" t="s">
        <v>2803</v>
      </c>
      <c r="C914" s="1" t="d">
        <v>2015-05-31</v>
      </c>
      <c r="D914" s="1" t="d">
        <v>2015-06-07</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s="2">
        <f t="shared" si="42"/>
        <v>0.41000000000000003</v>
      </c>
      <c r="W914" t="str" cm="1">
        <f t="array" ref="W914">_xlfn.IFS(R914&lt;100, "Small", R914&lt;500, "Medium", TRUE, "Large")</f>
        <v>Small</v>
      </c>
      <c r="X914">
        <f t="shared" si="43"/>
        <v>2015</v>
      </c>
      <c r="Y914" t="str">
        <f t="shared" si="44"/>
        <v>May</v>
      </c>
    </row>
    <row r="915" spans="1:25" x14ac:dyDescent="0.3">
      <c r="A915">
        <v>914</v>
      </c>
      <c r="B915" t="s">
        <v>2807</v>
      </c>
      <c r="C915" s="1" t="d">
        <v>2017-11-27</v>
      </c>
      <c r="D915" s="1" t="d">
        <v>2017-11-29</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s="2">
        <f t="shared" si="42"/>
        <v>0.41000000000000003</v>
      </c>
      <c r="W915" t="str" cm="1">
        <f t="array" ref="W915">_xlfn.IFS(R915&lt;100, "Small", R915&lt;500, "Medium", TRUE, "Large")</f>
        <v>Small</v>
      </c>
      <c r="X915">
        <f t="shared" si="43"/>
        <v>2017</v>
      </c>
      <c r="Y915" t="str">
        <f t="shared" si="44"/>
        <v>November</v>
      </c>
    </row>
    <row r="916" spans="1:25" x14ac:dyDescent="0.3">
      <c r="A916">
        <v>915</v>
      </c>
      <c r="B916" t="s">
        <v>2807</v>
      </c>
      <c r="C916" s="1" t="d">
        <v>2017-11-27</v>
      </c>
      <c r="D916" s="1" t="d">
        <v>2017-11-29</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s="2">
        <f t="shared" si="42"/>
        <v>0.39</v>
      </c>
      <c r="W916" t="str" cm="1">
        <f t="array" ref="W916">_xlfn.IFS(R916&lt;100, "Small", R916&lt;500, "Medium", TRUE, "Large")</f>
        <v>Medium</v>
      </c>
      <c r="X916">
        <f t="shared" si="43"/>
        <v>2017</v>
      </c>
      <c r="Y916" t="str">
        <f t="shared" si="44"/>
        <v>November</v>
      </c>
    </row>
    <row r="917" spans="1:25" x14ac:dyDescent="0.3">
      <c r="A917">
        <v>916</v>
      </c>
      <c r="B917" t="s">
        <v>2808</v>
      </c>
      <c r="C917" s="1" t="d">
        <v>2014-06-15</v>
      </c>
      <c r="D917" s="1" t="d">
        <v>2014-06-21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s="2">
        <f t="shared" si="42"/>
        <v>-0.18571428571428572</v>
      </c>
      <c r="W917" t="str" cm="1">
        <f t="array" ref="W917">_xlfn.IFS(R917&lt;100, "Small", R917&lt;500, "Medium", TRUE, "Large")</f>
        <v>Small</v>
      </c>
      <c r="X917">
        <f t="shared" si="43"/>
        <v>2014</v>
      </c>
      <c r="Y917" t="str">
        <f t="shared" si="44"/>
        <v>June</v>
      </c>
    </row>
    <row r="918" spans="1:25" x14ac:dyDescent="0.3">
      <c r="A918">
        <v>917</v>
      </c>
      <c r="B918" t="s">
        <v>2808</v>
      </c>
      <c r="C918" s="1" t="d">
        <v>2014-06-15</v>
      </c>
      <c r="D918" s="1" t="d">
        <v>2014-06-21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s="2">
        <f t="shared" si="42"/>
        <v>-7.1428571428571438E-2</v>
      </c>
      <c r="W918" t="str" cm="1">
        <f t="array" ref="W918">_xlfn.IFS(R918&lt;100, "Small", R918&lt;500, "Medium", TRUE, "Large")</f>
        <v>Large</v>
      </c>
      <c r="X918">
        <f t="shared" si="43"/>
        <v>2014</v>
      </c>
      <c r="Y918" t="str">
        <f t="shared" si="44"/>
        <v>June</v>
      </c>
    </row>
    <row r="919" spans="1:25" x14ac:dyDescent="0.3">
      <c r="A919">
        <v>918</v>
      </c>
      <c r="B919" t="s">
        <v>2808</v>
      </c>
      <c r="C919" s="1" t="d">
        <v>2014-06-15</v>
      </c>
      <c r="D919" s="1" t="d">
        <v>2014-06-21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s="2">
        <f t="shared" si="42"/>
        <v>-1.7</v>
      </c>
      <c r="W919" t="str" cm="1">
        <f t="array" ref="W919">_xlfn.IFS(R919&lt;100, "Small", R919&lt;500, "Medium", TRUE, "Large")</f>
        <v>Small</v>
      </c>
      <c r="X919">
        <f t="shared" si="43"/>
        <v>2014</v>
      </c>
      <c r="Y919" t="str">
        <f t="shared" si="44"/>
        <v>June</v>
      </c>
    </row>
    <row r="920" spans="1:25" x14ac:dyDescent="0.3">
      <c r="A920">
        <v>919</v>
      </c>
      <c r="B920" t="s">
        <v>2811</v>
      </c>
      <c r="C920" s="1" t="d">
        <v>2016-05-03</v>
      </c>
      <c r="D920" s="1" t="d">
        <v>2016-03-11</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s="2">
        <f t="shared" si="42"/>
        <v>0.33750000000000002</v>
      </c>
      <c r="W920" t="str" cm="1">
        <f t="array" ref="W920">_xlfn.IFS(R920&lt;100, "Small", R920&lt;500, "Medium", TRUE, "Large")</f>
        <v>Medium</v>
      </c>
      <c r="X920">
        <f t="shared" si="43"/>
        <v>2016</v>
      </c>
      <c r="Y920" t="str">
        <f t="shared" si="44"/>
        <v>May</v>
      </c>
    </row>
    <row r="921" spans="1:25" x14ac:dyDescent="0.3">
      <c r="A921">
        <v>920</v>
      </c>
      <c r="B921" t="s">
        <v>2811</v>
      </c>
      <c r="C921" s="1" t="d">
        <v>2016-05-03</v>
      </c>
      <c r="D921" s="1" t="d">
        <v>2016-03-11</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s="2">
        <f t="shared" si="42"/>
        <v>-6.25E-2</v>
      </c>
      <c r="W921" t="str" cm="1">
        <f t="array" ref="W921">_xlfn.IFS(R921&lt;100, "Small", R921&lt;500, "Medium", TRUE, "Large")</f>
        <v>Small</v>
      </c>
      <c r="X921">
        <f t="shared" si="43"/>
        <v>2016</v>
      </c>
      <c r="Y921" t="str">
        <f t="shared" si="44"/>
        <v>May</v>
      </c>
    </row>
    <row r="922" spans="1:25" x14ac:dyDescent="0.3">
      <c r="A922">
        <v>921</v>
      </c>
      <c r="B922" t="s">
        <v>2816</v>
      </c>
      <c r="C922" s="1" t="d">
        <v>2014-05-12</v>
      </c>
      <c r="D922" s="1" t="d">
        <v>2014-12-12</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s="2">
        <f t="shared" si="42"/>
        <v>0.28000000000000003</v>
      </c>
      <c r="W922" t="str" cm="1">
        <f t="array" ref="W922">_xlfn.IFS(R922&lt;100, "Small", R922&lt;500, "Medium", TRUE, "Large")</f>
        <v>Small</v>
      </c>
      <c r="X922">
        <f t="shared" si="43"/>
        <v>2014</v>
      </c>
      <c r="Y922" t="str">
        <f t="shared" si="44"/>
        <v>May</v>
      </c>
    </row>
    <row r="923" spans="1:25" x14ac:dyDescent="0.3">
      <c r="A923">
        <v>922</v>
      </c>
      <c r="B923" t="s">
        <v>2818</v>
      </c>
      <c r="C923" s="1" t="d">
        <v>2015-11-04</v>
      </c>
      <c r="D923" s="1" t="d">
        <v>2015-04-15</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s="2">
        <f t="shared" si="42"/>
        <v>0.41000000000000003</v>
      </c>
      <c r="W923" t="str" cm="1">
        <f t="array" ref="W923">_xlfn.IFS(R923&lt;100, "Small", R923&lt;500, "Medium", TRUE, "Large")</f>
        <v>Small</v>
      </c>
      <c r="X923">
        <f t="shared" si="43"/>
        <v>2015</v>
      </c>
      <c r="Y923" t="str">
        <f t="shared" si="44"/>
        <v>November</v>
      </c>
    </row>
    <row r="924" spans="1:25" x14ac:dyDescent="0.3">
      <c r="A924">
        <v>923</v>
      </c>
      <c r="B924" t="s">
        <v>2818</v>
      </c>
      <c r="C924" s="1" t="d">
        <v>2015-11-04</v>
      </c>
      <c r="D924" s="1" t="d">
        <v>2015-04-15</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s="2">
        <f t="shared" si="42"/>
        <v>0.48</v>
      </c>
      <c r="W924" t="str" cm="1">
        <f t="array" ref="W924">_xlfn.IFS(R924&lt;100, "Small", R924&lt;500, "Medium", TRUE, "Large")</f>
        <v>Small</v>
      </c>
      <c r="X924">
        <f t="shared" si="43"/>
        <v>2015</v>
      </c>
      <c r="Y924" t="str">
        <f t="shared" si="44"/>
        <v>November</v>
      </c>
    </row>
    <row r="925" spans="1:25" x14ac:dyDescent="0.3">
      <c r="A925">
        <v>924</v>
      </c>
      <c r="B925" t="s">
        <v>2818</v>
      </c>
      <c r="C925" s="1" t="d">
        <v>2015-11-04</v>
      </c>
      <c r="D925" s="1" t="d">
        <v>2015-04-15</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s="2">
        <f t="shared" si="42"/>
        <v>0.27999999999999997</v>
      </c>
      <c r="W925" t="str" cm="1">
        <f t="array" ref="W925">_xlfn.IFS(R925&lt;100, "Small", R925&lt;500, "Medium", TRUE, "Large")</f>
        <v>Medium</v>
      </c>
      <c r="X925">
        <f t="shared" si="43"/>
        <v>2015</v>
      </c>
      <c r="Y925" t="str">
        <f t="shared" si="44"/>
        <v>November</v>
      </c>
    </row>
    <row r="926" spans="1:25" x14ac:dyDescent="0.3">
      <c r="A926">
        <v>925</v>
      </c>
      <c r="B926" t="s">
        <v>2827</v>
      </c>
      <c r="C926" s="1" t="d">
        <v>2016-09-15</v>
      </c>
      <c r="D926" s="1" t="d">
        <v>2016-09-20</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s="2">
        <f t="shared" si="42"/>
        <v>0.35000000000000003</v>
      </c>
      <c r="W926" t="str" cm="1">
        <f t="array" ref="W926">_xlfn.IFS(R926&lt;100, "Small", R926&lt;500, "Medium", TRUE, "Large")</f>
        <v>Large</v>
      </c>
      <c r="X926">
        <f t="shared" si="43"/>
        <v>2016</v>
      </c>
      <c r="Y926" t="str">
        <f t="shared" si="44"/>
        <v>September</v>
      </c>
    </row>
    <row r="927" spans="1:25" x14ac:dyDescent="0.3">
      <c r="A927">
        <v>926</v>
      </c>
      <c r="B927" t="s">
        <v>2830</v>
      </c>
      <c r="C927" s="1" t="d">
        <v>2014-09-13</v>
      </c>
      <c r="D927" s="1" t="d">
        <v>2014-09-16</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s="2">
        <f t="shared" si="42"/>
        <v>0.35000000000000003</v>
      </c>
      <c r="W927" t="str" cm="1">
        <f t="array" ref="W927">_xlfn.IFS(R927&lt;100, "Small", R927&lt;500, "Medium", TRUE, "Large")</f>
        <v>Small</v>
      </c>
      <c r="X927">
        <f t="shared" si="43"/>
        <v>2014</v>
      </c>
      <c r="Y927" t="str">
        <f t="shared" si="44"/>
        <v>September</v>
      </c>
    </row>
    <row r="928" spans="1:25" x14ac:dyDescent="0.3">
      <c r="A928">
        <v>927</v>
      </c>
      <c r="B928" t="s">
        <v>2830</v>
      </c>
      <c r="C928" s="1" t="d">
        <v>2014-09-13</v>
      </c>
      <c r="D928" s="1" t="d">
        <v>2014-09-16</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s="2">
        <f t="shared" si="42"/>
        <v>0.21249999999999999</v>
      </c>
      <c r="W928" t="str" cm="1">
        <f t="array" ref="W928">_xlfn.IFS(R928&lt;100, "Small", R928&lt;500, "Medium", TRUE, "Large")</f>
        <v>Medium</v>
      </c>
      <c r="X928">
        <f t="shared" si="43"/>
        <v>2014</v>
      </c>
      <c r="Y928" t="str">
        <f t="shared" si="44"/>
        <v>September</v>
      </c>
    </row>
    <row r="929" spans="1:25" x14ac:dyDescent="0.3">
      <c r="A929">
        <v>928</v>
      </c>
      <c r="B929" t="s">
        <v>2837</v>
      </c>
      <c r="C929" s="1" t="d">
        <v>2015-05-10</v>
      </c>
      <c r="D929" s="1" t="d">
        <v>2015-10-09</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s="2">
        <f t="shared" si="42"/>
        <v>0.27999999999999997</v>
      </c>
      <c r="W929" t="str" cm="1">
        <f t="array" ref="W929">_xlfn.IFS(R929&lt;100, "Small", R929&lt;500, "Medium", TRUE, "Large")</f>
        <v>Small</v>
      </c>
      <c r="X929">
        <f t="shared" si="43"/>
        <v>2015</v>
      </c>
      <c r="Y929" t="str">
        <f t="shared" si="44"/>
        <v>May</v>
      </c>
    </row>
    <row r="930" spans="1:25" x14ac:dyDescent="0.3">
      <c r="A930">
        <v>929</v>
      </c>
      <c r="B930" t="s">
        <v>2837</v>
      </c>
      <c r="C930" s="1" t="d">
        <v>2015-05-10</v>
      </c>
      <c r="D930" s="1" t="d">
        <v>2015-10-09</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s="2">
        <f t="shared" si="42"/>
        <v>0.33</v>
      </c>
      <c r="W930" t="str" cm="1">
        <f t="array" ref="W930">_xlfn.IFS(R930&lt;100, "Small", R930&lt;500, "Medium", TRUE, "Large")</f>
        <v>Small</v>
      </c>
      <c r="X930">
        <f t="shared" si="43"/>
        <v>2015</v>
      </c>
      <c r="Y930" t="str">
        <f t="shared" si="44"/>
        <v>May</v>
      </c>
    </row>
    <row r="931" spans="1:25" x14ac:dyDescent="0.3">
      <c r="A931">
        <v>930</v>
      </c>
      <c r="B931" t="s">
        <v>2840</v>
      </c>
      <c r="C931" s="1" t="d">
        <v>2017-04-14</v>
      </c>
      <c r="D931" s="1" t="d">
        <v>2017-04-17</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s="2">
        <f t="shared" si="42"/>
        <v>0.17499999999999999</v>
      </c>
      <c r="W931" t="str" cm="1">
        <f t="array" ref="W931">_xlfn.IFS(R931&lt;100, "Small", R931&lt;500, "Medium", TRUE, "Large")</f>
        <v>Small</v>
      </c>
      <c r="X931">
        <f t="shared" si="43"/>
        <v>2017</v>
      </c>
      <c r="Y931" t="str">
        <f t="shared" si="44"/>
        <v>April</v>
      </c>
    </row>
    <row r="932" spans="1:25" x14ac:dyDescent="0.3">
      <c r="A932">
        <v>931</v>
      </c>
      <c r="B932" t="s">
        <v>2840</v>
      </c>
      <c r="C932" s="1" t="d">
        <v>2017-04-14</v>
      </c>
      <c r="D932" s="1" t="d">
        <v>2017-04-17</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s="2">
        <f t="shared" si="42"/>
        <v>0.23750000000000004</v>
      </c>
      <c r="W932" t="str" cm="1">
        <f t="array" ref="W932">_xlfn.IFS(R932&lt;100, "Small", R932&lt;500, "Medium", TRUE, "Large")</f>
        <v>Small</v>
      </c>
      <c r="X932">
        <f t="shared" si="43"/>
        <v>2017</v>
      </c>
      <c r="Y932" t="str">
        <f t="shared" si="44"/>
        <v>April</v>
      </c>
    </row>
    <row r="933" spans="1:25" x14ac:dyDescent="0.3">
      <c r="A933">
        <v>932</v>
      </c>
      <c r="B933" t="s">
        <v>2840</v>
      </c>
      <c r="C933" s="1" t="d">
        <v>2017-04-14</v>
      </c>
      <c r="D933" s="1" t="d">
        <v>2017-04-17</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s="2">
        <f t="shared" si="42"/>
        <v>0.36249999999999999</v>
      </c>
      <c r="W933" t="str" cm="1">
        <f t="array" ref="W933">_xlfn.IFS(R933&lt;100, "Small", R933&lt;500, "Medium", TRUE, "Large")</f>
        <v>Small</v>
      </c>
      <c r="X933">
        <f t="shared" si="43"/>
        <v>2017</v>
      </c>
      <c r="Y933" t="str">
        <f t="shared" si="44"/>
        <v>April</v>
      </c>
    </row>
    <row r="934" spans="1:25" x14ac:dyDescent="0.3">
      <c r="A934">
        <v>933</v>
      </c>
      <c r="B934" t="s">
        <v>2844</v>
      </c>
      <c r="C934" s="1" t="d">
        <v>2017-02-09</v>
      </c>
      <c r="D934" s="1" t="d">
        <v>2017-09-06</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s="2">
        <f t="shared" si="42"/>
        <v>0.33749999999999997</v>
      </c>
      <c r="W934" t="str" cm="1">
        <f t="array" ref="W934">_xlfn.IFS(R934&lt;100, "Small", R934&lt;500, "Medium", TRUE, "Large")</f>
        <v>Small</v>
      </c>
      <c r="X934">
        <f t="shared" si="43"/>
        <v>2017</v>
      </c>
      <c r="Y934" t="str">
        <f t="shared" si="44"/>
        <v>February</v>
      </c>
    </row>
    <row r="935" spans="1:25" x14ac:dyDescent="0.3">
      <c r="A935">
        <v>934</v>
      </c>
      <c r="B935" t="s">
        <v>2849</v>
      </c>
      <c r="C935" s="1" t="d">
        <v>2016-06-20</v>
      </c>
      <c r="D935" s="1" t="d">
        <v>2016-06-24</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s="2">
        <f t="shared" si="42"/>
        <v>0.33750000000000002</v>
      </c>
      <c r="W935" t="str" cm="1">
        <f t="array" ref="W935">_xlfn.IFS(R935&lt;100, "Small", R935&lt;500, "Medium", TRUE, "Large")</f>
        <v>Small</v>
      </c>
      <c r="X935">
        <f t="shared" si="43"/>
        <v>2016</v>
      </c>
      <c r="Y935" t="str">
        <f t="shared" si="44"/>
        <v>June</v>
      </c>
    </row>
    <row r="936" spans="1:25" x14ac:dyDescent="0.3">
      <c r="A936">
        <v>935</v>
      </c>
      <c r="B936" t="s">
        <v>2849</v>
      </c>
      <c r="C936" s="1" t="d">
        <v>2016-06-20</v>
      </c>
      <c r="D936" s="1" t="d">
        <v>2016-06-24</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s="2">
        <f t="shared" si="42"/>
        <v>-0.73333333333333328</v>
      </c>
      <c r="W936" t="str" cm="1">
        <f t="array" ref="W936">_xlfn.IFS(R936&lt;100, "Small", R936&lt;500, "Medium", TRUE, "Large")</f>
        <v>Small</v>
      </c>
      <c r="X936">
        <f t="shared" si="43"/>
        <v>2016</v>
      </c>
      <c r="Y936" t="str">
        <f t="shared" si="44"/>
        <v>June</v>
      </c>
    </row>
    <row r="937" spans="1:25" x14ac:dyDescent="0.3">
      <c r="A937">
        <v>936</v>
      </c>
      <c r="B937" t="s">
        <v>2849</v>
      </c>
      <c r="C937" s="1" t="d">
        <v>2016-06-20</v>
      </c>
      <c r="D937" s="1" t="d">
        <v>2016-06-24</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s="2">
        <f t="shared" si="42"/>
        <v>0.35000000000000003</v>
      </c>
      <c r="W937" t="str" cm="1">
        <f t="array" ref="W937">_xlfn.IFS(R937&lt;100, "Small", R937&lt;500, "Medium", TRUE, "Large")</f>
        <v>Small</v>
      </c>
      <c r="X937">
        <f t="shared" si="43"/>
        <v>2016</v>
      </c>
      <c r="Y937" t="str">
        <f t="shared" si="44"/>
        <v>June</v>
      </c>
    </row>
    <row r="938" spans="1:25" x14ac:dyDescent="0.3">
      <c r="A938">
        <v>937</v>
      </c>
      <c r="B938" t="s">
        <v>2849</v>
      </c>
      <c r="C938" s="1" t="d">
        <v>2016-06-20</v>
      </c>
      <c r="D938" s="1" t="d">
        <v>2016-06-24</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s="2">
        <f t="shared" si="42"/>
        <v>7.4999999999999997E-2</v>
      </c>
      <c r="W938" t="str" cm="1">
        <f t="array" ref="W938">_xlfn.IFS(R938&lt;100, "Small", R938&lt;500, "Medium", TRUE, "Large")</f>
        <v>Medium</v>
      </c>
      <c r="X938">
        <f t="shared" si="43"/>
        <v>2016</v>
      </c>
      <c r="Y938" t="str">
        <f t="shared" si="44"/>
        <v>June</v>
      </c>
    </row>
    <row r="939" spans="1:25" x14ac:dyDescent="0.3">
      <c r="A939">
        <v>938</v>
      </c>
      <c r="B939" t="s">
        <v>2856</v>
      </c>
      <c r="C939" s="1" t="d">
        <v>2017-05-11</v>
      </c>
      <c r="D939" s="1" t="d">
        <v>2017-11-06</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s="2">
        <f t="shared" si="42"/>
        <v>0.33999999999999997</v>
      </c>
      <c r="W939" t="str" cm="1">
        <f t="array" ref="W939">_xlfn.IFS(R939&lt;100, "Small", R939&lt;500, "Medium", TRUE, "Large")</f>
        <v>Medium</v>
      </c>
      <c r="X939">
        <f t="shared" si="43"/>
        <v>2017</v>
      </c>
      <c r="Y939" t="str">
        <f t="shared" si="44"/>
        <v>May</v>
      </c>
    </row>
    <row r="940" spans="1:25" x14ac:dyDescent="0.3">
      <c r="A940">
        <v>939</v>
      </c>
      <c r="B940" t="s">
        <v>2858</v>
      </c>
      <c r="C940" s="1" t="d">
        <v>2015-12-13</v>
      </c>
      <c r="D940" s="1" t="d">
        <v>2015-12-17</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s="2">
        <f t="shared" si="42"/>
        <v>0.47999999999999993</v>
      </c>
      <c r="W940" t="str" cm="1">
        <f t="array" ref="W940">_xlfn.IFS(R940&lt;100, "Small", R940&lt;500, "Medium", TRUE, "Large")</f>
        <v>Small</v>
      </c>
      <c r="X940">
        <f t="shared" si="43"/>
        <v>2015</v>
      </c>
      <c r="Y940" t="str">
        <f t="shared" si="44"/>
        <v>December</v>
      </c>
    </row>
    <row r="941" spans="1:25" x14ac:dyDescent="0.3">
      <c r="A941">
        <v>940</v>
      </c>
      <c r="B941" t="s">
        <v>2858</v>
      </c>
      <c r="C941" s="1" t="d">
        <v>2015-12-13</v>
      </c>
      <c r="D941" s="1" t="d">
        <v>2015-12-17</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s="2">
        <f t="shared" si="42"/>
        <v>0.26</v>
      </c>
      <c r="W941" t="str" cm="1">
        <f t="array" ref="W941">_xlfn.IFS(R941&lt;100, "Small", R941&lt;500, "Medium", TRUE, "Large")</f>
        <v>Medium</v>
      </c>
      <c r="X941">
        <f t="shared" si="43"/>
        <v>2015</v>
      </c>
      <c r="Y941" t="str">
        <f t="shared" si="44"/>
        <v>December</v>
      </c>
    </row>
    <row r="942" spans="1:25" x14ac:dyDescent="0.3">
      <c r="A942">
        <v>941</v>
      </c>
      <c r="B942" t="s">
        <v>2866</v>
      </c>
      <c r="C942" s="1" t="d">
        <v>2016-06-19</v>
      </c>
      <c r="D942" s="1" t="d">
        <v>2016-06-20</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s="2">
        <f t="shared" si="42"/>
        <v>0.47</v>
      </c>
      <c r="W942" t="str" cm="1">
        <f t="array" ref="W942">_xlfn.IFS(R942&lt;100, "Small", R942&lt;500, "Medium", TRUE, "Large")</f>
        <v>Small</v>
      </c>
      <c r="X942">
        <f t="shared" si="43"/>
        <v>2016</v>
      </c>
      <c r="Y942" t="str">
        <f t="shared" si="44"/>
        <v>June</v>
      </c>
    </row>
    <row r="943" spans="1:25" x14ac:dyDescent="0.3">
      <c r="A943">
        <v>942</v>
      </c>
      <c r="B943" t="s">
        <v>2871</v>
      </c>
      <c r="C943" s="1" t="d">
        <v>2016-12-13</v>
      </c>
      <c r="D943" s="1" t="d">
        <v>2016-12-20</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s="2">
        <f t="shared" si="42"/>
        <v>0.36249999999999999</v>
      </c>
      <c r="W943" t="str" cm="1">
        <f t="array" ref="W943">_xlfn.IFS(R943&lt;100, "Small", R943&lt;500, "Medium", TRUE, "Large")</f>
        <v>Small</v>
      </c>
      <c r="X943">
        <f t="shared" si="43"/>
        <v>2016</v>
      </c>
      <c r="Y943" t="str">
        <f t="shared" si="44"/>
        <v>December</v>
      </c>
    </row>
    <row r="944" spans="1:25" x14ac:dyDescent="0.3">
      <c r="A944">
        <v>943</v>
      </c>
      <c r="B944" t="s">
        <v>2871</v>
      </c>
      <c r="C944" s="1" t="d">
        <v>2016-12-13</v>
      </c>
      <c r="D944" s="1" t="d">
        <v>2016-12-20</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s="2">
        <f t="shared" si="42"/>
        <v>3.7500000000000006E-2</v>
      </c>
      <c r="W944" t="str" cm="1">
        <f t="array" ref="W944">_xlfn.IFS(R944&lt;100, "Small", R944&lt;500, "Medium", TRUE, "Large")</f>
        <v>Large</v>
      </c>
      <c r="X944">
        <f t="shared" si="43"/>
        <v>2016</v>
      </c>
      <c r="Y944" t="str">
        <f t="shared" si="44"/>
        <v>December</v>
      </c>
    </row>
    <row r="945" spans="1:25" x14ac:dyDescent="0.3">
      <c r="A945">
        <v>944</v>
      </c>
      <c r="B945" t="s">
        <v>2875</v>
      </c>
      <c r="C945" s="1" t="d">
        <v>2015-05-29</v>
      </c>
      <c r="D945" s="1" t="d">
        <v>2015-06-03</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s="2">
        <f t="shared" si="42"/>
        <v>0.48</v>
      </c>
      <c r="W945" t="str" cm="1">
        <f t="array" ref="W945">_xlfn.IFS(R945&lt;100, "Small", R945&lt;500, "Medium", TRUE, "Large")</f>
        <v>Small</v>
      </c>
      <c r="X945">
        <f t="shared" si="43"/>
        <v>2015</v>
      </c>
      <c r="Y945" t="str">
        <f t="shared" si="44"/>
        <v>May</v>
      </c>
    </row>
    <row r="946" spans="1:25" x14ac:dyDescent="0.3">
      <c r="A946">
        <v>945</v>
      </c>
      <c r="B946" t="s">
        <v>2875</v>
      </c>
      <c r="C946" s="1" t="d">
        <v>2015-05-29</v>
      </c>
      <c r="D946" s="1" t="d">
        <v>2015-06-03</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s="2">
        <f t="shared" si="42"/>
        <v>0.26</v>
      </c>
      <c r="W946" t="str" cm="1">
        <f t="array" ref="W946">_xlfn.IFS(R946&lt;100, "Small", R946&lt;500, "Medium", TRUE, "Large")</f>
        <v>Large</v>
      </c>
      <c r="X946">
        <f t="shared" si="43"/>
        <v>2015</v>
      </c>
      <c r="Y946" t="str">
        <f t="shared" si="44"/>
        <v>May</v>
      </c>
    </row>
    <row r="947" spans="1:25" x14ac:dyDescent="0.3">
      <c r="A947">
        <v>946</v>
      </c>
      <c r="B947" t="s">
        <v>2875</v>
      </c>
      <c r="C947" s="1" t="d">
        <v>2015-05-29</v>
      </c>
      <c r="D947" s="1" t="d">
        <v>2015-06-03</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s="2">
        <f t="shared" si="42"/>
        <v>0.375</v>
      </c>
      <c r="W947" t="str" cm="1">
        <f t="array" ref="W947">_xlfn.IFS(R947&lt;100, "Small", R947&lt;500, "Medium", TRUE, "Large")</f>
        <v>Medium</v>
      </c>
      <c r="X947">
        <f t="shared" si="43"/>
        <v>2015</v>
      </c>
      <c r="Y947" t="str">
        <f t="shared" si="44"/>
        <v>May</v>
      </c>
    </row>
    <row r="948" spans="1:25" x14ac:dyDescent="0.3">
      <c r="A948">
        <v>947</v>
      </c>
      <c r="B948" t="s">
        <v>2880</v>
      </c>
      <c r="C948" s="1" t="d">
        <v>2015-07-26</v>
      </c>
      <c r="D948" s="1" t="d">
        <v>2015-07-28</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s="2">
        <f t="shared" si="42"/>
        <v>-0.51999999999999991</v>
      </c>
      <c r="W948" t="str" cm="1">
        <f t="array" ref="W948">_xlfn.IFS(R948&lt;100, "Small", R948&lt;500, "Medium", TRUE, "Large")</f>
        <v>Medium</v>
      </c>
      <c r="X948">
        <f t="shared" si="43"/>
        <v>2015</v>
      </c>
      <c r="Y948" t="str">
        <f t="shared" si="44"/>
        <v>July</v>
      </c>
    </row>
    <row r="949" spans="1:25" x14ac:dyDescent="0.3">
      <c r="A949">
        <v>948</v>
      </c>
      <c r="B949" t="s">
        <v>2883</v>
      </c>
      <c r="C949" s="1" t="d">
        <v>2017-11-28</v>
      </c>
      <c r="D949" s="1" t="d">
        <v>2017-12-02</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s="2">
        <f t="shared" si="42"/>
        <v>-2.4999999999999998E-2</v>
      </c>
      <c r="W949" t="str" cm="1">
        <f t="array" ref="W949">_xlfn.IFS(R949&lt;100, "Small", R949&lt;500, "Medium", TRUE, "Large")</f>
        <v>Large</v>
      </c>
      <c r="X949">
        <f t="shared" si="43"/>
        <v>2017</v>
      </c>
      <c r="Y949" t="str">
        <f t="shared" si="44"/>
        <v>November</v>
      </c>
    </row>
    <row r="950" spans="1:25" x14ac:dyDescent="0.3">
      <c r="A950">
        <v>949</v>
      </c>
      <c r="B950" t="s">
        <v>2883</v>
      </c>
      <c r="C950" s="1" t="d">
        <v>2017-11-28</v>
      </c>
      <c r="D950" s="1" t="d">
        <v>2017-12-02</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s="2">
        <f t="shared" si="42"/>
        <v>7.4999999999999997E-2</v>
      </c>
      <c r="W950" t="str" cm="1">
        <f t="array" ref="W950">_xlfn.IFS(R950&lt;100, "Small", R950&lt;500, "Medium", TRUE, "Large")</f>
        <v>Large</v>
      </c>
      <c r="X950">
        <f t="shared" si="43"/>
        <v>2017</v>
      </c>
      <c r="Y950" t="str">
        <f t="shared" si="44"/>
        <v>November</v>
      </c>
    </row>
    <row r="951" spans="1:25" x14ac:dyDescent="0.3">
      <c r="A951">
        <v>950</v>
      </c>
      <c r="B951" t="s">
        <v>2883</v>
      </c>
      <c r="C951" s="1" t="d">
        <v>2017-11-28</v>
      </c>
      <c r="D951" s="1" t="d">
        <v>2017-12-02</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s="2">
        <f t="shared" si="42"/>
        <v>-0.3</v>
      </c>
      <c r="W951" t="str" cm="1">
        <f t="array" ref="W951">_xlfn.IFS(R951&lt;100, "Small", R951&lt;500, "Medium", TRUE, "Large")</f>
        <v>Large</v>
      </c>
      <c r="X951">
        <f t="shared" si="43"/>
        <v>2017</v>
      </c>
      <c r="Y951" t="str">
        <f t="shared" si="44"/>
        <v>November</v>
      </c>
    </row>
    <row r="952" spans="1:25" x14ac:dyDescent="0.3">
      <c r="A952">
        <v>951</v>
      </c>
      <c r="B952" t="s">
        <v>2883</v>
      </c>
      <c r="C952" s="1" t="d">
        <v>2017-11-28</v>
      </c>
      <c r="D952" s="1" t="d">
        <v>2017-12-02</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s="2">
        <f t="shared" si="42"/>
        <v>0.35000000000000003</v>
      </c>
      <c r="W952" t="str" cm="1">
        <f t="array" ref="W952">_xlfn.IFS(R952&lt;100, "Small", R952&lt;500, "Medium", TRUE, "Large")</f>
        <v>Small</v>
      </c>
      <c r="X952">
        <f t="shared" si="43"/>
        <v>2017</v>
      </c>
      <c r="Y952" t="str">
        <f t="shared" si="44"/>
        <v>November</v>
      </c>
    </row>
    <row r="953" spans="1:25" x14ac:dyDescent="0.3">
      <c r="A953">
        <v>952</v>
      </c>
      <c r="B953" t="s">
        <v>2883</v>
      </c>
      <c r="C953" s="1" t="d">
        <v>2017-11-28</v>
      </c>
      <c r="D953" s="1" t="d">
        <v>2017-12-02</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s="2">
        <f t="shared" si="42"/>
        <v>0.3125</v>
      </c>
      <c r="W953" t="str" cm="1">
        <f t="array" ref="W953">_xlfn.IFS(R953&lt;100, "Small", R953&lt;500, "Medium", TRUE, "Large")</f>
        <v>Small</v>
      </c>
      <c r="X953">
        <f t="shared" si="43"/>
        <v>2017</v>
      </c>
      <c r="Y953" t="str">
        <f t="shared" si="44"/>
        <v>November</v>
      </c>
    </row>
    <row r="954" spans="1:25" x14ac:dyDescent="0.3">
      <c r="A954">
        <v>953</v>
      </c>
      <c r="B954" t="s">
        <v>2890</v>
      </c>
      <c r="C954" s="1" t="d">
        <v>2017-03-04</v>
      </c>
      <c r="D954" s="1" t="d">
        <v>2017-04-07</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s="2">
        <f t="shared" si="42"/>
        <v>0.3</v>
      </c>
      <c r="W954" t="str" cm="1">
        <f t="array" ref="W954">_xlfn.IFS(R954&lt;100, "Small", R954&lt;500, "Medium", TRUE, "Large")</f>
        <v>Small</v>
      </c>
      <c r="X954">
        <f t="shared" si="43"/>
        <v>2017</v>
      </c>
      <c r="Y954" t="str">
        <f t="shared" si="44"/>
        <v>March</v>
      </c>
    </row>
    <row r="955" spans="1:25" x14ac:dyDescent="0.3">
      <c r="A955">
        <v>954</v>
      </c>
      <c r="B955" t="s">
        <v>2894</v>
      </c>
      <c r="C955" s="1" t="d">
        <v>2017-12-28</v>
      </c>
      <c r="D955" s="1" t="d">
        <v>2018-01-01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s="2">
        <f t="shared" si="42"/>
        <v>0.1</v>
      </c>
      <c r="W955" t="str" cm="1">
        <f t="array" ref="W955">_xlfn.IFS(R955&lt;100, "Small", R955&lt;500, "Medium", TRUE, "Large")</f>
        <v>Small</v>
      </c>
      <c r="X955">
        <f t="shared" si="43"/>
        <v>2017</v>
      </c>
      <c r="Y955" t="str">
        <f t="shared" si="44"/>
        <v>December</v>
      </c>
    </row>
    <row r="956" spans="1:25" x14ac:dyDescent="0.3">
      <c r="A956">
        <v>955</v>
      </c>
      <c r="B956" t="s">
        <v>2894</v>
      </c>
      <c r="C956" s="1" t="d">
        <v>2017-12-28</v>
      </c>
      <c r="D956" s="1" t="d">
        <v>2018-01-01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s="2">
        <f t="shared" si="42"/>
        <v>-0.14705882352941177</v>
      </c>
      <c r="W956" t="str" cm="1">
        <f t="array" ref="W956">_xlfn.IFS(R956&lt;100, "Small", R956&lt;500, "Medium", TRUE, "Large")</f>
        <v>Small</v>
      </c>
      <c r="X956">
        <f t="shared" si="43"/>
        <v>2017</v>
      </c>
      <c r="Y956" t="str">
        <f t="shared" si="44"/>
        <v>December</v>
      </c>
    </row>
    <row r="957" spans="1:25" x14ac:dyDescent="0.3">
      <c r="A957">
        <v>956</v>
      </c>
      <c r="B957" t="s">
        <v>2898</v>
      </c>
      <c r="C957" s="1" t="d">
        <v>2017-11-30</v>
      </c>
      <c r="D957" s="1" t="d">
        <v>2017-12-04</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s="2">
        <f t="shared" si="42"/>
        <v>0.25</v>
      </c>
      <c r="W957" t="str" cm="1">
        <f t="array" ref="W957">_xlfn.IFS(R957&lt;100, "Small", R957&lt;500, "Medium", TRUE, "Large")</f>
        <v>Medium</v>
      </c>
      <c r="X957">
        <f t="shared" si="43"/>
        <v>2017</v>
      </c>
      <c r="Y957" t="str">
        <f t="shared" si="44"/>
        <v>November</v>
      </c>
    </row>
    <row r="958" spans="1:25" x14ac:dyDescent="0.3">
      <c r="A958">
        <v>957</v>
      </c>
      <c r="B958" t="s">
        <v>2901</v>
      </c>
      <c r="C958" s="1" t="d">
        <v>2017-05-15</v>
      </c>
      <c r="D958" s="1" t="d">
        <v>2017-05-18</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s="2">
        <f t="shared" si="42"/>
        <v>8.7500000000000008E-2</v>
      </c>
      <c r="W958" t="str" cm="1">
        <f t="array" ref="W958">_xlfn.IFS(R958&lt;100, "Small", R958&lt;500, "Medium", TRUE, "Large")</f>
        <v>Small</v>
      </c>
      <c r="X958">
        <f t="shared" si="43"/>
        <v>2017</v>
      </c>
      <c r="Y958" t="str">
        <f t="shared" si="44"/>
        <v>May</v>
      </c>
    </row>
    <row r="959" spans="1:25" x14ac:dyDescent="0.3">
      <c r="A959">
        <v>958</v>
      </c>
      <c r="B959" t="s">
        <v>2901</v>
      </c>
      <c r="C959" s="1" t="d">
        <v>2017-05-15</v>
      </c>
      <c r="D959" s="1" t="d">
        <v>2017-05-18</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s="2">
        <f t="shared" si="42"/>
        <v>-0.66666666666666674</v>
      </c>
      <c r="W959" t="str" cm="1">
        <f t="array" ref="W959">_xlfn.IFS(R959&lt;100, "Small", R959&lt;500, "Medium", TRUE, "Large")</f>
        <v>Small</v>
      </c>
      <c r="X959">
        <f t="shared" si="43"/>
        <v>2017</v>
      </c>
      <c r="Y959" t="str">
        <f t="shared" si="44"/>
        <v>May</v>
      </c>
    </row>
    <row r="960" spans="1:25" x14ac:dyDescent="0.3">
      <c r="A960">
        <v>959</v>
      </c>
      <c r="B960" t="s">
        <v>2901</v>
      </c>
      <c r="C960" s="1" t="d">
        <v>2017-05-15</v>
      </c>
      <c r="D960" s="1" t="d">
        <v>2017-05-18</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s="2">
        <f t="shared" si="42"/>
        <v>0.36249999999999999</v>
      </c>
      <c r="W960" t="str" cm="1">
        <f t="array" ref="W960">_xlfn.IFS(R960&lt;100, "Small", R960&lt;500, "Medium", TRUE, "Large")</f>
        <v>Small</v>
      </c>
      <c r="X960">
        <f t="shared" si="43"/>
        <v>2017</v>
      </c>
      <c r="Y960" t="str">
        <f t="shared" si="44"/>
        <v>May</v>
      </c>
    </row>
    <row r="961" spans="1:25" x14ac:dyDescent="0.3">
      <c r="A961">
        <v>960</v>
      </c>
      <c r="B961" t="s">
        <v>2908</v>
      </c>
      <c r="C961" s="1" t="d">
        <v>2015-09-22</v>
      </c>
      <c r="D961" s="1" t="d">
        <v>2015-09-22</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s="2">
        <f t="shared" si="42"/>
        <v>0.26</v>
      </c>
      <c r="W961" t="str" cm="1">
        <f t="array" ref="W961">_xlfn.IFS(R961&lt;100, "Small", R961&lt;500, "Medium", TRUE, "Large")</f>
        <v>Medium</v>
      </c>
      <c r="X961">
        <f t="shared" si="43"/>
        <v>2015</v>
      </c>
      <c r="Y961" t="str">
        <f t="shared" si="44"/>
        <v>September</v>
      </c>
    </row>
    <row r="962" spans="1:25" x14ac:dyDescent="0.3">
      <c r="A962">
        <v>961</v>
      </c>
      <c r="B962" t="s">
        <v>2913</v>
      </c>
      <c r="C962" s="1" t="d">
        <v>2017-11-14</v>
      </c>
      <c r="D962" s="1" t="d">
        <v>2017-11-19</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s="2">
        <f t="shared" si="42"/>
        <v>8.7500000000000008E-2</v>
      </c>
      <c r="W962" t="str" cm="1">
        <f t="array" ref="W962">_xlfn.IFS(R962&lt;100, "Small", R962&lt;500, "Medium", TRUE, "Large")</f>
        <v>Medium</v>
      </c>
      <c r="X962">
        <f t="shared" si="43"/>
        <v>2017</v>
      </c>
      <c r="Y962" t="str">
        <f t="shared" si="44"/>
        <v>November</v>
      </c>
    </row>
    <row r="963" spans="1:25" x14ac:dyDescent="0.3">
      <c r="A963">
        <v>962</v>
      </c>
      <c r="B963" t="s">
        <v>2916</v>
      </c>
      <c r="C963" s="1" t="d">
        <v>2015-11-27</v>
      </c>
      <c r="D963" s="1" t="d">
        <v>2015-12-01</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s="2">
        <f t="shared" ref="V963:V1026" si="45">U963/R963</f>
        <v>0.48999999999999994</v>
      </c>
      <c r="W963" t="str" cm="1">
        <f t="array" ref="W963">_xlfn.IFS(R963&lt;100, "Small", R963&lt;500, "Medium", TRUE, "Large")</f>
        <v>Small</v>
      </c>
      <c r="X963">
        <f t="shared" ref="X963:X1026" si="46">YEAR(C963)</f>
        <v>2015</v>
      </c>
      <c r="Y963" t="str">
        <f t="shared" ref="Y963:Y1026" si="47">TEXT(C963, "mmmm")</f>
        <v>November</v>
      </c>
    </row>
    <row r="964" spans="1:25" x14ac:dyDescent="0.3">
      <c r="A964">
        <v>963</v>
      </c>
      <c r="B964" t="s">
        <v>2921</v>
      </c>
      <c r="C964" s="1" t="d">
        <v>2016-01-09</v>
      </c>
      <c r="D964" s="1" t="d">
        <v>2016-09-04</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s="2">
        <f t="shared" si="45"/>
        <v>0.5</v>
      </c>
      <c r="W964" t="str" cm="1">
        <f t="array" ref="W964">_xlfn.IFS(R964&lt;100, "Small", R964&lt;500, "Medium", TRUE, "Large")</f>
        <v>Small</v>
      </c>
      <c r="X964">
        <f t="shared" si="46"/>
        <v>2016</v>
      </c>
      <c r="Y964" t="str">
        <f t="shared" si="47"/>
        <v>January</v>
      </c>
    </row>
    <row r="965" spans="1:25" x14ac:dyDescent="0.3">
      <c r="A965">
        <v>964</v>
      </c>
      <c r="B965" t="s">
        <v>2922</v>
      </c>
      <c r="C965" s="1" t="d">
        <v>2014-09-22</v>
      </c>
      <c r="D965" s="1" t="d">
        <v>2014-09-24</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s="2">
        <f t="shared" si="45"/>
        <v>0.36250000000000004</v>
      </c>
      <c r="W965" t="str" cm="1">
        <f t="array" ref="W965">_xlfn.IFS(R965&lt;100, "Small", R965&lt;500, "Medium", TRUE, "Large")</f>
        <v>Small</v>
      </c>
      <c r="X965">
        <f t="shared" si="46"/>
        <v>2014</v>
      </c>
      <c r="Y965" t="str">
        <f t="shared" si="47"/>
        <v>September</v>
      </c>
    </row>
    <row r="966" spans="1:25" x14ac:dyDescent="0.3">
      <c r="A966">
        <v>965</v>
      </c>
      <c r="B966" t="s">
        <v>2926</v>
      </c>
      <c r="C966" s="1" t="d">
        <v>2017-09-04</v>
      </c>
      <c r="D966" s="1" t="d">
        <v>2017-04-11</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s="2">
        <f t="shared" si="45"/>
        <v>0.49</v>
      </c>
      <c r="W966" t="str" cm="1">
        <f t="array" ref="W966">_xlfn.IFS(R966&lt;100, "Small", R966&lt;500, "Medium", TRUE, "Large")</f>
        <v>Small</v>
      </c>
      <c r="X966">
        <f t="shared" si="46"/>
        <v>2017</v>
      </c>
      <c r="Y966" t="str">
        <f t="shared" si="47"/>
        <v>September</v>
      </c>
    </row>
    <row r="967" spans="1:25" x14ac:dyDescent="0.3">
      <c r="A967">
        <v>966</v>
      </c>
      <c r="B967" t="s">
        <v>2926</v>
      </c>
      <c r="C967" s="1" t="d">
        <v>2017-09-04</v>
      </c>
      <c r="D967" s="1" t="d">
        <v>2017-04-11</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s="2">
        <f t="shared" si="45"/>
        <v>0.27</v>
      </c>
      <c r="W967" t="str" cm="1">
        <f t="array" ref="W967">_xlfn.IFS(R967&lt;100, "Small", R967&lt;500, "Medium", TRUE, "Large")</f>
        <v>Small</v>
      </c>
      <c r="X967">
        <f t="shared" si="46"/>
        <v>2017</v>
      </c>
      <c r="Y967" t="str">
        <f t="shared" si="47"/>
        <v>September</v>
      </c>
    </row>
    <row r="968" spans="1:25" x14ac:dyDescent="0.3">
      <c r="A968">
        <v>967</v>
      </c>
      <c r="B968" t="s">
        <v>2926</v>
      </c>
      <c r="C968" s="1" t="d">
        <v>2017-09-04</v>
      </c>
      <c r="D968" s="1" t="d">
        <v>2017-04-11</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s="2">
        <f t="shared" si="45"/>
        <v>0.47999999999999993</v>
      </c>
      <c r="W968" t="str" cm="1">
        <f t="array" ref="W968">_xlfn.IFS(R968&lt;100, "Small", R968&lt;500, "Medium", TRUE, "Large")</f>
        <v>Small</v>
      </c>
      <c r="X968">
        <f t="shared" si="46"/>
        <v>2017</v>
      </c>
      <c r="Y968" t="str">
        <f t="shared" si="47"/>
        <v>September</v>
      </c>
    </row>
    <row r="969" spans="1:25" x14ac:dyDescent="0.3">
      <c r="A969">
        <v>968</v>
      </c>
      <c r="B969" t="s">
        <v>2926</v>
      </c>
      <c r="C969" s="1" t="d">
        <v>2017-09-04</v>
      </c>
      <c r="D969" s="1" t="d">
        <v>2017-04-11</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s="2">
        <f t="shared" si="45"/>
        <v>0.48000000000000004</v>
      </c>
      <c r="W969" t="str" cm="1">
        <f t="array" ref="W969">_xlfn.IFS(R969&lt;100, "Small", R969&lt;500, "Medium", TRUE, "Large")</f>
        <v>Medium</v>
      </c>
      <c r="X969">
        <f t="shared" si="46"/>
        <v>2017</v>
      </c>
      <c r="Y969" t="str">
        <f t="shared" si="47"/>
        <v>September</v>
      </c>
    </row>
    <row r="970" spans="1:25" x14ac:dyDescent="0.3">
      <c r="A970">
        <v>969</v>
      </c>
      <c r="B970" t="s">
        <v>2926</v>
      </c>
      <c r="C970" s="1" t="d">
        <v>2017-09-04</v>
      </c>
      <c r="D970" s="1" t="d">
        <v>2017-04-11</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s="2">
        <f t="shared" si="45"/>
        <v>0.49</v>
      </c>
      <c r="W970" t="str" cm="1">
        <f t="array" ref="W970">_xlfn.IFS(R970&lt;100, "Small", R970&lt;500, "Medium", TRUE, "Large")</f>
        <v>Small</v>
      </c>
      <c r="X970">
        <f t="shared" si="46"/>
        <v>2017</v>
      </c>
      <c r="Y970" t="str">
        <f t="shared" si="47"/>
        <v>September</v>
      </c>
    </row>
    <row r="971" spans="1:25" x14ac:dyDescent="0.3">
      <c r="A971">
        <v>970</v>
      </c>
      <c r="B971" t="s">
        <v>2926</v>
      </c>
      <c r="C971" s="1" t="d">
        <v>2017-09-04</v>
      </c>
      <c r="D971" s="1" t="d">
        <v>2017-04-11</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s="2">
        <f t="shared" si="45"/>
        <v>0</v>
      </c>
      <c r="W971" t="str" cm="1">
        <f t="array" ref="W971">_xlfn.IFS(R971&lt;100, "Small", R971&lt;500, "Medium", TRUE, "Large")</f>
        <v>Large</v>
      </c>
      <c r="X971">
        <f t="shared" si="46"/>
        <v>2017</v>
      </c>
      <c r="Y971" t="str">
        <f t="shared" si="47"/>
        <v>September</v>
      </c>
    </row>
    <row r="972" spans="1:25" x14ac:dyDescent="0.3">
      <c r="A972">
        <v>971</v>
      </c>
      <c r="B972" t="s">
        <v>2937</v>
      </c>
      <c r="C972" s="1" t="d">
        <v>2014-01-16</v>
      </c>
      <c r="D972" s="1" t="d">
        <v>2014-01-18</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s="2">
        <f t="shared" si="45"/>
        <v>0.22500000000000001</v>
      </c>
      <c r="W972" t="str" cm="1">
        <f t="array" ref="W972">_xlfn.IFS(R972&lt;100, "Small", R972&lt;500, "Medium", TRUE, "Large")</f>
        <v>Medium</v>
      </c>
      <c r="X972">
        <f t="shared" si="46"/>
        <v>2014</v>
      </c>
      <c r="Y972" t="str">
        <f t="shared" si="47"/>
        <v>January</v>
      </c>
    </row>
    <row r="973" spans="1:25" x14ac:dyDescent="0.3">
      <c r="A973">
        <v>972</v>
      </c>
      <c r="B973" t="s">
        <v>2937</v>
      </c>
      <c r="C973" s="1" t="d">
        <v>2014-01-16</v>
      </c>
      <c r="D973" s="1" t="d">
        <v>2014-01-18</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s="2">
        <f t="shared" si="45"/>
        <v>-0.25</v>
      </c>
      <c r="W973" t="str" cm="1">
        <f t="array" ref="W973">_xlfn.IFS(R973&lt;100, "Small", R973&lt;500, "Medium", TRUE, "Large")</f>
        <v>Medium</v>
      </c>
      <c r="X973">
        <f t="shared" si="46"/>
        <v>2014</v>
      </c>
      <c r="Y973" t="str">
        <f t="shared" si="47"/>
        <v>January</v>
      </c>
    </row>
    <row r="974" spans="1:25" x14ac:dyDescent="0.3">
      <c r="A974">
        <v>973</v>
      </c>
      <c r="B974" t="s">
        <v>2937</v>
      </c>
      <c r="C974" s="1" t="d">
        <v>2014-01-16</v>
      </c>
      <c r="D974" s="1" t="d">
        <v>2014-01-18</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s="2">
        <f t="shared" si="45"/>
        <v>-0.73333333333333328</v>
      </c>
      <c r="W974" t="str" cm="1">
        <f t="array" ref="W974">_xlfn.IFS(R974&lt;100, "Small", R974&lt;500, "Medium", TRUE, "Large")</f>
        <v>Small</v>
      </c>
      <c r="X974">
        <f t="shared" si="46"/>
        <v>2014</v>
      </c>
      <c r="Y974" t="str">
        <f t="shared" si="47"/>
        <v>January</v>
      </c>
    </row>
    <row r="975" spans="1:25" x14ac:dyDescent="0.3">
      <c r="A975">
        <v>974</v>
      </c>
      <c r="B975" t="s">
        <v>2937</v>
      </c>
      <c r="C975" s="1" t="d">
        <v>2014-01-16</v>
      </c>
      <c r="D975" s="1" t="d">
        <v>2014-01-18</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s="2">
        <f t="shared" si="45"/>
        <v>0.33750000000000002</v>
      </c>
      <c r="W975" t="str" cm="1">
        <f t="array" ref="W975">_xlfn.IFS(R975&lt;100, "Small", R975&lt;500, "Medium", TRUE, "Large")</f>
        <v>Small</v>
      </c>
      <c r="X975">
        <f t="shared" si="46"/>
        <v>2014</v>
      </c>
      <c r="Y975" t="str">
        <f t="shared" si="47"/>
        <v>January</v>
      </c>
    </row>
    <row r="976" spans="1:25" x14ac:dyDescent="0.3">
      <c r="A976">
        <v>975</v>
      </c>
      <c r="B976" t="s">
        <v>2940</v>
      </c>
      <c r="C976" s="1" t="d">
        <v>2017-05-10</v>
      </c>
      <c r="D976" s="1" t="d">
        <v>2017-10-08</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s="2">
        <f t="shared" si="45"/>
        <v>1.9999999999999997E-2</v>
      </c>
      <c r="W976" t="str" cm="1">
        <f t="array" ref="W976">_xlfn.IFS(R976&lt;100, "Small", R976&lt;500, "Medium", TRUE, "Large")</f>
        <v>Medium</v>
      </c>
      <c r="X976">
        <f t="shared" si="46"/>
        <v>2017</v>
      </c>
      <c r="Y976" t="str">
        <f t="shared" si="47"/>
        <v>May</v>
      </c>
    </row>
    <row r="977" spans="1:25" x14ac:dyDescent="0.3">
      <c r="A977">
        <v>976</v>
      </c>
      <c r="B977" t="s">
        <v>2940</v>
      </c>
      <c r="C977" s="1" t="d">
        <v>2017-05-10</v>
      </c>
      <c r="D977" s="1" t="d">
        <v>2017-10-08</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s="2">
        <f t="shared" si="45"/>
        <v>0.33749999999999997</v>
      </c>
      <c r="W977" t="str" cm="1">
        <f t="array" ref="W977">_xlfn.IFS(R977&lt;100, "Small", R977&lt;500, "Medium", TRUE, "Large")</f>
        <v>Small</v>
      </c>
      <c r="X977">
        <f t="shared" si="46"/>
        <v>2017</v>
      </c>
      <c r="Y977" t="str">
        <f t="shared" si="47"/>
        <v>May</v>
      </c>
    </row>
    <row r="978" spans="1:25" x14ac:dyDescent="0.3">
      <c r="A978">
        <v>977</v>
      </c>
      <c r="B978" t="s">
        <v>2941</v>
      </c>
      <c r="C978" s="1" t="d">
        <v>2017-09-07</v>
      </c>
      <c r="D978" s="1" t="d">
        <v>2017-07-15</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s="2">
        <f t="shared" si="45"/>
        <v>-0.73333333333333328</v>
      </c>
      <c r="W978" t="str" cm="1">
        <f t="array" ref="W978">_xlfn.IFS(R978&lt;100, "Small", R978&lt;500, "Medium", TRUE, "Large")</f>
        <v>Small</v>
      </c>
      <c r="X978">
        <f t="shared" si="46"/>
        <v>2017</v>
      </c>
      <c r="Y978" t="str">
        <f t="shared" si="47"/>
        <v>September</v>
      </c>
    </row>
    <row r="979" spans="1:25" x14ac:dyDescent="0.3">
      <c r="A979">
        <v>978</v>
      </c>
      <c r="B979" t="s">
        <v>2944</v>
      </c>
      <c r="C979" s="1" t="d">
        <v>2017-07-01</v>
      </c>
      <c r="D979" s="1" t="d">
        <v>2017-01-10</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s="2">
        <f t="shared" si="45"/>
        <v>0.22222222222222221</v>
      </c>
      <c r="W979" t="str" cm="1">
        <f t="array" ref="W979">_xlfn.IFS(R979&lt;100, "Small", R979&lt;500, "Medium", TRUE, "Large")</f>
        <v>Large</v>
      </c>
      <c r="X979">
        <f t="shared" si="46"/>
        <v>2017</v>
      </c>
      <c r="Y979" t="str">
        <f t="shared" si="47"/>
        <v>July</v>
      </c>
    </row>
    <row r="980" spans="1:25" x14ac:dyDescent="0.3">
      <c r="A980">
        <v>979</v>
      </c>
      <c r="B980" t="s">
        <v>2945</v>
      </c>
      <c r="C980" s="1" t="d">
        <v>2016-05-30</v>
      </c>
      <c r="D980" s="1" t="d">
        <v>2016-05-31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s="2">
        <f t="shared" si="45"/>
        <v>-0.79999999999999993</v>
      </c>
      <c r="W980" t="str" cm="1">
        <f t="array" ref="W980">_xlfn.IFS(R980&lt;100, "Small", R980&lt;500, "Medium", TRUE, "Large")</f>
        <v>Small</v>
      </c>
      <c r="X980">
        <f t="shared" si="46"/>
        <v>2016</v>
      </c>
      <c r="Y980" t="str">
        <f t="shared" si="47"/>
        <v>May</v>
      </c>
    </row>
    <row r="981" spans="1:25" x14ac:dyDescent="0.3">
      <c r="A981">
        <v>980</v>
      </c>
      <c r="B981" t="s">
        <v>2948</v>
      </c>
      <c r="C981" s="1" t="d">
        <v>2015-09-12</v>
      </c>
      <c r="D981" s="1" t="d">
        <v>2015-12-12</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s="2">
        <f t="shared" si="45"/>
        <v>0.48999999999999994</v>
      </c>
      <c r="W981" t="str" cm="1">
        <f t="array" ref="W981">_xlfn.IFS(R981&lt;100, "Small", R981&lt;500, "Medium", TRUE, "Large")</f>
        <v>Small</v>
      </c>
      <c r="X981">
        <f t="shared" si="46"/>
        <v>2015</v>
      </c>
      <c r="Y981" t="str">
        <f t="shared" si="47"/>
        <v>September</v>
      </c>
    </row>
    <row r="982" spans="1:25" x14ac:dyDescent="0.3">
      <c r="A982">
        <v>981</v>
      </c>
      <c r="B982" t="s">
        <v>2951</v>
      </c>
      <c r="C982" s="1" t="d">
        <v>2016-03-10</v>
      </c>
      <c r="D982" s="1" t="d">
        <v>2016-10-08</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s="2">
        <f t="shared" si="45"/>
        <v>0.15555555555555556</v>
      </c>
      <c r="W982" t="str" cm="1">
        <f t="array" ref="W982">_xlfn.IFS(R982&lt;100, "Small", R982&lt;500, "Medium", TRUE, "Large")</f>
        <v>Large</v>
      </c>
      <c r="X982">
        <f t="shared" si="46"/>
        <v>2016</v>
      </c>
      <c r="Y982" t="str">
        <f t="shared" si="47"/>
        <v>March</v>
      </c>
    </row>
    <row r="983" spans="1:25" x14ac:dyDescent="0.3">
      <c r="A983">
        <v>982</v>
      </c>
      <c r="B983" t="s">
        <v>2952</v>
      </c>
      <c r="C983" s="1" t="d">
        <v>2014-11-11</v>
      </c>
      <c r="D983" s="1" t="d">
        <v>2014-11-14</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s="2">
        <f t="shared" si="45"/>
        <v>0.23749999999999999</v>
      </c>
      <c r="W983" t="str" cm="1">
        <f t="array" ref="W983">_xlfn.IFS(R983&lt;100, "Small", R983&lt;500, "Medium", TRUE, "Large")</f>
        <v>Small</v>
      </c>
      <c r="X983">
        <f t="shared" si="46"/>
        <v>2014</v>
      </c>
      <c r="Y983" t="str">
        <f t="shared" si="47"/>
        <v>November</v>
      </c>
    </row>
    <row r="984" spans="1:25" x14ac:dyDescent="0.3">
      <c r="A984">
        <v>983</v>
      </c>
      <c r="B984" t="s">
        <v>2952</v>
      </c>
      <c r="C984" s="1" t="d">
        <v>2014-11-11</v>
      </c>
      <c r="D984" s="1" t="d">
        <v>2014-11-14</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s="2">
        <f t="shared" si="45"/>
        <v>9.9999999999999992E-2</v>
      </c>
      <c r="W984" t="str" cm="1">
        <f t="array" ref="W984">_xlfn.IFS(R984&lt;100, "Small", R984&lt;500, "Medium", TRUE, "Large")</f>
        <v>Large</v>
      </c>
      <c r="X984">
        <f t="shared" si="46"/>
        <v>2014</v>
      </c>
      <c r="Y984" t="str">
        <f t="shared" si="47"/>
        <v>November</v>
      </c>
    </row>
    <row r="985" spans="1:25" x14ac:dyDescent="0.3">
      <c r="A985">
        <v>984</v>
      </c>
      <c r="B985" t="s">
        <v>2952</v>
      </c>
      <c r="C985" s="1" t="d">
        <v>2014-11-11</v>
      </c>
      <c r="D985" s="1" t="d">
        <v>2014-11-14</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s="2">
        <f t="shared" si="45"/>
        <v>0.125</v>
      </c>
      <c r="W985" t="str" cm="1">
        <f t="array" ref="W985">_xlfn.IFS(R985&lt;100, "Small", R985&lt;500, "Medium", TRUE, "Large")</f>
        <v>Large</v>
      </c>
      <c r="X985">
        <f t="shared" si="46"/>
        <v>2014</v>
      </c>
      <c r="Y985" t="str">
        <f t="shared" si="47"/>
        <v>November</v>
      </c>
    </row>
    <row r="986" spans="1:25" x14ac:dyDescent="0.3">
      <c r="A986">
        <v>985</v>
      </c>
      <c r="B986" t="s">
        <v>2959</v>
      </c>
      <c r="C986" s="1" t="d">
        <v>2017-09-29</v>
      </c>
      <c r="D986" s="1" t="d">
        <v>2017-10-05</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s="2">
        <f t="shared" si="45"/>
        <v>0.32500000000000001</v>
      </c>
      <c r="W986" t="str" cm="1">
        <f t="array" ref="W986">_xlfn.IFS(R986&lt;100, "Small", R986&lt;500, "Medium", TRUE, "Large")</f>
        <v>Small</v>
      </c>
      <c r="X986">
        <f t="shared" si="46"/>
        <v>2017</v>
      </c>
      <c r="Y986" t="str">
        <f t="shared" si="47"/>
        <v>September</v>
      </c>
    </row>
    <row r="987" spans="1:25" x14ac:dyDescent="0.3">
      <c r="A987">
        <v>986</v>
      </c>
      <c r="B987" t="s">
        <v>2959</v>
      </c>
      <c r="C987" s="1" t="d">
        <v>2017-09-29</v>
      </c>
      <c r="D987" s="1" t="d">
        <v>2017-10-05</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s="2">
        <f t="shared" si="45"/>
        <v>0.33749999999999997</v>
      </c>
      <c r="W987" t="str" cm="1">
        <f t="array" ref="W987">_xlfn.IFS(R987&lt;100, "Small", R987&lt;500, "Medium", TRUE, "Large")</f>
        <v>Small</v>
      </c>
      <c r="X987">
        <f t="shared" si="46"/>
        <v>2017</v>
      </c>
      <c r="Y987" t="str">
        <f t="shared" si="47"/>
        <v>September</v>
      </c>
    </row>
    <row r="988" spans="1:25" x14ac:dyDescent="0.3">
      <c r="A988">
        <v>987</v>
      </c>
      <c r="B988" t="s">
        <v>2959</v>
      </c>
      <c r="C988" s="1" t="d">
        <v>2017-09-29</v>
      </c>
      <c r="D988" s="1" t="d">
        <v>2017-10-05</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s="2">
        <f t="shared" si="45"/>
        <v>0.13333333333333333</v>
      </c>
      <c r="W988" t="str" cm="1">
        <f t="array" ref="W988">_xlfn.IFS(R988&lt;100, "Small", R988&lt;500, "Medium", TRUE, "Large")</f>
        <v>Medium</v>
      </c>
      <c r="X988">
        <f t="shared" si="46"/>
        <v>2017</v>
      </c>
      <c r="Y988" t="str">
        <f t="shared" si="47"/>
        <v>September</v>
      </c>
    </row>
    <row r="989" spans="1:25" x14ac:dyDescent="0.3">
      <c r="A989">
        <v>988</v>
      </c>
      <c r="B989" t="s">
        <v>2966</v>
      </c>
      <c r="C989" s="1" t="d">
        <v>2015-10-03</v>
      </c>
      <c r="D989" s="1" t="d">
        <v>2015-03-10</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s="2">
        <f t="shared" si="45"/>
        <v>-1.7</v>
      </c>
      <c r="W989" t="str" cm="1">
        <f t="array" ref="W989">_xlfn.IFS(R989&lt;100, "Small", R989&lt;500, "Medium", TRUE, "Large")</f>
        <v>Small</v>
      </c>
      <c r="X989">
        <f t="shared" si="46"/>
        <v>2015</v>
      </c>
      <c r="Y989" t="str">
        <f t="shared" si="47"/>
        <v>October</v>
      </c>
    </row>
    <row r="990" spans="1:25" x14ac:dyDescent="0.3">
      <c r="A990">
        <v>989</v>
      </c>
      <c r="B990" t="s">
        <v>2971</v>
      </c>
      <c r="C990" s="1" t="d">
        <v>2017-05-21</v>
      </c>
      <c r="D990" s="1" t="d">
        <v>2017-05-26</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s="2">
        <f t="shared" si="45"/>
        <v>0.14000000000000001</v>
      </c>
      <c r="W990" t="str" cm="1">
        <f t="array" ref="W990">_xlfn.IFS(R990&lt;100, "Small", R990&lt;500, "Medium", TRUE, "Large")</f>
        <v>Large</v>
      </c>
      <c r="X990">
        <f t="shared" si="46"/>
        <v>2017</v>
      </c>
      <c r="Y990" t="str">
        <f t="shared" si="47"/>
        <v>May</v>
      </c>
    </row>
    <row r="991" spans="1:25" x14ac:dyDescent="0.3">
      <c r="A991">
        <v>990</v>
      </c>
      <c r="B991" t="s">
        <v>2971</v>
      </c>
      <c r="C991" s="1" t="d">
        <v>2017-05-21</v>
      </c>
      <c r="D991" s="1" t="d">
        <v>2017-05-26</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s="2">
        <f t="shared" si="45"/>
        <v>0.28999999999999998</v>
      </c>
      <c r="W991" t="str" cm="1">
        <f t="array" ref="W991">_xlfn.IFS(R991&lt;100, "Small", R991&lt;500, "Medium", TRUE, "Large")</f>
        <v>Small</v>
      </c>
      <c r="X991">
        <f t="shared" si="46"/>
        <v>2017</v>
      </c>
      <c r="Y991" t="str">
        <f t="shared" si="47"/>
        <v>May</v>
      </c>
    </row>
    <row r="992" spans="1:25" x14ac:dyDescent="0.3">
      <c r="A992">
        <v>991</v>
      </c>
      <c r="B992" t="s">
        <v>2974</v>
      </c>
      <c r="C992" s="1" t="d">
        <v>2015-03-29</v>
      </c>
      <c r="D992" s="1" t="d">
        <v>2015-03-31</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s="2">
        <f t="shared" si="45"/>
        <v>0.1125</v>
      </c>
      <c r="W992" t="str" cm="1">
        <f t="array" ref="W992">_xlfn.IFS(R992&lt;100, "Small", R992&lt;500, "Medium", TRUE, "Large")</f>
        <v>Large</v>
      </c>
      <c r="X992">
        <f t="shared" si="46"/>
        <v>2015</v>
      </c>
      <c r="Y992" t="str">
        <f t="shared" si="47"/>
        <v>March</v>
      </c>
    </row>
    <row r="993" spans="1:25" x14ac:dyDescent="0.3">
      <c r="A993">
        <v>992</v>
      </c>
      <c r="B993" t="s">
        <v>2977</v>
      </c>
      <c r="C993" s="1" t="d">
        <v>2016-09-09</v>
      </c>
      <c r="D993" s="1" t="d">
        <v>2016-09-11</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s="2">
        <f t="shared" si="45"/>
        <v>0.375</v>
      </c>
      <c r="W993" t="str" cm="1">
        <f t="array" ref="W993">_xlfn.IFS(R993&lt;100, "Small", R993&lt;500, "Medium", TRUE, "Large")</f>
        <v>Small</v>
      </c>
      <c r="X993">
        <f t="shared" si="46"/>
        <v>2016</v>
      </c>
      <c r="Y993" t="str">
        <f t="shared" si="47"/>
        <v>September</v>
      </c>
    </row>
    <row r="994" spans="1:25" x14ac:dyDescent="0.3">
      <c r="A994">
        <v>993</v>
      </c>
      <c r="B994" t="s">
        <v>2978</v>
      </c>
      <c r="C994" s="1" t="d">
        <v>2016-08-26</v>
      </c>
      <c r="D994" s="1" t="d">
        <v>2016-08-27</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s="2">
        <f t="shared" si="45"/>
        <v>0.48</v>
      </c>
      <c r="W994" t="str" cm="1">
        <f t="array" ref="W994">_xlfn.IFS(R994&lt;100, "Small", R994&lt;500, "Medium", TRUE, "Large")</f>
        <v>Small</v>
      </c>
      <c r="X994">
        <f t="shared" si="46"/>
        <v>2016</v>
      </c>
      <c r="Y994" t="str">
        <f t="shared" si="47"/>
        <v>August</v>
      </c>
    </row>
    <row r="995" spans="1:25" x14ac:dyDescent="0.3">
      <c r="A995">
        <v>994</v>
      </c>
      <c r="B995" t="s">
        <v>2978</v>
      </c>
      <c r="C995" s="1" t="d">
        <v>2016-08-26</v>
      </c>
      <c r="D995" s="1" t="d">
        <v>2016-08-27</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s="2">
        <f t="shared" si="45"/>
        <v>0.44999999999999996</v>
      </c>
      <c r="W995" t="str" cm="1">
        <f t="array" ref="W995">_xlfn.IFS(R995&lt;100, "Small", R995&lt;500, "Medium", TRUE, "Large")</f>
        <v>Medium</v>
      </c>
      <c r="X995">
        <f t="shared" si="46"/>
        <v>2016</v>
      </c>
      <c r="Y995" t="str">
        <f t="shared" si="47"/>
        <v>August</v>
      </c>
    </row>
    <row r="996" spans="1:25" x14ac:dyDescent="0.3">
      <c r="A996">
        <v>995</v>
      </c>
      <c r="B996" t="s">
        <v>2981</v>
      </c>
      <c r="C996" s="1" t="d">
        <v>2014-05-21</v>
      </c>
      <c r="D996" s="1" t="d">
        <v>2014-05-25</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s="2">
        <f t="shared" si="45"/>
        <v>0.47000000000000003</v>
      </c>
      <c r="W996" t="str" cm="1">
        <f t="array" ref="W996">_xlfn.IFS(R996&lt;100, "Small", R996&lt;500, "Medium", TRUE, "Large")</f>
        <v>Large</v>
      </c>
      <c r="X996">
        <f t="shared" si="46"/>
        <v>2014</v>
      </c>
      <c r="Y996" t="str">
        <f t="shared" si="47"/>
        <v>May</v>
      </c>
    </row>
    <row r="997" spans="1:25" x14ac:dyDescent="0.3">
      <c r="A997">
        <v>996</v>
      </c>
      <c r="B997" t="s">
        <v>2981</v>
      </c>
      <c r="C997" s="1" t="d">
        <v>2014-05-21</v>
      </c>
      <c r="D997" s="1" t="d">
        <v>2014-05-25</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s="2">
        <f t="shared" si="45"/>
        <v>0.27999999999999997</v>
      </c>
      <c r="W997" t="str" cm="1">
        <f t="array" ref="W997">_xlfn.IFS(R997&lt;100, "Small", R997&lt;500, "Medium", TRUE, "Large")</f>
        <v>Large</v>
      </c>
      <c r="X997">
        <f t="shared" si="46"/>
        <v>2014</v>
      </c>
      <c r="Y997" t="str">
        <f t="shared" si="47"/>
        <v>May</v>
      </c>
    </row>
    <row r="998" spans="1:25" x14ac:dyDescent="0.3">
      <c r="A998">
        <v>997</v>
      </c>
      <c r="B998" t="s">
        <v>2988</v>
      </c>
      <c r="C998" s="1" t="d">
        <v>2015-10-28</v>
      </c>
      <c r="D998" s="1" t="d">
        <v>2015-11-03</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s="2">
        <f t="shared" si="45"/>
        <v>0.46</v>
      </c>
      <c r="W998" t="str" cm="1">
        <f t="array" ref="W998">_xlfn.IFS(R998&lt;100, "Small", R998&lt;500, "Medium", TRUE, "Large")</f>
        <v>Small</v>
      </c>
      <c r="X998">
        <f t="shared" si="46"/>
        <v>2015</v>
      </c>
      <c r="Y998" t="str">
        <f t="shared" si="47"/>
        <v>October</v>
      </c>
    </row>
    <row r="999" spans="1:25" x14ac:dyDescent="0.3">
      <c r="A999">
        <v>998</v>
      </c>
      <c r="B999" t="s">
        <v>2988</v>
      </c>
      <c r="C999" s="1" t="d">
        <v>2015-10-28</v>
      </c>
      <c r="D999" s="1" t="d">
        <v>2015-11-03</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s="2">
        <f t="shared" si="45"/>
        <v>0.27</v>
      </c>
      <c r="W999" t="str" cm="1">
        <f t="array" ref="W999">_xlfn.IFS(R999&lt;100, "Small", R999&lt;500, "Medium", TRUE, "Large")</f>
        <v>Small</v>
      </c>
      <c r="X999">
        <f t="shared" si="46"/>
        <v>2015</v>
      </c>
      <c r="Y999" t="str">
        <f t="shared" si="47"/>
        <v>October</v>
      </c>
    </row>
    <row r="1000" spans="1:25" x14ac:dyDescent="0.3">
      <c r="A1000">
        <v>999</v>
      </c>
      <c r="B1000" t="s">
        <v>2988</v>
      </c>
      <c r="C1000" s="1" t="d">
        <v>2015-10-28</v>
      </c>
      <c r="D1000" s="1" t="d">
        <v>2015-11-03</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s="2">
        <f t="shared" si="45"/>
        <v>0.37999999999999995</v>
      </c>
      <c r="W1000" t="str" cm="1">
        <f t="array" ref="W1000">_xlfn.IFS(R1000&lt;100, "Small", R1000&lt;500, "Medium", TRUE, "Large")</f>
        <v>Small</v>
      </c>
      <c r="X1000">
        <f t="shared" si="46"/>
        <v>2015</v>
      </c>
      <c r="Y1000" t="str">
        <f t="shared" si="47"/>
        <v>October</v>
      </c>
    </row>
    <row r="1001" spans="1:25" x14ac:dyDescent="0.3">
      <c r="A1001">
        <v>1000</v>
      </c>
      <c r="B1001" t="s">
        <v>2988</v>
      </c>
      <c r="C1001" s="1" t="d">
        <v>2015-10-28</v>
      </c>
      <c r="D1001" s="1" t="d">
        <v>2015-11-03</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s="2">
        <f t="shared" si="45"/>
        <v>0.39</v>
      </c>
      <c r="W1001" t="str" cm="1">
        <f t="array" ref="W1001">_xlfn.IFS(R1001&lt;100, "Small", R1001&lt;500, "Medium", TRUE, "Large")</f>
        <v>Small</v>
      </c>
      <c r="X1001">
        <f t="shared" si="46"/>
        <v>2015</v>
      </c>
      <c r="Y1001" t="str">
        <f t="shared" si="47"/>
        <v>October</v>
      </c>
    </row>
    <row r="1002" spans="1:25" x14ac:dyDescent="0.3">
      <c r="A1002">
        <v>1001</v>
      </c>
      <c r="B1002" t="s">
        <v>2997</v>
      </c>
      <c r="C1002" s="1" t="d">
        <v>2016-11-13</v>
      </c>
      <c r="D1002" s="1" t="d">
        <v>2016-11-17</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s="2">
        <f t="shared" si="45"/>
        <v>0.25999999999999995</v>
      </c>
      <c r="W1002" t="str" cm="1">
        <f t="array" ref="W1002">_xlfn.IFS(R1002&lt;100, "Small", R1002&lt;500, "Medium", TRUE, "Large")</f>
        <v>Small</v>
      </c>
      <c r="X1002">
        <f t="shared" si="46"/>
        <v>2016</v>
      </c>
      <c r="Y1002" t="str">
        <f t="shared" si="47"/>
        <v>November</v>
      </c>
    </row>
    <row r="1003" spans="1:25" x14ac:dyDescent="0.3">
      <c r="A1003">
        <v>1002</v>
      </c>
      <c r="B1003" t="s">
        <v>2998</v>
      </c>
      <c r="C1003" s="1" t="d">
        <v>2015-07-31</v>
      </c>
      <c r="D1003" s="1" t="d">
        <v>2015-07-31</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s="2">
        <f t="shared" si="45"/>
        <v>0.32999999999999996</v>
      </c>
      <c r="W1003" t="str" cm="1">
        <f t="array" ref="W1003">_xlfn.IFS(R1003&lt;100, "Small", R1003&lt;500, "Medium", TRUE, "Large")</f>
        <v>Large</v>
      </c>
      <c r="X1003">
        <f t="shared" si="46"/>
        <v>2015</v>
      </c>
      <c r="Y1003" t="str">
        <f t="shared" si="47"/>
        <v>July</v>
      </c>
    </row>
    <row r="1004" spans="1:25" x14ac:dyDescent="0.3">
      <c r="A1004">
        <v>1003</v>
      </c>
      <c r="B1004" t="s">
        <v>2998</v>
      </c>
      <c r="C1004" s="1" t="d">
        <v>2015-07-31</v>
      </c>
      <c r="D1004" s="1" t="d">
        <v>2015-07-31</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s="2">
        <f t="shared" si="45"/>
        <v>-0.26666666666666672</v>
      </c>
      <c r="W1004" t="str" cm="1">
        <f t="array" ref="W1004">_xlfn.IFS(R1004&lt;100, "Small", R1004&lt;500, "Medium", TRUE, "Large")</f>
        <v>Large</v>
      </c>
      <c r="X1004">
        <f t="shared" si="46"/>
        <v>2015</v>
      </c>
      <c r="Y1004" t="str">
        <f t="shared" si="47"/>
        <v>July</v>
      </c>
    </row>
    <row r="1005" spans="1:25" x14ac:dyDescent="0.3">
      <c r="A1005">
        <v>1004</v>
      </c>
      <c r="B1005" t="s">
        <v>2998</v>
      </c>
      <c r="C1005" s="1" t="d">
        <v>2015-07-31</v>
      </c>
      <c r="D1005" s="1" t="d">
        <v>2015-07-31</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s="2">
        <f t="shared" si="45"/>
        <v>0.48000000000000004</v>
      </c>
      <c r="W1005" t="str" cm="1">
        <f t="array" ref="W1005">_xlfn.IFS(R1005&lt;100, "Small", R1005&lt;500, "Medium", TRUE, "Large")</f>
        <v>Small</v>
      </c>
      <c r="X1005">
        <f t="shared" si="46"/>
        <v>2015</v>
      </c>
      <c r="Y1005" t="str">
        <f t="shared" si="47"/>
        <v>July</v>
      </c>
    </row>
    <row r="1006" spans="1:25" x14ac:dyDescent="0.3">
      <c r="A1006">
        <v>1005</v>
      </c>
      <c r="B1006" t="s">
        <v>3001</v>
      </c>
      <c r="C1006" s="1" t="d">
        <v>2015-08-27</v>
      </c>
      <c r="D1006" s="1" t="d">
        <v>2015-08-31</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s="2">
        <f t="shared" si="45"/>
        <v>0.19</v>
      </c>
      <c r="W1006" t="str" cm="1">
        <f t="array" ref="W1006">_xlfn.IFS(R1006&lt;100, "Small", R1006&lt;500, "Medium", TRUE, "Large")</f>
        <v>Medium</v>
      </c>
      <c r="X1006">
        <f t="shared" si="46"/>
        <v>2015</v>
      </c>
      <c r="Y1006" t="str">
        <f t="shared" si="47"/>
        <v>August</v>
      </c>
    </row>
    <row r="1007" spans="1:25" x14ac:dyDescent="0.3">
      <c r="A1007">
        <v>1006</v>
      </c>
      <c r="B1007" t="s">
        <v>3007</v>
      </c>
      <c r="C1007" s="1" t="d">
        <v>2015-11-13</v>
      </c>
      <c r="D1007" s="1" t="d">
        <v>2015-11-17</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s="2">
        <f t="shared" si="45"/>
        <v>0.35</v>
      </c>
      <c r="W1007" t="str" cm="1">
        <f t="array" ref="W1007">_xlfn.IFS(R1007&lt;100, "Small", R1007&lt;500, "Medium", TRUE, "Large")</f>
        <v>Medium</v>
      </c>
      <c r="X1007">
        <f t="shared" si="46"/>
        <v>2015</v>
      </c>
      <c r="Y1007" t="str">
        <f t="shared" si="47"/>
        <v>November</v>
      </c>
    </row>
    <row r="1008" spans="1:25" x14ac:dyDescent="0.3">
      <c r="A1008">
        <v>1007</v>
      </c>
      <c r="B1008" t="s">
        <v>3008</v>
      </c>
      <c r="C1008" s="1" t="d">
        <v>2015-06-11</v>
      </c>
      <c r="D1008" s="1" t="d">
        <v>2015-11-09</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s="2">
        <f t="shared" si="45"/>
        <v>0.35000000000000003</v>
      </c>
      <c r="W1008" t="str" cm="1">
        <f t="array" ref="W1008">_xlfn.IFS(R1008&lt;100, "Small", R1008&lt;500, "Medium", TRUE, "Large")</f>
        <v>Small</v>
      </c>
      <c r="X1008">
        <f t="shared" si="46"/>
        <v>2015</v>
      </c>
      <c r="Y1008" t="str">
        <f t="shared" si="47"/>
        <v>June</v>
      </c>
    </row>
    <row r="1009" spans="1:25" x14ac:dyDescent="0.3">
      <c r="A1009">
        <v>1008</v>
      </c>
      <c r="B1009" t="s">
        <v>3008</v>
      </c>
      <c r="C1009" s="1" t="d">
        <v>2015-06-11</v>
      </c>
      <c r="D1009" s="1" t="d">
        <v>2015-11-09</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s="2">
        <f t="shared" si="45"/>
        <v>-0.8</v>
      </c>
      <c r="W1009" t="str" cm="1">
        <f t="array" ref="W1009">_xlfn.IFS(R1009&lt;100, "Small", R1009&lt;500, "Medium", TRUE, "Large")</f>
        <v>Small</v>
      </c>
      <c r="X1009">
        <f t="shared" si="46"/>
        <v>2015</v>
      </c>
      <c r="Y1009" t="str">
        <f t="shared" si="47"/>
        <v>June</v>
      </c>
    </row>
    <row r="1010" spans="1:25" x14ac:dyDescent="0.3">
      <c r="A1010">
        <v>1009</v>
      </c>
      <c r="B1010" t="s">
        <v>3013</v>
      </c>
      <c r="C1010" s="1" t="d">
        <v>2017-12-26</v>
      </c>
      <c r="D1010" s="1" t="d">
        <v>2018-01-01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s="2">
        <f t="shared" si="45"/>
        <v>0.46</v>
      </c>
      <c r="W1010" t="str" cm="1">
        <f t="array" ref="W1010">_xlfn.IFS(R1010&lt;100, "Small", R1010&lt;500, "Medium", TRUE, "Large")</f>
        <v>Small</v>
      </c>
      <c r="X1010">
        <f t="shared" si="46"/>
        <v>2017</v>
      </c>
      <c r="Y1010" t="str">
        <f t="shared" si="47"/>
        <v>December</v>
      </c>
    </row>
    <row r="1011" spans="1:25" x14ac:dyDescent="0.3">
      <c r="A1011">
        <v>1010</v>
      </c>
      <c r="B1011" t="s">
        <v>3014</v>
      </c>
      <c r="C1011" s="1" t="d">
        <v>2017-01-08</v>
      </c>
      <c r="D1011" s="1" t="d">
        <v>2017-08-03</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s="2">
        <f t="shared" si="45"/>
        <v>6.25E-2</v>
      </c>
      <c r="W1011" t="str" cm="1">
        <f t="array" ref="W1011">_xlfn.IFS(R1011&lt;100, "Small", R1011&lt;500, "Medium", TRUE, "Large")</f>
        <v>Small</v>
      </c>
      <c r="X1011">
        <f t="shared" si="46"/>
        <v>2017</v>
      </c>
      <c r="Y1011" t="str">
        <f t="shared" si="47"/>
        <v>January</v>
      </c>
    </row>
    <row r="1012" spans="1:25" x14ac:dyDescent="0.3">
      <c r="A1012">
        <v>1011</v>
      </c>
      <c r="B1012" t="s">
        <v>3015</v>
      </c>
      <c r="C1012" s="1" t="d">
        <v>2014-11-24</v>
      </c>
      <c r="D1012" s="1" t="d">
        <v>2014-11-26</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s="2">
        <f t="shared" si="45"/>
        <v>0.18</v>
      </c>
      <c r="W1012" t="str" cm="1">
        <f t="array" ref="W1012">_xlfn.IFS(R1012&lt;100, "Small", R1012&lt;500, "Medium", TRUE, "Large")</f>
        <v>Medium</v>
      </c>
      <c r="X1012">
        <f t="shared" si="46"/>
        <v>2014</v>
      </c>
      <c r="Y1012" t="str">
        <f t="shared" si="47"/>
        <v>November</v>
      </c>
    </row>
    <row r="1013" spans="1:25" x14ac:dyDescent="0.3">
      <c r="A1013">
        <v>1012</v>
      </c>
      <c r="B1013" t="s">
        <v>3020</v>
      </c>
      <c r="C1013" s="1" t="d">
        <v>2017-06-17</v>
      </c>
      <c r="D1013" s="1" t="d">
        <v>2017-06-21</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s="2">
        <f t="shared" si="45"/>
        <v>0.30000000000000004</v>
      </c>
      <c r="W1013" t="str" cm="1">
        <f t="array" ref="W1013">_xlfn.IFS(R1013&lt;100, "Small", R1013&lt;500, "Medium", TRUE, "Large")</f>
        <v>Medium</v>
      </c>
      <c r="X1013">
        <f t="shared" si="46"/>
        <v>2017</v>
      </c>
      <c r="Y1013" t="str">
        <f t="shared" si="47"/>
        <v>June</v>
      </c>
    </row>
    <row r="1014" spans="1:25" x14ac:dyDescent="0.3">
      <c r="A1014">
        <v>1013</v>
      </c>
      <c r="B1014" t="s">
        <v>3020</v>
      </c>
      <c r="C1014" s="1" t="d">
        <v>2017-06-17</v>
      </c>
      <c r="D1014" s="1" t="d">
        <v>2017-06-21</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s="2">
        <f t="shared" si="45"/>
        <v>0.28999999999999998</v>
      </c>
      <c r="W1014" t="str" cm="1">
        <f t="array" ref="W1014">_xlfn.IFS(R1014&lt;100, "Small", R1014&lt;500, "Medium", TRUE, "Large")</f>
        <v>Small</v>
      </c>
      <c r="X1014">
        <f t="shared" si="46"/>
        <v>2017</v>
      </c>
      <c r="Y1014" t="str">
        <f t="shared" si="47"/>
        <v>June</v>
      </c>
    </row>
    <row r="1015" spans="1:25" x14ac:dyDescent="0.3">
      <c r="A1015">
        <v>1014</v>
      </c>
      <c r="B1015" t="s">
        <v>3024</v>
      </c>
      <c r="C1015" s="1" t="d">
        <v>2015-12-21</v>
      </c>
      <c r="D1015" s="1" t="d">
        <v>2015-12-24</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s="2">
        <f t="shared" si="45"/>
        <v>0.22000000000000003</v>
      </c>
      <c r="W1015" t="str" cm="1">
        <f t="array" ref="W1015">_xlfn.IFS(R1015&lt;100, "Small", R1015&lt;500, "Medium", TRUE, "Large")</f>
        <v>Large</v>
      </c>
      <c r="X1015">
        <f t="shared" si="46"/>
        <v>2015</v>
      </c>
      <c r="Y1015" t="str">
        <f t="shared" si="47"/>
        <v>December</v>
      </c>
    </row>
    <row r="1016" spans="1:25" x14ac:dyDescent="0.3">
      <c r="A1016">
        <v>1015</v>
      </c>
      <c r="B1016" t="s">
        <v>3024</v>
      </c>
      <c r="C1016" s="1" t="d">
        <v>2015-12-21</v>
      </c>
      <c r="D1016" s="1" t="d">
        <v>2015-12-24</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s="2">
        <f t="shared" si="45"/>
        <v>0.37</v>
      </c>
      <c r="W1016" t="str" cm="1">
        <f t="array" ref="W1016">_xlfn.IFS(R1016&lt;100, "Small", R1016&lt;500, "Medium", TRUE, "Large")</f>
        <v>Small</v>
      </c>
      <c r="X1016">
        <f t="shared" si="46"/>
        <v>2015</v>
      </c>
      <c r="Y1016" t="str">
        <f t="shared" si="47"/>
        <v>December</v>
      </c>
    </row>
    <row r="1017" spans="1:25" x14ac:dyDescent="0.3">
      <c r="A1017">
        <v>1016</v>
      </c>
      <c r="B1017" t="s">
        <v>3029</v>
      </c>
      <c r="C1017" s="1" t="d">
        <v>2015-09-17</v>
      </c>
      <c r="D1017" s="1" t="d">
        <v>2015-09-19</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s="2">
        <f t="shared" si="45"/>
        <v>0.48</v>
      </c>
      <c r="W1017" t="str" cm="1">
        <f t="array" ref="W1017">_xlfn.IFS(R1017&lt;100, "Small", R1017&lt;500, "Medium", TRUE, "Large")</f>
        <v>Small</v>
      </c>
      <c r="X1017">
        <f t="shared" si="46"/>
        <v>2015</v>
      </c>
      <c r="Y1017" t="str">
        <f t="shared" si="47"/>
        <v>September</v>
      </c>
    </row>
    <row r="1018" spans="1:25" x14ac:dyDescent="0.3">
      <c r="A1018">
        <v>1017</v>
      </c>
      <c r="B1018" t="s">
        <v>3030</v>
      </c>
      <c r="C1018" s="1" t="d">
        <v>2015-06-07</v>
      </c>
      <c r="D1018" s="1" t="d">
        <v>2015-07-10</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s="2">
        <f t="shared" si="45"/>
        <v>0.48</v>
      </c>
      <c r="W1018" t="str" cm="1">
        <f t="array" ref="W1018">_xlfn.IFS(R1018&lt;100, "Small", R1018&lt;500, "Medium", TRUE, "Large")</f>
        <v>Small</v>
      </c>
      <c r="X1018">
        <f t="shared" si="46"/>
        <v>2015</v>
      </c>
      <c r="Y1018" t="str">
        <f t="shared" si="47"/>
        <v>June</v>
      </c>
    </row>
    <row r="1019" spans="1:25" x14ac:dyDescent="0.3">
      <c r="A1019">
        <v>1018</v>
      </c>
      <c r="B1019" t="s">
        <v>3030</v>
      </c>
      <c r="C1019" s="1" t="d">
        <v>2015-06-07</v>
      </c>
      <c r="D1019" s="1" t="d">
        <v>2015-07-10</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s="2">
        <f t="shared" si="45"/>
        <v>0.41000000000000003</v>
      </c>
      <c r="W1019" t="str" cm="1">
        <f t="array" ref="W1019">_xlfn.IFS(R1019&lt;100, "Small", R1019&lt;500, "Medium", TRUE, "Large")</f>
        <v>Medium</v>
      </c>
      <c r="X1019">
        <f t="shared" si="46"/>
        <v>2015</v>
      </c>
      <c r="Y1019" t="str">
        <f t="shared" si="47"/>
        <v>June</v>
      </c>
    </row>
    <row r="1020" spans="1:25" x14ac:dyDescent="0.3">
      <c r="A1020">
        <v>1019</v>
      </c>
      <c r="B1020" t="s">
        <v>3030</v>
      </c>
      <c r="C1020" s="1" t="d">
        <v>2015-06-07</v>
      </c>
      <c r="D1020" s="1" t="d">
        <v>2015-07-10</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s="2">
        <f t="shared" si="45"/>
        <v>0.02</v>
      </c>
      <c r="W1020" t="str" cm="1">
        <f t="array" ref="W1020">_xlfn.IFS(R1020&lt;100, "Small", R1020&lt;500, "Medium", TRUE, "Large")</f>
        <v>Medium</v>
      </c>
      <c r="X1020">
        <f t="shared" si="46"/>
        <v>2015</v>
      </c>
      <c r="Y1020" t="str">
        <f t="shared" si="47"/>
        <v>June</v>
      </c>
    </row>
    <row r="1021" spans="1:25" x14ac:dyDescent="0.3">
      <c r="A1021">
        <v>1020</v>
      </c>
      <c r="B1021" t="s">
        <v>3030</v>
      </c>
      <c r="C1021" s="1" t="d">
        <v>2015-06-07</v>
      </c>
      <c r="D1021" s="1" t="d">
        <v>2015-07-10</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s="2">
        <f t="shared" si="45"/>
        <v>0.26</v>
      </c>
      <c r="W1021" t="str" cm="1">
        <f t="array" ref="W1021">_xlfn.IFS(R1021&lt;100, "Small", R1021&lt;500, "Medium", TRUE, "Large")</f>
        <v>Large</v>
      </c>
      <c r="X1021">
        <f t="shared" si="46"/>
        <v>2015</v>
      </c>
      <c r="Y1021" t="str">
        <f t="shared" si="47"/>
        <v>June</v>
      </c>
    </row>
    <row r="1022" spans="1:25" x14ac:dyDescent="0.3">
      <c r="A1022">
        <v>1021</v>
      </c>
      <c r="B1022" t="s">
        <v>3039</v>
      </c>
      <c r="C1022" s="1" t="d">
        <v>2015-04-27</v>
      </c>
      <c r="D1022" s="1" t="d">
        <v>2015-05-03</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s="2">
        <f t="shared" si="45"/>
        <v>0.39000000000000007</v>
      </c>
      <c r="W1022" t="str" cm="1">
        <f t="array" ref="W1022">_xlfn.IFS(R1022&lt;100, "Small", R1022&lt;500, "Medium", TRUE, "Large")</f>
        <v>Small</v>
      </c>
      <c r="X1022">
        <f t="shared" si="46"/>
        <v>2015</v>
      </c>
      <c r="Y1022" t="str">
        <f t="shared" si="47"/>
        <v>April</v>
      </c>
    </row>
    <row r="1023" spans="1:25" x14ac:dyDescent="0.3">
      <c r="A1023">
        <v>1022</v>
      </c>
      <c r="B1023" t="s">
        <v>3039</v>
      </c>
      <c r="C1023" s="1" t="d">
        <v>2015-04-27</v>
      </c>
      <c r="D1023" s="1" t="d">
        <v>2015-05-03</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s="2">
        <f t="shared" si="45"/>
        <v>0.25</v>
      </c>
      <c r="W1023" t="str" cm="1">
        <f t="array" ref="W1023">_xlfn.IFS(R1023&lt;100, "Small", R1023&lt;500, "Medium", TRUE, "Large")</f>
        <v>Large</v>
      </c>
      <c r="X1023">
        <f t="shared" si="46"/>
        <v>2015</v>
      </c>
      <c r="Y1023" t="str">
        <f t="shared" si="47"/>
        <v>April</v>
      </c>
    </row>
    <row r="1024" spans="1:25" x14ac:dyDescent="0.3">
      <c r="A1024">
        <v>1023</v>
      </c>
      <c r="B1024" t="s">
        <v>3039</v>
      </c>
      <c r="C1024" s="1" t="d">
        <v>2015-04-27</v>
      </c>
      <c r="D1024" s="1" t="d">
        <v>2015-05-03</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s="2">
        <f t="shared" si="45"/>
        <v>0.47</v>
      </c>
      <c r="W1024" t="str" cm="1">
        <f t="array" ref="W1024">_xlfn.IFS(R1024&lt;100, "Small", R1024&lt;500, "Medium", TRUE, "Large")</f>
        <v>Large</v>
      </c>
      <c r="X1024">
        <f t="shared" si="46"/>
        <v>2015</v>
      </c>
      <c r="Y1024" t="str">
        <f t="shared" si="47"/>
        <v>April</v>
      </c>
    </row>
    <row r="1025" spans="1:25" x14ac:dyDescent="0.3">
      <c r="A1025">
        <v>1024</v>
      </c>
      <c r="B1025" t="s">
        <v>3047</v>
      </c>
      <c r="C1025" s="1" t="d">
        <v>2015-06-16</v>
      </c>
      <c r="D1025" s="1" t="d">
        <v>2015-06-20</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s="2">
        <f t="shared" si="45"/>
        <v>0.35</v>
      </c>
      <c r="W1025" t="str" cm="1">
        <f t="array" ref="W1025">_xlfn.IFS(R1025&lt;100, "Small", R1025&lt;500, "Medium", TRUE, "Large")</f>
        <v>Small</v>
      </c>
      <c r="X1025">
        <f t="shared" si="46"/>
        <v>2015</v>
      </c>
      <c r="Y1025" t="str">
        <f t="shared" si="47"/>
        <v>June</v>
      </c>
    </row>
    <row r="1026" spans="1:25" x14ac:dyDescent="0.3">
      <c r="A1026">
        <v>1025</v>
      </c>
      <c r="B1026" t="s">
        <v>3050</v>
      </c>
      <c r="C1026" s="1" t="d">
        <v>2017-12-17</v>
      </c>
      <c r="D1026" s="1" t="d">
        <v>2017-12-20</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s="2">
        <f t="shared" si="45"/>
        <v>0.36250000000000004</v>
      </c>
      <c r="W1026" t="str" cm="1">
        <f t="array" ref="W1026">_xlfn.IFS(R1026&lt;100, "Small", R1026&lt;500, "Medium", TRUE, "Large")</f>
        <v>Small</v>
      </c>
      <c r="X1026">
        <f t="shared" si="46"/>
        <v>2017</v>
      </c>
      <c r="Y1026" t="str">
        <f t="shared" si="47"/>
        <v>December</v>
      </c>
    </row>
    <row r="1027" spans="1:25" x14ac:dyDescent="0.3">
      <c r="A1027">
        <v>1026</v>
      </c>
      <c r="B1027" t="s">
        <v>3055</v>
      </c>
      <c r="C1027" s="1" t="d">
        <v>2016-11-01</v>
      </c>
      <c r="D1027" s="1" t="d">
        <v>2016-01-13</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s="2">
        <f t="shared" ref="V1027:V1090" si="48">U1027/R1027</f>
        <v>0.35000000000000003</v>
      </c>
      <c r="W1027" t="str" cm="1">
        <f t="array" ref="W1027">_xlfn.IFS(R1027&lt;100, "Small", R1027&lt;500, "Medium", TRUE, "Large")</f>
        <v>Small</v>
      </c>
      <c r="X1027">
        <f t="shared" ref="X1027:X1090" si="49">YEAR(C1027)</f>
        <v>2016</v>
      </c>
      <c r="Y1027" t="str">
        <f t="shared" ref="Y1027:Y1090" si="50">TEXT(C1027, "mmmm")</f>
        <v>November</v>
      </c>
    </row>
    <row r="1028" spans="1:25" x14ac:dyDescent="0.3">
      <c r="A1028">
        <v>1027</v>
      </c>
      <c r="B1028" t="s">
        <v>3055</v>
      </c>
      <c r="C1028" s="1" t="d">
        <v>2016-11-01</v>
      </c>
      <c r="D1028" s="1" t="d">
        <v>2016-01-13</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s="2">
        <f t="shared" si="48"/>
        <v>0.32500000000000001</v>
      </c>
      <c r="W1028" t="str" cm="1">
        <f t="array" ref="W1028">_xlfn.IFS(R1028&lt;100, "Small", R1028&lt;500, "Medium", TRUE, "Large")</f>
        <v>Small</v>
      </c>
      <c r="X1028">
        <f t="shared" si="49"/>
        <v>2016</v>
      </c>
      <c r="Y1028" t="str">
        <f t="shared" si="50"/>
        <v>November</v>
      </c>
    </row>
    <row r="1029" spans="1:25" x14ac:dyDescent="0.3">
      <c r="A1029">
        <v>1028</v>
      </c>
      <c r="B1029" t="s">
        <v>3055</v>
      </c>
      <c r="C1029" s="1" t="d">
        <v>2016-11-01</v>
      </c>
      <c r="D1029" s="1" t="d">
        <v>2016-01-13</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s="2">
        <f t="shared" si="48"/>
        <v>-0.63333333333333341</v>
      </c>
      <c r="W1029" t="str" cm="1">
        <f t="array" ref="W1029">_xlfn.IFS(R1029&lt;100, "Small", R1029&lt;500, "Medium", TRUE, "Large")</f>
        <v>Small</v>
      </c>
      <c r="X1029">
        <f t="shared" si="49"/>
        <v>2016</v>
      </c>
      <c r="Y1029" t="str">
        <f t="shared" si="50"/>
        <v>November</v>
      </c>
    </row>
    <row r="1030" spans="1:25" x14ac:dyDescent="0.3">
      <c r="A1030">
        <v>1029</v>
      </c>
      <c r="B1030" t="s">
        <v>3064</v>
      </c>
      <c r="C1030" s="1" t="d">
        <v>2014-11-07</v>
      </c>
      <c r="D1030" s="1" t="d">
        <v>2014-07-15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s="2">
        <f t="shared" si="48"/>
        <v>0.47000000000000008</v>
      </c>
      <c r="W1030" t="str" cm="1">
        <f t="array" ref="W1030">_xlfn.IFS(R1030&lt;100, "Small", R1030&lt;500, "Medium", TRUE, "Large")</f>
        <v>Medium</v>
      </c>
      <c r="X1030">
        <f t="shared" si="49"/>
        <v>2014</v>
      </c>
      <c r="Y1030" t="str">
        <f t="shared" si="50"/>
        <v>November</v>
      </c>
    </row>
    <row r="1031" spans="1:25" x14ac:dyDescent="0.3">
      <c r="A1031">
        <v>1030</v>
      </c>
      <c r="B1031" t="s">
        <v>3064</v>
      </c>
      <c r="C1031" s="1" t="d">
        <v>2014-11-07</v>
      </c>
      <c r="D1031" s="1" t="d">
        <v>2014-07-15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s="2">
        <f t="shared" si="48"/>
        <v>0.28999999999999998</v>
      </c>
      <c r="W1031" t="str" cm="1">
        <f t="array" ref="W1031">_xlfn.IFS(R1031&lt;100, "Small", R1031&lt;500, "Medium", TRUE, "Large")</f>
        <v>Medium</v>
      </c>
      <c r="X1031">
        <f t="shared" si="49"/>
        <v>2014</v>
      </c>
      <c r="Y1031" t="str">
        <f t="shared" si="50"/>
        <v>November</v>
      </c>
    </row>
    <row r="1032" spans="1:25" x14ac:dyDescent="0.3">
      <c r="A1032">
        <v>1031</v>
      </c>
      <c r="B1032" t="s">
        <v>3064</v>
      </c>
      <c r="C1032" s="1" t="d">
        <v>2014-11-07</v>
      </c>
      <c r="D1032" s="1" t="d">
        <v>2014-07-15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s="2">
        <f t="shared" si="48"/>
        <v>0.25</v>
      </c>
      <c r="W1032" t="str" cm="1">
        <f t="array" ref="W1032">_xlfn.IFS(R1032&lt;100, "Small", R1032&lt;500, "Medium", TRUE, "Large")</f>
        <v>Large</v>
      </c>
      <c r="X1032">
        <f t="shared" si="49"/>
        <v>2014</v>
      </c>
      <c r="Y1032" t="str">
        <f t="shared" si="50"/>
        <v>November</v>
      </c>
    </row>
    <row r="1033" spans="1:25" x14ac:dyDescent="0.3">
      <c r="A1033">
        <v>1032</v>
      </c>
      <c r="B1033" t="s">
        <v>3064</v>
      </c>
      <c r="C1033" s="1" t="d">
        <v>2014-11-07</v>
      </c>
      <c r="D1033" s="1" t="d">
        <v>2014-07-15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s="2">
        <f t="shared" si="48"/>
        <v>0.42</v>
      </c>
      <c r="W1033" t="str" cm="1">
        <f t="array" ref="W1033">_xlfn.IFS(R1033&lt;100, "Small", R1033&lt;500, "Medium", TRUE, "Large")</f>
        <v>Medium</v>
      </c>
      <c r="X1033">
        <f t="shared" si="49"/>
        <v>2014</v>
      </c>
      <c r="Y1033" t="str">
        <f t="shared" si="50"/>
        <v>November</v>
      </c>
    </row>
    <row r="1034" spans="1:25" x14ac:dyDescent="0.3">
      <c r="A1034">
        <v>1033</v>
      </c>
      <c r="B1034" t="s">
        <v>3064</v>
      </c>
      <c r="C1034" s="1" t="d">
        <v>2014-11-07</v>
      </c>
      <c r="D1034" s="1" t="d">
        <v>2014-07-15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s="2">
        <f t="shared" si="48"/>
        <v>0.49</v>
      </c>
      <c r="W1034" t="str" cm="1">
        <f t="array" ref="W1034">_xlfn.IFS(R1034&lt;100, "Small", R1034&lt;500, "Medium", TRUE, "Large")</f>
        <v>Small</v>
      </c>
      <c r="X1034">
        <f t="shared" si="49"/>
        <v>2014</v>
      </c>
      <c r="Y1034" t="str">
        <f t="shared" si="50"/>
        <v>November</v>
      </c>
    </row>
    <row r="1035" spans="1:25" x14ac:dyDescent="0.3">
      <c r="A1035">
        <v>1034</v>
      </c>
      <c r="B1035" t="s">
        <v>3069</v>
      </c>
      <c r="C1035" s="1" t="d">
        <v>2016-11-20</v>
      </c>
      <c r="D1035" s="1" t="d">
        <v>2016-11-22</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s="2">
        <f t="shared" si="48"/>
        <v>0.32500000000000001</v>
      </c>
      <c r="W1035" t="str" cm="1">
        <f t="array" ref="W1035">_xlfn.IFS(R1035&lt;100, "Small", R1035&lt;500, "Medium", TRUE, "Large")</f>
        <v>Small</v>
      </c>
      <c r="X1035">
        <f t="shared" si="49"/>
        <v>2016</v>
      </c>
      <c r="Y1035" t="str">
        <f t="shared" si="50"/>
        <v>November</v>
      </c>
    </row>
    <row r="1036" spans="1:25" x14ac:dyDescent="0.3">
      <c r="A1036">
        <v>1035</v>
      </c>
      <c r="B1036" t="s">
        <v>3069</v>
      </c>
      <c r="C1036" s="1" t="d">
        <v>2016-11-20</v>
      </c>
      <c r="D1036" s="1" t="d">
        <v>2016-11-22</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s="2">
        <f t="shared" si="48"/>
        <v>-0.73333333333333328</v>
      </c>
      <c r="W1036" t="str" cm="1">
        <f t="array" ref="W1036">_xlfn.IFS(R1036&lt;100, "Small", R1036&lt;500, "Medium", TRUE, "Large")</f>
        <v>Small</v>
      </c>
      <c r="X1036">
        <f t="shared" si="49"/>
        <v>2016</v>
      </c>
      <c r="Y1036" t="str">
        <f t="shared" si="50"/>
        <v>November</v>
      </c>
    </row>
    <row r="1037" spans="1:25" x14ac:dyDescent="0.3">
      <c r="A1037">
        <v>1036</v>
      </c>
      <c r="B1037" t="s">
        <v>3069</v>
      </c>
      <c r="C1037" s="1" t="d">
        <v>2016-11-20</v>
      </c>
      <c r="D1037" s="1" t="d">
        <v>2016-11-22</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s="2">
        <f t="shared" si="48"/>
        <v>-0.73333333333333339</v>
      </c>
      <c r="W1037" t="str" cm="1">
        <f t="array" ref="W1037">_xlfn.IFS(R1037&lt;100, "Small", R1037&lt;500, "Medium", TRUE, "Large")</f>
        <v>Small</v>
      </c>
      <c r="X1037">
        <f t="shared" si="49"/>
        <v>2016</v>
      </c>
      <c r="Y1037" t="str">
        <f t="shared" si="50"/>
        <v>November</v>
      </c>
    </row>
    <row r="1038" spans="1:25" x14ac:dyDescent="0.3">
      <c r="A1038">
        <v>1037</v>
      </c>
      <c r="B1038" t="s">
        <v>3074</v>
      </c>
      <c r="C1038" s="1" t="d">
        <v>2016-04-22</v>
      </c>
      <c r="D1038" s="1" t="d">
        <v>2016-04-26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s="2">
        <f t="shared" si="48"/>
        <v>0.1</v>
      </c>
      <c r="W1038" t="str" cm="1">
        <f t="array" ref="W1038">_xlfn.IFS(R1038&lt;100, "Small", R1038&lt;500, "Medium", TRUE, "Large")</f>
        <v>Small</v>
      </c>
      <c r="X1038">
        <f t="shared" si="49"/>
        <v>2016</v>
      </c>
      <c r="Y1038" t="str">
        <f t="shared" si="50"/>
        <v>April</v>
      </c>
    </row>
    <row r="1039" spans="1:25" x14ac:dyDescent="0.3">
      <c r="A1039">
        <v>1038</v>
      </c>
      <c r="B1039" t="s">
        <v>3078</v>
      </c>
      <c r="C1039" s="1" t="d">
        <v>2015-06-13</v>
      </c>
      <c r="D1039" s="1" t="d">
        <v>2015-06-14</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s="2">
        <f t="shared" si="48"/>
        <v>0.375</v>
      </c>
      <c r="W1039" t="str" cm="1">
        <f t="array" ref="W1039">_xlfn.IFS(R1039&lt;100, "Small", R1039&lt;500, "Medium", TRUE, "Large")</f>
        <v>Small</v>
      </c>
      <c r="X1039">
        <f t="shared" si="49"/>
        <v>2015</v>
      </c>
      <c r="Y1039" t="str">
        <f t="shared" si="50"/>
        <v>June</v>
      </c>
    </row>
    <row r="1040" spans="1:25" x14ac:dyDescent="0.3">
      <c r="A1040">
        <v>1039</v>
      </c>
      <c r="B1040" t="s">
        <v>3083</v>
      </c>
      <c r="C1040" s="1" t="d">
        <v>2017-11-20</v>
      </c>
      <c r="D1040" s="1" t="d">
        <v>2017-11-21</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s="2">
        <f t="shared" si="48"/>
        <v>0.1125</v>
      </c>
      <c r="W1040" t="str" cm="1">
        <f t="array" ref="W1040">_xlfn.IFS(R1040&lt;100, "Small", R1040&lt;500, "Medium", TRUE, "Large")</f>
        <v>Small</v>
      </c>
      <c r="X1040">
        <f t="shared" si="49"/>
        <v>2017</v>
      </c>
      <c r="Y1040" t="str">
        <f t="shared" si="50"/>
        <v>November</v>
      </c>
    </row>
    <row r="1041" spans="1:25" x14ac:dyDescent="0.3">
      <c r="A1041">
        <v>1040</v>
      </c>
      <c r="B1041" t="s">
        <v>3083</v>
      </c>
      <c r="C1041" s="1" t="d">
        <v>2017-11-20</v>
      </c>
      <c r="D1041" s="1" t="d">
        <v>2017-11-21</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s="2">
        <f t="shared" si="48"/>
        <v>6.25E-2</v>
      </c>
      <c r="W1041" t="str" cm="1">
        <f t="array" ref="W1041">_xlfn.IFS(R1041&lt;100, "Small", R1041&lt;500, "Medium", TRUE, "Large")</f>
        <v>Small</v>
      </c>
      <c r="X1041">
        <f t="shared" si="49"/>
        <v>2017</v>
      </c>
      <c r="Y1041" t="str">
        <f t="shared" si="50"/>
        <v>November</v>
      </c>
    </row>
    <row r="1042" spans="1:25" x14ac:dyDescent="0.3">
      <c r="A1042">
        <v>1041</v>
      </c>
      <c r="B1042" t="s">
        <v>3089</v>
      </c>
      <c r="C1042" s="1" t="d">
        <v>2016-03-20</v>
      </c>
      <c r="D1042" s="1" t="d">
        <v>2016-03-24</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s="2">
        <f t="shared" si="48"/>
        <v>0.21000000000000002</v>
      </c>
      <c r="W1042" t="str" cm="1">
        <f t="array" ref="W1042">_xlfn.IFS(R1042&lt;100, "Small", R1042&lt;500, "Medium", TRUE, "Large")</f>
        <v>Large</v>
      </c>
      <c r="X1042">
        <f t="shared" si="49"/>
        <v>2016</v>
      </c>
      <c r="Y1042" t="str">
        <f t="shared" si="50"/>
        <v>March</v>
      </c>
    </row>
    <row r="1043" spans="1:25" x14ac:dyDescent="0.3">
      <c r="A1043">
        <v>1042</v>
      </c>
      <c r="B1043" t="s">
        <v>3093</v>
      </c>
      <c r="C1043" s="1" t="d">
        <v>2016-06-09</v>
      </c>
      <c r="D1043" s="1" t="d">
        <v>2016-09-09</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s="2">
        <f t="shared" si="48"/>
        <v>0.35</v>
      </c>
      <c r="W1043" t="str" cm="1">
        <f t="array" ref="W1043">_xlfn.IFS(R1043&lt;100, "Small", R1043&lt;500, "Medium", TRUE, "Large")</f>
        <v>Small</v>
      </c>
      <c r="X1043">
        <f t="shared" si="49"/>
        <v>2016</v>
      </c>
      <c r="Y1043" t="str">
        <f t="shared" si="50"/>
        <v>June</v>
      </c>
    </row>
    <row r="1044" spans="1:25" x14ac:dyDescent="0.3">
      <c r="A1044">
        <v>1043</v>
      </c>
      <c r="B1044" t="s">
        <v>3093</v>
      </c>
      <c r="C1044" s="1" t="d">
        <v>2016-06-09</v>
      </c>
      <c r="D1044" s="1" t="d">
        <v>2016-09-09</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s="2">
        <f t="shared" si="48"/>
        <v>0.125</v>
      </c>
      <c r="W1044" t="str" cm="1">
        <f t="array" ref="W1044">_xlfn.IFS(R1044&lt;100, "Small", R1044&lt;500, "Medium", TRUE, "Large")</f>
        <v>Large</v>
      </c>
      <c r="X1044">
        <f t="shared" si="49"/>
        <v>2016</v>
      </c>
      <c r="Y1044" t="str">
        <f t="shared" si="50"/>
        <v>June</v>
      </c>
    </row>
    <row r="1045" spans="1:25" x14ac:dyDescent="0.3">
      <c r="A1045">
        <v>1044</v>
      </c>
      <c r="B1045" t="s">
        <v>3100</v>
      </c>
      <c r="C1045" s="1" t="d">
        <v>2017-09-07</v>
      </c>
      <c r="D1045" s="1" t="d">
        <v>2017-07-12</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s="2">
        <f t="shared" si="48"/>
        <v>0.33749999999999997</v>
      </c>
      <c r="W1045" t="str" cm="1">
        <f t="array" ref="W1045">_xlfn.IFS(R1045&lt;100, "Small", R1045&lt;500, "Medium", TRUE, "Large")</f>
        <v>Small</v>
      </c>
      <c r="X1045">
        <f t="shared" si="49"/>
        <v>2017</v>
      </c>
      <c r="Y1045" t="str">
        <f t="shared" si="50"/>
        <v>September</v>
      </c>
    </row>
    <row r="1046" spans="1:25" x14ac:dyDescent="0.3">
      <c r="A1046">
        <v>1045</v>
      </c>
      <c r="B1046" t="s">
        <v>3100</v>
      </c>
      <c r="C1046" s="1" t="d">
        <v>2017-09-07</v>
      </c>
      <c r="D1046" s="1" t="d">
        <v>2017-07-12</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s="2">
        <f t="shared" si="48"/>
        <v>-2.5</v>
      </c>
      <c r="W1046" t="str" cm="1">
        <f t="array" ref="W1046">_xlfn.IFS(R1046&lt;100, "Small", R1046&lt;500, "Medium", TRUE, "Large")</f>
        <v>Small</v>
      </c>
      <c r="X1046">
        <f t="shared" si="49"/>
        <v>2017</v>
      </c>
      <c r="Y1046" t="str">
        <f t="shared" si="50"/>
        <v>September</v>
      </c>
    </row>
    <row r="1047" spans="1:25" x14ac:dyDescent="0.3">
      <c r="A1047">
        <v>1046</v>
      </c>
      <c r="B1047" t="s">
        <v>3107</v>
      </c>
      <c r="C1047" s="1" t="d">
        <v>2017-12-10</v>
      </c>
      <c r="D1047" s="1" t="d">
        <v>2017-10-16</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s="2">
        <f t="shared" si="48"/>
        <v>-7.1428571428571425E-2</v>
      </c>
      <c r="W1047" t="str" cm="1">
        <f t="array" ref="W1047">_xlfn.IFS(R1047&lt;100, "Small", R1047&lt;500, "Medium", TRUE, "Large")</f>
        <v>Medium</v>
      </c>
      <c r="X1047">
        <f t="shared" si="49"/>
        <v>2017</v>
      </c>
      <c r="Y1047" t="str">
        <f t="shared" si="50"/>
        <v>December</v>
      </c>
    </row>
    <row r="1048" spans="1:25" x14ac:dyDescent="0.3">
      <c r="A1048">
        <v>1047</v>
      </c>
      <c r="B1048" t="s">
        <v>3111</v>
      </c>
      <c r="C1048" s="1" t="d">
        <v>2016-08-03</v>
      </c>
      <c r="D1048" s="1" t="d">
        <v>2016-03-13</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s="2">
        <f t="shared" si="48"/>
        <v>6.25E-2</v>
      </c>
      <c r="W1048" t="str" cm="1">
        <f t="array" ref="W1048">_xlfn.IFS(R1048&lt;100, "Small", R1048&lt;500, "Medium", TRUE, "Large")</f>
        <v>Large</v>
      </c>
      <c r="X1048">
        <f t="shared" si="49"/>
        <v>2016</v>
      </c>
      <c r="Y1048" t="str">
        <f t="shared" si="50"/>
        <v>August</v>
      </c>
    </row>
    <row r="1049" spans="1:25" x14ac:dyDescent="0.3">
      <c r="A1049">
        <v>1048</v>
      </c>
      <c r="B1049" t="s">
        <v>3111</v>
      </c>
      <c r="C1049" s="1" t="d">
        <v>2016-08-03</v>
      </c>
      <c r="D1049" s="1" t="d">
        <v>2016-03-13</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s="2">
        <f t="shared" si="48"/>
        <v>-3.7499999999999999E-2</v>
      </c>
      <c r="W1049" t="str" cm="1">
        <f t="array" ref="W1049">_xlfn.IFS(R1049&lt;100, "Small", R1049&lt;500, "Medium", TRUE, "Large")</f>
        <v>Medium</v>
      </c>
      <c r="X1049">
        <f t="shared" si="49"/>
        <v>2016</v>
      </c>
      <c r="Y1049" t="str">
        <f t="shared" si="50"/>
        <v>August</v>
      </c>
    </row>
    <row r="1050" spans="1:25" x14ac:dyDescent="0.3">
      <c r="A1050">
        <v>1049</v>
      </c>
      <c r="B1050" t="s">
        <v>3112</v>
      </c>
      <c r="C1050" s="1" t="d">
        <v>2014-05-27</v>
      </c>
      <c r="D1050" s="1" t="d">
        <v>2014-06-01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s="2">
        <f t="shared" si="48"/>
        <v>0.1125</v>
      </c>
      <c r="W1050" t="str" cm="1">
        <f t="array" ref="W1050">_xlfn.IFS(R1050&lt;100, "Small", R1050&lt;500, "Medium", TRUE, "Large")</f>
        <v>Large</v>
      </c>
      <c r="X1050">
        <f t="shared" si="49"/>
        <v>2014</v>
      </c>
      <c r="Y1050" t="str">
        <f t="shared" si="50"/>
        <v>May</v>
      </c>
    </row>
    <row r="1051" spans="1:25" x14ac:dyDescent="0.3">
      <c r="A1051">
        <v>1050</v>
      </c>
      <c r="B1051" t="s">
        <v>3112</v>
      </c>
      <c r="C1051" s="1" t="d">
        <v>2014-05-27</v>
      </c>
      <c r="D1051" s="1" t="d">
        <v>2014-06-01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s="2">
        <f t="shared" si="48"/>
        <v>0.38000000000000006</v>
      </c>
      <c r="W1051" t="str" cm="1">
        <f t="array" ref="W1051">_xlfn.IFS(R1051&lt;100, "Small", R1051&lt;500, "Medium", TRUE, "Large")</f>
        <v>Small</v>
      </c>
      <c r="X1051">
        <f t="shared" si="49"/>
        <v>2014</v>
      </c>
      <c r="Y1051" t="str">
        <f t="shared" si="50"/>
        <v>May</v>
      </c>
    </row>
    <row r="1052" spans="1:25" x14ac:dyDescent="0.3">
      <c r="A1052">
        <v>1051</v>
      </c>
      <c r="B1052" t="s">
        <v>3113</v>
      </c>
      <c r="C1052" s="1" t="d">
        <v>2015-03-07</v>
      </c>
      <c r="D1052" s="1" t="d">
        <v>2015-07-05</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s="2">
        <f t="shared" si="48"/>
        <v>-0.17500000000000002</v>
      </c>
      <c r="W1052" t="str" cm="1">
        <f t="array" ref="W1052">_xlfn.IFS(R1052&lt;100, "Small", R1052&lt;500, "Medium", TRUE, "Large")</f>
        <v>Medium</v>
      </c>
      <c r="X1052">
        <f t="shared" si="49"/>
        <v>2015</v>
      </c>
      <c r="Y1052" t="str">
        <f t="shared" si="50"/>
        <v>March</v>
      </c>
    </row>
    <row r="1053" spans="1:25" x14ac:dyDescent="0.3">
      <c r="A1053">
        <v>1052</v>
      </c>
      <c r="B1053" t="s">
        <v>3113</v>
      </c>
      <c r="C1053" s="1" t="d">
        <v>2015-03-07</v>
      </c>
      <c r="D1053" s="1" t="d">
        <v>2015-07-05</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s="2">
        <f t="shared" si="48"/>
        <v>0.36249999999999999</v>
      </c>
      <c r="W1053" t="str" cm="1">
        <f t="array" ref="W1053">_xlfn.IFS(R1053&lt;100, "Small", R1053&lt;500, "Medium", TRUE, "Large")</f>
        <v>Small</v>
      </c>
      <c r="X1053">
        <f t="shared" si="49"/>
        <v>2015</v>
      </c>
      <c r="Y1053" t="str">
        <f t="shared" si="50"/>
        <v>March</v>
      </c>
    </row>
    <row r="1054" spans="1:25" x14ac:dyDescent="0.3">
      <c r="A1054">
        <v>1053</v>
      </c>
      <c r="B1054" t="s">
        <v>3113</v>
      </c>
      <c r="C1054" s="1" t="d">
        <v>2015-03-07</v>
      </c>
      <c r="D1054" s="1" t="d">
        <v>2015-07-05</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s="2">
        <f t="shared" si="48"/>
        <v>0.2</v>
      </c>
      <c r="W1054" t="str" cm="1">
        <f t="array" ref="W1054">_xlfn.IFS(R1054&lt;100, "Small", R1054&lt;500, "Medium", TRUE, "Large")</f>
        <v>Medium</v>
      </c>
      <c r="X1054">
        <f t="shared" si="49"/>
        <v>2015</v>
      </c>
      <c r="Y1054" t="str">
        <f t="shared" si="50"/>
        <v>March</v>
      </c>
    </row>
    <row r="1055" spans="1:25" x14ac:dyDescent="0.3">
      <c r="A1055">
        <v>1054</v>
      </c>
      <c r="B1055" t="s">
        <v>3122</v>
      </c>
      <c r="C1055" s="1" t="d">
        <v>2015-04-04</v>
      </c>
      <c r="D1055" s="1" t="d">
        <v>2015-04-08</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s="2">
        <f t="shared" si="48"/>
        <v>0.39</v>
      </c>
      <c r="W1055" t="str" cm="1">
        <f t="array" ref="W1055">_xlfn.IFS(R1055&lt;100, "Small", R1055&lt;500, "Medium", TRUE, "Large")</f>
        <v>Small</v>
      </c>
      <c r="X1055">
        <f t="shared" si="49"/>
        <v>2015</v>
      </c>
      <c r="Y1055" t="str">
        <f t="shared" si="50"/>
        <v>April</v>
      </c>
    </row>
    <row r="1056" spans="1:25" x14ac:dyDescent="0.3">
      <c r="A1056">
        <v>1055</v>
      </c>
      <c r="B1056" t="s">
        <v>3122</v>
      </c>
      <c r="C1056" s="1" t="d">
        <v>2015-04-04</v>
      </c>
      <c r="D1056" s="1" t="d">
        <v>2015-04-08</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s="2">
        <f t="shared" si="48"/>
        <v>0.21</v>
      </c>
      <c r="W1056" t="str" cm="1">
        <f t="array" ref="W1056">_xlfn.IFS(R1056&lt;100, "Small", R1056&lt;500, "Medium", TRUE, "Large")</f>
        <v>Medium</v>
      </c>
      <c r="X1056">
        <f t="shared" si="49"/>
        <v>2015</v>
      </c>
      <c r="Y1056" t="str">
        <f t="shared" si="50"/>
        <v>April</v>
      </c>
    </row>
    <row r="1057" spans="1:25" x14ac:dyDescent="0.3">
      <c r="A1057">
        <v>1056</v>
      </c>
      <c r="B1057" t="s">
        <v>3122</v>
      </c>
      <c r="C1057" s="1" t="d">
        <v>2015-04-04</v>
      </c>
      <c r="D1057" s="1" t="d">
        <v>2015-04-08</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s="2">
        <f t="shared" si="48"/>
        <v>0.33750000000000002</v>
      </c>
      <c r="W1057" t="str" cm="1">
        <f t="array" ref="W1057">_xlfn.IFS(R1057&lt;100, "Small", R1057&lt;500, "Medium", TRUE, "Large")</f>
        <v>Small</v>
      </c>
      <c r="X1057">
        <f t="shared" si="49"/>
        <v>2015</v>
      </c>
      <c r="Y1057" t="str">
        <f t="shared" si="50"/>
        <v>April</v>
      </c>
    </row>
    <row r="1058" spans="1:25" x14ac:dyDescent="0.3">
      <c r="A1058">
        <v>1057</v>
      </c>
      <c r="B1058" t="s">
        <v>3122</v>
      </c>
      <c r="C1058" s="1" t="d">
        <v>2015-04-04</v>
      </c>
      <c r="D1058" s="1" t="d">
        <v>2015-04-08</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s="2">
        <f t="shared" si="48"/>
        <v>0.36250000000000004</v>
      </c>
      <c r="W1058" t="str" cm="1">
        <f t="array" ref="W1058">_xlfn.IFS(R1058&lt;100, "Small", R1058&lt;500, "Medium", TRUE, "Large")</f>
        <v>Small</v>
      </c>
      <c r="X1058">
        <f t="shared" si="49"/>
        <v>2015</v>
      </c>
      <c r="Y1058" t="str">
        <f t="shared" si="50"/>
        <v>April</v>
      </c>
    </row>
    <row r="1059" spans="1:25" x14ac:dyDescent="0.3">
      <c r="A1059">
        <v>1058</v>
      </c>
      <c r="B1059" t="s">
        <v>3131</v>
      </c>
      <c r="C1059" s="1" t="d">
        <v>2017-10-12</v>
      </c>
      <c r="D1059" s="1" t="d">
        <v>2017-12-17</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s="2">
        <f t="shared" si="48"/>
        <v>0.36249999999999999</v>
      </c>
      <c r="W1059" t="str" cm="1">
        <f t="array" ref="W1059">_xlfn.IFS(R1059&lt;100, "Small", R1059&lt;500, "Medium", TRUE, "Large")</f>
        <v>Small</v>
      </c>
      <c r="X1059">
        <f t="shared" si="49"/>
        <v>2017</v>
      </c>
      <c r="Y1059" t="str">
        <f t="shared" si="50"/>
        <v>October</v>
      </c>
    </row>
    <row r="1060" spans="1:25" x14ac:dyDescent="0.3">
      <c r="A1060">
        <v>1059</v>
      </c>
      <c r="B1060" t="s">
        <v>3131</v>
      </c>
      <c r="C1060" s="1" t="d">
        <v>2017-10-12</v>
      </c>
      <c r="D1060" s="1" t="d">
        <v>2017-12-17</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s="2">
        <f t="shared" si="48"/>
        <v>0.35</v>
      </c>
      <c r="W1060" t="str" cm="1">
        <f t="array" ref="W1060">_xlfn.IFS(R1060&lt;100, "Small", R1060&lt;500, "Medium", TRUE, "Large")</f>
        <v>Small</v>
      </c>
      <c r="X1060">
        <f t="shared" si="49"/>
        <v>2017</v>
      </c>
      <c r="Y1060" t="str">
        <f t="shared" si="50"/>
        <v>October</v>
      </c>
    </row>
    <row r="1061" spans="1:25" x14ac:dyDescent="0.3">
      <c r="A1061">
        <v>1060</v>
      </c>
      <c r="B1061" t="s">
        <v>3136</v>
      </c>
      <c r="C1061" s="1" t="d">
        <v>2016-11-24</v>
      </c>
      <c r="D1061" s="1" t="d">
        <v>2016-12-01</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s="2">
        <f t="shared" si="48"/>
        <v>0.36249999999999999</v>
      </c>
      <c r="W1061" t="str" cm="1">
        <f t="array" ref="W1061">_xlfn.IFS(R1061&lt;100, "Small", R1061&lt;500, "Medium", TRUE, "Large")</f>
        <v>Small</v>
      </c>
      <c r="X1061">
        <f t="shared" si="49"/>
        <v>2016</v>
      </c>
      <c r="Y1061" t="str">
        <f t="shared" si="50"/>
        <v>November</v>
      </c>
    </row>
    <row r="1062" spans="1:25" x14ac:dyDescent="0.3">
      <c r="A1062">
        <v>1061</v>
      </c>
      <c r="B1062" t="s">
        <v>3141</v>
      </c>
      <c r="C1062" s="1" t="d">
        <v>2015-03-23</v>
      </c>
      <c r="D1062" s="1" t="d">
        <v>2015-03-29</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s="2">
        <f t="shared" si="48"/>
        <v>-0.27142857142857141</v>
      </c>
      <c r="W1062" t="str" cm="1">
        <f t="array" ref="W1062">_xlfn.IFS(R1062&lt;100, "Small", R1062&lt;500, "Medium", TRUE, "Large")</f>
        <v>Medium</v>
      </c>
      <c r="X1062">
        <f t="shared" si="49"/>
        <v>2015</v>
      </c>
      <c r="Y1062" t="str">
        <f t="shared" si="50"/>
        <v>March</v>
      </c>
    </row>
    <row r="1063" spans="1:25" x14ac:dyDescent="0.3">
      <c r="A1063">
        <v>1062</v>
      </c>
      <c r="B1063" t="s">
        <v>3142</v>
      </c>
      <c r="C1063" s="1" t="d">
        <v>2015-04-16</v>
      </c>
      <c r="D1063" s="1" t="d">
        <v>2015-04-21</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s="2">
        <f t="shared" si="48"/>
        <v>0.1</v>
      </c>
      <c r="W1063" t="str" cm="1">
        <f t="array" ref="W1063">_xlfn.IFS(R1063&lt;100, "Small", R1063&lt;500, "Medium", TRUE, "Large")</f>
        <v>Small</v>
      </c>
      <c r="X1063">
        <f t="shared" si="49"/>
        <v>2015</v>
      </c>
      <c r="Y1063" t="str">
        <f t="shared" si="50"/>
        <v>April</v>
      </c>
    </row>
    <row r="1064" spans="1:25" x14ac:dyDescent="0.3">
      <c r="A1064">
        <v>1063</v>
      </c>
      <c r="B1064" t="s">
        <v>3142</v>
      </c>
      <c r="C1064" s="1" t="d">
        <v>2015-04-16</v>
      </c>
      <c r="D1064" s="1" t="d">
        <v>2015-04-21</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s="2">
        <f t="shared" si="48"/>
        <v>-0.21249999999999999</v>
      </c>
      <c r="W1064" t="str" cm="1">
        <f t="array" ref="W1064">_xlfn.IFS(R1064&lt;100, "Small", R1064&lt;500, "Medium", TRUE, "Large")</f>
        <v>Small</v>
      </c>
      <c r="X1064">
        <f t="shared" si="49"/>
        <v>2015</v>
      </c>
      <c r="Y1064" t="str">
        <f t="shared" si="50"/>
        <v>April</v>
      </c>
    </row>
    <row r="1065" spans="1:25" x14ac:dyDescent="0.3">
      <c r="A1065">
        <v>1064</v>
      </c>
      <c r="B1065" t="s">
        <v>3142</v>
      </c>
      <c r="C1065" s="1" t="d">
        <v>2015-04-16</v>
      </c>
      <c r="D1065" s="1" t="d">
        <v>2015-04-21</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s="2">
        <f t="shared" si="48"/>
        <v>0.16249999999999998</v>
      </c>
      <c r="W1065" t="str" cm="1">
        <f t="array" ref="W1065">_xlfn.IFS(R1065&lt;100, "Small", R1065&lt;500, "Medium", TRUE, "Large")</f>
        <v>Small</v>
      </c>
      <c r="X1065">
        <f t="shared" si="49"/>
        <v>2015</v>
      </c>
      <c r="Y1065" t="str">
        <f t="shared" si="50"/>
        <v>April</v>
      </c>
    </row>
    <row r="1066" spans="1:25" x14ac:dyDescent="0.3">
      <c r="A1066">
        <v>1065</v>
      </c>
      <c r="B1066" t="s">
        <v>3142</v>
      </c>
      <c r="C1066" s="1" t="d">
        <v>2015-04-16</v>
      </c>
      <c r="D1066" s="1" t="d">
        <v>2015-04-21</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s="2">
        <f t="shared" si="48"/>
        <v>-0.23333333333333336</v>
      </c>
      <c r="W1066" t="str" cm="1">
        <f t="array" ref="W1066">_xlfn.IFS(R1066&lt;100, "Small", R1066&lt;500, "Medium", TRUE, "Large")</f>
        <v>Medium</v>
      </c>
      <c r="X1066">
        <f t="shared" si="49"/>
        <v>2015</v>
      </c>
      <c r="Y1066" t="str">
        <f t="shared" si="50"/>
        <v>April</v>
      </c>
    </row>
    <row r="1067" spans="1:25" x14ac:dyDescent="0.3">
      <c r="A1067">
        <v>1066</v>
      </c>
      <c r="B1067" t="s">
        <v>3142</v>
      </c>
      <c r="C1067" s="1" t="d">
        <v>2015-04-16</v>
      </c>
      <c r="D1067" s="1" t="d">
        <v>2015-04-21</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s="2">
        <f t="shared" si="48"/>
        <v>0.16250000000000001</v>
      </c>
      <c r="W1067" t="str" cm="1">
        <f t="array" ref="W1067">_xlfn.IFS(R1067&lt;100, "Small", R1067&lt;500, "Medium", TRUE, "Large")</f>
        <v>Small</v>
      </c>
      <c r="X1067">
        <f t="shared" si="49"/>
        <v>2015</v>
      </c>
      <c r="Y1067" t="str">
        <f t="shared" si="50"/>
        <v>April</v>
      </c>
    </row>
    <row r="1068" spans="1:25" x14ac:dyDescent="0.3">
      <c r="A1068">
        <v>1067</v>
      </c>
      <c r="B1068" t="s">
        <v>3142</v>
      </c>
      <c r="C1068" s="1" t="d">
        <v>2015-04-16</v>
      </c>
      <c r="D1068" s="1" t="d">
        <v>2015-04-21</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s="2">
        <f t="shared" si="48"/>
        <v>-0.83333333333333337</v>
      </c>
      <c r="W1068" t="str" cm="1">
        <f t="array" ref="W1068">_xlfn.IFS(R1068&lt;100, "Small", R1068&lt;500, "Medium", TRUE, "Large")</f>
        <v>Small</v>
      </c>
      <c r="X1068">
        <f t="shared" si="49"/>
        <v>2015</v>
      </c>
      <c r="Y1068" t="str">
        <f t="shared" si="50"/>
        <v>April</v>
      </c>
    </row>
    <row r="1069" spans="1:25" x14ac:dyDescent="0.3">
      <c r="A1069">
        <v>1068</v>
      </c>
      <c r="B1069" t="s">
        <v>3153</v>
      </c>
      <c r="C1069" s="1" t="d">
        <v>2016-01-10</v>
      </c>
      <c r="D1069" s="1" t="d">
        <v>2016-10-02</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s="2">
        <f t="shared" si="48"/>
        <v>6.25E-2</v>
      </c>
      <c r="W1069" t="str" cm="1">
        <f t="array" ref="W1069">_xlfn.IFS(R1069&lt;100, "Small", R1069&lt;500, "Medium", TRUE, "Large")</f>
        <v>Medium</v>
      </c>
      <c r="X1069">
        <f t="shared" si="49"/>
        <v>2016</v>
      </c>
      <c r="Y1069" t="str">
        <f t="shared" si="50"/>
        <v>January</v>
      </c>
    </row>
    <row r="1070" spans="1:25" x14ac:dyDescent="0.3">
      <c r="A1070">
        <v>1069</v>
      </c>
      <c r="B1070" t="s">
        <v>3156</v>
      </c>
      <c r="C1070" s="1" t="d">
        <v>2017-09-28</v>
      </c>
      <c r="D1070" s="1" t="d">
        <v>2017-09-30</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s="2">
        <f t="shared" si="48"/>
        <v>-0.2</v>
      </c>
      <c r="W1070" t="str" cm="1">
        <f t="array" ref="W1070">_xlfn.IFS(R1070&lt;100, "Small", R1070&lt;500, "Medium", TRUE, "Large")</f>
        <v>Small</v>
      </c>
      <c r="X1070">
        <f t="shared" si="49"/>
        <v>2017</v>
      </c>
      <c r="Y1070" t="str">
        <f t="shared" si="50"/>
        <v>September</v>
      </c>
    </row>
    <row r="1071" spans="1:25" x14ac:dyDescent="0.3">
      <c r="A1071">
        <v>1070</v>
      </c>
      <c r="B1071" t="s">
        <v>3160</v>
      </c>
      <c r="C1071" s="1" t="d">
        <v>2015-07-25</v>
      </c>
      <c r="D1071" s="1" t="d">
        <v>2015-07-29</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s="2">
        <f t="shared" si="48"/>
        <v>-0.73333333333333328</v>
      </c>
      <c r="W1071" t="str" cm="1">
        <f t="array" ref="W1071">_xlfn.IFS(R1071&lt;100, "Small", R1071&lt;500, "Medium", TRUE, "Large")</f>
        <v>Small</v>
      </c>
      <c r="X1071">
        <f t="shared" si="49"/>
        <v>2015</v>
      </c>
      <c r="Y1071" t="str">
        <f t="shared" si="50"/>
        <v>July</v>
      </c>
    </row>
    <row r="1072" spans="1:25" x14ac:dyDescent="0.3">
      <c r="A1072">
        <v>1071</v>
      </c>
      <c r="B1072" t="s">
        <v>3161</v>
      </c>
      <c r="C1072" s="1" t="d">
        <v>2015-11-20</v>
      </c>
      <c r="D1072" s="1" t="d">
        <v>2015-11-26</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s="2">
        <f t="shared" si="48"/>
        <v>0.25999999999999995</v>
      </c>
      <c r="W1072" t="str" cm="1">
        <f t="array" ref="W1072">_xlfn.IFS(R1072&lt;100, "Small", R1072&lt;500, "Medium", TRUE, "Large")</f>
        <v>Small</v>
      </c>
      <c r="X1072">
        <f t="shared" si="49"/>
        <v>2015</v>
      </c>
      <c r="Y1072" t="str">
        <f t="shared" si="50"/>
        <v>November</v>
      </c>
    </row>
    <row r="1073" spans="1:25" x14ac:dyDescent="0.3">
      <c r="A1073">
        <v>1072</v>
      </c>
      <c r="B1073" t="s">
        <v>3164</v>
      </c>
      <c r="C1073" s="1" t="d">
        <v>2016-04-28</v>
      </c>
      <c r="D1073" s="1" t="d">
        <v>2016-05-02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s="2">
        <f t="shared" si="48"/>
        <v>0.33749999999999997</v>
      </c>
      <c r="W1073" t="str" cm="1">
        <f t="array" ref="W1073">_xlfn.IFS(R1073&lt;100, "Small", R1073&lt;500, "Medium", TRUE, "Large")</f>
        <v>Small</v>
      </c>
      <c r="X1073">
        <f t="shared" si="49"/>
        <v>2016</v>
      </c>
      <c r="Y1073" t="str">
        <f t="shared" si="50"/>
        <v>April</v>
      </c>
    </row>
    <row r="1074" spans="1:25" x14ac:dyDescent="0.3">
      <c r="A1074">
        <v>1073</v>
      </c>
      <c r="B1074" t="s">
        <v>3167</v>
      </c>
      <c r="C1074" s="1" t="d">
        <v>2017-11-14</v>
      </c>
      <c r="D1074" s="1" t="d">
        <v>2017-11-19</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s="2">
        <f t="shared" si="48"/>
        <v>0.35</v>
      </c>
      <c r="W1074" t="str" cm="1">
        <f t="array" ref="W1074">_xlfn.IFS(R1074&lt;100, "Small", R1074&lt;500, "Medium", TRUE, "Large")</f>
        <v>Small</v>
      </c>
      <c r="X1074">
        <f t="shared" si="49"/>
        <v>2017</v>
      </c>
      <c r="Y1074" t="str">
        <f t="shared" si="50"/>
        <v>November</v>
      </c>
    </row>
    <row r="1075" spans="1:25" x14ac:dyDescent="0.3">
      <c r="A1075">
        <v>1074</v>
      </c>
      <c r="B1075" t="s">
        <v>3172</v>
      </c>
      <c r="C1075" s="1" t="d">
        <v>2016-12-11</v>
      </c>
      <c r="D1075" s="1" t="d">
        <v>2016-11-19</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s="2">
        <f t="shared" si="48"/>
        <v>-0.73333333333333339</v>
      </c>
      <c r="W1075" t="str" cm="1">
        <f t="array" ref="W1075">_xlfn.IFS(R1075&lt;100, "Small", R1075&lt;500, "Medium", TRUE, "Large")</f>
        <v>Small</v>
      </c>
      <c r="X1075">
        <f t="shared" si="49"/>
        <v>2016</v>
      </c>
      <c r="Y1075" t="str">
        <f t="shared" si="50"/>
        <v>December</v>
      </c>
    </row>
    <row r="1076" spans="1:25" x14ac:dyDescent="0.3">
      <c r="A1076">
        <v>1075</v>
      </c>
      <c r="B1076" t="s">
        <v>3172</v>
      </c>
      <c r="C1076" s="1" t="d">
        <v>2016-12-11</v>
      </c>
      <c r="D1076" s="1" t="d">
        <v>2016-11-19</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s="2">
        <f t="shared" si="48"/>
        <v>-0.76666666666666661</v>
      </c>
      <c r="W1076" t="str" cm="1">
        <f t="array" ref="W1076">_xlfn.IFS(R1076&lt;100, "Small", R1076&lt;500, "Medium", TRUE, "Large")</f>
        <v>Small</v>
      </c>
      <c r="X1076">
        <f t="shared" si="49"/>
        <v>2016</v>
      </c>
      <c r="Y1076" t="str">
        <f t="shared" si="50"/>
        <v>December</v>
      </c>
    </row>
    <row r="1077" spans="1:25" x14ac:dyDescent="0.3">
      <c r="A1077">
        <v>1076</v>
      </c>
      <c r="B1077" t="s">
        <v>3172</v>
      </c>
      <c r="C1077" s="1" t="d">
        <v>2016-12-11</v>
      </c>
      <c r="D1077" s="1" t="d">
        <v>2016-11-19</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s="2">
        <f t="shared" si="48"/>
        <v>6.25E-2</v>
      </c>
      <c r="W1077" t="str" cm="1">
        <f t="array" ref="W1077">_xlfn.IFS(R1077&lt;100, "Small", R1077&lt;500, "Medium", TRUE, "Large")</f>
        <v>Small</v>
      </c>
      <c r="X1077">
        <f t="shared" si="49"/>
        <v>2016</v>
      </c>
      <c r="Y1077" t="str">
        <f t="shared" si="50"/>
        <v>December</v>
      </c>
    </row>
    <row r="1078" spans="1:25" x14ac:dyDescent="0.3">
      <c r="A1078">
        <v>1077</v>
      </c>
      <c r="B1078" t="s">
        <v>3179</v>
      </c>
      <c r="C1078" s="1" t="d">
        <v>2016-09-29</v>
      </c>
      <c r="D1078" s="1" t="d">
        <v>2016-09-30</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s="2">
        <f t="shared" si="48"/>
        <v>0.26</v>
      </c>
      <c r="W1078" t="str" cm="1">
        <f t="array" ref="W1078">_xlfn.IFS(R1078&lt;100, "Small", R1078&lt;500, "Medium", TRUE, "Large")</f>
        <v>Small</v>
      </c>
      <c r="X1078">
        <f t="shared" si="49"/>
        <v>2016</v>
      </c>
      <c r="Y1078" t="str">
        <f t="shared" si="50"/>
        <v>September</v>
      </c>
    </row>
    <row r="1079" spans="1:25" x14ac:dyDescent="0.3">
      <c r="A1079">
        <v>1078</v>
      </c>
      <c r="B1079" t="s">
        <v>3184</v>
      </c>
      <c r="C1079" s="1" t="d">
        <v>2017-09-23</v>
      </c>
      <c r="D1079" s="1" t="d">
        <v>2017-09-25</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s="2">
        <f t="shared" si="48"/>
        <v>0.28000000000000003</v>
      </c>
      <c r="W1079" t="str" cm="1">
        <f t="array" ref="W1079">_xlfn.IFS(R1079&lt;100, "Small", R1079&lt;500, "Medium", TRUE, "Large")</f>
        <v>Medium</v>
      </c>
      <c r="X1079">
        <f t="shared" si="49"/>
        <v>2017</v>
      </c>
      <c r="Y1079" t="str">
        <f t="shared" si="50"/>
        <v>September</v>
      </c>
    </row>
    <row r="1080" spans="1:25" x14ac:dyDescent="0.3">
      <c r="A1080">
        <v>1079</v>
      </c>
      <c r="B1080" t="s">
        <v>3184</v>
      </c>
      <c r="C1080" s="1" t="d">
        <v>2017-09-23</v>
      </c>
      <c r="D1080" s="1" t="d">
        <v>2017-09-25</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s="2">
        <f t="shared" si="48"/>
        <v>0.26999999999999996</v>
      </c>
      <c r="W1080" t="str" cm="1">
        <f t="array" ref="W1080">_xlfn.IFS(R1080&lt;100, "Small", R1080&lt;500, "Medium", TRUE, "Large")</f>
        <v>Small</v>
      </c>
      <c r="X1080">
        <f t="shared" si="49"/>
        <v>2017</v>
      </c>
      <c r="Y1080" t="str">
        <f t="shared" si="50"/>
        <v>September</v>
      </c>
    </row>
    <row r="1081" spans="1:25" x14ac:dyDescent="0.3">
      <c r="A1081">
        <v>1080</v>
      </c>
      <c r="B1081" t="s">
        <v>3184</v>
      </c>
      <c r="C1081" s="1" t="d">
        <v>2017-09-23</v>
      </c>
      <c r="D1081" s="1" t="d">
        <v>2017-09-25</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s="2">
        <f t="shared" si="48"/>
        <v>0.33750000000000002</v>
      </c>
      <c r="W1081" t="str" cm="1">
        <f t="array" ref="W1081">_xlfn.IFS(R1081&lt;100, "Small", R1081&lt;500, "Medium", TRUE, "Large")</f>
        <v>Small</v>
      </c>
      <c r="X1081">
        <f t="shared" si="49"/>
        <v>2017</v>
      </c>
      <c r="Y1081" t="str">
        <f t="shared" si="50"/>
        <v>September</v>
      </c>
    </row>
    <row r="1082" spans="1:25" x14ac:dyDescent="0.3">
      <c r="A1082">
        <v>1081</v>
      </c>
      <c r="B1082" t="s">
        <v>3189</v>
      </c>
      <c r="C1082" s="1" t="d">
        <v>2015-11-29</v>
      </c>
      <c r="D1082" s="1" t="d">
        <v>2015-12-04</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s="2">
        <f t="shared" si="48"/>
        <v>0.46999999999999992</v>
      </c>
      <c r="W1082" t="str" cm="1">
        <f t="array" ref="W1082">_xlfn.IFS(R1082&lt;100, "Small", R1082&lt;500, "Medium", TRUE, "Large")</f>
        <v>Small</v>
      </c>
      <c r="X1082">
        <f t="shared" si="49"/>
        <v>2015</v>
      </c>
      <c r="Y1082" t="str">
        <f t="shared" si="50"/>
        <v>November</v>
      </c>
    </row>
    <row r="1083" spans="1:25" x14ac:dyDescent="0.3">
      <c r="A1083">
        <v>1082</v>
      </c>
      <c r="B1083" t="s">
        <v>3189</v>
      </c>
      <c r="C1083" s="1" t="d">
        <v>2015-11-29</v>
      </c>
      <c r="D1083" s="1" t="d">
        <v>2015-12-04</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s="2">
        <f t="shared" si="48"/>
        <v>0.10999999999999999</v>
      </c>
      <c r="W1083" t="str" cm="1">
        <f t="array" ref="W1083">_xlfn.IFS(R1083&lt;100, "Small", R1083&lt;500, "Medium", TRUE, "Large")</f>
        <v>Large</v>
      </c>
      <c r="X1083">
        <f t="shared" si="49"/>
        <v>2015</v>
      </c>
      <c r="Y1083" t="str">
        <f t="shared" si="50"/>
        <v>November</v>
      </c>
    </row>
    <row r="1084" spans="1:25" x14ac:dyDescent="0.3">
      <c r="A1084">
        <v>1083</v>
      </c>
      <c r="B1084" t="s">
        <v>3195</v>
      </c>
      <c r="C1084" s="1" t="d">
        <v>2016-01-03</v>
      </c>
      <c r="D1084" s="1" t="d">
        <v>2016-03-05</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s="2">
        <f t="shared" si="48"/>
        <v>-0.31666666666666665</v>
      </c>
      <c r="W1084" t="str" cm="1">
        <f t="array" ref="W1084">_xlfn.IFS(R1084&lt;100, "Small", R1084&lt;500, "Medium", TRUE, "Large")</f>
        <v>Large</v>
      </c>
      <c r="X1084">
        <f t="shared" si="49"/>
        <v>2016</v>
      </c>
      <c r="Y1084" t="str">
        <f t="shared" si="50"/>
        <v>January</v>
      </c>
    </row>
    <row r="1085" spans="1:25" x14ac:dyDescent="0.3">
      <c r="A1085">
        <v>1084</v>
      </c>
      <c r="B1085" t="s">
        <v>3195</v>
      </c>
      <c r="C1085" s="1" t="d">
        <v>2016-01-03</v>
      </c>
      <c r="D1085" s="1" t="d">
        <v>2016-03-05</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s="2">
        <f t="shared" si="48"/>
        <v>0.46</v>
      </c>
      <c r="W1085" t="str" cm="1">
        <f t="array" ref="W1085">_xlfn.IFS(R1085&lt;100, "Small", R1085&lt;500, "Medium", TRUE, "Large")</f>
        <v>Small</v>
      </c>
      <c r="X1085">
        <f t="shared" si="49"/>
        <v>2016</v>
      </c>
      <c r="Y1085" t="str">
        <f t="shared" si="50"/>
        <v>January</v>
      </c>
    </row>
    <row r="1086" spans="1:25" x14ac:dyDescent="0.3">
      <c r="A1086">
        <v>1085</v>
      </c>
      <c r="B1086" t="s">
        <v>3195</v>
      </c>
      <c r="C1086" s="1" t="d">
        <v>2016-01-03</v>
      </c>
      <c r="D1086" s="1" t="d">
        <v>2016-03-05</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s="2">
        <f t="shared" si="48"/>
        <v>0.28999999999999998</v>
      </c>
      <c r="W1086" t="str" cm="1">
        <f t="array" ref="W1086">_xlfn.IFS(R1086&lt;100, "Small", R1086&lt;500, "Medium", TRUE, "Large")</f>
        <v>Medium</v>
      </c>
      <c r="X1086">
        <f t="shared" si="49"/>
        <v>2016</v>
      </c>
      <c r="Y1086" t="str">
        <f t="shared" si="50"/>
        <v>January</v>
      </c>
    </row>
    <row r="1087" spans="1:25" x14ac:dyDescent="0.3">
      <c r="A1087">
        <v>1086</v>
      </c>
      <c r="B1087" t="s">
        <v>3195</v>
      </c>
      <c r="C1087" s="1" t="d">
        <v>2016-01-03</v>
      </c>
      <c r="D1087" s="1" t="d">
        <v>2016-03-05</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s="2">
        <f t="shared" si="48"/>
        <v>0.49</v>
      </c>
      <c r="W1087" t="str" cm="1">
        <f t="array" ref="W1087">_xlfn.IFS(R1087&lt;100, "Small", R1087&lt;500, "Medium", TRUE, "Large")</f>
        <v>Large</v>
      </c>
      <c r="X1087">
        <f t="shared" si="49"/>
        <v>2016</v>
      </c>
      <c r="Y1087" t="str">
        <f t="shared" si="50"/>
        <v>January</v>
      </c>
    </row>
    <row r="1088" spans="1:25" x14ac:dyDescent="0.3">
      <c r="A1088">
        <v>1087</v>
      </c>
      <c r="B1088" t="s">
        <v>3200</v>
      </c>
      <c r="C1088" s="1" t="d">
        <v>2016-12-08</v>
      </c>
      <c r="D1088" s="1" t="d">
        <v>2016-08-12</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s="2">
        <f t="shared" si="48"/>
        <v>0.47999999999999993</v>
      </c>
      <c r="W1088" t="str" cm="1">
        <f t="array" ref="W1088">_xlfn.IFS(R1088&lt;100, "Small", R1088&lt;500, "Medium", TRUE, "Large")</f>
        <v>Small</v>
      </c>
      <c r="X1088">
        <f t="shared" si="49"/>
        <v>2016</v>
      </c>
      <c r="Y1088" t="str">
        <f t="shared" si="50"/>
        <v>December</v>
      </c>
    </row>
    <row r="1089" spans="1:25" x14ac:dyDescent="0.3">
      <c r="A1089">
        <v>1088</v>
      </c>
      <c r="B1089" t="s">
        <v>3203</v>
      </c>
      <c r="C1089" s="1" t="d">
        <v>2016-08-15</v>
      </c>
      <c r="D1089" s="1" t="d">
        <v>2016-08-20</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s="2">
        <f t="shared" si="48"/>
        <v>0.1</v>
      </c>
      <c r="W1089" t="str" cm="1">
        <f t="array" ref="W1089">_xlfn.IFS(R1089&lt;100, "Small", R1089&lt;500, "Medium", TRUE, "Large")</f>
        <v>Small</v>
      </c>
      <c r="X1089">
        <f t="shared" si="49"/>
        <v>2016</v>
      </c>
      <c r="Y1089" t="str">
        <f t="shared" si="50"/>
        <v>August</v>
      </c>
    </row>
    <row r="1090" spans="1:25" x14ac:dyDescent="0.3">
      <c r="A1090">
        <v>1089</v>
      </c>
      <c r="B1090" t="s">
        <v>3203</v>
      </c>
      <c r="C1090" s="1" t="d">
        <v>2016-08-15</v>
      </c>
      <c r="D1090" s="1" t="d">
        <v>2016-08-20</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s="2">
        <f t="shared" si="48"/>
        <v>0.48000000000000004</v>
      </c>
      <c r="W1090" t="str" cm="1">
        <f t="array" ref="W1090">_xlfn.IFS(R1090&lt;100, "Small", R1090&lt;500, "Medium", TRUE, "Large")</f>
        <v>Small</v>
      </c>
      <c r="X1090">
        <f t="shared" si="49"/>
        <v>2016</v>
      </c>
      <c r="Y1090" t="str">
        <f t="shared" si="50"/>
        <v>August</v>
      </c>
    </row>
    <row r="1091" spans="1:25" x14ac:dyDescent="0.3">
      <c r="A1091">
        <v>1090</v>
      </c>
      <c r="B1091" t="s">
        <v>3209</v>
      </c>
      <c r="C1091" s="1" t="d">
        <v>2017-04-06</v>
      </c>
      <c r="D1091" s="1" t="d">
        <v>2017-06-10</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s="2">
        <f t="shared" ref="V1091:V1154" si="51">U1091/R1091</f>
        <v>6.25E-2</v>
      </c>
      <c r="W1091" t="str" cm="1">
        <f t="array" ref="W1091">_xlfn.IFS(R1091&lt;100, "Small", R1091&lt;500, "Medium", TRUE, "Large")</f>
        <v>Small</v>
      </c>
      <c r="X1091">
        <f t="shared" ref="X1091:X1154" si="52">YEAR(C1091)</f>
        <v>2017</v>
      </c>
      <c r="Y1091" t="str">
        <f t="shared" ref="Y1091:Y1154" si="53">TEXT(C1091, "mmmm")</f>
        <v>April</v>
      </c>
    </row>
    <row r="1092" spans="1:25" x14ac:dyDescent="0.3">
      <c r="A1092">
        <v>1091</v>
      </c>
      <c r="B1092" t="s">
        <v>3209</v>
      </c>
      <c r="C1092" s="1" t="d">
        <v>2017-04-06</v>
      </c>
      <c r="D1092" s="1" t="d">
        <v>2017-06-10</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s="2">
        <f t="shared" si="51"/>
        <v>0.35000000000000003</v>
      </c>
      <c r="W1092" t="str" cm="1">
        <f t="array" ref="W1092">_xlfn.IFS(R1092&lt;100, "Small", R1092&lt;500, "Medium", TRUE, "Large")</f>
        <v>Small</v>
      </c>
      <c r="X1092">
        <f t="shared" si="52"/>
        <v>2017</v>
      </c>
      <c r="Y1092" t="str">
        <f t="shared" si="53"/>
        <v>April</v>
      </c>
    </row>
    <row r="1093" spans="1:25" x14ac:dyDescent="0.3">
      <c r="A1093">
        <v>1092</v>
      </c>
      <c r="B1093" t="s">
        <v>3212</v>
      </c>
      <c r="C1093" s="1" t="d">
        <v>2015-06-12</v>
      </c>
      <c r="D1093" s="1" t="d">
        <v>2015-12-13</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s="2">
        <f t="shared" si="51"/>
        <v>0.28000000000000003</v>
      </c>
      <c r="W1093" t="str" cm="1">
        <f t="array" ref="W1093">_xlfn.IFS(R1093&lt;100, "Small", R1093&lt;500, "Medium", TRUE, "Large")</f>
        <v>Medium</v>
      </c>
      <c r="X1093">
        <f t="shared" si="52"/>
        <v>2015</v>
      </c>
      <c r="Y1093" t="str">
        <f t="shared" si="53"/>
        <v>June</v>
      </c>
    </row>
    <row r="1094" spans="1:25" x14ac:dyDescent="0.3">
      <c r="A1094">
        <v>1093</v>
      </c>
      <c r="B1094" t="s">
        <v>3212</v>
      </c>
      <c r="C1094" s="1" t="d">
        <v>2015-06-12</v>
      </c>
      <c r="D1094" s="1" t="d">
        <v>2015-12-13</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s="2">
        <f t="shared" si="51"/>
        <v>8.7499999999999994E-2</v>
      </c>
      <c r="W1094" t="str" cm="1">
        <f t="array" ref="W1094">_xlfn.IFS(R1094&lt;100, "Small", R1094&lt;500, "Medium", TRUE, "Large")</f>
        <v>Medium</v>
      </c>
      <c r="X1094">
        <f t="shared" si="52"/>
        <v>2015</v>
      </c>
      <c r="Y1094" t="str">
        <f t="shared" si="53"/>
        <v>June</v>
      </c>
    </row>
    <row r="1095" spans="1:25" x14ac:dyDescent="0.3">
      <c r="A1095">
        <v>1094</v>
      </c>
      <c r="B1095" t="s">
        <v>3217</v>
      </c>
      <c r="C1095" s="1" t="d">
        <v>2015-12-27</v>
      </c>
      <c r="D1095" s="1" t="d">
        <v>2015-12-31</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s="2">
        <f t="shared" si="51"/>
        <v>0.49</v>
      </c>
      <c r="W1095" t="str" cm="1">
        <f t="array" ref="W1095">_xlfn.IFS(R1095&lt;100, "Small", R1095&lt;500, "Medium", TRUE, "Large")</f>
        <v>Small</v>
      </c>
      <c r="X1095">
        <f t="shared" si="52"/>
        <v>2015</v>
      </c>
      <c r="Y1095" t="str">
        <f t="shared" si="53"/>
        <v>December</v>
      </c>
    </row>
    <row r="1096" spans="1:25" x14ac:dyDescent="0.3">
      <c r="A1096">
        <v>1095</v>
      </c>
      <c r="B1096" t="s">
        <v>3217</v>
      </c>
      <c r="C1096" s="1" t="d">
        <v>2015-12-27</v>
      </c>
      <c r="D1096" s="1" t="d">
        <v>2015-12-31</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s="2">
        <f t="shared" si="51"/>
        <v>0.28999999999999998</v>
      </c>
      <c r="W1096" t="str" cm="1">
        <f t="array" ref="W1096">_xlfn.IFS(R1096&lt;100, "Small", R1096&lt;500, "Medium", TRUE, "Large")</f>
        <v>Medium</v>
      </c>
      <c r="X1096">
        <f t="shared" si="52"/>
        <v>2015</v>
      </c>
      <c r="Y1096" t="str">
        <f t="shared" si="53"/>
        <v>December</v>
      </c>
    </row>
    <row r="1097" spans="1:25" x14ac:dyDescent="0.3">
      <c r="A1097">
        <v>1096</v>
      </c>
      <c r="B1097" t="s">
        <v>3223</v>
      </c>
      <c r="C1097" s="1" t="d">
        <v>2017-01-21</v>
      </c>
      <c r="D1097" s="1" t="d">
        <v>2017-01-26</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s="2">
        <f t="shared" si="51"/>
        <v>8.7499999999999994E-2</v>
      </c>
      <c r="W1097" t="str" cm="1">
        <f t="array" ref="W1097">_xlfn.IFS(R1097&lt;100, "Small", R1097&lt;500, "Medium", TRUE, "Large")</f>
        <v>Medium</v>
      </c>
      <c r="X1097">
        <f t="shared" si="52"/>
        <v>2017</v>
      </c>
      <c r="Y1097" t="str">
        <f t="shared" si="53"/>
        <v>January</v>
      </c>
    </row>
    <row r="1098" spans="1:25" x14ac:dyDescent="0.3">
      <c r="A1098">
        <v>1097</v>
      </c>
      <c r="B1098" t="s">
        <v>3223</v>
      </c>
      <c r="C1098" s="1" t="d">
        <v>2017-01-21</v>
      </c>
      <c r="D1098" s="1" t="d">
        <v>2017-01-26</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s="2">
        <f t="shared" si="51"/>
        <v>-0.79999999999999993</v>
      </c>
      <c r="W1098" t="str" cm="1">
        <f t="array" ref="W1098">_xlfn.IFS(R1098&lt;100, "Small", R1098&lt;500, "Medium", TRUE, "Large")</f>
        <v>Small</v>
      </c>
      <c r="X1098">
        <f t="shared" si="52"/>
        <v>2017</v>
      </c>
      <c r="Y1098" t="str">
        <f t="shared" si="53"/>
        <v>January</v>
      </c>
    </row>
    <row r="1099" spans="1:25" x14ac:dyDescent="0.3">
      <c r="A1099">
        <v>1098</v>
      </c>
      <c r="B1099" t="s">
        <v>3230</v>
      </c>
      <c r="C1099" s="1" t="d">
        <v>2014-06-25</v>
      </c>
      <c r="D1099" s="1" t="d">
        <v>2014-06-28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s="2">
        <f t="shared" si="51"/>
        <v>2.5000000000000001E-2</v>
      </c>
      <c r="W1099" t="str" cm="1">
        <f t="array" ref="W1099">_xlfn.IFS(R1099&lt;100, "Small", R1099&lt;500, "Medium", TRUE, "Large")</f>
        <v>Medium</v>
      </c>
      <c r="X1099">
        <f t="shared" si="52"/>
        <v>2014</v>
      </c>
      <c r="Y1099" t="str">
        <f t="shared" si="53"/>
        <v>June</v>
      </c>
    </row>
    <row r="1100" spans="1:25" x14ac:dyDescent="0.3">
      <c r="A1100">
        <v>1099</v>
      </c>
      <c r="B1100" t="s">
        <v>3233</v>
      </c>
      <c r="C1100" s="1" t="d">
        <v>2016-06-14</v>
      </c>
      <c r="D1100" s="1" t="d">
        <v>2016-06-17</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s="2">
        <f t="shared" si="51"/>
        <v>0.28999999999999998</v>
      </c>
      <c r="W1100" t="str" cm="1">
        <f t="array" ref="W1100">_xlfn.IFS(R1100&lt;100, "Small", R1100&lt;500, "Medium", TRUE, "Large")</f>
        <v>Small</v>
      </c>
      <c r="X1100">
        <f t="shared" si="52"/>
        <v>2016</v>
      </c>
      <c r="Y1100" t="str">
        <f t="shared" si="53"/>
        <v>June</v>
      </c>
    </row>
    <row r="1101" spans="1:25" x14ac:dyDescent="0.3">
      <c r="A1101">
        <v>1100</v>
      </c>
      <c r="B1101" t="s">
        <v>3233</v>
      </c>
      <c r="C1101" s="1" t="d">
        <v>2016-06-14</v>
      </c>
      <c r="D1101" s="1" t="d">
        <v>2016-06-17</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s="2">
        <f t="shared" si="51"/>
        <v>0.47000000000000003</v>
      </c>
      <c r="W1101" t="str" cm="1">
        <f t="array" ref="W1101">_xlfn.IFS(R1101&lt;100, "Small", R1101&lt;500, "Medium", TRUE, "Large")</f>
        <v>Small</v>
      </c>
      <c r="X1101">
        <f t="shared" si="52"/>
        <v>2016</v>
      </c>
      <c r="Y1101" t="str">
        <f t="shared" si="53"/>
        <v>June</v>
      </c>
    </row>
    <row r="1102" spans="1:25" x14ac:dyDescent="0.3">
      <c r="A1102">
        <v>1101</v>
      </c>
      <c r="B1102" t="s">
        <v>3233</v>
      </c>
      <c r="C1102" s="1" t="d">
        <v>2016-06-14</v>
      </c>
      <c r="D1102" s="1" t="d">
        <v>2016-06-17</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s="2">
        <f t="shared" si="51"/>
        <v>0.32999999999999996</v>
      </c>
      <c r="W1102" t="str" cm="1">
        <f t="array" ref="W1102">_xlfn.IFS(R1102&lt;100, "Small", R1102&lt;500, "Medium", TRUE, "Large")</f>
        <v>Small</v>
      </c>
      <c r="X1102">
        <f t="shared" si="52"/>
        <v>2016</v>
      </c>
      <c r="Y1102" t="str">
        <f t="shared" si="53"/>
        <v>June</v>
      </c>
    </row>
    <row r="1103" spans="1:25" x14ac:dyDescent="0.3">
      <c r="A1103">
        <v>1102</v>
      </c>
      <c r="B1103" t="s">
        <v>3233</v>
      </c>
      <c r="C1103" s="1" t="d">
        <v>2016-06-14</v>
      </c>
      <c r="D1103" s="1" t="d">
        <v>2016-06-17</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s="2">
        <f t="shared" si="51"/>
        <v>0.28999999999999998</v>
      </c>
      <c r="W1103" t="str" cm="1">
        <f t="array" ref="W1103">_xlfn.IFS(R1103&lt;100, "Small", R1103&lt;500, "Medium", TRUE, "Large")</f>
        <v>Small</v>
      </c>
      <c r="X1103">
        <f t="shared" si="52"/>
        <v>2016</v>
      </c>
      <c r="Y1103" t="str">
        <f t="shared" si="53"/>
        <v>June</v>
      </c>
    </row>
    <row r="1104" spans="1:25" x14ac:dyDescent="0.3">
      <c r="A1104">
        <v>1103</v>
      </c>
      <c r="B1104" t="s">
        <v>3242</v>
      </c>
      <c r="C1104" s="1" t="d">
        <v>2017-04-21</v>
      </c>
      <c r="D1104" s="1" t="d">
        <v>2017-04-27</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s="2">
        <f t="shared" si="51"/>
        <v>-1.75</v>
      </c>
      <c r="W1104" t="str" cm="1">
        <f t="array" ref="W1104">_xlfn.IFS(R1104&lt;100, "Small", R1104&lt;500, "Medium", TRUE, "Large")</f>
        <v>Small</v>
      </c>
      <c r="X1104">
        <f t="shared" si="52"/>
        <v>2017</v>
      </c>
      <c r="Y1104" t="str">
        <f t="shared" si="53"/>
        <v>April</v>
      </c>
    </row>
    <row r="1105" spans="1:25" x14ac:dyDescent="0.3">
      <c r="A1105">
        <v>1104</v>
      </c>
      <c r="B1105" t="s">
        <v>3242</v>
      </c>
      <c r="C1105" s="1" t="d">
        <v>2017-04-21</v>
      </c>
      <c r="D1105" s="1" t="d">
        <v>2017-04-27</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s="2">
        <f t="shared" si="51"/>
        <v>-1.7</v>
      </c>
      <c r="W1105" t="str" cm="1">
        <f t="array" ref="W1105">_xlfn.IFS(R1105&lt;100, "Small", R1105&lt;500, "Medium", TRUE, "Large")</f>
        <v>Small</v>
      </c>
      <c r="X1105">
        <f t="shared" si="52"/>
        <v>2017</v>
      </c>
      <c r="Y1105" t="str">
        <f t="shared" si="53"/>
        <v>April</v>
      </c>
    </row>
    <row r="1106" spans="1:25" x14ac:dyDescent="0.3">
      <c r="A1106">
        <v>1105</v>
      </c>
      <c r="B1106" t="s">
        <v>3243</v>
      </c>
      <c r="C1106" s="1" t="d">
        <v>2016-10-21</v>
      </c>
      <c r="D1106" s="1" t="d">
        <v>2016-10-27</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s="2">
        <f t="shared" si="51"/>
        <v>0.49</v>
      </c>
      <c r="W1106" t="str" cm="1">
        <f t="array" ref="W1106">_xlfn.IFS(R1106&lt;100, "Small", R1106&lt;500, "Medium", TRUE, "Large")</f>
        <v>Small</v>
      </c>
      <c r="X1106">
        <f t="shared" si="52"/>
        <v>2016</v>
      </c>
      <c r="Y1106" t="str">
        <f t="shared" si="53"/>
        <v>October</v>
      </c>
    </row>
    <row r="1107" spans="1:25" x14ac:dyDescent="0.3">
      <c r="A1107">
        <v>1106</v>
      </c>
      <c r="B1107" t="s">
        <v>3248</v>
      </c>
      <c r="C1107" s="1" t="d">
        <v>2016-11-19</v>
      </c>
      <c r="D1107" s="1" t="d">
        <v>2016-11-24</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s="2">
        <f t="shared" si="51"/>
        <v>-0.16250000000000001</v>
      </c>
      <c r="W1107" t="str" cm="1">
        <f t="array" ref="W1107">_xlfn.IFS(R1107&lt;100, "Small", R1107&lt;500, "Medium", TRUE, "Large")</f>
        <v>Medium</v>
      </c>
      <c r="X1107">
        <f t="shared" si="52"/>
        <v>2016</v>
      </c>
      <c r="Y1107" t="str">
        <f t="shared" si="53"/>
        <v>November</v>
      </c>
    </row>
    <row r="1108" spans="1:25" x14ac:dyDescent="0.3">
      <c r="A1108">
        <v>1107</v>
      </c>
      <c r="B1108" t="s">
        <v>3248</v>
      </c>
      <c r="C1108" s="1" t="d">
        <v>2016-11-19</v>
      </c>
      <c r="D1108" s="1" t="d">
        <v>2016-11-24</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s="2">
        <f t="shared" si="51"/>
        <v>-0.32500000000000007</v>
      </c>
      <c r="W1108" t="str" cm="1">
        <f t="array" ref="W1108">_xlfn.IFS(R1108&lt;100, "Small", R1108&lt;500, "Medium", TRUE, "Large")</f>
        <v>Small</v>
      </c>
      <c r="X1108">
        <f t="shared" si="52"/>
        <v>2016</v>
      </c>
      <c r="Y1108" t="str">
        <f t="shared" si="53"/>
        <v>November</v>
      </c>
    </row>
    <row r="1109" spans="1:25" x14ac:dyDescent="0.3">
      <c r="A1109">
        <v>1108</v>
      </c>
      <c r="B1109" t="s">
        <v>3248</v>
      </c>
      <c r="C1109" s="1" t="d">
        <v>2016-11-19</v>
      </c>
      <c r="D1109" s="1" t="d">
        <v>2016-11-24</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s="2">
        <f t="shared" si="51"/>
        <v>-1.6</v>
      </c>
      <c r="W1109" t="str" cm="1">
        <f t="array" ref="W1109">_xlfn.IFS(R1109&lt;100, "Small", R1109&lt;500, "Medium", TRUE, "Large")</f>
        <v>Small</v>
      </c>
      <c r="X1109">
        <f t="shared" si="52"/>
        <v>2016</v>
      </c>
      <c r="Y1109" t="str">
        <f t="shared" si="53"/>
        <v>November</v>
      </c>
    </row>
    <row r="1110" spans="1:25" x14ac:dyDescent="0.3">
      <c r="A1110">
        <v>1109</v>
      </c>
      <c r="B1110" t="s">
        <v>3248</v>
      </c>
      <c r="C1110" s="1" t="d">
        <v>2016-11-19</v>
      </c>
      <c r="D1110" s="1" t="d">
        <v>2016-11-24</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s="2">
        <f t="shared" si="51"/>
        <v>0.375</v>
      </c>
      <c r="W1110" t="str" cm="1">
        <f t="array" ref="W1110">_xlfn.IFS(R1110&lt;100, "Small", R1110&lt;500, "Medium", TRUE, "Large")</f>
        <v>Small</v>
      </c>
      <c r="X1110">
        <f t="shared" si="52"/>
        <v>2016</v>
      </c>
      <c r="Y1110" t="str">
        <f t="shared" si="53"/>
        <v>November</v>
      </c>
    </row>
    <row r="1111" spans="1:25" x14ac:dyDescent="0.3">
      <c r="A1111">
        <v>1110</v>
      </c>
      <c r="B1111" t="s">
        <v>3248</v>
      </c>
      <c r="C1111" s="1" t="d">
        <v>2016-11-19</v>
      </c>
      <c r="D1111" s="1" t="d">
        <v>2016-11-24</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s="2">
        <f t="shared" si="51"/>
        <v>0.33749999999999997</v>
      </c>
      <c r="W1111" t="str" cm="1">
        <f t="array" ref="W1111">_xlfn.IFS(R1111&lt;100, "Small", R1111&lt;500, "Medium", TRUE, "Large")</f>
        <v>Small</v>
      </c>
      <c r="X1111">
        <f t="shared" si="52"/>
        <v>2016</v>
      </c>
      <c r="Y1111" t="str">
        <f t="shared" si="53"/>
        <v>November</v>
      </c>
    </row>
    <row r="1112" spans="1:25" x14ac:dyDescent="0.3">
      <c r="A1112">
        <v>1111</v>
      </c>
      <c r="B1112" t="s">
        <v>3248</v>
      </c>
      <c r="C1112" s="1" t="d">
        <v>2016-11-19</v>
      </c>
      <c r="D1112" s="1" t="d">
        <v>2016-11-24</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s="2">
        <f t="shared" si="51"/>
        <v>0.35000000000000003</v>
      </c>
      <c r="W1112" t="str" cm="1">
        <f t="array" ref="W1112">_xlfn.IFS(R1112&lt;100, "Small", R1112&lt;500, "Medium", TRUE, "Large")</f>
        <v>Small</v>
      </c>
      <c r="X1112">
        <f t="shared" si="52"/>
        <v>2016</v>
      </c>
      <c r="Y1112" t="str">
        <f t="shared" si="53"/>
        <v>November</v>
      </c>
    </row>
    <row r="1113" spans="1:25" x14ac:dyDescent="0.3">
      <c r="A1113">
        <v>1112</v>
      </c>
      <c r="B1113" t="s">
        <v>3248</v>
      </c>
      <c r="C1113" s="1" t="d">
        <v>2016-11-19</v>
      </c>
      <c r="D1113" s="1" t="d">
        <v>2016-11-24</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s="2">
        <f t="shared" si="51"/>
        <v>0.35</v>
      </c>
      <c r="W1113" t="str" cm="1">
        <f t="array" ref="W1113">_xlfn.IFS(R1113&lt;100, "Small", R1113&lt;500, "Medium", TRUE, "Large")</f>
        <v>Small</v>
      </c>
      <c r="X1113">
        <f t="shared" si="52"/>
        <v>2016</v>
      </c>
      <c r="Y1113" t="str">
        <f t="shared" si="53"/>
        <v>November</v>
      </c>
    </row>
    <row r="1114" spans="1:25" x14ac:dyDescent="0.3">
      <c r="A1114">
        <v>1113</v>
      </c>
      <c r="B1114" t="s">
        <v>3248</v>
      </c>
      <c r="C1114" s="1" t="d">
        <v>2016-11-19</v>
      </c>
      <c r="D1114" s="1" t="d">
        <v>2016-11-24</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s="2">
        <f t="shared" si="51"/>
        <v>-1.7000000000000002</v>
      </c>
      <c r="W1114" t="str" cm="1">
        <f t="array" ref="W1114">_xlfn.IFS(R1114&lt;100, "Small", R1114&lt;500, "Medium", TRUE, "Large")</f>
        <v>Small</v>
      </c>
      <c r="X1114">
        <f t="shared" si="52"/>
        <v>2016</v>
      </c>
      <c r="Y1114" t="str">
        <f t="shared" si="53"/>
        <v>November</v>
      </c>
    </row>
    <row r="1115" spans="1:25" x14ac:dyDescent="0.3">
      <c r="A1115">
        <v>1114</v>
      </c>
      <c r="B1115" t="s">
        <v>3258</v>
      </c>
      <c r="C1115" s="1" t="d">
        <v>2017-12-18</v>
      </c>
      <c r="D1115" s="1" t="d">
        <v>2017-12-23</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s="2">
        <f t="shared" si="51"/>
        <v>0.35000000000000003</v>
      </c>
      <c r="W1115" t="str" cm="1">
        <f t="array" ref="W1115">_xlfn.IFS(R1115&lt;100, "Small", R1115&lt;500, "Medium", TRUE, "Large")</f>
        <v>Small</v>
      </c>
      <c r="X1115">
        <f t="shared" si="52"/>
        <v>2017</v>
      </c>
      <c r="Y1115" t="str">
        <f t="shared" si="53"/>
        <v>December</v>
      </c>
    </row>
    <row r="1116" spans="1:25" x14ac:dyDescent="0.3">
      <c r="A1116">
        <v>1115</v>
      </c>
      <c r="B1116" t="s">
        <v>3258</v>
      </c>
      <c r="C1116" s="1" t="d">
        <v>2017-12-18</v>
      </c>
      <c r="D1116" s="1" t="d">
        <v>2017-12-23</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s="2">
        <f t="shared" si="51"/>
        <v>-0.10588235294117647</v>
      </c>
      <c r="W1116" t="str" cm="1">
        <f t="array" ref="W1116">_xlfn.IFS(R1116&lt;100, "Small", R1116&lt;500, "Medium", TRUE, "Large")</f>
        <v>Medium</v>
      </c>
      <c r="X1116">
        <f t="shared" si="52"/>
        <v>2017</v>
      </c>
      <c r="Y1116" t="str">
        <f t="shared" si="53"/>
        <v>December</v>
      </c>
    </row>
    <row r="1117" spans="1:25" x14ac:dyDescent="0.3">
      <c r="A1117">
        <v>1116</v>
      </c>
      <c r="B1117" t="s">
        <v>3258</v>
      </c>
      <c r="C1117" s="1" t="d">
        <v>2017-12-18</v>
      </c>
      <c r="D1117" s="1" t="d">
        <v>2017-12-23</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s="2">
        <f t="shared" si="51"/>
        <v>0.48</v>
      </c>
      <c r="W1117" t="str" cm="1">
        <f t="array" ref="W1117">_xlfn.IFS(R1117&lt;100, "Small", R1117&lt;500, "Medium", TRUE, "Large")</f>
        <v>Medium</v>
      </c>
      <c r="X1117">
        <f t="shared" si="52"/>
        <v>2017</v>
      </c>
      <c r="Y1117" t="str">
        <f t="shared" si="53"/>
        <v>December</v>
      </c>
    </row>
    <row r="1118" spans="1:25" x14ac:dyDescent="0.3">
      <c r="A1118">
        <v>1117</v>
      </c>
      <c r="B1118" t="s">
        <v>3262</v>
      </c>
      <c r="C1118" s="1" t="d">
        <v>2016-07-22</v>
      </c>
      <c r="D1118" s="1" t="d">
        <v>2016-07-24</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s="2">
        <f t="shared" si="51"/>
        <v>0.48000000000000004</v>
      </c>
      <c r="W1118" t="str" cm="1">
        <f t="array" ref="W1118">_xlfn.IFS(R1118&lt;100, "Small", R1118&lt;500, "Medium", TRUE, "Large")</f>
        <v>Small</v>
      </c>
      <c r="X1118">
        <f t="shared" si="52"/>
        <v>2016</v>
      </c>
      <c r="Y1118" t="str">
        <f t="shared" si="53"/>
        <v>July</v>
      </c>
    </row>
    <row r="1119" spans="1:25" x14ac:dyDescent="0.3">
      <c r="A1119">
        <v>1118</v>
      </c>
      <c r="B1119" t="s">
        <v>3265</v>
      </c>
      <c r="C1119" s="1" t="d">
        <v>2015-04-09</v>
      </c>
      <c r="D1119" s="1" t="d">
        <v>2015-09-08</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s="2">
        <f t="shared" si="51"/>
        <v>0.4900000000000001</v>
      </c>
      <c r="W1119" t="str" cm="1">
        <f t="array" ref="W1119">_xlfn.IFS(R1119&lt;100, "Small", R1119&lt;500, "Medium", TRUE, "Large")</f>
        <v>Medium</v>
      </c>
      <c r="X1119">
        <f t="shared" si="52"/>
        <v>2015</v>
      </c>
      <c r="Y1119" t="str">
        <f t="shared" si="53"/>
        <v>April</v>
      </c>
    </row>
    <row r="1120" spans="1:25" x14ac:dyDescent="0.3">
      <c r="A1120">
        <v>1119</v>
      </c>
      <c r="B1120" t="s">
        <v>3265</v>
      </c>
      <c r="C1120" s="1" t="d">
        <v>2015-04-09</v>
      </c>
      <c r="D1120" s="1" t="d">
        <v>2015-09-08</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s="2">
        <f t="shared" si="51"/>
        <v>0.17999999999999997</v>
      </c>
      <c r="W1120" t="str" cm="1">
        <f t="array" ref="W1120">_xlfn.IFS(R1120&lt;100, "Small", R1120&lt;500, "Medium", TRUE, "Large")</f>
        <v>Large</v>
      </c>
      <c r="X1120">
        <f t="shared" si="52"/>
        <v>2015</v>
      </c>
      <c r="Y1120" t="str">
        <f t="shared" si="53"/>
        <v>April</v>
      </c>
    </row>
    <row r="1121" spans="1:25" x14ac:dyDescent="0.3">
      <c r="A1121">
        <v>1120</v>
      </c>
      <c r="B1121" t="s">
        <v>3265</v>
      </c>
      <c r="C1121" s="1" t="d">
        <v>2015-04-09</v>
      </c>
      <c r="D1121" s="1" t="d">
        <v>2015-09-08</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s="2">
        <f t="shared" si="51"/>
        <v>0.46999999999999992</v>
      </c>
      <c r="W1121" t="str" cm="1">
        <f t="array" ref="W1121">_xlfn.IFS(R1121&lt;100, "Small", R1121&lt;500, "Medium", TRUE, "Large")</f>
        <v>Small</v>
      </c>
      <c r="X1121">
        <f t="shared" si="52"/>
        <v>2015</v>
      </c>
      <c r="Y1121" t="str">
        <f t="shared" si="53"/>
        <v>April</v>
      </c>
    </row>
    <row r="1122" spans="1:25" x14ac:dyDescent="0.3">
      <c r="A1122">
        <v>1121</v>
      </c>
      <c r="B1122" t="s">
        <v>3265</v>
      </c>
      <c r="C1122" s="1" t="d">
        <v>2015-04-09</v>
      </c>
      <c r="D1122" s="1" t="d">
        <v>2015-09-08</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s="2">
        <f t="shared" si="51"/>
        <v>0.49</v>
      </c>
      <c r="W1122" t="str" cm="1">
        <f t="array" ref="W1122">_xlfn.IFS(R1122&lt;100, "Small", R1122&lt;500, "Medium", TRUE, "Large")</f>
        <v>Small</v>
      </c>
      <c r="X1122">
        <f t="shared" si="52"/>
        <v>2015</v>
      </c>
      <c r="Y1122" t="str">
        <f t="shared" si="53"/>
        <v>April</v>
      </c>
    </row>
    <row r="1123" spans="1:25" x14ac:dyDescent="0.3">
      <c r="A1123">
        <v>1122</v>
      </c>
      <c r="B1123" t="s">
        <v>3271</v>
      </c>
      <c r="C1123" s="1" t="d">
        <v>2014-01-20</v>
      </c>
      <c r="D1123" s="1" t="d">
        <v>2014-01-26</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s="2">
        <f t="shared" si="51"/>
        <v>0.26</v>
      </c>
      <c r="W1123" t="str" cm="1">
        <f t="array" ref="W1123">_xlfn.IFS(R1123&lt;100, "Small", R1123&lt;500, "Medium", TRUE, "Large")</f>
        <v>Large</v>
      </c>
      <c r="X1123">
        <f t="shared" si="52"/>
        <v>2014</v>
      </c>
      <c r="Y1123" t="str">
        <f t="shared" si="53"/>
        <v>January</v>
      </c>
    </row>
    <row r="1124" spans="1:25" x14ac:dyDescent="0.3">
      <c r="A1124">
        <v>1123</v>
      </c>
      <c r="B1124" t="s">
        <v>3271</v>
      </c>
      <c r="C1124" s="1" t="d">
        <v>2014-01-20</v>
      </c>
      <c r="D1124" s="1" t="d">
        <v>2014-01-26</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s="2">
        <f t="shared" si="51"/>
        <v>0.28999999999999998</v>
      </c>
      <c r="W1124" t="str" cm="1">
        <f t="array" ref="W1124">_xlfn.IFS(R1124&lt;100, "Small", R1124&lt;500, "Medium", TRUE, "Large")</f>
        <v>Small</v>
      </c>
      <c r="X1124">
        <f t="shared" si="52"/>
        <v>2014</v>
      </c>
      <c r="Y1124" t="str">
        <f t="shared" si="53"/>
        <v>January</v>
      </c>
    </row>
    <row r="1125" spans="1:25" x14ac:dyDescent="0.3">
      <c r="A1125">
        <v>1124</v>
      </c>
      <c r="B1125" t="s">
        <v>3271</v>
      </c>
      <c r="C1125" s="1" t="d">
        <v>2014-01-20</v>
      </c>
      <c r="D1125" s="1" t="d">
        <v>2014-01-26</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s="2">
        <f t="shared" si="51"/>
        <v>0.3</v>
      </c>
      <c r="W1125" t="str" cm="1">
        <f t="array" ref="W1125">_xlfn.IFS(R1125&lt;100, "Small", R1125&lt;500, "Medium", TRUE, "Large")</f>
        <v>Small</v>
      </c>
      <c r="X1125">
        <f t="shared" si="52"/>
        <v>2014</v>
      </c>
      <c r="Y1125" t="str">
        <f t="shared" si="53"/>
        <v>January</v>
      </c>
    </row>
    <row r="1126" spans="1:25" x14ac:dyDescent="0.3">
      <c r="A1126">
        <v>1125</v>
      </c>
      <c r="B1126" t="s">
        <v>3271</v>
      </c>
      <c r="C1126" s="1" t="d">
        <v>2014-01-20</v>
      </c>
      <c r="D1126" s="1" t="d">
        <v>2014-01-26</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s="2">
        <f t="shared" si="51"/>
        <v>0.27</v>
      </c>
      <c r="W1126" t="str" cm="1">
        <f t="array" ref="W1126">_xlfn.IFS(R1126&lt;100, "Small", R1126&lt;500, "Medium", TRUE, "Large")</f>
        <v>Small</v>
      </c>
      <c r="X1126">
        <f t="shared" si="52"/>
        <v>2014</v>
      </c>
      <c r="Y1126" t="str">
        <f t="shared" si="53"/>
        <v>January</v>
      </c>
    </row>
    <row r="1127" spans="1:25" x14ac:dyDescent="0.3">
      <c r="A1127">
        <v>1126</v>
      </c>
      <c r="B1127" t="s">
        <v>3271</v>
      </c>
      <c r="C1127" s="1" t="d">
        <v>2014-01-20</v>
      </c>
      <c r="D1127" s="1" t="d">
        <v>2014-01-26</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s="2">
        <f t="shared" si="51"/>
        <v>0.47</v>
      </c>
      <c r="W1127" t="str" cm="1">
        <f t="array" ref="W1127">_xlfn.IFS(R1127&lt;100, "Small", R1127&lt;500, "Medium", TRUE, "Large")</f>
        <v>Small</v>
      </c>
      <c r="X1127">
        <f t="shared" si="52"/>
        <v>2014</v>
      </c>
      <c r="Y1127" t="str">
        <f t="shared" si="53"/>
        <v>January</v>
      </c>
    </row>
    <row r="1128" spans="1:25" x14ac:dyDescent="0.3">
      <c r="A1128">
        <v>1127</v>
      </c>
      <c r="B1128" t="s">
        <v>3271</v>
      </c>
      <c r="C1128" s="1" t="d">
        <v>2014-01-20</v>
      </c>
      <c r="D1128" s="1" t="d">
        <v>2014-01-26</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s="2">
        <f t="shared" si="51"/>
        <v>0.21</v>
      </c>
      <c r="W1128" t="str" cm="1">
        <f t="array" ref="W1128">_xlfn.IFS(R1128&lt;100, "Small", R1128&lt;500, "Medium", TRUE, "Large")</f>
        <v>Large</v>
      </c>
      <c r="X1128">
        <f t="shared" si="52"/>
        <v>2014</v>
      </c>
      <c r="Y1128" t="str">
        <f t="shared" si="53"/>
        <v>January</v>
      </c>
    </row>
    <row r="1129" spans="1:25" x14ac:dyDescent="0.3">
      <c r="A1129">
        <v>1128</v>
      </c>
      <c r="B1129" t="s">
        <v>3278</v>
      </c>
      <c r="C1129" s="1" t="d">
        <v>2015-02-03</v>
      </c>
      <c r="D1129" s="1" t="d">
        <v>2015-03-07</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s="2">
        <f t="shared" si="51"/>
        <v>0.26</v>
      </c>
      <c r="W1129" t="str" cm="1">
        <f t="array" ref="W1129">_xlfn.IFS(R1129&lt;100, "Small", R1129&lt;500, "Medium", TRUE, "Large")</f>
        <v>Small</v>
      </c>
      <c r="X1129">
        <f t="shared" si="52"/>
        <v>2015</v>
      </c>
      <c r="Y1129" t="str">
        <f t="shared" si="53"/>
        <v>February</v>
      </c>
    </row>
    <row r="1130" spans="1:25" x14ac:dyDescent="0.3">
      <c r="A1130">
        <v>1129</v>
      </c>
      <c r="B1130" t="s">
        <v>3278</v>
      </c>
      <c r="C1130" s="1" t="d">
        <v>2015-02-03</v>
      </c>
      <c r="D1130" s="1" t="d">
        <v>2015-03-07</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s="2">
        <f t="shared" si="51"/>
        <v>0.5</v>
      </c>
      <c r="W1130" t="str" cm="1">
        <f t="array" ref="W1130">_xlfn.IFS(R1130&lt;100, "Small", R1130&lt;500, "Medium", TRUE, "Large")</f>
        <v>Medium</v>
      </c>
      <c r="X1130">
        <f t="shared" si="52"/>
        <v>2015</v>
      </c>
      <c r="Y1130" t="str">
        <f t="shared" si="53"/>
        <v>February</v>
      </c>
    </row>
    <row r="1131" spans="1:25" x14ac:dyDescent="0.3">
      <c r="A1131">
        <v>1130</v>
      </c>
      <c r="B1131" t="s">
        <v>3279</v>
      </c>
      <c r="C1131" s="1" t="d">
        <v>2016-12-04</v>
      </c>
      <c r="D1131" s="1" t="d">
        <v>2016-04-16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s="2">
        <f t="shared" si="51"/>
        <v>0.22</v>
      </c>
      <c r="W1131" t="str" cm="1">
        <f t="array" ref="W1131">_xlfn.IFS(R1131&lt;100, "Small", R1131&lt;500, "Medium", TRUE, "Large")</f>
        <v>Medium</v>
      </c>
      <c r="X1131">
        <f t="shared" si="52"/>
        <v>2016</v>
      </c>
      <c r="Y1131" t="str">
        <f t="shared" si="53"/>
        <v>December</v>
      </c>
    </row>
    <row r="1132" spans="1:25" x14ac:dyDescent="0.3">
      <c r="A1132">
        <v>1131</v>
      </c>
      <c r="B1132" t="s">
        <v>3279</v>
      </c>
      <c r="C1132" s="1" t="d">
        <v>2016-12-04</v>
      </c>
      <c r="D1132" s="1" t="d">
        <v>2016-04-16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s="2">
        <f t="shared" si="51"/>
        <v>0.49</v>
      </c>
      <c r="W1132" t="str" cm="1">
        <f t="array" ref="W1132">_xlfn.IFS(R1132&lt;100, "Small", R1132&lt;500, "Medium", TRUE, "Large")</f>
        <v>Small</v>
      </c>
      <c r="X1132">
        <f t="shared" si="52"/>
        <v>2016</v>
      </c>
      <c r="Y1132" t="str">
        <f t="shared" si="53"/>
        <v>December</v>
      </c>
    </row>
    <row r="1133" spans="1:25" x14ac:dyDescent="0.3">
      <c r="A1133">
        <v>1132</v>
      </c>
      <c r="B1133" t="s">
        <v>3279</v>
      </c>
      <c r="C1133" s="1" t="d">
        <v>2016-12-04</v>
      </c>
      <c r="D1133" s="1" t="d">
        <v>2016-04-16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s="2">
        <f t="shared" si="51"/>
        <v>0.45</v>
      </c>
      <c r="W1133" t="str" cm="1">
        <f t="array" ref="W1133">_xlfn.IFS(R1133&lt;100, "Small", R1133&lt;500, "Medium", TRUE, "Large")</f>
        <v>Small</v>
      </c>
      <c r="X1133">
        <f t="shared" si="52"/>
        <v>2016</v>
      </c>
      <c r="Y1133" t="str">
        <f t="shared" si="53"/>
        <v>December</v>
      </c>
    </row>
    <row r="1134" spans="1:25" x14ac:dyDescent="0.3">
      <c r="A1134">
        <v>1133</v>
      </c>
      <c r="B1134" t="s">
        <v>3284</v>
      </c>
      <c r="C1134" s="1" t="d">
        <v>2016-06-12</v>
      </c>
      <c r="D1134" s="1" t="d">
        <v>2016-12-07</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s="2">
        <f t="shared" si="51"/>
        <v>0.48000000000000004</v>
      </c>
      <c r="W1134" t="str" cm="1">
        <f t="array" ref="W1134">_xlfn.IFS(R1134&lt;100, "Small", R1134&lt;500, "Medium", TRUE, "Large")</f>
        <v>Small</v>
      </c>
      <c r="X1134">
        <f t="shared" si="52"/>
        <v>2016</v>
      </c>
      <c r="Y1134" t="str">
        <f t="shared" si="53"/>
        <v>June</v>
      </c>
    </row>
    <row r="1135" spans="1:25" x14ac:dyDescent="0.3">
      <c r="A1135">
        <v>1134</v>
      </c>
      <c r="B1135" t="s">
        <v>3286</v>
      </c>
      <c r="C1135" s="1" t="d">
        <v>2016-05-06</v>
      </c>
      <c r="D1135" s="1" t="d">
        <v>2016-06-09</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s="2">
        <f t="shared" si="51"/>
        <v>-0.1875</v>
      </c>
      <c r="W1135" t="str" cm="1">
        <f t="array" ref="W1135">_xlfn.IFS(R1135&lt;100, "Small", R1135&lt;500, "Medium", TRUE, "Large")</f>
        <v>Medium</v>
      </c>
      <c r="X1135">
        <f t="shared" si="52"/>
        <v>2016</v>
      </c>
      <c r="Y1135" t="str">
        <f t="shared" si="53"/>
        <v>May</v>
      </c>
    </row>
    <row r="1136" spans="1:25" x14ac:dyDescent="0.3">
      <c r="A1136">
        <v>1135</v>
      </c>
      <c r="B1136" t="s">
        <v>3286</v>
      </c>
      <c r="C1136" s="1" t="d">
        <v>2016-05-06</v>
      </c>
      <c r="D1136" s="1" t="d">
        <v>2016-06-09</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s="2">
        <f t="shared" si="51"/>
        <v>0.35000000000000003</v>
      </c>
      <c r="W1136" t="str" cm="1">
        <f t="array" ref="W1136">_xlfn.IFS(R1136&lt;100, "Small", R1136&lt;500, "Medium", TRUE, "Large")</f>
        <v>Small</v>
      </c>
      <c r="X1136">
        <f t="shared" si="52"/>
        <v>2016</v>
      </c>
      <c r="Y1136" t="str">
        <f t="shared" si="53"/>
        <v>May</v>
      </c>
    </row>
    <row r="1137" spans="1:25" x14ac:dyDescent="0.3">
      <c r="A1137">
        <v>1136</v>
      </c>
      <c r="B1137" t="s">
        <v>3289</v>
      </c>
      <c r="C1137" s="1" t="d">
        <v>2016-11-12</v>
      </c>
      <c r="D1137" s="1" t="d">
        <v>2016-12-11</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s="2">
        <f t="shared" si="51"/>
        <v>8.7499999999999994E-2</v>
      </c>
      <c r="W1137" t="str" cm="1">
        <f t="array" ref="W1137">_xlfn.IFS(R1137&lt;100, "Small", R1137&lt;500, "Medium", TRUE, "Large")</f>
        <v>Small</v>
      </c>
      <c r="X1137">
        <f t="shared" si="52"/>
        <v>2016</v>
      </c>
      <c r="Y1137" t="str">
        <f t="shared" si="53"/>
        <v>November</v>
      </c>
    </row>
    <row r="1138" spans="1:25" x14ac:dyDescent="0.3">
      <c r="A1138">
        <v>1137</v>
      </c>
      <c r="B1138" t="s">
        <v>3293</v>
      </c>
      <c r="C1138" s="1" t="d">
        <v>2016-12-11</v>
      </c>
      <c r="D1138" s="1" t="d">
        <v>2016-11-15</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s="2">
        <f t="shared" si="51"/>
        <v>0.44999999999999996</v>
      </c>
      <c r="W1138" t="str" cm="1">
        <f t="array" ref="W1138">_xlfn.IFS(R1138&lt;100, "Small", R1138&lt;500, "Medium", TRUE, "Large")</f>
        <v>Medium</v>
      </c>
      <c r="X1138">
        <f t="shared" si="52"/>
        <v>2016</v>
      </c>
      <c r="Y1138" t="str">
        <f t="shared" si="53"/>
        <v>December</v>
      </c>
    </row>
    <row r="1139" spans="1:25" x14ac:dyDescent="0.3">
      <c r="A1139">
        <v>1138</v>
      </c>
      <c r="B1139" t="s">
        <v>3293</v>
      </c>
      <c r="C1139" s="1" t="d">
        <v>2016-12-11</v>
      </c>
      <c r="D1139" s="1" t="d">
        <v>2016-11-15</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s="2">
        <f t="shared" si="51"/>
        <v>0.27999999999999997</v>
      </c>
      <c r="W1139" t="str" cm="1">
        <f t="array" ref="W1139">_xlfn.IFS(R1139&lt;100, "Small", R1139&lt;500, "Medium", TRUE, "Large")</f>
        <v>Small</v>
      </c>
      <c r="X1139">
        <f t="shared" si="52"/>
        <v>2016</v>
      </c>
      <c r="Y1139" t="str">
        <f t="shared" si="53"/>
        <v>December</v>
      </c>
    </row>
    <row r="1140" spans="1:25" x14ac:dyDescent="0.3">
      <c r="A1140">
        <v>1139</v>
      </c>
      <c r="B1140" t="s">
        <v>3293</v>
      </c>
      <c r="C1140" s="1" t="d">
        <v>2016-12-11</v>
      </c>
      <c r="D1140" s="1" t="d">
        <v>2016-11-15</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s="2">
        <f t="shared" si="51"/>
        <v>0.44999999999999996</v>
      </c>
      <c r="W1140" t="str" cm="1">
        <f t="array" ref="W1140">_xlfn.IFS(R1140&lt;100, "Small", R1140&lt;500, "Medium", TRUE, "Large")</f>
        <v>Small</v>
      </c>
      <c r="X1140">
        <f t="shared" si="52"/>
        <v>2016</v>
      </c>
      <c r="Y1140" t="str">
        <f t="shared" si="53"/>
        <v>December</v>
      </c>
    </row>
    <row r="1141" spans="1:25" x14ac:dyDescent="0.3">
      <c r="A1141">
        <v>1140</v>
      </c>
      <c r="B1141" t="s">
        <v>3293</v>
      </c>
      <c r="C1141" s="1" t="d">
        <v>2016-12-11</v>
      </c>
      <c r="D1141" s="1" t="d">
        <v>2016-11-15</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s="2">
        <f t="shared" si="51"/>
        <v>0.27</v>
      </c>
      <c r="W1141" t="str" cm="1">
        <f t="array" ref="W1141">_xlfn.IFS(R1141&lt;100, "Small", R1141&lt;500, "Medium", TRUE, "Large")</f>
        <v>Small</v>
      </c>
      <c r="X1141">
        <f t="shared" si="52"/>
        <v>2016</v>
      </c>
      <c r="Y1141" t="str">
        <f t="shared" si="53"/>
        <v>December</v>
      </c>
    </row>
    <row r="1142" spans="1:25" x14ac:dyDescent="0.3">
      <c r="A1142">
        <v>1141</v>
      </c>
      <c r="B1142" t="s">
        <v>3293</v>
      </c>
      <c r="C1142" s="1" t="d">
        <v>2016-12-11</v>
      </c>
      <c r="D1142" s="1" t="d">
        <v>2016-11-15</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s="2">
        <f t="shared" si="51"/>
        <v>0.5</v>
      </c>
      <c r="W1142" t="str" cm="1">
        <f t="array" ref="W1142">_xlfn.IFS(R1142&lt;100, "Small", R1142&lt;500, "Medium", TRUE, "Large")</f>
        <v>Small</v>
      </c>
      <c r="X1142">
        <f t="shared" si="52"/>
        <v>2016</v>
      </c>
      <c r="Y1142" t="str">
        <f t="shared" si="53"/>
        <v>December</v>
      </c>
    </row>
    <row r="1143" spans="1:25" x14ac:dyDescent="0.3">
      <c r="A1143">
        <v>1142</v>
      </c>
      <c r="B1143" t="s">
        <v>3303</v>
      </c>
      <c r="C1143" s="1" t="d">
        <v>2014-09-29</v>
      </c>
      <c r="D1143" s="1" t="d">
        <v>2014-10-03</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s="2">
        <f t="shared" si="51"/>
        <v>0.26</v>
      </c>
      <c r="W1143" t="str" cm="1">
        <f t="array" ref="W1143">_xlfn.IFS(R1143&lt;100, "Small", R1143&lt;500, "Medium", TRUE, "Large")</f>
        <v>Medium</v>
      </c>
      <c r="X1143">
        <f t="shared" si="52"/>
        <v>2014</v>
      </c>
      <c r="Y1143" t="str">
        <f t="shared" si="53"/>
        <v>September</v>
      </c>
    </row>
    <row r="1144" spans="1:25" x14ac:dyDescent="0.3">
      <c r="A1144">
        <v>1143</v>
      </c>
      <c r="B1144" t="s">
        <v>3303</v>
      </c>
      <c r="C1144" s="1" t="d">
        <v>2014-09-29</v>
      </c>
      <c r="D1144" s="1" t="d">
        <v>2014-10-03</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s="2">
        <f t="shared" si="51"/>
        <v>0.33</v>
      </c>
      <c r="W1144" t="str" cm="1">
        <f t="array" ref="W1144">_xlfn.IFS(R1144&lt;100, "Small", R1144&lt;500, "Medium", TRUE, "Large")</f>
        <v>Small</v>
      </c>
      <c r="X1144">
        <f t="shared" si="52"/>
        <v>2014</v>
      </c>
      <c r="Y1144" t="str">
        <f t="shared" si="53"/>
        <v>September</v>
      </c>
    </row>
    <row r="1145" spans="1:25" x14ac:dyDescent="0.3">
      <c r="A1145">
        <v>1144</v>
      </c>
      <c r="B1145" t="s">
        <v>3303</v>
      </c>
      <c r="C1145" s="1" t="d">
        <v>2014-09-29</v>
      </c>
      <c r="D1145" s="1" t="d">
        <v>2014-10-03</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s="2">
        <f t="shared" si="51"/>
        <v>0.47999999999999993</v>
      </c>
      <c r="W1145" t="str" cm="1">
        <f t="array" ref="W1145">_xlfn.IFS(R1145&lt;100, "Small", R1145&lt;500, "Medium", TRUE, "Large")</f>
        <v>Small</v>
      </c>
      <c r="X1145">
        <f t="shared" si="52"/>
        <v>2014</v>
      </c>
      <c r="Y1145" t="str">
        <f t="shared" si="53"/>
        <v>September</v>
      </c>
    </row>
    <row r="1146" spans="1:25" x14ac:dyDescent="0.3">
      <c r="A1146">
        <v>1145</v>
      </c>
      <c r="B1146" t="s">
        <v>3303</v>
      </c>
      <c r="C1146" s="1" t="d">
        <v>2014-09-29</v>
      </c>
      <c r="D1146" s="1" t="d">
        <v>2014-10-03</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s="2">
        <f t="shared" si="51"/>
        <v>0.32499999999999996</v>
      </c>
      <c r="W1146" t="str" cm="1">
        <f t="array" ref="W1146">_xlfn.IFS(R1146&lt;100, "Small", R1146&lt;500, "Medium", TRUE, "Large")</f>
        <v>Large</v>
      </c>
      <c r="X1146">
        <f t="shared" si="52"/>
        <v>2014</v>
      </c>
      <c r="Y1146" t="str">
        <f t="shared" si="53"/>
        <v>September</v>
      </c>
    </row>
    <row r="1147" spans="1:25" x14ac:dyDescent="0.3">
      <c r="A1147">
        <v>1146</v>
      </c>
      <c r="B1147" t="s">
        <v>3303</v>
      </c>
      <c r="C1147" s="1" t="d">
        <v>2014-09-29</v>
      </c>
      <c r="D1147" s="1" t="d">
        <v>2014-10-03</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s="2">
        <f t="shared" si="51"/>
        <v>0.26999999999999996</v>
      </c>
      <c r="W1147" t="str" cm="1">
        <f t="array" ref="W1147">_xlfn.IFS(R1147&lt;100, "Small", R1147&lt;500, "Medium", TRUE, "Large")</f>
        <v>Small</v>
      </c>
      <c r="X1147">
        <f t="shared" si="52"/>
        <v>2014</v>
      </c>
      <c r="Y1147" t="str">
        <f t="shared" si="53"/>
        <v>September</v>
      </c>
    </row>
    <row r="1148" spans="1:25" x14ac:dyDescent="0.3">
      <c r="A1148">
        <v>1147</v>
      </c>
      <c r="B1148" t="s">
        <v>3308</v>
      </c>
      <c r="C1148" s="1" t="d">
        <v>2015-04-04</v>
      </c>
      <c r="D1148" s="1" t="d">
        <v>2015-04-04</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s="2">
        <f t="shared" si="51"/>
        <v>0.16666666666666666</v>
      </c>
      <c r="W1148" t="str" cm="1">
        <f t="array" ref="W1148">_xlfn.IFS(R1148&lt;100, "Small", R1148&lt;500, "Medium", TRUE, "Large")</f>
        <v>Large</v>
      </c>
      <c r="X1148">
        <f t="shared" si="52"/>
        <v>2015</v>
      </c>
      <c r="Y1148" t="str">
        <f t="shared" si="53"/>
        <v>April</v>
      </c>
    </row>
    <row r="1149" spans="1:25" x14ac:dyDescent="0.3">
      <c r="A1149">
        <v>1148</v>
      </c>
      <c r="B1149" t="s">
        <v>3308</v>
      </c>
      <c r="C1149" s="1" t="d">
        <v>2015-04-04</v>
      </c>
      <c r="D1149" s="1" t="d">
        <v>2015-04-04</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s="2">
        <f t="shared" si="51"/>
        <v>0.45</v>
      </c>
      <c r="W1149" t="str" cm="1">
        <f t="array" ref="W1149">_xlfn.IFS(R1149&lt;100, "Small", R1149&lt;500, "Medium", TRUE, "Large")</f>
        <v>Small</v>
      </c>
      <c r="X1149">
        <f t="shared" si="52"/>
        <v>2015</v>
      </c>
      <c r="Y1149" t="str">
        <f t="shared" si="53"/>
        <v>April</v>
      </c>
    </row>
    <row r="1150" spans="1:25" x14ac:dyDescent="0.3">
      <c r="A1150">
        <v>1149</v>
      </c>
      <c r="B1150" t="s">
        <v>3308</v>
      </c>
      <c r="C1150" s="1" t="d">
        <v>2015-04-04</v>
      </c>
      <c r="D1150" s="1" t="d">
        <v>2015-04-04</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s="2">
        <f t="shared" si="51"/>
        <v>0.46</v>
      </c>
      <c r="W1150" t="str" cm="1">
        <f t="array" ref="W1150">_xlfn.IFS(R1150&lt;100, "Small", R1150&lt;500, "Medium", TRUE, "Large")</f>
        <v>Small</v>
      </c>
      <c r="X1150">
        <f t="shared" si="52"/>
        <v>2015</v>
      </c>
      <c r="Y1150" t="str">
        <f t="shared" si="53"/>
        <v>April</v>
      </c>
    </row>
    <row r="1151" spans="1:25" x14ac:dyDescent="0.3">
      <c r="A1151">
        <v>1150</v>
      </c>
      <c r="B1151" t="s">
        <v>3308</v>
      </c>
      <c r="C1151" s="1" t="d">
        <v>2015-04-04</v>
      </c>
      <c r="D1151" s="1" t="d">
        <v>2015-04-04</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s="2">
        <f t="shared" si="51"/>
        <v>0.04</v>
      </c>
      <c r="W1151" t="str" cm="1">
        <f t="array" ref="W1151">_xlfn.IFS(R1151&lt;100, "Small", R1151&lt;500, "Medium", TRUE, "Large")</f>
        <v>Small</v>
      </c>
      <c r="X1151">
        <f t="shared" si="52"/>
        <v>2015</v>
      </c>
      <c r="Y1151" t="str">
        <f t="shared" si="53"/>
        <v>April</v>
      </c>
    </row>
    <row r="1152" spans="1:25" x14ac:dyDescent="0.3">
      <c r="A1152">
        <v>1151</v>
      </c>
      <c r="B1152" t="s">
        <v>3308</v>
      </c>
      <c r="C1152" s="1" t="d">
        <v>2015-04-04</v>
      </c>
      <c r="D1152" s="1" t="d">
        <v>2015-04-04</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s="2">
        <f t="shared" si="51"/>
        <v>0.35</v>
      </c>
      <c r="W1152" t="str" cm="1">
        <f t="array" ref="W1152">_xlfn.IFS(R1152&lt;100, "Small", R1152&lt;500, "Medium", TRUE, "Large")</f>
        <v>Large</v>
      </c>
      <c r="X1152">
        <f t="shared" si="52"/>
        <v>2015</v>
      </c>
      <c r="Y1152" t="str">
        <f t="shared" si="53"/>
        <v>April</v>
      </c>
    </row>
    <row r="1153" spans="1:25" x14ac:dyDescent="0.3">
      <c r="A1153">
        <v>1152</v>
      </c>
      <c r="B1153" t="s">
        <v>3321</v>
      </c>
      <c r="C1153" s="1" t="d">
        <v>2015-08-05</v>
      </c>
      <c r="D1153" s="1" t="d">
        <v>2015-05-14</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s="2">
        <f t="shared" si="51"/>
        <v>0.15</v>
      </c>
      <c r="W1153" t="str" cm="1">
        <f t="array" ref="W1153">_xlfn.IFS(R1153&lt;100, "Small", R1153&lt;500, "Medium", TRUE, "Large")</f>
        <v>Small</v>
      </c>
      <c r="X1153">
        <f t="shared" si="52"/>
        <v>2015</v>
      </c>
      <c r="Y1153" t="str">
        <f t="shared" si="53"/>
        <v>August</v>
      </c>
    </row>
    <row r="1154" spans="1:25" x14ac:dyDescent="0.3">
      <c r="A1154">
        <v>1153</v>
      </c>
      <c r="B1154" t="s">
        <v>3325</v>
      </c>
      <c r="C1154" s="1" t="d">
        <v>2016-12-31</v>
      </c>
      <c r="D1154" s="1" t="d">
        <v>2017-01-06</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s="2">
        <f t="shared" si="51"/>
        <v>0.44999999999999996</v>
      </c>
      <c r="W1154" t="str" cm="1">
        <f t="array" ref="W1154">_xlfn.IFS(R1154&lt;100, "Small", R1154&lt;500, "Medium", TRUE, "Large")</f>
        <v>Small</v>
      </c>
      <c r="X1154">
        <f t="shared" si="52"/>
        <v>2016</v>
      </c>
      <c r="Y1154" t="str">
        <f t="shared" si="53"/>
        <v>December</v>
      </c>
    </row>
    <row r="1155" spans="1:25" x14ac:dyDescent="0.3">
      <c r="A1155">
        <v>1154</v>
      </c>
      <c r="B1155" t="s">
        <v>3325</v>
      </c>
      <c r="C1155" s="1" t="d">
        <v>2016-12-31</v>
      </c>
      <c r="D1155" s="1" t="d">
        <v>2017-01-06</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s="2">
        <f t="shared" ref="V1155:V1218" si="54">U1155/R1155</f>
        <v>0.33750000000000002</v>
      </c>
      <c r="W1155" t="str" cm="1">
        <f t="array" ref="W1155">_xlfn.IFS(R1155&lt;100, "Small", R1155&lt;500, "Medium", TRUE, "Large")</f>
        <v>Medium</v>
      </c>
      <c r="X1155">
        <f t="shared" ref="X1155:X1218" si="55">YEAR(C1155)</f>
        <v>2016</v>
      </c>
      <c r="Y1155" t="str">
        <f t="shared" ref="Y1155:Y1218" si="56">TEXT(C1155, "mmmm")</f>
        <v>December</v>
      </c>
    </row>
    <row r="1156" spans="1:25" x14ac:dyDescent="0.3">
      <c r="A1156">
        <v>1155</v>
      </c>
      <c r="B1156" t="s">
        <v>3329</v>
      </c>
      <c r="C1156" s="1" t="d">
        <v>2014-12-20</v>
      </c>
      <c r="D1156" s="1" t="d">
        <v>2014-12-21</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s="2">
        <f t="shared" si="54"/>
        <v>0</v>
      </c>
      <c r="W1156" t="str" cm="1">
        <f t="array" ref="W1156">_xlfn.IFS(R1156&lt;100, "Small", R1156&lt;500, "Medium", TRUE, "Large")</f>
        <v>Medium</v>
      </c>
      <c r="X1156">
        <f t="shared" si="55"/>
        <v>2014</v>
      </c>
      <c r="Y1156" t="str">
        <f t="shared" si="56"/>
        <v>December</v>
      </c>
    </row>
    <row r="1157" spans="1:25" x14ac:dyDescent="0.3">
      <c r="A1157">
        <v>1156</v>
      </c>
      <c r="B1157" t="s">
        <v>3329</v>
      </c>
      <c r="C1157" s="1" t="d">
        <v>2014-12-20</v>
      </c>
      <c r="D1157" s="1" t="d">
        <v>2014-12-21</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s="2">
        <f t="shared" si="54"/>
        <v>0.22</v>
      </c>
      <c r="W1157" t="str" cm="1">
        <f t="array" ref="W1157">_xlfn.IFS(R1157&lt;100, "Small", R1157&lt;500, "Medium", TRUE, "Large")</f>
        <v>Large</v>
      </c>
      <c r="X1157">
        <f t="shared" si="55"/>
        <v>2014</v>
      </c>
      <c r="Y1157" t="str">
        <f t="shared" si="56"/>
        <v>December</v>
      </c>
    </row>
    <row r="1158" spans="1:25" x14ac:dyDescent="0.3">
      <c r="A1158">
        <v>1157</v>
      </c>
      <c r="B1158" t="s">
        <v>3329</v>
      </c>
      <c r="C1158" s="1" t="d">
        <v>2014-12-20</v>
      </c>
      <c r="D1158" s="1" t="d">
        <v>2014-12-21</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s="2">
        <f t="shared" si="54"/>
        <v>0.47</v>
      </c>
      <c r="W1158" t="str" cm="1">
        <f t="array" ref="W1158">_xlfn.IFS(R1158&lt;100, "Small", R1158&lt;500, "Medium", TRUE, "Large")</f>
        <v>Small</v>
      </c>
      <c r="X1158">
        <f t="shared" si="55"/>
        <v>2014</v>
      </c>
      <c r="Y1158" t="str">
        <f t="shared" si="56"/>
        <v>December</v>
      </c>
    </row>
    <row r="1159" spans="1:25" x14ac:dyDescent="0.3">
      <c r="A1159">
        <v>1158</v>
      </c>
      <c r="B1159" t="s">
        <v>3329</v>
      </c>
      <c r="C1159" s="1" t="d">
        <v>2014-12-20</v>
      </c>
      <c r="D1159" s="1" t="d">
        <v>2014-12-21</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s="2">
        <f t="shared" si="54"/>
        <v>0.22</v>
      </c>
      <c r="W1159" t="str" cm="1">
        <f t="array" ref="W1159">_xlfn.IFS(R1159&lt;100, "Small", R1159&lt;500, "Medium", TRUE, "Large")</f>
        <v>Medium</v>
      </c>
      <c r="X1159">
        <f t="shared" si="55"/>
        <v>2014</v>
      </c>
      <c r="Y1159" t="str">
        <f t="shared" si="56"/>
        <v>December</v>
      </c>
    </row>
    <row r="1160" spans="1:25" x14ac:dyDescent="0.3">
      <c r="A1160">
        <v>1159</v>
      </c>
      <c r="B1160" t="s">
        <v>3335</v>
      </c>
      <c r="C1160" s="1" t="d">
        <v>2016-02-07</v>
      </c>
      <c r="D1160" s="1" t="d">
        <v>2016-07-07</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s="2">
        <f t="shared" si="54"/>
        <v>0.1</v>
      </c>
      <c r="W1160" t="str" cm="1">
        <f t="array" ref="W1160">_xlfn.IFS(R1160&lt;100, "Small", R1160&lt;500, "Medium", TRUE, "Large")</f>
        <v>Medium</v>
      </c>
      <c r="X1160">
        <f t="shared" si="55"/>
        <v>2016</v>
      </c>
      <c r="Y1160" t="str">
        <f t="shared" si="56"/>
        <v>February</v>
      </c>
    </row>
    <row r="1161" spans="1:25" x14ac:dyDescent="0.3">
      <c r="A1161">
        <v>1160</v>
      </c>
      <c r="B1161" t="s">
        <v>3338</v>
      </c>
      <c r="C1161" s="1" t="d">
        <v>2017-06-29</v>
      </c>
      <c r="D1161" s="1" t="d">
        <v>2017-07-04</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s="2">
        <f t="shared" si="54"/>
        <v>0.25</v>
      </c>
      <c r="W1161" t="str" cm="1">
        <f t="array" ref="W1161">_xlfn.IFS(R1161&lt;100, "Small", R1161&lt;500, "Medium", TRUE, "Large")</f>
        <v>Medium</v>
      </c>
      <c r="X1161">
        <f t="shared" si="55"/>
        <v>2017</v>
      </c>
      <c r="Y1161" t="str">
        <f t="shared" si="56"/>
        <v>June</v>
      </c>
    </row>
    <row r="1162" spans="1:25" x14ac:dyDescent="0.3">
      <c r="A1162">
        <v>1161</v>
      </c>
      <c r="B1162" t="s">
        <v>3338</v>
      </c>
      <c r="C1162" s="1" t="d">
        <v>2017-06-29</v>
      </c>
      <c r="D1162" s="1" t="d">
        <v>2017-07-04</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s="2">
        <f t="shared" si="54"/>
        <v>0.5</v>
      </c>
      <c r="W1162" t="str" cm="1">
        <f t="array" ref="W1162">_xlfn.IFS(R1162&lt;100, "Small", R1162&lt;500, "Medium", TRUE, "Large")</f>
        <v>Small</v>
      </c>
      <c r="X1162">
        <f t="shared" si="55"/>
        <v>2017</v>
      </c>
      <c r="Y1162" t="str">
        <f t="shared" si="56"/>
        <v>June</v>
      </c>
    </row>
    <row r="1163" spans="1:25" x14ac:dyDescent="0.3">
      <c r="A1163">
        <v>1162</v>
      </c>
      <c r="B1163" t="s">
        <v>3342</v>
      </c>
      <c r="C1163" s="1" t="d">
        <v>2014-01-09</v>
      </c>
      <c r="D1163" s="1" t="d">
        <v>2014-09-05</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s="2">
        <f t="shared" si="54"/>
        <v>0.29000000000000004</v>
      </c>
      <c r="W1163" t="str" cm="1">
        <f t="array" ref="W1163">_xlfn.IFS(R1163&lt;100, "Small", R1163&lt;500, "Medium", TRUE, "Large")</f>
        <v>Small</v>
      </c>
      <c r="X1163">
        <f t="shared" si="55"/>
        <v>2014</v>
      </c>
      <c r="Y1163" t="str">
        <f t="shared" si="56"/>
        <v>January</v>
      </c>
    </row>
    <row r="1164" spans="1:25" x14ac:dyDescent="0.3">
      <c r="A1164">
        <v>1163</v>
      </c>
      <c r="B1164" t="s">
        <v>3346</v>
      </c>
      <c r="C1164" s="1" t="d">
        <v>2014-03-03</v>
      </c>
      <c r="D1164" s="1" t="d">
        <v>2014-03-08</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s="2">
        <f t="shared" si="54"/>
        <v>0.45999999999999996</v>
      </c>
      <c r="W1164" t="str" cm="1">
        <f t="array" ref="W1164">_xlfn.IFS(R1164&lt;100, "Small", R1164&lt;500, "Medium", TRUE, "Large")</f>
        <v>Small</v>
      </c>
      <c r="X1164">
        <f t="shared" si="55"/>
        <v>2014</v>
      </c>
      <c r="Y1164" t="str">
        <f t="shared" si="56"/>
        <v>March</v>
      </c>
    </row>
    <row r="1165" spans="1:25" x14ac:dyDescent="0.3">
      <c r="A1165">
        <v>1164</v>
      </c>
      <c r="B1165" t="s">
        <v>3346</v>
      </c>
      <c r="C1165" s="1" t="d">
        <v>2014-03-03</v>
      </c>
      <c r="D1165" s="1" t="d">
        <v>2014-03-08</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s="2">
        <f t="shared" si="54"/>
        <v>0.32500000000000001</v>
      </c>
      <c r="W1165" t="str" cm="1">
        <f t="array" ref="W1165">_xlfn.IFS(R1165&lt;100, "Small", R1165&lt;500, "Medium", TRUE, "Large")</f>
        <v>Medium</v>
      </c>
      <c r="X1165">
        <f t="shared" si="55"/>
        <v>2014</v>
      </c>
      <c r="Y1165" t="str">
        <f t="shared" si="56"/>
        <v>March</v>
      </c>
    </row>
    <row r="1166" spans="1:25" x14ac:dyDescent="0.3">
      <c r="A1166">
        <v>1165</v>
      </c>
      <c r="B1166" t="s">
        <v>3346</v>
      </c>
      <c r="C1166" s="1" t="d">
        <v>2014-03-03</v>
      </c>
      <c r="D1166" s="1" t="d">
        <v>2014-03-08</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s="2">
        <f t="shared" si="54"/>
        <v>0.36249999999999999</v>
      </c>
      <c r="W1166" t="str" cm="1">
        <f t="array" ref="W1166">_xlfn.IFS(R1166&lt;100, "Small", R1166&lt;500, "Medium", TRUE, "Large")</f>
        <v>Small</v>
      </c>
      <c r="X1166">
        <f t="shared" si="55"/>
        <v>2014</v>
      </c>
      <c r="Y1166" t="str">
        <f t="shared" si="56"/>
        <v>March</v>
      </c>
    </row>
    <row r="1167" spans="1:25" x14ac:dyDescent="0.3">
      <c r="A1167">
        <v>1166</v>
      </c>
      <c r="B1167" t="s">
        <v>3353</v>
      </c>
      <c r="C1167" s="1" t="d">
        <v>2014-04-05</v>
      </c>
      <c r="D1167" s="1" t="d">
        <v>2014-05-08</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s="2">
        <f t="shared" si="54"/>
        <v>0.45</v>
      </c>
      <c r="W1167" t="str" cm="1">
        <f t="array" ref="W1167">_xlfn.IFS(R1167&lt;100, "Small", R1167&lt;500, "Medium", TRUE, "Large")</f>
        <v>Small</v>
      </c>
      <c r="X1167">
        <f t="shared" si="55"/>
        <v>2014</v>
      </c>
      <c r="Y1167" t="str">
        <f t="shared" si="56"/>
        <v>April</v>
      </c>
    </row>
    <row r="1168" spans="1:25" x14ac:dyDescent="0.3">
      <c r="A1168">
        <v>1167</v>
      </c>
      <c r="B1168" t="s">
        <v>3356</v>
      </c>
      <c r="C1168" s="1" t="d">
        <v>2015-02-11</v>
      </c>
      <c r="D1168" s="1" t="d">
        <v>2015-11-02</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s="2">
        <f t="shared" si="54"/>
        <v>0.11</v>
      </c>
      <c r="W1168" t="str" cm="1">
        <f t="array" ref="W1168">_xlfn.IFS(R1168&lt;100, "Small", R1168&lt;500, "Medium", TRUE, "Large")</f>
        <v>Medium</v>
      </c>
      <c r="X1168">
        <f t="shared" si="55"/>
        <v>2015</v>
      </c>
      <c r="Y1168" t="str">
        <f t="shared" si="56"/>
        <v>February</v>
      </c>
    </row>
    <row r="1169" spans="1:25" x14ac:dyDescent="0.3">
      <c r="A1169">
        <v>1168</v>
      </c>
      <c r="B1169" t="s">
        <v>3357</v>
      </c>
      <c r="C1169" s="1" t="d">
        <v>2017-08-12</v>
      </c>
      <c r="D1169" s="1" t="d">
        <v>2017-12-10</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s="2">
        <f t="shared" si="54"/>
        <v>0.31</v>
      </c>
      <c r="W1169" t="str" cm="1">
        <f t="array" ref="W1169">_xlfn.IFS(R1169&lt;100, "Small", R1169&lt;500, "Medium", TRUE, "Large")</f>
        <v>Medium</v>
      </c>
      <c r="X1169">
        <f t="shared" si="55"/>
        <v>2017</v>
      </c>
      <c r="Y1169" t="str">
        <f t="shared" si="56"/>
        <v>August</v>
      </c>
    </row>
    <row r="1170" spans="1:25" x14ac:dyDescent="0.3">
      <c r="A1170">
        <v>1169</v>
      </c>
      <c r="B1170" t="s">
        <v>3357</v>
      </c>
      <c r="C1170" s="1" t="d">
        <v>2017-08-12</v>
      </c>
      <c r="D1170" s="1" t="d">
        <v>2017-12-10</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s="2">
        <f t="shared" si="54"/>
        <v>0</v>
      </c>
      <c r="W1170" t="str" cm="1">
        <f t="array" ref="W1170">_xlfn.IFS(R1170&lt;100, "Small", R1170&lt;500, "Medium", TRUE, "Large")</f>
        <v>Medium</v>
      </c>
      <c r="X1170">
        <f t="shared" si="55"/>
        <v>2017</v>
      </c>
      <c r="Y1170" t="str">
        <f t="shared" si="56"/>
        <v>August</v>
      </c>
    </row>
    <row r="1171" spans="1:25" x14ac:dyDescent="0.3">
      <c r="A1171">
        <v>1170</v>
      </c>
      <c r="B1171" t="s">
        <v>3357</v>
      </c>
      <c r="C1171" s="1" t="d">
        <v>2017-08-12</v>
      </c>
      <c r="D1171" s="1" t="d">
        <v>2017-12-10</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s="2">
        <f t="shared" si="54"/>
        <v>0.48000000000000004</v>
      </c>
      <c r="W1171" t="str" cm="1">
        <f t="array" ref="W1171">_xlfn.IFS(R1171&lt;100, "Small", R1171&lt;500, "Medium", TRUE, "Large")</f>
        <v>Small</v>
      </c>
      <c r="X1171">
        <f t="shared" si="55"/>
        <v>2017</v>
      </c>
      <c r="Y1171" t="str">
        <f t="shared" si="56"/>
        <v>August</v>
      </c>
    </row>
    <row r="1172" spans="1:25" x14ac:dyDescent="0.3">
      <c r="A1172">
        <v>1171</v>
      </c>
      <c r="B1172" t="s">
        <v>3357</v>
      </c>
      <c r="C1172" s="1" t="d">
        <v>2017-08-12</v>
      </c>
      <c r="D1172" s="1" t="d">
        <v>2017-12-10</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s="2">
        <f t="shared" si="54"/>
        <v>0.26</v>
      </c>
      <c r="W1172" t="str" cm="1">
        <f t="array" ref="W1172">_xlfn.IFS(R1172&lt;100, "Small", R1172&lt;500, "Medium", TRUE, "Large")</f>
        <v>Small</v>
      </c>
      <c r="X1172">
        <f t="shared" si="55"/>
        <v>2017</v>
      </c>
      <c r="Y1172" t="str">
        <f t="shared" si="56"/>
        <v>August</v>
      </c>
    </row>
    <row r="1173" spans="1:25" x14ac:dyDescent="0.3">
      <c r="A1173">
        <v>1172</v>
      </c>
      <c r="B1173" t="s">
        <v>3364</v>
      </c>
      <c r="C1173" s="1" t="d">
        <v>2014-10-03</v>
      </c>
      <c r="D1173" s="1" t="d">
        <v>2014-03-14</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s="2">
        <f t="shared" si="54"/>
        <v>0.48000000000000004</v>
      </c>
      <c r="W1173" t="str" cm="1">
        <f t="array" ref="W1173">_xlfn.IFS(R1173&lt;100, "Small", R1173&lt;500, "Medium", TRUE, "Large")</f>
        <v>Small</v>
      </c>
      <c r="X1173">
        <f t="shared" si="55"/>
        <v>2014</v>
      </c>
      <c r="Y1173" t="str">
        <f t="shared" si="56"/>
        <v>October</v>
      </c>
    </row>
    <row r="1174" spans="1:25" x14ac:dyDescent="0.3">
      <c r="A1174">
        <v>1173</v>
      </c>
      <c r="B1174" t="s">
        <v>3368</v>
      </c>
      <c r="C1174" s="1" t="d">
        <v>2014-04-21</v>
      </c>
      <c r="D1174" s="1" t="d">
        <v>2014-04-25</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s="2">
        <f t="shared" si="54"/>
        <v>0.33750000000000002</v>
      </c>
      <c r="W1174" t="str" cm="1">
        <f t="array" ref="W1174">_xlfn.IFS(R1174&lt;100, "Small", R1174&lt;500, "Medium", TRUE, "Large")</f>
        <v>Small</v>
      </c>
      <c r="X1174">
        <f t="shared" si="55"/>
        <v>2014</v>
      </c>
      <c r="Y1174" t="str">
        <f t="shared" si="56"/>
        <v>April</v>
      </c>
    </row>
    <row r="1175" spans="1:25" x14ac:dyDescent="0.3">
      <c r="A1175">
        <v>1174</v>
      </c>
      <c r="B1175" t="s">
        <v>3371</v>
      </c>
      <c r="C1175" s="1" t="d">
        <v>2015-10-22</v>
      </c>
      <c r="D1175" s="1" t="d">
        <v>2015-10-26</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s="2">
        <f t="shared" si="54"/>
        <v>-1.5</v>
      </c>
      <c r="W1175" t="str" cm="1">
        <f t="array" ref="W1175">_xlfn.IFS(R1175&lt;100, "Small", R1175&lt;500, "Medium", TRUE, "Large")</f>
        <v>Small</v>
      </c>
      <c r="X1175">
        <f t="shared" si="55"/>
        <v>2015</v>
      </c>
      <c r="Y1175" t="str">
        <f t="shared" si="56"/>
        <v>October</v>
      </c>
    </row>
    <row r="1176" spans="1:25" x14ac:dyDescent="0.3">
      <c r="A1176">
        <v>1175</v>
      </c>
      <c r="B1176" t="s">
        <v>3372</v>
      </c>
      <c r="C1176" s="1" t="d">
        <v>2015-08-22</v>
      </c>
      <c r="D1176" s="1" t="d">
        <v>2015-08-25</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s="2">
        <f t="shared" si="54"/>
        <v>0.32500000000000001</v>
      </c>
      <c r="W1176" t="str" cm="1">
        <f t="array" ref="W1176">_xlfn.IFS(R1176&lt;100, "Small", R1176&lt;500, "Medium", TRUE, "Large")</f>
        <v>Small</v>
      </c>
      <c r="X1176">
        <f t="shared" si="55"/>
        <v>2015</v>
      </c>
      <c r="Y1176" t="str">
        <f t="shared" si="56"/>
        <v>August</v>
      </c>
    </row>
    <row r="1177" spans="1:25" x14ac:dyDescent="0.3">
      <c r="A1177">
        <v>1176</v>
      </c>
      <c r="B1177" t="s">
        <v>3375</v>
      </c>
      <c r="C1177" s="1" t="d">
        <v>2016-08-29</v>
      </c>
      <c r="D1177" s="1" t="d">
        <v>2016-09-03</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s="2">
        <f t="shared" si="54"/>
        <v>0.29000000000000004</v>
      </c>
      <c r="W1177" t="str" cm="1">
        <f t="array" ref="W1177">_xlfn.IFS(R1177&lt;100, "Small", R1177&lt;500, "Medium", TRUE, "Large")</f>
        <v>Small</v>
      </c>
      <c r="X1177">
        <f t="shared" si="55"/>
        <v>2016</v>
      </c>
      <c r="Y1177" t="str">
        <f t="shared" si="56"/>
        <v>August</v>
      </c>
    </row>
    <row r="1178" spans="1:25" x14ac:dyDescent="0.3">
      <c r="A1178">
        <v>1177</v>
      </c>
      <c r="B1178" t="s">
        <v>3376</v>
      </c>
      <c r="C1178" s="1" t="d">
        <v>2014-12-27</v>
      </c>
      <c r="D1178" s="1" t="d">
        <v>2014-12-30</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s="2">
        <f t="shared" si="54"/>
        <v>0.47000000000000003</v>
      </c>
      <c r="W1178" t="str" cm="1">
        <f t="array" ref="W1178">_xlfn.IFS(R1178&lt;100, "Small", R1178&lt;500, "Medium", TRUE, "Large")</f>
        <v>Small</v>
      </c>
      <c r="X1178">
        <f t="shared" si="55"/>
        <v>2014</v>
      </c>
      <c r="Y1178" t="str">
        <f t="shared" si="56"/>
        <v>December</v>
      </c>
    </row>
    <row r="1179" spans="1:25" x14ac:dyDescent="0.3">
      <c r="A1179">
        <v>1178</v>
      </c>
      <c r="B1179" t="s">
        <v>3381</v>
      </c>
      <c r="C1179" s="1" t="d">
        <v>2016-01-12</v>
      </c>
      <c r="D1179" s="1" t="d">
        <v>2016-12-05</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s="2">
        <f t="shared" si="54"/>
        <v>0.3</v>
      </c>
      <c r="W1179" t="str" cm="1">
        <f t="array" ref="W1179">_xlfn.IFS(R1179&lt;100, "Small", R1179&lt;500, "Medium", TRUE, "Large")</f>
        <v>Medium</v>
      </c>
      <c r="X1179">
        <f t="shared" si="55"/>
        <v>2016</v>
      </c>
      <c r="Y1179" t="str">
        <f t="shared" si="56"/>
        <v>January</v>
      </c>
    </row>
    <row r="1180" spans="1:25" x14ac:dyDescent="0.3">
      <c r="A1180">
        <v>1179</v>
      </c>
      <c r="B1180" t="s">
        <v>3381</v>
      </c>
      <c r="C1180" s="1" t="d">
        <v>2016-01-12</v>
      </c>
      <c r="D1180" s="1" t="d">
        <v>2016-12-05</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s="2">
        <f t="shared" si="54"/>
        <v>0.25</v>
      </c>
      <c r="W1180" t="str" cm="1">
        <f t="array" ref="W1180">_xlfn.IFS(R1180&lt;100, "Small", R1180&lt;500, "Medium", TRUE, "Large")</f>
        <v>Medium</v>
      </c>
      <c r="X1180">
        <f t="shared" si="55"/>
        <v>2016</v>
      </c>
      <c r="Y1180" t="str">
        <f t="shared" si="56"/>
        <v>January</v>
      </c>
    </row>
    <row r="1181" spans="1:25" x14ac:dyDescent="0.3">
      <c r="A1181">
        <v>1180</v>
      </c>
      <c r="B1181" t="s">
        <v>3385</v>
      </c>
      <c r="C1181" s="1" t="d">
        <v>2016-04-24</v>
      </c>
      <c r="D1181" s="1" t="d">
        <v>2016-04-27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s="2">
        <f t="shared" si="54"/>
        <v>0.25</v>
      </c>
      <c r="W1181" t="str" cm="1">
        <f t="array" ref="W1181">_xlfn.IFS(R1181&lt;100, "Small", R1181&lt;500, "Medium", TRUE, "Large")</f>
        <v>Medium</v>
      </c>
      <c r="X1181">
        <f t="shared" si="55"/>
        <v>2016</v>
      </c>
      <c r="Y1181" t="str">
        <f t="shared" si="56"/>
        <v>April</v>
      </c>
    </row>
    <row r="1182" spans="1:25" x14ac:dyDescent="0.3">
      <c r="A1182">
        <v>1181</v>
      </c>
      <c r="B1182" t="s">
        <v>3388</v>
      </c>
      <c r="C1182" s="1" t="d">
        <v>2014-06-21</v>
      </c>
      <c r="D1182" s="1" t="d">
        <v>2014-06-25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s="2">
        <f t="shared" si="54"/>
        <v>0.27</v>
      </c>
      <c r="W1182" t="str" cm="1">
        <f t="array" ref="W1182">_xlfn.IFS(R1182&lt;100, "Small", R1182&lt;500, "Medium", TRUE, "Large")</f>
        <v>Large</v>
      </c>
      <c r="X1182">
        <f t="shared" si="55"/>
        <v>2014</v>
      </c>
      <c r="Y1182" t="str">
        <f t="shared" si="56"/>
        <v>June</v>
      </c>
    </row>
    <row r="1183" spans="1:25" x14ac:dyDescent="0.3">
      <c r="A1183">
        <v>1182</v>
      </c>
      <c r="B1183" t="s">
        <v>3388</v>
      </c>
      <c r="C1183" s="1" t="d">
        <v>2014-06-21</v>
      </c>
      <c r="D1183" s="1" t="d">
        <v>2014-06-25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s="2">
        <f t="shared" si="54"/>
        <v>0.29000000000000004</v>
      </c>
      <c r="W1183" t="str" cm="1">
        <f t="array" ref="W1183">_xlfn.IFS(R1183&lt;100, "Small", R1183&lt;500, "Medium", TRUE, "Large")</f>
        <v>Small</v>
      </c>
      <c r="X1183">
        <f t="shared" si="55"/>
        <v>2014</v>
      </c>
      <c r="Y1183" t="str">
        <f t="shared" si="56"/>
        <v>June</v>
      </c>
    </row>
    <row r="1184" spans="1:25" x14ac:dyDescent="0.3">
      <c r="A1184">
        <v>1183</v>
      </c>
      <c r="B1184" t="s">
        <v>3393</v>
      </c>
      <c r="C1184" s="1" t="d">
        <v>2017-01-14</v>
      </c>
      <c r="D1184" s="1" t="d">
        <v>2017-01-15</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s="2">
        <f t="shared" si="54"/>
        <v>0.33749999999999997</v>
      </c>
      <c r="W1184" t="str" cm="1">
        <f t="array" ref="W1184">_xlfn.IFS(R1184&lt;100, "Small", R1184&lt;500, "Medium", TRUE, "Large")</f>
        <v>Small</v>
      </c>
      <c r="X1184">
        <f t="shared" si="55"/>
        <v>2017</v>
      </c>
      <c r="Y1184" t="str">
        <f t="shared" si="56"/>
        <v>January</v>
      </c>
    </row>
    <row r="1185" spans="1:25" x14ac:dyDescent="0.3">
      <c r="A1185">
        <v>1184</v>
      </c>
      <c r="B1185" t="s">
        <v>3393</v>
      </c>
      <c r="C1185" s="1" t="d">
        <v>2017-01-14</v>
      </c>
      <c r="D1185" s="1" t="d">
        <v>2017-01-15</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s="2">
        <f t="shared" si="54"/>
        <v>8.7499999999999994E-2</v>
      </c>
      <c r="W1185" t="str" cm="1">
        <f t="array" ref="W1185">_xlfn.IFS(R1185&lt;100, "Small", R1185&lt;500, "Medium", TRUE, "Large")</f>
        <v>Small</v>
      </c>
      <c r="X1185">
        <f t="shared" si="55"/>
        <v>2017</v>
      </c>
      <c r="Y1185" t="str">
        <f t="shared" si="56"/>
        <v>January</v>
      </c>
    </row>
    <row r="1186" spans="1:25" x14ac:dyDescent="0.3">
      <c r="A1186">
        <v>1185</v>
      </c>
      <c r="B1186" t="s">
        <v>3396</v>
      </c>
      <c r="C1186" s="1" t="d">
        <v>2014-11-24</v>
      </c>
      <c r="D1186" s="1" t="d">
        <v>2014-11-30</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s="2">
        <f t="shared" si="54"/>
        <v>0.35</v>
      </c>
      <c r="W1186" t="str" cm="1">
        <f t="array" ref="W1186">_xlfn.IFS(R1186&lt;100, "Small", R1186&lt;500, "Medium", TRUE, "Large")</f>
        <v>Small</v>
      </c>
      <c r="X1186">
        <f t="shared" si="55"/>
        <v>2014</v>
      </c>
      <c r="Y1186" t="str">
        <f t="shared" si="56"/>
        <v>November</v>
      </c>
    </row>
    <row r="1187" spans="1:25" x14ac:dyDescent="0.3">
      <c r="A1187">
        <v>1186</v>
      </c>
      <c r="B1187" t="s">
        <v>3396</v>
      </c>
      <c r="C1187" s="1" t="d">
        <v>2014-11-24</v>
      </c>
      <c r="D1187" s="1" t="d">
        <v>2014-11-30</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s="2">
        <f t="shared" si="54"/>
        <v>1.9999999999999997E-2</v>
      </c>
      <c r="W1187" t="str" cm="1">
        <f t="array" ref="W1187">_xlfn.IFS(R1187&lt;100, "Small", R1187&lt;500, "Medium", TRUE, "Large")</f>
        <v>Medium</v>
      </c>
      <c r="X1187">
        <f t="shared" si="55"/>
        <v>2014</v>
      </c>
      <c r="Y1187" t="str">
        <f t="shared" si="56"/>
        <v>November</v>
      </c>
    </row>
    <row r="1188" spans="1:25" x14ac:dyDescent="0.3">
      <c r="A1188">
        <v>1187</v>
      </c>
      <c r="B1188" t="s">
        <v>3396</v>
      </c>
      <c r="C1188" s="1" t="d">
        <v>2014-11-24</v>
      </c>
      <c r="D1188" s="1" t="d">
        <v>2014-11-30</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s="2">
        <f t="shared" si="54"/>
        <v>0.47999999999999993</v>
      </c>
      <c r="W1188" t="str" cm="1">
        <f t="array" ref="W1188">_xlfn.IFS(R1188&lt;100, "Small", R1188&lt;500, "Medium", TRUE, "Large")</f>
        <v>Small</v>
      </c>
      <c r="X1188">
        <f t="shared" si="55"/>
        <v>2014</v>
      </c>
      <c r="Y1188" t="str">
        <f t="shared" si="56"/>
        <v>November</v>
      </c>
    </row>
    <row r="1189" spans="1:25" x14ac:dyDescent="0.3">
      <c r="A1189">
        <v>1188</v>
      </c>
      <c r="B1189" t="s">
        <v>3396</v>
      </c>
      <c r="C1189" s="1" t="d">
        <v>2014-11-24</v>
      </c>
      <c r="D1189" s="1" t="d">
        <v>2014-11-30</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s="2">
        <f t="shared" si="54"/>
        <v>0.27</v>
      </c>
      <c r="W1189" t="str" cm="1">
        <f t="array" ref="W1189">_xlfn.IFS(R1189&lt;100, "Small", R1189&lt;500, "Medium", TRUE, "Large")</f>
        <v>Medium</v>
      </c>
      <c r="X1189">
        <f t="shared" si="55"/>
        <v>2014</v>
      </c>
      <c r="Y1189" t="str">
        <f t="shared" si="56"/>
        <v>November</v>
      </c>
    </row>
    <row r="1190" spans="1:25" x14ac:dyDescent="0.3">
      <c r="A1190">
        <v>1189</v>
      </c>
      <c r="B1190" t="s">
        <v>3403</v>
      </c>
      <c r="C1190" s="1" t="d">
        <v>2017-02-26</v>
      </c>
      <c r="D1190" s="1" t="d">
        <v>2017-02-28</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s="2">
        <f t="shared" si="54"/>
        <v>0.27</v>
      </c>
      <c r="W1190" t="str" cm="1">
        <f t="array" ref="W1190">_xlfn.IFS(R1190&lt;100, "Small", R1190&lt;500, "Medium", TRUE, "Large")</f>
        <v>Small</v>
      </c>
      <c r="X1190">
        <f t="shared" si="55"/>
        <v>2017</v>
      </c>
      <c r="Y1190" t="str">
        <f t="shared" si="56"/>
        <v>February</v>
      </c>
    </row>
    <row r="1191" spans="1:25" x14ac:dyDescent="0.3">
      <c r="A1191">
        <v>1190</v>
      </c>
      <c r="B1191" t="s">
        <v>3403</v>
      </c>
      <c r="C1191" s="1" t="d">
        <v>2017-02-26</v>
      </c>
      <c r="D1191" s="1" t="d">
        <v>2017-02-28</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s="2">
        <f t="shared" si="54"/>
        <v>7.4999999999999997E-2</v>
      </c>
      <c r="W1191" t="str" cm="1">
        <f t="array" ref="W1191">_xlfn.IFS(R1191&lt;100, "Small", R1191&lt;500, "Medium", TRUE, "Large")</f>
        <v>Large</v>
      </c>
      <c r="X1191">
        <f t="shared" si="55"/>
        <v>2017</v>
      </c>
      <c r="Y1191" t="str">
        <f t="shared" si="56"/>
        <v>February</v>
      </c>
    </row>
    <row r="1192" spans="1:25" x14ac:dyDescent="0.3">
      <c r="A1192">
        <v>1191</v>
      </c>
      <c r="B1192" t="s">
        <v>3403</v>
      </c>
      <c r="C1192" s="1" t="d">
        <v>2017-02-26</v>
      </c>
      <c r="D1192" s="1" t="d">
        <v>2017-02-28</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s="2">
        <f t="shared" si="54"/>
        <v>9.9999999999999992E-2</v>
      </c>
      <c r="W1192" t="str" cm="1">
        <f t="array" ref="W1192">_xlfn.IFS(R1192&lt;100, "Small", R1192&lt;500, "Medium", TRUE, "Large")</f>
        <v>Large</v>
      </c>
      <c r="X1192">
        <f t="shared" si="55"/>
        <v>2017</v>
      </c>
      <c r="Y1192" t="str">
        <f t="shared" si="56"/>
        <v>February</v>
      </c>
    </row>
    <row r="1193" spans="1:25" x14ac:dyDescent="0.3">
      <c r="A1193">
        <v>1192</v>
      </c>
      <c r="B1193" t="s">
        <v>3403</v>
      </c>
      <c r="C1193" s="1" t="d">
        <v>2017-02-26</v>
      </c>
      <c r="D1193" s="1" t="d">
        <v>2017-02-28</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s="2">
        <f t="shared" si="54"/>
        <v>0.49</v>
      </c>
      <c r="W1193" t="str" cm="1">
        <f t="array" ref="W1193">_xlfn.IFS(R1193&lt;100, "Small", R1193&lt;500, "Medium", TRUE, "Large")</f>
        <v>Medium</v>
      </c>
      <c r="X1193">
        <f t="shared" si="55"/>
        <v>2017</v>
      </c>
      <c r="Y1193" t="str">
        <f t="shared" si="56"/>
        <v>February</v>
      </c>
    </row>
    <row r="1194" spans="1:25" x14ac:dyDescent="0.3">
      <c r="A1194">
        <v>1193</v>
      </c>
      <c r="B1194" t="s">
        <v>3403</v>
      </c>
      <c r="C1194" s="1" t="d">
        <v>2017-02-26</v>
      </c>
      <c r="D1194" s="1" t="d">
        <v>2017-02-28</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s="2">
        <f t="shared" si="54"/>
        <v>0.48999999999999994</v>
      </c>
      <c r="W1194" t="str" cm="1">
        <f t="array" ref="W1194">_xlfn.IFS(R1194&lt;100, "Small", R1194&lt;500, "Medium", TRUE, "Large")</f>
        <v>Small</v>
      </c>
      <c r="X1194">
        <f t="shared" si="55"/>
        <v>2017</v>
      </c>
      <c r="Y1194" t="str">
        <f t="shared" si="56"/>
        <v>February</v>
      </c>
    </row>
    <row r="1195" spans="1:25" x14ac:dyDescent="0.3">
      <c r="A1195">
        <v>1194</v>
      </c>
      <c r="B1195" t="s">
        <v>3412</v>
      </c>
      <c r="C1195" s="1" t="d">
        <v>2015-09-15</v>
      </c>
      <c r="D1195" s="1" t="d">
        <v>2015-09-15</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s="2">
        <f t="shared" si="54"/>
        <v>0.35000000000000003</v>
      </c>
      <c r="W1195" t="str" cm="1">
        <f t="array" ref="W1195">_xlfn.IFS(R1195&lt;100, "Small", R1195&lt;500, "Medium", TRUE, "Large")</f>
        <v>Small</v>
      </c>
      <c r="X1195">
        <f t="shared" si="55"/>
        <v>2015</v>
      </c>
      <c r="Y1195" t="str">
        <f t="shared" si="56"/>
        <v>September</v>
      </c>
    </row>
    <row r="1196" spans="1:25" x14ac:dyDescent="0.3">
      <c r="A1196">
        <v>1195</v>
      </c>
      <c r="B1196" t="s">
        <v>3412</v>
      </c>
      <c r="C1196" s="1" t="d">
        <v>2015-09-15</v>
      </c>
      <c r="D1196" s="1" t="d">
        <v>2015-09-15</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s="2">
        <f t="shared" si="54"/>
        <v>0.16250000000000001</v>
      </c>
      <c r="W1196" t="str" cm="1">
        <f t="array" ref="W1196">_xlfn.IFS(R1196&lt;100, "Small", R1196&lt;500, "Medium", TRUE, "Large")</f>
        <v>Small</v>
      </c>
      <c r="X1196">
        <f t="shared" si="55"/>
        <v>2015</v>
      </c>
      <c r="Y1196" t="str">
        <f t="shared" si="56"/>
        <v>September</v>
      </c>
    </row>
    <row r="1197" spans="1:25" x14ac:dyDescent="0.3">
      <c r="A1197">
        <v>1196</v>
      </c>
      <c r="B1197" t="s">
        <v>3412</v>
      </c>
      <c r="C1197" s="1" t="d">
        <v>2015-09-15</v>
      </c>
      <c r="D1197" s="1" t="d">
        <v>2015-09-15</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s="2">
        <f t="shared" si="54"/>
        <v>8.7499999999999994E-2</v>
      </c>
      <c r="W1197" t="str" cm="1">
        <f t="array" ref="W1197">_xlfn.IFS(R1197&lt;100, "Small", R1197&lt;500, "Medium", TRUE, "Large")</f>
        <v>Small</v>
      </c>
      <c r="X1197">
        <f t="shared" si="55"/>
        <v>2015</v>
      </c>
      <c r="Y1197" t="str">
        <f t="shared" si="56"/>
        <v>September</v>
      </c>
    </row>
    <row r="1198" spans="1:25" x14ac:dyDescent="0.3">
      <c r="A1198">
        <v>1197</v>
      </c>
      <c r="B1198" t="s">
        <v>3412</v>
      </c>
      <c r="C1198" s="1" t="d">
        <v>2015-09-15</v>
      </c>
      <c r="D1198" s="1" t="d">
        <v>2015-09-15</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s="2">
        <f t="shared" si="54"/>
        <v>-3.7499999999999999E-2</v>
      </c>
      <c r="W1198" t="str" cm="1">
        <f t="array" ref="W1198">_xlfn.IFS(R1198&lt;100, "Small", R1198&lt;500, "Medium", TRUE, "Large")</f>
        <v>Small</v>
      </c>
      <c r="X1198">
        <f t="shared" si="55"/>
        <v>2015</v>
      </c>
      <c r="Y1198" t="str">
        <f t="shared" si="56"/>
        <v>September</v>
      </c>
    </row>
    <row r="1199" spans="1:25" x14ac:dyDescent="0.3">
      <c r="A1199">
        <v>1198</v>
      </c>
      <c r="B1199" t="s">
        <v>3416</v>
      </c>
      <c r="C1199" s="1" t="d">
        <v>2016-08-04</v>
      </c>
      <c r="D1199" s="1" t="d">
        <v>2016-04-12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s="2">
        <f t="shared" si="54"/>
        <v>0.15</v>
      </c>
      <c r="W1199" t="str" cm="1">
        <f t="array" ref="W1199">_xlfn.IFS(R1199&lt;100, "Small", R1199&lt;500, "Medium", TRUE, "Large")</f>
        <v>Medium</v>
      </c>
      <c r="X1199">
        <f t="shared" si="55"/>
        <v>2016</v>
      </c>
      <c r="Y1199" t="str">
        <f t="shared" si="56"/>
        <v>August</v>
      </c>
    </row>
    <row r="1200" spans="1:25" x14ac:dyDescent="0.3">
      <c r="A1200">
        <v>1199</v>
      </c>
      <c r="B1200" t="s">
        <v>3416</v>
      </c>
      <c r="C1200" s="1" t="d">
        <v>2016-08-04</v>
      </c>
      <c r="D1200" s="1" t="d">
        <v>2016-04-12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s="2">
        <f t="shared" si="54"/>
        <v>-4.2857142857142858E-2</v>
      </c>
      <c r="W1200" t="str" cm="1">
        <f t="array" ref="W1200">_xlfn.IFS(R1200&lt;100, "Small", R1200&lt;500, "Medium", TRUE, "Large")</f>
        <v>Small</v>
      </c>
      <c r="X1200">
        <f t="shared" si="55"/>
        <v>2016</v>
      </c>
      <c r="Y1200" t="str">
        <f t="shared" si="56"/>
        <v>August</v>
      </c>
    </row>
    <row r="1201" spans="1:25" x14ac:dyDescent="0.3">
      <c r="A1201">
        <v>1200</v>
      </c>
      <c r="B1201" t="s">
        <v>3416</v>
      </c>
      <c r="C1201" s="1" t="d">
        <v>2016-08-04</v>
      </c>
      <c r="D1201" s="1" t="d">
        <v>2016-04-12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s="2">
        <f t="shared" si="54"/>
        <v>-1.7000000000000002</v>
      </c>
      <c r="W1201" t="str" cm="1">
        <f t="array" ref="W1201">_xlfn.IFS(R1201&lt;100, "Small", R1201&lt;500, "Medium", TRUE, "Large")</f>
        <v>Large</v>
      </c>
      <c r="X1201">
        <f t="shared" si="55"/>
        <v>2016</v>
      </c>
      <c r="Y1201" t="str">
        <f t="shared" si="56"/>
        <v>August</v>
      </c>
    </row>
    <row r="1202" spans="1:25" x14ac:dyDescent="0.3">
      <c r="A1202">
        <v>1201</v>
      </c>
      <c r="B1202" t="s">
        <v>3421</v>
      </c>
      <c r="C1202" s="1" t="d">
        <v>2016-07-18</v>
      </c>
      <c r="D1202" s="1" t="d">
        <v>2016-07-24</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s="2">
        <f t="shared" si="54"/>
        <v>7.4999999999999997E-2</v>
      </c>
      <c r="W1202" t="str" cm="1">
        <f t="array" ref="W1202">_xlfn.IFS(R1202&lt;100, "Small", R1202&lt;500, "Medium", TRUE, "Large")</f>
        <v>Large</v>
      </c>
      <c r="X1202">
        <f t="shared" si="55"/>
        <v>2016</v>
      </c>
      <c r="Y1202" t="str">
        <f t="shared" si="56"/>
        <v>July</v>
      </c>
    </row>
    <row r="1203" spans="1:25" x14ac:dyDescent="0.3">
      <c r="A1203">
        <v>1202</v>
      </c>
      <c r="B1203" t="s">
        <v>3421</v>
      </c>
      <c r="C1203" s="1" t="d">
        <v>2016-07-18</v>
      </c>
      <c r="D1203" s="1" t="d">
        <v>2016-07-24</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s="2">
        <f t="shared" si="54"/>
        <v>-0.76666666666666661</v>
      </c>
      <c r="W1203" t="str" cm="1">
        <f t="array" ref="W1203">_xlfn.IFS(R1203&lt;100, "Small", R1203&lt;500, "Medium", TRUE, "Large")</f>
        <v>Small</v>
      </c>
      <c r="X1203">
        <f t="shared" si="55"/>
        <v>2016</v>
      </c>
      <c r="Y1203" t="str">
        <f t="shared" si="56"/>
        <v>July</v>
      </c>
    </row>
    <row r="1204" spans="1:25" x14ac:dyDescent="0.3">
      <c r="A1204">
        <v>1203</v>
      </c>
      <c r="B1204" t="s">
        <v>3421</v>
      </c>
      <c r="C1204" s="1" t="d">
        <v>2016-07-18</v>
      </c>
      <c r="D1204" s="1" t="d">
        <v>2016-07-24</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s="2">
        <f t="shared" si="54"/>
        <v>1.2499999999999999E-2</v>
      </c>
      <c r="W1204" t="str" cm="1">
        <f t="array" ref="W1204">_xlfn.IFS(R1204&lt;100, "Small", R1204&lt;500, "Medium", TRUE, "Large")</f>
        <v>Large</v>
      </c>
      <c r="X1204">
        <f t="shared" si="55"/>
        <v>2016</v>
      </c>
      <c r="Y1204" t="str">
        <f t="shared" si="56"/>
        <v>July</v>
      </c>
    </row>
    <row r="1205" spans="1:25" x14ac:dyDescent="0.3">
      <c r="A1205">
        <v>1204</v>
      </c>
      <c r="B1205" t="s">
        <v>3421</v>
      </c>
      <c r="C1205" s="1" t="d">
        <v>2016-07-18</v>
      </c>
      <c r="D1205" s="1" t="d">
        <v>2016-07-24</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s="2">
        <f t="shared" si="54"/>
        <v>0</v>
      </c>
      <c r="W1205" t="str" cm="1">
        <f t="array" ref="W1205">_xlfn.IFS(R1205&lt;100, "Small", R1205&lt;500, "Medium", TRUE, "Large")</f>
        <v>Large</v>
      </c>
      <c r="X1205">
        <f t="shared" si="55"/>
        <v>2016</v>
      </c>
      <c r="Y1205" t="str">
        <f t="shared" si="56"/>
        <v>July</v>
      </c>
    </row>
    <row r="1206" spans="1:25" x14ac:dyDescent="0.3">
      <c r="A1206">
        <v>1205</v>
      </c>
      <c r="B1206" t="s">
        <v>3421</v>
      </c>
      <c r="C1206" s="1" t="d">
        <v>2016-07-18</v>
      </c>
      <c r="D1206" s="1" t="d">
        <v>2016-07-24</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s="2">
        <f t="shared" si="54"/>
        <v>-0.1</v>
      </c>
      <c r="W1206" t="str" cm="1">
        <f t="array" ref="W1206">_xlfn.IFS(R1206&lt;100, "Small", R1206&lt;500, "Medium", TRUE, "Large")</f>
        <v>Medium</v>
      </c>
      <c r="X1206">
        <f t="shared" si="55"/>
        <v>2016</v>
      </c>
      <c r="Y1206" t="str">
        <f t="shared" si="56"/>
        <v>July</v>
      </c>
    </row>
    <row r="1207" spans="1:25" x14ac:dyDescent="0.3">
      <c r="A1207">
        <v>1206</v>
      </c>
      <c r="B1207" t="s">
        <v>3424</v>
      </c>
      <c r="C1207" s="1" t="d">
        <v>2017-01-08</v>
      </c>
      <c r="D1207" s="1" t="d">
        <v>2017-08-04</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s="2">
        <f t="shared" si="54"/>
        <v>6.25E-2</v>
      </c>
      <c r="W1207" t="str" cm="1">
        <f t="array" ref="W1207">_xlfn.IFS(R1207&lt;100, "Small", R1207&lt;500, "Medium", TRUE, "Large")</f>
        <v>Medium</v>
      </c>
      <c r="X1207">
        <f t="shared" si="55"/>
        <v>2017</v>
      </c>
      <c r="Y1207" t="str">
        <f t="shared" si="56"/>
        <v>January</v>
      </c>
    </row>
    <row r="1208" spans="1:25" x14ac:dyDescent="0.3">
      <c r="A1208">
        <v>1207</v>
      </c>
      <c r="B1208" t="s">
        <v>3427</v>
      </c>
      <c r="C1208" s="1" t="d">
        <v>2016-07-14</v>
      </c>
      <c r="D1208" s="1" t="d">
        <v>2016-07-18</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s="2">
        <f t="shared" si="54"/>
        <v>0.3</v>
      </c>
      <c r="W1208" t="str" cm="1">
        <f t="array" ref="W1208">_xlfn.IFS(R1208&lt;100, "Small", R1208&lt;500, "Medium", TRUE, "Large")</f>
        <v>Small</v>
      </c>
      <c r="X1208">
        <f t="shared" si="55"/>
        <v>2016</v>
      </c>
      <c r="Y1208" t="str">
        <f t="shared" si="56"/>
        <v>July</v>
      </c>
    </row>
    <row r="1209" spans="1:25" x14ac:dyDescent="0.3">
      <c r="A1209">
        <v>1208</v>
      </c>
      <c r="B1209" t="s">
        <v>3427</v>
      </c>
      <c r="C1209" s="1" t="d">
        <v>2016-07-14</v>
      </c>
      <c r="D1209" s="1" t="d">
        <v>2016-07-18</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s="2">
        <f t="shared" si="54"/>
        <v>0.35000000000000003</v>
      </c>
      <c r="W1209" t="str" cm="1">
        <f t="array" ref="W1209">_xlfn.IFS(R1209&lt;100, "Small", R1209&lt;500, "Medium", TRUE, "Large")</f>
        <v>Small</v>
      </c>
      <c r="X1209">
        <f t="shared" si="55"/>
        <v>2016</v>
      </c>
      <c r="Y1209" t="str">
        <f t="shared" si="56"/>
        <v>July</v>
      </c>
    </row>
    <row r="1210" spans="1:25" x14ac:dyDescent="0.3">
      <c r="A1210">
        <v>1209</v>
      </c>
      <c r="B1210" t="s">
        <v>3427</v>
      </c>
      <c r="C1210" s="1" t="d">
        <v>2016-07-14</v>
      </c>
      <c r="D1210" s="1" t="d">
        <v>2016-07-18</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s="2">
        <f t="shared" si="54"/>
        <v>0.49</v>
      </c>
      <c r="W1210" t="str" cm="1">
        <f t="array" ref="W1210">_xlfn.IFS(R1210&lt;100, "Small", R1210&lt;500, "Medium", TRUE, "Large")</f>
        <v>Small</v>
      </c>
      <c r="X1210">
        <f t="shared" si="55"/>
        <v>2016</v>
      </c>
      <c r="Y1210" t="str">
        <f t="shared" si="56"/>
        <v>July</v>
      </c>
    </row>
    <row r="1211" spans="1:25" x14ac:dyDescent="0.3">
      <c r="A1211">
        <v>1210</v>
      </c>
      <c r="B1211" t="s">
        <v>3427</v>
      </c>
      <c r="C1211" s="1" t="d">
        <v>2016-07-14</v>
      </c>
      <c r="D1211" s="1" t="d">
        <v>2016-07-18</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s="2">
        <f t="shared" si="54"/>
        <v>0.25</v>
      </c>
      <c r="W1211" t="str" cm="1">
        <f t="array" ref="W1211">_xlfn.IFS(R1211&lt;100, "Small", R1211&lt;500, "Medium", TRUE, "Large")</f>
        <v>Small</v>
      </c>
      <c r="X1211">
        <f t="shared" si="55"/>
        <v>2016</v>
      </c>
      <c r="Y1211" t="str">
        <f t="shared" si="56"/>
        <v>July</v>
      </c>
    </row>
    <row r="1212" spans="1:25" x14ac:dyDescent="0.3">
      <c r="A1212">
        <v>1211</v>
      </c>
      <c r="B1212" t="s">
        <v>3427</v>
      </c>
      <c r="C1212" s="1" t="d">
        <v>2016-07-14</v>
      </c>
      <c r="D1212" s="1" t="d">
        <v>2016-07-18</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s="2">
        <f t="shared" si="54"/>
        <v>0.33749999999999997</v>
      </c>
      <c r="W1212" t="str" cm="1">
        <f t="array" ref="W1212">_xlfn.IFS(R1212&lt;100, "Small", R1212&lt;500, "Medium", TRUE, "Large")</f>
        <v>Small</v>
      </c>
      <c r="X1212">
        <f t="shared" si="55"/>
        <v>2016</v>
      </c>
      <c r="Y1212" t="str">
        <f t="shared" si="56"/>
        <v>July</v>
      </c>
    </row>
    <row r="1213" spans="1:25" x14ac:dyDescent="0.3">
      <c r="A1213">
        <v>1212</v>
      </c>
      <c r="B1213" t="s">
        <v>3427</v>
      </c>
      <c r="C1213" s="1" t="d">
        <v>2016-07-14</v>
      </c>
      <c r="D1213" s="1" t="d">
        <v>2016-07-18</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s="2">
        <f t="shared" si="54"/>
        <v>3.7500000000000006E-2</v>
      </c>
      <c r="W1213" t="str" cm="1">
        <f t="array" ref="W1213">_xlfn.IFS(R1213&lt;100, "Small", R1213&lt;500, "Medium", TRUE, "Large")</f>
        <v>Large</v>
      </c>
      <c r="X1213">
        <f t="shared" si="55"/>
        <v>2016</v>
      </c>
      <c r="Y1213" t="str">
        <f t="shared" si="56"/>
        <v>July</v>
      </c>
    </row>
    <row r="1214" spans="1:25" x14ac:dyDescent="0.3">
      <c r="A1214">
        <v>1213</v>
      </c>
      <c r="B1214" t="s">
        <v>3434</v>
      </c>
      <c r="C1214" s="1" t="d">
        <v>2017-09-09</v>
      </c>
      <c r="D1214" s="1" t="d">
        <v>2017-09-13</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s="2">
        <f t="shared" si="54"/>
        <v>-0.3428571428571428</v>
      </c>
      <c r="W1214" t="str" cm="1">
        <f t="array" ref="W1214">_xlfn.IFS(R1214&lt;100, "Small", R1214&lt;500, "Medium", TRUE, "Large")</f>
        <v>Medium</v>
      </c>
      <c r="X1214">
        <f t="shared" si="55"/>
        <v>2017</v>
      </c>
      <c r="Y1214" t="str">
        <f t="shared" si="56"/>
        <v>September</v>
      </c>
    </row>
    <row r="1215" spans="1:25" x14ac:dyDescent="0.3">
      <c r="A1215">
        <v>1214</v>
      </c>
      <c r="B1215" t="s">
        <v>3434</v>
      </c>
      <c r="C1215" s="1" t="d">
        <v>2017-09-09</v>
      </c>
      <c r="D1215" s="1" t="d">
        <v>2017-09-13</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s="2">
        <f t="shared" si="54"/>
        <v>-0.76666666666666661</v>
      </c>
      <c r="W1215" t="str" cm="1">
        <f t="array" ref="W1215">_xlfn.IFS(R1215&lt;100, "Small", R1215&lt;500, "Medium", TRUE, "Large")</f>
        <v>Small</v>
      </c>
      <c r="X1215">
        <f t="shared" si="55"/>
        <v>2017</v>
      </c>
      <c r="Y1215" t="str">
        <f t="shared" si="56"/>
        <v>September</v>
      </c>
    </row>
    <row r="1216" spans="1:25" x14ac:dyDescent="0.3">
      <c r="A1216">
        <v>1215</v>
      </c>
      <c r="B1216" t="s">
        <v>3434</v>
      </c>
      <c r="C1216" s="1" t="d">
        <v>2017-09-09</v>
      </c>
      <c r="D1216" s="1" t="d">
        <v>2017-09-13</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s="2">
        <f t="shared" si="54"/>
        <v>-0.79999999999999993</v>
      </c>
      <c r="W1216" t="str" cm="1">
        <f t="array" ref="W1216">_xlfn.IFS(R1216&lt;100, "Small", R1216&lt;500, "Medium", TRUE, "Large")</f>
        <v>Small</v>
      </c>
      <c r="X1216">
        <f t="shared" si="55"/>
        <v>2017</v>
      </c>
      <c r="Y1216" t="str">
        <f t="shared" si="56"/>
        <v>September</v>
      </c>
    </row>
    <row r="1217" spans="1:25" x14ac:dyDescent="0.3">
      <c r="A1217">
        <v>1216</v>
      </c>
      <c r="B1217" t="s">
        <v>3434</v>
      </c>
      <c r="C1217" s="1" t="d">
        <v>2017-09-09</v>
      </c>
      <c r="D1217" s="1" t="d">
        <v>2017-09-13</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s="2">
        <f t="shared" si="54"/>
        <v>0.33750000000000002</v>
      </c>
      <c r="W1217" t="str" cm="1">
        <f t="array" ref="W1217">_xlfn.IFS(R1217&lt;100, "Small", R1217&lt;500, "Medium", TRUE, "Large")</f>
        <v>Small</v>
      </c>
      <c r="X1217">
        <f t="shared" si="55"/>
        <v>2017</v>
      </c>
      <c r="Y1217" t="str">
        <f t="shared" si="56"/>
        <v>September</v>
      </c>
    </row>
    <row r="1218" spans="1:25" x14ac:dyDescent="0.3">
      <c r="A1218">
        <v>1217</v>
      </c>
      <c r="B1218" t="s">
        <v>3434</v>
      </c>
      <c r="C1218" s="1" t="d">
        <v>2017-09-09</v>
      </c>
      <c r="D1218" s="1" t="d">
        <v>2017-09-13</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s="2">
        <f t="shared" si="54"/>
        <v>0.3</v>
      </c>
      <c r="W1218" t="str" cm="1">
        <f t="array" ref="W1218">_xlfn.IFS(R1218&lt;100, "Small", R1218&lt;500, "Medium", TRUE, "Large")</f>
        <v>Small</v>
      </c>
      <c r="X1218">
        <f t="shared" si="55"/>
        <v>2017</v>
      </c>
      <c r="Y1218" t="str">
        <f t="shared" si="56"/>
        <v>September</v>
      </c>
    </row>
    <row r="1219" spans="1:25" x14ac:dyDescent="0.3">
      <c r="A1219">
        <v>1218</v>
      </c>
      <c r="B1219" t="s">
        <v>3434</v>
      </c>
      <c r="C1219" s="1" t="d">
        <v>2017-09-09</v>
      </c>
      <c r="D1219" s="1" t="d">
        <v>2017-09-13</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s="2">
        <f t="shared" ref="V1219:V1282" si="57">U1219/R1219</f>
        <v>9.9999999999999992E-2</v>
      </c>
      <c r="W1219" t="str" cm="1">
        <f t="array" ref="W1219">_xlfn.IFS(R1219&lt;100, "Small", R1219&lt;500, "Medium", TRUE, "Large")</f>
        <v>Small</v>
      </c>
      <c r="X1219">
        <f t="shared" ref="X1219:X1282" si="58">YEAR(C1219)</f>
        <v>2017</v>
      </c>
      <c r="Y1219" t="str">
        <f t="shared" ref="Y1219:Y1282" si="59">TEXT(C1219, "mmmm")</f>
        <v>September</v>
      </c>
    </row>
    <row r="1220" spans="1:25" x14ac:dyDescent="0.3">
      <c r="A1220">
        <v>1219</v>
      </c>
      <c r="B1220" t="s">
        <v>3434</v>
      </c>
      <c r="C1220" s="1" t="d">
        <v>2017-09-09</v>
      </c>
      <c r="D1220" s="1" t="d">
        <v>2017-09-13</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s="2">
        <f t="shared" si="57"/>
        <v>0.25</v>
      </c>
      <c r="W1220" t="str" cm="1">
        <f t="array" ref="W1220">_xlfn.IFS(R1220&lt;100, "Small", R1220&lt;500, "Medium", TRUE, "Large")</f>
        <v>Medium</v>
      </c>
      <c r="X1220">
        <f t="shared" si="58"/>
        <v>2017</v>
      </c>
      <c r="Y1220" t="str">
        <f t="shared" si="59"/>
        <v>September</v>
      </c>
    </row>
    <row r="1221" spans="1:25" x14ac:dyDescent="0.3">
      <c r="A1221">
        <v>1220</v>
      </c>
      <c r="B1221" t="s">
        <v>3434</v>
      </c>
      <c r="C1221" s="1" t="d">
        <v>2017-09-09</v>
      </c>
      <c r="D1221" s="1" t="d">
        <v>2017-09-13</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s="2">
        <f t="shared" si="57"/>
        <v>-0.19999999999999998</v>
      </c>
      <c r="W1221" t="str" cm="1">
        <f t="array" ref="W1221">_xlfn.IFS(R1221&lt;100, "Small", R1221&lt;500, "Medium", TRUE, "Large")</f>
        <v>Large</v>
      </c>
      <c r="X1221">
        <f t="shared" si="58"/>
        <v>2017</v>
      </c>
      <c r="Y1221" t="str">
        <f t="shared" si="59"/>
        <v>September</v>
      </c>
    </row>
    <row r="1222" spans="1:25" x14ac:dyDescent="0.3">
      <c r="A1222">
        <v>1221</v>
      </c>
      <c r="B1222" t="s">
        <v>3443</v>
      </c>
      <c r="C1222" s="1" t="d">
        <v>2014-12-07</v>
      </c>
      <c r="D1222" s="1" t="d">
        <v>2014-07-16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s="2">
        <f t="shared" si="57"/>
        <v>0.18</v>
      </c>
      <c r="W1222" t="str" cm="1">
        <f t="array" ref="W1222">_xlfn.IFS(R1222&lt;100, "Small", R1222&lt;500, "Medium", TRUE, "Large")</f>
        <v>Medium</v>
      </c>
      <c r="X1222">
        <f t="shared" si="58"/>
        <v>2014</v>
      </c>
      <c r="Y1222" t="str">
        <f t="shared" si="59"/>
        <v>December</v>
      </c>
    </row>
    <row r="1223" spans="1:25" x14ac:dyDescent="0.3">
      <c r="A1223">
        <v>1222</v>
      </c>
      <c r="B1223" t="s">
        <v>3443</v>
      </c>
      <c r="C1223" s="1" t="d">
        <v>2014-12-07</v>
      </c>
      <c r="D1223" s="1" t="d">
        <v>2014-07-16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s="2">
        <f t="shared" si="57"/>
        <v>0.11249999999999999</v>
      </c>
      <c r="W1223" t="str" cm="1">
        <f t="array" ref="W1223">_xlfn.IFS(R1223&lt;100, "Small", R1223&lt;500, "Medium", TRUE, "Large")</f>
        <v>Medium</v>
      </c>
      <c r="X1223">
        <f t="shared" si="58"/>
        <v>2014</v>
      </c>
      <c r="Y1223" t="str">
        <f t="shared" si="59"/>
        <v>December</v>
      </c>
    </row>
    <row r="1224" spans="1:25" x14ac:dyDescent="0.3">
      <c r="A1224">
        <v>1223</v>
      </c>
      <c r="B1224" t="s">
        <v>3448</v>
      </c>
      <c r="C1224" s="1" t="d">
        <v>2016-04-12</v>
      </c>
      <c r="D1224" s="1" t="d">
        <v>2016-12-05</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s="2">
        <f t="shared" si="57"/>
        <v>0.18</v>
      </c>
      <c r="W1224" t="str" cm="1">
        <f t="array" ref="W1224">_xlfn.IFS(R1224&lt;100, "Small", R1224&lt;500, "Medium", TRUE, "Large")</f>
        <v>Medium</v>
      </c>
      <c r="X1224">
        <f t="shared" si="58"/>
        <v>2016</v>
      </c>
      <c r="Y1224" t="str">
        <f t="shared" si="59"/>
        <v>April</v>
      </c>
    </row>
    <row r="1225" spans="1:25" x14ac:dyDescent="0.3">
      <c r="A1225">
        <v>1224</v>
      </c>
      <c r="B1225" t="s">
        <v>3448</v>
      </c>
      <c r="C1225" s="1" t="d">
        <v>2016-04-12</v>
      </c>
      <c r="D1225" s="1" t="d">
        <v>2016-12-05</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s="2">
        <f t="shared" si="57"/>
        <v>0.44</v>
      </c>
      <c r="W1225" t="str" cm="1">
        <f t="array" ref="W1225">_xlfn.IFS(R1225&lt;100, "Small", R1225&lt;500, "Medium", TRUE, "Large")</f>
        <v>Small</v>
      </c>
      <c r="X1225">
        <f t="shared" si="58"/>
        <v>2016</v>
      </c>
      <c r="Y1225" t="str">
        <f t="shared" si="59"/>
        <v>April</v>
      </c>
    </row>
    <row r="1226" spans="1:25" x14ac:dyDescent="0.3">
      <c r="A1226">
        <v>1225</v>
      </c>
      <c r="B1226" t="s">
        <v>3448</v>
      </c>
      <c r="C1226" s="1" t="d">
        <v>2016-04-12</v>
      </c>
      <c r="D1226" s="1" t="d">
        <v>2016-12-05</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s="2">
        <f t="shared" si="57"/>
        <v>0.35000000000000003</v>
      </c>
      <c r="W1226" t="str" cm="1">
        <f t="array" ref="W1226">_xlfn.IFS(R1226&lt;100, "Small", R1226&lt;500, "Medium", TRUE, "Large")</f>
        <v>Small</v>
      </c>
      <c r="X1226">
        <f t="shared" si="58"/>
        <v>2016</v>
      </c>
      <c r="Y1226" t="str">
        <f t="shared" si="59"/>
        <v>April</v>
      </c>
    </row>
    <row r="1227" spans="1:25" x14ac:dyDescent="0.3">
      <c r="A1227">
        <v>1226</v>
      </c>
      <c r="B1227" t="s">
        <v>3448</v>
      </c>
      <c r="C1227" s="1" t="d">
        <v>2016-04-12</v>
      </c>
      <c r="D1227" s="1" t="d">
        <v>2016-12-05</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s="2">
        <f t="shared" si="57"/>
        <v>0.49</v>
      </c>
      <c r="W1227" t="str" cm="1">
        <f t="array" ref="W1227">_xlfn.IFS(R1227&lt;100, "Small", R1227&lt;500, "Medium", TRUE, "Large")</f>
        <v>Small</v>
      </c>
      <c r="X1227">
        <f t="shared" si="58"/>
        <v>2016</v>
      </c>
      <c r="Y1227" t="str">
        <f t="shared" si="59"/>
        <v>April</v>
      </c>
    </row>
    <row r="1228" spans="1:25" x14ac:dyDescent="0.3">
      <c r="A1228">
        <v>1227</v>
      </c>
      <c r="B1228" t="s">
        <v>3448</v>
      </c>
      <c r="C1228" s="1" t="d">
        <v>2016-04-12</v>
      </c>
      <c r="D1228" s="1" t="d">
        <v>2016-12-05</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s="2">
        <f t="shared" si="57"/>
        <v>0.02</v>
      </c>
      <c r="W1228" t="str" cm="1">
        <f t="array" ref="W1228">_xlfn.IFS(R1228&lt;100, "Small", R1228&lt;500, "Medium", TRUE, "Large")</f>
        <v>Medium</v>
      </c>
      <c r="X1228">
        <f t="shared" si="58"/>
        <v>2016</v>
      </c>
      <c r="Y1228" t="str">
        <f t="shared" si="59"/>
        <v>April</v>
      </c>
    </row>
    <row r="1229" spans="1:25" x14ac:dyDescent="0.3">
      <c r="A1229">
        <v>1228</v>
      </c>
      <c r="B1229" t="s">
        <v>3448</v>
      </c>
      <c r="C1229" s="1" t="d">
        <v>2016-04-12</v>
      </c>
      <c r="D1229" s="1" t="d">
        <v>2016-12-05</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s="2">
        <f t="shared" si="57"/>
        <v>0.06</v>
      </c>
      <c r="W1229" t="str" cm="1">
        <f t="array" ref="W1229">_xlfn.IFS(R1229&lt;100, "Small", R1229&lt;500, "Medium", TRUE, "Large")</f>
        <v>Medium</v>
      </c>
      <c r="X1229">
        <f t="shared" si="58"/>
        <v>2016</v>
      </c>
      <c r="Y1229" t="str">
        <f t="shared" si="59"/>
        <v>April</v>
      </c>
    </row>
    <row r="1230" spans="1:25" x14ac:dyDescent="0.3">
      <c r="A1230">
        <v>1229</v>
      </c>
      <c r="B1230" t="s">
        <v>3454</v>
      </c>
      <c r="C1230" s="1" t="d">
        <v>2017-06-11</v>
      </c>
      <c r="D1230" s="1" t="d">
        <v>2017-11-11</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s="2">
        <f t="shared" si="57"/>
        <v>0.49</v>
      </c>
      <c r="W1230" t="str" cm="1">
        <f t="array" ref="W1230">_xlfn.IFS(R1230&lt;100, "Small", R1230&lt;500, "Medium", TRUE, "Large")</f>
        <v>Small</v>
      </c>
      <c r="X1230">
        <f t="shared" si="58"/>
        <v>2017</v>
      </c>
      <c r="Y1230" t="str">
        <f t="shared" si="59"/>
        <v>June</v>
      </c>
    </row>
    <row r="1231" spans="1:25" x14ac:dyDescent="0.3">
      <c r="A1231">
        <v>1230</v>
      </c>
      <c r="B1231" t="s">
        <v>3454</v>
      </c>
      <c r="C1231" s="1" t="d">
        <v>2017-06-11</v>
      </c>
      <c r="D1231" s="1" t="d">
        <v>2017-11-11</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s="2">
        <f t="shared" si="57"/>
        <v>0.33999999999999997</v>
      </c>
      <c r="W1231" t="str" cm="1">
        <f t="array" ref="W1231">_xlfn.IFS(R1231&lt;100, "Small", R1231&lt;500, "Medium", TRUE, "Large")</f>
        <v>Small</v>
      </c>
      <c r="X1231">
        <f t="shared" si="58"/>
        <v>2017</v>
      </c>
      <c r="Y1231" t="str">
        <f t="shared" si="59"/>
        <v>June</v>
      </c>
    </row>
    <row r="1232" spans="1:25" x14ac:dyDescent="0.3">
      <c r="A1232">
        <v>1231</v>
      </c>
      <c r="B1232" t="s">
        <v>3454</v>
      </c>
      <c r="C1232" s="1" t="d">
        <v>2017-06-11</v>
      </c>
      <c r="D1232" s="1" t="d">
        <v>2017-11-11</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s="2">
        <f t="shared" si="57"/>
        <v>0.31</v>
      </c>
      <c r="W1232" t="str" cm="1">
        <f t="array" ref="W1232">_xlfn.IFS(R1232&lt;100, "Small", R1232&lt;500, "Medium", TRUE, "Large")</f>
        <v>Small</v>
      </c>
      <c r="X1232">
        <f t="shared" si="58"/>
        <v>2017</v>
      </c>
      <c r="Y1232" t="str">
        <f t="shared" si="59"/>
        <v>June</v>
      </c>
    </row>
    <row r="1233" spans="1:25" x14ac:dyDescent="0.3">
      <c r="A1233">
        <v>1232</v>
      </c>
      <c r="B1233" t="s">
        <v>3457</v>
      </c>
      <c r="C1233" s="1" t="d">
        <v>2015-10-31</v>
      </c>
      <c r="D1233" s="1" t="d">
        <v>2015-11-02</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s="2">
        <f t="shared" si="57"/>
        <v>0.26</v>
      </c>
      <c r="W1233" t="str" cm="1">
        <f t="array" ref="W1233">_xlfn.IFS(R1233&lt;100, "Small", R1233&lt;500, "Medium", TRUE, "Large")</f>
        <v>Small</v>
      </c>
      <c r="X1233">
        <f t="shared" si="58"/>
        <v>2015</v>
      </c>
      <c r="Y1233" t="str">
        <f t="shared" si="59"/>
        <v>October</v>
      </c>
    </row>
    <row r="1234" spans="1:25" x14ac:dyDescent="0.3">
      <c r="A1234">
        <v>1233</v>
      </c>
      <c r="B1234" t="s">
        <v>3457</v>
      </c>
      <c r="C1234" s="1" t="d">
        <v>2015-10-31</v>
      </c>
      <c r="D1234" s="1" t="d">
        <v>2015-11-02</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s="2">
        <f t="shared" si="57"/>
        <v>0.45</v>
      </c>
      <c r="W1234" t="str" cm="1">
        <f t="array" ref="W1234">_xlfn.IFS(R1234&lt;100, "Small", R1234&lt;500, "Medium", TRUE, "Large")</f>
        <v>Small</v>
      </c>
      <c r="X1234">
        <f t="shared" si="58"/>
        <v>2015</v>
      </c>
      <c r="Y1234" t="str">
        <f t="shared" si="59"/>
        <v>October</v>
      </c>
    </row>
    <row r="1235" spans="1:25" x14ac:dyDescent="0.3">
      <c r="A1235">
        <v>1234</v>
      </c>
      <c r="B1235" t="s">
        <v>3463</v>
      </c>
      <c r="C1235" s="1" t="d">
        <v>2016-05-30</v>
      </c>
      <c r="D1235" s="1" t="d">
        <v>2016-06-01</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s="2">
        <f t="shared" si="57"/>
        <v>8.3333333333333329E-2</v>
      </c>
      <c r="W1235" t="str" cm="1">
        <f t="array" ref="W1235">_xlfn.IFS(R1235&lt;100, "Small", R1235&lt;500, "Medium", TRUE, "Large")</f>
        <v>Large</v>
      </c>
      <c r="X1235">
        <f t="shared" si="58"/>
        <v>2016</v>
      </c>
      <c r="Y1235" t="str">
        <f t="shared" si="59"/>
        <v>May</v>
      </c>
    </row>
    <row r="1236" spans="1:25" x14ac:dyDescent="0.3">
      <c r="A1236">
        <v>1235</v>
      </c>
      <c r="B1236" t="s">
        <v>3468</v>
      </c>
      <c r="C1236" s="1" t="d">
        <v>2016-10-28</v>
      </c>
      <c r="D1236" s="1" t="d">
        <v>2016-10-28</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s="2">
        <f t="shared" si="57"/>
        <v>0.28749999999999998</v>
      </c>
      <c r="W1236" t="str" cm="1">
        <f t="array" ref="W1236">_xlfn.IFS(R1236&lt;100, "Small", R1236&lt;500, "Medium", TRUE, "Large")</f>
        <v>Small</v>
      </c>
      <c r="X1236">
        <f t="shared" si="58"/>
        <v>2016</v>
      </c>
      <c r="Y1236" t="str">
        <f t="shared" si="59"/>
        <v>October</v>
      </c>
    </row>
    <row r="1237" spans="1:25" x14ac:dyDescent="0.3">
      <c r="A1237">
        <v>1236</v>
      </c>
      <c r="B1237" t="s">
        <v>3468</v>
      </c>
      <c r="C1237" s="1" t="d">
        <v>2016-10-28</v>
      </c>
      <c r="D1237" s="1" t="d">
        <v>2016-10-28</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s="2">
        <f t="shared" si="57"/>
        <v>-0.8</v>
      </c>
      <c r="W1237" t="str" cm="1">
        <f t="array" ref="W1237">_xlfn.IFS(R1237&lt;100, "Small", R1237&lt;500, "Medium", TRUE, "Large")</f>
        <v>Small</v>
      </c>
      <c r="X1237">
        <f t="shared" si="58"/>
        <v>2016</v>
      </c>
      <c r="Y1237" t="str">
        <f t="shared" si="59"/>
        <v>October</v>
      </c>
    </row>
    <row r="1238" spans="1:25" x14ac:dyDescent="0.3">
      <c r="A1238">
        <v>1237</v>
      </c>
      <c r="B1238" t="s">
        <v>3468</v>
      </c>
      <c r="C1238" s="1" t="d">
        <v>2016-10-28</v>
      </c>
      <c r="D1238" s="1" t="d">
        <v>2016-10-28</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s="2">
        <f t="shared" si="57"/>
        <v>0</v>
      </c>
      <c r="W1238" t="str" cm="1">
        <f t="array" ref="W1238">_xlfn.IFS(R1238&lt;100, "Small", R1238&lt;500, "Medium", TRUE, "Large")</f>
        <v>Small</v>
      </c>
      <c r="X1238">
        <f t="shared" si="58"/>
        <v>2016</v>
      </c>
      <c r="Y1238" t="str">
        <f t="shared" si="59"/>
        <v>October</v>
      </c>
    </row>
    <row r="1239" spans="1:25" x14ac:dyDescent="0.3">
      <c r="A1239">
        <v>1238</v>
      </c>
      <c r="B1239" t="s">
        <v>3468</v>
      </c>
      <c r="C1239" s="1" t="d">
        <v>2016-10-28</v>
      </c>
      <c r="D1239" s="1" t="d">
        <v>2016-10-28</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s="2">
        <f t="shared" si="57"/>
        <v>0.25</v>
      </c>
      <c r="W1239" t="str" cm="1">
        <f t="array" ref="W1239">_xlfn.IFS(R1239&lt;100, "Small", R1239&lt;500, "Medium", TRUE, "Large")</f>
        <v>Medium</v>
      </c>
      <c r="X1239">
        <f t="shared" si="58"/>
        <v>2016</v>
      </c>
      <c r="Y1239" t="str">
        <f t="shared" si="59"/>
        <v>October</v>
      </c>
    </row>
    <row r="1240" spans="1:25" x14ac:dyDescent="0.3">
      <c r="A1240">
        <v>1239</v>
      </c>
      <c r="B1240" t="s">
        <v>3474</v>
      </c>
      <c r="C1240" s="1" t="d">
        <v>2014-11-08</v>
      </c>
      <c r="D1240" s="1" t="d">
        <v>2014-08-15</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s="2">
        <f t="shared" si="57"/>
        <v>0.44</v>
      </c>
      <c r="W1240" t="str" cm="1">
        <f t="array" ref="W1240">_xlfn.IFS(R1240&lt;100, "Small", R1240&lt;500, "Medium", TRUE, "Large")</f>
        <v>Small</v>
      </c>
      <c r="X1240">
        <f t="shared" si="58"/>
        <v>2014</v>
      </c>
      <c r="Y1240" t="str">
        <f t="shared" si="59"/>
        <v>November</v>
      </c>
    </row>
    <row r="1241" spans="1:25" x14ac:dyDescent="0.3">
      <c r="A1241">
        <v>1240</v>
      </c>
      <c r="B1241" t="s">
        <v>3474</v>
      </c>
      <c r="C1241" s="1" t="d">
        <v>2014-11-08</v>
      </c>
      <c r="D1241" s="1" t="d">
        <v>2014-08-15</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s="2">
        <f t="shared" si="57"/>
        <v>0.26</v>
      </c>
      <c r="W1241" t="str" cm="1">
        <f t="array" ref="W1241">_xlfn.IFS(R1241&lt;100, "Small", R1241&lt;500, "Medium", TRUE, "Large")</f>
        <v>Small</v>
      </c>
      <c r="X1241">
        <f t="shared" si="58"/>
        <v>2014</v>
      </c>
      <c r="Y1241" t="str">
        <f t="shared" si="59"/>
        <v>November</v>
      </c>
    </row>
    <row r="1242" spans="1:25" x14ac:dyDescent="0.3">
      <c r="A1242">
        <v>1241</v>
      </c>
      <c r="B1242" t="s">
        <v>3474</v>
      </c>
      <c r="C1242" s="1" t="d">
        <v>2014-11-08</v>
      </c>
      <c r="D1242" s="1" t="d">
        <v>2014-08-15</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s="2">
        <f t="shared" si="57"/>
        <v>0.47</v>
      </c>
      <c r="W1242" t="str" cm="1">
        <f t="array" ref="W1242">_xlfn.IFS(R1242&lt;100, "Small", R1242&lt;500, "Medium", TRUE, "Large")</f>
        <v>Small</v>
      </c>
      <c r="X1242">
        <f t="shared" si="58"/>
        <v>2014</v>
      </c>
      <c r="Y1242" t="str">
        <f t="shared" si="59"/>
        <v>November</v>
      </c>
    </row>
    <row r="1243" spans="1:25" x14ac:dyDescent="0.3">
      <c r="A1243">
        <v>1242</v>
      </c>
      <c r="B1243" t="s">
        <v>3481</v>
      </c>
      <c r="C1243" s="1" t="d">
        <v>2016-08-29</v>
      </c>
      <c r="D1243" s="1" t="d">
        <v>2016-09-04</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s="2">
        <f t="shared" si="57"/>
        <v>0.25</v>
      </c>
      <c r="W1243" t="str" cm="1">
        <f t="array" ref="W1243">_xlfn.IFS(R1243&lt;100, "Small", R1243&lt;500, "Medium", TRUE, "Large")</f>
        <v>Small</v>
      </c>
      <c r="X1243">
        <f t="shared" si="58"/>
        <v>2016</v>
      </c>
      <c r="Y1243" t="str">
        <f t="shared" si="59"/>
        <v>August</v>
      </c>
    </row>
    <row r="1244" spans="1:25" x14ac:dyDescent="0.3">
      <c r="A1244">
        <v>1243</v>
      </c>
      <c r="B1244" t="s">
        <v>3484</v>
      </c>
      <c r="C1244" s="1" t="d">
        <v>2016-02-15</v>
      </c>
      <c r="D1244" s="1" t="d">
        <v>2016-02-22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s="2">
        <f t="shared" si="57"/>
        <v>0.3125</v>
      </c>
      <c r="W1244" t="str" cm="1">
        <f t="array" ref="W1244">_xlfn.IFS(R1244&lt;100, "Small", R1244&lt;500, "Medium", TRUE, "Large")</f>
        <v>Medium</v>
      </c>
      <c r="X1244">
        <f t="shared" si="58"/>
        <v>2016</v>
      </c>
      <c r="Y1244" t="str">
        <f t="shared" si="59"/>
        <v>February</v>
      </c>
    </row>
    <row r="1245" spans="1:25" x14ac:dyDescent="0.3">
      <c r="A1245">
        <v>1244</v>
      </c>
      <c r="B1245" t="s">
        <v>3484</v>
      </c>
      <c r="C1245" s="1" t="d">
        <v>2016-02-15</v>
      </c>
      <c r="D1245" s="1" t="d">
        <v>2016-02-22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s="2">
        <f t="shared" si="57"/>
        <v>0.41</v>
      </c>
      <c r="W1245" t="str" cm="1">
        <f t="array" ref="W1245">_xlfn.IFS(R1245&lt;100, "Small", R1245&lt;500, "Medium", TRUE, "Large")</f>
        <v>Small</v>
      </c>
      <c r="X1245">
        <f t="shared" si="58"/>
        <v>2016</v>
      </c>
      <c r="Y1245" t="str">
        <f t="shared" si="59"/>
        <v>February</v>
      </c>
    </row>
    <row r="1246" spans="1:25" x14ac:dyDescent="0.3">
      <c r="A1246">
        <v>1245</v>
      </c>
      <c r="B1246" t="s">
        <v>3487</v>
      </c>
      <c r="C1246" s="1" t="d">
        <v>2017-05-14</v>
      </c>
      <c r="D1246" s="1" t="d">
        <v>2017-05-21</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s="2">
        <f t="shared" si="57"/>
        <v>0.49000000000000005</v>
      </c>
      <c r="W1246" t="str" cm="1">
        <f t="array" ref="W1246">_xlfn.IFS(R1246&lt;100, "Small", R1246&lt;500, "Medium", TRUE, "Large")</f>
        <v>Small</v>
      </c>
      <c r="X1246">
        <f t="shared" si="58"/>
        <v>2017</v>
      </c>
      <c r="Y1246" t="str">
        <f t="shared" si="59"/>
        <v>May</v>
      </c>
    </row>
    <row r="1247" spans="1:25" x14ac:dyDescent="0.3">
      <c r="A1247">
        <v>1246</v>
      </c>
      <c r="B1247" t="s">
        <v>3493</v>
      </c>
      <c r="C1247" s="1" t="d">
        <v>2014-12-12</v>
      </c>
      <c r="D1247" s="1" t="d">
        <v>2014-12-14</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s="2">
        <f t="shared" si="57"/>
        <v>0.125</v>
      </c>
      <c r="W1247" t="str" cm="1">
        <f t="array" ref="W1247">_xlfn.IFS(R1247&lt;100, "Small", R1247&lt;500, "Medium", TRUE, "Large")</f>
        <v>Large</v>
      </c>
      <c r="X1247">
        <f t="shared" si="58"/>
        <v>2014</v>
      </c>
      <c r="Y1247" t="str">
        <f t="shared" si="59"/>
        <v>December</v>
      </c>
    </row>
    <row r="1248" spans="1:25" x14ac:dyDescent="0.3">
      <c r="A1248">
        <v>1247</v>
      </c>
      <c r="B1248" t="s">
        <v>3493</v>
      </c>
      <c r="C1248" s="1" t="d">
        <v>2014-12-12</v>
      </c>
      <c r="D1248" s="1" t="d">
        <v>2014-12-14</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s="2">
        <f t="shared" si="57"/>
        <v>3.7499999999999999E-2</v>
      </c>
      <c r="W1248" t="str" cm="1">
        <f t="array" ref="W1248">_xlfn.IFS(R1248&lt;100, "Small", R1248&lt;500, "Medium", TRUE, "Large")</f>
        <v>Large</v>
      </c>
      <c r="X1248">
        <f t="shared" si="58"/>
        <v>2014</v>
      </c>
      <c r="Y1248" t="str">
        <f t="shared" si="59"/>
        <v>December</v>
      </c>
    </row>
    <row r="1249" spans="1:25" x14ac:dyDescent="0.3">
      <c r="A1249">
        <v>1248</v>
      </c>
      <c r="B1249" t="s">
        <v>3493</v>
      </c>
      <c r="C1249" s="1" t="d">
        <v>2014-12-12</v>
      </c>
      <c r="D1249" s="1" t="d">
        <v>2014-12-14</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s="2">
        <f t="shared" si="57"/>
        <v>4.7058823529411764E-2</v>
      </c>
      <c r="W1249" t="str" cm="1">
        <f t="array" ref="W1249">_xlfn.IFS(R1249&lt;100, "Small", R1249&lt;500, "Medium", TRUE, "Large")</f>
        <v>Medium</v>
      </c>
      <c r="X1249">
        <f t="shared" si="58"/>
        <v>2014</v>
      </c>
      <c r="Y1249" t="str">
        <f t="shared" si="59"/>
        <v>December</v>
      </c>
    </row>
    <row r="1250" spans="1:25" x14ac:dyDescent="0.3">
      <c r="A1250">
        <v>1249</v>
      </c>
      <c r="B1250" t="s">
        <v>3501</v>
      </c>
      <c r="C1250" s="1" t="d">
        <v>2017-12-18</v>
      </c>
      <c r="D1250" s="1" t="d">
        <v>2017-12-24</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s="2">
        <f t="shared" si="57"/>
        <v>0.45</v>
      </c>
      <c r="W1250" t="str" cm="1">
        <f t="array" ref="W1250">_xlfn.IFS(R1250&lt;100, "Small", R1250&lt;500, "Medium", TRUE, "Large")</f>
        <v>Small</v>
      </c>
      <c r="X1250">
        <f t="shared" si="58"/>
        <v>2017</v>
      </c>
      <c r="Y1250" t="str">
        <f t="shared" si="59"/>
        <v>December</v>
      </c>
    </row>
    <row r="1251" spans="1:25" x14ac:dyDescent="0.3">
      <c r="A1251">
        <v>1250</v>
      </c>
      <c r="B1251" t="s">
        <v>3501</v>
      </c>
      <c r="C1251" s="1" t="d">
        <v>2017-12-18</v>
      </c>
      <c r="D1251" s="1" t="d">
        <v>2017-12-24</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s="2">
        <f t="shared" si="57"/>
        <v>0.1222222222222222</v>
      </c>
      <c r="W1251" t="str" cm="1">
        <f t="array" ref="W1251">_xlfn.IFS(R1251&lt;100, "Small", R1251&lt;500, "Medium", TRUE, "Large")</f>
        <v>Large</v>
      </c>
      <c r="X1251">
        <f t="shared" si="58"/>
        <v>2017</v>
      </c>
      <c r="Y1251" t="str">
        <f t="shared" si="59"/>
        <v>December</v>
      </c>
    </row>
    <row r="1252" spans="1:25" x14ac:dyDescent="0.3">
      <c r="A1252">
        <v>1251</v>
      </c>
      <c r="B1252" t="s">
        <v>3501</v>
      </c>
      <c r="C1252" s="1" t="d">
        <v>2017-12-18</v>
      </c>
      <c r="D1252" s="1" t="d">
        <v>2017-12-24</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s="2">
        <f t="shared" si="57"/>
        <v>0.3</v>
      </c>
      <c r="W1252" t="str" cm="1">
        <f t="array" ref="W1252">_xlfn.IFS(R1252&lt;100, "Small", R1252&lt;500, "Medium", TRUE, "Large")</f>
        <v>Large</v>
      </c>
      <c r="X1252">
        <f t="shared" si="58"/>
        <v>2017</v>
      </c>
      <c r="Y1252" t="str">
        <f t="shared" si="59"/>
        <v>December</v>
      </c>
    </row>
    <row r="1253" spans="1:25" x14ac:dyDescent="0.3">
      <c r="A1253">
        <v>1252</v>
      </c>
      <c r="B1253" t="s">
        <v>3501</v>
      </c>
      <c r="C1253" s="1" t="d">
        <v>2017-12-18</v>
      </c>
      <c r="D1253" s="1" t="d">
        <v>2017-12-24</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s="2">
        <f t="shared" si="57"/>
        <v>0.42999999999999994</v>
      </c>
      <c r="W1253" t="str" cm="1">
        <f t="array" ref="W1253">_xlfn.IFS(R1253&lt;100, "Small", R1253&lt;500, "Medium", TRUE, "Large")</f>
        <v>Small</v>
      </c>
      <c r="X1253">
        <f t="shared" si="58"/>
        <v>2017</v>
      </c>
      <c r="Y1253" t="str">
        <f t="shared" si="59"/>
        <v>December</v>
      </c>
    </row>
    <row r="1254" spans="1:25" x14ac:dyDescent="0.3">
      <c r="A1254">
        <v>1253</v>
      </c>
      <c r="B1254" t="s">
        <v>3507</v>
      </c>
      <c r="C1254" s="1" t="d">
        <v>2015-04-07</v>
      </c>
      <c r="D1254" s="1" t="d">
        <v>2015-07-09</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s="2">
        <f t="shared" si="57"/>
        <v>0.26</v>
      </c>
      <c r="W1254" t="str" cm="1">
        <f t="array" ref="W1254">_xlfn.IFS(R1254&lt;100, "Small", R1254&lt;500, "Medium", TRUE, "Large")</f>
        <v>Large</v>
      </c>
      <c r="X1254">
        <f t="shared" si="58"/>
        <v>2015</v>
      </c>
      <c r="Y1254" t="str">
        <f t="shared" si="59"/>
        <v>April</v>
      </c>
    </row>
    <row r="1255" spans="1:25" x14ac:dyDescent="0.3">
      <c r="A1255">
        <v>1254</v>
      </c>
      <c r="B1255" t="s">
        <v>3510</v>
      </c>
      <c r="C1255" s="1" t="d">
        <v>2017-10-03</v>
      </c>
      <c r="D1255" s="1" t="d">
        <v>2017-03-14</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s="2">
        <f t="shared" si="57"/>
        <v>0.1125</v>
      </c>
      <c r="W1255" t="str" cm="1">
        <f t="array" ref="W1255">_xlfn.IFS(R1255&lt;100, "Small", R1255&lt;500, "Medium", TRUE, "Large")</f>
        <v>Small</v>
      </c>
      <c r="X1255">
        <f t="shared" si="58"/>
        <v>2017</v>
      </c>
      <c r="Y1255" t="str">
        <f t="shared" si="59"/>
        <v>October</v>
      </c>
    </row>
    <row r="1256" spans="1:25" x14ac:dyDescent="0.3">
      <c r="A1256">
        <v>1255</v>
      </c>
      <c r="B1256" t="s">
        <v>3510</v>
      </c>
      <c r="C1256" s="1" t="d">
        <v>2017-10-03</v>
      </c>
      <c r="D1256" s="1" t="d">
        <v>2017-03-14</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s="2">
        <f t="shared" si="57"/>
        <v>-0.23333333333333334</v>
      </c>
      <c r="W1256" t="str" cm="1">
        <f t="array" ref="W1256">_xlfn.IFS(R1256&lt;100, "Small", R1256&lt;500, "Medium", TRUE, "Large")</f>
        <v>Small</v>
      </c>
      <c r="X1256">
        <f t="shared" si="58"/>
        <v>2017</v>
      </c>
      <c r="Y1256" t="str">
        <f t="shared" si="59"/>
        <v>October</v>
      </c>
    </row>
    <row r="1257" spans="1:25" x14ac:dyDescent="0.3">
      <c r="A1257">
        <v>1256</v>
      </c>
      <c r="B1257" t="s">
        <v>3510</v>
      </c>
      <c r="C1257" s="1" t="d">
        <v>2017-10-03</v>
      </c>
      <c r="D1257" s="1" t="d">
        <v>2017-03-14</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s="2">
        <f t="shared" si="57"/>
        <v>7.4999999999999997E-2</v>
      </c>
      <c r="W1257" t="str" cm="1">
        <f t="array" ref="W1257">_xlfn.IFS(R1257&lt;100, "Small", R1257&lt;500, "Medium", TRUE, "Large")</f>
        <v>Small</v>
      </c>
      <c r="X1257">
        <f t="shared" si="58"/>
        <v>2017</v>
      </c>
      <c r="Y1257" t="str">
        <f t="shared" si="59"/>
        <v>October</v>
      </c>
    </row>
    <row r="1258" spans="1:25" x14ac:dyDescent="0.3">
      <c r="A1258">
        <v>1257</v>
      </c>
      <c r="B1258" t="s">
        <v>3510</v>
      </c>
      <c r="C1258" s="1" t="d">
        <v>2017-10-03</v>
      </c>
      <c r="D1258" s="1" t="d">
        <v>2017-03-14</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s="2">
        <f t="shared" si="57"/>
        <v>0.26250000000000001</v>
      </c>
      <c r="W1258" t="str" cm="1">
        <f t="array" ref="W1258">_xlfn.IFS(R1258&lt;100, "Small", R1258&lt;500, "Medium", TRUE, "Large")</f>
        <v>Small</v>
      </c>
      <c r="X1258">
        <f t="shared" si="58"/>
        <v>2017</v>
      </c>
      <c r="Y1258" t="str">
        <f t="shared" si="59"/>
        <v>October</v>
      </c>
    </row>
    <row r="1259" spans="1:25" x14ac:dyDescent="0.3">
      <c r="A1259">
        <v>1258</v>
      </c>
      <c r="B1259" t="s">
        <v>3517</v>
      </c>
      <c r="C1259" s="1" t="d">
        <v>2016-12-24</v>
      </c>
      <c r="D1259" s="1" t="d">
        <v>2016-12-28</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s="2">
        <f t="shared" si="57"/>
        <v>-0.73333333333333328</v>
      </c>
      <c r="W1259" t="str" cm="1">
        <f t="array" ref="W1259">_xlfn.IFS(R1259&lt;100, "Small", R1259&lt;500, "Medium", TRUE, "Large")</f>
        <v>Small</v>
      </c>
      <c r="X1259">
        <f t="shared" si="58"/>
        <v>2016</v>
      </c>
      <c r="Y1259" t="str">
        <f t="shared" si="59"/>
        <v>December</v>
      </c>
    </row>
    <row r="1260" spans="1:25" x14ac:dyDescent="0.3">
      <c r="A1260">
        <v>1259</v>
      </c>
      <c r="B1260" t="s">
        <v>3517</v>
      </c>
      <c r="C1260" s="1" t="d">
        <v>2016-12-24</v>
      </c>
      <c r="D1260" s="1" t="d">
        <v>2016-12-28</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s="2">
        <f t="shared" si="57"/>
        <v>-8.7499999999999994E-2</v>
      </c>
      <c r="W1260" t="str" cm="1">
        <f t="array" ref="W1260">_xlfn.IFS(R1260&lt;100, "Small", R1260&lt;500, "Medium", TRUE, "Large")</f>
        <v>Large</v>
      </c>
      <c r="X1260">
        <f t="shared" si="58"/>
        <v>2016</v>
      </c>
      <c r="Y1260" t="str">
        <f t="shared" si="59"/>
        <v>December</v>
      </c>
    </row>
    <row r="1261" spans="1:25" x14ac:dyDescent="0.3">
      <c r="A1261">
        <v>1260</v>
      </c>
      <c r="B1261" t="s">
        <v>3517</v>
      </c>
      <c r="C1261" s="1" t="d">
        <v>2016-12-24</v>
      </c>
      <c r="D1261" s="1" t="d">
        <v>2016-12-28</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s="2">
        <f t="shared" si="57"/>
        <v>0.3</v>
      </c>
      <c r="W1261" t="str" cm="1">
        <f t="array" ref="W1261">_xlfn.IFS(R1261&lt;100, "Small", R1261&lt;500, "Medium", TRUE, "Large")</f>
        <v>Medium</v>
      </c>
      <c r="X1261">
        <f t="shared" si="58"/>
        <v>2016</v>
      </c>
      <c r="Y1261" t="str">
        <f t="shared" si="59"/>
        <v>December</v>
      </c>
    </row>
    <row r="1262" spans="1:25" x14ac:dyDescent="0.3">
      <c r="A1262">
        <v>1261</v>
      </c>
      <c r="B1262" t="s">
        <v>3520</v>
      </c>
      <c r="C1262" s="1" t="d">
        <v>2017-10-23</v>
      </c>
      <c r="D1262" s="1" t="d">
        <v>2017-10-27</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s="2">
        <f t="shared" si="57"/>
        <v>0.125</v>
      </c>
      <c r="W1262" t="str" cm="1">
        <f t="array" ref="W1262">_xlfn.IFS(R1262&lt;100, "Small", R1262&lt;500, "Medium", TRUE, "Large")</f>
        <v>Large</v>
      </c>
      <c r="X1262">
        <f t="shared" si="58"/>
        <v>2017</v>
      </c>
      <c r="Y1262" t="str">
        <f t="shared" si="59"/>
        <v>October</v>
      </c>
    </row>
    <row r="1263" spans="1:25" x14ac:dyDescent="0.3">
      <c r="A1263">
        <v>1262</v>
      </c>
      <c r="B1263" t="s">
        <v>3525</v>
      </c>
      <c r="C1263" s="1" t="d">
        <v>2016-10-28</v>
      </c>
      <c r="D1263" s="1" t="d">
        <v>2016-11-04</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s="2">
        <f t="shared" si="57"/>
        <v>-0.8</v>
      </c>
      <c r="W1263" t="str" cm="1">
        <f t="array" ref="W1263">_xlfn.IFS(R1263&lt;100, "Small", R1263&lt;500, "Medium", TRUE, "Large")</f>
        <v>Small</v>
      </c>
      <c r="X1263">
        <f t="shared" si="58"/>
        <v>2016</v>
      </c>
      <c r="Y1263" t="str">
        <f t="shared" si="59"/>
        <v>October</v>
      </c>
    </row>
    <row r="1264" spans="1:25" x14ac:dyDescent="0.3">
      <c r="A1264">
        <v>1263</v>
      </c>
      <c r="B1264" t="s">
        <v>3531</v>
      </c>
      <c r="C1264" s="1" t="d">
        <v>2017-07-07</v>
      </c>
      <c r="D1264" s="1" t="d">
        <v>2017-07-09</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s="2">
        <f t="shared" si="57"/>
        <v>0.36249999999999993</v>
      </c>
      <c r="W1264" t="str" cm="1">
        <f t="array" ref="W1264">_xlfn.IFS(R1264&lt;100, "Small", R1264&lt;500, "Medium", TRUE, "Large")</f>
        <v>Small</v>
      </c>
      <c r="X1264">
        <f t="shared" si="58"/>
        <v>2017</v>
      </c>
      <c r="Y1264" t="str">
        <f t="shared" si="59"/>
        <v>July</v>
      </c>
    </row>
    <row r="1265" spans="1:25" x14ac:dyDescent="0.3">
      <c r="A1265">
        <v>1264</v>
      </c>
      <c r="B1265" t="s">
        <v>3532</v>
      </c>
      <c r="C1265" s="1" t="d">
        <v>2016-01-10</v>
      </c>
      <c r="D1265" s="1" t="d">
        <v>2016-10-02</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s="2">
        <f t="shared" si="57"/>
        <v>0.27</v>
      </c>
      <c r="W1265" t="str" cm="1">
        <f t="array" ref="W1265">_xlfn.IFS(R1265&lt;100, "Small", R1265&lt;500, "Medium", TRUE, "Large")</f>
        <v>Small</v>
      </c>
      <c r="X1265">
        <f t="shared" si="58"/>
        <v>2016</v>
      </c>
      <c r="Y1265" t="str">
        <f t="shared" si="59"/>
        <v>January</v>
      </c>
    </row>
    <row r="1266" spans="1:25" x14ac:dyDescent="0.3">
      <c r="A1266">
        <v>1265</v>
      </c>
      <c r="B1266" t="s">
        <v>3532</v>
      </c>
      <c r="C1266" s="1" t="d">
        <v>2016-01-10</v>
      </c>
      <c r="D1266" s="1" t="d">
        <v>2016-10-02</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s="2">
        <f t="shared" si="57"/>
        <v>0.26</v>
      </c>
      <c r="W1266" t="str" cm="1">
        <f t="array" ref="W1266">_xlfn.IFS(R1266&lt;100, "Small", R1266&lt;500, "Medium", TRUE, "Large")</f>
        <v>Small</v>
      </c>
      <c r="X1266">
        <f t="shared" si="58"/>
        <v>2016</v>
      </c>
      <c r="Y1266" t="str">
        <f t="shared" si="59"/>
        <v>January</v>
      </c>
    </row>
    <row r="1267" spans="1:25" x14ac:dyDescent="0.3">
      <c r="A1267">
        <v>1266</v>
      </c>
      <c r="B1267" t="s">
        <v>3535</v>
      </c>
      <c r="C1267" s="1" t="d">
        <v>2017-02-09</v>
      </c>
      <c r="D1267" s="1" t="d">
        <v>2017-09-07</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s="2">
        <f t="shared" si="57"/>
        <v>0.27</v>
      </c>
      <c r="W1267" t="str" cm="1">
        <f t="array" ref="W1267">_xlfn.IFS(R1267&lt;100, "Small", R1267&lt;500, "Medium", TRUE, "Large")</f>
        <v>Small</v>
      </c>
      <c r="X1267">
        <f t="shared" si="58"/>
        <v>2017</v>
      </c>
      <c r="Y1267" t="str">
        <f t="shared" si="59"/>
        <v>February</v>
      </c>
    </row>
    <row r="1268" spans="1:25" x14ac:dyDescent="0.3">
      <c r="A1268">
        <v>1267</v>
      </c>
      <c r="B1268" t="s">
        <v>3540</v>
      </c>
      <c r="C1268" s="1" t="d">
        <v>2014-12-24</v>
      </c>
      <c r="D1268" s="1" t="d">
        <v>2014-12-29</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s="2">
        <f t="shared" si="57"/>
        <v>0.28999999999999998</v>
      </c>
      <c r="W1268" t="str" cm="1">
        <f t="array" ref="W1268">_xlfn.IFS(R1268&lt;100, "Small", R1268&lt;500, "Medium", TRUE, "Large")</f>
        <v>Medium</v>
      </c>
      <c r="X1268">
        <f t="shared" si="58"/>
        <v>2014</v>
      </c>
      <c r="Y1268" t="str">
        <f t="shared" si="59"/>
        <v>December</v>
      </c>
    </row>
    <row r="1269" spans="1:25" x14ac:dyDescent="0.3">
      <c r="A1269">
        <v>1268</v>
      </c>
      <c r="B1269" t="s">
        <v>3540</v>
      </c>
      <c r="C1269" s="1" t="d">
        <v>2014-12-24</v>
      </c>
      <c r="D1269" s="1" t="d">
        <v>2014-12-29</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s="2">
        <f t="shared" si="57"/>
        <v>6.25E-2</v>
      </c>
      <c r="W1269" t="str" cm="1">
        <f t="array" ref="W1269">_xlfn.IFS(R1269&lt;100, "Small", R1269&lt;500, "Medium", TRUE, "Large")</f>
        <v>Medium</v>
      </c>
      <c r="X1269">
        <f t="shared" si="58"/>
        <v>2014</v>
      </c>
      <c r="Y1269" t="str">
        <f t="shared" si="59"/>
        <v>December</v>
      </c>
    </row>
    <row r="1270" spans="1:25" x14ac:dyDescent="0.3">
      <c r="A1270">
        <v>1269</v>
      </c>
      <c r="B1270" t="s">
        <v>3541</v>
      </c>
      <c r="C1270" s="1" t="d">
        <v>2017-09-23</v>
      </c>
      <c r="D1270" s="1" t="d">
        <v>2017-09-27</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s="2">
        <f t="shared" si="57"/>
        <v>0.125</v>
      </c>
      <c r="W1270" t="str" cm="1">
        <f t="array" ref="W1270">_xlfn.IFS(R1270&lt;100, "Small", R1270&lt;500, "Medium", TRUE, "Large")</f>
        <v>Small</v>
      </c>
      <c r="X1270">
        <f t="shared" si="58"/>
        <v>2017</v>
      </c>
      <c r="Y1270" t="str">
        <f t="shared" si="59"/>
        <v>September</v>
      </c>
    </row>
    <row r="1271" spans="1:25" x14ac:dyDescent="0.3">
      <c r="A1271">
        <v>1270</v>
      </c>
      <c r="B1271" t="s">
        <v>3542</v>
      </c>
      <c r="C1271" s="1" t="d">
        <v>2017-04-06</v>
      </c>
      <c r="D1271" s="1" t="d">
        <v>2017-06-08</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s="2">
        <f t="shared" si="57"/>
        <v>0.44999999999999996</v>
      </c>
      <c r="W1271" t="str" cm="1">
        <f t="array" ref="W1271">_xlfn.IFS(R1271&lt;100, "Small", R1271&lt;500, "Medium", TRUE, "Large")</f>
        <v>Small</v>
      </c>
      <c r="X1271">
        <f t="shared" si="58"/>
        <v>2017</v>
      </c>
      <c r="Y1271" t="str">
        <f t="shared" si="59"/>
        <v>April</v>
      </c>
    </row>
    <row r="1272" spans="1:25" x14ac:dyDescent="0.3">
      <c r="A1272">
        <v>1271</v>
      </c>
      <c r="B1272" t="s">
        <v>3547</v>
      </c>
      <c r="C1272" s="1" t="d">
        <v>2016-04-21</v>
      </c>
      <c r="D1272" s="1" t="d">
        <v>2016-04-26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s="2">
        <f t="shared" si="57"/>
        <v>-0.125</v>
      </c>
      <c r="W1272" t="str" cm="1">
        <f t="array" ref="W1272">_xlfn.IFS(R1272&lt;100, "Small", R1272&lt;500, "Medium", TRUE, "Large")</f>
        <v>Medium</v>
      </c>
      <c r="X1272">
        <f t="shared" si="58"/>
        <v>2016</v>
      </c>
      <c r="Y1272" t="str">
        <f t="shared" si="59"/>
        <v>April</v>
      </c>
    </row>
    <row r="1273" spans="1:25" x14ac:dyDescent="0.3">
      <c r="A1273">
        <v>1272</v>
      </c>
      <c r="B1273" t="s">
        <v>3547</v>
      </c>
      <c r="C1273" s="1" t="d">
        <v>2016-04-21</v>
      </c>
      <c r="D1273" s="1" t="d">
        <v>2016-04-26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s="2">
        <f t="shared" si="57"/>
        <v>-2.6</v>
      </c>
      <c r="W1273" t="str" cm="1">
        <f t="array" ref="W1273">_xlfn.IFS(R1273&lt;100, "Small", R1273&lt;500, "Medium", TRUE, "Large")</f>
        <v>Small</v>
      </c>
      <c r="X1273">
        <f t="shared" si="58"/>
        <v>2016</v>
      </c>
      <c r="Y1273" t="str">
        <f t="shared" si="59"/>
        <v>April</v>
      </c>
    </row>
    <row r="1274" spans="1:25" x14ac:dyDescent="0.3">
      <c r="A1274">
        <v>1273</v>
      </c>
      <c r="B1274" t="s">
        <v>3547</v>
      </c>
      <c r="C1274" s="1" t="d">
        <v>2016-04-21</v>
      </c>
      <c r="D1274" s="1" t="d">
        <v>2016-04-26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s="2">
        <f t="shared" si="57"/>
        <v>-1.5000000000000002</v>
      </c>
      <c r="W1274" t="str" cm="1">
        <f t="array" ref="W1274">_xlfn.IFS(R1274&lt;100, "Small", R1274&lt;500, "Medium", TRUE, "Large")</f>
        <v>Small</v>
      </c>
      <c r="X1274">
        <f t="shared" si="58"/>
        <v>2016</v>
      </c>
      <c r="Y1274" t="str">
        <f t="shared" si="59"/>
        <v>April</v>
      </c>
    </row>
    <row r="1275" spans="1:25" x14ac:dyDescent="0.3">
      <c r="A1275">
        <v>1274</v>
      </c>
      <c r="B1275" t="s">
        <v>3552</v>
      </c>
      <c r="C1275" s="1" t="d">
        <v>2016-05-26</v>
      </c>
      <c r="D1275" s="1" t="d">
        <v>2016-05-26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s="2">
        <f t="shared" si="57"/>
        <v>0.35</v>
      </c>
      <c r="W1275" t="str" cm="1">
        <f t="array" ref="W1275">_xlfn.IFS(R1275&lt;100, "Small", R1275&lt;500, "Medium", TRUE, "Large")</f>
        <v>Small</v>
      </c>
      <c r="X1275">
        <f t="shared" si="58"/>
        <v>2016</v>
      </c>
      <c r="Y1275" t="str">
        <f t="shared" si="59"/>
        <v>May</v>
      </c>
    </row>
    <row r="1276" spans="1:25" x14ac:dyDescent="0.3">
      <c r="A1276">
        <v>1275</v>
      </c>
      <c r="B1276" t="s">
        <v>3552</v>
      </c>
      <c r="C1276" s="1" t="d">
        <v>2016-05-26</v>
      </c>
      <c r="D1276" s="1" t="d">
        <v>2016-05-26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s="2">
        <f t="shared" si="57"/>
        <v>-0.22857142857142859</v>
      </c>
      <c r="W1276" t="str" cm="1">
        <f t="array" ref="W1276">_xlfn.IFS(R1276&lt;100, "Small", R1276&lt;500, "Medium", TRUE, "Large")</f>
        <v>Medium</v>
      </c>
      <c r="X1276">
        <f t="shared" si="58"/>
        <v>2016</v>
      </c>
      <c r="Y1276" t="str">
        <f t="shared" si="59"/>
        <v>May</v>
      </c>
    </row>
    <row r="1277" spans="1:25" x14ac:dyDescent="0.3">
      <c r="A1277">
        <v>1276</v>
      </c>
      <c r="B1277" t="s">
        <v>3552</v>
      </c>
      <c r="C1277" s="1" t="d">
        <v>2016-05-26</v>
      </c>
      <c r="D1277" s="1" t="d">
        <v>2016-05-26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s="2">
        <f t="shared" si="57"/>
        <v>0.36249999999999999</v>
      </c>
      <c r="W1277" t="str" cm="1">
        <f t="array" ref="W1277">_xlfn.IFS(R1277&lt;100, "Small", R1277&lt;500, "Medium", TRUE, "Large")</f>
        <v>Small</v>
      </c>
      <c r="X1277">
        <f t="shared" si="58"/>
        <v>2016</v>
      </c>
      <c r="Y1277" t="str">
        <f t="shared" si="59"/>
        <v>May</v>
      </c>
    </row>
    <row r="1278" spans="1:25" x14ac:dyDescent="0.3">
      <c r="A1278">
        <v>1277</v>
      </c>
      <c r="B1278" t="s">
        <v>3552</v>
      </c>
      <c r="C1278" s="1" t="d">
        <v>2016-05-26</v>
      </c>
      <c r="D1278" s="1" t="d">
        <v>2016-05-26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s="2">
        <f t="shared" si="57"/>
        <v>-0.1125</v>
      </c>
      <c r="W1278" t="str" cm="1">
        <f t="array" ref="W1278">_xlfn.IFS(R1278&lt;100, "Small", R1278&lt;500, "Medium", TRUE, "Large")</f>
        <v>Small</v>
      </c>
      <c r="X1278">
        <f t="shared" si="58"/>
        <v>2016</v>
      </c>
      <c r="Y1278" t="str">
        <f t="shared" si="59"/>
        <v>May</v>
      </c>
    </row>
    <row r="1279" spans="1:25" x14ac:dyDescent="0.3">
      <c r="A1279">
        <v>1278</v>
      </c>
      <c r="B1279" t="s">
        <v>3557</v>
      </c>
      <c r="C1279" s="1" t="d">
        <v>2016-02-05</v>
      </c>
      <c r="D1279" s="1" t="d">
        <v>2016-05-07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s="2">
        <f t="shared" si="57"/>
        <v>6.25E-2</v>
      </c>
      <c r="W1279" t="str" cm="1">
        <f t="array" ref="W1279">_xlfn.IFS(R1279&lt;100, "Small", R1279&lt;500, "Medium", TRUE, "Large")</f>
        <v>Small</v>
      </c>
      <c r="X1279">
        <f t="shared" si="58"/>
        <v>2016</v>
      </c>
      <c r="Y1279" t="str">
        <f t="shared" si="59"/>
        <v>February</v>
      </c>
    </row>
    <row r="1280" spans="1:25" x14ac:dyDescent="0.3">
      <c r="A1280">
        <v>1279</v>
      </c>
      <c r="B1280" t="s">
        <v>3562</v>
      </c>
      <c r="C1280" s="1" t="d">
        <v>2014-08-09</v>
      </c>
      <c r="D1280" s="1" t="d">
        <v>2014-09-11</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s="2">
        <f t="shared" si="57"/>
        <v>0.39</v>
      </c>
      <c r="W1280" t="str" cm="1">
        <f t="array" ref="W1280">_xlfn.IFS(R1280&lt;100, "Small", R1280&lt;500, "Medium", TRUE, "Large")</f>
        <v>Small</v>
      </c>
      <c r="X1280">
        <f t="shared" si="58"/>
        <v>2014</v>
      </c>
      <c r="Y1280" t="str">
        <f t="shared" si="59"/>
        <v>August</v>
      </c>
    </row>
    <row r="1281" spans="1:25" x14ac:dyDescent="0.3">
      <c r="A1281">
        <v>1280</v>
      </c>
      <c r="B1281" t="s">
        <v>3562</v>
      </c>
      <c r="C1281" s="1" t="d">
        <v>2014-08-09</v>
      </c>
      <c r="D1281" s="1" t="d">
        <v>2014-09-11</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s="2">
        <f t="shared" si="57"/>
        <v>0.36000000000000004</v>
      </c>
      <c r="W1281" t="str" cm="1">
        <f t="array" ref="W1281">_xlfn.IFS(R1281&lt;100, "Small", R1281&lt;500, "Medium", TRUE, "Large")</f>
        <v>Small</v>
      </c>
      <c r="X1281">
        <f t="shared" si="58"/>
        <v>2014</v>
      </c>
      <c r="Y1281" t="str">
        <f t="shared" si="59"/>
        <v>August</v>
      </c>
    </row>
    <row r="1282" spans="1:25" x14ac:dyDescent="0.3">
      <c r="A1282">
        <v>1281</v>
      </c>
      <c r="B1282" t="s">
        <v>3568</v>
      </c>
      <c r="C1282" s="1" t="d">
        <v>2016-05-09</v>
      </c>
      <c r="D1282" s="1" t="d">
        <v>2016-09-06</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s="2">
        <f t="shared" si="57"/>
        <v>0.29000000000000004</v>
      </c>
      <c r="W1282" t="str" cm="1">
        <f t="array" ref="W1282">_xlfn.IFS(R1282&lt;100, "Small", R1282&lt;500, "Medium", TRUE, "Large")</f>
        <v>Medium</v>
      </c>
      <c r="X1282">
        <f t="shared" si="58"/>
        <v>2016</v>
      </c>
      <c r="Y1282" t="str">
        <f t="shared" si="59"/>
        <v>May</v>
      </c>
    </row>
    <row r="1283" spans="1:25" x14ac:dyDescent="0.3">
      <c r="A1283">
        <v>1282</v>
      </c>
      <c r="B1283" t="s">
        <v>3572</v>
      </c>
      <c r="C1283" s="1" t="d">
        <v>2017-09-04</v>
      </c>
      <c r="D1283" s="1" t="d">
        <v>2017-04-11</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s="2">
        <f t="shared" ref="V1283:V1346" si="60">U1283/R1283</f>
        <v>0.32500000000000001</v>
      </c>
      <c r="W1283" t="str" cm="1">
        <f t="array" ref="W1283">_xlfn.IFS(R1283&lt;100, "Small", R1283&lt;500, "Medium", TRUE, "Large")</f>
        <v>Small</v>
      </c>
      <c r="X1283">
        <f t="shared" ref="X1283:X1346" si="61">YEAR(C1283)</f>
        <v>2017</v>
      </c>
      <c r="Y1283" t="str">
        <f t="shared" ref="Y1283:Y1346" si="62">TEXT(C1283, "mmmm")</f>
        <v>September</v>
      </c>
    </row>
    <row r="1284" spans="1:25" x14ac:dyDescent="0.3">
      <c r="A1284">
        <v>1283</v>
      </c>
      <c r="B1284" t="s">
        <v>3572</v>
      </c>
      <c r="C1284" s="1" t="d">
        <v>2017-09-04</v>
      </c>
      <c r="D1284" s="1" t="d">
        <v>2017-04-11</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s="2">
        <f t="shared" si="60"/>
        <v>-0.76666666666666661</v>
      </c>
      <c r="W1284" t="str" cm="1">
        <f t="array" ref="W1284">_xlfn.IFS(R1284&lt;100, "Small", R1284&lt;500, "Medium", TRUE, "Large")</f>
        <v>Small</v>
      </c>
      <c r="X1284">
        <f t="shared" si="61"/>
        <v>2017</v>
      </c>
      <c r="Y1284" t="str">
        <f t="shared" si="62"/>
        <v>September</v>
      </c>
    </row>
    <row r="1285" spans="1:25" x14ac:dyDescent="0.3">
      <c r="A1285">
        <v>1284</v>
      </c>
      <c r="B1285" t="s">
        <v>3572</v>
      </c>
      <c r="C1285" s="1" t="d">
        <v>2017-09-04</v>
      </c>
      <c r="D1285" s="1" t="d">
        <v>2017-04-11</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s="2">
        <f t="shared" si="60"/>
        <v>0.35000000000000003</v>
      </c>
      <c r="W1285" t="str" cm="1">
        <f t="array" ref="W1285">_xlfn.IFS(R1285&lt;100, "Small", R1285&lt;500, "Medium", TRUE, "Large")</f>
        <v>Medium</v>
      </c>
      <c r="X1285">
        <f t="shared" si="61"/>
        <v>2017</v>
      </c>
      <c r="Y1285" t="str">
        <f t="shared" si="62"/>
        <v>September</v>
      </c>
    </row>
    <row r="1286" spans="1:25" x14ac:dyDescent="0.3">
      <c r="A1286">
        <v>1285</v>
      </c>
      <c r="B1286" t="s">
        <v>3579</v>
      </c>
      <c r="C1286" s="1" t="d">
        <v>2015-06-12</v>
      </c>
      <c r="D1286" s="1" t="d">
        <v>2015-12-12</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s="2">
        <f t="shared" si="60"/>
        <v>-1.7500000000000002</v>
      </c>
      <c r="W1286" t="str" cm="1">
        <f t="array" ref="W1286">_xlfn.IFS(R1286&lt;100, "Small", R1286&lt;500, "Medium", TRUE, "Large")</f>
        <v>Small</v>
      </c>
      <c r="X1286">
        <f t="shared" si="61"/>
        <v>2015</v>
      </c>
      <c r="Y1286" t="str">
        <f t="shared" si="62"/>
        <v>June</v>
      </c>
    </row>
    <row r="1287" spans="1:25" x14ac:dyDescent="0.3">
      <c r="A1287">
        <v>1286</v>
      </c>
      <c r="B1287" t="s">
        <v>3582</v>
      </c>
      <c r="C1287" s="1" t="d">
        <v>2016-06-26</v>
      </c>
      <c r="D1287" s="1" t="d">
        <v>2016-07-03</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s="2">
        <f t="shared" si="60"/>
        <v>6.9999999999999993E-2</v>
      </c>
      <c r="W1287" t="str" cm="1">
        <f t="array" ref="W1287">_xlfn.IFS(R1287&lt;100, "Small", R1287&lt;500, "Medium", TRUE, "Large")</f>
        <v>Small</v>
      </c>
      <c r="X1287">
        <f t="shared" si="61"/>
        <v>2016</v>
      </c>
      <c r="Y1287" t="str">
        <f t="shared" si="62"/>
        <v>June</v>
      </c>
    </row>
    <row r="1288" spans="1:25" x14ac:dyDescent="0.3">
      <c r="A1288">
        <v>1287</v>
      </c>
      <c r="B1288" t="s">
        <v>3586</v>
      </c>
      <c r="C1288" s="1" t="d">
        <v>2015-04-07</v>
      </c>
      <c r="D1288" s="1" t="d">
        <v>2015-07-08</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s="2">
        <f t="shared" si="60"/>
        <v>0.29000000000000004</v>
      </c>
      <c r="W1288" t="str" cm="1">
        <f t="array" ref="W1288">_xlfn.IFS(R1288&lt;100, "Small", R1288&lt;500, "Medium", TRUE, "Large")</f>
        <v>Small</v>
      </c>
      <c r="X1288">
        <f t="shared" si="61"/>
        <v>2015</v>
      </c>
      <c r="Y1288" t="str">
        <f t="shared" si="62"/>
        <v>April</v>
      </c>
    </row>
    <row r="1289" spans="1:25" x14ac:dyDescent="0.3">
      <c r="A1289">
        <v>1288</v>
      </c>
      <c r="B1289" t="s">
        <v>3589</v>
      </c>
      <c r="C1289" s="1" t="d">
        <v>2016-11-22</v>
      </c>
      <c r="D1289" s="1" t="d">
        <v>2016-11-26</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s="2">
        <f t="shared" si="60"/>
        <v>0.27999999999999997</v>
      </c>
      <c r="W1289" t="str" cm="1">
        <f t="array" ref="W1289">_xlfn.IFS(R1289&lt;100, "Small", R1289&lt;500, "Medium", TRUE, "Large")</f>
        <v>Small</v>
      </c>
      <c r="X1289">
        <f t="shared" si="61"/>
        <v>2016</v>
      </c>
      <c r="Y1289" t="str">
        <f t="shared" si="62"/>
        <v>November</v>
      </c>
    </row>
    <row r="1290" spans="1:25" x14ac:dyDescent="0.3">
      <c r="A1290">
        <v>1289</v>
      </c>
      <c r="B1290" t="s">
        <v>3589</v>
      </c>
      <c r="C1290" s="1" t="d">
        <v>2016-11-22</v>
      </c>
      <c r="D1290" s="1" t="d">
        <v>2016-11-26</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s="2">
        <f t="shared" si="60"/>
        <v>0.33749999999999997</v>
      </c>
      <c r="W1290" t="str" cm="1">
        <f t="array" ref="W1290">_xlfn.IFS(R1290&lt;100, "Small", R1290&lt;500, "Medium", TRUE, "Large")</f>
        <v>Small</v>
      </c>
      <c r="X1290">
        <f t="shared" si="61"/>
        <v>2016</v>
      </c>
      <c r="Y1290" t="str">
        <f t="shared" si="62"/>
        <v>November</v>
      </c>
    </row>
    <row r="1291" spans="1:25" x14ac:dyDescent="0.3">
      <c r="A1291">
        <v>1290</v>
      </c>
      <c r="B1291" t="s">
        <v>3589</v>
      </c>
      <c r="C1291" s="1" t="d">
        <v>2016-11-22</v>
      </c>
      <c r="D1291" s="1" t="d">
        <v>2016-11-26</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s="2">
        <f t="shared" si="60"/>
        <v>0.36</v>
      </c>
      <c r="W1291" t="str" cm="1">
        <f t="array" ref="W1291">_xlfn.IFS(R1291&lt;100, "Small", R1291&lt;500, "Medium", TRUE, "Large")</f>
        <v>Small</v>
      </c>
      <c r="X1291">
        <f t="shared" si="61"/>
        <v>2016</v>
      </c>
      <c r="Y1291" t="str">
        <f t="shared" si="62"/>
        <v>November</v>
      </c>
    </row>
    <row r="1292" spans="1:25" x14ac:dyDescent="0.3">
      <c r="A1292">
        <v>1291</v>
      </c>
      <c r="B1292" t="s">
        <v>3594</v>
      </c>
      <c r="C1292" s="1" t="d">
        <v>2016-10-11</v>
      </c>
      <c r="D1292" s="1" t="d">
        <v>2016-11-12</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s="2">
        <f t="shared" si="60"/>
        <v>0.33750000000000002</v>
      </c>
      <c r="W1292" t="str" cm="1">
        <f t="array" ref="W1292">_xlfn.IFS(R1292&lt;100, "Small", R1292&lt;500, "Medium", TRUE, "Large")</f>
        <v>Small</v>
      </c>
      <c r="X1292">
        <f t="shared" si="61"/>
        <v>2016</v>
      </c>
      <c r="Y1292" t="str">
        <f t="shared" si="62"/>
        <v>October</v>
      </c>
    </row>
    <row r="1293" spans="1:25" x14ac:dyDescent="0.3">
      <c r="A1293">
        <v>1292</v>
      </c>
      <c r="B1293" t="s">
        <v>3594</v>
      </c>
      <c r="C1293" s="1" t="d">
        <v>2016-10-11</v>
      </c>
      <c r="D1293" s="1" t="d">
        <v>2016-11-12</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s="2">
        <f t="shared" si="60"/>
        <v>0.48</v>
      </c>
      <c r="W1293" t="str" cm="1">
        <f t="array" ref="W1293">_xlfn.IFS(R1293&lt;100, "Small", R1293&lt;500, "Medium", TRUE, "Large")</f>
        <v>Small</v>
      </c>
      <c r="X1293">
        <f t="shared" si="61"/>
        <v>2016</v>
      </c>
      <c r="Y1293" t="str">
        <f t="shared" si="62"/>
        <v>October</v>
      </c>
    </row>
    <row r="1294" spans="1:25" x14ac:dyDescent="0.3">
      <c r="A1294">
        <v>1293</v>
      </c>
      <c r="B1294" t="s">
        <v>3597</v>
      </c>
      <c r="C1294" s="1" t="d">
        <v>2015-08-27</v>
      </c>
      <c r="D1294" s="1" t="d">
        <v>2015-09-01</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s="2">
        <f t="shared" si="60"/>
        <v>0.28000000000000003</v>
      </c>
      <c r="W1294" t="str" cm="1">
        <f t="array" ref="W1294">_xlfn.IFS(R1294&lt;100, "Small", R1294&lt;500, "Medium", TRUE, "Large")</f>
        <v>Small</v>
      </c>
      <c r="X1294">
        <f t="shared" si="61"/>
        <v>2015</v>
      </c>
      <c r="Y1294" t="str">
        <f t="shared" si="62"/>
        <v>August</v>
      </c>
    </row>
    <row r="1295" spans="1:25" x14ac:dyDescent="0.3">
      <c r="A1295">
        <v>1294</v>
      </c>
      <c r="B1295" t="s">
        <v>3597</v>
      </c>
      <c r="C1295" s="1" t="d">
        <v>2015-08-27</v>
      </c>
      <c r="D1295" s="1" t="d">
        <v>2015-09-01</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s="2">
        <f t="shared" si="60"/>
        <v>0.45999999999999996</v>
      </c>
      <c r="W1295" t="str" cm="1">
        <f t="array" ref="W1295">_xlfn.IFS(R1295&lt;100, "Small", R1295&lt;500, "Medium", TRUE, "Large")</f>
        <v>Medium</v>
      </c>
      <c r="X1295">
        <f t="shared" si="61"/>
        <v>2015</v>
      </c>
      <c r="Y1295" t="str">
        <f t="shared" si="62"/>
        <v>August</v>
      </c>
    </row>
    <row r="1296" spans="1:25" x14ac:dyDescent="0.3">
      <c r="A1296">
        <v>1295</v>
      </c>
      <c r="B1296" t="s">
        <v>3597</v>
      </c>
      <c r="C1296" s="1" t="d">
        <v>2015-08-27</v>
      </c>
      <c r="D1296" s="1" t="d">
        <v>2015-09-01</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s="2">
        <f t="shared" si="60"/>
        <v>0.48</v>
      </c>
      <c r="W1296" t="str" cm="1">
        <f t="array" ref="W1296">_xlfn.IFS(R1296&lt;100, "Small", R1296&lt;500, "Medium", TRUE, "Large")</f>
        <v>Small</v>
      </c>
      <c r="X1296">
        <f t="shared" si="61"/>
        <v>2015</v>
      </c>
      <c r="Y1296" t="str">
        <f t="shared" si="62"/>
        <v>August</v>
      </c>
    </row>
    <row r="1297" spans="1:25" x14ac:dyDescent="0.3">
      <c r="A1297">
        <v>1296</v>
      </c>
      <c r="B1297" t="s">
        <v>3600</v>
      </c>
      <c r="C1297" s="1" t="d">
        <v>2015-05-25</v>
      </c>
      <c r="D1297" s="1" t="d">
        <v>2015-05-29</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s="2">
        <f t="shared" si="60"/>
        <v>0.1</v>
      </c>
      <c r="W1297" t="str" cm="1">
        <f t="array" ref="W1297">_xlfn.IFS(R1297&lt;100, "Small", R1297&lt;500, "Medium", TRUE, "Large")</f>
        <v>Large</v>
      </c>
      <c r="X1297">
        <f t="shared" si="61"/>
        <v>2015</v>
      </c>
      <c r="Y1297" t="str">
        <f t="shared" si="62"/>
        <v>May</v>
      </c>
    </row>
    <row r="1298" spans="1:25" x14ac:dyDescent="0.3">
      <c r="A1298">
        <v>1297</v>
      </c>
      <c r="B1298" t="s">
        <v>3604</v>
      </c>
      <c r="C1298" s="1" t="d">
        <v>2017-12-30</v>
      </c>
      <c r="D1298" s="1" t="d">
        <v>2018-01-03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s="2">
        <f t="shared" si="60"/>
        <v>0.32499999999999996</v>
      </c>
      <c r="W1298" t="str" cm="1">
        <f t="array" ref="W1298">_xlfn.IFS(R1298&lt;100, "Small", R1298&lt;500, "Medium", TRUE, "Large")</f>
        <v>Small</v>
      </c>
      <c r="X1298">
        <f t="shared" si="61"/>
        <v>2017</v>
      </c>
      <c r="Y1298" t="str">
        <f t="shared" si="62"/>
        <v>December</v>
      </c>
    </row>
    <row r="1299" spans="1:25" x14ac:dyDescent="0.3">
      <c r="A1299">
        <v>1298</v>
      </c>
      <c r="B1299" t="s">
        <v>3604</v>
      </c>
      <c r="C1299" s="1" t="d">
        <v>2017-12-30</v>
      </c>
      <c r="D1299" s="1" t="d">
        <v>2018-01-03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s="2">
        <f t="shared" si="60"/>
        <v>0.3125</v>
      </c>
      <c r="W1299" t="str" cm="1">
        <f t="array" ref="W1299">_xlfn.IFS(R1299&lt;100, "Small", R1299&lt;500, "Medium", TRUE, "Large")</f>
        <v>Small</v>
      </c>
      <c r="X1299">
        <f t="shared" si="61"/>
        <v>2017</v>
      </c>
      <c r="Y1299" t="str">
        <f t="shared" si="62"/>
        <v>December</v>
      </c>
    </row>
    <row r="1300" spans="1:25" x14ac:dyDescent="0.3">
      <c r="A1300">
        <v>1299</v>
      </c>
      <c r="B1300" t="s">
        <v>3608</v>
      </c>
      <c r="C1300" s="1" t="d">
        <v>2016-08-12</v>
      </c>
      <c r="D1300" s="1" t="d">
        <v>2016-12-12</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s="2">
        <f t="shared" si="60"/>
        <v>0.02</v>
      </c>
      <c r="W1300" t="str" cm="1">
        <f t="array" ref="W1300">_xlfn.IFS(R1300&lt;100, "Small", R1300&lt;500, "Medium", TRUE, "Large")</f>
        <v>Medium</v>
      </c>
      <c r="X1300">
        <f t="shared" si="61"/>
        <v>2016</v>
      </c>
      <c r="Y1300" t="str">
        <f t="shared" si="62"/>
        <v>August</v>
      </c>
    </row>
    <row r="1301" spans="1:25" x14ac:dyDescent="0.3">
      <c r="A1301">
        <v>1300</v>
      </c>
      <c r="B1301" t="s">
        <v>3611</v>
      </c>
      <c r="C1301" s="1" t="d">
        <v>2015-04-10</v>
      </c>
      <c r="D1301" s="1" t="d">
        <v>2015-10-07</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s="2">
        <f t="shared" si="60"/>
        <v>0.26</v>
      </c>
      <c r="W1301" t="str" cm="1">
        <f t="array" ref="W1301">_xlfn.IFS(R1301&lt;100, "Small", R1301&lt;500, "Medium", TRUE, "Large")</f>
        <v>Small</v>
      </c>
      <c r="X1301">
        <f t="shared" si="61"/>
        <v>2015</v>
      </c>
      <c r="Y1301" t="str">
        <f t="shared" si="62"/>
        <v>April</v>
      </c>
    </row>
    <row r="1302" spans="1:25" x14ac:dyDescent="0.3">
      <c r="A1302">
        <v>1301</v>
      </c>
      <c r="B1302" t="s">
        <v>3612</v>
      </c>
      <c r="C1302" s="1" t="d">
        <v>2016-12-23</v>
      </c>
      <c r="D1302" s="1" t="d">
        <v>2016-12-25</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s="2">
        <f t="shared" si="60"/>
        <v>0.29000000000000004</v>
      </c>
      <c r="W1302" t="str" cm="1">
        <f t="array" ref="W1302">_xlfn.IFS(R1302&lt;100, "Small", R1302&lt;500, "Medium", TRUE, "Large")</f>
        <v>Large</v>
      </c>
      <c r="X1302">
        <f t="shared" si="61"/>
        <v>2016</v>
      </c>
      <c r="Y1302" t="str">
        <f t="shared" si="62"/>
        <v>December</v>
      </c>
    </row>
    <row r="1303" spans="1:25" x14ac:dyDescent="0.3">
      <c r="A1303">
        <v>1302</v>
      </c>
      <c r="B1303" t="s">
        <v>3612</v>
      </c>
      <c r="C1303" s="1" t="d">
        <v>2016-12-23</v>
      </c>
      <c r="D1303" s="1" t="d">
        <v>2016-12-25</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s="2">
        <f t="shared" si="60"/>
        <v>0.29000000000000004</v>
      </c>
      <c r="W1303" t="str" cm="1">
        <f t="array" ref="W1303">_xlfn.IFS(R1303&lt;100, "Small", R1303&lt;500, "Medium", TRUE, "Large")</f>
        <v>Medium</v>
      </c>
      <c r="X1303">
        <f t="shared" si="61"/>
        <v>2016</v>
      </c>
      <c r="Y1303" t="str">
        <f t="shared" si="62"/>
        <v>December</v>
      </c>
    </row>
    <row r="1304" spans="1:25" x14ac:dyDescent="0.3">
      <c r="A1304">
        <v>1303</v>
      </c>
      <c r="B1304" t="s">
        <v>3613</v>
      </c>
      <c r="C1304" s="1" t="d">
        <v>2015-09-19</v>
      </c>
      <c r="D1304" s="1" t="d">
        <v>2015-09-24</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s="2">
        <f t="shared" si="60"/>
        <v>7.0000000000000007E-2</v>
      </c>
      <c r="W1304" t="str" cm="1">
        <f t="array" ref="W1304">_xlfn.IFS(R1304&lt;100, "Small", R1304&lt;500, "Medium", TRUE, "Large")</f>
        <v>Small</v>
      </c>
      <c r="X1304">
        <f t="shared" si="61"/>
        <v>2015</v>
      </c>
      <c r="Y1304" t="str">
        <f t="shared" si="62"/>
        <v>September</v>
      </c>
    </row>
    <row r="1305" spans="1:25" x14ac:dyDescent="0.3">
      <c r="A1305">
        <v>1304</v>
      </c>
      <c r="B1305" t="s">
        <v>3618</v>
      </c>
      <c r="C1305" s="1" t="d">
        <v>2017-03-07</v>
      </c>
      <c r="D1305" s="1" t="d">
        <v>2017-07-07</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s="2">
        <f t="shared" si="60"/>
        <v>0.23</v>
      </c>
      <c r="W1305" t="str" cm="1">
        <f t="array" ref="W1305">_xlfn.IFS(R1305&lt;100, "Small", R1305&lt;500, "Medium", TRUE, "Large")</f>
        <v>Small</v>
      </c>
      <c r="X1305">
        <f t="shared" si="61"/>
        <v>2017</v>
      </c>
      <c r="Y1305" t="str">
        <f t="shared" si="62"/>
        <v>March</v>
      </c>
    </row>
    <row r="1306" spans="1:25" x14ac:dyDescent="0.3">
      <c r="A1306">
        <v>1305</v>
      </c>
      <c r="B1306" t="s">
        <v>3618</v>
      </c>
      <c r="C1306" s="1" t="d">
        <v>2017-03-07</v>
      </c>
      <c r="D1306" s="1" t="d">
        <v>2017-07-07</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s="2">
        <f t="shared" si="60"/>
        <v>0.27</v>
      </c>
      <c r="W1306" t="str" cm="1">
        <f t="array" ref="W1306">_xlfn.IFS(R1306&lt;100, "Small", R1306&lt;500, "Medium", TRUE, "Large")</f>
        <v>Medium</v>
      </c>
      <c r="X1306">
        <f t="shared" si="61"/>
        <v>2017</v>
      </c>
      <c r="Y1306" t="str">
        <f t="shared" si="62"/>
        <v>March</v>
      </c>
    </row>
    <row r="1307" spans="1:25" x14ac:dyDescent="0.3">
      <c r="A1307">
        <v>1306</v>
      </c>
      <c r="B1307" t="s">
        <v>3623</v>
      </c>
      <c r="C1307" s="1" t="d">
        <v>2016-07-14</v>
      </c>
      <c r="D1307" s="1" t="d">
        <v>2016-07-16</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s="2">
        <f t="shared" si="60"/>
        <v>0.125</v>
      </c>
      <c r="W1307" t="str" cm="1">
        <f t="array" ref="W1307">_xlfn.IFS(R1307&lt;100, "Small", R1307&lt;500, "Medium", TRUE, "Large")</f>
        <v>Medium</v>
      </c>
      <c r="X1307">
        <f t="shared" si="61"/>
        <v>2016</v>
      </c>
      <c r="Y1307" t="str">
        <f t="shared" si="62"/>
        <v>July</v>
      </c>
    </row>
    <row r="1308" spans="1:25" x14ac:dyDescent="0.3">
      <c r="A1308">
        <v>1307</v>
      </c>
      <c r="B1308" t="s">
        <v>3626</v>
      </c>
      <c r="C1308" s="1" t="d">
        <v>2016-06-20</v>
      </c>
      <c r="D1308" s="1" t="d">
        <v>2016-06-21</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s="2">
        <f t="shared" si="60"/>
        <v>0.48000000000000004</v>
      </c>
      <c r="W1308" t="str" cm="1">
        <f t="array" ref="W1308">_xlfn.IFS(R1308&lt;100, "Small", R1308&lt;500, "Medium", TRUE, "Large")</f>
        <v>Small</v>
      </c>
      <c r="X1308">
        <f t="shared" si="61"/>
        <v>2016</v>
      </c>
      <c r="Y1308" t="str">
        <f t="shared" si="62"/>
        <v>June</v>
      </c>
    </row>
    <row r="1309" spans="1:25" x14ac:dyDescent="0.3">
      <c r="A1309">
        <v>1308</v>
      </c>
      <c r="B1309" t="s">
        <v>3626</v>
      </c>
      <c r="C1309" s="1" t="d">
        <v>2016-06-20</v>
      </c>
      <c r="D1309" s="1" t="d">
        <v>2016-06-21</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s="2">
        <f t="shared" si="60"/>
        <v>0.36250000000000004</v>
      </c>
      <c r="W1309" t="str" cm="1">
        <f t="array" ref="W1309">_xlfn.IFS(R1309&lt;100, "Small", R1309&lt;500, "Medium", TRUE, "Large")</f>
        <v>Small</v>
      </c>
      <c r="X1309">
        <f t="shared" si="61"/>
        <v>2016</v>
      </c>
      <c r="Y1309" t="str">
        <f t="shared" si="62"/>
        <v>June</v>
      </c>
    </row>
    <row r="1310" spans="1:25" x14ac:dyDescent="0.3">
      <c r="A1310">
        <v>1309</v>
      </c>
      <c r="B1310" t="s">
        <v>3626</v>
      </c>
      <c r="C1310" s="1" t="d">
        <v>2016-06-20</v>
      </c>
      <c r="D1310" s="1" t="d">
        <v>2016-06-21</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s="2">
        <f t="shared" si="60"/>
        <v>0.25999999999999995</v>
      </c>
      <c r="W1310" t="str" cm="1">
        <f t="array" ref="W1310">_xlfn.IFS(R1310&lt;100, "Small", R1310&lt;500, "Medium", TRUE, "Large")</f>
        <v>Small</v>
      </c>
      <c r="X1310">
        <f t="shared" si="61"/>
        <v>2016</v>
      </c>
      <c r="Y1310" t="str">
        <f t="shared" si="62"/>
        <v>June</v>
      </c>
    </row>
    <row r="1311" spans="1:25" x14ac:dyDescent="0.3">
      <c r="A1311">
        <v>1310</v>
      </c>
      <c r="B1311" t="s">
        <v>3626</v>
      </c>
      <c r="C1311" s="1" t="d">
        <v>2016-06-20</v>
      </c>
      <c r="D1311" s="1" t="d">
        <v>2016-06-21</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s="2">
        <f t="shared" si="60"/>
        <v>6.0000000000000005E-2</v>
      </c>
      <c r="W1311" t="str" cm="1">
        <f t="array" ref="W1311">_xlfn.IFS(R1311&lt;100, "Small", R1311&lt;500, "Medium", TRUE, "Large")</f>
        <v>Medium</v>
      </c>
      <c r="X1311">
        <f t="shared" si="61"/>
        <v>2016</v>
      </c>
      <c r="Y1311" t="str">
        <f t="shared" si="62"/>
        <v>June</v>
      </c>
    </row>
    <row r="1312" spans="1:25" x14ac:dyDescent="0.3">
      <c r="A1312">
        <v>1311</v>
      </c>
      <c r="B1312" t="s">
        <v>3626</v>
      </c>
      <c r="C1312" s="1" t="d">
        <v>2016-06-20</v>
      </c>
      <c r="D1312" s="1" t="d">
        <v>2016-06-21</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s="2">
        <f t="shared" si="60"/>
        <v>-4.9999999999999996E-2</v>
      </c>
      <c r="W1312" t="str" cm="1">
        <f t="array" ref="W1312">_xlfn.IFS(R1312&lt;100, "Small", R1312&lt;500, "Medium", TRUE, "Large")</f>
        <v>Medium</v>
      </c>
      <c r="X1312">
        <f t="shared" si="61"/>
        <v>2016</v>
      </c>
      <c r="Y1312" t="str">
        <f t="shared" si="62"/>
        <v>June</v>
      </c>
    </row>
    <row r="1313" spans="1:25" x14ac:dyDescent="0.3">
      <c r="A1313">
        <v>1312</v>
      </c>
      <c r="B1313" t="s">
        <v>3631</v>
      </c>
      <c r="C1313" s="1" t="d">
        <v>2016-09-12</v>
      </c>
      <c r="D1313" s="1" t="d">
        <v>2016-12-13</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s="2">
        <f t="shared" si="60"/>
        <v>0.47</v>
      </c>
      <c r="W1313" t="str" cm="1">
        <f t="array" ref="W1313">_xlfn.IFS(R1313&lt;100, "Small", R1313&lt;500, "Medium", TRUE, "Large")</f>
        <v>Small</v>
      </c>
      <c r="X1313">
        <f t="shared" si="61"/>
        <v>2016</v>
      </c>
      <c r="Y1313" t="str">
        <f t="shared" si="62"/>
        <v>September</v>
      </c>
    </row>
    <row r="1314" spans="1:25" x14ac:dyDescent="0.3">
      <c r="A1314">
        <v>1313</v>
      </c>
      <c r="B1314" t="s">
        <v>3631</v>
      </c>
      <c r="C1314" s="1" t="d">
        <v>2016-09-12</v>
      </c>
      <c r="D1314" s="1" t="d">
        <v>2016-12-13</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s="2">
        <f t="shared" si="60"/>
        <v>0.45999999999999996</v>
      </c>
      <c r="W1314" t="str" cm="1">
        <f t="array" ref="W1314">_xlfn.IFS(R1314&lt;100, "Small", R1314&lt;500, "Medium", TRUE, "Large")</f>
        <v>Medium</v>
      </c>
      <c r="X1314">
        <f t="shared" si="61"/>
        <v>2016</v>
      </c>
      <c r="Y1314" t="str">
        <f t="shared" si="62"/>
        <v>September</v>
      </c>
    </row>
    <row r="1315" spans="1:25" x14ac:dyDescent="0.3">
      <c r="A1315">
        <v>1314</v>
      </c>
      <c r="B1315" t="s">
        <v>3636</v>
      </c>
      <c r="C1315" s="1" t="d">
        <v>2016-09-24</v>
      </c>
      <c r="D1315" s="1" t="d">
        <v>2016-10-01</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s="2">
        <f t="shared" si="60"/>
        <v>-8.5714285714285715E-2</v>
      </c>
      <c r="W1315" t="str" cm="1">
        <f t="array" ref="W1315">_xlfn.IFS(R1315&lt;100, "Small", R1315&lt;500, "Medium", TRUE, "Large")</f>
        <v>Medium</v>
      </c>
      <c r="X1315">
        <f t="shared" si="61"/>
        <v>2016</v>
      </c>
      <c r="Y1315" t="str">
        <f t="shared" si="62"/>
        <v>September</v>
      </c>
    </row>
    <row r="1316" spans="1:25" x14ac:dyDescent="0.3">
      <c r="A1316">
        <v>1315</v>
      </c>
      <c r="B1316" t="s">
        <v>3637</v>
      </c>
      <c r="C1316" s="1" t="d">
        <v>2016-12-18</v>
      </c>
      <c r="D1316" s="1" t="d">
        <v>2016-12-23</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s="2">
        <f t="shared" si="60"/>
        <v>0.48000000000000004</v>
      </c>
      <c r="W1316" t="str" cm="1">
        <f t="array" ref="W1316">_xlfn.IFS(R1316&lt;100, "Small", R1316&lt;500, "Medium", TRUE, "Large")</f>
        <v>Small</v>
      </c>
      <c r="X1316">
        <f t="shared" si="61"/>
        <v>2016</v>
      </c>
      <c r="Y1316" t="str">
        <f t="shared" si="62"/>
        <v>December</v>
      </c>
    </row>
    <row r="1317" spans="1:25" x14ac:dyDescent="0.3">
      <c r="A1317">
        <v>1316</v>
      </c>
      <c r="B1317" t="s">
        <v>3637</v>
      </c>
      <c r="C1317" s="1" t="d">
        <v>2016-12-18</v>
      </c>
      <c r="D1317" s="1" t="d">
        <v>2016-12-23</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s="2">
        <f t="shared" si="60"/>
        <v>0.34</v>
      </c>
      <c r="W1317" t="str" cm="1">
        <f t="array" ref="W1317">_xlfn.IFS(R1317&lt;100, "Small", R1317&lt;500, "Medium", TRUE, "Large")</f>
        <v>Medium</v>
      </c>
      <c r="X1317">
        <f t="shared" si="61"/>
        <v>2016</v>
      </c>
      <c r="Y1317" t="str">
        <f t="shared" si="62"/>
        <v>December</v>
      </c>
    </row>
    <row r="1318" spans="1:25" x14ac:dyDescent="0.3">
      <c r="A1318">
        <v>1317</v>
      </c>
      <c r="B1318" t="s">
        <v>3637</v>
      </c>
      <c r="C1318" s="1" t="d">
        <v>2016-12-18</v>
      </c>
      <c r="D1318" s="1" t="d">
        <v>2016-12-23</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s="2">
        <f t="shared" si="60"/>
        <v>0.05</v>
      </c>
      <c r="W1318" t="str" cm="1">
        <f t="array" ref="W1318">_xlfn.IFS(R1318&lt;100, "Small", R1318&lt;500, "Medium", TRUE, "Large")</f>
        <v>Large</v>
      </c>
      <c r="X1318">
        <f t="shared" si="61"/>
        <v>2016</v>
      </c>
      <c r="Y1318" t="str">
        <f t="shared" si="62"/>
        <v>December</v>
      </c>
    </row>
    <row r="1319" spans="1:25" x14ac:dyDescent="0.3">
      <c r="A1319">
        <v>1318</v>
      </c>
      <c r="B1319" t="s">
        <v>3644</v>
      </c>
      <c r="C1319" s="1" t="d">
        <v>2017-10-12</v>
      </c>
      <c r="D1319" s="1" t="d">
        <v>2017-12-14</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s="2">
        <f t="shared" si="60"/>
        <v>0.23750000000000002</v>
      </c>
      <c r="W1319" t="str" cm="1">
        <f t="array" ref="W1319">_xlfn.IFS(R1319&lt;100, "Small", R1319&lt;500, "Medium", TRUE, "Large")</f>
        <v>Small</v>
      </c>
      <c r="X1319">
        <f t="shared" si="61"/>
        <v>2017</v>
      </c>
      <c r="Y1319" t="str">
        <f t="shared" si="62"/>
        <v>October</v>
      </c>
    </row>
    <row r="1320" spans="1:25" x14ac:dyDescent="0.3">
      <c r="A1320">
        <v>1319</v>
      </c>
      <c r="B1320" t="s">
        <v>3647</v>
      </c>
      <c r="C1320" s="1" t="d">
        <v>2014-01-07</v>
      </c>
      <c r="D1320" s="1" t="d">
        <v>2014-07-05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s="2">
        <f t="shared" si="60"/>
        <v>0.125</v>
      </c>
      <c r="W1320" t="str" cm="1">
        <f t="array" ref="W1320">_xlfn.IFS(R1320&lt;100, "Small", R1320&lt;500, "Medium", TRUE, "Large")</f>
        <v>Large</v>
      </c>
      <c r="X1320">
        <f t="shared" si="61"/>
        <v>2014</v>
      </c>
      <c r="Y1320" t="str">
        <f t="shared" si="62"/>
        <v>January</v>
      </c>
    </row>
    <row r="1321" spans="1:25" x14ac:dyDescent="0.3">
      <c r="A1321">
        <v>1320</v>
      </c>
      <c r="B1321" t="s">
        <v>3647</v>
      </c>
      <c r="C1321" s="1" t="d">
        <v>2014-01-07</v>
      </c>
      <c r="D1321" s="1" t="d">
        <v>2014-07-05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s="2">
        <f t="shared" si="60"/>
        <v>-0.7</v>
      </c>
      <c r="W1321" t="str" cm="1">
        <f t="array" ref="W1321">_xlfn.IFS(R1321&lt;100, "Small", R1321&lt;500, "Medium", TRUE, "Large")</f>
        <v>Small</v>
      </c>
      <c r="X1321">
        <f t="shared" si="61"/>
        <v>2014</v>
      </c>
      <c r="Y1321" t="str">
        <f t="shared" si="62"/>
        <v>January</v>
      </c>
    </row>
    <row r="1322" spans="1:25" x14ac:dyDescent="0.3">
      <c r="A1322">
        <v>1321</v>
      </c>
      <c r="B1322" t="s">
        <v>3651</v>
      </c>
      <c r="C1322" s="1" t="d">
        <v>2017-03-02</v>
      </c>
      <c r="D1322" s="1" t="d">
        <v>2017-02-08</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s="2">
        <f t="shared" si="60"/>
        <v>-0.8</v>
      </c>
      <c r="W1322" t="str" cm="1">
        <f t="array" ref="W1322">_xlfn.IFS(R1322&lt;100, "Small", R1322&lt;500, "Medium", TRUE, "Large")</f>
        <v>Small</v>
      </c>
      <c r="X1322">
        <f t="shared" si="61"/>
        <v>2017</v>
      </c>
      <c r="Y1322" t="str">
        <f t="shared" si="62"/>
        <v>March</v>
      </c>
    </row>
    <row r="1323" spans="1:25" x14ac:dyDescent="0.3">
      <c r="A1323">
        <v>1322</v>
      </c>
      <c r="B1323" t="s">
        <v>3651</v>
      </c>
      <c r="C1323" s="1" t="d">
        <v>2017-03-02</v>
      </c>
      <c r="D1323" s="1" t="d">
        <v>2017-02-08</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s="2">
        <f t="shared" si="60"/>
        <v>0.125</v>
      </c>
      <c r="W1323" t="str" cm="1">
        <f t="array" ref="W1323">_xlfn.IFS(R1323&lt;100, "Small", R1323&lt;500, "Medium", TRUE, "Large")</f>
        <v>Medium</v>
      </c>
      <c r="X1323">
        <f t="shared" si="61"/>
        <v>2017</v>
      </c>
      <c r="Y1323" t="str">
        <f t="shared" si="62"/>
        <v>March</v>
      </c>
    </row>
    <row r="1324" spans="1:25" x14ac:dyDescent="0.3">
      <c r="A1324">
        <v>1323</v>
      </c>
      <c r="B1324" t="s">
        <v>3654</v>
      </c>
      <c r="C1324" s="1" t="d">
        <v>2017-03-03</v>
      </c>
      <c r="D1324" s="1" t="d">
        <v>2017-03-08</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s="2">
        <f t="shared" si="60"/>
        <v>0.27</v>
      </c>
      <c r="W1324" t="str" cm="1">
        <f t="array" ref="W1324">_xlfn.IFS(R1324&lt;100, "Small", R1324&lt;500, "Medium", TRUE, "Large")</f>
        <v>Small</v>
      </c>
      <c r="X1324">
        <f t="shared" si="61"/>
        <v>2017</v>
      </c>
      <c r="Y1324" t="str">
        <f t="shared" si="62"/>
        <v>March</v>
      </c>
    </row>
    <row r="1325" spans="1:25" x14ac:dyDescent="0.3">
      <c r="A1325">
        <v>1324</v>
      </c>
      <c r="B1325" t="s">
        <v>3660</v>
      </c>
      <c r="C1325" s="1" t="d">
        <v>2017-09-10</v>
      </c>
      <c r="D1325" s="1" t="d">
        <v>2017-10-10</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s="2">
        <f t="shared" si="60"/>
        <v>0.32500000000000001</v>
      </c>
      <c r="W1325" t="str" cm="1">
        <f t="array" ref="W1325">_xlfn.IFS(R1325&lt;100, "Small", R1325&lt;500, "Medium", TRUE, "Large")</f>
        <v>Small</v>
      </c>
      <c r="X1325">
        <f t="shared" si="61"/>
        <v>2017</v>
      </c>
      <c r="Y1325" t="str">
        <f t="shared" si="62"/>
        <v>September</v>
      </c>
    </row>
    <row r="1326" spans="1:25" x14ac:dyDescent="0.3">
      <c r="A1326">
        <v>1325</v>
      </c>
      <c r="B1326" t="s">
        <v>3665</v>
      </c>
      <c r="C1326" s="1" t="d">
        <v>2014-09-28</v>
      </c>
      <c r="D1326" s="1" t="d">
        <v>2014-10-03</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s="2">
        <f t="shared" si="60"/>
        <v>0.27</v>
      </c>
      <c r="W1326" t="str" cm="1">
        <f t="array" ref="W1326">_xlfn.IFS(R1326&lt;100, "Small", R1326&lt;500, "Medium", TRUE, "Large")</f>
        <v>Small</v>
      </c>
      <c r="X1326">
        <f t="shared" si="61"/>
        <v>2014</v>
      </c>
      <c r="Y1326" t="str">
        <f t="shared" si="62"/>
        <v>September</v>
      </c>
    </row>
    <row r="1327" spans="1:25" x14ac:dyDescent="0.3">
      <c r="A1327">
        <v>1326</v>
      </c>
      <c r="B1327" t="s">
        <v>3668</v>
      </c>
      <c r="C1327" s="1" t="d">
        <v>2014-05-27</v>
      </c>
      <c r="D1327" s="1" t="d">
        <v>2014-05-30</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s="2">
        <f t="shared" si="60"/>
        <v>-1.75</v>
      </c>
      <c r="W1327" t="str" cm="1">
        <f t="array" ref="W1327">_xlfn.IFS(R1327&lt;100, "Small", R1327&lt;500, "Medium", TRUE, "Large")</f>
        <v>Small</v>
      </c>
      <c r="X1327">
        <f t="shared" si="61"/>
        <v>2014</v>
      </c>
      <c r="Y1327" t="str">
        <f t="shared" si="62"/>
        <v>May</v>
      </c>
    </row>
    <row r="1328" spans="1:25" x14ac:dyDescent="0.3">
      <c r="A1328">
        <v>1327</v>
      </c>
      <c r="B1328" t="s">
        <v>3671</v>
      </c>
      <c r="C1328" s="1" t="d">
        <v>2015-06-14</v>
      </c>
      <c r="D1328" s="1" t="d">
        <v>2015-06-18</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s="2">
        <f t="shared" si="60"/>
        <v>9.9999999999999992E-2</v>
      </c>
      <c r="W1328" t="str" cm="1">
        <f t="array" ref="W1328">_xlfn.IFS(R1328&lt;100, "Small", R1328&lt;500, "Medium", TRUE, "Large")</f>
        <v>Small</v>
      </c>
      <c r="X1328">
        <f t="shared" si="61"/>
        <v>2015</v>
      </c>
      <c r="Y1328" t="str">
        <f t="shared" si="62"/>
        <v>June</v>
      </c>
    </row>
    <row r="1329" spans="1:25" x14ac:dyDescent="0.3">
      <c r="A1329">
        <v>1328</v>
      </c>
      <c r="B1329" t="s">
        <v>3672</v>
      </c>
      <c r="C1329" s="1" t="d">
        <v>2016-03-30</v>
      </c>
      <c r="D1329" s="1" t="d">
        <v>2016-04-01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s="2">
        <f t="shared" si="60"/>
        <v>0.49000000000000005</v>
      </c>
      <c r="W1329" t="str" cm="1">
        <f t="array" ref="W1329">_xlfn.IFS(R1329&lt;100, "Small", R1329&lt;500, "Medium", TRUE, "Large")</f>
        <v>Small</v>
      </c>
      <c r="X1329">
        <f t="shared" si="61"/>
        <v>2016</v>
      </c>
      <c r="Y1329" t="str">
        <f t="shared" si="62"/>
        <v>March</v>
      </c>
    </row>
    <row r="1330" spans="1:25" x14ac:dyDescent="0.3">
      <c r="A1330">
        <v>1329</v>
      </c>
      <c r="B1330" t="s">
        <v>3675</v>
      </c>
      <c r="C1330" s="1" t="d">
        <v>2017-10-15</v>
      </c>
      <c r="D1330" s="1" t="d">
        <v>2017-10-18</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s="2">
        <f t="shared" si="60"/>
        <v>0.3</v>
      </c>
      <c r="W1330" t="str" cm="1">
        <f t="array" ref="W1330">_xlfn.IFS(R1330&lt;100, "Small", R1330&lt;500, "Medium", TRUE, "Large")</f>
        <v>Small</v>
      </c>
      <c r="X1330">
        <f t="shared" si="61"/>
        <v>2017</v>
      </c>
      <c r="Y1330" t="str">
        <f t="shared" si="62"/>
        <v>October</v>
      </c>
    </row>
    <row r="1331" spans="1:25" x14ac:dyDescent="0.3">
      <c r="A1331">
        <v>1330</v>
      </c>
      <c r="B1331" t="s">
        <v>3680</v>
      </c>
      <c r="C1331" s="1" t="d">
        <v>2016-05-23</v>
      </c>
      <c r="D1331" s="1" t="d">
        <v>2016-05-27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s="2">
        <f t="shared" si="60"/>
        <v>0.44</v>
      </c>
      <c r="W1331" t="str" cm="1">
        <f t="array" ref="W1331">_xlfn.IFS(R1331&lt;100, "Small", R1331&lt;500, "Medium", TRUE, "Large")</f>
        <v>Small</v>
      </c>
      <c r="X1331">
        <f t="shared" si="61"/>
        <v>2016</v>
      </c>
      <c r="Y1331" t="str">
        <f t="shared" si="62"/>
        <v>May</v>
      </c>
    </row>
    <row r="1332" spans="1:25" x14ac:dyDescent="0.3">
      <c r="A1332">
        <v>1331</v>
      </c>
      <c r="B1332" t="s">
        <v>3683</v>
      </c>
      <c r="C1332" s="1" t="d">
        <v>2017-02-06</v>
      </c>
      <c r="D1332" s="1" t="d">
        <v>2017-06-06</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s="2">
        <f t="shared" si="60"/>
        <v>-0.21666666666666665</v>
      </c>
      <c r="W1332" t="str" cm="1">
        <f t="array" ref="W1332">_xlfn.IFS(R1332&lt;100, "Small", R1332&lt;500, "Medium", TRUE, "Large")</f>
        <v>Small</v>
      </c>
      <c r="X1332">
        <f t="shared" si="61"/>
        <v>2017</v>
      </c>
      <c r="Y1332" t="str">
        <f t="shared" si="62"/>
        <v>February</v>
      </c>
    </row>
    <row r="1333" spans="1:25" x14ac:dyDescent="0.3">
      <c r="A1333">
        <v>1332</v>
      </c>
      <c r="B1333" t="s">
        <v>3683</v>
      </c>
      <c r="C1333" s="1" t="d">
        <v>2017-02-06</v>
      </c>
      <c r="D1333" s="1" t="d">
        <v>2017-06-06</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s="2">
        <f t="shared" si="60"/>
        <v>8.7499999999999994E-2</v>
      </c>
      <c r="W1333" t="str" cm="1">
        <f t="array" ref="W1333">_xlfn.IFS(R1333&lt;100, "Small", R1333&lt;500, "Medium", TRUE, "Large")</f>
        <v>Small</v>
      </c>
      <c r="X1333">
        <f t="shared" si="61"/>
        <v>2017</v>
      </c>
      <c r="Y1333" t="str">
        <f t="shared" si="62"/>
        <v>February</v>
      </c>
    </row>
    <row r="1334" spans="1:25" x14ac:dyDescent="0.3">
      <c r="A1334">
        <v>1333</v>
      </c>
      <c r="B1334" t="s">
        <v>3686</v>
      </c>
      <c r="C1334" s="1" t="d">
        <v>2014-02-16</v>
      </c>
      <c r="D1334" s="1" t="d">
        <v>2014-02-21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s="2">
        <f t="shared" si="60"/>
        <v>-1.5999999999999999</v>
      </c>
      <c r="W1334" t="str" cm="1">
        <f t="array" ref="W1334">_xlfn.IFS(R1334&lt;100, "Small", R1334&lt;500, "Medium", TRUE, "Large")</f>
        <v>Small</v>
      </c>
      <c r="X1334">
        <f t="shared" si="61"/>
        <v>2014</v>
      </c>
      <c r="Y1334" t="str">
        <f t="shared" si="62"/>
        <v>February</v>
      </c>
    </row>
    <row r="1335" spans="1:25" x14ac:dyDescent="0.3">
      <c r="A1335">
        <v>1334</v>
      </c>
      <c r="B1335" t="s">
        <v>3686</v>
      </c>
      <c r="C1335" s="1" t="d">
        <v>2014-02-16</v>
      </c>
      <c r="D1335" s="1" t="d">
        <v>2014-02-21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s="2">
        <f t="shared" si="60"/>
        <v>-1.75</v>
      </c>
      <c r="W1335" t="str" cm="1">
        <f t="array" ref="W1335">_xlfn.IFS(R1335&lt;100, "Small", R1335&lt;500, "Medium", TRUE, "Large")</f>
        <v>Small</v>
      </c>
      <c r="X1335">
        <f t="shared" si="61"/>
        <v>2014</v>
      </c>
      <c r="Y1335" t="str">
        <f t="shared" si="62"/>
        <v>February</v>
      </c>
    </row>
    <row r="1336" spans="1:25" x14ac:dyDescent="0.3">
      <c r="A1336">
        <v>1335</v>
      </c>
      <c r="B1336" t="s">
        <v>3691</v>
      </c>
      <c r="C1336" s="1" t="d">
        <v>2014-06-05</v>
      </c>
      <c r="D1336" s="1" t="d">
        <v>2014-05-10</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s="2">
        <f t="shared" si="60"/>
        <v>0.37500000000000006</v>
      </c>
      <c r="W1336" t="str" cm="1">
        <f t="array" ref="W1336">_xlfn.IFS(R1336&lt;100, "Small", R1336&lt;500, "Medium", TRUE, "Large")</f>
        <v>Medium</v>
      </c>
      <c r="X1336">
        <f t="shared" si="61"/>
        <v>2014</v>
      </c>
      <c r="Y1336" t="str">
        <f t="shared" si="62"/>
        <v>June</v>
      </c>
    </row>
    <row r="1337" spans="1:25" x14ac:dyDescent="0.3">
      <c r="A1337">
        <v>1336</v>
      </c>
      <c r="B1337" t="s">
        <v>3692</v>
      </c>
      <c r="C1337" s="1" t="d">
        <v>2016-05-16</v>
      </c>
      <c r="D1337" s="1" t="d">
        <v>2016-05-23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s="2">
        <f t="shared" si="60"/>
        <v>0</v>
      </c>
      <c r="W1337" t="str" cm="1">
        <f t="array" ref="W1337">_xlfn.IFS(R1337&lt;100, "Small", R1337&lt;500, "Medium", TRUE, "Large")</f>
        <v>Large</v>
      </c>
      <c r="X1337">
        <f t="shared" si="61"/>
        <v>2016</v>
      </c>
      <c r="Y1337" t="str">
        <f t="shared" si="62"/>
        <v>May</v>
      </c>
    </row>
    <row r="1338" spans="1:25" x14ac:dyDescent="0.3">
      <c r="A1338">
        <v>1337</v>
      </c>
      <c r="B1338" t="s">
        <v>3698</v>
      </c>
      <c r="C1338" s="1" t="d">
        <v>2017-02-04</v>
      </c>
      <c r="D1338" s="1" t="d">
        <v>2017-04-07</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s="2">
        <f t="shared" si="60"/>
        <v>0.26</v>
      </c>
      <c r="W1338" t="str" cm="1">
        <f t="array" ref="W1338">_xlfn.IFS(R1338&lt;100, "Small", R1338&lt;500, "Medium", TRUE, "Large")</f>
        <v>Small</v>
      </c>
      <c r="X1338">
        <f t="shared" si="61"/>
        <v>2017</v>
      </c>
      <c r="Y1338" t="str">
        <f t="shared" si="62"/>
        <v>February</v>
      </c>
    </row>
    <row r="1339" spans="1:25" x14ac:dyDescent="0.3">
      <c r="A1339">
        <v>1338</v>
      </c>
      <c r="B1339" t="s">
        <v>3701</v>
      </c>
      <c r="C1339" s="1" t="d">
        <v>2017-03-31</v>
      </c>
      <c r="D1339" s="1" t="d">
        <v>2017-04-02</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s="2">
        <f t="shared" si="60"/>
        <v>0.26999999999999996</v>
      </c>
      <c r="W1339" t="str" cm="1">
        <f t="array" ref="W1339">_xlfn.IFS(R1339&lt;100, "Small", R1339&lt;500, "Medium", TRUE, "Large")</f>
        <v>Small</v>
      </c>
      <c r="X1339">
        <f t="shared" si="61"/>
        <v>2017</v>
      </c>
      <c r="Y1339" t="str">
        <f t="shared" si="62"/>
        <v>March</v>
      </c>
    </row>
    <row r="1340" spans="1:25" x14ac:dyDescent="0.3">
      <c r="A1340">
        <v>1339</v>
      </c>
      <c r="B1340" t="s">
        <v>3701</v>
      </c>
      <c r="C1340" s="1" t="d">
        <v>2017-03-31</v>
      </c>
      <c r="D1340" s="1" t="d">
        <v>2017-04-02</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s="2">
        <f t="shared" si="60"/>
        <v>0.26</v>
      </c>
      <c r="W1340" t="str" cm="1">
        <f t="array" ref="W1340">_xlfn.IFS(R1340&lt;100, "Small", R1340&lt;500, "Medium", TRUE, "Large")</f>
        <v>Large</v>
      </c>
      <c r="X1340">
        <f t="shared" si="61"/>
        <v>2017</v>
      </c>
      <c r="Y1340" t="str">
        <f t="shared" si="62"/>
        <v>March</v>
      </c>
    </row>
    <row r="1341" spans="1:25" x14ac:dyDescent="0.3">
      <c r="A1341">
        <v>1340</v>
      </c>
      <c r="B1341" t="s">
        <v>3701</v>
      </c>
      <c r="C1341" s="1" t="d">
        <v>2017-03-31</v>
      </c>
      <c r="D1341" s="1" t="d">
        <v>2017-04-02</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s="2">
        <f t="shared" si="60"/>
        <v>0.47999999999999993</v>
      </c>
      <c r="W1341" t="str" cm="1">
        <f t="array" ref="W1341">_xlfn.IFS(R1341&lt;100, "Small", R1341&lt;500, "Medium", TRUE, "Large")</f>
        <v>Small</v>
      </c>
      <c r="X1341">
        <f t="shared" si="61"/>
        <v>2017</v>
      </c>
      <c r="Y1341" t="str">
        <f t="shared" si="62"/>
        <v>March</v>
      </c>
    </row>
    <row r="1342" spans="1:25" x14ac:dyDescent="0.3">
      <c r="A1342">
        <v>1341</v>
      </c>
      <c r="B1342" t="s">
        <v>3710</v>
      </c>
      <c r="C1342" s="1" t="d">
        <v>2017-02-01</v>
      </c>
      <c r="D1342" s="1" t="d">
        <v>2017-01-04</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s="2">
        <f t="shared" si="60"/>
        <v>-3.9999999999999994E-2</v>
      </c>
      <c r="W1342" t="str" cm="1">
        <f t="array" ref="W1342">_xlfn.IFS(R1342&lt;100, "Small", R1342&lt;500, "Medium", TRUE, "Large")</f>
        <v>Large</v>
      </c>
      <c r="X1342">
        <f t="shared" si="61"/>
        <v>2017</v>
      </c>
      <c r="Y1342" t="str">
        <f t="shared" si="62"/>
        <v>February</v>
      </c>
    </row>
    <row r="1343" spans="1:25" x14ac:dyDescent="0.3">
      <c r="A1343">
        <v>1342</v>
      </c>
      <c r="B1343" t="s">
        <v>3710</v>
      </c>
      <c r="C1343" s="1" t="d">
        <v>2017-02-01</v>
      </c>
      <c r="D1343" s="1" t="d">
        <v>2017-01-04</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s="2">
        <f t="shared" si="60"/>
        <v>-0.8</v>
      </c>
      <c r="W1343" t="str" cm="1">
        <f t="array" ref="W1343">_xlfn.IFS(R1343&lt;100, "Small", R1343&lt;500, "Medium", TRUE, "Large")</f>
        <v>Small</v>
      </c>
      <c r="X1343">
        <f t="shared" si="61"/>
        <v>2017</v>
      </c>
      <c r="Y1343" t="str">
        <f t="shared" si="62"/>
        <v>February</v>
      </c>
    </row>
    <row r="1344" spans="1:25" x14ac:dyDescent="0.3">
      <c r="A1344">
        <v>1343</v>
      </c>
      <c r="B1344" t="s">
        <v>3710</v>
      </c>
      <c r="C1344" s="1" t="d">
        <v>2017-02-01</v>
      </c>
      <c r="D1344" s="1" t="d">
        <v>2017-01-04</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s="2">
        <f t="shared" si="60"/>
        <v>-0.73333333333333339</v>
      </c>
      <c r="W1344" t="str" cm="1">
        <f t="array" ref="W1344">_xlfn.IFS(R1344&lt;100, "Small", R1344&lt;500, "Medium", TRUE, "Large")</f>
        <v>Small</v>
      </c>
      <c r="X1344">
        <f t="shared" si="61"/>
        <v>2017</v>
      </c>
      <c r="Y1344" t="str">
        <f t="shared" si="62"/>
        <v>February</v>
      </c>
    </row>
    <row r="1345" spans="1:25" x14ac:dyDescent="0.3">
      <c r="A1345">
        <v>1344</v>
      </c>
      <c r="B1345" t="s">
        <v>3715</v>
      </c>
      <c r="C1345" s="1" t="d">
        <v>2015-05-28</v>
      </c>
      <c r="D1345" s="1" t="d">
        <v>2015-06-01</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s="2">
        <f t="shared" si="60"/>
        <v>0.3</v>
      </c>
      <c r="W1345" t="str" cm="1">
        <f t="array" ref="W1345">_xlfn.IFS(R1345&lt;100, "Small", R1345&lt;500, "Medium", TRUE, "Large")</f>
        <v>Small</v>
      </c>
      <c r="X1345">
        <f t="shared" si="61"/>
        <v>2015</v>
      </c>
      <c r="Y1345" t="str">
        <f t="shared" si="62"/>
        <v>May</v>
      </c>
    </row>
    <row r="1346" spans="1:25" x14ac:dyDescent="0.3">
      <c r="A1346">
        <v>1345</v>
      </c>
      <c r="B1346" t="s">
        <v>3715</v>
      </c>
      <c r="C1346" s="1" t="d">
        <v>2015-05-28</v>
      </c>
      <c r="D1346" s="1" t="d">
        <v>2015-06-01</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s="2">
        <f t="shared" si="60"/>
        <v>0.45999999999999996</v>
      </c>
      <c r="W1346" t="str" cm="1">
        <f t="array" ref="W1346">_xlfn.IFS(R1346&lt;100, "Small", R1346&lt;500, "Medium", TRUE, "Large")</f>
        <v>Small</v>
      </c>
      <c r="X1346">
        <f t="shared" si="61"/>
        <v>2015</v>
      </c>
      <c r="Y1346" t="str">
        <f t="shared" si="62"/>
        <v>May</v>
      </c>
    </row>
    <row r="1347" spans="1:25" x14ac:dyDescent="0.3">
      <c r="A1347">
        <v>1346</v>
      </c>
      <c r="B1347" t="s">
        <v>3721</v>
      </c>
      <c r="C1347" s="1" t="d">
        <v>2014-03-17</v>
      </c>
      <c r="D1347" s="1" t="d">
        <v>2014-03-24</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s="2">
        <f t="shared" ref="V1347:V1410" si="63">U1347/R1347</f>
        <v>0.38999999999999996</v>
      </c>
      <c r="W1347" t="str" cm="1">
        <f t="array" ref="W1347">_xlfn.IFS(R1347&lt;100, "Small", R1347&lt;500, "Medium", TRUE, "Large")</f>
        <v>Small</v>
      </c>
      <c r="X1347">
        <f t="shared" ref="X1347:X1410" si="64">YEAR(C1347)</f>
        <v>2014</v>
      </c>
      <c r="Y1347" t="str">
        <f t="shared" ref="Y1347:Y1410" si="65">TEXT(C1347, "mmmm")</f>
        <v>March</v>
      </c>
    </row>
    <row r="1348" spans="1:25" x14ac:dyDescent="0.3">
      <c r="A1348">
        <v>1347</v>
      </c>
      <c r="B1348" t="s">
        <v>3721</v>
      </c>
      <c r="C1348" s="1" t="d">
        <v>2014-03-17</v>
      </c>
      <c r="D1348" s="1" t="d">
        <v>2014-03-24</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s="2">
        <f t="shared" si="63"/>
        <v>0.5</v>
      </c>
      <c r="W1348" t="str" cm="1">
        <f t="array" ref="W1348">_xlfn.IFS(R1348&lt;100, "Small", R1348&lt;500, "Medium", TRUE, "Large")</f>
        <v>Small</v>
      </c>
      <c r="X1348">
        <f t="shared" si="64"/>
        <v>2014</v>
      </c>
      <c r="Y1348" t="str">
        <f t="shared" si="65"/>
        <v>March</v>
      </c>
    </row>
    <row r="1349" spans="1:25" x14ac:dyDescent="0.3">
      <c r="A1349">
        <v>1348</v>
      </c>
      <c r="B1349" t="s">
        <v>3721</v>
      </c>
      <c r="C1349" s="1" t="d">
        <v>2014-03-17</v>
      </c>
      <c r="D1349" s="1" t="d">
        <v>2014-03-24</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s="2">
        <f t="shared" si="63"/>
        <v>0.29000000000000004</v>
      </c>
      <c r="W1349" t="str" cm="1">
        <f t="array" ref="W1349">_xlfn.IFS(R1349&lt;100, "Small", R1349&lt;500, "Medium", TRUE, "Large")</f>
        <v>Small</v>
      </c>
      <c r="X1349">
        <f t="shared" si="64"/>
        <v>2014</v>
      </c>
      <c r="Y1349" t="str">
        <f t="shared" si="65"/>
        <v>March</v>
      </c>
    </row>
    <row r="1350" spans="1:25" x14ac:dyDescent="0.3">
      <c r="A1350">
        <v>1349</v>
      </c>
      <c r="B1350" t="s">
        <v>3721</v>
      </c>
      <c r="C1350" s="1" t="d">
        <v>2014-03-17</v>
      </c>
      <c r="D1350" s="1" t="d">
        <v>2014-03-24</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s="2">
        <f t="shared" si="63"/>
        <v>0.47</v>
      </c>
      <c r="W1350" t="str" cm="1">
        <f t="array" ref="W1350">_xlfn.IFS(R1350&lt;100, "Small", R1350&lt;500, "Medium", TRUE, "Large")</f>
        <v>Small</v>
      </c>
      <c r="X1350">
        <f t="shared" si="64"/>
        <v>2014</v>
      </c>
      <c r="Y1350" t="str">
        <f t="shared" si="65"/>
        <v>March</v>
      </c>
    </row>
    <row r="1351" spans="1:25" x14ac:dyDescent="0.3">
      <c r="A1351">
        <v>1350</v>
      </c>
      <c r="B1351" t="s">
        <v>3721</v>
      </c>
      <c r="C1351" s="1" t="d">
        <v>2014-03-17</v>
      </c>
      <c r="D1351" s="1" t="d">
        <v>2014-03-24</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s="2">
        <f t="shared" si="63"/>
        <v>0.48</v>
      </c>
      <c r="W1351" t="str" cm="1">
        <f t="array" ref="W1351">_xlfn.IFS(R1351&lt;100, "Small", R1351&lt;500, "Medium", TRUE, "Large")</f>
        <v>Small</v>
      </c>
      <c r="X1351">
        <f t="shared" si="64"/>
        <v>2014</v>
      </c>
      <c r="Y1351" t="str">
        <f t="shared" si="65"/>
        <v>March</v>
      </c>
    </row>
    <row r="1352" spans="1:25" x14ac:dyDescent="0.3">
      <c r="A1352">
        <v>1351</v>
      </c>
      <c r="B1352" t="s">
        <v>3730</v>
      </c>
      <c r="C1352" s="1" t="d">
        <v>2014-03-10</v>
      </c>
      <c r="D1352" s="1" t="d">
        <v>2014-10-08</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s="2">
        <f t="shared" si="63"/>
        <v>-0.27142857142857141</v>
      </c>
      <c r="W1352" t="str" cm="1">
        <f t="array" ref="W1352">_xlfn.IFS(R1352&lt;100, "Small", R1352&lt;500, "Medium", TRUE, "Large")</f>
        <v>Medium</v>
      </c>
      <c r="X1352">
        <f t="shared" si="64"/>
        <v>2014</v>
      </c>
      <c r="Y1352" t="str">
        <f t="shared" si="65"/>
        <v>March</v>
      </c>
    </row>
    <row r="1353" spans="1:25" x14ac:dyDescent="0.3">
      <c r="A1353">
        <v>1352</v>
      </c>
      <c r="B1353" t="s">
        <v>3733</v>
      </c>
      <c r="C1353" s="1" t="d">
        <v>2016-03-28</v>
      </c>
      <c r="D1353" s="1" t="d">
        <v>2016-03-31</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s="2">
        <f t="shared" si="63"/>
        <v>0.25</v>
      </c>
      <c r="W1353" t="str" cm="1">
        <f t="array" ref="W1353">_xlfn.IFS(R1353&lt;100, "Small", R1353&lt;500, "Medium", TRUE, "Large")</f>
        <v>Small</v>
      </c>
      <c r="X1353">
        <f t="shared" si="64"/>
        <v>2016</v>
      </c>
      <c r="Y1353" t="str">
        <f t="shared" si="65"/>
        <v>March</v>
      </c>
    </row>
    <row r="1354" spans="1:25" x14ac:dyDescent="0.3">
      <c r="A1354">
        <v>1353</v>
      </c>
      <c r="B1354" t="s">
        <v>3736</v>
      </c>
      <c r="C1354" s="1" t="d">
        <v>2017-04-05</v>
      </c>
      <c r="D1354" s="1" t="d">
        <v>2017-05-09</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s="2">
        <f t="shared" si="63"/>
        <v>0.11249999999999999</v>
      </c>
      <c r="W1354" t="str" cm="1">
        <f t="array" ref="W1354">_xlfn.IFS(R1354&lt;100, "Small", R1354&lt;500, "Medium", TRUE, "Large")</f>
        <v>Medium</v>
      </c>
      <c r="X1354">
        <f t="shared" si="64"/>
        <v>2017</v>
      </c>
      <c r="Y1354" t="str">
        <f t="shared" si="65"/>
        <v>April</v>
      </c>
    </row>
    <row r="1355" spans="1:25" x14ac:dyDescent="0.3">
      <c r="A1355">
        <v>1354</v>
      </c>
      <c r="B1355" t="s">
        <v>3736</v>
      </c>
      <c r="C1355" s="1" t="d">
        <v>2017-04-05</v>
      </c>
      <c r="D1355" s="1" t="d">
        <v>2017-05-09</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s="2">
        <f t="shared" si="63"/>
        <v>0.48</v>
      </c>
      <c r="W1355" t="str" cm="1">
        <f t="array" ref="W1355">_xlfn.IFS(R1355&lt;100, "Small", R1355&lt;500, "Medium", TRUE, "Large")</f>
        <v>Small</v>
      </c>
      <c r="X1355">
        <f t="shared" si="64"/>
        <v>2017</v>
      </c>
      <c r="Y1355" t="str">
        <f t="shared" si="65"/>
        <v>April</v>
      </c>
    </row>
    <row r="1356" spans="1:25" x14ac:dyDescent="0.3">
      <c r="A1356">
        <v>1355</v>
      </c>
      <c r="B1356" t="s">
        <v>3736</v>
      </c>
      <c r="C1356" s="1" t="d">
        <v>2017-04-05</v>
      </c>
      <c r="D1356" s="1" t="d">
        <v>2017-05-09</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s="2">
        <f t="shared" si="63"/>
        <v>3.7499999999999999E-2</v>
      </c>
      <c r="W1356" t="str" cm="1">
        <f t="array" ref="W1356">_xlfn.IFS(R1356&lt;100, "Small", R1356&lt;500, "Medium", TRUE, "Large")</f>
        <v>Medium</v>
      </c>
      <c r="X1356">
        <f t="shared" si="64"/>
        <v>2017</v>
      </c>
      <c r="Y1356" t="str">
        <f t="shared" si="65"/>
        <v>April</v>
      </c>
    </row>
    <row r="1357" spans="1:25" x14ac:dyDescent="0.3">
      <c r="A1357">
        <v>1356</v>
      </c>
      <c r="B1357" t="s">
        <v>3737</v>
      </c>
      <c r="C1357" s="1" t="d">
        <v>2014-05-07</v>
      </c>
      <c r="D1357" s="1" t="d">
        <v>2014-07-05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s="2">
        <f t="shared" si="63"/>
        <v>-0.19999999999999998</v>
      </c>
      <c r="W1357" t="str" cm="1">
        <f t="array" ref="W1357">_xlfn.IFS(R1357&lt;100, "Small", R1357&lt;500, "Medium", TRUE, "Large")</f>
        <v>Medium</v>
      </c>
      <c r="X1357">
        <f t="shared" si="64"/>
        <v>2014</v>
      </c>
      <c r="Y1357" t="str">
        <f t="shared" si="65"/>
        <v>May</v>
      </c>
    </row>
    <row r="1358" spans="1:25" x14ac:dyDescent="0.3">
      <c r="A1358">
        <v>1357</v>
      </c>
      <c r="B1358" t="s">
        <v>3737</v>
      </c>
      <c r="C1358" s="1" t="d">
        <v>2014-05-07</v>
      </c>
      <c r="D1358" s="1" t="d">
        <v>2014-07-05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s="2">
        <f t="shared" si="63"/>
        <v>-0.125</v>
      </c>
      <c r="W1358" t="str" cm="1">
        <f t="array" ref="W1358">_xlfn.IFS(R1358&lt;100, "Small", R1358&lt;500, "Medium", TRUE, "Large")</f>
        <v>Medium</v>
      </c>
      <c r="X1358">
        <f t="shared" si="64"/>
        <v>2014</v>
      </c>
      <c r="Y1358" t="str">
        <f t="shared" si="65"/>
        <v>May</v>
      </c>
    </row>
    <row r="1359" spans="1:25" x14ac:dyDescent="0.3">
      <c r="A1359">
        <v>1358</v>
      </c>
      <c r="B1359" t="s">
        <v>3738</v>
      </c>
      <c r="C1359" s="1" t="d">
        <v>2016-05-05</v>
      </c>
      <c r="D1359" s="1" t="d">
        <v>2016-05-07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s="2">
        <f t="shared" si="63"/>
        <v>0.46</v>
      </c>
      <c r="W1359" t="str" cm="1">
        <f t="array" ref="W1359">_xlfn.IFS(R1359&lt;100, "Small", R1359&lt;500, "Medium", TRUE, "Large")</f>
        <v>Small</v>
      </c>
      <c r="X1359">
        <f t="shared" si="64"/>
        <v>2016</v>
      </c>
      <c r="Y1359" t="str">
        <f t="shared" si="65"/>
        <v>May</v>
      </c>
    </row>
    <row r="1360" spans="1:25" x14ac:dyDescent="0.3">
      <c r="A1360">
        <v>1359</v>
      </c>
      <c r="B1360" t="s">
        <v>3743</v>
      </c>
      <c r="C1360" s="1" t="d">
        <v>2017-04-26</v>
      </c>
      <c r="D1360" s="1" t="d">
        <v>2017-04-27</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s="2">
        <f t="shared" si="63"/>
        <v>-0.72499999999999998</v>
      </c>
      <c r="W1360" t="str" cm="1">
        <f t="array" ref="W1360">_xlfn.IFS(R1360&lt;100, "Small", R1360&lt;500, "Medium", TRUE, "Large")</f>
        <v>Small</v>
      </c>
      <c r="X1360">
        <f t="shared" si="64"/>
        <v>2017</v>
      </c>
      <c r="Y1360" t="str">
        <f t="shared" si="65"/>
        <v>April</v>
      </c>
    </row>
    <row r="1361" spans="1:25" x14ac:dyDescent="0.3">
      <c r="A1361">
        <v>1360</v>
      </c>
      <c r="B1361" t="s">
        <v>3746</v>
      </c>
      <c r="C1361" s="1" t="d">
        <v>2014-09-26</v>
      </c>
      <c r="D1361" s="1" t="d">
        <v>2014-10-01</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s="2">
        <f t="shared" si="63"/>
        <v>0</v>
      </c>
      <c r="W1361" t="str" cm="1">
        <f t="array" ref="W1361">_xlfn.IFS(R1361&lt;100, "Small", R1361&lt;500, "Medium", TRUE, "Large")</f>
        <v>Medium</v>
      </c>
      <c r="X1361">
        <f t="shared" si="64"/>
        <v>2014</v>
      </c>
      <c r="Y1361" t="str">
        <f t="shared" si="65"/>
        <v>September</v>
      </c>
    </row>
    <row r="1362" spans="1:25" x14ac:dyDescent="0.3">
      <c r="A1362">
        <v>1361</v>
      </c>
      <c r="B1362" t="s">
        <v>3751</v>
      </c>
      <c r="C1362" s="1" t="d">
        <v>2017-10-19</v>
      </c>
      <c r="D1362" s="1" t="d">
        <v>2017-10-25</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s="2">
        <f t="shared" si="63"/>
        <v>7.4999999999999997E-2</v>
      </c>
      <c r="W1362" t="str" cm="1">
        <f t="array" ref="W1362">_xlfn.IFS(R1362&lt;100, "Small", R1362&lt;500, "Medium", TRUE, "Large")</f>
        <v>Medium</v>
      </c>
      <c r="X1362">
        <f t="shared" si="64"/>
        <v>2017</v>
      </c>
      <c r="Y1362" t="str">
        <f t="shared" si="65"/>
        <v>October</v>
      </c>
    </row>
    <row r="1363" spans="1:25" x14ac:dyDescent="0.3">
      <c r="A1363">
        <v>1362</v>
      </c>
      <c r="B1363" t="s">
        <v>3751</v>
      </c>
      <c r="C1363" s="1" t="d">
        <v>2017-10-19</v>
      </c>
      <c r="D1363" s="1" t="d">
        <v>2017-10-25</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s="2">
        <f t="shared" si="63"/>
        <v>0.3125</v>
      </c>
      <c r="W1363" t="str" cm="1">
        <f t="array" ref="W1363">_xlfn.IFS(R1363&lt;100, "Small", R1363&lt;500, "Medium", TRUE, "Large")</f>
        <v>Small</v>
      </c>
      <c r="X1363">
        <f t="shared" si="64"/>
        <v>2017</v>
      </c>
      <c r="Y1363" t="str">
        <f t="shared" si="65"/>
        <v>October</v>
      </c>
    </row>
    <row r="1364" spans="1:25" x14ac:dyDescent="0.3">
      <c r="A1364">
        <v>1363</v>
      </c>
      <c r="B1364" t="s">
        <v>3751</v>
      </c>
      <c r="C1364" s="1" t="d">
        <v>2017-10-19</v>
      </c>
      <c r="D1364" s="1" t="d">
        <v>2017-10-25</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s="2">
        <f t="shared" si="63"/>
        <v>-0.18333333333333332</v>
      </c>
      <c r="W1364" t="str" cm="1">
        <f t="array" ref="W1364">_xlfn.IFS(R1364&lt;100, "Small", R1364&lt;500, "Medium", TRUE, "Large")</f>
        <v>Medium</v>
      </c>
      <c r="X1364">
        <f t="shared" si="64"/>
        <v>2017</v>
      </c>
      <c r="Y1364" t="str">
        <f t="shared" si="65"/>
        <v>October</v>
      </c>
    </row>
    <row r="1365" spans="1:25" x14ac:dyDescent="0.3">
      <c r="A1365">
        <v>1364</v>
      </c>
      <c r="B1365" t="s">
        <v>3758</v>
      </c>
      <c r="C1365" s="1" t="d">
        <v>2017-10-11</v>
      </c>
      <c r="D1365" s="1" t="d">
        <v>2017-11-11</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s="2">
        <f t="shared" si="63"/>
        <v>-0.66666666666666663</v>
      </c>
      <c r="W1365" t="str" cm="1">
        <f t="array" ref="W1365">_xlfn.IFS(R1365&lt;100, "Small", R1365&lt;500, "Medium", TRUE, "Large")</f>
        <v>Small</v>
      </c>
      <c r="X1365">
        <f t="shared" si="64"/>
        <v>2017</v>
      </c>
      <c r="Y1365" t="str">
        <f t="shared" si="65"/>
        <v>October</v>
      </c>
    </row>
    <row r="1366" spans="1:25" x14ac:dyDescent="0.3">
      <c r="A1366">
        <v>1365</v>
      </c>
      <c r="B1366" t="s">
        <v>3758</v>
      </c>
      <c r="C1366" s="1" t="d">
        <v>2017-10-11</v>
      </c>
      <c r="D1366" s="1" t="d">
        <v>2017-11-11</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s="2">
        <f t="shared" si="63"/>
        <v>-0.66666666666666674</v>
      </c>
      <c r="W1366" t="str" cm="1">
        <f t="array" ref="W1366">_xlfn.IFS(R1366&lt;100, "Small", R1366&lt;500, "Medium", TRUE, "Large")</f>
        <v>Small</v>
      </c>
      <c r="X1366">
        <f t="shared" si="64"/>
        <v>2017</v>
      </c>
      <c r="Y1366" t="str">
        <f t="shared" si="65"/>
        <v>October</v>
      </c>
    </row>
    <row r="1367" spans="1:25" x14ac:dyDescent="0.3">
      <c r="A1367">
        <v>1366</v>
      </c>
      <c r="B1367" t="s">
        <v>3758</v>
      </c>
      <c r="C1367" s="1" t="d">
        <v>2017-10-11</v>
      </c>
      <c r="D1367" s="1" t="d">
        <v>2017-11-11</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s="2">
        <f t="shared" si="63"/>
        <v>-0.15000000000000002</v>
      </c>
      <c r="W1367" t="str" cm="1">
        <f t="array" ref="W1367">_xlfn.IFS(R1367&lt;100, "Small", R1367&lt;500, "Medium", TRUE, "Large")</f>
        <v>Medium</v>
      </c>
      <c r="X1367">
        <f t="shared" si="64"/>
        <v>2017</v>
      </c>
      <c r="Y1367" t="str">
        <f t="shared" si="65"/>
        <v>October</v>
      </c>
    </row>
    <row r="1368" spans="1:25" x14ac:dyDescent="0.3">
      <c r="A1368">
        <v>1367</v>
      </c>
      <c r="B1368" t="s">
        <v>3758</v>
      </c>
      <c r="C1368" s="1" t="d">
        <v>2017-10-11</v>
      </c>
      <c r="D1368" s="1" t="d">
        <v>2017-11-11</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s="2">
        <f t="shared" si="63"/>
        <v>7.4999999999999997E-2</v>
      </c>
      <c r="W1368" t="str" cm="1">
        <f t="array" ref="W1368">_xlfn.IFS(R1368&lt;100, "Small", R1368&lt;500, "Medium", TRUE, "Large")</f>
        <v>Medium</v>
      </c>
      <c r="X1368">
        <f t="shared" si="64"/>
        <v>2017</v>
      </c>
      <c r="Y1368" t="str">
        <f t="shared" si="65"/>
        <v>October</v>
      </c>
    </row>
    <row r="1369" spans="1:25" x14ac:dyDescent="0.3">
      <c r="A1369">
        <v>1368</v>
      </c>
      <c r="B1369" t="s">
        <v>3758</v>
      </c>
      <c r="C1369" s="1" t="d">
        <v>2017-10-11</v>
      </c>
      <c r="D1369" s="1" t="d">
        <v>2017-11-11</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s="2">
        <f t="shared" si="63"/>
        <v>-0.16250000000000001</v>
      </c>
      <c r="W1369" t="str" cm="1">
        <f t="array" ref="W1369">_xlfn.IFS(R1369&lt;100, "Small", R1369&lt;500, "Medium", TRUE, "Large")</f>
        <v>Large</v>
      </c>
      <c r="X1369">
        <f t="shared" si="64"/>
        <v>2017</v>
      </c>
      <c r="Y1369" t="str">
        <f t="shared" si="65"/>
        <v>October</v>
      </c>
    </row>
    <row r="1370" spans="1:25" x14ac:dyDescent="0.3">
      <c r="A1370">
        <v>1369</v>
      </c>
      <c r="B1370" t="s">
        <v>3765</v>
      </c>
      <c r="C1370" s="1" t="d">
        <v>2017-08-07</v>
      </c>
      <c r="D1370" s="1" t="d">
        <v>2017-07-11</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s="2">
        <f t="shared" si="63"/>
        <v>0.43</v>
      </c>
      <c r="W1370" t="str" cm="1">
        <f t="array" ref="W1370">_xlfn.IFS(R1370&lt;100, "Small", R1370&lt;500, "Medium", TRUE, "Large")</f>
        <v>Medium</v>
      </c>
      <c r="X1370">
        <f t="shared" si="64"/>
        <v>2017</v>
      </c>
      <c r="Y1370" t="str">
        <f t="shared" si="65"/>
        <v>August</v>
      </c>
    </row>
    <row r="1371" spans="1:25" x14ac:dyDescent="0.3">
      <c r="A1371">
        <v>1370</v>
      </c>
      <c r="B1371" t="s">
        <v>3769</v>
      </c>
      <c r="C1371" s="1" t="d">
        <v>2015-12-24</v>
      </c>
      <c r="D1371" s="1" t="d">
        <v>2015-12-28</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s="2">
        <f t="shared" si="63"/>
        <v>-1.3333333333333335</v>
      </c>
      <c r="W1371" t="str" cm="1">
        <f t="array" ref="W1371">_xlfn.IFS(R1371&lt;100, "Small", R1371&lt;500, "Medium", TRUE, "Large")</f>
        <v>Large</v>
      </c>
      <c r="X1371">
        <f t="shared" si="64"/>
        <v>2015</v>
      </c>
      <c r="Y1371" t="str">
        <f t="shared" si="65"/>
        <v>December</v>
      </c>
    </row>
    <row r="1372" spans="1:25" x14ac:dyDescent="0.3">
      <c r="A1372">
        <v>1371</v>
      </c>
      <c r="B1372" t="s">
        <v>3769</v>
      </c>
      <c r="C1372" s="1" t="d">
        <v>2015-12-24</v>
      </c>
      <c r="D1372" s="1" t="d">
        <v>2015-12-28</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s="2">
        <f t="shared" si="63"/>
        <v>0.1125</v>
      </c>
      <c r="W1372" t="str" cm="1">
        <f t="array" ref="W1372">_xlfn.IFS(R1372&lt;100, "Small", R1372&lt;500, "Medium", TRUE, "Large")</f>
        <v>Small</v>
      </c>
      <c r="X1372">
        <f t="shared" si="64"/>
        <v>2015</v>
      </c>
      <c r="Y1372" t="str">
        <f t="shared" si="65"/>
        <v>December</v>
      </c>
    </row>
    <row r="1373" spans="1:25" x14ac:dyDescent="0.3">
      <c r="A1373">
        <v>1372</v>
      </c>
      <c r="B1373" t="s">
        <v>3770</v>
      </c>
      <c r="C1373" s="1" t="d">
        <v>2017-07-03</v>
      </c>
      <c r="D1373" s="1" t="d">
        <v>2017-03-12</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s="2">
        <f t="shared" si="63"/>
        <v>0.1</v>
      </c>
      <c r="W1373" t="str" cm="1">
        <f t="array" ref="W1373">_xlfn.IFS(R1373&lt;100, "Small", R1373&lt;500, "Medium", TRUE, "Large")</f>
        <v>Small</v>
      </c>
      <c r="X1373">
        <f t="shared" si="64"/>
        <v>2017</v>
      </c>
      <c r="Y1373" t="str">
        <f t="shared" si="65"/>
        <v>July</v>
      </c>
    </row>
    <row r="1374" spans="1:25" x14ac:dyDescent="0.3">
      <c r="A1374">
        <v>1373</v>
      </c>
      <c r="B1374" t="s">
        <v>3775</v>
      </c>
      <c r="C1374" s="1" t="d">
        <v>2014-01-04</v>
      </c>
      <c r="D1374" s="1" t="d">
        <v>2014-04-06</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s="2">
        <f t="shared" si="63"/>
        <v>0.5</v>
      </c>
      <c r="W1374" t="str" cm="1">
        <f t="array" ref="W1374">_xlfn.IFS(R1374&lt;100, "Small", R1374&lt;500, "Medium", TRUE, "Large")</f>
        <v>Small</v>
      </c>
      <c r="X1374">
        <f t="shared" si="64"/>
        <v>2014</v>
      </c>
      <c r="Y1374" t="str">
        <f t="shared" si="65"/>
        <v>January</v>
      </c>
    </row>
    <row r="1375" spans="1:25" x14ac:dyDescent="0.3">
      <c r="A1375">
        <v>1374</v>
      </c>
      <c r="B1375" t="s">
        <v>3775</v>
      </c>
      <c r="C1375" s="1" t="d">
        <v>2014-01-04</v>
      </c>
      <c r="D1375" s="1" t="d">
        <v>2014-04-06</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s="2">
        <f t="shared" si="63"/>
        <v>0.32500000000000001</v>
      </c>
      <c r="W1375" t="str" cm="1">
        <f t="array" ref="W1375">_xlfn.IFS(R1375&lt;100, "Small", R1375&lt;500, "Medium", TRUE, "Large")</f>
        <v>Small</v>
      </c>
      <c r="X1375">
        <f t="shared" si="64"/>
        <v>2014</v>
      </c>
      <c r="Y1375" t="str">
        <f t="shared" si="65"/>
        <v>January</v>
      </c>
    </row>
    <row r="1376" spans="1:25" x14ac:dyDescent="0.3">
      <c r="A1376">
        <v>1375</v>
      </c>
      <c r="B1376" t="s">
        <v>3778</v>
      </c>
      <c r="C1376" s="1" t="d">
        <v>2015-09-14</v>
      </c>
      <c r="D1376" s="1" t="d">
        <v>2015-09-19</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s="2">
        <f t="shared" si="63"/>
        <v>0.13</v>
      </c>
      <c r="W1376" t="str" cm="1">
        <f t="array" ref="W1376">_xlfn.IFS(R1376&lt;100, "Small", R1376&lt;500, "Medium", TRUE, "Large")</f>
        <v>Large</v>
      </c>
      <c r="X1376">
        <f t="shared" si="64"/>
        <v>2015</v>
      </c>
      <c r="Y1376" t="str">
        <f t="shared" si="65"/>
        <v>September</v>
      </c>
    </row>
    <row r="1377" spans="1:25" x14ac:dyDescent="0.3">
      <c r="A1377">
        <v>1376</v>
      </c>
      <c r="B1377" t="s">
        <v>3782</v>
      </c>
      <c r="C1377" s="1" t="d">
        <v>2014-04-08</v>
      </c>
      <c r="D1377" s="1" t="d">
        <v>2014-08-09</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s="2">
        <f t="shared" si="63"/>
        <v>0.27999999999999997</v>
      </c>
      <c r="W1377" t="str" cm="1">
        <f t="array" ref="W1377">_xlfn.IFS(R1377&lt;100, "Small", R1377&lt;500, "Medium", TRUE, "Large")</f>
        <v>Large</v>
      </c>
      <c r="X1377">
        <f t="shared" si="64"/>
        <v>2014</v>
      </c>
      <c r="Y1377" t="str">
        <f t="shared" si="65"/>
        <v>April</v>
      </c>
    </row>
    <row r="1378" spans="1:25" x14ac:dyDescent="0.3">
      <c r="A1378">
        <v>1377</v>
      </c>
      <c r="B1378" t="s">
        <v>3782</v>
      </c>
      <c r="C1378" s="1" t="d">
        <v>2014-04-08</v>
      </c>
      <c r="D1378" s="1" t="d">
        <v>2014-08-09</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s="2">
        <f t="shared" si="63"/>
        <v>0.49</v>
      </c>
      <c r="W1378" t="str" cm="1">
        <f t="array" ref="W1378">_xlfn.IFS(R1378&lt;100, "Small", R1378&lt;500, "Medium", TRUE, "Large")</f>
        <v>Medium</v>
      </c>
      <c r="X1378">
        <f t="shared" si="64"/>
        <v>2014</v>
      </c>
      <c r="Y1378" t="str">
        <f t="shared" si="65"/>
        <v>April</v>
      </c>
    </row>
    <row r="1379" spans="1:25" x14ac:dyDescent="0.3">
      <c r="A1379">
        <v>1378</v>
      </c>
      <c r="B1379" t="s">
        <v>3782</v>
      </c>
      <c r="C1379" s="1" t="d">
        <v>2014-04-08</v>
      </c>
      <c r="D1379" s="1" t="d">
        <v>2014-08-09</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s="2">
        <f t="shared" si="63"/>
        <v>0.26000000000000006</v>
      </c>
      <c r="W1379" t="str" cm="1">
        <f t="array" ref="W1379">_xlfn.IFS(R1379&lt;100, "Small", R1379&lt;500, "Medium", TRUE, "Large")</f>
        <v>Small</v>
      </c>
      <c r="X1379">
        <f t="shared" si="64"/>
        <v>2014</v>
      </c>
      <c r="Y1379" t="str">
        <f t="shared" si="65"/>
        <v>April</v>
      </c>
    </row>
    <row r="1380" spans="1:25" x14ac:dyDescent="0.3">
      <c r="A1380">
        <v>1379</v>
      </c>
      <c r="B1380" t="s">
        <v>3782</v>
      </c>
      <c r="C1380" s="1" t="d">
        <v>2014-04-08</v>
      </c>
      <c r="D1380" s="1" t="d">
        <v>2014-08-09</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s="2">
        <f t="shared" si="63"/>
        <v>8.7499999999999994E-2</v>
      </c>
      <c r="W1380" t="str" cm="1">
        <f t="array" ref="W1380">_xlfn.IFS(R1380&lt;100, "Small", R1380&lt;500, "Medium", TRUE, "Large")</f>
        <v>Medium</v>
      </c>
      <c r="X1380">
        <f t="shared" si="64"/>
        <v>2014</v>
      </c>
      <c r="Y1380" t="str">
        <f t="shared" si="65"/>
        <v>April</v>
      </c>
    </row>
    <row r="1381" spans="1:25" x14ac:dyDescent="0.3">
      <c r="A1381">
        <v>1380</v>
      </c>
      <c r="B1381" t="s">
        <v>3782</v>
      </c>
      <c r="C1381" s="1" t="d">
        <v>2014-04-08</v>
      </c>
      <c r="D1381" s="1" t="d">
        <v>2014-08-09</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s="2">
        <f t="shared" si="63"/>
        <v>0.05</v>
      </c>
      <c r="W1381" t="str" cm="1">
        <f t="array" ref="W1381">_xlfn.IFS(R1381&lt;100, "Small", R1381&lt;500, "Medium", TRUE, "Large")</f>
        <v>Medium</v>
      </c>
      <c r="X1381">
        <f t="shared" si="64"/>
        <v>2014</v>
      </c>
      <c r="Y1381" t="str">
        <f t="shared" si="65"/>
        <v>April</v>
      </c>
    </row>
    <row r="1382" spans="1:25" x14ac:dyDescent="0.3">
      <c r="A1382">
        <v>1381</v>
      </c>
      <c r="B1382" t="s">
        <v>3782</v>
      </c>
      <c r="C1382" s="1" t="d">
        <v>2014-04-08</v>
      </c>
      <c r="D1382" s="1" t="d">
        <v>2014-08-09</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s="2">
        <f t="shared" si="63"/>
        <v>0.36250000000000004</v>
      </c>
      <c r="W1382" t="str" cm="1">
        <f t="array" ref="W1382">_xlfn.IFS(R1382&lt;100, "Small", R1382&lt;500, "Medium", TRUE, "Large")</f>
        <v>Small</v>
      </c>
      <c r="X1382">
        <f t="shared" si="64"/>
        <v>2014</v>
      </c>
      <c r="Y1382" t="str">
        <f t="shared" si="65"/>
        <v>April</v>
      </c>
    </row>
    <row r="1383" spans="1:25" x14ac:dyDescent="0.3">
      <c r="A1383">
        <v>1382</v>
      </c>
      <c r="B1383" t="s">
        <v>3794</v>
      </c>
      <c r="C1383" s="1" t="d">
        <v>2016-03-09</v>
      </c>
      <c r="D1383" s="1" t="d">
        <v>2016-09-09</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s="2">
        <f t="shared" si="63"/>
        <v>-1.0750000000000002</v>
      </c>
      <c r="W1383" t="str" cm="1">
        <f t="array" ref="W1383">_xlfn.IFS(R1383&lt;100, "Small", R1383&lt;500, "Medium", TRUE, "Large")</f>
        <v>Small</v>
      </c>
      <c r="X1383">
        <f t="shared" si="64"/>
        <v>2016</v>
      </c>
      <c r="Y1383" t="str">
        <f t="shared" si="65"/>
        <v>March</v>
      </c>
    </row>
    <row r="1384" spans="1:25" x14ac:dyDescent="0.3">
      <c r="A1384">
        <v>1383</v>
      </c>
      <c r="B1384" t="s">
        <v>3797</v>
      </c>
      <c r="C1384" s="1" t="d">
        <v>2016-05-02</v>
      </c>
      <c r="D1384" s="1" t="d">
        <v>2016-02-05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s="2">
        <f t="shared" si="63"/>
        <v>1.9999999999999997E-2</v>
      </c>
      <c r="W1384" t="str" cm="1">
        <f t="array" ref="W1384">_xlfn.IFS(R1384&lt;100, "Small", R1384&lt;500, "Medium", TRUE, "Large")</f>
        <v>Small</v>
      </c>
      <c r="X1384">
        <f t="shared" si="64"/>
        <v>2016</v>
      </c>
      <c r="Y1384" t="str">
        <f t="shared" si="65"/>
        <v>May</v>
      </c>
    </row>
    <row r="1385" spans="1:25" x14ac:dyDescent="0.3">
      <c r="A1385">
        <v>1384</v>
      </c>
      <c r="B1385" t="s">
        <v>3797</v>
      </c>
      <c r="C1385" s="1" t="d">
        <v>2016-05-02</v>
      </c>
      <c r="D1385" s="1" t="d">
        <v>2016-02-05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s="2">
        <f t="shared" si="63"/>
        <v>0.49000000000000005</v>
      </c>
      <c r="W1385" t="str" cm="1">
        <f t="array" ref="W1385">_xlfn.IFS(R1385&lt;100, "Small", R1385&lt;500, "Medium", TRUE, "Large")</f>
        <v>Medium</v>
      </c>
      <c r="X1385">
        <f t="shared" si="64"/>
        <v>2016</v>
      </c>
      <c r="Y1385" t="str">
        <f t="shared" si="65"/>
        <v>May</v>
      </c>
    </row>
    <row r="1386" spans="1:25" x14ac:dyDescent="0.3">
      <c r="A1386">
        <v>1385</v>
      </c>
      <c r="B1386" t="s">
        <v>3797</v>
      </c>
      <c r="C1386" s="1" t="d">
        <v>2016-05-02</v>
      </c>
      <c r="D1386" s="1" t="d">
        <v>2016-02-05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s="2">
        <f t="shared" si="63"/>
        <v>0.02</v>
      </c>
      <c r="W1386" t="str" cm="1">
        <f t="array" ref="W1386">_xlfn.IFS(R1386&lt;100, "Small", R1386&lt;500, "Medium", TRUE, "Large")</f>
        <v>Small</v>
      </c>
      <c r="X1386">
        <f t="shared" si="64"/>
        <v>2016</v>
      </c>
      <c r="Y1386" t="str">
        <f t="shared" si="65"/>
        <v>May</v>
      </c>
    </row>
    <row r="1387" spans="1:25" x14ac:dyDescent="0.3">
      <c r="A1387">
        <v>1386</v>
      </c>
      <c r="B1387" t="s">
        <v>3797</v>
      </c>
      <c r="C1387" s="1" t="d">
        <v>2016-05-02</v>
      </c>
      <c r="D1387" s="1" t="d">
        <v>2016-02-05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s="2">
        <f t="shared" si="63"/>
        <v>0.38</v>
      </c>
      <c r="W1387" t="str" cm="1">
        <f t="array" ref="W1387">_xlfn.IFS(R1387&lt;100, "Small", R1387&lt;500, "Medium", TRUE, "Large")</f>
        <v>Small</v>
      </c>
      <c r="X1387">
        <f t="shared" si="64"/>
        <v>2016</v>
      </c>
      <c r="Y1387" t="str">
        <f t="shared" si="65"/>
        <v>May</v>
      </c>
    </row>
    <row r="1388" spans="1:25" x14ac:dyDescent="0.3">
      <c r="A1388">
        <v>1387</v>
      </c>
      <c r="B1388" t="s">
        <v>3797</v>
      </c>
      <c r="C1388" s="1" t="d">
        <v>2016-05-02</v>
      </c>
      <c r="D1388" s="1" t="d">
        <v>2016-02-05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s="2">
        <f t="shared" si="63"/>
        <v>0.22</v>
      </c>
      <c r="W1388" t="str" cm="1">
        <f t="array" ref="W1388">_xlfn.IFS(R1388&lt;100, "Small", R1388&lt;500, "Medium", TRUE, "Large")</f>
        <v>Medium</v>
      </c>
      <c r="X1388">
        <f t="shared" si="64"/>
        <v>2016</v>
      </c>
      <c r="Y1388" t="str">
        <f t="shared" si="65"/>
        <v>May</v>
      </c>
    </row>
    <row r="1389" spans="1:25" x14ac:dyDescent="0.3">
      <c r="A1389">
        <v>1388</v>
      </c>
      <c r="B1389" t="s">
        <v>3797</v>
      </c>
      <c r="C1389" s="1" t="d">
        <v>2016-05-02</v>
      </c>
      <c r="D1389" s="1" t="d">
        <v>2016-02-05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s="2">
        <f t="shared" si="63"/>
        <v>0.47</v>
      </c>
      <c r="W1389" t="str" cm="1">
        <f t="array" ref="W1389">_xlfn.IFS(R1389&lt;100, "Small", R1389&lt;500, "Medium", TRUE, "Large")</f>
        <v>Medium</v>
      </c>
      <c r="X1389">
        <f t="shared" si="64"/>
        <v>2016</v>
      </c>
      <c r="Y1389" t="str">
        <f t="shared" si="65"/>
        <v>May</v>
      </c>
    </row>
    <row r="1390" spans="1:25" x14ac:dyDescent="0.3">
      <c r="A1390">
        <v>1389</v>
      </c>
      <c r="B1390" t="s">
        <v>3797</v>
      </c>
      <c r="C1390" s="1" t="d">
        <v>2016-05-02</v>
      </c>
      <c r="D1390" s="1" t="d">
        <v>2016-02-05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s="2">
        <f t="shared" si="63"/>
        <v>0.27</v>
      </c>
      <c r="W1390" t="str" cm="1">
        <f t="array" ref="W1390">_xlfn.IFS(R1390&lt;100, "Small", R1390&lt;500, "Medium", TRUE, "Large")</f>
        <v>Medium</v>
      </c>
      <c r="X1390">
        <f t="shared" si="64"/>
        <v>2016</v>
      </c>
      <c r="Y1390" t="str">
        <f t="shared" si="65"/>
        <v>May</v>
      </c>
    </row>
    <row r="1391" spans="1:25" x14ac:dyDescent="0.3">
      <c r="A1391">
        <v>1390</v>
      </c>
      <c r="B1391" t="s">
        <v>3797</v>
      </c>
      <c r="C1391" s="1" t="d">
        <v>2016-05-02</v>
      </c>
      <c r="D1391" s="1" t="d">
        <v>2016-02-05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s="2">
        <f t="shared" si="63"/>
        <v>0.26</v>
      </c>
      <c r="W1391" t="str" cm="1">
        <f t="array" ref="W1391">_xlfn.IFS(R1391&lt;100, "Small", R1391&lt;500, "Medium", TRUE, "Large")</f>
        <v>Medium</v>
      </c>
      <c r="X1391">
        <f t="shared" si="64"/>
        <v>2016</v>
      </c>
      <c r="Y1391" t="str">
        <f t="shared" si="65"/>
        <v>May</v>
      </c>
    </row>
    <row r="1392" spans="1:25" x14ac:dyDescent="0.3">
      <c r="A1392">
        <v>1391</v>
      </c>
      <c r="B1392" t="s">
        <v>3797</v>
      </c>
      <c r="C1392" s="1" t="d">
        <v>2016-05-02</v>
      </c>
      <c r="D1392" s="1" t="d">
        <v>2016-02-05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s="2">
        <f t="shared" si="63"/>
        <v>0.49</v>
      </c>
      <c r="W1392" t="str" cm="1">
        <f t="array" ref="W1392">_xlfn.IFS(R1392&lt;100, "Small", R1392&lt;500, "Medium", TRUE, "Large")</f>
        <v>Medium</v>
      </c>
      <c r="X1392">
        <f t="shared" si="64"/>
        <v>2016</v>
      </c>
      <c r="Y1392" t="str">
        <f t="shared" si="65"/>
        <v>May</v>
      </c>
    </row>
    <row r="1393" spans="1:25" x14ac:dyDescent="0.3">
      <c r="A1393">
        <v>1392</v>
      </c>
      <c r="B1393" t="s">
        <v>3797</v>
      </c>
      <c r="C1393" s="1" t="d">
        <v>2016-05-02</v>
      </c>
      <c r="D1393" s="1" t="d">
        <v>2016-02-05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s="2">
        <f t="shared" si="63"/>
        <v>0.01</v>
      </c>
      <c r="W1393" t="str" cm="1">
        <f t="array" ref="W1393">_xlfn.IFS(R1393&lt;100, "Small", R1393&lt;500, "Medium", TRUE, "Large")</f>
        <v>Medium</v>
      </c>
      <c r="X1393">
        <f t="shared" si="64"/>
        <v>2016</v>
      </c>
      <c r="Y1393" t="str">
        <f t="shared" si="65"/>
        <v>May</v>
      </c>
    </row>
    <row r="1394" spans="1:25" x14ac:dyDescent="0.3">
      <c r="A1394">
        <v>1393</v>
      </c>
      <c r="B1394" t="s">
        <v>3797</v>
      </c>
      <c r="C1394" s="1" t="d">
        <v>2016-05-02</v>
      </c>
      <c r="D1394" s="1" t="d">
        <v>2016-02-05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s="2">
        <f t="shared" si="63"/>
        <v>0.47000000000000003</v>
      </c>
      <c r="W1394" t="str" cm="1">
        <f t="array" ref="W1394">_xlfn.IFS(R1394&lt;100, "Small", R1394&lt;500, "Medium", TRUE, "Large")</f>
        <v>Medium</v>
      </c>
      <c r="X1394">
        <f t="shared" si="64"/>
        <v>2016</v>
      </c>
      <c r="Y1394" t="str">
        <f t="shared" si="65"/>
        <v>May</v>
      </c>
    </row>
    <row r="1395" spans="1:25" x14ac:dyDescent="0.3">
      <c r="A1395">
        <v>1394</v>
      </c>
      <c r="B1395" t="s">
        <v>3808</v>
      </c>
      <c r="C1395" s="1" t="d">
        <v>2017-03-07</v>
      </c>
      <c r="D1395" s="1" t="d">
        <v>2017-07-04</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s="2">
        <f t="shared" si="63"/>
        <v>0.16250000000000001</v>
      </c>
      <c r="W1395" t="str" cm="1">
        <f t="array" ref="W1395">_xlfn.IFS(R1395&lt;100, "Small", R1395&lt;500, "Medium", TRUE, "Large")</f>
        <v>Small</v>
      </c>
      <c r="X1395">
        <f t="shared" si="64"/>
        <v>2017</v>
      </c>
      <c r="Y1395" t="str">
        <f t="shared" si="65"/>
        <v>March</v>
      </c>
    </row>
    <row r="1396" spans="1:25" x14ac:dyDescent="0.3">
      <c r="A1396">
        <v>1395</v>
      </c>
      <c r="B1396" t="s">
        <v>3811</v>
      </c>
      <c r="C1396" s="1" t="d">
        <v>2017-09-10</v>
      </c>
      <c r="D1396" s="1" t="d">
        <v>2017-10-14</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s="2">
        <f t="shared" si="63"/>
        <v>-0.66</v>
      </c>
      <c r="W1396" t="str" cm="1">
        <f t="array" ref="W1396">_xlfn.IFS(R1396&lt;100, "Small", R1396&lt;500, "Medium", TRUE, "Large")</f>
        <v>Large</v>
      </c>
      <c r="X1396">
        <f t="shared" si="64"/>
        <v>2017</v>
      </c>
      <c r="Y1396" t="str">
        <f t="shared" si="65"/>
        <v>September</v>
      </c>
    </row>
    <row r="1397" spans="1:25" x14ac:dyDescent="0.3">
      <c r="A1397">
        <v>1396</v>
      </c>
      <c r="B1397" t="s">
        <v>3811</v>
      </c>
      <c r="C1397" s="1" t="d">
        <v>2017-09-10</v>
      </c>
      <c r="D1397" s="1" t="d">
        <v>2017-10-14</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s="2">
        <f t="shared" si="63"/>
        <v>-0.64</v>
      </c>
      <c r="W1397" t="str" cm="1">
        <f t="array" ref="W1397">_xlfn.IFS(R1397&lt;100, "Small", R1397&lt;500, "Medium", TRUE, "Large")</f>
        <v>Small</v>
      </c>
      <c r="X1397">
        <f t="shared" si="64"/>
        <v>2017</v>
      </c>
      <c r="Y1397" t="str">
        <f t="shared" si="65"/>
        <v>September</v>
      </c>
    </row>
    <row r="1398" spans="1:25" x14ac:dyDescent="0.3">
      <c r="A1398">
        <v>1397</v>
      </c>
      <c r="B1398" t="s">
        <v>3816</v>
      </c>
      <c r="C1398" s="1" t="d">
        <v>2016-11-24</v>
      </c>
      <c r="D1398" s="1" t="d">
        <v>2016-11-26</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s="2">
        <f t="shared" si="63"/>
        <v>0.35</v>
      </c>
      <c r="W1398" t="str" cm="1">
        <f t="array" ref="W1398">_xlfn.IFS(R1398&lt;100, "Small", R1398&lt;500, "Medium", TRUE, "Large")</f>
        <v>Small</v>
      </c>
      <c r="X1398">
        <f t="shared" si="64"/>
        <v>2016</v>
      </c>
      <c r="Y1398" t="str">
        <f t="shared" si="65"/>
        <v>November</v>
      </c>
    </row>
    <row r="1399" spans="1:25" x14ac:dyDescent="0.3">
      <c r="A1399">
        <v>1398</v>
      </c>
      <c r="B1399" t="s">
        <v>3816</v>
      </c>
      <c r="C1399" s="1" t="d">
        <v>2016-11-24</v>
      </c>
      <c r="D1399" s="1" t="d">
        <v>2016-11-26</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s="2">
        <f t="shared" si="63"/>
        <v>0.48999999999999994</v>
      </c>
      <c r="W1399" t="str" cm="1">
        <f t="array" ref="W1399">_xlfn.IFS(R1399&lt;100, "Small", R1399&lt;500, "Medium", TRUE, "Large")</f>
        <v>Small</v>
      </c>
      <c r="X1399">
        <f t="shared" si="64"/>
        <v>2016</v>
      </c>
      <c r="Y1399" t="str">
        <f t="shared" si="65"/>
        <v>November</v>
      </c>
    </row>
    <row r="1400" spans="1:25" x14ac:dyDescent="0.3">
      <c r="A1400">
        <v>1399</v>
      </c>
      <c r="B1400" t="s">
        <v>3816</v>
      </c>
      <c r="C1400" s="1" t="d">
        <v>2016-11-24</v>
      </c>
      <c r="D1400" s="1" t="d">
        <v>2016-11-26</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s="2">
        <f t="shared" si="63"/>
        <v>0.13</v>
      </c>
      <c r="W1400" t="str" cm="1">
        <f t="array" ref="W1400">_xlfn.IFS(R1400&lt;100, "Small", R1400&lt;500, "Medium", TRUE, "Large")</f>
        <v>Small</v>
      </c>
      <c r="X1400">
        <f t="shared" si="64"/>
        <v>2016</v>
      </c>
      <c r="Y1400" t="str">
        <f t="shared" si="65"/>
        <v>November</v>
      </c>
    </row>
    <row r="1401" spans="1:25" x14ac:dyDescent="0.3">
      <c r="A1401">
        <v>1400</v>
      </c>
      <c r="B1401" t="s">
        <v>3816</v>
      </c>
      <c r="C1401" s="1" t="d">
        <v>2016-11-24</v>
      </c>
      <c r="D1401" s="1" t="d">
        <v>2016-11-26</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s="2">
        <f t="shared" si="63"/>
        <v>0.47999999999999993</v>
      </c>
      <c r="W1401" t="str" cm="1">
        <f t="array" ref="W1401">_xlfn.IFS(R1401&lt;100, "Small", R1401&lt;500, "Medium", TRUE, "Large")</f>
        <v>Small</v>
      </c>
      <c r="X1401">
        <f t="shared" si="64"/>
        <v>2016</v>
      </c>
      <c r="Y1401" t="str">
        <f t="shared" si="65"/>
        <v>November</v>
      </c>
    </row>
    <row r="1402" spans="1:25" x14ac:dyDescent="0.3">
      <c r="A1402">
        <v>1401</v>
      </c>
      <c r="B1402" t="s">
        <v>3821</v>
      </c>
      <c r="C1402" s="1" t="d">
        <v>2016-01-11</v>
      </c>
      <c r="D1402" s="1" t="d">
        <v>2016-11-05</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s="2">
        <f t="shared" si="63"/>
        <v>0.27999999999999997</v>
      </c>
      <c r="W1402" t="str" cm="1">
        <f t="array" ref="W1402">_xlfn.IFS(R1402&lt;100, "Small", R1402&lt;500, "Medium", TRUE, "Large")</f>
        <v>Small</v>
      </c>
      <c r="X1402">
        <f t="shared" si="64"/>
        <v>2016</v>
      </c>
      <c r="Y1402" t="str">
        <f t="shared" si="65"/>
        <v>January</v>
      </c>
    </row>
    <row r="1403" spans="1:25" x14ac:dyDescent="0.3">
      <c r="A1403">
        <v>1402</v>
      </c>
      <c r="B1403" t="s">
        <v>3821</v>
      </c>
      <c r="C1403" s="1" t="d">
        <v>2016-01-11</v>
      </c>
      <c r="D1403" s="1" t="d">
        <v>2016-11-05</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s="2">
        <f t="shared" si="63"/>
        <v>0.47000000000000003</v>
      </c>
      <c r="W1403" t="str" cm="1">
        <f t="array" ref="W1403">_xlfn.IFS(R1403&lt;100, "Small", R1403&lt;500, "Medium", TRUE, "Large")</f>
        <v>Medium</v>
      </c>
      <c r="X1403">
        <f t="shared" si="64"/>
        <v>2016</v>
      </c>
      <c r="Y1403" t="str">
        <f t="shared" si="65"/>
        <v>January</v>
      </c>
    </row>
    <row r="1404" spans="1:25" x14ac:dyDescent="0.3">
      <c r="A1404">
        <v>1403</v>
      </c>
      <c r="B1404" t="s">
        <v>3824</v>
      </c>
      <c r="C1404" s="1" t="d">
        <v>2016-04-19</v>
      </c>
      <c r="D1404" s="1" t="d">
        <v>2016-04-25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s="2">
        <f t="shared" si="63"/>
        <v>-0.28333333333333338</v>
      </c>
      <c r="W1404" t="str" cm="1">
        <f t="array" ref="W1404">_xlfn.IFS(R1404&lt;100, "Small", R1404&lt;500, "Medium", TRUE, "Large")</f>
        <v>Medium</v>
      </c>
      <c r="X1404">
        <f t="shared" si="64"/>
        <v>2016</v>
      </c>
      <c r="Y1404" t="str">
        <f t="shared" si="65"/>
        <v>April</v>
      </c>
    </row>
    <row r="1405" spans="1:25" x14ac:dyDescent="0.3">
      <c r="A1405">
        <v>1404</v>
      </c>
      <c r="B1405" t="s">
        <v>3824</v>
      </c>
      <c r="C1405" s="1" t="d">
        <v>2016-04-19</v>
      </c>
      <c r="D1405" s="1" t="d">
        <v>2016-04-25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s="2">
        <f t="shared" si="63"/>
        <v>0.35</v>
      </c>
      <c r="W1405" t="str" cm="1">
        <f t="array" ref="W1405">_xlfn.IFS(R1405&lt;100, "Small", R1405&lt;500, "Medium", TRUE, "Large")</f>
        <v>Medium</v>
      </c>
      <c r="X1405">
        <f t="shared" si="64"/>
        <v>2016</v>
      </c>
      <c r="Y1405" t="str">
        <f t="shared" si="65"/>
        <v>April</v>
      </c>
    </row>
    <row r="1406" spans="1:25" x14ac:dyDescent="0.3">
      <c r="A1406">
        <v>1405</v>
      </c>
      <c r="B1406" t="s">
        <v>3829</v>
      </c>
      <c r="C1406" s="1" t="d">
        <v>2014-06-04</v>
      </c>
      <c r="D1406" s="1" t="d">
        <v>2014-04-08</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s="2">
        <f t="shared" si="63"/>
        <v>-0.21249999999999999</v>
      </c>
      <c r="W1406" t="str" cm="1">
        <f t="array" ref="W1406">_xlfn.IFS(R1406&lt;100, "Small", R1406&lt;500, "Medium", TRUE, "Large")</f>
        <v>Small</v>
      </c>
      <c r="X1406">
        <f t="shared" si="64"/>
        <v>2014</v>
      </c>
      <c r="Y1406" t="str">
        <f t="shared" si="65"/>
        <v>June</v>
      </c>
    </row>
    <row r="1407" spans="1:25" x14ac:dyDescent="0.3">
      <c r="A1407">
        <v>1406</v>
      </c>
      <c r="B1407" t="s">
        <v>3829</v>
      </c>
      <c r="C1407" s="1" t="d">
        <v>2014-06-04</v>
      </c>
      <c r="D1407" s="1" t="d">
        <v>2014-04-08</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s="2">
        <f t="shared" si="63"/>
        <v>-0.23333333333333334</v>
      </c>
      <c r="W1407" t="str" cm="1">
        <f t="array" ref="W1407">_xlfn.IFS(R1407&lt;100, "Small", R1407&lt;500, "Medium", TRUE, "Large")</f>
        <v>Medium</v>
      </c>
      <c r="X1407">
        <f t="shared" si="64"/>
        <v>2014</v>
      </c>
      <c r="Y1407" t="str">
        <f t="shared" si="65"/>
        <v>June</v>
      </c>
    </row>
    <row r="1408" spans="1:25" x14ac:dyDescent="0.3">
      <c r="A1408">
        <v>1407</v>
      </c>
      <c r="B1408" t="s">
        <v>3829</v>
      </c>
      <c r="C1408" s="1" t="d">
        <v>2014-06-04</v>
      </c>
      <c r="D1408" s="1" t="d">
        <v>2014-04-08</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s="2">
        <f t="shared" si="63"/>
        <v>0.18749999999999997</v>
      </c>
      <c r="W1408" t="str" cm="1">
        <f t="array" ref="W1408">_xlfn.IFS(R1408&lt;100, "Small", R1408&lt;500, "Medium", TRUE, "Large")</f>
        <v>Medium</v>
      </c>
      <c r="X1408">
        <f t="shared" si="64"/>
        <v>2014</v>
      </c>
      <c r="Y1408" t="str">
        <f t="shared" si="65"/>
        <v>June</v>
      </c>
    </row>
    <row r="1409" spans="1:25" x14ac:dyDescent="0.3">
      <c r="A1409">
        <v>1408</v>
      </c>
      <c r="B1409" t="s">
        <v>3831</v>
      </c>
      <c r="C1409" s="1" t="d">
        <v>2016-02-09</v>
      </c>
      <c r="D1409" s="1" t="d">
        <v>2016-09-06</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s="2">
        <f t="shared" si="63"/>
        <v>0.26</v>
      </c>
      <c r="W1409" t="str" cm="1">
        <f t="array" ref="W1409">_xlfn.IFS(R1409&lt;100, "Small", R1409&lt;500, "Medium", TRUE, "Large")</f>
        <v>Small</v>
      </c>
      <c r="X1409">
        <f t="shared" si="64"/>
        <v>2016</v>
      </c>
      <c r="Y1409" t="str">
        <f t="shared" si="65"/>
        <v>February</v>
      </c>
    </row>
    <row r="1410" spans="1:25" x14ac:dyDescent="0.3">
      <c r="A1410">
        <v>1409</v>
      </c>
      <c r="B1410" t="s">
        <v>3831</v>
      </c>
      <c r="C1410" s="1" t="d">
        <v>2016-02-09</v>
      </c>
      <c r="D1410" s="1" t="d">
        <v>2016-09-06</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s="2">
        <f t="shared" si="63"/>
        <v>0.25</v>
      </c>
      <c r="W1410" t="str" cm="1">
        <f t="array" ref="W1410">_xlfn.IFS(R1410&lt;100, "Small", R1410&lt;500, "Medium", TRUE, "Large")</f>
        <v>Small</v>
      </c>
      <c r="X1410">
        <f t="shared" si="64"/>
        <v>2016</v>
      </c>
      <c r="Y1410" t="str">
        <f t="shared" si="65"/>
        <v>February</v>
      </c>
    </row>
    <row r="1411" spans="1:25" x14ac:dyDescent="0.3">
      <c r="A1411">
        <v>1410</v>
      </c>
      <c r="B1411" t="s">
        <v>3834</v>
      </c>
      <c r="C1411" s="1" t="d">
        <v>2016-09-25</v>
      </c>
      <c r="D1411" s="1" t="d">
        <v>2016-09-30</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s="2">
        <f t="shared" ref="V1411:V1474" si="66">U1411/R1411</f>
        <v>-0.51999999999999991</v>
      </c>
      <c r="W1411" t="str" cm="1">
        <f t="array" ref="W1411">_xlfn.IFS(R1411&lt;100, "Small", R1411&lt;500, "Medium", TRUE, "Large")</f>
        <v>Medium</v>
      </c>
      <c r="X1411">
        <f t="shared" ref="X1411:X1474" si="67">YEAR(C1411)</f>
        <v>2016</v>
      </c>
      <c r="Y1411" t="str">
        <f t="shared" ref="Y1411:Y1474" si="68">TEXT(C1411, "mmmm")</f>
        <v>September</v>
      </c>
    </row>
    <row r="1412" spans="1:25" x14ac:dyDescent="0.3">
      <c r="A1412">
        <v>1411</v>
      </c>
      <c r="B1412" t="s">
        <v>3837</v>
      </c>
      <c r="C1412" s="1" t="d">
        <v>2017-04-11</v>
      </c>
      <c r="D1412" s="1" t="d">
        <v>2017-11-11</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s="2">
        <f t="shared" si="66"/>
        <v>0.37500000000000006</v>
      </c>
      <c r="W1412" t="str" cm="1">
        <f t="array" ref="W1412">_xlfn.IFS(R1412&lt;100, "Small", R1412&lt;500, "Medium", TRUE, "Large")</f>
        <v>Small</v>
      </c>
      <c r="X1412">
        <f t="shared" si="67"/>
        <v>2017</v>
      </c>
      <c r="Y1412" t="str">
        <f t="shared" si="68"/>
        <v>April</v>
      </c>
    </row>
    <row r="1413" spans="1:25" x14ac:dyDescent="0.3">
      <c r="A1413">
        <v>1412</v>
      </c>
      <c r="B1413" t="s">
        <v>3838</v>
      </c>
      <c r="C1413" s="1" t="d">
        <v>2016-09-07</v>
      </c>
      <c r="D1413" s="1" t="d">
        <v>2016-07-13</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s="2">
        <f t="shared" si="66"/>
        <v>0.17777777777777781</v>
      </c>
      <c r="W1413" t="str" cm="1">
        <f t="array" ref="W1413">_xlfn.IFS(R1413&lt;100, "Small", R1413&lt;500, "Medium", TRUE, "Large")</f>
        <v>Medium</v>
      </c>
      <c r="X1413">
        <f t="shared" si="67"/>
        <v>2016</v>
      </c>
      <c r="Y1413" t="str">
        <f t="shared" si="68"/>
        <v>September</v>
      </c>
    </row>
    <row r="1414" spans="1:25" x14ac:dyDescent="0.3">
      <c r="A1414">
        <v>1413</v>
      </c>
      <c r="B1414" t="s">
        <v>3838</v>
      </c>
      <c r="C1414" s="1" t="d">
        <v>2016-09-07</v>
      </c>
      <c r="D1414" s="1" t="d">
        <v>2016-07-13</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s="2">
        <f t="shared" si="66"/>
        <v>0.09</v>
      </c>
      <c r="W1414" t="str" cm="1">
        <f t="array" ref="W1414">_xlfn.IFS(R1414&lt;100, "Small", R1414&lt;500, "Medium", TRUE, "Large")</f>
        <v>Medium</v>
      </c>
      <c r="X1414">
        <f t="shared" si="67"/>
        <v>2016</v>
      </c>
      <c r="Y1414" t="str">
        <f t="shared" si="68"/>
        <v>September</v>
      </c>
    </row>
    <row r="1415" spans="1:25" x14ac:dyDescent="0.3">
      <c r="A1415">
        <v>1414</v>
      </c>
      <c r="B1415" t="s">
        <v>3839</v>
      </c>
      <c r="C1415" s="1" t="d">
        <v>2014-06-30</v>
      </c>
      <c r="D1415" s="1" t="d">
        <v>2014-07-05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s="2">
        <f t="shared" si="66"/>
        <v>0.32500000000000001</v>
      </c>
      <c r="W1415" t="str" cm="1">
        <f t="array" ref="W1415">_xlfn.IFS(R1415&lt;100, "Small", R1415&lt;500, "Medium", TRUE, "Large")</f>
        <v>Medium</v>
      </c>
      <c r="X1415">
        <f t="shared" si="67"/>
        <v>2014</v>
      </c>
      <c r="Y1415" t="str">
        <f t="shared" si="68"/>
        <v>June</v>
      </c>
    </row>
    <row r="1416" spans="1:25" x14ac:dyDescent="0.3">
      <c r="A1416">
        <v>1415</v>
      </c>
      <c r="B1416" t="s">
        <v>3844</v>
      </c>
      <c r="C1416" s="1" t="d">
        <v>2017-01-28</v>
      </c>
      <c r="D1416" s="1" t="d">
        <v>2017-01-31</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s="2">
        <f t="shared" si="66"/>
        <v>0.11</v>
      </c>
      <c r="W1416" t="str" cm="1">
        <f t="array" ref="W1416">_xlfn.IFS(R1416&lt;100, "Small", R1416&lt;500, "Medium", TRUE, "Large")</f>
        <v>Medium</v>
      </c>
      <c r="X1416">
        <f t="shared" si="67"/>
        <v>2017</v>
      </c>
      <c r="Y1416" t="str">
        <f t="shared" si="68"/>
        <v>January</v>
      </c>
    </row>
    <row r="1417" spans="1:25" x14ac:dyDescent="0.3">
      <c r="A1417">
        <v>1416</v>
      </c>
      <c r="B1417" t="s">
        <v>3844</v>
      </c>
      <c r="C1417" s="1" t="d">
        <v>2017-01-28</v>
      </c>
      <c r="D1417" s="1" t="d">
        <v>2017-01-31</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s="2">
        <f t="shared" si="66"/>
        <v>0.33999999999999997</v>
      </c>
      <c r="W1417" t="str" cm="1">
        <f t="array" ref="W1417">_xlfn.IFS(R1417&lt;100, "Small", R1417&lt;500, "Medium", TRUE, "Large")</f>
        <v>Small</v>
      </c>
      <c r="X1417">
        <f t="shared" si="67"/>
        <v>2017</v>
      </c>
      <c r="Y1417" t="str">
        <f t="shared" si="68"/>
        <v>January</v>
      </c>
    </row>
    <row r="1418" spans="1:25" x14ac:dyDescent="0.3">
      <c r="A1418">
        <v>1417</v>
      </c>
      <c r="B1418" t="s">
        <v>3849</v>
      </c>
      <c r="C1418" s="1" t="d">
        <v>2015-09-21</v>
      </c>
      <c r="D1418" s="1" t="d">
        <v>2015-09-24</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s="2">
        <f t="shared" si="66"/>
        <v>0.125</v>
      </c>
      <c r="W1418" t="str" cm="1">
        <f t="array" ref="W1418">_xlfn.IFS(R1418&lt;100, "Small", R1418&lt;500, "Medium", TRUE, "Large")</f>
        <v>Large</v>
      </c>
      <c r="X1418">
        <f t="shared" si="67"/>
        <v>2015</v>
      </c>
      <c r="Y1418" t="str">
        <f t="shared" si="68"/>
        <v>September</v>
      </c>
    </row>
    <row r="1419" spans="1:25" x14ac:dyDescent="0.3">
      <c r="A1419">
        <v>1418</v>
      </c>
      <c r="B1419" t="s">
        <v>3849</v>
      </c>
      <c r="C1419" s="1" t="d">
        <v>2015-09-21</v>
      </c>
      <c r="D1419" s="1" t="d">
        <v>2015-09-24</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s="2">
        <f t="shared" si="66"/>
        <v>0.21250000000000002</v>
      </c>
      <c r="W1419" t="str" cm="1">
        <f t="array" ref="W1419">_xlfn.IFS(R1419&lt;100, "Small", R1419&lt;500, "Medium", TRUE, "Large")</f>
        <v>Medium</v>
      </c>
      <c r="X1419">
        <f t="shared" si="67"/>
        <v>2015</v>
      </c>
      <c r="Y1419" t="str">
        <f t="shared" si="68"/>
        <v>September</v>
      </c>
    </row>
    <row r="1420" spans="1:25" x14ac:dyDescent="0.3">
      <c r="A1420">
        <v>1419</v>
      </c>
      <c r="B1420" t="s">
        <v>3849</v>
      </c>
      <c r="C1420" s="1" t="d">
        <v>2015-09-21</v>
      </c>
      <c r="D1420" s="1" t="d">
        <v>2015-09-24</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s="2">
        <f t="shared" si="66"/>
        <v>-0.3</v>
      </c>
      <c r="W1420" t="str" cm="1">
        <f t="array" ref="W1420">_xlfn.IFS(R1420&lt;100, "Small", R1420&lt;500, "Medium", TRUE, "Large")</f>
        <v>Small</v>
      </c>
      <c r="X1420">
        <f t="shared" si="67"/>
        <v>2015</v>
      </c>
      <c r="Y1420" t="str">
        <f t="shared" si="68"/>
        <v>September</v>
      </c>
    </row>
    <row r="1421" spans="1:25" x14ac:dyDescent="0.3">
      <c r="A1421">
        <v>1420</v>
      </c>
      <c r="B1421" t="s">
        <v>3854</v>
      </c>
      <c r="C1421" s="1" t="d">
        <v>2015-09-26</v>
      </c>
      <c r="D1421" s="1" t="d">
        <v>2015-09-30</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s="2">
        <f t="shared" si="66"/>
        <v>0.36249999999999993</v>
      </c>
      <c r="W1421" t="str" cm="1">
        <f t="array" ref="W1421">_xlfn.IFS(R1421&lt;100, "Small", R1421&lt;500, "Medium", TRUE, "Large")</f>
        <v>Small</v>
      </c>
      <c r="X1421">
        <f t="shared" si="67"/>
        <v>2015</v>
      </c>
      <c r="Y1421" t="str">
        <f t="shared" si="68"/>
        <v>September</v>
      </c>
    </row>
    <row r="1422" spans="1:25" x14ac:dyDescent="0.3">
      <c r="A1422">
        <v>1421</v>
      </c>
      <c r="B1422" t="s">
        <v>3854</v>
      </c>
      <c r="C1422" s="1" t="d">
        <v>2015-09-26</v>
      </c>
      <c r="D1422" s="1" t="d">
        <v>2015-09-30</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s="2">
        <f t="shared" si="66"/>
        <v>-0.66666666666666674</v>
      </c>
      <c r="W1422" t="str" cm="1">
        <f t="array" ref="W1422">_xlfn.IFS(R1422&lt;100, "Small", R1422&lt;500, "Medium", TRUE, "Large")</f>
        <v>Small</v>
      </c>
      <c r="X1422">
        <f t="shared" si="67"/>
        <v>2015</v>
      </c>
      <c r="Y1422" t="str">
        <f t="shared" si="68"/>
        <v>September</v>
      </c>
    </row>
    <row r="1423" spans="1:25" x14ac:dyDescent="0.3">
      <c r="A1423">
        <v>1422</v>
      </c>
      <c r="B1423" t="s">
        <v>3854</v>
      </c>
      <c r="C1423" s="1" t="d">
        <v>2015-09-26</v>
      </c>
      <c r="D1423" s="1" t="d">
        <v>2015-09-30</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s="2">
        <f t="shared" si="66"/>
        <v>0.23749999999999999</v>
      </c>
      <c r="W1423" t="str" cm="1">
        <f t="array" ref="W1423">_xlfn.IFS(R1423&lt;100, "Small", R1423&lt;500, "Medium", TRUE, "Large")</f>
        <v>Small</v>
      </c>
      <c r="X1423">
        <f t="shared" si="67"/>
        <v>2015</v>
      </c>
      <c r="Y1423" t="str">
        <f t="shared" si="68"/>
        <v>September</v>
      </c>
    </row>
    <row r="1424" spans="1:25" x14ac:dyDescent="0.3">
      <c r="A1424">
        <v>1423</v>
      </c>
      <c r="B1424" t="s">
        <v>3854</v>
      </c>
      <c r="C1424" s="1" t="d">
        <v>2015-09-26</v>
      </c>
      <c r="D1424" s="1" t="d">
        <v>2015-09-30</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s="2">
        <f t="shared" si="66"/>
        <v>-0.76666666666666661</v>
      </c>
      <c r="W1424" t="str" cm="1">
        <f t="array" ref="W1424">_xlfn.IFS(R1424&lt;100, "Small", R1424&lt;500, "Medium", TRUE, "Large")</f>
        <v>Small</v>
      </c>
      <c r="X1424">
        <f t="shared" si="67"/>
        <v>2015</v>
      </c>
      <c r="Y1424" t="str">
        <f t="shared" si="68"/>
        <v>September</v>
      </c>
    </row>
    <row r="1425" spans="1:25" x14ac:dyDescent="0.3">
      <c r="A1425">
        <v>1424</v>
      </c>
      <c r="B1425" t="s">
        <v>3854</v>
      </c>
      <c r="C1425" s="1" t="d">
        <v>2015-09-26</v>
      </c>
      <c r="D1425" s="1" t="d">
        <v>2015-09-30</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s="2">
        <f t="shared" si="66"/>
        <v>-1.2499999999999999E-2</v>
      </c>
      <c r="W1425" t="str" cm="1">
        <f t="array" ref="W1425">_xlfn.IFS(R1425&lt;100, "Small", R1425&lt;500, "Medium", TRUE, "Large")</f>
        <v>Medium</v>
      </c>
      <c r="X1425">
        <f t="shared" si="67"/>
        <v>2015</v>
      </c>
      <c r="Y1425" t="str">
        <f t="shared" si="68"/>
        <v>September</v>
      </c>
    </row>
    <row r="1426" spans="1:25" x14ac:dyDescent="0.3">
      <c r="A1426">
        <v>1425</v>
      </c>
      <c r="B1426" t="s">
        <v>3854</v>
      </c>
      <c r="C1426" s="1" t="d">
        <v>2015-09-26</v>
      </c>
      <c r="D1426" s="1" t="d">
        <v>2015-09-30</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s="2">
        <f t="shared" si="66"/>
        <v>8.7500000000000008E-2</v>
      </c>
      <c r="W1426" t="str" cm="1">
        <f t="array" ref="W1426">_xlfn.IFS(R1426&lt;100, "Small", R1426&lt;500, "Medium", TRUE, "Large")</f>
        <v>Medium</v>
      </c>
      <c r="X1426">
        <f t="shared" si="67"/>
        <v>2015</v>
      </c>
      <c r="Y1426" t="str">
        <f t="shared" si="68"/>
        <v>September</v>
      </c>
    </row>
    <row r="1427" spans="1:25" x14ac:dyDescent="0.3">
      <c r="A1427">
        <v>1426</v>
      </c>
      <c r="B1427" t="s">
        <v>3854</v>
      </c>
      <c r="C1427" s="1" t="d">
        <v>2015-09-26</v>
      </c>
      <c r="D1427" s="1" t="d">
        <v>2015-09-30</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s="2">
        <f t="shared" si="66"/>
        <v>-0.23749999999999999</v>
      </c>
      <c r="W1427" t="str" cm="1">
        <f t="array" ref="W1427">_xlfn.IFS(R1427&lt;100, "Small", R1427&lt;500, "Medium", TRUE, "Large")</f>
        <v>Medium</v>
      </c>
      <c r="X1427">
        <f t="shared" si="67"/>
        <v>2015</v>
      </c>
      <c r="Y1427" t="str">
        <f t="shared" si="68"/>
        <v>September</v>
      </c>
    </row>
    <row r="1428" spans="1:25" x14ac:dyDescent="0.3">
      <c r="A1428">
        <v>1427</v>
      </c>
      <c r="B1428" t="s">
        <v>3863</v>
      </c>
      <c r="C1428" s="1" t="d">
        <v>2015-10-31</v>
      </c>
      <c r="D1428" s="1" t="d">
        <v>2015-11-04</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s="2">
        <f t="shared" si="66"/>
        <v>0.33750000000000002</v>
      </c>
      <c r="W1428" t="str" cm="1">
        <f t="array" ref="W1428">_xlfn.IFS(R1428&lt;100, "Small", R1428&lt;500, "Medium", TRUE, "Large")</f>
        <v>Small</v>
      </c>
      <c r="X1428">
        <f t="shared" si="67"/>
        <v>2015</v>
      </c>
      <c r="Y1428" t="str">
        <f t="shared" si="68"/>
        <v>October</v>
      </c>
    </row>
    <row r="1429" spans="1:25" x14ac:dyDescent="0.3">
      <c r="A1429">
        <v>1428</v>
      </c>
      <c r="B1429" t="s">
        <v>3863</v>
      </c>
      <c r="C1429" s="1" t="d">
        <v>2015-10-31</v>
      </c>
      <c r="D1429" s="1" t="d">
        <v>2015-11-04</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s="2">
        <f t="shared" si="66"/>
        <v>0.48</v>
      </c>
      <c r="W1429" t="str" cm="1">
        <f t="array" ref="W1429">_xlfn.IFS(R1429&lt;100, "Small", R1429&lt;500, "Medium", TRUE, "Large")</f>
        <v>Small</v>
      </c>
      <c r="X1429">
        <f t="shared" si="67"/>
        <v>2015</v>
      </c>
      <c r="Y1429" t="str">
        <f t="shared" si="68"/>
        <v>October</v>
      </c>
    </row>
    <row r="1430" spans="1:25" x14ac:dyDescent="0.3">
      <c r="A1430">
        <v>1429</v>
      </c>
      <c r="B1430" t="s">
        <v>3863</v>
      </c>
      <c r="C1430" s="1" t="d">
        <v>2015-10-31</v>
      </c>
      <c r="D1430" s="1" t="d">
        <v>2015-11-04</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s="2">
        <f t="shared" si="66"/>
        <v>0.3125</v>
      </c>
      <c r="W1430" t="str" cm="1">
        <f t="array" ref="W1430">_xlfn.IFS(R1430&lt;100, "Small", R1430&lt;500, "Medium", TRUE, "Large")</f>
        <v>Small</v>
      </c>
      <c r="X1430">
        <f t="shared" si="67"/>
        <v>2015</v>
      </c>
      <c r="Y1430" t="str">
        <f t="shared" si="68"/>
        <v>October</v>
      </c>
    </row>
    <row r="1431" spans="1:25" x14ac:dyDescent="0.3">
      <c r="A1431">
        <v>1430</v>
      </c>
      <c r="B1431" t="s">
        <v>3863</v>
      </c>
      <c r="C1431" s="1" t="d">
        <v>2015-10-31</v>
      </c>
      <c r="D1431" s="1" t="d">
        <v>2015-11-04</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s="2">
        <f t="shared" si="66"/>
        <v>0.46</v>
      </c>
      <c r="W1431" t="str" cm="1">
        <f t="array" ref="W1431">_xlfn.IFS(R1431&lt;100, "Small", R1431&lt;500, "Medium", TRUE, "Large")</f>
        <v>Medium</v>
      </c>
      <c r="X1431">
        <f t="shared" si="67"/>
        <v>2015</v>
      </c>
      <c r="Y1431" t="str">
        <f t="shared" si="68"/>
        <v>October</v>
      </c>
    </row>
    <row r="1432" spans="1:25" x14ac:dyDescent="0.3">
      <c r="A1432">
        <v>1431</v>
      </c>
      <c r="B1432" t="s">
        <v>3868</v>
      </c>
      <c r="C1432" s="1" t="d">
        <v>2017-11-26</v>
      </c>
      <c r="D1432" s="1" t="d">
        <v>2017-11-30</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s="2">
        <f t="shared" si="66"/>
        <v>-0.18333333333333335</v>
      </c>
      <c r="W1432" t="str" cm="1">
        <f t="array" ref="W1432">_xlfn.IFS(R1432&lt;100, "Small", R1432&lt;500, "Medium", TRUE, "Large")</f>
        <v>Medium</v>
      </c>
      <c r="X1432">
        <f t="shared" si="67"/>
        <v>2017</v>
      </c>
      <c r="Y1432" t="str">
        <f t="shared" si="68"/>
        <v>November</v>
      </c>
    </row>
    <row r="1433" spans="1:25" x14ac:dyDescent="0.3">
      <c r="A1433">
        <v>1432</v>
      </c>
      <c r="B1433" t="s">
        <v>3869</v>
      </c>
      <c r="C1433" s="1" t="d">
        <v>2014-12-19</v>
      </c>
      <c r="D1433" s="1" t="d">
        <v>2014-12-21</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s="2">
        <f t="shared" si="66"/>
        <v>0.49000000000000005</v>
      </c>
      <c r="W1433" t="str" cm="1">
        <f t="array" ref="W1433">_xlfn.IFS(R1433&lt;100, "Small", R1433&lt;500, "Medium", TRUE, "Large")</f>
        <v>Medium</v>
      </c>
      <c r="X1433">
        <f t="shared" si="67"/>
        <v>2014</v>
      </c>
      <c r="Y1433" t="str">
        <f t="shared" si="68"/>
        <v>December</v>
      </c>
    </row>
    <row r="1434" spans="1:25" x14ac:dyDescent="0.3">
      <c r="A1434">
        <v>1433</v>
      </c>
      <c r="B1434" t="s">
        <v>3869</v>
      </c>
      <c r="C1434" s="1" t="d">
        <v>2014-12-19</v>
      </c>
      <c r="D1434" s="1" t="d">
        <v>2014-12-21</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s="2">
        <f t="shared" si="66"/>
        <v>0.27</v>
      </c>
      <c r="W1434" t="str" cm="1">
        <f t="array" ref="W1434">_xlfn.IFS(R1434&lt;100, "Small", R1434&lt;500, "Medium", TRUE, "Large")</f>
        <v>Small</v>
      </c>
      <c r="X1434">
        <f t="shared" si="67"/>
        <v>2014</v>
      </c>
      <c r="Y1434" t="str">
        <f t="shared" si="68"/>
        <v>December</v>
      </c>
    </row>
    <row r="1435" spans="1:25" x14ac:dyDescent="0.3">
      <c r="A1435">
        <v>1434</v>
      </c>
      <c r="B1435" t="s">
        <v>3869</v>
      </c>
      <c r="C1435" s="1" t="d">
        <v>2014-12-19</v>
      </c>
      <c r="D1435" s="1" t="d">
        <v>2014-12-21</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s="2">
        <f t="shared" si="66"/>
        <v>0.09</v>
      </c>
      <c r="W1435" t="str" cm="1">
        <f t="array" ref="W1435">_xlfn.IFS(R1435&lt;100, "Small", R1435&lt;500, "Medium", TRUE, "Large")</f>
        <v>Large</v>
      </c>
      <c r="X1435">
        <f t="shared" si="67"/>
        <v>2014</v>
      </c>
      <c r="Y1435" t="str">
        <f t="shared" si="68"/>
        <v>December</v>
      </c>
    </row>
    <row r="1436" spans="1:25" x14ac:dyDescent="0.3">
      <c r="A1436">
        <v>1435</v>
      </c>
      <c r="B1436" t="s">
        <v>3872</v>
      </c>
      <c r="C1436" s="1" t="d">
        <v>2016-12-26</v>
      </c>
      <c r="D1436" s="1" t="d">
        <v>2016-12-30</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s="2">
        <f t="shared" si="66"/>
        <v>0.46</v>
      </c>
      <c r="W1436" t="str" cm="1">
        <f t="array" ref="W1436">_xlfn.IFS(R1436&lt;100, "Small", R1436&lt;500, "Medium", TRUE, "Large")</f>
        <v>Small</v>
      </c>
      <c r="X1436">
        <f t="shared" si="67"/>
        <v>2016</v>
      </c>
      <c r="Y1436" t="str">
        <f t="shared" si="68"/>
        <v>December</v>
      </c>
    </row>
    <row r="1437" spans="1:25" x14ac:dyDescent="0.3">
      <c r="A1437">
        <v>1436</v>
      </c>
      <c r="B1437" t="s">
        <v>3875</v>
      </c>
      <c r="C1437" s="1" t="d">
        <v>2017-06-20</v>
      </c>
      <c r="D1437" s="1" t="d">
        <v>2017-06-27</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s="2">
        <f t="shared" si="66"/>
        <v>0.35000000000000003</v>
      </c>
      <c r="W1437" t="str" cm="1">
        <f t="array" ref="W1437">_xlfn.IFS(R1437&lt;100, "Small", R1437&lt;500, "Medium", TRUE, "Large")</f>
        <v>Small</v>
      </c>
      <c r="X1437">
        <f t="shared" si="67"/>
        <v>2017</v>
      </c>
      <c r="Y1437" t="str">
        <f t="shared" si="68"/>
        <v>June</v>
      </c>
    </row>
    <row r="1438" spans="1:25" x14ac:dyDescent="0.3">
      <c r="A1438">
        <v>1437</v>
      </c>
      <c r="B1438" t="s">
        <v>3875</v>
      </c>
      <c r="C1438" s="1" t="d">
        <v>2017-06-20</v>
      </c>
      <c r="D1438" s="1" t="d">
        <v>2017-06-27</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s="2">
        <f t="shared" si="66"/>
        <v>0.1125</v>
      </c>
      <c r="W1438" t="str" cm="1">
        <f t="array" ref="W1438">_xlfn.IFS(R1438&lt;100, "Small", R1438&lt;500, "Medium", TRUE, "Large")</f>
        <v>Small</v>
      </c>
      <c r="X1438">
        <f t="shared" si="67"/>
        <v>2017</v>
      </c>
      <c r="Y1438" t="str">
        <f t="shared" si="68"/>
        <v>June</v>
      </c>
    </row>
    <row r="1439" spans="1:25" x14ac:dyDescent="0.3">
      <c r="A1439">
        <v>1438</v>
      </c>
      <c r="B1439" t="s">
        <v>3881</v>
      </c>
      <c r="C1439" s="1" t="d">
        <v>2015-10-15</v>
      </c>
      <c r="D1439" s="1" t="d">
        <v>2015-10-15</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s="2">
        <f t="shared" si="66"/>
        <v>0.16250000000000001</v>
      </c>
      <c r="W1439" t="str" cm="1">
        <f t="array" ref="W1439">_xlfn.IFS(R1439&lt;100, "Small", R1439&lt;500, "Medium", TRUE, "Large")</f>
        <v>Medium</v>
      </c>
      <c r="X1439">
        <f t="shared" si="67"/>
        <v>2015</v>
      </c>
      <c r="Y1439" t="str">
        <f t="shared" si="68"/>
        <v>October</v>
      </c>
    </row>
    <row r="1440" spans="1:25" x14ac:dyDescent="0.3">
      <c r="A1440">
        <v>1439</v>
      </c>
      <c r="B1440" t="s">
        <v>3881</v>
      </c>
      <c r="C1440" s="1" t="d">
        <v>2015-10-15</v>
      </c>
      <c r="D1440" s="1" t="d">
        <v>2015-10-15</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s="2">
        <f t="shared" si="66"/>
        <v>-0.14285714285714288</v>
      </c>
      <c r="W1440" t="str" cm="1">
        <f t="array" ref="W1440">_xlfn.IFS(R1440&lt;100, "Small", R1440&lt;500, "Medium", TRUE, "Large")</f>
        <v>Large</v>
      </c>
      <c r="X1440">
        <f t="shared" si="67"/>
        <v>2015</v>
      </c>
      <c r="Y1440" t="str">
        <f t="shared" si="68"/>
        <v>October</v>
      </c>
    </row>
    <row r="1441" spans="1:25" x14ac:dyDescent="0.3">
      <c r="A1441">
        <v>1440</v>
      </c>
      <c r="B1441" t="s">
        <v>3884</v>
      </c>
      <c r="C1441" s="1" t="d">
        <v>2017-12-04</v>
      </c>
      <c r="D1441" s="1" t="d">
        <v>2017-04-15</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s="2">
        <f t="shared" si="66"/>
        <v>0.45</v>
      </c>
      <c r="W1441" t="str" cm="1">
        <f t="array" ref="W1441">_xlfn.IFS(R1441&lt;100, "Small", R1441&lt;500, "Medium", TRUE, "Large")</f>
        <v>Small</v>
      </c>
      <c r="X1441">
        <f t="shared" si="67"/>
        <v>2017</v>
      </c>
      <c r="Y1441" t="str">
        <f t="shared" si="68"/>
        <v>December</v>
      </c>
    </row>
    <row r="1442" spans="1:25" x14ac:dyDescent="0.3">
      <c r="A1442">
        <v>1441</v>
      </c>
      <c r="B1442" t="s">
        <v>3884</v>
      </c>
      <c r="C1442" s="1" t="d">
        <v>2017-12-04</v>
      </c>
      <c r="D1442" s="1" t="d">
        <v>2017-04-15</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s="2">
        <f t="shared" si="66"/>
        <v>0.44999999999999996</v>
      </c>
      <c r="W1442" t="str" cm="1">
        <f t="array" ref="W1442">_xlfn.IFS(R1442&lt;100, "Small", R1442&lt;500, "Medium", TRUE, "Large")</f>
        <v>Small</v>
      </c>
      <c r="X1442">
        <f t="shared" si="67"/>
        <v>2017</v>
      </c>
      <c r="Y1442" t="str">
        <f t="shared" si="68"/>
        <v>December</v>
      </c>
    </row>
    <row r="1443" spans="1:25" x14ac:dyDescent="0.3">
      <c r="A1443">
        <v>1442</v>
      </c>
      <c r="B1443" t="s">
        <v>3888</v>
      </c>
      <c r="C1443" s="1" t="d">
        <v>2017-12-19</v>
      </c>
      <c r="D1443" s="1" t="d">
        <v>2017-12-24</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s="2">
        <f t="shared" si="66"/>
        <v>0.31250000000000006</v>
      </c>
      <c r="W1443" t="str" cm="1">
        <f t="array" ref="W1443">_xlfn.IFS(R1443&lt;100, "Small", R1443&lt;500, "Medium", TRUE, "Large")</f>
        <v>Small</v>
      </c>
      <c r="X1443">
        <f t="shared" si="67"/>
        <v>2017</v>
      </c>
      <c r="Y1443" t="str">
        <f t="shared" si="68"/>
        <v>December</v>
      </c>
    </row>
    <row r="1444" spans="1:25" x14ac:dyDescent="0.3">
      <c r="A1444">
        <v>1443</v>
      </c>
      <c r="B1444" t="s">
        <v>3891</v>
      </c>
      <c r="C1444" s="1" t="d">
        <v>2017-05-08</v>
      </c>
      <c r="D1444" s="1" t="d">
        <v>2017-08-08</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s="2">
        <f t="shared" si="66"/>
        <v>0.46</v>
      </c>
      <c r="W1444" t="str" cm="1">
        <f t="array" ref="W1444">_xlfn.IFS(R1444&lt;100, "Small", R1444&lt;500, "Medium", TRUE, "Large")</f>
        <v>Small</v>
      </c>
      <c r="X1444">
        <f t="shared" si="67"/>
        <v>2017</v>
      </c>
      <c r="Y1444" t="str">
        <f t="shared" si="68"/>
        <v>May</v>
      </c>
    </row>
    <row r="1445" spans="1:25" x14ac:dyDescent="0.3">
      <c r="A1445">
        <v>1444</v>
      </c>
      <c r="B1445" t="s">
        <v>3894</v>
      </c>
      <c r="C1445" s="1" t="d">
        <v>2015-01-10</v>
      </c>
      <c r="D1445" s="1" t="d">
        <v>2015-10-06</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s="2">
        <f t="shared" si="66"/>
        <v>0.125</v>
      </c>
      <c r="W1445" t="str" cm="1">
        <f t="array" ref="W1445">_xlfn.IFS(R1445&lt;100, "Small", R1445&lt;500, "Medium", TRUE, "Large")</f>
        <v>Medium</v>
      </c>
      <c r="X1445">
        <f t="shared" si="67"/>
        <v>2015</v>
      </c>
      <c r="Y1445" t="str">
        <f t="shared" si="68"/>
        <v>January</v>
      </c>
    </row>
    <row r="1446" spans="1:25" x14ac:dyDescent="0.3">
      <c r="A1446">
        <v>1445</v>
      </c>
      <c r="B1446" t="s">
        <v>3897</v>
      </c>
      <c r="C1446" s="1" t="d">
        <v>2016-05-23</v>
      </c>
      <c r="D1446" s="1" t="d">
        <v>2016-05-28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s="2">
        <f t="shared" si="66"/>
        <v>7.4999999999999997E-2</v>
      </c>
      <c r="W1446" t="str" cm="1">
        <f t="array" ref="W1446">_xlfn.IFS(R1446&lt;100, "Small", R1446&lt;500, "Medium", TRUE, "Large")</f>
        <v>Large</v>
      </c>
      <c r="X1446">
        <f t="shared" si="67"/>
        <v>2016</v>
      </c>
      <c r="Y1446" t="str">
        <f t="shared" si="68"/>
        <v>May</v>
      </c>
    </row>
    <row r="1447" spans="1:25" x14ac:dyDescent="0.3">
      <c r="A1447">
        <v>1446</v>
      </c>
      <c r="B1447" t="s">
        <v>3898</v>
      </c>
      <c r="C1447" s="1" t="d">
        <v>2017-06-13</v>
      </c>
      <c r="D1447" s="1" t="d">
        <v>2017-06-16</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s="2">
        <f t="shared" si="66"/>
        <v>-0.23750000000000002</v>
      </c>
      <c r="W1447" t="str" cm="1">
        <f t="array" ref="W1447">_xlfn.IFS(R1447&lt;100, "Small", R1447&lt;500, "Medium", TRUE, "Large")</f>
        <v>Medium</v>
      </c>
      <c r="X1447">
        <f t="shared" si="67"/>
        <v>2017</v>
      </c>
      <c r="Y1447" t="str">
        <f t="shared" si="68"/>
        <v>June</v>
      </c>
    </row>
    <row r="1448" spans="1:25" x14ac:dyDescent="0.3">
      <c r="A1448">
        <v>1447</v>
      </c>
      <c r="B1448" t="s">
        <v>3898</v>
      </c>
      <c r="C1448" s="1" t="d">
        <v>2017-06-13</v>
      </c>
      <c r="D1448" s="1" t="d">
        <v>2017-06-16</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s="2">
        <f t="shared" si="66"/>
        <v>-0.18571428571428572</v>
      </c>
      <c r="W1448" t="str" cm="1">
        <f t="array" ref="W1448">_xlfn.IFS(R1448&lt;100, "Small", R1448&lt;500, "Medium", TRUE, "Large")</f>
        <v>Medium</v>
      </c>
      <c r="X1448">
        <f t="shared" si="67"/>
        <v>2017</v>
      </c>
      <c r="Y1448" t="str">
        <f t="shared" si="68"/>
        <v>June</v>
      </c>
    </row>
    <row r="1449" spans="1:25" x14ac:dyDescent="0.3">
      <c r="A1449">
        <v>1448</v>
      </c>
      <c r="B1449" t="s">
        <v>3898</v>
      </c>
      <c r="C1449" s="1" t="d">
        <v>2017-06-13</v>
      </c>
      <c r="D1449" s="1" t="d">
        <v>2017-06-16</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s="2">
        <f t="shared" si="66"/>
        <v>0.125</v>
      </c>
      <c r="W1449" t="str" cm="1">
        <f t="array" ref="W1449">_xlfn.IFS(R1449&lt;100, "Small", R1449&lt;500, "Medium", TRUE, "Large")</f>
        <v>Small</v>
      </c>
      <c r="X1449">
        <f t="shared" si="67"/>
        <v>2017</v>
      </c>
      <c r="Y1449" t="str">
        <f t="shared" si="68"/>
        <v>June</v>
      </c>
    </row>
    <row r="1450" spans="1:25" x14ac:dyDescent="0.3">
      <c r="A1450">
        <v>1449</v>
      </c>
      <c r="B1450" t="s">
        <v>3903</v>
      </c>
      <c r="C1450" s="1" t="d">
        <v>2014-04-23</v>
      </c>
      <c r="D1450" s="1" t="d">
        <v>2014-04-24</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s="2">
        <f t="shared" si="66"/>
        <v>-0.70000000000000007</v>
      </c>
      <c r="W1450" t="str" cm="1">
        <f t="array" ref="W1450">_xlfn.IFS(R1450&lt;100, "Small", R1450&lt;500, "Medium", TRUE, "Large")</f>
        <v>Small</v>
      </c>
      <c r="X1450">
        <f t="shared" si="67"/>
        <v>2014</v>
      </c>
      <c r="Y1450" t="str">
        <f t="shared" si="68"/>
        <v>April</v>
      </c>
    </row>
    <row r="1451" spans="1:25" x14ac:dyDescent="0.3">
      <c r="A1451">
        <v>1450</v>
      </c>
      <c r="B1451" t="s">
        <v>3906</v>
      </c>
      <c r="C1451" s="1" t="d">
        <v>2015-01-05</v>
      </c>
      <c r="D1451" s="1" t="d">
        <v>2015-05-07</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s="2">
        <f t="shared" si="66"/>
        <v>0.125</v>
      </c>
      <c r="W1451" t="str" cm="1">
        <f t="array" ref="W1451">_xlfn.IFS(R1451&lt;100, "Small", R1451&lt;500, "Medium", TRUE, "Large")</f>
        <v>Small</v>
      </c>
      <c r="X1451">
        <f t="shared" si="67"/>
        <v>2015</v>
      </c>
      <c r="Y1451" t="str">
        <f t="shared" si="68"/>
        <v>January</v>
      </c>
    </row>
    <row r="1452" spans="1:25" x14ac:dyDescent="0.3">
      <c r="A1452">
        <v>1451</v>
      </c>
      <c r="B1452" t="s">
        <v>3909</v>
      </c>
      <c r="C1452" s="1" t="d">
        <v>2015-07-19</v>
      </c>
      <c r="D1452" s="1" t="d">
        <v>2015-07-20</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s="2">
        <f t="shared" si="66"/>
        <v>-0.66666666666666674</v>
      </c>
      <c r="W1452" t="str" cm="1">
        <f t="array" ref="W1452">_xlfn.IFS(R1452&lt;100, "Small", R1452&lt;500, "Medium", TRUE, "Large")</f>
        <v>Small</v>
      </c>
      <c r="X1452">
        <f t="shared" si="67"/>
        <v>2015</v>
      </c>
      <c r="Y1452" t="str">
        <f t="shared" si="68"/>
        <v>July</v>
      </c>
    </row>
    <row r="1453" spans="1:25" x14ac:dyDescent="0.3">
      <c r="A1453">
        <v>1452</v>
      </c>
      <c r="B1453" t="s">
        <v>3914</v>
      </c>
      <c r="C1453" s="1" t="d">
        <v>2016-11-26</v>
      </c>
      <c r="D1453" s="1" t="d">
        <v>2016-11-29</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s="2">
        <f t="shared" si="66"/>
        <v>0.49</v>
      </c>
      <c r="W1453" t="str" cm="1">
        <f t="array" ref="W1453">_xlfn.IFS(R1453&lt;100, "Small", R1453&lt;500, "Medium", TRUE, "Large")</f>
        <v>Small</v>
      </c>
      <c r="X1453">
        <f t="shared" si="67"/>
        <v>2016</v>
      </c>
      <c r="Y1453" t="str">
        <f t="shared" si="68"/>
        <v>November</v>
      </c>
    </row>
    <row r="1454" spans="1:25" x14ac:dyDescent="0.3">
      <c r="A1454">
        <v>1453</v>
      </c>
      <c r="B1454" t="s">
        <v>3914</v>
      </c>
      <c r="C1454" s="1" t="d">
        <v>2016-11-26</v>
      </c>
      <c r="D1454" s="1" t="d">
        <v>2016-11-29</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s="2">
        <f t="shared" si="66"/>
        <v>0.5</v>
      </c>
      <c r="W1454" t="str" cm="1">
        <f t="array" ref="W1454">_xlfn.IFS(R1454&lt;100, "Small", R1454&lt;500, "Medium", TRUE, "Large")</f>
        <v>Small</v>
      </c>
      <c r="X1454">
        <f t="shared" si="67"/>
        <v>2016</v>
      </c>
      <c r="Y1454" t="str">
        <f t="shared" si="68"/>
        <v>November</v>
      </c>
    </row>
    <row r="1455" spans="1:25" x14ac:dyDescent="0.3">
      <c r="A1455">
        <v>1454</v>
      </c>
      <c r="B1455" t="s">
        <v>3914</v>
      </c>
      <c r="C1455" s="1" t="d">
        <v>2016-11-26</v>
      </c>
      <c r="D1455" s="1" t="d">
        <v>2016-11-29</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s="2">
        <f t="shared" si="66"/>
        <v>0.5</v>
      </c>
      <c r="W1455" t="str" cm="1">
        <f t="array" ref="W1455">_xlfn.IFS(R1455&lt;100, "Small", R1455&lt;500, "Medium", TRUE, "Large")</f>
        <v>Small</v>
      </c>
      <c r="X1455">
        <f t="shared" si="67"/>
        <v>2016</v>
      </c>
      <c r="Y1455" t="str">
        <f t="shared" si="68"/>
        <v>November</v>
      </c>
    </row>
    <row r="1456" spans="1:25" x14ac:dyDescent="0.3">
      <c r="A1456">
        <v>1455</v>
      </c>
      <c r="B1456" t="s">
        <v>3914</v>
      </c>
      <c r="C1456" s="1" t="d">
        <v>2016-11-26</v>
      </c>
      <c r="D1456" s="1" t="d">
        <v>2016-11-29</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s="2">
        <f t="shared" si="66"/>
        <v>0.48000000000000004</v>
      </c>
      <c r="W1456" t="str" cm="1">
        <f t="array" ref="W1456">_xlfn.IFS(R1456&lt;100, "Small", R1456&lt;500, "Medium", TRUE, "Large")</f>
        <v>Large</v>
      </c>
      <c r="X1456">
        <f t="shared" si="67"/>
        <v>2016</v>
      </c>
      <c r="Y1456" t="str">
        <f t="shared" si="68"/>
        <v>November</v>
      </c>
    </row>
    <row r="1457" spans="1:25" x14ac:dyDescent="0.3">
      <c r="A1457">
        <v>1456</v>
      </c>
      <c r="B1457" t="s">
        <v>3922</v>
      </c>
      <c r="C1457" s="1" t="d">
        <v>2017-12-06</v>
      </c>
      <c r="D1457" s="1" t="d">
        <v>2017-06-19</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s="2">
        <f t="shared" si="66"/>
        <v>0.45999999999999996</v>
      </c>
      <c r="W1457" t="str" cm="1">
        <f t="array" ref="W1457">_xlfn.IFS(R1457&lt;100, "Small", R1457&lt;500, "Medium", TRUE, "Large")</f>
        <v>Small</v>
      </c>
      <c r="X1457">
        <f t="shared" si="67"/>
        <v>2017</v>
      </c>
      <c r="Y1457" t="str">
        <f t="shared" si="68"/>
        <v>December</v>
      </c>
    </row>
    <row r="1458" spans="1:25" x14ac:dyDescent="0.3">
      <c r="A1458">
        <v>1457</v>
      </c>
      <c r="B1458" t="s">
        <v>3922</v>
      </c>
      <c r="C1458" s="1" t="d">
        <v>2017-12-06</v>
      </c>
      <c r="D1458" s="1" t="d">
        <v>2017-06-19</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s="2">
        <f t="shared" si="66"/>
        <v>0.15</v>
      </c>
      <c r="W1458" t="str" cm="1">
        <f t="array" ref="W1458">_xlfn.IFS(R1458&lt;100, "Small", R1458&lt;500, "Medium", TRUE, "Large")</f>
        <v>Medium</v>
      </c>
      <c r="X1458">
        <f t="shared" si="67"/>
        <v>2017</v>
      </c>
      <c r="Y1458" t="str">
        <f t="shared" si="68"/>
        <v>December</v>
      </c>
    </row>
    <row r="1459" spans="1:25" x14ac:dyDescent="0.3">
      <c r="A1459">
        <v>1458</v>
      </c>
      <c r="B1459" t="s">
        <v>3929</v>
      </c>
      <c r="C1459" s="1" t="d">
        <v>2015-08-17</v>
      </c>
      <c r="D1459" s="1" t="d">
        <v>2015-08-21</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s="2">
        <f t="shared" si="66"/>
        <v>0.44999999999999996</v>
      </c>
      <c r="W1459" t="str" cm="1">
        <f t="array" ref="W1459">_xlfn.IFS(R1459&lt;100, "Small", R1459&lt;500, "Medium", TRUE, "Large")</f>
        <v>Small</v>
      </c>
      <c r="X1459">
        <f t="shared" si="67"/>
        <v>2015</v>
      </c>
      <c r="Y1459" t="str">
        <f t="shared" si="68"/>
        <v>August</v>
      </c>
    </row>
    <row r="1460" spans="1:25" x14ac:dyDescent="0.3">
      <c r="A1460">
        <v>1459</v>
      </c>
      <c r="B1460" t="s">
        <v>3931</v>
      </c>
      <c r="C1460" s="1" t="d">
        <v>2016-09-25</v>
      </c>
      <c r="D1460" s="1" t="d">
        <v>2016-10-01</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s="2">
        <f t="shared" si="66"/>
        <v>0.32500000000000001</v>
      </c>
      <c r="W1460" t="str" cm="1">
        <f t="array" ref="W1460">_xlfn.IFS(R1460&lt;100, "Small", R1460&lt;500, "Medium", TRUE, "Large")</f>
        <v>Small</v>
      </c>
      <c r="X1460">
        <f t="shared" si="67"/>
        <v>2016</v>
      </c>
      <c r="Y1460" t="str">
        <f t="shared" si="68"/>
        <v>September</v>
      </c>
    </row>
    <row r="1461" spans="1:25" x14ac:dyDescent="0.3">
      <c r="A1461">
        <v>1460</v>
      </c>
      <c r="B1461" t="s">
        <v>3935</v>
      </c>
      <c r="C1461" s="1" t="d">
        <v>2014-04-05</v>
      </c>
      <c r="D1461" s="1" t="d">
        <v>2014-05-04</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s="2">
        <f t="shared" si="66"/>
        <v>0.36</v>
      </c>
      <c r="W1461" t="str" cm="1">
        <f t="array" ref="W1461">_xlfn.IFS(R1461&lt;100, "Small", R1461&lt;500, "Medium", TRUE, "Large")</f>
        <v>Small</v>
      </c>
      <c r="X1461">
        <f t="shared" si="67"/>
        <v>2014</v>
      </c>
      <c r="Y1461" t="str">
        <f t="shared" si="68"/>
        <v>April</v>
      </c>
    </row>
    <row r="1462" spans="1:25" x14ac:dyDescent="0.3">
      <c r="A1462">
        <v>1461</v>
      </c>
      <c r="B1462" t="s">
        <v>3938</v>
      </c>
      <c r="C1462" s="1" t="d">
        <v>2015-01-12</v>
      </c>
      <c r="D1462" s="1" t="d">
        <v>2015-12-08</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s="2">
        <f t="shared" si="66"/>
        <v>0.35</v>
      </c>
      <c r="W1462" t="str" cm="1">
        <f t="array" ref="W1462">_xlfn.IFS(R1462&lt;100, "Small", R1462&lt;500, "Medium", TRUE, "Large")</f>
        <v>Small</v>
      </c>
      <c r="X1462">
        <f t="shared" si="67"/>
        <v>2015</v>
      </c>
      <c r="Y1462" t="str">
        <f t="shared" si="68"/>
        <v>January</v>
      </c>
    </row>
    <row r="1463" spans="1:25" x14ac:dyDescent="0.3">
      <c r="A1463">
        <v>1462</v>
      </c>
      <c r="B1463" t="s">
        <v>3941</v>
      </c>
      <c r="C1463" s="1" t="d">
        <v>2016-11-03</v>
      </c>
      <c r="D1463" s="1" t="d">
        <v>2016-03-15</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s="2">
        <f t="shared" si="66"/>
        <v>-0.12857142857142856</v>
      </c>
      <c r="W1463" t="str" cm="1">
        <f t="array" ref="W1463">_xlfn.IFS(R1463&lt;100, "Small", R1463&lt;500, "Medium", TRUE, "Large")</f>
        <v>Medium</v>
      </c>
      <c r="X1463">
        <f t="shared" si="67"/>
        <v>2016</v>
      </c>
      <c r="Y1463" t="str">
        <f t="shared" si="68"/>
        <v>November</v>
      </c>
    </row>
    <row r="1464" spans="1:25" x14ac:dyDescent="0.3">
      <c r="A1464">
        <v>1463</v>
      </c>
      <c r="B1464" t="s">
        <v>3945</v>
      </c>
      <c r="C1464" s="1" t="d">
        <v>2016-08-26</v>
      </c>
      <c r="D1464" s="1" t="d">
        <v>2016-08-28</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s="2">
        <f t="shared" si="66"/>
        <v>0.27500000000000002</v>
      </c>
      <c r="W1464" t="str" cm="1">
        <f t="array" ref="W1464">_xlfn.IFS(R1464&lt;100, "Small", R1464&lt;500, "Medium", TRUE, "Large")</f>
        <v>Medium</v>
      </c>
      <c r="X1464">
        <f t="shared" si="67"/>
        <v>2016</v>
      </c>
      <c r="Y1464" t="str">
        <f t="shared" si="68"/>
        <v>August</v>
      </c>
    </row>
    <row r="1465" spans="1:25" x14ac:dyDescent="0.3">
      <c r="A1465">
        <v>1464</v>
      </c>
      <c r="B1465" t="s">
        <v>3945</v>
      </c>
      <c r="C1465" s="1" t="d">
        <v>2016-08-26</v>
      </c>
      <c r="D1465" s="1" t="d">
        <v>2016-08-28</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s="2">
        <f t="shared" si="66"/>
        <v>-2.8571428571428574E-2</v>
      </c>
      <c r="W1465" t="str" cm="1">
        <f t="array" ref="W1465">_xlfn.IFS(R1465&lt;100, "Small", R1465&lt;500, "Medium", TRUE, "Large")</f>
        <v>Large</v>
      </c>
      <c r="X1465">
        <f t="shared" si="67"/>
        <v>2016</v>
      </c>
      <c r="Y1465" t="str">
        <f t="shared" si="68"/>
        <v>August</v>
      </c>
    </row>
    <row r="1466" spans="1:25" x14ac:dyDescent="0.3">
      <c r="A1466">
        <v>1465</v>
      </c>
      <c r="B1466" t="s">
        <v>3946</v>
      </c>
      <c r="C1466" s="1" t="d">
        <v>2016-12-16</v>
      </c>
      <c r="D1466" s="1" t="d">
        <v>2016-12-19</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s="2">
        <f t="shared" si="66"/>
        <v>0.48999999999999994</v>
      </c>
      <c r="W1466" t="str" cm="1">
        <f t="array" ref="W1466">_xlfn.IFS(R1466&lt;100, "Small", R1466&lt;500, "Medium", TRUE, "Large")</f>
        <v>Small</v>
      </c>
      <c r="X1466">
        <f t="shared" si="67"/>
        <v>2016</v>
      </c>
      <c r="Y1466" t="str">
        <f t="shared" si="68"/>
        <v>December</v>
      </c>
    </row>
    <row r="1467" spans="1:25" x14ac:dyDescent="0.3">
      <c r="A1467">
        <v>1466</v>
      </c>
      <c r="B1467" t="s">
        <v>3949</v>
      </c>
      <c r="C1467" s="1" t="d">
        <v>2014-08-08</v>
      </c>
      <c r="D1467" s="1" t="d">
        <v>2014-08-14</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s="2">
        <f t="shared" si="66"/>
        <v>-2.5000000000000001E-2</v>
      </c>
      <c r="W1467" t="str" cm="1">
        <f t="array" ref="W1467">_xlfn.IFS(R1467&lt;100, "Small", R1467&lt;500, "Medium", TRUE, "Large")</f>
        <v>Medium</v>
      </c>
      <c r="X1467">
        <f t="shared" si="67"/>
        <v>2014</v>
      </c>
      <c r="Y1467" t="str">
        <f t="shared" si="68"/>
        <v>August</v>
      </c>
    </row>
    <row r="1468" spans="1:25" x14ac:dyDescent="0.3">
      <c r="A1468">
        <v>1467</v>
      </c>
      <c r="B1468" t="s">
        <v>3949</v>
      </c>
      <c r="C1468" s="1" t="d">
        <v>2014-08-08</v>
      </c>
      <c r="D1468" s="1" t="d">
        <v>2014-08-14</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s="2">
        <f t="shared" si="66"/>
        <v>-0.1125</v>
      </c>
      <c r="W1468" t="str" cm="1">
        <f t="array" ref="W1468">_xlfn.IFS(R1468&lt;100, "Small", R1468&lt;500, "Medium", TRUE, "Large")</f>
        <v>Small</v>
      </c>
      <c r="X1468">
        <f t="shared" si="67"/>
        <v>2014</v>
      </c>
      <c r="Y1468" t="str">
        <f t="shared" si="68"/>
        <v>August</v>
      </c>
    </row>
    <row r="1469" spans="1:25" x14ac:dyDescent="0.3">
      <c r="A1469">
        <v>1468</v>
      </c>
      <c r="B1469" t="s">
        <v>3951</v>
      </c>
      <c r="C1469" s="1" t="d">
        <v>2015-05-16</v>
      </c>
      <c r="D1469" s="1" t="d">
        <v>2015-05-16</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s="2">
        <f t="shared" si="66"/>
        <v>0.125</v>
      </c>
      <c r="W1469" t="str" cm="1">
        <f t="array" ref="W1469">_xlfn.IFS(R1469&lt;100, "Small", R1469&lt;500, "Medium", TRUE, "Large")</f>
        <v>Medium</v>
      </c>
      <c r="X1469">
        <f t="shared" si="67"/>
        <v>2015</v>
      </c>
      <c r="Y1469" t="str">
        <f t="shared" si="68"/>
        <v>May</v>
      </c>
    </row>
    <row r="1470" spans="1:25" x14ac:dyDescent="0.3">
      <c r="A1470">
        <v>1469</v>
      </c>
      <c r="B1470" t="s">
        <v>3952</v>
      </c>
      <c r="C1470" s="1" t="d">
        <v>2017-09-12</v>
      </c>
      <c r="D1470" s="1" t="d">
        <v>2017-12-13</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s="2">
        <f t="shared" si="66"/>
        <v>0.26</v>
      </c>
      <c r="W1470" t="str" cm="1">
        <f t="array" ref="W1470">_xlfn.IFS(R1470&lt;100, "Small", R1470&lt;500, "Medium", TRUE, "Large")</f>
        <v>Large</v>
      </c>
      <c r="X1470">
        <f t="shared" si="67"/>
        <v>2017</v>
      </c>
      <c r="Y1470" t="str">
        <f t="shared" si="68"/>
        <v>September</v>
      </c>
    </row>
    <row r="1471" spans="1:25" x14ac:dyDescent="0.3">
      <c r="A1471">
        <v>1470</v>
      </c>
      <c r="B1471" t="s">
        <v>3952</v>
      </c>
      <c r="C1471" s="1" t="d">
        <v>2017-09-12</v>
      </c>
      <c r="D1471" s="1" t="d">
        <v>2017-12-13</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s="2">
        <f t="shared" si="66"/>
        <v>0.47000000000000003</v>
      </c>
      <c r="W1471" t="str" cm="1">
        <f t="array" ref="W1471">_xlfn.IFS(R1471&lt;100, "Small", R1471&lt;500, "Medium", TRUE, "Large")</f>
        <v>Small</v>
      </c>
      <c r="X1471">
        <f t="shared" si="67"/>
        <v>2017</v>
      </c>
      <c r="Y1471" t="str">
        <f t="shared" si="68"/>
        <v>September</v>
      </c>
    </row>
    <row r="1472" spans="1:25" x14ac:dyDescent="0.3">
      <c r="A1472">
        <v>1471</v>
      </c>
      <c r="B1472" t="s">
        <v>3952</v>
      </c>
      <c r="C1472" s="1" t="d">
        <v>2017-09-12</v>
      </c>
      <c r="D1472" s="1" t="d">
        <v>2017-12-13</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s="2">
        <f t="shared" si="66"/>
        <v>0.47999999999999993</v>
      </c>
      <c r="W1472" t="str" cm="1">
        <f t="array" ref="W1472">_xlfn.IFS(R1472&lt;100, "Small", R1472&lt;500, "Medium", TRUE, "Large")</f>
        <v>Small</v>
      </c>
      <c r="X1472">
        <f t="shared" si="67"/>
        <v>2017</v>
      </c>
      <c r="Y1472" t="str">
        <f t="shared" si="68"/>
        <v>September</v>
      </c>
    </row>
    <row r="1473" spans="1:25" x14ac:dyDescent="0.3">
      <c r="A1473">
        <v>1472</v>
      </c>
      <c r="B1473" t="s">
        <v>3957</v>
      </c>
      <c r="C1473" s="1" t="d">
        <v>2015-09-24</v>
      </c>
      <c r="D1473" s="1" t="d">
        <v>2015-09-27</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s="2">
        <f t="shared" si="66"/>
        <v>8.7499999999999994E-2</v>
      </c>
      <c r="W1473" t="str" cm="1">
        <f t="array" ref="W1473">_xlfn.IFS(R1473&lt;100, "Small", R1473&lt;500, "Medium", TRUE, "Large")</f>
        <v>Small</v>
      </c>
      <c r="X1473">
        <f t="shared" si="67"/>
        <v>2015</v>
      </c>
      <c r="Y1473" t="str">
        <f t="shared" si="68"/>
        <v>September</v>
      </c>
    </row>
    <row r="1474" spans="1:25" x14ac:dyDescent="0.3">
      <c r="A1474">
        <v>1473</v>
      </c>
      <c r="B1474" t="s">
        <v>3960</v>
      </c>
      <c r="C1474" s="1" t="d">
        <v>2017-11-07</v>
      </c>
      <c r="D1474" s="1" t="d">
        <v>2017-07-15</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s="2">
        <f t="shared" si="66"/>
        <v>0.47000000000000003</v>
      </c>
      <c r="W1474" t="str" cm="1">
        <f t="array" ref="W1474">_xlfn.IFS(R1474&lt;100, "Small", R1474&lt;500, "Medium", TRUE, "Large")</f>
        <v>Small</v>
      </c>
      <c r="X1474">
        <f t="shared" si="67"/>
        <v>2017</v>
      </c>
      <c r="Y1474" t="str">
        <f t="shared" si="68"/>
        <v>November</v>
      </c>
    </row>
    <row r="1475" spans="1:25" x14ac:dyDescent="0.3">
      <c r="A1475">
        <v>1474</v>
      </c>
      <c r="B1475" t="s">
        <v>3963</v>
      </c>
      <c r="C1475" s="1" t="d">
        <v>2015-01-12</v>
      </c>
      <c r="D1475" s="1" t="d">
        <v>2015-12-02</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s="2">
        <f t="shared" ref="V1475:V1538" si="69">U1475/R1475</f>
        <v>-0.60000000000000009</v>
      </c>
      <c r="W1475" t="str" cm="1">
        <f t="array" ref="W1475">_xlfn.IFS(R1475&lt;100, "Small", R1475&lt;500, "Medium", TRUE, "Large")</f>
        <v>Small</v>
      </c>
      <c r="X1475">
        <f t="shared" ref="X1475:X1538" si="70">YEAR(C1475)</f>
        <v>2015</v>
      </c>
      <c r="Y1475" t="str">
        <f t="shared" ref="Y1475:Y1538" si="71">TEXT(C1475, "mmmm")</f>
        <v>January</v>
      </c>
    </row>
    <row r="1476" spans="1:25" x14ac:dyDescent="0.3">
      <c r="A1476">
        <v>1475</v>
      </c>
      <c r="B1476" t="s">
        <v>3966</v>
      </c>
      <c r="C1476" s="1" t="d">
        <v>2016-11-19</v>
      </c>
      <c r="D1476" s="1" t="d">
        <v>2016-11-25</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s="2">
        <f t="shared" si="69"/>
        <v>0.28999999999999998</v>
      </c>
      <c r="W1476" t="str" cm="1">
        <f t="array" ref="W1476">_xlfn.IFS(R1476&lt;100, "Small", R1476&lt;500, "Medium", TRUE, "Large")</f>
        <v>Small</v>
      </c>
      <c r="X1476">
        <f t="shared" si="70"/>
        <v>2016</v>
      </c>
      <c r="Y1476" t="str">
        <f t="shared" si="71"/>
        <v>November</v>
      </c>
    </row>
    <row r="1477" spans="1:25" x14ac:dyDescent="0.3">
      <c r="A1477">
        <v>1476</v>
      </c>
      <c r="B1477" t="s">
        <v>3966</v>
      </c>
      <c r="C1477" s="1" t="d">
        <v>2016-11-19</v>
      </c>
      <c r="D1477" s="1" t="d">
        <v>2016-11-25</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s="2">
        <f t="shared" si="69"/>
        <v>0.36250000000000004</v>
      </c>
      <c r="W1477" t="str" cm="1">
        <f t="array" ref="W1477">_xlfn.IFS(R1477&lt;100, "Small", R1477&lt;500, "Medium", TRUE, "Large")</f>
        <v>Small</v>
      </c>
      <c r="X1477">
        <f t="shared" si="70"/>
        <v>2016</v>
      </c>
      <c r="Y1477" t="str">
        <f t="shared" si="71"/>
        <v>November</v>
      </c>
    </row>
    <row r="1478" spans="1:25" x14ac:dyDescent="0.3">
      <c r="A1478">
        <v>1477</v>
      </c>
      <c r="B1478" t="s">
        <v>3972</v>
      </c>
      <c r="C1478" s="1" t="d">
        <v>2017-03-19</v>
      </c>
      <c r="D1478" s="1" t="d">
        <v>2017-03-24</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s="2">
        <f t="shared" si="69"/>
        <v>0.46</v>
      </c>
      <c r="W1478" t="str" cm="1">
        <f t="array" ref="W1478">_xlfn.IFS(R1478&lt;100, "Small", R1478&lt;500, "Medium", TRUE, "Large")</f>
        <v>Small</v>
      </c>
      <c r="X1478">
        <f t="shared" si="70"/>
        <v>2017</v>
      </c>
      <c r="Y1478" t="str">
        <f t="shared" si="71"/>
        <v>March</v>
      </c>
    </row>
    <row r="1479" spans="1:25" x14ac:dyDescent="0.3">
      <c r="A1479">
        <v>1478</v>
      </c>
      <c r="B1479" t="s">
        <v>3975</v>
      </c>
      <c r="C1479" s="1" t="d">
        <v>2016-11-13</v>
      </c>
      <c r="D1479" s="1" t="d">
        <v>2016-11-17</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s="2">
        <f t="shared" si="69"/>
        <v>0.1125</v>
      </c>
      <c r="W1479" t="str" cm="1">
        <f t="array" ref="W1479">_xlfn.IFS(R1479&lt;100, "Small", R1479&lt;500, "Medium", TRUE, "Large")</f>
        <v>Small</v>
      </c>
      <c r="X1479">
        <f t="shared" si="70"/>
        <v>2016</v>
      </c>
      <c r="Y1479" t="str">
        <f t="shared" si="71"/>
        <v>November</v>
      </c>
    </row>
    <row r="1480" spans="1:25" x14ac:dyDescent="0.3">
      <c r="A1480">
        <v>1479</v>
      </c>
      <c r="B1480" t="s">
        <v>3979</v>
      </c>
      <c r="C1480" s="1" t="d">
        <v>2017-11-19</v>
      </c>
      <c r="D1480" s="1" t="d">
        <v>2017-11-20</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s="2">
        <f t="shared" si="69"/>
        <v>7.5000000000000011E-2</v>
      </c>
      <c r="W1480" t="str" cm="1">
        <f t="array" ref="W1480">_xlfn.IFS(R1480&lt;100, "Small", R1480&lt;500, "Medium", TRUE, "Large")</f>
        <v>Small</v>
      </c>
      <c r="X1480">
        <f t="shared" si="70"/>
        <v>2017</v>
      </c>
      <c r="Y1480" t="str">
        <f t="shared" si="71"/>
        <v>November</v>
      </c>
    </row>
    <row r="1481" spans="1:25" x14ac:dyDescent="0.3">
      <c r="A1481">
        <v>1480</v>
      </c>
      <c r="B1481" t="s">
        <v>3981</v>
      </c>
      <c r="C1481" s="1" t="d">
        <v>2016-02-12</v>
      </c>
      <c r="D1481" s="1" t="d">
        <v>2016-12-08</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s="2">
        <f t="shared" si="69"/>
        <v>0.47999999999999993</v>
      </c>
      <c r="W1481" t="str" cm="1">
        <f t="array" ref="W1481">_xlfn.IFS(R1481&lt;100, "Small", R1481&lt;500, "Medium", TRUE, "Large")</f>
        <v>Small</v>
      </c>
      <c r="X1481">
        <f t="shared" si="70"/>
        <v>2016</v>
      </c>
      <c r="Y1481" t="str">
        <f t="shared" si="71"/>
        <v>February</v>
      </c>
    </row>
    <row r="1482" spans="1:25" x14ac:dyDescent="0.3">
      <c r="A1482">
        <v>1481</v>
      </c>
      <c r="B1482" t="s">
        <v>3981</v>
      </c>
      <c r="C1482" s="1" t="d">
        <v>2016-02-12</v>
      </c>
      <c r="D1482" s="1" t="d">
        <v>2016-12-08</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s="2">
        <f t="shared" si="69"/>
        <v>0.48999999999999994</v>
      </c>
      <c r="W1482" t="str" cm="1">
        <f t="array" ref="W1482">_xlfn.IFS(R1482&lt;100, "Small", R1482&lt;500, "Medium", TRUE, "Large")</f>
        <v>Small</v>
      </c>
      <c r="X1482">
        <f t="shared" si="70"/>
        <v>2016</v>
      </c>
      <c r="Y1482" t="str">
        <f t="shared" si="71"/>
        <v>February</v>
      </c>
    </row>
    <row r="1483" spans="1:25" x14ac:dyDescent="0.3">
      <c r="A1483">
        <v>1482</v>
      </c>
      <c r="B1483" t="s">
        <v>3981</v>
      </c>
      <c r="C1483" s="1" t="d">
        <v>2016-02-12</v>
      </c>
      <c r="D1483" s="1" t="d">
        <v>2016-12-08</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s="2">
        <f t="shared" si="69"/>
        <v>0.26</v>
      </c>
      <c r="W1483" t="str" cm="1">
        <f t="array" ref="W1483">_xlfn.IFS(R1483&lt;100, "Small", R1483&lt;500, "Medium", TRUE, "Large")</f>
        <v>Small</v>
      </c>
      <c r="X1483">
        <f t="shared" si="70"/>
        <v>2016</v>
      </c>
      <c r="Y1483" t="str">
        <f t="shared" si="71"/>
        <v>February</v>
      </c>
    </row>
    <row r="1484" spans="1:25" x14ac:dyDescent="0.3">
      <c r="A1484">
        <v>1483</v>
      </c>
      <c r="B1484" t="s">
        <v>3988</v>
      </c>
      <c r="C1484" s="1" t="d">
        <v>2017-08-25</v>
      </c>
      <c r="D1484" s="1" t="d">
        <v>2017-08-28</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s="2">
        <f t="shared" si="69"/>
        <v>0.17499999999999999</v>
      </c>
      <c r="W1484" t="str" cm="1">
        <f t="array" ref="W1484">_xlfn.IFS(R1484&lt;100, "Small", R1484&lt;500, "Medium", TRUE, "Large")</f>
        <v>Small</v>
      </c>
      <c r="X1484">
        <f t="shared" si="70"/>
        <v>2017</v>
      </c>
      <c r="Y1484" t="str">
        <f t="shared" si="71"/>
        <v>August</v>
      </c>
    </row>
    <row r="1485" spans="1:25" x14ac:dyDescent="0.3">
      <c r="A1485">
        <v>1484</v>
      </c>
      <c r="B1485" t="s">
        <v>3988</v>
      </c>
      <c r="C1485" s="1" t="d">
        <v>2017-08-25</v>
      </c>
      <c r="D1485" s="1" t="d">
        <v>2017-08-28</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s="2">
        <f t="shared" si="69"/>
        <v>0.3125</v>
      </c>
      <c r="W1485" t="str" cm="1">
        <f t="array" ref="W1485">_xlfn.IFS(R1485&lt;100, "Small", R1485&lt;500, "Medium", TRUE, "Large")</f>
        <v>Small</v>
      </c>
      <c r="X1485">
        <f t="shared" si="70"/>
        <v>2017</v>
      </c>
      <c r="Y1485" t="str">
        <f t="shared" si="71"/>
        <v>August</v>
      </c>
    </row>
    <row r="1486" spans="1:25" x14ac:dyDescent="0.3">
      <c r="A1486">
        <v>1485</v>
      </c>
      <c r="B1486" t="s">
        <v>3991</v>
      </c>
      <c r="C1486" s="1" t="d">
        <v>2016-10-14</v>
      </c>
      <c r="D1486" s="1" t="d">
        <v>2016-10-18</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s="2">
        <f t="shared" si="69"/>
        <v>0.17</v>
      </c>
      <c r="W1486" t="str" cm="1">
        <f t="array" ref="W1486">_xlfn.IFS(R1486&lt;100, "Small", R1486&lt;500, "Medium", TRUE, "Large")</f>
        <v>Medium</v>
      </c>
      <c r="X1486">
        <f t="shared" si="70"/>
        <v>2016</v>
      </c>
      <c r="Y1486" t="str">
        <f t="shared" si="71"/>
        <v>October</v>
      </c>
    </row>
    <row r="1487" spans="1:25" x14ac:dyDescent="0.3">
      <c r="A1487">
        <v>1486</v>
      </c>
      <c r="B1487" t="s">
        <v>3994</v>
      </c>
      <c r="C1487" s="1" t="d">
        <v>2014-11-27</v>
      </c>
      <c r="D1487" s="1" t="d">
        <v>2014-12-03</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s="2">
        <f t="shared" si="69"/>
        <v>0.35000000000000003</v>
      </c>
      <c r="W1487" t="str" cm="1">
        <f t="array" ref="W1487">_xlfn.IFS(R1487&lt;100, "Small", R1487&lt;500, "Medium", TRUE, "Large")</f>
        <v>Small</v>
      </c>
      <c r="X1487">
        <f t="shared" si="70"/>
        <v>2014</v>
      </c>
      <c r="Y1487" t="str">
        <f t="shared" si="71"/>
        <v>November</v>
      </c>
    </row>
    <row r="1488" spans="1:25" x14ac:dyDescent="0.3">
      <c r="A1488">
        <v>1487</v>
      </c>
      <c r="B1488" t="s">
        <v>3998</v>
      </c>
      <c r="C1488" s="1" t="d">
        <v>2015-03-11</v>
      </c>
      <c r="D1488" s="1" t="d">
        <v>2015-11-07</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s="2">
        <f t="shared" si="69"/>
        <v>8.7500000000000008E-2</v>
      </c>
      <c r="W1488" t="str" cm="1">
        <f t="array" ref="W1488">_xlfn.IFS(R1488&lt;100, "Small", R1488&lt;500, "Medium", TRUE, "Large")</f>
        <v>Large</v>
      </c>
      <c r="X1488">
        <f t="shared" si="70"/>
        <v>2015</v>
      </c>
      <c r="Y1488" t="str">
        <f t="shared" si="71"/>
        <v>March</v>
      </c>
    </row>
    <row r="1489" spans="1:25" x14ac:dyDescent="0.3">
      <c r="A1489">
        <v>1488</v>
      </c>
      <c r="B1489" t="s">
        <v>3998</v>
      </c>
      <c r="C1489" s="1" t="d">
        <v>2015-03-11</v>
      </c>
      <c r="D1489" s="1" t="d">
        <v>2015-11-07</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s="2">
        <f t="shared" si="69"/>
        <v>0.42</v>
      </c>
      <c r="W1489" t="str" cm="1">
        <f t="array" ref="W1489">_xlfn.IFS(R1489&lt;100, "Small", R1489&lt;500, "Medium", TRUE, "Large")</f>
        <v>Small</v>
      </c>
      <c r="X1489">
        <f t="shared" si="70"/>
        <v>2015</v>
      </c>
      <c r="Y1489" t="str">
        <f t="shared" si="71"/>
        <v>March</v>
      </c>
    </row>
    <row r="1490" spans="1:25" x14ac:dyDescent="0.3">
      <c r="A1490">
        <v>1489</v>
      </c>
      <c r="B1490" t="s">
        <v>3998</v>
      </c>
      <c r="C1490" s="1" t="d">
        <v>2015-03-11</v>
      </c>
      <c r="D1490" s="1" t="d">
        <v>2015-11-07</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s="2">
        <f t="shared" si="69"/>
        <v>0.39</v>
      </c>
      <c r="W1490" t="str" cm="1">
        <f t="array" ref="W1490">_xlfn.IFS(R1490&lt;100, "Small", R1490&lt;500, "Medium", TRUE, "Large")</f>
        <v>Small</v>
      </c>
      <c r="X1490">
        <f t="shared" si="70"/>
        <v>2015</v>
      </c>
      <c r="Y1490" t="str">
        <f t="shared" si="71"/>
        <v>March</v>
      </c>
    </row>
    <row r="1491" spans="1:25" x14ac:dyDescent="0.3">
      <c r="A1491">
        <v>1490</v>
      </c>
      <c r="B1491" t="s">
        <v>4005</v>
      </c>
      <c r="C1491" s="1" t="d">
        <v>2014-11-29</v>
      </c>
      <c r="D1491" s="1" t="d">
        <v>2014-12-06</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s="2">
        <f t="shared" si="69"/>
        <v>0.35</v>
      </c>
      <c r="W1491" t="str" cm="1">
        <f t="array" ref="W1491">_xlfn.IFS(R1491&lt;100, "Small", R1491&lt;500, "Medium", TRUE, "Large")</f>
        <v>Small</v>
      </c>
      <c r="X1491">
        <f t="shared" si="70"/>
        <v>2014</v>
      </c>
      <c r="Y1491" t="str">
        <f t="shared" si="71"/>
        <v>November</v>
      </c>
    </row>
    <row r="1492" spans="1:25" x14ac:dyDescent="0.3">
      <c r="A1492">
        <v>1491</v>
      </c>
      <c r="B1492" t="s">
        <v>4008</v>
      </c>
      <c r="C1492" s="1" t="d">
        <v>2017-04-30</v>
      </c>
      <c r="D1492" s="1" t="d">
        <v>2017-05-05</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s="2">
        <f t="shared" si="69"/>
        <v>0.45</v>
      </c>
      <c r="W1492" t="str" cm="1">
        <f t="array" ref="W1492">_xlfn.IFS(R1492&lt;100, "Small", R1492&lt;500, "Medium", TRUE, "Large")</f>
        <v>Small</v>
      </c>
      <c r="X1492">
        <f t="shared" si="70"/>
        <v>2017</v>
      </c>
      <c r="Y1492" t="str">
        <f t="shared" si="71"/>
        <v>April</v>
      </c>
    </row>
    <row r="1493" spans="1:25" x14ac:dyDescent="0.3">
      <c r="A1493">
        <v>1492</v>
      </c>
      <c r="B1493" t="s">
        <v>4009</v>
      </c>
      <c r="C1493" s="1" t="d">
        <v>2017-11-24</v>
      </c>
      <c r="D1493" s="1" t="d">
        <v>2017-11-28</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s="2">
        <f t="shared" si="69"/>
        <v>0.49000000000000005</v>
      </c>
      <c r="W1493" t="str" cm="1">
        <f t="array" ref="W1493">_xlfn.IFS(R1493&lt;100, "Small", R1493&lt;500, "Medium", TRUE, "Large")</f>
        <v>Small</v>
      </c>
      <c r="X1493">
        <f t="shared" si="70"/>
        <v>2017</v>
      </c>
      <c r="Y1493" t="str">
        <f t="shared" si="71"/>
        <v>November</v>
      </c>
    </row>
    <row r="1494" spans="1:25" x14ac:dyDescent="0.3">
      <c r="A1494">
        <v>1493</v>
      </c>
      <c r="B1494" t="s">
        <v>4009</v>
      </c>
      <c r="C1494" s="1" t="d">
        <v>2017-11-24</v>
      </c>
      <c r="D1494" s="1" t="d">
        <v>2017-11-28</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s="2">
        <f t="shared" si="69"/>
        <v>0.17777777777777778</v>
      </c>
      <c r="W1494" t="str" cm="1">
        <f t="array" ref="W1494">_xlfn.IFS(R1494&lt;100, "Small", R1494&lt;500, "Medium", TRUE, "Large")</f>
        <v>Large</v>
      </c>
      <c r="X1494">
        <f t="shared" si="70"/>
        <v>2017</v>
      </c>
      <c r="Y1494" t="str">
        <f t="shared" si="71"/>
        <v>November</v>
      </c>
    </row>
    <row r="1495" spans="1:25" x14ac:dyDescent="0.3">
      <c r="A1495">
        <v>1494</v>
      </c>
      <c r="B1495" t="s">
        <v>4014</v>
      </c>
      <c r="C1495" s="1" t="d">
        <v>2017-10-30</v>
      </c>
      <c r="D1495" s="1" t="d">
        <v>2017-11-03</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s="2">
        <f t="shared" si="69"/>
        <v>0.37999999999999995</v>
      </c>
      <c r="W1495" t="str" cm="1">
        <f t="array" ref="W1495">_xlfn.IFS(R1495&lt;100, "Small", R1495&lt;500, "Medium", TRUE, "Large")</f>
        <v>Small</v>
      </c>
      <c r="X1495">
        <f t="shared" si="70"/>
        <v>2017</v>
      </c>
      <c r="Y1495" t="str">
        <f t="shared" si="71"/>
        <v>October</v>
      </c>
    </row>
    <row r="1496" spans="1:25" x14ac:dyDescent="0.3">
      <c r="A1496">
        <v>1495</v>
      </c>
      <c r="B1496" t="s">
        <v>4017</v>
      </c>
      <c r="C1496" s="1" t="d">
        <v>2014-12-17</v>
      </c>
      <c r="D1496" s="1" t="d">
        <v>2014-12-19</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s="2">
        <f t="shared" si="69"/>
        <v>0.28000000000000003</v>
      </c>
      <c r="W1496" t="str" cm="1">
        <f t="array" ref="W1496">_xlfn.IFS(R1496&lt;100, "Small", R1496&lt;500, "Medium", TRUE, "Large")</f>
        <v>Small</v>
      </c>
      <c r="X1496">
        <f t="shared" si="70"/>
        <v>2014</v>
      </c>
      <c r="Y1496" t="str">
        <f t="shared" si="71"/>
        <v>December</v>
      </c>
    </row>
    <row r="1497" spans="1:25" x14ac:dyDescent="0.3">
      <c r="A1497">
        <v>1496</v>
      </c>
      <c r="B1497" t="s">
        <v>4018</v>
      </c>
      <c r="C1497" s="1" t="d">
        <v>2017-04-09</v>
      </c>
      <c r="D1497" s="1" t="d">
        <v>2017-09-08</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s="2">
        <f t="shared" si="69"/>
        <v>0.3125</v>
      </c>
      <c r="W1497" t="str" cm="1">
        <f t="array" ref="W1497">_xlfn.IFS(R1497&lt;100, "Small", R1497&lt;500, "Medium", TRUE, "Large")</f>
        <v>Small</v>
      </c>
      <c r="X1497">
        <f t="shared" si="70"/>
        <v>2017</v>
      </c>
      <c r="Y1497" t="str">
        <f t="shared" si="71"/>
        <v>April</v>
      </c>
    </row>
    <row r="1498" spans="1:25" x14ac:dyDescent="0.3">
      <c r="A1498">
        <v>1497</v>
      </c>
      <c r="B1498" t="s">
        <v>4018</v>
      </c>
      <c r="C1498" s="1" t="d">
        <v>2017-04-09</v>
      </c>
      <c r="D1498" s="1" t="d">
        <v>2017-09-08</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s="2">
        <f t="shared" si="69"/>
        <v>-1.2500000000000001E-2</v>
      </c>
      <c r="W1498" t="str" cm="1">
        <f t="array" ref="W1498">_xlfn.IFS(R1498&lt;100, "Small", R1498&lt;500, "Medium", TRUE, "Large")</f>
        <v>Small</v>
      </c>
      <c r="X1498">
        <f t="shared" si="70"/>
        <v>2017</v>
      </c>
      <c r="Y1498" t="str">
        <f t="shared" si="71"/>
        <v>April</v>
      </c>
    </row>
    <row r="1499" spans="1:25" x14ac:dyDescent="0.3">
      <c r="A1499">
        <v>1498</v>
      </c>
      <c r="B1499" t="s">
        <v>4018</v>
      </c>
      <c r="C1499" s="1" t="d">
        <v>2017-04-09</v>
      </c>
      <c r="D1499" s="1" t="d">
        <v>2017-09-08</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s="2">
        <f t="shared" si="69"/>
        <v>0.28749999999999998</v>
      </c>
      <c r="W1499" t="str" cm="1">
        <f t="array" ref="W1499">_xlfn.IFS(R1499&lt;100, "Small", R1499&lt;500, "Medium", TRUE, "Large")</f>
        <v>Small</v>
      </c>
      <c r="X1499">
        <f t="shared" si="70"/>
        <v>2017</v>
      </c>
      <c r="Y1499" t="str">
        <f t="shared" si="71"/>
        <v>April</v>
      </c>
    </row>
    <row r="1500" spans="1:25" x14ac:dyDescent="0.3">
      <c r="A1500">
        <v>1499</v>
      </c>
      <c r="B1500" t="s">
        <v>4024</v>
      </c>
      <c r="C1500" s="1" t="d">
        <v>2016-10-17</v>
      </c>
      <c r="D1500" s="1" t="d">
        <v>2016-10-20</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s="2">
        <f t="shared" si="69"/>
        <v>0.36249999999999999</v>
      </c>
      <c r="W1500" t="str" cm="1">
        <f t="array" ref="W1500">_xlfn.IFS(R1500&lt;100, "Small", R1500&lt;500, "Medium", TRUE, "Large")</f>
        <v>Small</v>
      </c>
      <c r="X1500">
        <f t="shared" si="70"/>
        <v>2016</v>
      </c>
      <c r="Y1500" t="str">
        <f t="shared" si="71"/>
        <v>October</v>
      </c>
    </row>
    <row r="1501" spans="1:25" x14ac:dyDescent="0.3">
      <c r="A1501">
        <v>1500</v>
      </c>
      <c r="B1501" t="s">
        <v>4025</v>
      </c>
      <c r="C1501" s="1" t="d">
        <v>2017-12-11</v>
      </c>
      <c r="D1501" s="1" t="d">
        <v>2017-11-18</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s="2">
        <f t="shared" si="69"/>
        <v>0.36249999999999993</v>
      </c>
      <c r="W1501" t="str" cm="1">
        <f t="array" ref="W1501">_xlfn.IFS(R1501&lt;100, "Small", R1501&lt;500, "Medium", TRUE, "Large")</f>
        <v>Small</v>
      </c>
      <c r="X1501">
        <f t="shared" si="70"/>
        <v>2017</v>
      </c>
      <c r="Y1501" t="str">
        <f t="shared" si="71"/>
        <v>December</v>
      </c>
    </row>
    <row r="1502" spans="1:25" x14ac:dyDescent="0.3">
      <c r="A1502">
        <v>1501</v>
      </c>
      <c r="B1502" t="s">
        <v>4025</v>
      </c>
      <c r="C1502" s="1" t="d">
        <v>2017-12-11</v>
      </c>
      <c r="D1502" s="1" t="d">
        <v>2017-11-18</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s="2">
        <f t="shared" si="69"/>
        <v>0.3125</v>
      </c>
      <c r="W1502" t="str" cm="1">
        <f t="array" ref="W1502">_xlfn.IFS(R1502&lt;100, "Small", R1502&lt;500, "Medium", TRUE, "Large")</f>
        <v>Medium</v>
      </c>
      <c r="X1502">
        <f t="shared" si="70"/>
        <v>2017</v>
      </c>
      <c r="Y1502" t="str">
        <f t="shared" si="71"/>
        <v>December</v>
      </c>
    </row>
    <row r="1503" spans="1:25" x14ac:dyDescent="0.3">
      <c r="A1503">
        <v>1502</v>
      </c>
      <c r="B1503" t="s">
        <v>4025</v>
      </c>
      <c r="C1503" s="1" t="d">
        <v>2017-12-11</v>
      </c>
      <c r="D1503" s="1" t="d">
        <v>2017-11-18</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s="2">
        <f t="shared" si="69"/>
        <v>-8.7499999999999994E-2</v>
      </c>
      <c r="W1503" t="str" cm="1">
        <f t="array" ref="W1503">_xlfn.IFS(R1503&lt;100, "Small", R1503&lt;500, "Medium", TRUE, "Large")</f>
        <v>Large</v>
      </c>
      <c r="X1503">
        <f t="shared" si="70"/>
        <v>2017</v>
      </c>
      <c r="Y1503" t="str">
        <f t="shared" si="71"/>
        <v>December</v>
      </c>
    </row>
    <row r="1504" spans="1:25" x14ac:dyDescent="0.3">
      <c r="A1504">
        <v>1503</v>
      </c>
      <c r="B1504" t="s">
        <v>4028</v>
      </c>
      <c r="C1504" s="1" t="d">
        <v>2016-11-24</v>
      </c>
      <c r="D1504" s="1" t="d">
        <v>2016-12-01</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s="2">
        <f t="shared" si="69"/>
        <v>9.9999999999999992E-2</v>
      </c>
      <c r="W1504" t="str" cm="1">
        <f t="array" ref="W1504">_xlfn.IFS(R1504&lt;100, "Small", R1504&lt;500, "Medium", TRUE, "Large")</f>
        <v>Small</v>
      </c>
      <c r="X1504">
        <f t="shared" si="70"/>
        <v>2016</v>
      </c>
      <c r="Y1504" t="str">
        <f t="shared" si="71"/>
        <v>November</v>
      </c>
    </row>
    <row r="1505" spans="1:25" x14ac:dyDescent="0.3">
      <c r="A1505">
        <v>1504</v>
      </c>
      <c r="B1505" t="s">
        <v>4028</v>
      </c>
      <c r="C1505" s="1" t="d">
        <v>2016-11-24</v>
      </c>
      <c r="D1505" s="1" t="d">
        <v>2016-12-01</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s="2">
        <f t="shared" si="69"/>
        <v>0.31</v>
      </c>
      <c r="W1505" t="str" cm="1">
        <f t="array" ref="W1505">_xlfn.IFS(R1505&lt;100, "Small", R1505&lt;500, "Medium", TRUE, "Large")</f>
        <v>Small</v>
      </c>
      <c r="X1505">
        <f t="shared" si="70"/>
        <v>2016</v>
      </c>
      <c r="Y1505" t="str">
        <f t="shared" si="71"/>
        <v>November</v>
      </c>
    </row>
    <row r="1506" spans="1:25" x14ac:dyDescent="0.3">
      <c r="A1506">
        <v>1505</v>
      </c>
      <c r="B1506" t="s">
        <v>4031</v>
      </c>
      <c r="C1506" s="1" t="d">
        <v>2015-01-08</v>
      </c>
      <c r="D1506" s="1" t="d">
        <v>2015-08-07</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s="2">
        <f t="shared" si="69"/>
        <v>0.5</v>
      </c>
      <c r="W1506" t="str" cm="1">
        <f t="array" ref="W1506">_xlfn.IFS(R1506&lt;100, "Small", R1506&lt;500, "Medium", TRUE, "Large")</f>
        <v>Small</v>
      </c>
      <c r="X1506">
        <f t="shared" si="70"/>
        <v>2015</v>
      </c>
      <c r="Y1506" t="str">
        <f t="shared" si="71"/>
        <v>January</v>
      </c>
    </row>
    <row r="1507" spans="1:25" x14ac:dyDescent="0.3">
      <c r="A1507">
        <v>1506</v>
      </c>
      <c r="B1507" t="s">
        <v>4031</v>
      </c>
      <c r="C1507" s="1" t="d">
        <v>2015-01-08</v>
      </c>
      <c r="D1507" s="1" t="d">
        <v>2015-08-07</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s="2">
        <f t="shared" si="69"/>
        <v>-0.17500000000000002</v>
      </c>
      <c r="W1507" t="str" cm="1">
        <f t="array" ref="W1507">_xlfn.IFS(R1507&lt;100, "Small", R1507&lt;500, "Medium", TRUE, "Large")</f>
        <v>Large</v>
      </c>
      <c r="X1507">
        <f t="shared" si="70"/>
        <v>2015</v>
      </c>
      <c r="Y1507" t="str">
        <f t="shared" si="71"/>
        <v>January</v>
      </c>
    </row>
    <row r="1508" spans="1:25" x14ac:dyDescent="0.3">
      <c r="A1508">
        <v>1507</v>
      </c>
      <c r="B1508" t="s">
        <v>4036</v>
      </c>
      <c r="C1508" s="1" t="d">
        <v>2017-12-24</v>
      </c>
      <c r="D1508" s="1" t="d">
        <v>2017-12-29</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s="2">
        <f t="shared" si="69"/>
        <v>0.31250000000000006</v>
      </c>
      <c r="W1508" t="str" cm="1">
        <f t="array" ref="W1508">_xlfn.IFS(R1508&lt;100, "Small", R1508&lt;500, "Medium", TRUE, "Large")</f>
        <v>Small</v>
      </c>
      <c r="X1508">
        <f t="shared" si="70"/>
        <v>2017</v>
      </c>
      <c r="Y1508" t="str">
        <f t="shared" si="71"/>
        <v>December</v>
      </c>
    </row>
    <row r="1509" spans="1:25" x14ac:dyDescent="0.3">
      <c r="A1509">
        <v>1508</v>
      </c>
      <c r="B1509" t="s">
        <v>4039</v>
      </c>
      <c r="C1509" s="1" t="d">
        <v>2016-09-17</v>
      </c>
      <c r="D1509" s="1" t="d">
        <v>2016-09-23</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s="2">
        <f t="shared" si="69"/>
        <v>0.48000000000000004</v>
      </c>
      <c r="W1509" t="str" cm="1">
        <f t="array" ref="W1509">_xlfn.IFS(R1509&lt;100, "Small", R1509&lt;500, "Medium", TRUE, "Large")</f>
        <v>Medium</v>
      </c>
      <c r="X1509">
        <f t="shared" si="70"/>
        <v>2016</v>
      </c>
      <c r="Y1509" t="str">
        <f t="shared" si="71"/>
        <v>September</v>
      </c>
    </row>
    <row r="1510" spans="1:25" x14ac:dyDescent="0.3">
      <c r="A1510">
        <v>1509</v>
      </c>
      <c r="B1510" t="s">
        <v>4042</v>
      </c>
      <c r="C1510" s="1" t="d">
        <v>2017-10-12</v>
      </c>
      <c r="D1510" s="1" t="d">
        <v>2017-12-10</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s="2">
        <f t="shared" si="69"/>
        <v>0.45</v>
      </c>
      <c r="W1510" t="str" cm="1">
        <f t="array" ref="W1510">_xlfn.IFS(R1510&lt;100, "Small", R1510&lt;500, "Medium", TRUE, "Large")</f>
        <v>Small</v>
      </c>
      <c r="X1510">
        <f t="shared" si="70"/>
        <v>2017</v>
      </c>
      <c r="Y1510" t="str">
        <f t="shared" si="71"/>
        <v>October</v>
      </c>
    </row>
    <row r="1511" spans="1:25" x14ac:dyDescent="0.3">
      <c r="A1511">
        <v>1510</v>
      </c>
      <c r="B1511" t="s">
        <v>4045</v>
      </c>
      <c r="C1511" s="1" t="d">
        <v>2017-12-09</v>
      </c>
      <c r="D1511" s="1" t="d">
        <v>2017-09-15</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s="2">
        <f t="shared" si="69"/>
        <v>0.36</v>
      </c>
      <c r="W1511" t="str" cm="1">
        <f t="array" ref="W1511">_xlfn.IFS(R1511&lt;100, "Small", R1511&lt;500, "Medium", TRUE, "Large")</f>
        <v>Small</v>
      </c>
      <c r="X1511">
        <f t="shared" si="70"/>
        <v>2017</v>
      </c>
      <c r="Y1511" t="str">
        <f t="shared" si="71"/>
        <v>December</v>
      </c>
    </row>
    <row r="1512" spans="1:25" x14ac:dyDescent="0.3">
      <c r="A1512">
        <v>1511</v>
      </c>
      <c r="B1512" t="s">
        <v>4046</v>
      </c>
      <c r="C1512" s="1" t="d">
        <v>2017-06-24</v>
      </c>
      <c r="D1512" s="1" t="d">
        <v>2017-07-01</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s="2">
        <f t="shared" si="69"/>
        <v>0.28999999999999998</v>
      </c>
      <c r="W1512" t="str" cm="1">
        <f t="array" ref="W1512">_xlfn.IFS(R1512&lt;100, "Small", R1512&lt;500, "Medium", TRUE, "Large")</f>
        <v>Medium</v>
      </c>
      <c r="X1512">
        <f t="shared" si="70"/>
        <v>2017</v>
      </c>
      <c r="Y1512" t="str">
        <f t="shared" si="71"/>
        <v>June</v>
      </c>
    </row>
    <row r="1513" spans="1:25" x14ac:dyDescent="0.3">
      <c r="A1513">
        <v>1512</v>
      </c>
      <c r="B1513" t="s">
        <v>4046</v>
      </c>
      <c r="C1513" s="1" t="d">
        <v>2017-06-24</v>
      </c>
      <c r="D1513" s="1" t="d">
        <v>2017-07-01</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s="2">
        <f t="shared" si="69"/>
        <v>0.33</v>
      </c>
      <c r="W1513" t="str" cm="1">
        <f t="array" ref="W1513">_xlfn.IFS(R1513&lt;100, "Small", R1513&lt;500, "Medium", TRUE, "Large")</f>
        <v>Small</v>
      </c>
      <c r="X1513">
        <f t="shared" si="70"/>
        <v>2017</v>
      </c>
      <c r="Y1513" t="str">
        <f t="shared" si="71"/>
        <v>June</v>
      </c>
    </row>
    <row r="1514" spans="1:25" x14ac:dyDescent="0.3">
      <c r="A1514">
        <v>1513</v>
      </c>
      <c r="B1514" t="s">
        <v>4048</v>
      </c>
      <c r="C1514" s="1" t="d">
        <v>2017-08-18</v>
      </c>
      <c r="D1514" s="1" t="d">
        <v>2017-08-22</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s="2">
        <f t="shared" si="69"/>
        <v>6.25E-2</v>
      </c>
      <c r="W1514" t="str" cm="1">
        <f t="array" ref="W1514">_xlfn.IFS(R1514&lt;100, "Small", R1514&lt;500, "Medium", TRUE, "Large")</f>
        <v>Medium</v>
      </c>
      <c r="X1514">
        <f t="shared" si="70"/>
        <v>2017</v>
      </c>
      <c r="Y1514" t="str">
        <f t="shared" si="71"/>
        <v>August</v>
      </c>
    </row>
    <row r="1515" spans="1:25" x14ac:dyDescent="0.3">
      <c r="A1515">
        <v>1514</v>
      </c>
      <c r="B1515" t="s">
        <v>4048</v>
      </c>
      <c r="C1515" s="1" t="d">
        <v>2017-08-18</v>
      </c>
      <c r="D1515" s="1" t="d">
        <v>2017-08-22</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s="2">
        <f t="shared" si="69"/>
        <v>-1.5500000000000003</v>
      </c>
      <c r="W1515" t="str" cm="1">
        <f t="array" ref="W1515">_xlfn.IFS(R1515&lt;100, "Small", R1515&lt;500, "Medium", TRUE, "Large")</f>
        <v>Small</v>
      </c>
      <c r="X1515">
        <f t="shared" si="70"/>
        <v>2017</v>
      </c>
      <c r="Y1515" t="str">
        <f t="shared" si="71"/>
        <v>August</v>
      </c>
    </row>
    <row r="1516" spans="1:25" x14ac:dyDescent="0.3">
      <c r="A1516">
        <v>1515</v>
      </c>
      <c r="B1516" t="s">
        <v>4048</v>
      </c>
      <c r="C1516" s="1" t="d">
        <v>2017-08-18</v>
      </c>
      <c r="D1516" s="1" t="d">
        <v>2017-08-22</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s="2">
        <f t="shared" si="69"/>
        <v>-1.7000000000000002</v>
      </c>
      <c r="W1516" t="str" cm="1">
        <f t="array" ref="W1516">_xlfn.IFS(R1516&lt;100, "Small", R1516&lt;500, "Medium", TRUE, "Large")</f>
        <v>Small</v>
      </c>
      <c r="X1516">
        <f t="shared" si="70"/>
        <v>2017</v>
      </c>
      <c r="Y1516" t="str">
        <f t="shared" si="71"/>
        <v>August</v>
      </c>
    </row>
    <row r="1517" spans="1:25" x14ac:dyDescent="0.3">
      <c r="A1517">
        <v>1516</v>
      </c>
      <c r="B1517" t="s">
        <v>4049</v>
      </c>
      <c r="C1517" s="1" t="d">
        <v>2017-11-12</v>
      </c>
      <c r="D1517" s="1" t="d">
        <v>2017-12-17</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s="2">
        <f t="shared" si="69"/>
        <v>-0.14285714285714288</v>
      </c>
      <c r="W1517" t="str" cm="1">
        <f t="array" ref="W1517">_xlfn.IFS(R1517&lt;100, "Small", R1517&lt;500, "Medium", TRUE, "Large")</f>
        <v>Small</v>
      </c>
      <c r="X1517">
        <f t="shared" si="70"/>
        <v>2017</v>
      </c>
      <c r="Y1517" t="str">
        <f t="shared" si="71"/>
        <v>November</v>
      </c>
    </row>
    <row r="1518" spans="1:25" x14ac:dyDescent="0.3">
      <c r="A1518">
        <v>1517</v>
      </c>
      <c r="B1518" t="s">
        <v>4052</v>
      </c>
      <c r="C1518" s="1" t="d">
        <v>2017-10-12</v>
      </c>
      <c r="D1518" s="1" t="d">
        <v>2017-12-14</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s="2">
        <f t="shared" si="69"/>
        <v>7.0000000000000007E-2</v>
      </c>
      <c r="W1518" t="str" cm="1">
        <f t="array" ref="W1518">_xlfn.IFS(R1518&lt;100, "Small", R1518&lt;500, "Medium", TRUE, "Large")</f>
        <v>Large</v>
      </c>
      <c r="X1518">
        <f t="shared" si="70"/>
        <v>2017</v>
      </c>
      <c r="Y1518" t="str">
        <f t="shared" si="71"/>
        <v>October</v>
      </c>
    </row>
    <row r="1519" spans="1:25" x14ac:dyDescent="0.3">
      <c r="A1519">
        <v>1518</v>
      </c>
      <c r="B1519" t="s">
        <v>4054</v>
      </c>
      <c r="C1519" s="1" t="d">
        <v>2014-03-02</v>
      </c>
      <c r="D1519" s="1" t="d">
        <v>2014-02-06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s="2">
        <f t="shared" si="69"/>
        <v>0.32500000000000001</v>
      </c>
      <c r="W1519" t="str" cm="1">
        <f t="array" ref="W1519">_xlfn.IFS(R1519&lt;100, "Small", R1519&lt;500, "Medium", TRUE, "Large")</f>
        <v>Small</v>
      </c>
      <c r="X1519">
        <f t="shared" si="70"/>
        <v>2014</v>
      </c>
      <c r="Y1519" t="str">
        <f t="shared" si="71"/>
        <v>March</v>
      </c>
    </row>
    <row r="1520" spans="1:25" x14ac:dyDescent="0.3">
      <c r="A1520">
        <v>1519</v>
      </c>
      <c r="B1520" t="s">
        <v>4054</v>
      </c>
      <c r="C1520" s="1" t="d">
        <v>2014-03-02</v>
      </c>
      <c r="D1520" s="1" t="d">
        <v>2014-02-06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s="2">
        <f t="shared" si="69"/>
        <v>0.32499999999999996</v>
      </c>
      <c r="W1520" t="str" cm="1">
        <f t="array" ref="W1520">_xlfn.IFS(R1520&lt;100, "Small", R1520&lt;500, "Medium", TRUE, "Large")</f>
        <v>Small</v>
      </c>
      <c r="X1520">
        <f t="shared" si="70"/>
        <v>2014</v>
      </c>
      <c r="Y1520" t="str">
        <f t="shared" si="71"/>
        <v>March</v>
      </c>
    </row>
    <row r="1521" spans="1:25" x14ac:dyDescent="0.3">
      <c r="A1521">
        <v>1520</v>
      </c>
      <c r="B1521" t="s">
        <v>4057</v>
      </c>
      <c r="C1521" s="1" t="d">
        <v>2017-11-02</v>
      </c>
      <c r="D1521" s="1" t="d">
        <v>2017-02-14</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s="2">
        <f t="shared" si="69"/>
        <v>0.36250000000000004</v>
      </c>
      <c r="W1521" t="str" cm="1">
        <f t="array" ref="W1521">_xlfn.IFS(R1521&lt;100, "Small", R1521&lt;500, "Medium", TRUE, "Large")</f>
        <v>Small</v>
      </c>
      <c r="X1521">
        <f t="shared" si="70"/>
        <v>2017</v>
      </c>
      <c r="Y1521" t="str">
        <f t="shared" si="71"/>
        <v>November</v>
      </c>
    </row>
    <row r="1522" spans="1:25" x14ac:dyDescent="0.3">
      <c r="A1522">
        <v>1521</v>
      </c>
      <c r="B1522" t="s">
        <v>4058</v>
      </c>
      <c r="C1522" s="1" t="d">
        <v>2017-04-16</v>
      </c>
      <c r="D1522" s="1" t="d">
        <v>2017-04-21</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s="2">
        <f t="shared" si="69"/>
        <v>0.125</v>
      </c>
      <c r="W1522" t="str" cm="1">
        <f t="array" ref="W1522">_xlfn.IFS(R1522&lt;100, "Small", R1522&lt;500, "Medium", TRUE, "Large")</f>
        <v>Small</v>
      </c>
      <c r="X1522">
        <f t="shared" si="70"/>
        <v>2017</v>
      </c>
      <c r="Y1522" t="str">
        <f t="shared" si="71"/>
        <v>April</v>
      </c>
    </row>
    <row r="1523" spans="1:25" x14ac:dyDescent="0.3">
      <c r="A1523">
        <v>1522</v>
      </c>
      <c r="B1523" t="s">
        <v>4063</v>
      </c>
      <c r="C1523" s="1" t="d">
        <v>2015-06-12</v>
      </c>
      <c r="D1523" s="1" t="d">
        <v>2015-12-11</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s="2">
        <f t="shared" si="69"/>
        <v>0.23749999999999999</v>
      </c>
      <c r="W1523" t="str" cm="1">
        <f t="array" ref="W1523">_xlfn.IFS(R1523&lt;100, "Small", R1523&lt;500, "Medium", TRUE, "Large")</f>
        <v>Medium</v>
      </c>
      <c r="X1523">
        <f t="shared" si="70"/>
        <v>2015</v>
      </c>
      <c r="Y1523" t="str">
        <f t="shared" si="71"/>
        <v>June</v>
      </c>
    </row>
    <row r="1524" spans="1:25" x14ac:dyDescent="0.3">
      <c r="A1524">
        <v>1523</v>
      </c>
      <c r="B1524" t="s">
        <v>4063</v>
      </c>
      <c r="C1524" s="1" t="d">
        <v>2015-06-12</v>
      </c>
      <c r="D1524" s="1" t="d">
        <v>2015-12-11</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s="2">
        <f t="shared" si="69"/>
        <v>0.33749999999999997</v>
      </c>
      <c r="W1524" t="str" cm="1">
        <f t="array" ref="W1524">_xlfn.IFS(R1524&lt;100, "Small", R1524&lt;500, "Medium", TRUE, "Large")</f>
        <v>Small</v>
      </c>
      <c r="X1524">
        <f t="shared" si="70"/>
        <v>2015</v>
      </c>
      <c r="Y1524" t="str">
        <f t="shared" si="71"/>
        <v>June</v>
      </c>
    </row>
    <row r="1525" spans="1:25" x14ac:dyDescent="0.3">
      <c r="A1525">
        <v>1524</v>
      </c>
      <c r="B1525" t="s">
        <v>4063</v>
      </c>
      <c r="C1525" s="1" t="d">
        <v>2015-06-12</v>
      </c>
      <c r="D1525" s="1" t="d">
        <v>2015-12-11</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s="2">
        <f t="shared" si="69"/>
        <v>0.3125</v>
      </c>
      <c r="W1525" t="str" cm="1">
        <f t="array" ref="W1525">_xlfn.IFS(R1525&lt;100, "Small", R1525&lt;500, "Medium", TRUE, "Large")</f>
        <v>Medium</v>
      </c>
      <c r="X1525">
        <f t="shared" si="70"/>
        <v>2015</v>
      </c>
      <c r="Y1525" t="str">
        <f t="shared" si="71"/>
        <v>June</v>
      </c>
    </row>
    <row r="1526" spans="1:25" x14ac:dyDescent="0.3">
      <c r="A1526">
        <v>1525</v>
      </c>
      <c r="B1526" t="s">
        <v>4063</v>
      </c>
      <c r="C1526" s="1" t="d">
        <v>2015-06-12</v>
      </c>
      <c r="D1526" s="1" t="d">
        <v>2015-12-11</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s="2">
        <f t="shared" si="69"/>
        <v>-0.23749999999999999</v>
      </c>
      <c r="W1526" t="str" cm="1">
        <f t="array" ref="W1526">_xlfn.IFS(R1526&lt;100, "Small", R1526&lt;500, "Medium", TRUE, "Large")</f>
        <v>Medium</v>
      </c>
      <c r="X1526">
        <f t="shared" si="70"/>
        <v>2015</v>
      </c>
      <c r="Y1526" t="str">
        <f t="shared" si="71"/>
        <v>June</v>
      </c>
    </row>
    <row r="1527" spans="1:25" x14ac:dyDescent="0.3">
      <c r="A1527">
        <v>1526</v>
      </c>
      <c r="B1527" t="s">
        <v>4063</v>
      </c>
      <c r="C1527" s="1" t="d">
        <v>2015-06-12</v>
      </c>
      <c r="D1527" s="1" t="d">
        <v>2015-12-11</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s="2">
        <f t="shared" si="69"/>
        <v>0.11249999999999999</v>
      </c>
      <c r="W1527" t="str" cm="1">
        <f t="array" ref="W1527">_xlfn.IFS(R1527&lt;100, "Small", R1527&lt;500, "Medium", TRUE, "Large")</f>
        <v>Small</v>
      </c>
      <c r="X1527">
        <f t="shared" si="70"/>
        <v>2015</v>
      </c>
      <c r="Y1527" t="str">
        <f t="shared" si="71"/>
        <v>June</v>
      </c>
    </row>
    <row r="1528" spans="1:25" x14ac:dyDescent="0.3">
      <c r="A1528">
        <v>1527</v>
      </c>
      <c r="B1528" t="s">
        <v>4068</v>
      </c>
      <c r="C1528" s="1" t="d">
        <v>2016-07-22</v>
      </c>
      <c r="D1528" s="1" t="d">
        <v>2016-07-27</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s="2">
        <f t="shared" si="69"/>
        <v>8.7499999999999994E-2</v>
      </c>
      <c r="W1528" t="str" cm="1">
        <f t="array" ref="W1528">_xlfn.IFS(R1528&lt;100, "Small", R1528&lt;500, "Medium", TRUE, "Large")</f>
        <v>Small</v>
      </c>
      <c r="X1528">
        <f t="shared" si="70"/>
        <v>2016</v>
      </c>
      <c r="Y1528" t="str">
        <f t="shared" si="71"/>
        <v>July</v>
      </c>
    </row>
    <row r="1529" spans="1:25" x14ac:dyDescent="0.3">
      <c r="A1529">
        <v>1528</v>
      </c>
      <c r="B1529" t="s">
        <v>4068</v>
      </c>
      <c r="C1529" s="1" t="d">
        <v>2016-07-22</v>
      </c>
      <c r="D1529" s="1" t="d">
        <v>2016-07-27</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s="2">
        <f t="shared" si="69"/>
        <v>0.28750000000000003</v>
      </c>
      <c r="W1529" t="str" cm="1">
        <f t="array" ref="W1529">_xlfn.IFS(R1529&lt;100, "Small", R1529&lt;500, "Medium", TRUE, "Large")</f>
        <v>Small</v>
      </c>
      <c r="X1529">
        <f t="shared" si="70"/>
        <v>2016</v>
      </c>
      <c r="Y1529" t="str">
        <f t="shared" si="71"/>
        <v>July</v>
      </c>
    </row>
    <row r="1530" spans="1:25" x14ac:dyDescent="0.3">
      <c r="A1530">
        <v>1529</v>
      </c>
      <c r="B1530" t="s">
        <v>4074</v>
      </c>
      <c r="C1530" s="1" t="d">
        <v>2015-07-11</v>
      </c>
      <c r="D1530" s="1" t="d">
        <v>2015-11-10</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s="2">
        <f t="shared" si="69"/>
        <v>1.9999999999999997E-2</v>
      </c>
      <c r="W1530" t="str" cm="1">
        <f t="array" ref="W1530">_xlfn.IFS(R1530&lt;100, "Small", R1530&lt;500, "Medium", TRUE, "Large")</f>
        <v>Small</v>
      </c>
      <c r="X1530">
        <f t="shared" si="70"/>
        <v>2015</v>
      </c>
      <c r="Y1530" t="str">
        <f t="shared" si="71"/>
        <v>July</v>
      </c>
    </row>
    <row r="1531" spans="1:25" x14ac:dyDescent="0.3">
      <c r="A1531">
        <v>1530</v>
      </c>
      <c r="B1531" t="s">
        <v>4074</v>
      </c>
      <c r="C1531" s="1" t="d">
        <v>2015-07-11</v>
      </c>
      <c r="D1531" s="1" t="d">
        <v>2015-11-10</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s="2">
        <f t="shared" si="69"/>
        <v>0.47000000000000003</v>
      </c>
      <c r="W1531" t="str" cm="1">
        <f t="array" ref="W1531">_xlfn.IFS(R1531&lt;100, "Small", R1531&lt;500, "Medium", TRUE, "Large")</f>
        <v>Small</v>
      </c>
      <c r="X1531">
        <f t="shared" si="70"/>
        <v>2015</v>
      </c>
      <c r="Y1531" t="str">
        <f t="shared" si="71"/>
        <v>July</v>
      </c>
    </row>
    <row r="1532" spans="1:25" x14ac:dyDescent="0.3">
      <c r="A1532">
        <v>1531</v>
      </c>
      <c r="B1532" t="s">
        <v>4079</v>
      </c>
      <c r="C1532" s="1" t="d">
        <v>2015-03-26</v>
      </c>
      <c r="D1532" s="1" t="d">
        <v>2015-03-31</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s="2">
        <f t="shared" si="69"/>
        <v>0.3125</v>
      </c>
      <c r="W1532" t="str" cm="1">
        <f t="array" ref="W1532">_xlfn.IFS(R1532&lt;100, "Small", R1532&lt;500, "Medium", TRUE, "Large")</f>
        <v>Small</v>
      </c>
      <c r="X1532">
        <f t="shared" si="70"/>
        <v>2015</v>
      </c>
      <c r="Y1532" t="str">
        <f t="shared" si="71"/>
        <v>March</v>
      </c>
    </row>
    <row r="1533" spans="1:25" x14ac:dyDescent="0.3">
      <c r="A1533">
        <v>1532</v>
      </c>
      <c r="B1533" t="s">
        <v>4082</v>
      </c>
      <c r="C1533" s="1" t="d">
        <v>2017-08-31</v>
      </c>
      <c r="D1533" s="1" t="d">
        <v>2017-09-05</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s="2">
        <f t="shared" si="69"/>
        <v>7.4999999999999997E-2</v>
      </c>
      <c r="W1533" t="str" cm="1">
        <f t="array" ref="W1533">_xlfn.IFS(R1533&lt;100, "Small", R1533&lt;500, "Medium", TRUE, "Large")</f>
        <v>Small</v>
      </c>
      <c r="X1533">
        <f t="shared" si="70"/>
        <v>2017</v>
      </c>
      <c r="Y1533" t="str">
        <f t="shared" si="71"/>
        <v>August</v>
      </c>
    </row>
    <row r="1534" spans="1:25" x14ac:dyDescent="0.3">
      <c r="A1534">
        <v>1533</v>
      </c>
      <c r="B1534" t="s">
        <v>4082</v>
      </c>
      <c r="C1534" s="1" t="d">
        <v>2017-08-31</v>
      </c>
      <c r="D1534" s="1" t="d">
        <v>2017-09-05</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s="2">
        <f t="shared" si="69"/>
        <v>0.32500000000000001</v>
      </c>
      <c r="W1534" t="str" cm="1">
        <f t="array" ref="W1534">_xlfn.IFS(R1534&lt;100, "Small", R1534&lt;500, "Medium", TRUE, "Large")</f>
        <v>Small</v>
      </c>
      <c r="X1534">
        <f t="shared" si="70"/>
        <v>2017</v>
      </c>
      <c r="Y1534" t="str">
        <f t="shared" si="71"/>
        <v>August</v>
      </c>
    </row>
    <row r="1535" spans="1:25" x14ac:dyDescent="0.3">
      <c r="A1535">
        <v>1534</v>
      </c>
      <c r="B1535" t="s">
        <v>4086</v>
      </c>
      <c r="C1535" s="1" t="d">
        <v>2016-04-12</v>
      </c>
      <c r="D1535" s="1" t="d">
        <v>2016-12-08</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s="2">
        <f t="shared" si="69"/>
        <v>0</v>
      </c>
      <c r="W1535" t="str" cm="1">
        <f t="array" ref="W1535">_xlfn.IFS(R1535&lt;100, "Small", R1535&lt;500, "Medium", TRUE, "Large")</f>
        <v>Medium</v>
      </c>
      <c r="X1535">
        <f t="shared" si="70"/>
        <v>2016</v>
      </c>
      <c r="Y1535" t="str">
        <f t="shared" si="71"/>
        <v>April</v>
      </c>
    </row>
    <row r="1536" spans="1:25" x14ac:dyDescent="0.3">
      <c r="A1536">
        <v>1535</v>
      </c>
      <c r="B1536" t="s">
        <v>4089</v>
      </c>
      <c r="C1536" s="1" t="d">
        <v>2017-10-02</v>
      </c>
      <c r="D1536" s="1" t="d">
        <v>2017-02-14</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s="2">
        <f t="shared" si="69"/>
        <v>8.2352941176470587E-2</v>
      </c>
      <c r="W1536" t="str" cm="1">
        <f t="array" ref="W1536">_xlfn.IFS(R1536&lt;100, "Small", R1536&lt;500, "Medium", TRUE, "Large")</f>
        <v>Medium</v>
      </c>
      <c r="X1536">
        <f t="shared" si="70"/>
        <v>2017</v>
      </c>
      <c r="Y1536" t="str">
        <f t="shared" si="71"/>
        <v>October</v>
      </c>
    </row>
    <row r="1537" spans="1:25" x14ac:dyDescent="0.3">
      <c r="A1537">
        <v>1536</v>
      </c>
      <c r="B1537" t="s">
        <v>4093</v>
      </c>
      <c r="C1537" s="1" t="d">
        <v>2016-10-29</v>
      </c>
      <c r="D1537" s="1" t="d">
        <v>2016-11-02</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s="2">
        <f t="shared" si="69"/>
        <v>9.9999999999999985E-3</v>
      </c>
      <c r="W1537" t="str" cm="1">
        <f t="array" ref="W1537">_xlfn.IFS(R1537&lt;100, "Small", R1537&lt;500, "Medium", TRUE, "Large")</f>
        <v>Small</v>
      </c>
      <c r="X1537">
        <f t="shared" si="70"/>
        <v>2016</v>
      </c>
      <c r="Y1537" t="str">
        <f t="shared" si="71"/>
        <v>October</v>
      </c>
    </row>
    <row r="1538" spans="1:25" x14ac:dyDescent="0.3">
      <c r="A1538">
        <v>1537</v>
      </c>
      <c r="B1538" t="s">
        <v>4093</v>
      </c>
      <c r="C1538" s="1" t="d">
        <v>2016-10-29</v>
      </c>
      <c r="D1538" s="1" t="d">
        <v>2016-11-02</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s="2">
        <f t="shared" si="69"/>
        <v>0.26</v>
      </c>
      <c r="W1538" t="str" cm="1">
        <f t="array" ref="W1538">_xlfn.IFS(R1538&lt;100, "Small", R1538&lt;500, "Medium", TRUE, "Large")</f>
        <v>Small</v>
      </c>
      <c r="X1538">
        <f t="shared" si="70"/>
        <v>2016</v>
      </c>
      <c r="Y1538" t="str">
        <f t="shared" si="71"/>
        <v>October</v>
      </c>
    </row>
    <row r="1539" spans="1:25" x14ac:dyDescent="0.3">
      <c r="A1539">
        <v>1538</v>
      </c>
      <c r="B1539" t="s">
        <v>4101</v>
      </c>
      <c r="C1539" s="1" t="d">
        <v>2017-09-15</v>
      </c>
      <c r="D1539" s="1" t="d">
        <v>2017-09-17</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s="2">
        <f t="shared" ref="V1539:V1602" si="72">U1539/R1539</f>
        <v>0.28999999999999998</v>
      </c>
      <c r="W1539" t="str" cm="1">
        <f t="array" ref="W1539">_xlfn.IFS(R1539&lt;100, "Small", R1539&lt;500, "Medium", TRUE, "Large")</f>
        <v>Small</v>
      </c>
      <c r="X1539">
        <f t="shared" ref="X1539:X1602" si="73">YEAR(C1539)</f>
        <v>2017</v>
      </c>
      <c r="Y1539" t="str">
        <f t="shared" ref="Y1539:Y1602" si="74">TEXT(C1539, "mmmm")</f>
        <v>September</v>
      </c>
    </row>
    <row r="1540" spans="1:25" x14ac:dyDescent="0.3">
      <c r="A1540">
        <v>1539</v>
      </c>
      <c r="B1540" t="s">
        <v>4101</v>
      </c>
      <c r="C1540" s="1" t="d">
        <v>2017-09-15</v>
      </c>
      <c r="D1540" s="1" t="d">
        <v>2017-09-17</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s="2">
        <f t="shared" si="72"/>
        <v>0.39999999999999997</v>
      </c>
      <c r="W1540" t="str" cm="1">
        <f t="array" ref="W1540">_xlfn.IFS(R1540&lt;100, "Small", R1540&lt;500, "Medium", TRUE, "Large")</f>
        <v>Small</v>
      </c>
      <c r="X1540">
        <f t="shared" si="73"/>
        <v>2017</v>
      </c>
      <c r="Y1540" t="str">
        <f t="shared" si="74"/>
        <v>September</v>
      </c>
    </row>
    <row r="1541" spans="1:25" x14ac:dyDescent="0.3">
      <c r="A1541">
        <v>1540</v>
      </c>
      <c r="B1541" t="s">
        <v>4101</v>
      </c>
      <c r="C1541" s="1" t="d">
        <v>2017-09-15</v>
      </c>
      <c r="D1541" s="1" t="d">
        <v>2017-09-17</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s="2">
        <f t="shared" si="72"/>
        <v>0.26</v>
      </c>
      <c r="W1541" t="str" cm="1">
        <f t="array" ref="W1541">_xlfn.IFS(R1541&lt;100, "Small", R1541&lt;500, "Medium", TRUE, "Large")</f>
        <v>Large</v>
      </c>
      <c r="X1541">
        <f t="shared" si="73"/>
        <v>2017</v>
      </c>
      <c r="Y1541" t="str">
        <f t="shared" si="74"/>
        <v>September</v>
      </c>
    </row>
    <row r="1542" spans="1:25" x14ac:dyDescent="0.3">
      <c r="A1542">
        <v>1541</v>
      </c>
      <c r="B1542" t="s">
        <v>4101</v>
      </c>
      <c r="C1542" s="1" t="d">
        <v>2017-09-15</v>
      </c>
      <c r="D1542" s="1" t="d">
        <v>2017-09-17</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s="2">
        <f t="shared" si="72"/>
        <v>0.48000000000000004</v>
      </c>
      <c r="W1542" t="str" cm="1">
        <f t="array" ref="W1542">_xlfn.IFS(R1542&lt;100, "Small", R1542&lt;500, "Medium", TRUE, "Large")</f>
        <v>Medium</v>
      </c>
      <c r="X1542">
        <f t="shared" si="73"/>
        <v>2017</v>
      </c>
      <c r="Y1542" t="str">
        <f t="shared" si="74"/>
        <v>September</v>
      </c>
    </row>
    <row r="1543" spans="1:25" x14ac:dyDescent="0.3">
      <c r="A1543">
        <v>1542</v>
      </c>
      <c r="B1543" t="s">
        <v>4105</v>
      </c>
      <c r="C1543" s="1" t="d">
        <v>2014-11-03</v>
      </c>
      <c r="D1543" s="1" t="d">
        <v>2014-03-16</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s="2">
        <f t="shared" si="72"/>
        <v>0.27499999999999997</v>
      </c>
      <c r="W1543" t="str" cm="1">
        <f t="array" ref="W1543">_xlfn.IFS(R1543&lt;100, "Small", R1543&lt;500, "Medium", TRUE, "Large")</f>
        <v>Small</v>
      </c>
      <c r="X1543">
        <f t="shared" si="73"/>
        <v>2014</v>
      </c>
      <c r="Y1543" t="str">
        <f t="shared" si="74"/>
        <v>November</v>
      </c>
    </row>
    <row r="1544" spans="1:25" x14ac:dyDescent="0.3">
      <c r="A1544">
        <v>1543</v>
      </c>
      <c r="B1544" t="s">
        <v>4105</v>
      </c>
      <c r="C1544" s="1" t="d">
        <v>2014-11-03</v>
      </c>
      <c r="D1544" s="1" t="d">
        <v>2014-03-16</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s="2">
        <f t="shared" si="72"/>
        <v>0.16249999999999998</v>
      </c>
      <c r="W1544" t="str" cm="1">
        <f t="array" ref="W1544">_xlfn.IFS(R1544&lt;100, "Small", R1544&lt;500, "Medium", TRUE, "Large")</f>
        <v>Small</v>
      </c>
      <c r="X1544">
        <f t="shared" si="73"/>
        <v>2014</v>
      </c>
      <c r="Y1544" t="str">
        <f t="shared" si="74"/>
        <v>November</v>
      </c>
    </row>
    <row r="1545" spans="1:25" x14ac:dyDescent="0.3">
      <c r="A1545">
        <v>1544</v>
      </c>
      <c r="B1545" t="s">
        <v>4107</v>
      </c>
      <c r="C1545" s="1" t="d">
        <v>2014-04-02</v>
      </c>
      <c r="D1545" s="1" t="d">
        <v>2014-02-08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s="2">
        <f t="shared" si="72"/>
        <v>0.35</v>
      </c>
      <c r="W1545" t="str" cm="1">
        <f t="array" ref="W1545">_xlfn.IFS(R1545&lt;100, "Small", R1545&lt;500, "Medium", TRUE, "Large")</f>
        <v>Small</v>
      </c>
      <c r="X1545">
        <f t="shared" si="73"/>
        <v>2014</v>
      </c>
      <c r="Y1545" t="str">
        <f t="shared" si="74"/>
        <v>April</v>
      </c>
    </row>
    <row r="1546" spans="1:25" x14ac:dyDescent="0.3">
      <c r="A1546">
        <v>1545</v>
      </c>
      <c r="B1546" t="s">
        <v>4107</v>
      </c>
      <c r="C1546" s="1" t="d">
        <v>2014-04-02</v>
      </c>
      <c r="D1546" s="1" t="d">
        <v>2014-02-08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s="2">
        <f t="shared" si="72"/>
        <v>0.47</v>
      </c>
      <c r="W1546" t="str" cm="1">
        <f t="array" ref="W1546">_xlfn.IFS(R1546&lt;100, "Small", R1546&lt;500, "Medium", TRUE, "Large")</f>
        <v>Small</v>
      </c>
      <c r="X1546">
        <f t="shared" si="73"/>
        <v>2014</v>
      </c>
      <c r="Y1546" t="str">
        <f t="shared" si="74"/>
        <v>April</v>
      </c>
    </row>
    <row r="1547" spans="1:25" x14ac:dyDescent="0.3">
      <c r="A1547">
        <v>1546</v>
      </c>
      <c r="B1547" t="s">
        <v>4110</v>
      </c>
      <c r="C1547" s="1" t="d">
        <v>2014-12-31</v>
      </c>
      <c r="D1547" s="1" t="d">
        <v>2015-01-04</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s="2">
        <f t="shared" si="72"/>
        <v>0.125</v>
      </c>
      <c r="W1547" t="str" cm="1">
        <f t="array" ref="W1547">_xlfn.IFS(R1547&lt;100, "Small", R1547&lt;500, "Medium", TRUE, "Large")</f>
        <v>Large</v>
      </c>
      <c r="X1547">
        <f t="shared" si="73"/>
        <v>2014</v>
      </c>
      <c r="Y1547" t="str">
        <f t="shared" si="74"/>
        <v>December</v>
      </c>
    </row>
    <row r="1548" spans="1:25" x14ac:dyDescent="0.3">
      <c r="A1548">
        <v>1547</v>
      </c>
      <c r="B1548" t="s">
        <v>4112</v>
      </c>
      <c r="C1548" s="1" t="d">
        <v>2015-11-23</v>
      </c>
      <c r="D1548" s="1" t="d">
        <v>2015-11-27</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s="2">
        <f t="shared" si="72"/>
        <v>0.35000000000000003</v>
      </c>
      <c r="W1548" t="str" cm="1">
        <f t="array" ref="W1548">_xlfn.IFS(R1548&lt;100, "Small", R1548&lt;500, "Medium", TRUE, "Large")</f>
        <v>Medium</v>
      </c>
      <c r="X1548">
        <f t="shared" si="73"/>
        <v>2015</v>
      </c>
      <c r="Y1548" t="str">
        <f t="shared" si="74"/>
        <v>November</v>
      </c>
    </row>
    <row r="1549" spans="1:25" x14ac:dyDescent="0.3">
      <c r="A1549">
        <v>1548</v>
      </c>
      <c r="B1549" t="s">
        <v>4112</v>
      </c>
      <c r="C1549" s="1" t="d">
        <v>2015-11-23</v>
      </c>
      <c r="D1549" s="1" t="d">
        <v>2015-11-27</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s="2">
        <f t="shared" si="72"/>
        <v>-1.7</v>
      </c>
      <c r="W1549" t="str" cm="1">
        <f t="array" ref="W1549">_xlfn.IFS(R1549&lt;100, "Small", R1549&lt;500, "Medium", TRUE, "Large")</f>
        <v>Small</v>
      </c>
      <c r="X1549">
        <f t="shared" si="73"/>
        <v>2015</v>
      </c>
      <c r="Y1549" t="str">
        <f t="shared" si="74"/>
        <v>November</v>
      </c>
    </row>
    <row r="1550" spans="1:25" x14ac:dyDescent="0.3">
      <c r="A1550">
        <v>1549</v>
      </c>
      <c r="B1550" t="s">
        <v>4112</v>
      </c>
      <c r="C1550" s="1" t="d">
        <v>2015-11-23</v>
      </c>
      <c r="D1550" s="1" t="d">
        <v>2015-11-27</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s="2">
        <f t="shared" si="72"/>
        <v>8.7499999999999994E-2</v>
      </c>
      <c r="W1550" t="str" cm="1">
        <f t="array" ref="W1550">_xlfn.IFS(R1550&lt;100, "Small", R1550&lt;500, "Medium", TRUE, "Large")</f>
        <v>Small</v>
      </c>
      <c r="X1550">
        <f t="shared" si="73"/>
        <v>2015</v>
      </c>
      <c r="Y1550" t="str">
        <f t="shared" si="74"/>
        <v>November</v>
      </c>
    </row>
    <row r="1551" spans="1:25" x14ac:dyDescent="0.3">
      <c r="A1551">
        <v>1550</v>
      </c>
      <c r="B1551" t="s">
        <v>4115</v>
      </c>
      <c r="C1551" s="1" t="d">
        <v>2014-06-07</v>
      </c>
      <c r="D1551" s="1" t="d">
        <v>2014-07-08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s="2">
        <f t="shared" si="72"/>
        <v>0.3125</v>
      </c>
      <c r="W1551" t="str" cm="1">
        <f t="array" ref="W1551">_xlfn.IFS(R1551&lt;100, "Small", R1551&lt;500, "Medium", TRUE, "Large")</f>
        <v>Large</v>
      </c>
      <c r="X1551">
        <f t="shared" si="73"/>
        <v>2014</v>
      </c>
      <c r="Y1551" t="str">
        <f t="shared" si="74"/>
        <v>June</v>
      </c>
    </row>
    <row r="1552" spans="1:25" x14ac:dyDescent="0.3">
      <c r="A1552">
        <v>1551</v>
      </c>
      <c r="B1552" t="s">
        <v>4116</v>
      </c>
      <c r="C1552" s="1" t="d">
        <v>2017-11-13</v>
      </c>
      <c r="D1552" s="1" t="d">
        <v>2017-11-18</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s="2">
        <f t="shared" si="72"/>
        <v>-2.65</v>
      </c>
      <c r="W1552" t="str" cm="1">
        <f t="array" ref="W1552">_xlfn.IFS(R1552&lt;100, "Small", R1552&lt;500, "Medium", TRUE, "Large")</f>
        <v>Small</v>
      </c>
      <c r="X1552">
        <f t="shared" si="73"/>
        <v>2017</v>
      </c>
      <c r="Y1552" t="str">
        <f t="shared" si="74"/>
        <v>November</v>
      </c>
    </row>
    <row r="1553" spans="1:25" x14ac:dyDescent="0.3">
      <c r="A1553">
        <v>1552</v>
      </c>
      <c r="B1553" t="s">
        <v>4119</v>
      </c>
      <c r="C1553" s="1" t="d">
        <v>2016-06-17</v>
      </c>
      <c r="D1553" s="1" t="d">
        <v>2016-06-22</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s="2">
        <f t="shared" si="72"/>
        <v>0.49</v>
      </c>
      <c r="W1553" t="str" cm="1">
        <f t="array" ref="W1553">_xlfn.IFS(R1553&lt;100, "Small", R1553&lt;500, "Medium", TRUE, "Large")</f>
        <v>Medium</v>
      </c>
      <c r="X1553">
        <f t="shared" si="73"/>
        <v>2016</v>
      </c>
      <c r="Y1553" t="str">
        <f t="shared" si="74"/>
        <v>June</v>
      </c>
    </row>
    <row r="1554" spans="1:25" x14ac:dyDescent="0.3">
      <c r="A1554">
        <v>1553</v>
      </c>
      <c r="B1554" t="s">
        <v>4122</v>
      </c>
      <c r="C1554" s="1" t="d">
        <v>2014-03-05</v>
      </c>
      <c r="D1554" s="1" t="d">
        <v>2014-05-05</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s="2">
        <f t="shared" si="72"/>
        <v>0.48000000000000004</v>
      </c>
      <c r="W1554" t="str" cm="1">
        <f t="array" ref="W1554">_xlfn.IFS(R1554&lt;100, "Small", R1554&lt;500, "Medium", TRUE, "Large")</f>
        <v>Small</v>
      </c>
      <c r="X1554">
        <f t="shared" si="73"/>
        <v>2014</v>
      </c>
      <c r="Y1554" t="str">
        <f t="shared" si="74"/>
        <v>March</v>
      </c>
    </row>
    <row r="1555" spans="1:25" x14ac:dyDescent="0.3">
      <c r="A1555">
        <v>1554</v>
      </c>
      <c r="B1555" t="s">
        <v>4126</v>
      </c>
      <c r="C1555" s="1" t="d">
        <v>2017-10-16</v>
      </c>
      <c r="D1555" s="1" t="d">
        <v>2017-10-21</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s="2">
        <f t="shared" si="72"/>
        <v>0.45999999999999996</v>
      </c>
      <c r="W1555" t="str" cm="1">
        <f t="array" ref="W1555">_xlfn.IFS(R1555&lt;100, "Small", R1555&lt;500, "Medium", TRUE, "Large")</f>
        <v>Medium</v>
      </c>
      <c r="X1555">
        <f t="shared" si="73"/>
        <v>2017</v>
      </c>
      <c r="Y1555" t="str">
        <f t="shared" si="74"/>
        <v>October</v>
      </c>
    </row>
    <row r="1556" spans="1:25" x14ac:dyDescent="0.3">
      <c r="A1556">
        <v>1555</v>
      </c>
      <c r="B1556" t="s">
        <v>4129</v>
      </c>
      <c r="C1556" s="1" t="d">
        <v>2015-06-02</v>
      </c>
      <c r="D1556" s="1" t="d">
        <v>2015-02-13</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s="2">
        <f t="shared" si="72"/>
        <v>0.28999999999999998</v>
      </c>
      <c r="W1556" t="str" cm="1">
        <f t="array" ref="W1556">_xlfn.IFS(R1556&lt;100, "Small", R1556&lt;500, "Medium", TRUE, "Large")</f>
        <v>Small</v>
      </c>
      <c r="X1556">
        <f t="shared" si="73"/>
        <v>2015</v>
      </c>
      <c r="Y1556" t="str">
        <f t="shared" si="74"/>
        <v>June</v>
      </c>
    </row>
    <row r="1557" spans="1:25" x14ac:dyDescent="0.3">
      <c r="A1557">
        <v>1556</v>
      </c>
      <c r="B1557" t="s">
        <v>4133</v>
      </c>
      <c r="C1557" s="1" t="d">
        <v>2017-04-09</v>
      </c>
      <c r="D1557" s="1" t="d">
        <v>2017-09-08</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s="2">
        <f t="shared" si="72"/>
        <v>0.43000000000000005</v>
      </c>
      <c r="W1557" t="str" cm="1">
        <f t="array" ref="W1557">_xlfn.IFS(R1557&lt;100, "Small", R1557&lt;500, "Medium", TRUE, "Large")</f>
        <v>Small</v>
      </c>
      <c r="X1557">
        <f t="shared" si="73"/>
        <v>2017</v>
      </c>
      <c r="Y1557" t="str">
        <f t="shared" si="74"/>
        <v>April</v>
      </c>
    </row>
    <row r="1558" spans="1:25" x14ac:dyDescent="0.3">
      <c r="A1558">
        <v>1557</v>
      </c>
      <c r="B1558" t="s">
        <v>4136</v>
      </c>
      <c r="C1558" s="1" t="d">
        <v>2016-09-05</v>
      </c>
      <c r="D1558" s="1" t="d">
        <v>2016-05-15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s="2">
        <f t="shared" si="72"/>
        <v>0.375</v>
      </c>
      <c r="W1558" t="str" cm="1">
        <f t="array" ref="W1558">_xlfn.IFS(R1558&lt;100, "Small", R1558&lt;500, "Medium", TRUE, "Large")</f>
        <v>Small</v>
      </c>
      <c r="X1558">
        <f t="shared" si="73"/>
        <v>2016</v>
      </c>
      <c r="Y1558" t="str">
        <f t="shared" si="74"/>
        <v>September</v>
      </c>
    </row>
    <row r="1559" spans="1:25" x14ac:dyDescent="0.3">
      <c r="A1559">
        <v>1558</v>
      </c>
      <c r="B1559" t="s">
        <v>4136</v>
      </c>
      <c r="C1559" s="1" t="d">
        <v>2016-09-05</v>
      </c>
      <c r="D1559" s="1" t="d">
        <v>2016-05-15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s="2">
        <f t="shared" si="72"/>
        <v>0.125</v>
      </c>
      <c r="W1559" t="str" cm="1">
        <f t="array" ref="W1559">_xlfn.IFS(R1559&lt;100, "Small", R1559&lt;500, "Medium", TRUE, "Large")</f>
        <v>Small</v>
      </c>
      <c r="X1559">
        <f t="shared" si="73"/>
        <v>2016</v>
      </c>
      <c r="Y1559" t="str">
        <f t="shared" si="74"/>
        <v>September</v>
      </c>
    </row>
    <row r="1560" spans="1:25" x14ac:dyDescent="0.3">
      <c r="A1560">
        <v>1559</v>
      </c>
      <c r="B1560" t="s">
        <v>4142</v>
      </c>
      <c r="C1560" s="1" t="d">
        <v>2015-03-16</v>
      </c>
      <c r="D1560" s="1" t="d">
        <v>2015-03-18</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s="2">
        <f t="shared" si="72"/>
        <v>0.26</v>
      </c>
      <c r="W1560" t="str" cm="1">
        <f t="array" ref="W1560">_xlfn.IFS(R1560&lt;100, "Small", R1560&lt;500, "Medium", TRUE, "Large")</f>
        <v>Medium</v>
      </c>
      <c r="X1560">
        <f t="shared" si="73"/>
        <v>2015</v>
      </c>
      <c r="Y1560" t="str">
        <f t="shared" si="74"/>
        <v>March</v>
      </c>
    </row>
    <row r="1561" spans="1:25" x14ac:dyDescent="0.3">
      <c r="A1561">
        <v>1560</v>
      </c>
      <c r="B1561" t="s">
        <v>4143</v>
      </c>
      <c r="C1561" s="1" t="d">
        <v>2016-09-04</v>
      </c>
      <c r="D1561" s="1" t="d">
        <v>2016-04-13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s="2">
        <f t="shared" si="72"/>
        <v>0.36249999999999999</v>
      </c>
      <c r="W1561" t="str" cm="1">
        <f t="array" ref="W1561">_xlfn.IFS(R1561&lt;100, "Small", R1561&lt;500, "Medium", TRUE, "Large")</f>
        <v>Small</v>
      </c>
      <c r="X1561">
        <f t="shared" si="73"/>
        <v>2016</v>
      </c>
      <c r="Y1561" t="str">
        <f t="shared" si="74"/>
        <v>September</v>
      </c>
    </row>
    <row r="1562" spans="1:25" x14ac:dyDescent="0.3">
      <c r="A1562">
        <v>1561</v>
      </c>
      <c r="B1562" t="s">
        <v>4146</v>
      </c>
      <c r="C1562" s="1" t="d">
        <v>2014-04-04</v>
      </c>
      <c r="D1562" s="1" t="d">
        <v>2014-04-09</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s="2">
        <f t="shared" si="72"/>
        <v>0.48</v>
      </c>
      <c r="W1562" t="str" cm="1">
        <f t="array" ref="W1562">_xlfn.IFS(R1562&lt;100, "Small", R1562&lt;500, "Medium", TRUE, "Large")</f>
        <v>Small</v>
      </c>
      <c r="X1562">
        <f t="shared" si="73"/>
        <v>2014</v>
      </c>
      <c r="Y1562" t="str">
        <f t="shared" si="74"/>
        <v>April</v>
      </c>
    </row>
    <row r="1563" spans="1:25" x14ac:dyDescent="0.3">
      <c r="A1563">
        <v>1562</v>
      </c>
      <c r="B1563" t="s">
        <v>4149</v>
      </c>
      <c r="C1563" s="1" t="d">
        <v>2017-05-09</v>
      </c>
      <c r="D1563" s="1" t="d">
        <v>2017-09-06</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s="2">
        <f t="shared" si="72"/>
        <v>0.26</v>
      </c>
      <c r="W1563" t="str" cm="1">
        <f t="array" ref="W1563">_xlfn.IFS(R1563&lt;100, "Small", R1563&lt;500, "Medium", TRUE, "Large")</f>
        <v>Small</v>
      </c>
      <c r="X1563">
        <f t="shared" si="73"/>
        <v>2017</v>
      </c>
      <c r="Y1563" t="str">
        <f t="shared" si="74"/>
        <v>May</v>
      </c>
    </row>
    <row r="1564" spans="1:25" x14ac:dyDescent="0.3">
      <c r="A1564">
        <v>1563</v>
      </c>
      <c r="B1564" t="s">
        <v>4150</v>
      </c>
      <c r="C1564" s="1" t="d">
        <v>2017-06-30</v>
      </c>
      <c r="D1564" s="1" t="d">
        <v>2017-06-30</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s="2">
        <f t="shared" si="72"/>
        <v>-0.28333333333333333</v>
      </c>
      <c r="W1564" t="str" cm="1">
        <f t="array" ref="W1564">_xlfn.IFS(R1564&lt;100, "Small", R1564&lt;500, "Medium", TRUE, "Large")</f>
        <v>Large</v>
      </c>
      <c r="X1564">
        <f t="shared" si="73"/>
        <v>2017</v>
      </c>
      <c r="Y1564" t="str">
        <f t="shared" si="74"/>
        <v>June</v>
      </c>
    </row>
    <row r="1565" spans="1:25" x14ac:dyDescent="0.3">
      <c r="A1565">
        <v>1564</v>
      </c>
      <c r="B1565" t="s">
        <v>4153</v>
      </c>
      <c r="C1565" s="1" t="d">
        <v>2015-09-11</v>
      </c>
      <c r="D1565" s="1" t="d">
        <v>2015-11-09</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s="2">
        <f t="shared" si="72"/>
        <v>0.36249999999999999</v>
      </c>
      <c r="W1565" t="str" cm="1">
        <f t="array" ref="W1565">_xlfn.IFS(R1565&lt;100, "Small", R1565&lt;500, "Medium", TRUE, "Large")</f>
        <v>Small</v>
      </c>
      <c r="X1565">
        <f t="shared" si="73"/>
        <v>2015</v>
      </c>
      <c r="Y1565" t="str">
        <f t="shared" si="74"/>
        <v>September</v>
      </c>
    </row>
    <row r="1566" spans="1:25" x14ac:dyDescent="0.3">
      <c r="A1566">
        <v>1565</v>
      </c>
      <c r="B1566" t="s">
        <v>4156</v>
      </c>
      <c r="C1566" s="1" t="d">
        <v>2014-04-03</v>
      </c>
      <c r="D1566" s="1" t="d">
        <v>2014-03-04</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s="2">
        <f t="shared" si="72"/>
        <v>0.05</v>
      </c>
      <c r="W1566" t="str" cm="1">
        <f t="array" ref="W1566">_xlfn.IFS(R1566&lt;100, "Small", R1566&lt;500, "Medium", TRUE, "Large")</f>
        <v>Medium</v>
      </c>
      <c r="X1566">
        <f t="shared" si="73"/>
        <v>2014</v>
      </c>
      <c r="Y1566" t="str">
        <f t="shared" si="74"/>
        <v>April</v>
      </c>
    </row>
    <row r="1567" spans="1:25" x14ac:dyDescent="0.3">
      <c r="A1567">
        <v>1566</v>
      </c>
      <c r="B1567" t="s">
        <v>4159</v>
      </c>
      <c r="C1567" s="1" t="d">
        <v>2015-03-19</v>
      </c>
      <c r="D1567" s="1" t="d">
        <v>2015-03-25</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s="2">
        <f t="shared" si="72"/>
        <v>8.7499999999999994E-2</v>
      </c>
      <c r="W1567" t="str" cm="1">
        <f t="array" ref="W1567">_xlfn.IFS(R1567&lt;100, "Small", R1567&lt;500, "Medium", TRUE, "Large")</f>
        <v>Medium</v>
      </c>
      <c r="X1567">
        <f t="shared" si="73"/>
        <v>2015</v>
      </c>
      <c r="Y1567" t="str">
        <f t="shared" si="74"/>
        <v>March</v>
      </c>
    </row>
    <row r="1568" spans="1:25" x14ac:dyDescent="0.3">
      <c r="A1568">
        <v>1567</v>
      </c>
      <c r="B1568" t="s">
        <v>4160</v>
      </c>
      <c r="C1568" s="1" t="d">
        <v>2015-11-29</v>
      </c>
      <c r="D1568" s="1" t="d">
        <v>2015-11-30</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s="2">
        <f t="shared" si="72"/>
        <v>-1.2500000000000001E-2</v>
      </c>
      <c r="W1568" t="str" cm="1">
        <f t="array" ref="W1568">_xlfn.IFS(R1568&lt;100, "Small", R1568&lt;500, "Medium", TRUE, "Large")</f>
        <v>Small</v>
      </c>
      <c r="X1568">
        <f t="shared" si="73"/>
        <v>2015</v>
      </c>
      <c r="Y1568" t="str">
        <f t="shared" si="74"/>
        <v>November</v>
      </c>
    </row>
    <row r="1569" spans="1:25" x14ac:dyDescent="0.3">
      <c r="A1569">
        <v>1568</v>
      </c>
      <c r="B1569" t="s">
        <v>4160</v>
      </c>
      <c r="C1569" s="1" t="d">
        <v>2015-11-29</v>
      </c>
      <c r="D1569" s="1" t="d">
        <v>2015-11-30</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s="2">
        <f t="shared" si="72"/>
        <v>-1.5499999999999998</v>
      </c>
      <c r="W1569" t="str" cm="1">
        <f t="array" ref="W1569">_xlfn.IFS(R1569&lt;100, "Small", R1569&lt;500, "Medium", TRUE, "Large")</f>
        <v>Small</v>
      </c>
      <c r="X1569">
        <f t="shared" si="73"/>
        <v>2015</v>
      </c>
      <c r="Y1569" t="str">
        <f t="shared" si="74"/>
        <v>November</v>
      </c>
    </row>
    <row r="1570" spans="1:25" x14ac:dyDescent="0.3">
      <c r="A1570">
        <v>1569</v>
      </c>
      <c r="B1570" t="s">
        <v>4168</v>
      </c>
      <c r="C1570" s="1" t="d">
        <v>2017-11-06</v>
      </c>
      <c r="D1570" s="1" t="d">
        <v>2017-06-11</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s="2">
        <f t="shared" si="72"/>
        <v>0.49</v>
      </c>
      <c r="W1570" t="str" cm="1">
        <f t="array" ref="W1570">_xlfn.IFS(R1570&lt;100, "Small", R1570&lt;500, "Medium", TRUE, "Large")</f>
        <v>Medium</v>
      </c>
      <c r="X1570">
        <f t="shared" si="73"/>
        <v>2017</v>
      </c>
      <c r="Y1570" t="str">
        <f t="shared" si="74"/>
        <v>November</v>
      </c>
    </row>
    <row r="1571" spans="1:25" x14ac:dyDescent="0.3">
      <c r="A1571">
        <v>1570</v>
      </c>
      <c r="B1571" t="s">
        <v>4169</v>
      </c>
      <c r="C1571" s="1" t="d">
        <v>2017-11-26</v>
      </c>
      <c r="D1571" s="1" t="d">
        <v>2017-11-30</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s="2">
        <f t="shared" si="72"/>
        <v>0.28999999999999998</v>
      </c>
      <c r="W1571" t="str" cm="1">
        <f t="array" ref="W1571">_xlfn.IFS(R1571&lt;100, "Small", R1571&lt;500, "Medium", TRUE, "Large")</f>
        <v>Small</v>
      </c>
      <c r="X1571">
        <f t="shared" si="73"/>
        <v>2017</v>
      </c>
      <c r="Y1571" t="str">
        <f t="shared" si="74"/>
        <v>November</v>
      </c>
    </row>
    <row r="1572" spans="1:25" x14ac:dyDescent="0.3">
      <c r="A1572">
        <v>1571</v>
      </c>
      <c r="B1572" t="s">
        <v>4172</v>
      </c>
      <c r="C1572" s="1" t="d">
        <v>2014-11-23</v>
      </c>
      <c r="D1572" s="1" t="d">
        <v>2014-11-25</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s="2">
        <f t="shared" si="72"/>
        <v>-0.11250000000000002</v>
      </c>
      <c r="W1572" t="str" cm="1">
        <f t="array" ref="W1572">_xlfn.IFS(R1572&lt;100, "Small", R1572&lt;500, "Medium", TRUE, "Large")</f>
        <v>Large</v>
      </c>
      <c r="X1572">
        <f t="shared" si="73"/>
        <v>2014</v>
      </c>
      <c r="Y1572" t="str">
        <f t="shared" si="74"/>
        <v>November</v>
      </c>
    </row>
    <row r="1573" spans="1:25" x14ac:dyDescent="0.3">
      <c r="A1573">
        <v>1572</v>
      </c>
      <c r="B1573" t="s">
        <v>4172</v>
      </c>
      <c r="C1573" s="1" t="d">
        <v>2014-11-23</v>
      </c>
      <c r="D1573" s="1" t="d">
        <v>2014-11-25</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s="2">
        <f t="shared" si="72"/>
        <v>0.48</v>
      </c>
      <c r="W1573" t="str" cm="1">
        <f t="array" ref="W1573">_xlfn.IFS(R1573&lt;100, "Small", R1573&lt;500, "Medium", TRUE, "Large")</f>
        <v>Small</v>
      </c>
      <c r="X1573">
        <f t="shared" si="73"/>
        <v>2014</v>
      </c>
      <c r="Y1573" t="str">
        <f t="shared" si="74"/>
        <v>November</v>
      </c>
    </row>
    <row r="1574" spans="1:25" x14ac:dyDescent="0.3">
      <c r="A1574">
        <v>1573</v>
      </c>
      <c r="B1574" t="s">
        <v>4172</v>
      </c>
      <c r="C1574" s="1" t="d">
        <v>2014-11-23</v>
      </c>
      <c r="D1574" s="1" t="d">
        <v>2014-11-25</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s="2">
        <f t="shared" si="72"/>
        <v>0.21000000000000002</v>
      </c>
      <c r="W1574" t="str" cm="1">
        <f t="array" ref="W1574">_xlfn.IFS(R1574&lt;100, "Small", R1574&lt;500, "Medium", TRUE, "Large")</f>
        <v>Small</v>
      </c>
      <c r="X1574">
        <f t="shared" si="73"/>
        <v>2014</v>
      </c>
      <c r="Y1574" t="str">
        <f t="shared" si="74"/>
        <v>November</v>
      </c>
    </row>
    <row r="1575" spans="1:25" x14ac:dyDescent="0.3">
      <c r="A1575">
        <v>1574</v>
      </c>
      <c r="B1575" t="s">
        <v>4172</v>
      </c>
      <c r="C1575" s="1" t="d">
        <v>2014-11-23</v>
      </c>
      <c r="D1575" s="1" t="d">
        <v>2014-11-25</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s="2">
        <f t="shared" si="72"/>
        <v>6.25E-2</v>
      </c>
      <c r="W1575" t="str" cm="1">
        <f t="array" ref="W1575">_xlfn.IFS(R1575&lt;100, "Small", R1575&lt;500, "Medium", TRUE, "Large")</f>
        <v>Medium</v>
      </c>
      <c r="X1575">
        <f t="shared" si="73"/>
        <v>2014</v>
      </c>
      <c r="Y1575" t="str">
        <f t="shared" si="74"/>
        <v>November</v>
      </c>
    </row>
    <row r="1576" spans="1:25" x14ac:dyDescent="0.3">
      <c r="A1576">
        <v>1575</v>
      </c>
      <c r="B1576" t="s">
        <v>4177</v>
      </c>
      <c r="C1576" s="1" t="d">
        <v>2014-12-15</v>
      </c>
      <c r="D1576" s="1" t="d">
        <v>2014-12-18</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s="2">
        <f t="shared" si="72"/>
        <v>-0.22500000000000001</v>
      </c>
      <c r="W1576" t="str" cm="1">
        <f t="array" ref="W1576">_xlfn.IFS(R1576&lt;100, "Small", R1576&lt;500, "Medium", TRUE, "Large")</f>
        <v>Small</v>
      </c>
      <c r="X1576">
        <f t="shared" si="73"/>
        <v>2014</v>
      </c>
      <c r="Y1576" t="str">
        <f t="shared" si="74"/>
        <v>December</v>
      </c>
    </row>
    <row r="1577" spans="1:25" x14ac:dyDescent="0.3">
      <c r="A1577">
        <v>1576</v>
      </c>
      <c r="B1577" t="s">
        <v>4177</v>
      </c>
      <c r="C1577" s="1" t="d">
        <v>2014-12-15</v>
      </c>
      <c r="D1577" s="1" t="d">
        <v>2014-12-18</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s="2">
        <f t="shared" si="72"/>
        <v>-2.8571428571428571E-2</v>
      </c>
      <c r="W1577" t="str" cm="1">
        <f t="array" ref="W1577">_xlfn.IFS(R1577&lt;100, "Small", R1577&lt;500, "Medium", TRUE, "Large")</f>
        <v>Large</v>
      </c>
      <c r="X1577">
        <f t="shared" si="73"/>
        <v>2014</v>
      </c>
      <c r="Y1577" t="str">
        <f t="shared" si="74"/>
        <v>December</v>
      </c>
    </row>
    <row r="1578" spans="1:25" x14ac:dyDescent="0.3">
      <c r="A1578">
        <v>1577</v>
      </c>
      <c r="B1578" t="s">
        <v>4183</v>
      </c>
      <c r="C1578" s="1" t="d">
        <v>2016-04-22</v>
      </c>
      <c r="D1578" s="1" t="d">
        <v>2016-04-27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s="2">
        <f t="shared" si="72"/>
        <v>9.9999999999999992E-2</v>
      </c>
      <c r="W1578" t="str" cm="1">
        <f t="array" ref="W1578">_xlfn.IFS(R1578&lt;100, "Small", R1578&lt;500, "Medium", TRUE, "Large")</f>
        <v>Small</v>
      </c>
      <c r="X1578">
        <f t="shared" si="73"/>
        <v>2016</v>
      </c>
      <c r="Y1578" t="str">
        <f t="shared" si="74"/>
        <v>April</v>
      </c>
    </row>
    <row r="1579" spans="1:25" x14ac:dyDescent="0.3">
      <c r="A1579">
        <v>1578</v>
      </c>
      <c r="B1579" t="s">
        <v>4186</v>
      </c>
      <c r="C1579" s="1" t="d">
        <v>2016-05-23</v>
      </c>
      <c r="D1579" s="1" t="d">
        <v>2016-05-27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s="2">
        <f t="shared" si="72"/>
        <v>0.48999999999999994</v>
      </c>
      <c r="W1579" t="str" cm="1">
        <f t="array" ref="W1579">_xlfn.IFS(R1579&lt;100, "Small", R1579&lt;500, "Medium", TRUE, "Large")</f>
        <v>Small</v>
      </c>
      <c r="X1579">
        <f t="shared" si="73"/>
        <v>2016</v>
      </c>
      <c r="Y1579" t="str">
        <f t="shared" si="74"/>
        <v>May</v>
      </c>
    </row>
    <row r="1580" spans="1:25" x14ac:dyDescent="0.3">
      <c r="A1580">
        <v>1579</v>
      </c>
      <c r="B1580" t="s">
        <v>4189</v>
      </c>
      <c r="C1580" s="1" t="d">
        <v>2016-02-27</v>
      </c>
      <c r="D1580" s="1" t="d">
        <v>2016-03-01</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s="2">
        <f t="shared" si="72"/>
        <v>0.28999999999999998</v>
      </c>
      <c r="W1580" t="str" cm="1">
        <f t="array" ref="W1580">_xlfn.IFS(R1580&lt;100, "Small", R1580&lt;500, "Medium", TRUE, "Large")</f>
        <v>Medium</v>
      </c>
      <c r="X1580">
        <f t="shared" si="73"/>
        <v>2016</v>
      </c>
      <c r="Y1580" t="str">
        <f t="shared" si="74"/>
        <v>February</v>
      </c>
    </row>
    <row r="1581" spans="1:25" x14ac:dyDescent="0.3">
      <c r="A1581">
        <v>1580</v>
      </c>
      <c r="B1581" t="s">
        <v>4192</v>
      </c>
      <c r="C1581" s="1" t="d">
        <v>2015-09-08</v>
      </c>
      <c r="D1581" s="1" t="d">
        <v>2015-08-12</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s="2">
        <f t="shared" si="72"/>
        <v>0.28999999999999998</v>
      </c>
      <c r="W1581" t="str" cm="1">
        <f t="array" ref="W1581">_xlfn.IFS(R1581&lt;100, "Small", R1581&lt;500, "Medium", TRUE, "Large")</f>
        <v>Medium</v>
      </c>
      <c r="X1581">
        <f t="shared" si="73"/>
        <v>2015</v>
      </c>
      <c r="Y1581" t="str">
        <f t="shared" si="74"/>
        <v>September</v>
      </c>
    </row>
    <row r="1582" spans="1:25" x14ac:dyDescent="0.3">
      <c r="A1582">
        <v>1581</v>
      </c>
      <c r="B1582" t="s">
        <v>4192</v>
      </c>
      <c r="C1582" s="1" t="d">
        <v>2015-09-08</v>
      </c>
      <c r="D1582" s="1" t="d">
        <v>2015-08-12</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s="2">
        <f t="shared" si="72"/>
        <v>-0.4</v>
      </c>
      <c r="W1582" t="str" cm="1">
        <f t="array" ref="W1582">_xlfn.IFS(R1582&lt;100, "Small", R1582&lt;500, "Medium", TRUE, "Large")</f>
        <v>Medium</v>
      </c>
      <c r="X1582">
        <f t="shared" si="73"/>
        <v>2015</v>
      </c>
      <c r="Y1582" t="str">
        <f t="shared" si="74"/>
        <v>September</v>
      </c>
    </row>
    <row r="1583" spans="1:25" x14ac:dyDescent="0.3">
      <c r="A1583">
        <v>1582</v>
      </c>
      <c r="B1583" t="s">
        <v>4192</v>
      </c>
      <c r="C1583" s="1" t="d">
        <v>2015-09-08</v>
      </c>
      <c r="D1583" s="1" t="d">
        <v>2015-08-12</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s="2">
        <f t="shared" si="72"/>
        <v>6.9999999999999993E-2</v>
      </c>
      <c r="W1583" t="str" cm="1">
        <f t="array" ref="W1583">_xlfn.IFS(R1583&lt;100, "Small", R1583&lt;500, "Medium", TRUE, "Large")</f>
        <v>Small</v>
      </c>
      <c r="X1583">
        <f t="shared" si="73"/>
        <v>2015</v>
      </c>
      <c r="Y1583" t="str">
        <f t="shared" si="74"/>
        <v>September</v>
      </c>
    </row>
    <row r="1584" spans="1:25" x14ac:dyDescent="0.3">
      <c r="A1584">
        <v>1583</v>
      </c>
      <c r="B1584" t="s">
        <v>4192</v>
      </c>
      <c r="C1584" s="1" t="d">
        <v>2015-09-08</v>
      </c>
      <c r="D1584" s="1" t="d">
        <v>2015-08-12</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s="2">
        <f t="shared" si="72"/>
        <v>0.375</v>
      </c>
      <c r="W1584" t="str" cm="1">
        <f t="array" ref="W1584">_xlfn.IFS(R1584&lt;100, "Small", R1584&lt;500, "Medium", TRUE, "Large")</f>
        <v>Large</v>
      </c>
      <c r="X1584">
        <f t="shared" si="73"/>
        <v>2015</v>
      </c>
      <c r="Y1584" t="str">
        <f t="shared" si="74"/>
        <v>September</v>
      </c>
    </row>
    <row r="1585" spans="1:25" x14ac:dyDescent="0.3">
      <c r="A1585">
        <v>1584</v>
      </c>
      <c r="B1585" t="s">
        <v>4192</v>
      </c>
      <c r="C1585" s="1" t="d">
        <v>2015-09-08</v>
      </c>
      <c r="D1585" s="1" t="d">
        <v>2015-08-12</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s="2">
        <f t="shared" si="72"/>
        <v>0.39</v>
      </c>
      <c r="W1585" t="str" cm="1">
        <f t="array" ref="W1585">_xlfn.IFS(R1585&lt;100, "Small", R1585&lt;500, "Medium", TRUE, "Large")</f>
        <v>Small</v>
      </c>
      <c r="X1585">
        <f t="shared" si="73"/>
        <v>2015</v>
      </c>
      <c r="Y1585" t="str">
        <f t="shared" si="74"/>
        <v>September</v>
      </c>
    </row>
    <row r="1586" spans="1:25" x14ac:dyDescent="0.3">
      <c r="A1586">
        <v>1585</v>
      </c>
      <c r="B1586" t="s">
        <v>4192</v>
      </c>
      <c r="C1586" s="1" t="d">
        <v>2015-09-08</v>
      </c>
      <c r="D1586" s="1" t="d">
        <v>2015-08-12</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s="2">
        <f t="shared" si="72"/>
        <v>0.48</v>
      </c>
      <c r="W1586" t="str" cm="1">
        <f t="array" ref="W1586">_xlfn.IFS(R1586&lt;100, "Small", R1586&lt;500, "Medium", TRUE, "Large")</f>
        <v>Small</v>
      </c>
      <c r="X1586">
        <f t="shared" si="73"/>
        <v>2015</v>
      </c>
      <c r="Y1586" t="str">
        <f t="shared" si="74"/>
        <v>September</v>
      </c>
    </row>
    <row r="1587" spans="1:25" x14ac:dyDescent="0.3">
      <c r="A1587">
        <v>1586</v>
      </c>
      <c r="B1587" t="s">
        <v>4192</v>
      </c>
      <c r="C1587" s="1" t="d">
        <v>2015-09-08</v>
      </c>
      <c r="D1587" s="1" t="d">
        <v>2015-08-12</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s="2">
        <f t="shared" si="72"/>
        <v>0.28000000000000003</v>
      </c>
      <c r="W1587" t="str" cm="1">
        <f t="array" ref="W1587">_xlfn.IFS(R1587&lt;100, "Small", R1587&lt;500, "Medium", TRUE, "Large")</f>
        <v>Large</v>
      </c>
      <c r="X1587">
        <f t="shared" si="73"/>
        <v>2015</v>
      </c>
      <c r="Y1587" t="str">
        <f t="shared" si="74"/>
        <v>September</v>
      </c>
    </row>
    <row r="1588" spans="1:25" x14ac:dyDescent="0.3">
      <c r="A1588">
        <v>1587</v>
      </c>
      <c r="B1588" t="s">
        <v>4192</v>
      </c>
      <c r="C1588" s="1" t="d">
        <v>2015-09-08</v>
      </c>
      <c r="D1588" s="1" t="d">
        <v>2015-08-12</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s="2">
        <f t="shared" si="72"/>
        <v>0.48000000000000004</v>
      </c>
      <c r="W1588" t="str" cm="1">
        <f t="array" ref="W1588">_xlfn.IFS(R1588&lt;100, "Small", R1588&lt;500, "Medium", TRUE, "Large")</f>
        <v>Medium</v>
      </c>
      <c r="X1588">
        <f t="shared" si="73"/>
        <v>2015</v>
      </c>
      <c r="Y1588" t="str">
        <f t="shared" si="74"/>
        <v>September</v>
      </c>
    </row>
    <row r="1589" spans="1:25" x14ac:dyDescent="0.3">
      <c r="A1589">
        <v>1588</v>
      </c>
      <c r="B1589" t="s">
        <v>4192</v>
      </c>
      <c r="C1589" s="1" t="d">
        <v>2015-09-08</v>
      </c>
      <c r="D1589" s="1" t="d">
        <v>2015-08-12</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s="2">
        <f t="shared" si="72"/>
        <v>0.47</v>
      </c>
      <c r="W1589" t="str" cm="1">
        <f t="array" ref="W1589">_xlfn.IFS(R1589&lt;100, "Small", R1589&lt;500, "Medium", TRUE, "Large")</f>
        <v>Small</v>
      </c>
      <c r="X1589">
        <f t="shared" si="73"/>
        <v>2015</v>
      </c>
      <c r="Y1589" t="str">
        <f t="shared" si="74"/>
        <v>September</v>
      </c>
    </row>
    <row r="1590" spans="1:25" x14ac:dyDescent="0.3">
      <c r="A1590">
        <v>1589</v>
      </c>
      <c r="B1590" t="s">
        <v>4192</v>
      </c>
      <c r="C1590" s="1" t="d">
        <v>2015-09-08</v>
      </c>
      <c r="D1590" s="1" t="d">
        <v>2015-08-12</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s="2">
        <f t="shared" si="72"/>
        <v>0.13999999999999999</v>
      </c>
      <c r="W1590" t="str" cm="1">
        <f t="array" ref="W1590">_xlfn.IFS(R1590&lt;100, "Small", R1590&lt;500, "Medium", TRUE, "Large")</f>
        <v>Medium</v>
      </c>
      <c r="X1590">
        <f t="shared" si="73"/>
        <v>2015</v>
      </c>
      <c r="Y1590" t="str">
        <f t="shared" si="74"/>
        <v>September</v>
      </c>
    </row>
    <row r="1591" spans="1:25" x14ac:dyDescent="0.3">
      <c r="A1591">
        <v>1590</v>
      </c>
      <c r="B1591" t="s">
        <v>4197</v>
      </c>
      <c r="C1591" s="1" t="d">
        <v>2016-12-05</v>
      </c>
      <c r="D1591" s="1" t="d">
        <v>2016-05-16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s="2">
        <f t="shared" si="72"/>
        <v>0.26999999999999996</v>
      </c>
      <c r="W1591" t="str" cm="1">
        <f t="array" ref="W1591">_xlfn.IFS(R1591&lt;100, "Small", R1591&lt;500, "Medium", TRUE, "Large")</f>
        <v>Small</v>
      </c>
      <c r="X1591">
        <f t="shared" si="73"/>
        <v>2016</v>
      </c>
      <c r="Y1591" t="str">
        <f t="shared" si="74"/>
        <v>December</v>
      </c>
    </row>
    <row r="1592" spans="1:25" x14ac:dyDescent="0.3">
      <c r="A1592">
        <v>1591</v>
      </c>
      <c r="B1592" t="s">
        <v>4200</v>
      </c>
      <c r="C1592" s="1" t="d">
        <v>2016-04-15</v>
      </c>
      <c r="D1592" s="1" t="d">
        <v>2016-04-19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s="2">
        <f t="shared" si="72"/>
        <v>0.17500000000000002</v>
      </c>
      <c r="W1592" t="str" cm="1">
        <f t="array" ref="W1592">_xlfn.IFS(R1592&lt;100, "Small", R1592&lt;500, "Medium", TRUE, "Large")</f>
        <v>Small</v>
      </c>
      <c r="X1592">
        <f t="shared" si="73"/>
        <v>2016</v>
      </c>
      <c r="Y1592" t="str">
        <f t="shared" si="74"/>
        <v>April</v>
      </c>
    </row>
    <row r="1593" spans="1:25" x14ac:dyDescent="0.3">
      <c r="A1593">
        <v>1592</v>
      </c>
      <c r="B1593" t="s">
        <v>4200</v>
      </c>
      <c r="C1593" s="1" t="d">
        <v>2016-04-15</v>
      </c>
      <c r="D1593" s="1" t="d">
        <v>2016-04-19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s="2">
        <f t="shared" si="72"/>
        <v>0.36250000000000004</v>
      </c>
      <c r="W1593" t="str" cm="1">
        <f t="array" ref="W1593">_xlfn.IFS(R1593&lt;100, "Small", R1593&lt;500, "Medium", TRUE, "Large")</f>
        <v>Small</v>
      </c>
      <c r="X1593">
        <f t="shared" si="73"/>
        <v>2016</v>
      </c>
      <c r="Y1593" t="str">
        <f t="shared" si="74"/>
        <v>April</v>
      </c>
    </row>
    <row r="1594" spans="1:25" x14ac:dyDescent="0.3">
      <c r="A1594">
        <v>1593</v>
      </c>
      <c r="B1594" t="s">
        <v>4206</v>
      </c>
      <c r="C1594" s="1" t="d">
        <v>2015-06-23</v>
      </c>
      <c r="D1594" s="1" t="d">
        <v>2015-06-25</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s="2">
        <f t="shared" si="72"/>
        <v>0.1125</v>
      </c>
      <c r="W1594" t="str" cm="1">
        <f t="array" ref="W1594">_xlfn.IFS(R1594&lt;100, "Small", R1594&lt;500, "Medium", TRUE, "Large")</f>
        <v>Medium</v>
      </c>
      <c r="X1594">
        <f t="shared" si="73"/>
        <v>2015</v>
      </c>
      <c r="Y1594" t="str">
        <f t="shared" si="74"/>
        <v>June</v>
      </c>
    </row>
    <row r="1595" spans="1:25" x14ac:dyDescent="0.3">
      <c r="A1595">
        <v>1594</v>
      </c>
      <c r="B1595" t="s">
        <v>4211</v>
      </c>
      <c r="C1595" s="1" t="d">
        <v>2014-10-19</v>
      </c>
      <c r="D1595" s="1" t="d">
        <v>2014-10-19</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s="2">
        <f t="shared" si="72"/>
        <v>0.49000000000000005</v>
      </c>
      <c r="W1595" t="str" cm="1">
        <f t="array" ref="W1595">_xlfn.IFS(R1595&lt;100, "Small", R1595&lt;500, "Medium", TRUE, "Large")</f>
        <v>Small</v>
      </c>
      <c r="X1595">
        <f t="shared" si="73"/>
        <v>2014</v>
      </c>
      <c r="Y1595" t="str">
        <f t="shared" si="74"/>
        <v>October</v>
      </c>
    </row>
    <row r="1596" spans="1:25" x14ac:dyDescent="0.3">
      <c r="A1596">
        <v>1595</v>
      </c>
      <c r="B1596" t="s">
        <v>4214</v>
      </c>
      <c r="C1596" s="1" t="d">
        <v>2015-03-24</v>
      </c>
      <c r="D1596" s="1" t="d">
        <v>2015-03-27</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s="2">
        <f t="shared" si="72"/>
        <v>-0.1</v>
      </c>
      <c r="W1596" t="str" cm="1">
        <f t="array" ref="W1596">_xlfn.IFS(R1596&lt;100, "Small", R1596&lt;500, "Medium", TRUE, "Large")</f>
        <v>Medium</v>
      </c>
      <c r="X1596">
        <f t="shared" si="73"/>
        <v>2015</v>
      </c>
      <c r="Y1596" t="str">
        <f t="shared" si="74"/>
        <v>March</v>
      </c>
    </row>
    <row r="1597" spans="1:25" x14ac:dyDescent="0.3">
      <c r="A1597">
        <v>1596</v>
      </c>
      <c r="B1597" t="s">
        <v>4219</v>
      </c>
      <c r="C1597" s="1" t="d">
        <v>2017-08-05</v>
      </c>
      <c r="D1597" s="1" t="d">
        <v>2017-05-12</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s="2">
        <f t="shared" si="72"/>
        <v>-4.2857142857142858E-2</v>
      </c>
      <c r="W1597" t="str" cm="1">
        <f t="array" ref="W1597">_xlfn.IFS(R1597&lt;100, "Small", R1597&lt;500, "Medium", TRUE, "Large")</f>
        <v>Small</v>
      </c>
      <c r="X1597">
        <f t="shared" si="73"/>
        <v>2017</v>
      </c>
      <c r="Y1597" t="str">
        <f t="shared" si="74"/>
        <v>August</v>
      </c>
    </row>
    <row r="1598" spans="1:25" x14ac:dyDescent="0.3">
      <c r="A1598">
        <v>1597</v>
      </c>
      <c r="B1598" t="s">
        <v>4220</v>
      </c>
      <c r="C1598" s="1" t="d">
        <v>2017-10-16</v>
      </c>
      <c r="D1598" s="1" t="d">
        <v>2017-10-18</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s="2">
        <f t="shared" si="72"/>
        <v>0.32</v>
      </c>
      <c r="W1598" t="str" cm="1">
        <f t="array" ref="W1598">_xlfn.IFS(R1598&lt;100, "Small", R1598&lt;500, "Medium", TRUE, "Large")</f>
        <v>Large</v>
      </c>
      <c r="X1598">
        <f t="shared" si="73"/>
        <v>2017</v>
      </c>
      <c r="Y1598" t="str">
        <f t="shared" si="74"/>
        <v>October</v>
      </c>
    </row>
    <row r="1599" spans="1:25" x14ac:dyDescent="0.3">
      <c r="A1599">
        <v>1598</v>
      </c>
      <c r="B1599" t="s">
        <v>4221</v>
      </c>
      <c r="C1599" s="1" t="d">
        <v>2017-11-19</v>
      </c>
      <c r="D1599" s="1" t="d">
        <v>2017-11-21</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s="2">
        <f t="shared" si="72"/>
        <v>0.3125</v>
      </c>
      <c r="W1599" t="str" cm="1">
        <f t="array" ref="W1599">_xlfn.IFS(R1599&lt;100, "Small", R1599&lt;500, "Medium", TRUE, "Large")</f>
        <v>Small</v>
      </c>
      <c r="X1599">
        <f t="shared" si="73"/>
        <v>2017</v>
      </c>
      <c r="Y1599" t="str">
        <f t="shared" si="74"/>
        <v>November</v>
      </c>
    </row>
    <row r="1600" spans="1:25" x14ac:dyDescent="0.3">
      <c r="A1600">
        <v>1599</v>
      </c>
      <c r="B1600" t="s">
        <v>4221</v>
      </c>
      <c r="C1600" s="1" t="d">
        <v>2017-11-19</v>
      </c>
      <c r="D1600" s="1" t="d">
        <v>2017-11-21</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s="2">
        <f t="shared" si="72"/>
        <v>7.4999999999999997E-2</v>
      </c>
      <c r="W1600" t="str" cm="1">
        <f t="array" ref="W1600">_xlfn.IFS(R1600&lt;100, "Small", R1600&lt;500, "Medium", TRUE, "Large")</f>
        <v>Small</v>
      </c>
      <c r="X1600">
        <f t="shared" si="73"/>
        <v>2017</v>
      </c>
      <c r="Y1600" t="str">
        <f t="shared" si="74"/>
        <v>November</v>
      </c>
    </row>
    <row r="1601" spans="1:25" x14ac:dyDescent="0.3">
      <c r="A1601">
        <v>1600</v>
      </c>
      <c r="B1601" t="s">
        <v>4221</v>
      </c>
      <c r="C1601" s="1" t="d">
        <v>2017-11-19</v>
      </c>
      <c r="D1601" s="1" t="d">
        <v>2017-11-21</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s="2">
        <f t="shared" si="72"/>
        <v>8.7500000000000008E-2</v>
      </c>
      <c r="W1601" t="str" cm="1">
        <f t="array" ref="W1601">_xlfn.IFS(R1601&lt;100, "Small", R1601&lt;500, "Medium", TRUE, "Large")</f>
        <v>Small</v>
      </c>
      <c r="X1601">
        <f t="shared" si="73"/>
        <v>2017</v>
      </c>
      <c r="Y1601" t="str">
        <f t="shared" si="74"/>
        <v>November</v>
      </c>
    </row>
    <row r="1602" spans="1:25" x14ac:dyDescent="0.3">
      <c r="A1602">
        <v>1601</v>
      </c>
      <c r="B1602" t="s">
        <v>4221</v>
      </c>
      <c r="C1602" s="1" t="d">
        <v>2017-11-19</v>
      </c>
      <c r="D1602" s="1" t="d">
        <v>2017-11-21</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s="2">
        <f t="shared" si="72"/>
        <v>-0.875</v>
      </c>
      <c r="W1602" t="str" cm="1">
        <f t="array" ref="W1602">_xlfn.IFS(R1602&lt;100, "Small", R1602&lt;500, "Medium", TRUE, "Large")</f>
        <v>Small</v>
      </c>
      <c r="X1602">
        <f t="shared" si="73"/>
        <v>2017</v>
      </c>
      <c r="Y1602" t="str">
        <f t="shared" si="74"/>
        <v>November</v>
      </c>
    </row>
    <row r="1603" spans="1:25" x14ac:dyDescent="0.3">
      <c r="A1603">
        <v>1602</v>
      </c>
      <c r="B1603" t="s">
        <v>4227</v>
      </c>
      <c r="C1603" s="1" t="d">
        <v>2016-08-05</v>
      </c>
      <c r="D1603" s="1" t="d">
        <v>2016-05-13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s="2">
        <f t="shared" ref="V1603:V1666" si="75">U1603/R1603</f>
        <v>0.2</v>
      </c>
      <c r="W1603" t="str" cm="1">
        <f t="array" ref="W1603">_xlfn.IFS(R1603&lt;100, "Small", R1603&lt;500, "Medium", TRUE, "Large")</f>
        <v>Medium</v>
      </c>
      <c r="X1603">
        <f t="shared" ref="X1603:X1666" si="76">YEAR(C1603)</f>
        <v>2016</v>
      </c>
      <c r="Y1603" t="str">
        <f t="shared" ref="Y1603:Y1666" si="77">TEXT(C1603, "mmmm")</f>
        <v>August</v>
      </c>
    </row>
    <row r="1604" spans="1:25" x14ac:dyDescent="0.3">
      <c r="A1604">
        <v>1603</v>
      </c>
      <c r="B1604" t="s">
        <v>4230</v>
      </c>
      <c r="C1604" s="1" t="d">
        <v>2016-11-12</v>
      </c>
      <c r="D1604" s="1" t="d">
        <v>2016-12-17</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s="2">
        <f t="shared" si="75"/>
        <v>0.25</v>
      </c>
      <c r="W1604" t="str" cm="1">
        <f t="array" ref="W1604">_xlfn.IFS(R1604&lt;100, "Small", R1604&lt;500, "Medium", TRUE, "Large")</f>
        <v>Small</v>
      </c>
      <c r="X1604">
        <f t="shared" si="76"/>
        <v>2016</v>
      </c>
      <c r="Y1604" t="str">
        <f t="shared" si="77"/>
        <v>November</v>
      </c>
    </row>
    <row r="1605" spans="1:25" x14ac:dyDescent="0.3">
      <c r="A1605">
        <v>1604</v>
      </c>
      <c r="B1605" t="s">
        <v>4233</v>
      </c>
      <c r="C1605" s="1" t="d">
        <v>2017-11-30</v>
      </c>
      <c r="D1605" s="1" t="d">
        <v>2017-12-04</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s="2">
        <f t="shared" si="75"/>
        <v>0.28999999999999998</v>
      </c>
      <c r="W1605" t="str" cm="1">
        <f t="array" ref="W1605">_xlfn.IFS(R1605&lt;100, "Small", R1605&lt;500, "Medium", TRUE, "Large")</f>
        <v>Medium</v>
      </c>
      <c r="X1605">
        <f t="shared" si="76"/>
        <v>2017</v>
      </c>
      <c r="Y1605" t="str">
        <f t="shared" si="77"/>
        <v>November</v>
      </c>
    </row>
    <row r="1606" spans="1:25" x14ac:dyDescent="0.3">
      <c r="A1606">
        <v>1605</v>
      </c>
      <c r="B1606" t="s">
        <v>4236</v>
      </c>
      <c r="C1606" s="1" t="d">
        <v>2016-04-19</v>
      </c>
      <c r="D1606" s="1" t="d">
        <v>2016-04-24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s="2">
        <f t="shared" si="75"/>
        <v>0.32500000000000001</v>
      </c>
      <c r="W1606" t="str" cm="1">
        <f t="array" ref="W1606">_xlfn.IFS(R1606&lt;100, "Small", R1606&lt;500, "Medium", TRUE, "Large")</f>
        <v>Small</v>
      </c>
      <c r="X1606">
        <f t="shared" si="76"/>
        <v>2016</v>
      </c>
      <c r="Y1606" t="str">
        <f t="shared" si="77"/>
        <v>April</v>
      </c>
    </row>
    <row r="1607" spans="1:25" x14ac:dyDescent="0.3">
      <c r="A1607">
        <v>1606</v>
      </c>
      <c r="B1607" t="s">
        <v>4236</v>
      </c>
      <c r="C1607" s="1" t="d">
        <v>2016-04-19</v>
      </c>
      <c r="D1607" s="1" t="d">
        <v>2016-04-24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s="2">
        <f t="shared" si="75"/>
        <v>0.27999999999999997</v>
      </c>
      <c r="W1607" t="str" cm="1">
        <f t="array" ref="W1607">_xlfn.IFS(R1607&lt;100, "Small", R1607&lt;500, "Medium", TRUE, "Large")</f>
        <v>Small</v>
      </c>
      <c r="X1607">
        <f t="shared" si="76"/>
        <v>2016</v>
      </c>
      <c r="Y1607" t="str">
        <f t="shared" si="77"/>
        <v>April</v>
      </c>
    </row>
    <row r="1608" spans="1:25" x14ac:dyDescent="0.3">
      <c r="A1608">
        <v>1607</v>
      </c>
      <c r="B1608" t="s">
        <v>4236</v>
      </c>
      <c r="C1608" s="1" t="d">
        <v>2016-04-19</v>
      </c>
      <c r="D1608" s="1" t="d">
        <v>2016-04-24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s="2">
        <f t="shared" si="75"/>
        <v>0.29000000000000004</v>
      </c>
      <c r="W1608" t="str" cm="1">
        <f t="array" ref="W1608">_xlfn.IFS(R1608&lt;100, "Small", R1608&lt;500, "Medium", TRUE, "Large")</f>
        <v>Small</v>
      </c>
      <c r="X1608">
        <f t="shared" si="76"/>
        <v>2016</v>
      </c>
      <c r="Y1608" t="str">
        <f t="shared" si="77"/>
        <v>April</v>
      </c>
    </row>
    <row r="1609" spans="1:25" x14ac:dyDescent="0.3">
      <c r="A1609">
        <v>1608</v>
      </c>
      <c r="B1609" t="s">
        <v>4236</v>
      </c>
      <c r="C1609" s="1" t="d">
        <v>2016-04-19</v>
      </c>
      <c r="D1609" s="1" t="d">
        <v>2016-04-24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s="2">
        <f t="shared" si="75"/>
        <v>0.33750000000000002</v>
      </c>
      <c r="W1609" t="str" cm="1">
        <f t="array" ref="W1609">_xlfn.IFS(R1609&lt;100, "Small", R1609&lt;500, "Medium", TRUE, "Large")</f>
        <v>Small</v>
      </c>
      <c r="X1609">
        <f t="shared" si="76"/>
        <v>2016</v>
      </c>
      <c r="Y1609" t="str">
        <f t="shared" si="77"/>
        <v>April</v>
      </c>
    </row>
    <row r="1610" spans="1:25" x14ac:dyDescent="0.3">
      <c r="A1610">
        <v>1609</v>
      </c>
      <c r="B1610" t="s">
        <v>4236</v>
      </c>
      <c r="C1610" s="1" t="d">
        <v>2016-04-19</v>
      </c>
      <c r="D1610" s="1" t="d">
        <v>2016-04-24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s="2">
        <f t="shared" si="75"/>
        <v>0.45</v>
      </c>
      <c r="W1610" t="str" cm="1">
        <f t="array" ref="W1610">_xlfn.IFS(R1610&lt;100, "Small", R1610&lt;500, "Medium", TRUE, "Large")</f>
        <v>Small</v>
      </c>
      <c r="X1610">
        <f t="shared" si="76"/>
        <v>2016</v>
      </c>
      <c r="Y1610" t="str">
        <f t="shared" si="77"/>
        <v>April</v>
      </c>
    </row>
    <row r="1611" spans="1:25" x14ac:dyDescent="0.3">
      <c r="A1611">
        <v>1610</v>
      </c>
      <c r="B1611" t="s">
        <v>4236</v>
      </c>
      <c r="C1611" s="1" t="d">
        <v>2016-04-19</v>
      </c>
      <c r="D1611" s="1" t="d">
        <v>2016-04-24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s="2">
        <f t="shared" si="75"/>
        <v>0.35</v>
      </c>
      <c r="W1611" t="str" cm="1">
        <f t="array" ref="W1611">_xlfn.IFS(R1611&lt;100, "Small", R1611&lt;500, "Medium", TRUE, "Large")</f>
        <v>Small</v>
      </c>
      <c r="X1611">
        <f t="shared" si="76"/>
        <v>2016</v>
      </c>
      <c r="Y1611" t="str">
        <f t="shared" si="77"/>
        <v>April</v>
      </c>
    </row>
    <row r="1612" spans="1:25" x14ac:dyDescent="0.3">
      <c r="A1612">
        <v>1611</v>
      </c>
      <c r="B1612" t="s">
        <v>4243</v>
      </c>
      <c r="C1612" s="1" t="d">
        <v>2014-05-26</v>
      </c>
      <c r="D1612" s="1" t="d">
        <v>2014-05-30</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s="2">
        <f t="shared" si="75"/>
        <v>9.4117647058823528E-2</v>
      </c>
      <c r="W1612" t="str" cm="1">
        <f t="array" ref="W1612">_xlfn.IFS(R1612&lt;100, "Small", R1612&lt;500, "Medium", TRUE, "Large")</f>
        <v>Medium</v>
      </c>
      <c r="X1612">
        <f t="shared" si="76"/>
        <v>2014</v>
      </c>
      <c r="Y1612" t="str">
        <f t="shared" si="77"/>
        <v>May</v>
      </c>
    </row>
    <row r="1613" spans="1:25" x14ac:dyDescent="0.3">
      <c r="A1613">
        <v>1612</v>
      </c>
      <c r="B1613" t="s">
        <v>4243</v>
      </c>
      <c r="C1613" s="1" t="d">
        <v>2014-05-26</v>
      </c>
      <c r="D1613" s="1" t="d">
        <v>2014-05-30</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s="2">
        <f t="shared" si="75"/>
        <v>0.1</v>
      </c>
      <c r="W1613" t="str" cm="1">
        <f t="array" ref="W1613">_xlfn.IFS(R1613&lt;100, "Small", R1613&lt;500, "Medium", TRUE, "Large")</f>
        <v>Medium</v>
      </c>
      <c r="X1613">
        <f t="shared" si="76"/>
        <v>2014</v>
      </c>
      <c r="Y1613" t="str">
        <f t="shared" si="77"/>
        <v>May</v>
      </c>
    </row>
    <row r="1614" spans="1:25" x14ac:dyDescent="0.3">
      <c r="A1614">
        <v>1613</v>
      </c>
      <c r="B1614" t="s">
        <v>4243</v>
      </c>
      <c r="C1614" s="1" t="d">
        <v>2014-05-26</v>
      </c>
      <c r="D1614" s="1" t="d">
        <v>2014-05-30</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s="2">
        <f t="shared" si="75"/>
        <v>0.375</v>
      </c>
      <c r="W1614" t="str" cm="1">
        <f t="array" ref="W1614">_xlfn.IFS(R1614&lt;100, "Small", R1614&lt;500, "Medium", TRUE, "Large")</f>
        <v>Small</v>
      </c>
      <c r="X1614">
        <f t="shared" si="76"/>
        <v>2014</v>
      </c>
      <c r="Y1614" t="str">
        <f t="shared" si="77"/>
        <v>May</v>
      </c>
    </row>
    <row r="1615" spans="1:25" x14ac:dyDescent="0.3">
      <c r="A1615">
        <v>1614</v>
      </c>
      <c r="B1615" t="s">
        <v>4248</v>
      </c>
      <c r="C1615" s="1" t="d">
        <v>2017-12-21</v>
      </c>
      <c r="D1615" s="1" t="d">
        <v>2017-12-25</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s="2">
        <f t="shared" si="75"/>
        <v>0.29000000000000004</v>
      </c>
      <c r="W1615" t="str" cm="1">
        <f t="array" ref="W1615">_xlfn.IFS(R1615&lt;100, "Small", R1615&lt;500, "Medium", TRUE, "Large")</f>
        <v>Large</v>
      </c>
      <c r="X1615">
        <f t="shared" si="76"/>
        <v>2017</v>
      </c>
      <c r="Y1615" t="str">
        <f t="shared" si="77"/>
        <v>December</v>
      </c>
    </row>
    <row r="1616" spans="1:25" x14ac:dyDescent="0.3">
      <c r="A1616">
        <v>1615</v>
      </c>
      <c r="B1616" t="s">
        <v>4249</v>
      </c>
      <c r="C1616" s="1" t="d">
        <v>2016-03-15</v>
      </c>
      <c r="D1616" s="1" t="d">
        <v>2016-03-19</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s="2">
        <f t="shared" si="75"/>
        <v>-0.16250000000000001</v>
      </c>
      <c r="W1616" t="str" cm="1">
        <f t="array" ref="W1616">_xlfn.IFS(R1616&lt;100, "Small", R1616&lt;500, "Medium", TRUE, "Large")</f>
        <v>Small</v>
      </c>
      <c r="X1616">
        <f t="shared" si="76"/>
        <v>2016</v>
      </c>
      <c r="Y1616" t="str">
        <f t="shared" si="77"/>
        <v>March</v>
      </c>
    </row>
    <row r="1617" spans="1:25" x14ac:dyDescent="0.3">
      <c r="A1617">
        <v>1616</v>
      </c>
      <c r="B1617" t="s">
        <v>4252</v>
      </c>
      <c r="C1617" s="1" t="d">
        <v>2015-10-08</v>
      </c>
      <c r="D1617" s="1" t="d">
        <v>2015-08-16</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s="2">
        <f t="shared" si="75"/>
        <v>0.48000000000000004</v>
      </c>
      <c r="W1617" t="str" cm="1">
        <f t="array" ref="W1617">_xlfn.IFS(R1617&lt;100, "Small", R1617&lt;500, "Medium", TRUE, "Large")</f>
        <v>Small</v>
      </c>
      <c r="X1617">
        <f t="shared" si="76"/>
        <v>2015</v>
      </c>
      <c r="Y1617" t="str">
        <f t="shared" si="77"/>
        <v>October</v>
      </c>
    </row>
    <row r="1618" spans="1:25" x14ac:dyDescent="0.3">
      <c r="A1618">
        <v>1617</v>
      </c>
      <c r="B1618" t="s">
        <v>4252</v>
      </c>
      <c r="C1618" s="1" t="d">
        <v>2015-10-08</v>
      </c>
      <c r="D1618" s="1" t="d">
        <v>2015-08-16</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s="2">
        <f t="shared" si="75"/>
        <v>0.48000000000000004</v>
      </c>
      <c r="W1618" t="str" cm="1">
        <f t="array" ref="W1618">_xlfn.IFS(R1618&lt;100, "Small", R1618&lt;500, "Medium", TRUE, "Large")</f>
        <v>Small</v>
      </c>
      <c r="X1618">
        <f t="shared" si="76"/>
        <v>2015</v>
      </c>
      <c r="Y1618" t="str">
        <f t="shared" si="77"/>
        <v>October</v>
      </c>
    </row>
    <row r="1619" spans="1:25" x14ac:dyDescent="0.3">
      <c r="A1619">
        <v>1618</v>
      </c>
      <c r="B1619" t="s">
        <v>4252</v>
      </c>
      <c r="C1619" s="1" t="d">
        <v>2015-10-08</v>
      </c>
      <c r="D1619" s="1" t="d">
        <v>2015-08-16</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s="2">
        <f t="shared" si="75"/>
        <v>0.42</v>
      </c>
      <c r="W1619" t="str" cm="1">
        <f t="array" ref="W1619">_xlfn.IFS(R1619&lt;100, "Small", R1619&lt;500, "Medium", TRUE, "Large")</f>
        <v>Small</v>
      </c>
      <c r="X1619">
        <f t="shared" si="76"/>
        <v>2015</v>
      </c>
      <c r="Y1619" t="str">
        <f t="shared" si="77"/>
        <v>October</v>
      </c>
    </row>
    <row r="1620" spans="1:25" x14ac:dyDescent="0.3">
      <c r="A1620">
        <v>1619</v>
      </c>
      <c r="B1620" t="s">
        <v>4255</v>
      </c>
      <c r="C1620" s="1" t="d">
        <v>2016-10-09</v>
      </c>
      <c r="D1620" s="1" t="d">
        <v>2016-09-14</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s="2">
        <f t="shared" si="75"/>
        <v>0.15000000000000002</v>
      </c>
      <c r="W1620" t="str" cm="1">
        <f t="array" ref="W1620">_xlfn.IFS(R1620&lt;100, "Small", R1620&lt;500, "Medium", TRUE, "Large")</f>
        <v>Small</v>
      </c>
      <c r="X1620">
        <f t="shared" si="76"/>
        <v>2016</v>
      </c>
      <c r="Y1620" t="str">
        <f t="shared" si="77"/>
        <v>October</v>
      </c>
    </row>
    <row r="1621" spans="1:25" x14ac:dyDescent="0.3">
      <c r="A1621">
        <v>1620</v>
      </c>
      <c r="B1621" t="s">
        <v>4255</v>
      </c>
      <c r="C1621" s="1" t="d">
        <v>2016-10-09</v>
      </c>
      <c r="D1621" s="1" t="d">
        <v>2016-09-14</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s="2">
        <f t="shared" si="75"/>
        <v>0.45999999999999996</v>
      </c>
      <c r="W1621" t="str" cm="1">
        <f t="array" ref="W1621">_xlfn.IFS(R1621&lt;100, "Small", R1621&lt;500, "Medium", TRUE, "Large")</f>
        <v>Small</v>
      </c>
      <c r="X1621">
        <f t="shared" si="76"/>
        <v>2016</v>
      </c>
      <c r="Y1621" t="str">
        <f t="shared" si="77"/>
        <v>October</v>
      </c>
    </row>
    <row r="1622" spans="1:25" x14ac:dyDescent="0.3">
      <c r="A1622">
        <v>1621</v>
      </c>
      <c r="B1622" t="s">
        <v>4260</v>
      </c>
      <c r="C1622" s="1" t="d">
        <v>2017-08-07</v>
      </c>
      <c r="D1622" s="1" t="d">
        <v>2017-07-15</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s="2">
        <f t="shared" si="75"/>
        <v>0.5</v>
      </c>
      <c r="W1622" t="str" cm="1">
        <f t="array" ref="W1622">_xlfn.IFS(R1622&lt;100, "Small", R1622&lt;500, "Medium", TRUE, "Large")</f>
        <v>Medium</v>
      </c>
      <c r="X1622">
        <f t="shared" si="76"/>
        <v>2017</v>
      </c>
      <c r="Y1622" t="str">
        <f t="shared" si="77"/>
        <v>August</v>
      </c>
    </row>
    <row r="1623" spans="1:25" x14ac:dyDescent="0.3">
      <c r="A1623">
        <v>1622</v>
      </c>
      <c r="B1623" t="s">
        <v>4260</v>
      </c>
      <c r="C1623" s="1" t="d">
        <v>2017-08-07</v>
      </c>
      <c r="D1623" s="1" t="d">
        <v>2017-07-15</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s="2">
        <f t="shared" si="75"/>
        <v>0.49</v>
      </c>
      <c r="W1623" t="str" cm="1">
        <f t="array" ref="W1623">_xlfn.IFS(R1623&lt;100, "Small", R1623&lt;500, "Medium", TRUE, "Large")</f>
        <v>Large</v>
      </c>
      <c r="X1623">
        <f t="shared" si="76"/>
        <v>2017</v>
      </c>
      <c r="Y1623" t="str">
        <f t="shared" si="77"/>
        <v>August</v>
      </c>
    </row>
    <row r="1624" spans="1:25" x14ac:dyDescent="0.3">
      <c r="A1624">
        <v>1623</v>
      </c>
      <c r="B1624" t="s">
        <v>4260</v>
      </c>
      <c r="C1624" s="1" t="d">
        <v>2017-08-07</v>
      </c>
      <c r="D1624" s="1" t="d">
        <v>2017-07-15</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s="2">
        <f t="shared" si="75"/>
        <v>0.33750000000000002</v>
      </c>
      <c r="W1624" t="str" cm="1">
        <f t="array" ref="W1624">_xlfn.IFS(R1624&lt;100, "Small", R1624&lt;500, "Medium", TRUE, "Large")</f>
        <v>Small</v>
      </c>
      <c r="X1624">
        <f t="shared" si="76"/>
        <v>2017</v>
      </c>
      <c r="Y1624" t="str">
        <f t="shared" si="77"/>
        <v>August</v>
      </c>
    </row>
    <row r="1625" spans="1:25" x14ac:dyDescent="0.3">
      <c r="A1625">
        <v>1624</v>
      </c>
      <c r="B1625" t="s">
        <v>4260</v>
      </c>
      <c r="C1625" s="1" t="d">
        <v>2017-08-07</v>
      </c>
      <c r="D1625" s="1" t="d">
        <v>2017-07-15</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s="2">
        <f t="shared" si="75"/>
        <v>0.21</v>
      </c>
      <c r="W1625" t="str" cm="1">
        <f t="array" ref="W1625">_xlfn.IFS(R1625&lt;100, "Small", R1625&lt;500, "Medium", TRUE, "Large")</f>
        <v>Small</v>
      </c>
      <c r="X1625">
        <f t="shared" si="76"/>
        <v>2017</v>
      </c>
      <c r="Y1625" t="str">
        <f t="shared" si="77"/>
        <v>August</v>
      </c>
    </row>
    <row r="1626" spans="1:25" x14ac:dyDescent="0.3">
      <c r="A1626">
        <v>1625</v>
      </c>
      <c r="B1626" t="s">
        <v>4268</v>
      </c>
      <c r="C1626" s="1" t="d">
        <v>2015-12-19</v>
      </c>
      <c r="D1626" s="1" t="d">
        <v>2015-12-24</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s="2">
        <f t="shared" si="75"/>
        <v>0.125</v>
      </c>
      <c r="W1626" t="str" cm="1">
        <f t="array" ref="W1626">_xlfn.IFS(R1626&lt;100, "Small", R1626&lt;500, "Medium", TRUE, "Large")</f>
        <v>Large</v>
      </c>
      <c r="X1626">
        <f t="shared" si="76"/>
        <v>2015</v>
      </c>
      <c r="Y1626" t="str">
        <f t="shared" si="77"/>
        <v>December</v>
      </c>
    </row>
    <row r="1627" spans="1:25" x14ac:dyDescent="0.3">
      <c r="A1627">
        <v>1626</v>
      </c>
      <c r="B1627" t="s">
        <v>4268</v>
      </c>
      <c r="C1627" s="1" t="d">
        <v>2015-12-19</v>
      </c>
      <c r="D1627" s="1" t="d">
        <v>2015-12-24</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s="2">
        <f t="shared" si="75"/>
        <v>0.44000000000000006</v>
      </c>
      <c r="W1627" t="str" cm="1">
        <f t="array" ref="W1627">_xlfn.IFS(R1627&lt;100, "Small", R1627&lt;500, "Medium", TRUE, "Large")</f>
        <v>Large</v>
      </c>
      <c r="X1627">
        <f t="shared" si="76"/>
        <v>2015</v>
      </c>
      <c r="Y1627" t="str">
        <f t="shared" si="77"/>
        <v>December</v>
      </c>
    </row>
    <row r="1628" spans="1:25" x14ac:dyDescent="0.3">
      <c r="A1628">
        <v>1627</v>
      </c>
      <c r="B1628" t="s">
        <v>4272</v>
      </c>
      <c r="C1628" s="1" t="d">
        <v>2015-11-16</v>
      </c>
      <c r="D1628" s="1" t="d">
        <v>2015-11-22</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s="2">
        <f t="shared" si="75"/>
        <v>0.27</v>
      </c>
      <c r="W1628" t="str" cm="1">
        <f t="array" ref="W1628">_xlfn.IFS(R1628&lt;100, "Small", R1628&lt;500, "Medium", TRUE, "Large")</f>
        <v>Large</v>
      </c>
      <c r="X1628">
        <f t="shared" si="76"/>
        <v>2015</v>
      </c>
      <c r="Y1628" t="str">
        <f t="shared" si="77"/>
        <v>November</v>
      </c>
    </row>
    <row r="1629" spans="1:25" x14ac:dyDescent="0.3">
      <c r="A1629">
        <v>1628</v>
      </c>
      <c r="B1629" t="s">
        <v>4273</v>
      </c>
      <c r="C1629" s="1" t="d">
        <v>2015-09-24</v>
      </c>
      <c r="D1629" s="1" t="d">
        <v>2015-09-30</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s="2">
        <f t="shared" si="75"/>
        <v>0.3</v>
      </c>
      <c r="W1629" t="str" cm="1">
        <f t="array" ref="W1629">_xlfn.IFS(R1629&lt;100, "Small", R1629&lt;500, "Medium", TRUE, "Large")</f>
        <v>Large</v>
      </c>
      <c r="X1629">
        <f t="shared" si="76"/>
        <v>2015</v>
      </c>
      <c r="Y1629" t="str">
        <f t="shared" si="77"/>
        <v>September</v>
      </c>
    </row>
    <row r="1630" spans="1:25" x14ac:dyDescent="0.3">
      <c r="A1630">
        <v>1629</v>
      </c>
      <c r="B1630" t="s">
        <v>4277</v>
      </c>
      <c r="C1630" s="1" t="d">
        <v>2017-06-21</v>
      </c>
      <c r="D1630" s="1" t="d">
        <v>2017-06-25</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s="2">
        <f t="shared" si="75"/>
        <v>0.13749999999999998</v>
      </c>
      <c r="W1630" t="str" cm="1">
        <f t="array" ref="W1630">_xlfn.IFS(R1630&lt;100, "Small", R1630&lt;500, "Medium", TRUE, "Large")</f>
        <v>Small</v>
      </c>
      <c r="X1630">
        <f t="shared" si="76"/>
        <v>2017</v>
      </c>
      <c r="Y1630" t="str">
        <f t="shared" si="77"/>
        <v>June</v>
      </c>
    </row>
    <row r="1631" spans="1:25" x14ac:dyDescent="0.3">
      <c r="A1631">
        <v>1630</v>
      </c>
      <c r="B1631" t="s">
        <v>4277</v>
      </c>
      <c r="C1631" s="1" t="d">
        <v>2017-06-21</v>
      </c>
      <c r="D1631" s="1" t="d">
        <v>2017-06-25</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s="2">
        <f t="shared" si="75"/>
        <v>-0.83333333333333337</v>
      </c>
      <c r="W1631" t="str" cm="1">
        <f t="array" ref="W1631">_xlfn.IFS(R1631&lt;100, "Small", R1631&lt;500, "Medium", TRUE, "Large")</f>
        <v>Small</v>
      </c>
      <c r="X1631">
        <f t="shared" si="76"/>
        <v>2017</v>
      </c>
      <c r="Y1631" t="str">
        <f t="shared" si="77"/>
        <v>June</v>
      </c>
    </row>
    <row r="1632" spans="1:25" x14ac:dyDescent="0.3">
      <c r="A1632">
        <v>1631</v>
      </c>
      <c r="B1632" t="s">
        <v>4280</v>
      </c>
      <c r="C1632" s="1" t="d">
        <v>2016-08-05</v>
      </c>
      <c r="D1632" s="1" t="d">
        <v>2016-05-08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s="2">
        <f t="shared" si="75"/>
        <v>8.7499999999999994E-2</v>
      </c>
      <c r="W1632" t="str" cm="1">
        <f t="array" ref="W1632">_xlfn.IFS(R1632&lt;100, "Small", R1632&lt;500, "Medium", TRUE, "Large")</f>
        <v>Large</v>
      </c>
      <c r="X1632">
        <f t="shared" si="76"/>
        <v>2016</v>
      </c>
      <c r="Y1632" t="str">
        <f t="shared" si="77"/>
        <v>August</v>
      </c>
    </row>
    <row r="1633" spans="1:25" x14ac:dyDescent="0.3">
      <c r="A1633">
        <v>1632</v>
      </c>
      <c r="B1633" t="s">
        <v>4280</v>
      </c>
      <c r="C1633" s="1" t="d">
        <v>2016-08-05</v>
      </c>
      <c r="D1633" s="1" t="d">
        <v>2016-05-08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s="2">
        <f t="shared" si="75"/>
        <v>0.35</v>
      </c>
      <c r="W1633" t="str" cm="1">
        <f t="array" ref="W1633">_xlfn.IFS(R1633&lt;100, "Small", R1633&lt;500, "Medium", TRUE, "Large")</f>
        <v>Small</v>
      </c>
      <c r="X1633">
        <f t="shared" si="76"/>
        <v>2016</v>
      </c>
      <c r="Y1633" t="str">
        <f t="shared" si="77"/>
        <v>August</v>
      </c>
    </row>
    <row r="1634" spans="1:25" x14ac:dyDescent="0.3">
      <c r="A1634">
        <v>1633</v>
      </c>
      <c r="B1634" t="s">
        <v>4280</v>
      </c>
      <c r="C1634" s="1" t="d">
        <v>2016-08-05</v>
      </c>
      <c r="D1634" s="1" t="d">
        <v>2016-05-08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s="2">
        <f t="shared" si="75"/>
        <v>0.35</v>
      </c>
      <c r="W1634" t="str" cm="1">
        <f t="array" ref="W1634">_xlfn.IFS(R1634&lt;100, "Small", R1634&lt;500, "Medium", TRUE, "Large")</f>
        <v>Small</v>
      </c>
      <c r="X1634">
        <f t="shared" si="76"/>
        <v>2016</v>
      </c>
      <c r="Y1634" t="str">
        <f t="shared" si="77"/>
        <v>August</v>
      </c>
    </row>
    <row r="1635" spans="1:25" x14ac:dyDescent="0.3">
      <c r="A1635">
        <v>1634</v>
      </c>
      <c r="B1635" t="s">
        <v>4280</v>
      </c>
      <c r="C1635" s="1" t="d">
        <v>2016-08-05</v>
      </c>
      <c r="D1635" s="1" t="d">
        <v>2016-05-08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s="2">
        <f t="shared" si="75"/>
        <v>6.25E-2</v>
      </c>
      <c r="W1635" t="str" cm="1">
        <f t="array" ref="W1635">_xlfn.IFS(R1635&lt;100, "Small", R1635&lt;500, "Medium", TRUE, "Large")</f>
        <v>Small</v>
      </c>
      <c r="X1635">
        <f t="shared" si="76"/>
        <v>2016</v>
      </c>
      <c r="Y1635" t="str">
        <f t="shared" si="77"/>
        <v>August</v>
      </c>
    </row>
    <row r="1636" spans="1:25" x14ac:dyDescent="0.3">
      <c r="A1636">
        <v>1635</v>
      </c>
      <c r="B1636" t="s">
        <v>4280</v>
      </c>
      <c r="C1636" s="1" t="d">
        <v>2016-08-05</v>
      </c>
      <c r="D1636" s="1" t="d">
        <v>2016-05-08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s="2">
        <f t="shared" si="75"/>
        <v>0.125</v>
      </c>
      <c r="W1636" t="str" cm="1">
        <f t="array" ref="W1636">_xlfn.IFS(R1636&lt;100, "Small", R1636&lt;500, "Medium", TRUE, "Large")</f>
        <v>Small</v>
      </c>
      <c r="X1636">
        <f t="shared" si="76"/>
        <v>2016</v>
      </c>
      <c r="Y1636" t="str">
        <f t="shared" si="77"/>
        <v>August</v>
      </c>
    </row>
    <row r="1637" spans="1:25" x14ac:dyDescent="0.3">
      <c r="A1637">
        <v>1636</v>
      </c>
      <c r="B1637" t="s">
        <v>4283</v>
      </c>
      <c r="C1637" s="1" t="d">
        <v>2014-11-26</v>
      </c>
      <c r="D1637" s="1" t="d">
        <v>2014-12-02</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s="2">
        <f t="shared" si="75"/>
        <v>0.35000000000000003</v>
      </c>
      <c r="W1637" t="str" cm="1">
        <f t="array" ref="W1637">_xlfn.IFS(R1637&lt;100, "Small", R1637&lt;500, "Medium", TRUE, "Large")</f>
        <v>Small</v>
      </c>
      <c r="X1637">
        <f t="shared" si="76"/>
        <v>2014</v>
      </c>
      <c r="Y1637" t="str">
        <f t="shared" si="77"/>
        <v>November</v>
      </c>
    </row>
    <row r="1638" spans="1:25" x14ac:dyDescent="0.3">
      <c r="A1638">
        <v>1637</v>
      </c>
      <c r="B1638" t="s">
        <v>4283</v>
      </c>
      <c r="C1638" s="1" t="d">
        <v>2014-11-26</v>
      </c>
      <c r="D1638" s="1" t="d">
        <v>2014-12-02</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s="2">
        <f t="shared" si="75"/>
        <v>-0.25</v>
      </c>
      <c r="W1638" t="str" cm="1">
        <f t="array" ref="W1638">_xlfn.IFS(R1638&lt;100, "Small", R1638&lt;500, "Medium", TRUE, "Large")</f>
        <v>Large</v>
      </c>
      <c r="X1638">
        <f t="shared" si="76"/>
        <v>2014</v>
      </c>
      <c r="Y1638" t="str">
        <f t="shared" si="77"/>
        <v>November</v>
      </c>
    </row>
    <row r="1639" spans="1:25" x14ac:dyDescent="0.3">
      <c r="A1639">
        <v>1638</v>
      </c>
      <c r="B1639" t="s">
        <v>4283</v>
      </c>
      <c r="C1639" s="1" t="d">
        <v>2014-11-26</v>
      </c>
      <c r="D1639" s="1" t="d">
        <v>2014-12-02</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s="2">
        <f t="shared" si="75"/>
        <v>-0.19999999999999998</v>
      </c>
      <c r="W1639" t="str" cm="1">
        <f t="array" ref="W1639">_xlfn.IFS(R1639&lt;100, "Small", R1639&lt;500, "Medium", TRUE, "Large")</f>
        <v>Medium</v>
      </c>
      <c r="X1639">
        <f t="shared" si="76"/>
        <v>2014</v>
      </c>
      <c r="Y1639" t="str">
        <f t="shared" si="77"/>
        <v>November</v>
      </c>
    </row>
    <row r="1640" spans="1:25" x14ac:dyDescent="0.3">
      <c r="A1640">
        <v>1639</v>
      </c>
      <c r="B1640" t="s">
        <v>4289</v>
      </c>
      <c r="C1640" s="1" t="d">
        <v>2016-05-26</v>
      </c>
      <c r="D1640" s="1" t="d">
        <v>2016-06-01</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s="2">
        <f t="shared" si="75"/>
        <v>0.48000000000000004</v>
      </c>
      <c r="W1640" t="str" cm="1">
        <f t="array" ref="W1640">_xlfn.IFS(R1640&lt;100, "Small", R1640&lt;500, "Medium", TRUE, "Large")</f>
        <v>Small</v>
      </c>
      <c r="X1640">
        <f t="shared" si="76"/>
        <v>2016</v>
      </c>
      <c r="Y1640" t="str">
        <f t="shared" si="77"/>
        <v>May</v>
      </c>
    </row>
    <row r="1641" spans="1:25" x14ac:dyDescent="0.3">
      <c r="A1641">
        <v>1640</v>
      </c>
      <c r="B1641" t="s">
        <v>4289</v>
      </c>
      <c r="C1641" s="1" t="d">
        <v>2016-05-26</v>
      </c>
      <c r="D1641" s="1" t="d">
        <v>2016-06-01</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s="2">
        <f t="shared" si="75"/>
        <v>0.45999999999999996</v>
      </c>
      <c r="W1641" t="str" cm="1">
        <f t="array" ref="W1641">_xlfn.IFS(R1641&lt;100, "Small", R1641&lt;500, "Medium", TRUE, "Large")</f>
        <v>Small</v>
      </c>
      <c r="X1641">
        <f t="shared" si="76"/>
        <v>2016</v>
      </c>
      <c r="Y1641" t="str">
        <f t="shared" si="77"/>
        <v>May</v>
      </c>
    </row>
    <row r="1642" spans="1:25" x14ac:dyDescent="0.3">
      <c r="A1642">
        <v>1641</v>
      </c>
      <c r="B1642" t="s">
        <v>4289</v>
      </c>
      <c r="C1642" s="1" t="d">
        <v>2016-05-26</v>
      </c>
      <c r="D1642" s="1" t="d">
        <v>2016-06-01</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s="2">
        <f t="shared" si="75"/>
        <v>0.46</v>
      </c>
      <c r="W1642" t="str" cm="1">
        <f t="array" ref="W1642">_xlfn.IFS(R1642&lt;100, "Small", R1642&lt;500, "Medium", TRUE, "Large")</f>
        <v>Small</v>
      </c>
      <c r="X1642">
        <f t="shared" si="76"/>
        <v>2016</v>
      </c>
      <c r="Y1642" t="str">
        <f t="shared" si="77"/>
        <v>May</v>
      </c>
    </row>
    <row r="1643" spans="1:25" x14ac:dyDescent="0.3">
      <c r="A1643">
        <v>1642</v>
      </c>
      <c r="B1643" t="s">
        <v>4289</v>
      </c>
      <c r="C1643" s="1" t="d">
        <v>2016-05-26</v>
      </c>
      <c r="D1643" s="1" t="d">
        <v>2016-06-01</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s="2">
        <f t="shared" si="75"/>
        <v>0.42</v>
      </c>
      <c r="W1643" t="str" cm="1">
        <f t="array" ref="W1643">_xlfn.IFS(R1643&lt;100, "Small", R1643&lt;500, "Medium", TRUE, "Large")</f>
        <v>Small</v>
      </c>
      <c r="X1643">
        <f t="shared" si="76"/>
        <v>2016</v>
      </c>
      <c r="Y1643" t="str">
        <f t="shared" si="77"/>
        <v>May</v>
      </c>
    </row>
    <row r="1644" spans="1:25" x14ac:dyDescent="0.3">
      <c r="A1644">
        <v>1643</v>
      </c>
      <c r="B1644" t="s">
        <v>4294</v>
      </c>
      <c r="C1644" s="1" t="d">
        <v>2014-11-29</v>
      </c>
      <c r="D1644" s="1" t="d">
        <v>2014-12-04</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s="2">
        <f t="shared" si="75"/>
        <v>0.3125</v>
      </c>
      <c r="W1644" t="str" cm="1">
        <f t="array" ref="W1644">_xlfn.IFS(R1644&lt;100, "Small", R1644&lt;500, "Medium", TRUE, "Large")</f>
        <v>Small</v>
      </c>
      <c r="X1644">
        <f t="shared" si="76"/>
        <v>2014</v>
      </c>
      <c r="Y1644" t="str">
        <f t="shared" si="77"/>
        <v>November</v>
      </c>
    </row>
    <row r="1645" spans="1:25" x14ac:dyDescent="0.3">
      <c r="A1645">
        <v>1644</v>
      </c>
      <c r="B1645" t="s">
        <v>4298</v>
      </c>
      <c r="C1645" s="1" t="d">
        <v>2015-03-19</v>
      </c>
      <c r="D1645" s="1" t="d">
        <v>2015-03-20</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s="2">
        <f t="shared" si="75"/>
        <v>0.27999999999999997</v>
      </c>
      <c r="W1645" t="str" cm="1">
        <f t="array" ref="W1645">_xlfn.IFS(R1645&lt;100, "Small", R1645&lt;500, "Medium", TRUE, "Large")</f>
        <v>Large</v>
      </c>
      <c r="X1645">
        <f t="shared" si="76"/>
        <v>2015</v>
      </c>
      <c r="Y1645" t="str">
        <f t="shared" si="77"/>
        <v>March</v>
      </c>
    </row>
    <row r="1646" spans="1:25" x14ac:dyDescent="0.3">
      <c r="A1646">
        <v>1645</v>
      </c>
      <c r="B1646" t="s">
        <v>4298</v>
      </c>
      <c r="C1646" s="1" t="d">
        <v>2015-03-19</v>
      </c>
      <c r="D1646" s="1" t="d">
        <v>2015-03-20</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s="2">
        <f t="shared" si="75"/>
        <v>0.47000000000000003</v>
      </c>
      <c r="W1646" t="str" cm="1">
        <f t="array" ref="W1646">_xlfn.IFS(R1646&lt;100, "Small", R1646&lt;500, "Medium", TRUE, "Large")</f>
        <v>Large</v>
      </c>
      <c r="X1646">
        <f t="shared" si="76"/>
        <v>2015</v>
      </c>
      <c r="Y1646" t="str">
        <f t="shared" si="77"/>
        <v>March</v>
      </c>
    </row>
    <row r="1647" spans="1:25" x14ac:dyDescent="0.3">
      <c r="A1647">
        <v>1646</v>
      </c>
      <c r="B1647" t="s">
        <v>4298</v>
      </c>
      <c r="C1647" s="1" t="d">
        <v>2015-03-19</v>
      </c>
      <c r="D1647" s="1" t="d">
        <v>2015-03-20</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s="2">
        <f t="shared" si="75"/>
        <v>0.48000000000000004</v>
      </c>
      <c r="W1647" t="str" cm="1">
        <f t="array" ref="W1647">_xlfn.IFS(R1647&lt;100, "Small", R1647&lt;500, "Medium", TRUE, "Large")</f>
        <v>Medium</v>
      </c>
      <c r="X1647">
        <f t="shared" si="76"/>
        <v>2015</v>
      </c>
      <c r="Y1647" t="str">
        <f t="shared" si="77"/>
        <v>March</v>
      </c>
    </row>
    <row r="1648" spans="1:25" x14ac:dyDescent="0.3">
      <c r="A1648">
        <v>1647</v>
      </c>
      <c r="B1648" t="s">
        <v>4303</v>
      </c>
      <c r="C1648" s="1" t="d">
        <v>2015-01-11</v>
      </c>
      <c r="D1648" s="1" t="d">
        <v>2015-11-03</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s="2">
        <f t="shared" si="75"/>
        <v>-8.7499999999999994E-2</v>
      </c>
      <c r="W1648" t="str" cm="1">
        <f t="array" ref="W1648">_xlfn.IFS(R1648&lt;100, "Small", R1648&lt;500, "Medium", TRUE, "Large")</f>
        <v>Small</v>
      </c>
      <c r="X1648">
        <f t="shared" si="76"/>
        <v>2015</v>
      </c>
      <c r="Y1648" t="str">
        <f t="shared" si="77"/>
        <v>January</v>
      </c>
    </row>
    <row r="1649" spans="1:25" x14ac:dyDescent="0.3">
      <c r="A1649">
        <v>1648</v>
      </c>
      <c r="B1649" t="s">
        <v>4303</v>
      </c>
      <c r="C1649" s="1" t="d">
        <v>2015-01-11</v>
      </c>
      <c r="D1649" s="1" t="d">
        <v>2015-11-03</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s="2">
        <f t="shared" si="75"/>
        <v>-0.22499999999999998</v>
      </c>
      <c r="W1649" t="str" cm="1">
        <f t="array" ref="W1649">_xlfn.IFS(R1649&lt;100, "Small", R1649&lt;500, "Medium", TRUE, "Large")</f>
        <v>Small</v>
      </c>
      <c r="X1649">
        <f t="shared" si="76"/>
        <v>2015</v>
      </c>
      <c r="Y1649" t="str">
        <f t="shared" si="77"/>
        <v>January</v>
      </c>
    </row>
    <row r="1650" spans="1:25" x14ac:dyDescent="0.3">
      <c r="A1650">
        <v>1649</v>
      </c>
      <c r="B1650" t="s">
        <v>4306</v>
      </c>
      <c r="C1650" s="1" t="d">
        <v>2015-09-26</v>
      </c>
      <c r="D1650" s="1" t="d">
        <v>2015-09-29</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s="2">
        <f t="shared" si="75"/>
        <v>-0.83333333333333337</v>
      </c>
      <c r="W1650" t="str" cm="1">
        <f t="array" ref="W1650">_xlfn.IFS(R1650&lt;100, "Small", R1650&lt;500, "Medium", TRUE, "Large")</f>
        <v>Medium</v>
      </c>
      <c r="X1650">
        <f t="shared" si="76"/>
        <v>2015</v>
      </c>
      <c r="Y1650" t="str">
        <f t="shared" si="77"/>
        <v>September</v>
      </c>
    </row>
    <row r="1651" spans="1:25" x14ac:dyDescent="0.3">
      <c r="A1651">
        <v>1650</v>
      </c>
      <c r="B1651" t="s">
        <v>4306</v>
      </c>
      <c r="C1651" s="1" t="d">
        <v>2015-09-26</v>
      </c>
      <c r="D1651" s="1" t="d">
        <v>2015-09-29</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s="2">
        <f t="shared" si="75"/>
        <v>-0.2</v>
      </c>
      <c r="W1651" t="str" cm="1">
        <f t="array" ref="W1651">_xlfn.IFS(R1651&lt;100, "Small", R1651&lt;500, "Medium", TRUE, "Large")</f>
        <v>Small</v>
      </c>
      <c r="X1651">
        <f t="shared" si="76"/>
        <v>2015</v>
      </c>
      <c r="Y1651" t="str">
        <f t="shared" si="77"/>
        <v>September</v>
      </c>
    </row>
    <row r="1652" spans="1:25" x14ac:dyDescent="0.3">
      <c r="A1652">
        <v>1651</v>
      </c>
      <c r="B1652" t="s">
        <v>4311</v>
      </c>
      <c r="C1652" s="1" t="d">
        <v>2014-08-29</v>
      </c>
      <c r="D1652" s="1" t="d">
        <v>2014-08-29</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s="2">
        <f t="shared" si="75"/>
        <v>0.49</v>
      </c>
      <c r="W1652" t="str" cm="1">
        <f t="array" ref="W1652">_xlfn.IFS(R1652&lt;100, "Small", R1652&lt;500, "Medium", TRUE, "Large")</f>
        <v>Medium</v>
      </c>
      <c r="X1652">
        <f t="shared" si="76"/>
        <v>2014</v>
      </c>
      <c r="Y1652" t="str">
        <f t="shared" si="77"/>
        <v>August</v>
      </c>
    </row>
    <row r="1653" spans="1:25" x14ac:dyDescent="0.3">
      <c r="A1653">
        <v>1652</v>
      </c>
      <c r="B1653" t="s">
        <v>4311</v>
      </c>
      <c r="C1653" s="1" t="d">
        <v>2014-08-29</v>
      </c>
      <c r="D1653" s="1" t="d">
        <v>2014-08-29</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s="2">
        <f t="shared" si="75"/>
        <v>0.48</v>
      </c>
      <c r="W1653" t="str" cm="1">
        <f t="array" ref="W1653">_xlfn.IFS(R1653&lt;100, "Small", R1653&lt;500, "Medium", TRUE, "Large")</f>
        <v>Small</v>
      </c>
      <c r="X1653">
        <f t="shared" si="76"/>
        <v>2014</v>
      </c>
      <c r="Y1653" t="str">
        <f t="shared" si="77"/>
        <v>August</v>
      </c>
    </row>
    <row r="1654" spans="1:25" x14ac:dyDescent="0.3">
      <c r="A1654">
        <v>1653</v>
      </c>
      <c r="B1654" t="s">
        <v>4318</v>
      </c>
      <c r="C1654" s="1" t="d">
        <v>2017-11-18</v>
      </c>
      <c r="D1654" s="1" t="d">
        <v>2017-11-21</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s="2">
        <f t="shared" si="75"/>
        <v>0.27</v>
      </c>
      <c r="W1654" t="str" cm="1">
        <f t="array" ref="W1654">_xlfn.IFS(R1654&lt;100, "Small", R1654&lt;500, "Medium", TRUE, "Large")</f>
        <v>Medium</v>
      </c>
      <c r="X1654">
        <f t="shared" si="76"/>
        <v>2017</v>
      </c>
      <c r="Y1654" t="str">
        <f t="shared" si="77"/>
        <v>November</v>
      </c>
    </row>
    <row r="1655" spans="1:25" x14ac:dyDescent="0.3">
      <c r="A1655">
        <v>1654</v>
      </c>
      <c r="B1655" t="s">
        <v>4318</v>
      </c>
      <c r="C1655" s="1" t="d">
        <v>2017-11-18</v>
      </c>
      <c r="D1655" s="1" t="d">
        <v>2017-11-21</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s="2">
        <f t="shared" si="75"/>
        <v>0.41</v>
      </c>
      <c r="W1655" t="str" cm="1">
        <f t="array" ref="W1655">_xlfn.IFS(R1655&lt;100, "Small", R1655&lt;500, "Medium", TRUE, "Large")</f>
        <v>Medium</v>
      </c>
      <c r="X1655">
        <f t="shared" si="76"/>
        <v>2017</v>
      </c>
      <c r="Y1655" t="str">
        <f t="shared" si="77"/>
        <v>November</v>
      </c>
    </row>
    <row r="1656" spans="1:25" x14ac:dyDescent="0.3">
      <c r="A1656">
        <v>1655</v>
      </c>
      <c r="B1656" t="s">
        <v>4318</v>
      </c>
      <c r="C1656" s="1" t="d">
        <v>2017-11-18</v>
      </c>
      <c r="D1656" s="1" t="d">
        <v>2017-11-21</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s="2">
        <f t="shared" si="75"/>
        <v>0.48000000000000004</v>
      </c>
      <c r="W1656" t="str" cm="1">
        <f t="array" ref="W1656">_xlfn.IFS(R1656&lt;100, "Small", R1656&lt;500, "Medium", TRUE, "Large")</f>
        <v>Small</v>
      </c>
      <c r="X1656">
        <f t="shared" si="76"/>
        <v>2017</v>
      </c>
      <c r="Y1656" t="str">
        <f t="shared" si="77"/>
        <v>November</v>
      </c>
    </row>
    <row r="1657" spans="1:25" x14ac:dyDescent="0.3">
      <c r="A1657">
        <v>1656</v>
      </c>
      <c r="B1657" t="s">
        <v>4318</v>
      </c>
      <c r="C1657" s="1" t="d">
        <v>2017-11-18</v>
      </c>
      <c r="D1657" s="1" t="d">
        <v>2017-11-21</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s="2">
        <f t="shared" si="75"/>
        <v>0.35</v>
      </c>
      <c r="W1657" t="str" cm="1">
        <f t="array" ref="W1657">_xlfn.IFS(R1657&lt;100, "Small", R1657&lt;500, "Medium", TRUE, "Large")</f>
        <v>Small</v>
      </c>
      <c r="X1657">
        <f t="shared" si="76"/>
        <v>2017</v>
      </c>
      <c r="Y1657" t="str">
        <f t="shared" si="77"/>
        <v>November</v>
      </c>
    </row>
    <row r="1658" spans="1:25" x14ac:dyDescent="0.3">
      <c r="A1658">
        <v>1657</v>
      </c>
      <c r="B1658" t="s">
        <v>4318</v>
      </c>
      <c r="C1658" s="1" t="d">
        <v>2017-11-18</v>
      </c>
      <c r="D1658" s="1" t="d">
        <v>2017-11-21</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s="2">
        <f t="shared" si="75"/>
        <v>9.9999999999999992E-2</v>
      </c>
      <c r="W1658" t="str" cm="1">
        <f t="array" ref="W1658">_xlfn.IFS(R1658&lt;100, "Small", R1658&lt;500, "Medium", TRUE, "Large")</f>
        <v>Small</v>
      </c>
      <c r="X1658">
        <f t="shared" si="76"/>
        <v>2017</v>
      </c>
      <c r="Y1658" t="str">
        <f t="shared" si="77"/>
        <v>November</v>
      </c>
    </row>
    <row r="1659" spans="1:25" x14ac:dyDescent="0.3">
      <c r="A1659">
        <v>1658</v>
      </c>
      <c r="B1659" t="s">
        <v>4325</v>
      </c>
      <c r="C1659" s="1" t="d">
        <v>2014-12-05</v>
      </c>
      <c r="D1659" s="1" t="d">
        <v>2014-05-15</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s="2">
        <f t="shared" si="75"/>
        <v>0.31</v>
      </c>
      <c r="W1659" t="str" cm="1">
        <f t="array" ref="W1659">_xlfn.IFS(R1659&lt;100, "Small", R1659&lt;500, "Medium", TRUE, "Large")</f>
        <v>Small</v>
      </c>
      <c r="X1659">
        <f t="shared" si="76"/>
        <v>2014</v>
      </c>
      <c r="Y1659" t="str">
        <f t="shared" si="77"/>
        <v>December</v>
      </c>
    </row>
    <row r="1660" spans="1:25" x14ac:dyDescent="0.3">
      <c r="A1660">
        <v>1659</v>
      </c>
      <c r="B1660" t="s">
        <v>4326</v>
      </c>
      <c r="C1660" s="1" t="d">
        <v>2017-01-20</v>
      </c>
      <c r="D1660" s="1" t="d">
        <v>2017-01-26</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s="2">
        <f t="shared" si="75"/>
        <v>6.25E-2</v>
      </c>
      <c r="W1660" t="str" cm="1">
        <f t="array" ref="W1660">_xlfn.IFS(R1660&lt;100, "Small", R1660&lt;500, "Medium", TRUE, "Large")</f>
        <v>Medium</v>
      </c>
      <c r="X1660">
        <f t="shared" si="76"/>
        <v>2017</v>
      </c>
      <c r="Y1660" t="str">
        <f t="shared" si="77"/>
        <v>January</v>
      </c>
    </row>
    <row r="1661" spans="1:25" x14ac:dyDescent="0.3">
      <c r="A1661">
        <v>1660</v>
      </c>
      <c r="B1661" t="s">
        <v>4331</v>
      </c>
      <c r="C1661" s="1" t="d">
        <v>2017-10-30</v>
      </c>
      <c r="D1661" s="1" t="d">
        <v>2017-11-06</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s="2">
        <f t="shared" si="75"/>
        <v>0.3125</v>
      </c>
      <c r="W1661" t="str" cm="1">
        <f t="array" ref="W1661">_xlfn.IFS(R1661&lt;100, "Small", R1661&lt;500, "Medium", TRUE, "Large")</f>
        <v>Small</v>
      </c>
      <c r="X1661">
        <f t="shared" si="76"/>
        <v>2017</v>
      </c>
      <c r="Y1661" t="str">
        <f t="shared" si="77"/>
        <v>October</v>
      </c>
    </row>
    <row r="1662" spans="1:25" x14ac:dyDescent="0.3">
      <c r="A1662">
        <v>1661</v>
      </c>
      <c r="B1662" t="s">
        <v>4331</v>
      </c>
      <c r="C1662" s="1" t="d">
        <v>2017-10-30</v>
      </c>
      <c r="D1662" s="1" t="d">
        <v>2017-11-06</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s="2">
        <f t="shared" si="75"/>
        <v>0.37500000000000006</v>
      </c>
      <c r="W1662" t="str" cm="1">
        <f t="array" ref="W1662">_xlfn.IFS(R1662&lt;100, "Small", R1662&lt;500, "Medium", TRUE, "Large")</f>
        <v>Small</v>
      </c>
      <c r="X1662">
        <f t="shared" si="76"/>
        <v>2017</v>
      </c>
      <c r="Y1662" t="str">
        <f t="shared" si="77"/>
        <v>October</v>
      </c>
    </row>
    <row r="1663" spans="1:25" x14ac:dyDescent="0.3">
      <c r="A1663">
        <v>1662</v>
      </c>
      <c r="B1663" t="s">
        <v>4334</v>
      </c>
      <c r="C1663" s="1" t="d">
        <v>2017-04-30</v>
      </c>
      <c r="D1663" s="1" t="d">
        <v>2017-05-06</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s="2">
        <f t="shared" si="75"/>
        <v>-0.23333333333333334</v>
      </c>
      <c r="W1663" t="str" cm="1">
        <f t="array" ref="W1663">_xlfn.IFS(R1663&lt;100, "Small", R1663&lt;500, "Medium", TRUE, "Large")</f>
        <v>Large</v>
      </c>
      <c r="X1663">
        <f t="shared" si="76"/>
        <v>2017</v>
      </c>
      <c r="Y1663" t="str">
        <f t="shared" si="77"/>
        <v>April</v>
      </c>
    </row>
    <row r="1664" spans="1:25" x14ac:dyDescent="0.3">
      <c r="A1664">
        <v>1663</v>
      </c>
      <c r="B1664" t="s">
        <v>4334</v>
      </c>
      <c r="C1664" s="1" t="d">
        <v>2017-04-30</v>
      </c>
      <c r="D1664" s="1" t="d">
        <v>2017-05-06</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s="2">
        <f t="shared" si="75"/>
        <v>-0.66666666666666663</v>
      </c>
      <c r="W1664" t="str" cm="1">
        <f t="array" ref="W1664">_xlfn.IFS(R1664&lt;100, "Small", R1664&lt;500, "Medium", TRUE, "Large")</f>
        <v>Small</v>
      </c>
      <c r="X1664">
        <f t="shared" si="76"/>
        <v>2017</v>
      </c>
      <c r="Y1664" t="str">
        <f t="shared" si="77"/>
        <v>April</v>
      </c>
    </row>
    <row r="1665" spans="1:25" x14ac:dyDescent="0.3">
      <c r="A1665">
        <v>1664</v>
      </c>
      <c r="B1665" t="s">
        <v>4337</v>
      </c>
      <c r="C1665" s="1" t="d">
        <v>2016-11-24</v>
      </c>
      <c r="D1665" s="1" t="d">
        <v>2016-11-26</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s="2">
        <f t="shared" si="75"/>
        <v>8.7499999999999994E-2</v>
      </c>
      <c r="W1665" t="str" cm="1">
        <f t="array" ref="W1665">_xlfn.IFS(R1665&lt;100, "Small", R1665&lt;500, "Medium", TRUE, "Large")</f>
        <v>Small</v>
      </c>
      <c r="X1665">
        <f t="shared" si="76"/>
        <v>2016</v>
      </c>
      <c r="Y1665" t="str">
        <f t="shared" si="77"/>
        <v>November</v>
      </c>
    </row>
    <row r="1666" spans="1:25" x14ac:dyDescent="0.3">
      <c r="A1666">
        <v>1665</v>
      </c>
      <c r="B1666" t="s">
        <v>4337</v>
      </c>
      <c r="C1666" s="1" t="d">
        <v>2016-11-24</v>
      </c>
      <c r="D1666" s="1" t="d">
        <v>2016-11-26</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s="2">
        <f t="shared" si="75"/>
        <v>-2.4999999999999998E-2</v>
      </c>
      <c r="W1666" t="str" cm="1">
        <f t="array" ref="W1666">_xlfn.IFS(R1666&lt;100, "Small", R1666&lt;500, "Medium", TRUE, "Large")</f>
        <v>Medium</v>
      </c>
      <c r="X1666">
        <f t="shared" si="76"/>
        <v>2016</v>
      </c>
      <c r="Y1666" t="str">
        <f t="shared" si="77"/>
        <v>November</v>
      </c>
    </row>
    <row r="1667" spans="1:25" x14ac:dyDescent="0.3">
      <c r="A1667">
        <v>1666</v>
      </c>
      <c r="B1667" t="s">
        <v>4337</v>
      </c>
      <c r="C1667" s="1" t="d">
        <v>2016-11-24</v>
      </c>
      <c r="D1667" s="1" t="d">
        <v>2016-11-26</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s="2">
        <f t="shared" ref="V1667:V1730" si="78">U1667/R1667</f>
        <v>0.19999999999999998</v>
      </c>
      <c r="W1667" t="str" cm="1">
        <f t="array" ref="W1667">_xlfn.IFS(R1667&lt;100, "Small", R1667&lt;500, "Medium", TRUE, "Large")</f>
        <v>Small</v>
      </c>
      <c r="X1667">
        <f t="shared" ref="X1667:X1730" si="79">YEAR(C1667)</f>
        <v>2016</v>
      </c>
      <c r="Y1667" t="str">
        <f t="shared" ref="Y1667:Y1730" si="80">TEXT(C1667, "mmmm")</f>
        <v>November</v>
      </c>
    </row>
    <row r="1668" spans="1:25" x14ac:dyDescent="0.3">
      <c r="A1668">
        <v>1667</v>
      </c>
      <c r="B1668" t="s">
        <v>4337</v>
      </c>
      <c r="C1668" s="1" t="d">
        <v>2016-11-24</v>
      </c>
      <c r="D1668" s="1" t="d">
        <v>2016-11-26</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s="2">
        <f t="shared" si="78"/>
        <v>-2.4999999999999998E-2</v>
      </c>
      <c r="W1668" t="str" cm="1">
        <f t="array" ref="W1668">_xlfn.IFS(R1668&lt;100, "Small", R1668&lt;500, "Medium", TRUE, "Large")</f>
        <v>Small</v>
      </c>
      <c r="X1668">
        <f t="shared" si="79"/>
        <v>2016</v>
      </c>
      <c r="Y1668" t="str">
        <f t="shared" si="80"/>
        <v>November</v>
      </c>
    </row>
    <row r="1669" spans="1:25" x14ac:dyDescent="0.3">
      <c r="A1669">
        <v>1668</v>
      </c>
      <c r="B1669" t="s">
        <v>4337</v>
      </c>
      <c r="C1669" s="1" t="d">
        <v>2016-11-24</v>
      </c>
      <c r="D1669" s="1" t="d">
        <v>2016-11-26</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s="2">
        <f t="shared" si="78"/>
        <v>0.3125</v>
      </c>
      <c r="W1669" t="str" cm="1">
        <f t="array" ref="W1669">_xlfn.IFS(R1669&lt;100, "Small", R1669&lt;500, "Medium", TRUE, "Large")</f>
        <v>Small</v>
      </c>
      <c r="X1669">
        <f t="shared" si="79"/>
        <v>2016</v>
      </c>
      <c r="Y1669" t="str">
        <f t="shared" si="80"/>
        <v>November</v>
      </c>
    </row>
    <row r="1670" spans="1:25" x14ac:dyDescent="0.3">
      <c r="A1670">
        <v>1669</v>
      </c>
      <c r="B1670" t="s">
        <v>4337</v>
      </c>
      <c r="C1670" s="1" t="d">
        <v>2016-11-24</v>
      </c>
      <c r="D1670" s="1" t="d">
        <v>2016-11-26</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s="2">
        <f t="shared" si="78"/>
        <v>0.1125</v>
      </c>
      <c r="W1670" t="str" cm="1">
        <f t="array" ref="W1670">_xlfn.IFS(R1670&lt;100, "Small", R1670&lt;500, "Medium", TRUE, "Large")</f>
        <v>Small</v>
      </c>
      <c r="X1670">
        <f t="shared" si="79"/>
        <v>2016</v>
      </c>
      <c r="Y1670" t="str">
        <f t="shared" si="80"/>
        <v>November</v>
      </c>
    </row>
    <row r="1671" spans="1:25" x14ac:dyDescent="0.3">
      <c r="A1671">
        <v>1670</v>
      </c>
      <c r="B1671" t="s">
        <v>4346</v>
      </c>
      <c r="C1671" s="1" t="d">
        <v>2015-10-01</v>
      </c>
      <c r="D1671" s="1" t="d">
        <v>2015-01-15</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s="2">
        <f t="shared" si="78"/>
        <v>-0.36666666666666664</v>
      </c>
      <c r="W1671" t="str" cm="1">
        <f t="array" ref="W1671">_xlfn.IFS(R1671&lt;100, "Small", R1671&lt;500, "Medium", TRUE, "Large")</f>
        <v>Large</v>
      </c>
      <c r="X1671">
        <f t="shared" si="79"/>
        <v>2015</v>
      </c>
      <c r="Y1671" t="str">
        <f t="shared" si="80"/>
        <v>October</v>
      </c>
    </row>
    <row r="1672" spans="1:25" x14ac:dyDescent="0.3">
      <c r="A1672">
        <v>1671</v>
      </c>
      <c r="B1672" t="s">
        <v>4347</v>
      </c>
      <c r="C1672" s="1" t="d">
        <v>2017-10-19</v>
      </c>
      <c r="D1672" s="1" t="d">
        <v>2017-10-26</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s="2">
        <f t="shared" si="78"/>
        <v>0.3125</v>
      </c>
      <c r="W1672" t="str" cm="1">
        <f t="array" ref="W1672">_xlfn.IFS(R1672&lt;100, "Small", R1672&lt;500, "Medium", TRUE, "Large")</f>
        <v>Small</v>
      </c>
      <c r="X1672">
        <f t="shared" si="79"/>
        <v>2017</v>
      </c>
      <c r="Y1672" t="str">
        <f t="shared" si="80"/>
        <v>October</v>
      </c>
    </row>
    <row r="1673" spans="1:25" x14ac:dyDescent="0.3">
      <c r="A1673">
        <v>1672</v>
      </c>
      <c r="B1673" t="s">
        <v>4350</v>
      </c>
      <c r="C1673" s="1" t="d">
        <v>2016-03-22</v>
      </c>
      <c r="D1673" s="1" t="d">
        <v>2016-03-25</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s="2">
        <f t="shared" si="78"/>
        <v>0.32999999999999996</v>
      </c>
      <c r="W1673" t="str" cm="1">
        <f t="array" ref="W1673">_xlfn.IFS(R1673&lt;100, "Small", R1673&lt;500, "Medium", TRUE, "Large")</f>
        <v>Small</v>
      </c>
      <c r="X1673">
        <f t="shared" si="79"/>
        <v>2016</v>
      </c>
      <c r="Y1673" t="str">
        <f t="shared" si="80"/>
        <v>March</v>
      </c>
    </row>
    <row r="1674" spans="1:25" x14ac:dyDescent="0.3">
      <c r="A1674">
        <v>1673</v>
      </c>
      <c r="B1674" t="s">
        <v>4353</v>
      </c>
      <c r="C1674" s="1" t="d">
        <v>2017-03-07</v>
      </c>
      <c r="D1674" s="1" t="d">
        <v>2017-07-07</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s="2">
        <f t="shared" si="78"/>
        <v>0.375</v>
      </c>
      <c r="W1674" t="str" cm="1">
        <f t="array" ref="W1674">_xlfn.IFS(R1674&lt;100, "Small", R1674&lt;500, "Medium", TRUE, "Large")</f>
        <v>Medium</v>
      </c>
      <c r="X1674">
        <f t="shared" si="79"/>
        <v>2017</v>
      </c>
      <c r="Y1674" t="str">
        <f t="shared" si="80"/>
        <v>March</v>
      </c>
    </row>
    <row r="1675" spans="1:25" x14ac:dyDescent="0.3">
      <c r="A1675">
        <v>1674</v>
      </c>
      <c r="B1675" t="s">
        <v>4355</v>
      </c>
      <c r="C1675" s="1" t="d">
        <v>2015-11-12</v>
      </c>
      <c r="D1675" s="1" t="d">
        <v>2015-12-12</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s="2">
        <f t="shared" si="78"/>
        <v>0.49</v>
      </c>
      <c r="W1675" t="str" cm="1">
        <f t="array" ref="W1675">_xlfn.IFS(R1675&lt;100, "Small", R1675&lt;500, "Medium", TRUE, "Large")</f>
        <v>Medium</v>
      </c>
      <c r="X1675">
        <f t="shared" si="79"/>
        <v>2015</v>
      </c>
      <c r="Y1675" t="str">
        <f t="shared" si="80"/>
        <v>November</v>
      </c>
    </row>
    <row r="1676" spans="1:25" x14ac:dyDescent="0.3">
      <c r="A1676">
        <v>1675</v>
      </c>
      <c r="B1676" t="s">
        <v>4359</v>
      </c>
      <c r="C1676" s="1" t="d">
        <v>2015-09-17</v>
      </c>
      <c r="D1676" s="1" t="d">
        <v>2015-09-21</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s="2">
        <f t="shared" si="78"/>
        <v>-0.47500000000000003</v>
      </c>
      <c r="W1676" t="str" cm="1">
        <f t="array" ref="W1676">_xlfn.IFS(R1676&lt;100, "Small", R1676&lt;500, "Medium", TRUE, "Large")</f>
        <v>Small</v>
      </c>
      <c r="X1676">
        <f t="shared" si="79"/>
        <v>2015</v>
      </c>
      <c r="Y1676" t="str">
        <f t="shared" si="80"/>
        <v>September</v>
      </c>
    </row>
    <row r="1677" spans="1:25" x14ac:dyDescent="0.3">
      <c r="A1677">
        <v>1676</v>
      </c>
      <c r="B1677" t="s">
        <v>4359</v>
      </c>
      <c r="C1677" s="1" t="d">
        <v>2015-09-17</v>
      </c>
      <c r="D1677" s="1" t="d">
        <v>2015-09-21</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s="2">
        <f t="shared" si="78"/>
        <v>-1.5499999999999998</v>
      </c>
      <c r="W1677" t="str" cm="1">
        <f t="array" ref="W1677">_xlfn.IFS(R1677&lt;100, "Small", R1677&lt;500, "Medium", TRUE, "Large")</f>
        <v>Small</v>
      </c>
      <c r="X1677">
        <f t="shared" si="79"/>
        <v>2015</v>
      </c>
      <c r="Y1677" t="str">
        <f t="shared" si="80"/>
        <v>September</v>
      </c>
    </row>
    <row r="1678" spans="1:25" x14ac:dyDescent="0.3">
      <c r="A1678">
        <v>1677</v>
      </c>
      <c r="B1678" t="s">
        <v>4360</v>
      </c>
      <c r="C1678" s="1" t="d">
        <v>2016-05-18</v>
      </c>
      <c r="D1678" s="1" t="d">
        <v>2016-05-24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s="2">
        <f t="shared" si="78"/>
        <v>0.25</v>
      </c>
      <c r="W1678" t="str" cm="1">
        <f t="array" ref="W1678">_xlfn.IFS(R1678&lt;100, "Small", R1678&lt;500, "Medium", TRUE, "Large")</f>
        <v>Medium</v>
      </c>
      <c r="X1678">
        <f t="shared" si="79"/>
        <v>2016</v>
      </c>
      <c r="Y1678" t="str">
        <f t="shared" si="80"/>
        <v>May</v>
      </c>
    </row>
    <row r="1679" spans="1:25" x14ac:dyDescent="0.3">
      <c r="A1679">
        <v>1678</v>
      </c>
      <c r="B1679" t="s">
        <v>4360</v>
      </c>
      <c r="C1679" s="1" t="d">
        <v>2016-05-18</v>
      </c>
      <c r="D1679" s="1" t="d">
        <v>2016-05-24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s="2">
        <f t="shared" si="78"/>
        <v>0.48999999999999994</v>
      </c>
      <c r="W1679" t="str" cm="1">
        <f t="array" ref="W1679">_xlfn.IFS(R1679&lt;100, "Small", R1679&lt;500, "Medium", TRUE, "Large")</f>
        <v>Small</v>
      </c>
      <c r="X1679">
        <f t="shared" si="79"/>
        <v>2016</v>
      </c>
      <c r="Y1679" t="str">
        <f t="shared" si="80"/>
        <v>May</v>
      </c>
    </row>
    <row r="1680" spans="1:25" x14ac:dyDescent="0.3">
      <c r="A1680">
        <v>1679</v>
      </c>
      <c r="B1680" t="s">
        <v>4363</v>
      </c>
      <c r="C1680" s="1" t="d">
        <v>2014-07-09</v>
      </c>
      <c r="D1680" s="1" t="d">
        <v>2014-09-13</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s="2">
        <f t="shared" si="78"/>
        <v>-0.22499999999999998</v>
      </c>
      <c r="W1680" t="str" cm="1">
        <f t="array" ref="W1680">_xlfn.IFS(R1680&lt;100, "Small", R1680&lt;500, "Medium", TRUE, "Large")</f>
        <v>Small</v>
      </c>
      <c r="X1680">
        <f t="shared" si="79"/>
        <v>2014</v>
      </c>
      <c r="Y1680" t="str">
        <f t="shared" si="80"/>
        <v>July</v>
      </c>
    </row>
    <row r="1681" spans="1:25" x14ac:dyDescent="0.3">
      <c r="A1681">
        <v>1680</v>
      </c>
      <c r="B1681" t="s">
        <v>4363</v>
      </c>
      <c r="C1681" s="1" t="d">
        <v>2014-07-09</v>
      </c>
      <c r="D1681" s="1" t="d">
        <v>2014-09-13</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s="2">
        <f t="shared" si="78"/>
        <v>0.13333333333333333</v>
      </c>
      <c r="W1681" t="str" cm="1">
        <f t="array" ref="W1681">_xlfn.IFS(R1681&lt;100, "Small", R1681&lt;500, "Medium", TRUE, "Large")</f>
        <v>Small</v>
      </c>
      <c r="X1681">
        <f t="shared" si="79"/>
        <v>2014</v>
      </c>
      <c r="Y1681" t="str">
        <f t="shared" si="80"/>
        <v>July</v>
      </c>
    </row>
    <row r="1682" spans="1:25" x14ac:dyDescent="0.3">
      <c r="A1682">
        <v>1681</v>
      </c>
      <c r="B1682" t="s">
        <v>4363</v>
      </c>
      <c r="C1682" s="1" t="d">
        <v>2014-07-09</v>
      </c>
      <c r="D1682" s="1" t="d">
        <v>2014-09-13</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s="2">
        <f t="shared" si="78"/>
        <v>0.19999999999999998</v>
      </c>
      <c r="W1682" t="str" cm="1">
        <f t="array" ref="W1682">_xlfn.IFS(R1682&lt;100, "Small", R1682&lt;500, "Medium", TRUE, "Large")</f>
        <v>Small</v>
      </c>
      <c r="X1682">
        <f t="shared" si="79"/>
        <v>2014</v>
      </c>
      <c r="Y1682" t="str">
        <f t="shared" si="80"/>
        <v>July</v>
      </c>
    </row>
    <row r="1683" spans="1:25" x14ac:dyDescent="0.3">
      <c r="A1683">
        <v>1682</v>
      </c>
      <c r="B1683" t="s">
        <v>4363</v>
      </c>
      <c r="C1683" s="1" t="d">
        <v>2014-07-09</v>
      </c>
      <c r="D1683" s="1" t="d">
        <v>2014-09-13</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s="2">
        <f t="shared" si="78"/>
        <v>-1.4</v>
      </c>
      <c r="W1683" t="str" cm="1">
        <f t="array" ref="W1683">_xlfn.IFS(R1683&lt;100, "Small", R1683&lt;500, "Medium", TRUE, "Large")</f>
        <v>Medium</v>
      </c>
      <c r="X1683">
        <f t="shared" si="79"/>
        <v>2014</v>
      </c>
      <c r="Y1683" t="str">
        <f t="shared" si="80"/>
        <v>July</v>
      </c>
    </row>
    <row r="1684" spans="1:25" x14ac:dyDescent="0.3">
      <c r="A1684">
        <v>1683</v>
      </c>
      <c r="B1684" t="s">
        <v>4368</v>
      </c>
      <c r="C1684" s="1" t="d">
        <v>2016-09-29</v>
      </c>
      <c r="D1684" s="1" t="d">
        <v>2016-10-01</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s="2">
        <f t="shared" si="78"/>
        <v>0.48000000000000009</v>
      </c>
      <c r="W1684" t="str" cm="1">
        <f t="array" ref="W1684">_xlfn.IFS(R1684&lt;100, "Small", R1684&lt;500, "Medium", TRUE, "Large")</f>
        <v>Small</v>
      </c>
      <c r="X1684">
        <f t="shared" si="79"/>
        <v>2016</v>
      </c>
      <c r="Y1684" t="str">
        <f t="shared" si="80"/>
        <v>September</v>
      </c>
    </row>
    <row r="1685" spans="1:25" x14ac:dyDescent="0.3">
      <c r="A1685">
        <v>1684</v>
      </c>
      <c r="B1685" t="s">
        <v>4371</v>
      </c>
      <c r="C1685" s="1" t="d">
        <v>2016-07-11</v>
      </c>
      <c r="D1685" s="1" t="d">
        <v>2016-11-12</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s="2">
        <f t="shared" si="78"/>
        <v>0.42</v>
      </c>
      <c r="W1685" t="str" cm="1">
        <f t="array" ref="W1685">_xlfn.IFS(R1685&lt;100, "Small", R1685&lt;500, "Medium", TRUE, "Large")</f>
        <v>Small</v>
      </c>
      <c r="X1685">
        <f t="shared" si="79"/>
        <v>2016</v>
      </c>
      <c r="Y1685" t="str">
        <f t="shared" si="80"/>
        <v>July</v>
      </c>
    </row>
    <row r="1686" spans="1:25" x14ac:dyDescent="0.3">
      <c r="A1686">
        <v>1685</v>
      </c>
      <c r="B1686" t="s">
        <v>4372</v>
      </c>
      <c r="C1686" s="1" t="d">
        <v>2017-04-24</v>
      </c>
      <c r="D1686" s="1" t="d">
        <v>2017-04-27</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s="2">
        <f t="shared" si="78"/>
        <v>0.125</v>
      </c>
      <c r="W1686" t="str" cm="1">
        <f t="array" ref="W1686">_xlfn.IFS(R1686&lt;100, "Small", R1686&lt;500, "Medium", TRUE, "Large")</f>
        <v>Small</v>
      </c>
      <c r="X1686">
        <f t="shared" si="79"/>
        <v>2017</v>
      </c>
      <c r="Y1686" t="str">
        <f t="shared" si="80"/>
        <v>April</v>
      </c>
    </row>
    <row r="1687" spans="1:25" x14ac:dyDescent="0.3">
      <c r="A1687">
        <v>1686</v>
      </c>
      <c r="B1687" t="s">
        <v>4372</v>
      </c>
      <c r="C1687" s="1" t="d">
        <v>2017-04-24</v>
      </c>
      <c r="D1687" s="1" t="d">
        <v>2017-04-27</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s="2">
        <f t="shared" si="78"/>
        <v>-0.83333333333333337</v>
      </c>
      <c r="W1687" t="str" cm="1">
        <f t="array" ref="W1687">_xlfn.IFS(R1687&lt;100, "Small", R1687&lt;500, "Medium", TRUE, "Large")</f>
        <v>Small</v>
      </c>
      <c r="X1687">
        <f t="shared" si="79"/>
        <v>2017</v>
      </c>
      <c r="Y1687" t="str">
        <f t="shared" si="80"/>
        <v>April</v>
      </c>
    </row>
    <row r="1688" spans="1:25" x14ac:dyDescent="0.3">
      <c r="A1688">
        <v>1687</v>
      </c>
      <c r="B1688" t="s">
        <v>4372</v>
      </c>
      <c r="C1688" s="1" t="d">
        <v>2017-04-24</v>
      </c>
      <c r="D1688" s="1" t="d">
        <v>2017-04-27</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s="2">
        <f t="shared" si="78"/>
        <v>-0.76666666666666661</v>
      </c>
      <c r="W1688" t="str" cm="1">
        <f t="array" ref="W1688">_xlfn.IFS(R1688&lt;100, "Small", R1688&lt;500, "Medium", TRUE, "Large")</f>
        <v>Small</v>
      </c>
      <c r="X1688">
        <f t="shared" si="79"/>
        <v>2017</v>
      </c>
      <c r="Y1688" t="str">
        <f t="shared" si="80"/>
        <v>April</v>
      </c>
    </row>
    <row r="1689" spans="1:25" x14ac:dyDescent="0.3">
      <c r="A1689">
        <v>1688</v>
      </c>
      <c r="B1689" t="s">
        <v>4377</v>
      </c>
      <c r="C1689" s="1" t="d">
        <v>2017-10-12</v>
      </c>
      <c r="D1689" s="1" t="d">
        <v>2017-12-12</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s="2">
        <f t="shared" si="78"/>
        <v>0.35</v>
      </c>
      <c r="W1689" t="str" cm="1">
        <f t="array" ref="W1689">_xlfn.IFS(R1689&lt;100, "Small", R1689&lt;500, "Medium", TRUE, "Large")</f>
        <v>Small</v>
      </c>
      <c r="X1689">
        <f t="shared" si="79"/>
        <v>2017</v>
      </c>
      <c r="Y1689" t="str">
        <f t="shared" si="80"/>
        <v>October</v>
      </c>
    </row>
    <row r="1690" spans="1:25" x14ac:dyDescent="0.3">
      <c r="A1690">
        <v>1689</v>
      </c>
      <c r="B1690" t="s">
        <v>4377</v>
      </c>
      <c r="C1690" s="1" t="d">
        <v>2017-10-12</v>
      </c>
      <c r="D1690" s="1" t="d">
        <v>2017-12-12</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s="2">
        <f t="shared" si="78"/>
        <v>7.4999999999999997E-2</v>
      </c>
      <c r="W1690" t="str" cm="1">
        <f t="array" ref="W1690">_xlfn.IFS(R1690&lt;100, "Small", R1690&lt;500, "Medium", TRUE, "Large")</f>
        <v>Medium</v>
      </c>
      <c r="X1690">
        <f t="shared" si="79"/>
        <v>2017</v>
      </c>
      <c r="Y1690" t="str">
        <f t="shared" si="80"/>
        <v>October</v>
      </c>
    </row>
    <row r="1691" spans="1:25" x14ac:dyDescent="0.3">
      <c r="A1691">
        <v>1690</v>
      </c>
      <c r="B1691" t="s">
        <v>4378</v>
      </c>
      <c r="C1691" s="1" t="d">
        <v>2014-08-16</v>
      </c>
      <c r="D1691" s="1" t="d">
        <v>2014-08-20</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s="2">
        <f t="shared" si="78"/>
        <v>-0.26666666666666666</v>
      </c>
      <c r="W1691" t="str" cm="1">
        <f t="array" ref="W1691">_xlfn.IFS(R1691&lt;100, "Small", R1691&lt;500, "Medium", TRUE, "Large")</f>
        <v>Large</v>
      </c>
      <c r="X1691">
        <f t="shared" si="79"/>
        <v>2014</v>
      </c>
      <c r="Y1691" t="str">
        <f t="shared" si="80"/>
        <v>August</v>
      </c>
    </row>
    <row r="1692" spans="1:25" x14ac:dyDescent="0.3">
      <c r="A1692">
        <v>1691</v>
      </c>
      <c r="B1692" t="s">
        <v>4379</v>
      </c>
      <c r="C1692" s="1" t="d">
        <v>2017-09-12</v>
      </c>
      <c r="D1692" s="1" t="d">
        <v>2017-12-15</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s="2">
        <f t="shared" si="78"/>
        <v>0.45999999999999996</v>
      </c>
      <c r="W1692" t="str" cm="1">
        <f t="array" ref="W1692">_xlfn.IFS(R1692&lt;100, "Small", R1692&lt;500, "Medium", TRUE, "Large")</f>
        <v>Small</v>
      </c>
      <c r="X1692">
        <f t="shared" si="79"/>
        <v>2017</v>
      </c>
      <c r="Y1692" t="str">
        <f t="shared" si="80"/>
        <v>September</v>
      </c>
    </row>
    <row r="1693" spans="1:25" x14ac:dyDescent="0.3">
      <c r="A1693">
        <v>1692</v>
      </c>
      <c r="B1693" t="s">
        <v>4379</v>
      </c>
      <c r="C1693" s="1" t="d">
        <v>2017-09-12</v>
      </c>
      <c r="D1693" s="1" t="d">
        <v>2017-12-15</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s="2">
        <f t="shared" si="78"/>
        <v>0.49</v>
      </c>
      <c r="W1693" t="str" cm="1">
        <f t="array" ref="W1693">_xlfn.IFS(R1693&lt;100, "Small", R1693&lt;500, "Medium", TRUE, "Large")</f>
        <v>Small</v>
      </c>
      <c r="X1693">
        <f t="shared" si="79"/>
        <v>2017</v>
      </c>
      <c r="Y1693" t="str">
        <f t="shared" si="80"/>
        <v>September</v>
      </c>
    </row>
    <row r="1694" spans="1:25" x14ac:dyDescent="0.3">
      <c r="A1694">
        <v>1693</v>
      </c>
      <c r="B1694" t="s">
        <v>4383</v>
      </c>
      <c r="C1694" s="1" t="d">
        <v>2016-03-14</v>
      </c>
      <c r="D1694" s="1" t="d">
        <v>2016-03-19</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s="2">
        <f t="shared" si="78"/>
        <v>0.28749999999999998</v>
      </c>
      <c r="W1694" t="str" cm="1">
        <f t="array" ref="W1694">_xlfn.IFS(R1694&lt;100, "Small", R1694&lt;500, "Medium", TRUE, "Large")</f>
        <v>Small</v>
      </c>
      <c r="X1694">
        <f t="shared" si="79"/>
        <v>2016</v>
      </c>
      <c r="Y1694" t="str">
        <f t="shared" si="80"/>
        <v>March</v>
      </c>
    </row>
    <row r="1695" spans="1:25" x14ac:dyDescent="0.3">
      <c r="A1695">
        <v>1694</v>
      </c>
      <c r="B1695" t="s">
        <v>4386</v>
      </c>
      <c r="C1695" s="1" t="d">
        <v>2016-06-26</v>
      </c>
      <c r="D1695" s="1" t="d">
        <v>2016-06-29</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s="2">
        <f t="shared" si="78"/>
        <v>0.26250000000000001</v>
      </c>
      <c r="W1695" t="str" cm="1">
        <f t="array" ref="W1695">_xlfn.IFS(R1695&lt;100, "Small", R1695&lt;500, "Medium", TRUE, "Large")</f>
        <v>Small</v>
      </c>
      <c r="X1695">
        <f t="shared" si="79"/>
        <v>2016</v>
      </c>
      <c r="Y1695" t="str">
        <f t="shared" si="80"/>
        <v>June</v>
      </c>
    </row>
    <row r="1696" spans="1:25" x14ac:dyDescent="0.3">
      <c r="A1696">
        <v>1695</v>
      </c>
      <c r="B1696" t="s">
        <v>4389</v>
      </c>
      <c r="C1696" s="1" t="d">
        <v>2015-09-25</v>
      </c>
      <c r="D1696" s="1" t="d">
        <v>2015-09-28</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s="2">
        <f t="shared" si="78"/>
        <v>0.31</v>
      </c>
      <c r="W1696" t="str" cm="1">
        <f t="array" ref="W1696">_xlfn.IFS(R1696&lt;100, "Small", R1696&lt;500, "Medium", TRUE, "Large")</f>
        <v>Small</v>
      </c>
      <c r="X1696">
        <f t="shared" si="79"/>
        <v>2015</v>
      </c>
      <c r="Y1696" t="str">
        <f t="shared" si="80"/>
        <v>September</v>
      </c>
    </row>
    <row r="1697" spans="1:25" x14ac:dyDescent="0.3">
      <c r="A1697">
        <v>1696</v>
      </c>
      <c r="B1697" t="s">
        <v>4389</v>
      </c>
      <c r="C1697" s="1" t="d">
        <v>2015-09-25</v>
      </c>
      <c r="D1697" s="1" t="d">
        <v>2015-09-28</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s="2">
        <f t="shared" si="78"/>
        <v>0.49</v>
      </c>
      <c r="W1697" t="str" cm="1">
        <f t="array" ref="W1697">_xlfn.IFS(R1697&lt;100, "Small", R1697&lt;500, "Medium", TRUE, "Large")</f>
        <v>Small</v>
      </c>
      <c r="X1697">
        <f t="shared" si="79"/>
        <v>2015</v>
      </c>
      <c r="Y1697" t="str">
        <f t="shared" si="80"/>
        <v>September</v>
      </c>
    </row>
    <row r="1698" spans="1:25" x14ac:dyDescent="0.3">
      <c r="A1698">
        <v>1697</v>
      </c>
      <c r="B1698" t="s">
        <v>4389</v>
      </c>
      <c r="C1698" s="1" t="d">
        <v>2015-09-25</v>
      </c>
      <c r="D1698" s="1" t="d">
        <v>2015-09-28</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s="2">
        <f t="shared" si="78"/>
        <v>0.5</v>
      </c>
      <c r="W1698" t="str" cm="1">
        <f t="array" ref="W1698">_xlfn.IFS(R1698&lt;100, "Small", R1698&lt;500, "Medium", TRUE, "Large")</f>
        <v>Medium</v>
      </c>
      <c r="X1698">
        <f t="shared" si="79"/>
        <v>2015</v>
      </c>
      <c r="Y1698" t="str">
        <f t="shared" si="80"/>
        <v>September</v>
      </c>
    </row>
    <row r="1699" spans="1:25" x14ac:dyDescent="0.3">
      <c r="A1699">
        <v>1698</v>
      </c>
      <c r="B1699" t="s">
        <v>4393</v>
      </c>
      <c r="C1699" s="1" t="d">
        <v>2015-12-27</v>
      </c>
      <c r="D1699" s="1" t="d">
        <v>2015-12-31</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s="2">
        <f t="shared" si="78"/>
        <v>0.29000000000000004</v>
      </c>
      <c r="W1699" t="str" cm="1">
        <f t="array" ref="W1699">_xlfn.IFS(R1699&lt;100, "Small", R1699&lt;500, "Medium", TRUE, "Large")</f>
        <v>Medium</v>
      </c>
      <c r="X1699">
        <f t="shared" si="79"/>
        <v>2015</v>
      </c>
      <c r="Y1699" t="str">
        <f t="shared" si="80"/>
        <v>December</v>
      </c>
    </row>
    <row r="1700" spans="1:25" x14ac:dyDescent="0.3">
      <c r="A1700">
        <v>1699</v>
      </c>
      <c r="B1700" t="s">
        <v>4393</v>
      </c>
      <c r="C1700" s="1" t="d">
        <v>2015-12-27</v>
      </c>
      <c r="D1700" s="1" t="d">
        <v>2015-12-31</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s="2">
        <f t="shared" si="78"/>
        <v>0.48000000000000004</v>
      </c>
      <c r="W1700" t="str" cm="1">
        <f t="array" ref="W1700">_xlfn.IFS(R1700&lt;100, "Small", R1700&lt;500, "Medium", TRUE, "Large")</f>
        <v>Small</v>
      </c>
      <c r="X1700">
        <f t="shared" si="79"/>
        <v>2015</v>
      </c>
      <c r="Y1700" t="str">
        <f t="shared" si="80"/>
        <v>December</v>
      </c>
    </row>
    <row r="1701" spans="1:25" x14ac:dyDescent="0.3">
      <c r="A1701">
        <v>1700</v>
      </c>
      <c r="B1701" t="s">
        <v>4396</v>
      </c>
      <c r="C1701" s="1" t="d">
        <v>2014-03-06</v>
      </c>
      <c r="D1701" s="1" t="d">
        <v>2014-06-07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s="2">
        <f t="shared" si="78"/>
        <v>0.22</v>
      </c>
      <c r="W1701" t="str" cm="1">
        <f t="array" ref="W1701">_xlfn.IFS(R1701&lt;100, "Small", R1701&lt;500, "Medium", TRUE, "Large")</f>
        <v>Large</v>
      </c>
      <c r="X1701">
        <f t="shared" si="79"/>
        <v>2014</v>
      </c>
      <c r="Y1701" t="str">
        <f t="shared" si="80"/>
        <v>March</v>
      </c>
    </row>
    <row r="1702" spans="1:25" x14ac:dyDescent="0.3">
      <c r="A1702">
        <v>1701</v>
      </c>
      <c r="B1702" t="s">
        <v>4397</v>
      </c>
      <c r="C1702" s="1" t="d">
        <v>2015-07-13</v>
      </c>
      <c r="D1702" s="1" t="d">
        <v>2015-07-15</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s="2">
        <f t="shared" si="78"/>
        <v>0.36250000000000004</v>
      </c>
      <c r="W1702" t="str" cm="1">
        <f t="array" ref="W1702">_xlfn.IFS(R1702&lt;100, "Small", R1702&lt;500, "Medium", TRUE, "Large")</f>
        <v>Small</v>
      </c>
      <c r="X1702">
        <f t="shared" si="79"/>
        <v>2015</v>
      </c>
      <c r="Y1702" t="str">
        <f t="shared" si="80"/>
        <v>July</v>
      </c>
    </row>
    <row r="1703" spans="1:25" x14ac:dyDescent="0.3">
      <c r="A1703">
        <v>1702</v>
      </c>
      <c r="B1703" t="s">
        <v>4397</v>
      </c>
      <c r="C1703" s="1" t="d">
        <v>2015-07-13</v>
      </c>
      <c r="D1703" s="1" t="d">
        <v>2015-07-15</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s="2">
        <f t="shared" si="78"/>
        <v>0.16666666666666666</v>
      </c>
      <c r="W1703" t="str" cm="1">
        <f t="array" ref="W1703">_xlfn.IFS(R1703&lt;100, "Small", R1703&lt;500, "Medium", TRUE, "Large")</f>
        <v>Large</v>
      </c>
      <c r="X1703">
        <f t="shared" si="79"/>
        <v>2015</v>
      </c>
      <c r="Y1703" t="str">
        <f t="shared" si="80"/>
        <v>July</v>
      </c>
    </row>
    <row r="1704" spans="1:25" x14ac:dyDescent="0.3">
      <c r="A1704">
        <v>1703</v>
      </c>
      <c r="B1704" t="s">
        <v>4397</v>
      </c>
      <c r="C1704" s="1" t="d">
        <v>2015-07-13</v>
      </c>
      <c r="D1704" s="1" t="d">
        <v>2015-07-15</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s="2">
        <f t="shared" si="78"/>
        <v>0.46999999999999992</v>
      </c>
      <c r="W1704" t="str" cm="1">
        <f t="array" ref="W1704">_xlfn.IFS(R1704&lt;100, "Small", R1704&lt;500, "Medium", TRUE, "Large")</f>
        <v>Small</v>
      </c>
      <c r="X1704">
        <f t="shared" si="79"/>
        <v>2015</v>
      </c>
      <c r="Y1704" t="str">
        <f t="shared" si="80"/>
        <v>July</v>
      </c>
    </row>
    <row r="1705" spans="1:25" x14ac:dyDescent="0.3">
      <c r="A1705">
        <v>1704</v>
      </c>
      <c r="B1705" t="s">
        <v>4398</v>
      </c>
      <c r="C1705" s="1" t="d">
        <v>2014-02-02</v>
      </c>
      <c r="D1705" s="1" t="d">
        <v>2014-02-06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s="2">
        <f t="shared" si="78"/>
        <v>0.47000000000000003</v>
      </c>
      <c r="W1705" t="str" cm="1">
        <f t="array" ref="W1705">_xlfn.IFS(R1705&lt;100, "Small", R1705&lt;500, "Medium", TRUE, "Large")</f>
        <v>Small</v>
      </c>
      <c r="X1705">
        <f t="shared" si="79"/>
        <v>2014</v>
      </c>
      <c r="Y1705" t="str">
        <f t="shared" si="80"/>
        <v>February</v>
      </c>
    </row>
    <row r="1706" spans="1:25" x14ac:dyDescent="0.3">
      <c r="A1706">
        <v>1705</v>
      </c>
      <c r="B1706" t="s">
        <v>4402</v>
      </c>
      <c r="C1706" s="1" t="d">
        <v>2016-08-03</v>
      </c>
      <c r="D1706" s="1" t="d">
        <v>2016-03-08</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s="2">
        <f t="shared" si="78"/>
        <v>-0.73333333333333328</v>
      </c>
      <c r="W1706" t="str" cm="1">
        <f t="array" ref="W1706">_xlfn.IFS(R1706&lt;100, "Small", R1706&lt;500, "Medium", TRUE, "Large")</f>
        <v>Small</v>
      </c>
      <c r="X1706">
        <f t="shared" si="79"/>
        <v>2016</v>
      </c>
      <c r="Y1706" t="str">
        <f t="shared" si="80"/>
        <v>August</v>
      </c>
    </row>
    <row r="1707" spans="1:25" x14ac:dyDescent="0.3">
      <c r="A1707">
        <v>1706</v>
      </c>
      <c r="B1707" t="s">
        <v>4403</v>
      </c>
      <c r="C1707" s="1" t="d">
        <v>2015-11-22</v>
      </c>
      <c r="D1707" s="1" t="d">
        <v>2015-11-26</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s="2">
        <f t="shared" si="78"/>
        <v>-0.8</v>
      </c>
      <c r="W1707" t="str" cm="1">
        <f t="array" ref="W1707">_xlfn.IFS(R1707&lt;100, "Small", R1707&lt;500, "Medium", TRUE, "Large")</f>
        <v>Small</v>
      </c>
      <c r="X1707">
        <f t="shared" si="79"/>
        <v>2015</v>
      </c>
      <c r="Y1707" t="str">
        <f t="shared" si="80"/>
        <v>November</v>
      </c>
    </row>
    <row r="1708" spans="1:25" x14ac:dyDescent="0.3">
      <c r="A1708">
        <v>1707</v>
      </c>
      <c r="B1708" t="s">
        <v>4404</v>
      </c>
      <c r="C1708" s="1" t="d">
        <v>2017-10-30</v>
      </c>
      <c r="D1708" s="1" t="d">
        <v>2017-11-05</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s="2">
        <f t="shared" si="78"/>
        <v>0.47000000000000003</v>
      </c>
      <c r="W1708" t="str" cm="1">
        <f t="array" ref="W1708">_xlfn.IFS(R1708&lt;100, "Small", R1708&lt;500, "Medium", TRUE, "Large")</f>
        <v>Small</v>
      </c>
      <c r="X1708">
        <f t="shared" si="79"/>
        <v>2017</v>
      </c>
      <c r="Y1708" t="str">
        <f t="shared" si="80"/>
        <v>October</v>
      </c>
    </row>
    <row r="1709" spans="1:25" x14ac:dyDescent="0.3">
      <c r="A1709">
        <v>1708</v>
      </c>
      <c r="B1709" t="s">
        <v>4404</v>
      </c>
      <c r="C1709" s="1" t="d">
        <v>2017-10-30</v>
      </c>
      <c r="D1709" s="1" t="d">
        <v>2017-11-05</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s="2">
        <f t="shared" si="78"/>
        <v>0.11250000000000002</v>
      </c>
      <c r="W1709" t="str" cm="1">
        <f t="array" ref="W1709">_xlfn.IFS(R1709&lt;100, "Small", R1709&lt;500, "Medium", TRUE, "Large")</f>
        <v>Medium</v>
      </c>
      <c r="X1709">
        <f t="shared" si="79"/>
        <v>2017</v>
      </c>
      <c r="Y1709" t="str">
        <f t="shared" si="80"/>
        <v>October</v>
      </c>
    </row>
    <row r="1710" spans="1:25" x14ac:dyDescent="0.3">
      <c r="A1710">
        <v>1709</v>
      </c>
      <c r="B1710" t="s">
        <v>4404</v>
      </c>
      <c r="C1710" s="1" t="d">
        <v>2017-10-30</v>
      </c>
      <c r="D1710" s="1" t="d">
        <v>2017-11-05</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s="2">
        <f t="shared" si="78"/>
        <v>0.5</v>
      </c>
      <c r="W1710" t="str" cm="1">
        <f t="array" ref="W1710">_xlfn.IFS(R1710&lt;100, "Small", R1710&lt;500, "Medium", TRUE, "Large")</f>
        <v>Small</v>
      </c>
      <c r="X1710">
        <f t="shared" si="79"/>
        <v>2017</v>
      </c>
      <c r="Y1710" t="str">
        <f t="shared" si="80"/>
        <v>October</v>
      </c>
    </row>
    <row r="1711" spans="1:25" x14ac:dyDescent="0.3">
      <c r="A1711">
        <v>1710</v>
      </c>
      <c r="B1711" t="s">
        <v>4404</v>
      </c>
      <c r="C1711" s="1" t="d">
        <v>2017-10-30</v>
      </c>
      <c r="D1711" s="1" t="d">
        <v>2017-11-05</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s="2">
        <f t="shared" si="78"/>
        <v>-1.2499999999999999E-2</v>
      </c>
      <c r="W1711" t="str" cm="1">
        <f t="array" ref="W1711">_xlfn.IFS(R1711&lt;100, "Small", R1711&lt;500, "Medium", TRUE, "Large")</f>
        <v>Small</v>
      </c>
      <c r="X1711">
        <f t="shared" si="79"/>
        <v>2017</v>
      </c>
      <c r="Y1711" t="str">
        <f t="shared" si="80"/>
        <v>October</v>
      </c>
    </row>
    <row r="1712" spans="1:25" x14ac:dyDescent="0.3">
      <c r="A1712">
        <v>1711</v>
      </c>
      <c r="B1712" t="s">
        <v>4404</v>
      </c>
      <c r="C1712" s="1" t="d">
        <v>2017-10-30</v>
      </c>
      <c r="D1712" s="1" t="d">
        <v>2017-11-05</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s="2">
        <f t="shared" si="78"/>
        <v>0.33</v>
      </c>
      <c r="W1712" t="str" cm="1">
        <f t="array" ref="W1712">_xlfn.IFS(R1712&lt;100, "Small", R1712&lt;500, "Medium", TRUE, "Large")</f>
        <v>Small</v>
      </c>
      <c r="X1712">
        <f t="shared" si="79"/>
        <v>2017</v>
      </c>
      <c r="Y1712" t="str">
        <f t="shared" si="80"/>
        <v>October</v>
      </c>
    </row>
    <row r="1713" spans="1:25" x14ac:dyDescent="0.3">
      <c r="A1713">
        <v>1712</v>
      </c>
      <c r="B1713" t="s">
        <v>4404</v>
      </c>
      <c r="C1713" s="1" t="d">
        <v>2017-10-30</v>
      </c>
      <c r="D1713" s="1" t="d">
        <v>2017-11-05</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s="2">
        <f t="shared" si="78"/>
        <v>0.30000000000000004</v>
      </c>
      <c r="W1713" t="str" cm="1">
        <f t="array" ref="W1713">_xlfn.IFS(R1713&lt;100, "Small", R1713&lt;500, "Medium", TRUE, "Large")</f>
        <v>Large</v>
      </c>
      <c r="X1713">
        <f t="shared" si="79"/>
        <v>2017</v>
      </c>
      <c r="Y1713" t="str">
        <f t="shared" si="80"/>
        <v>October</v>
      </c>
    </row>
    <row r="1714" spans="1:25" x14ac:dyDescent="0.3">
      <c r="A1714">
        <v>1713</v>
      </c>
      <c r="B1714" t="s">
        <v>4411</v>
      </c>
      <c r="C1714" s="1" t="d">
        <v>2015-01-30</v>
      </c>
      <c r="D1714" s="1" t="d">
        <v>2015-02-04</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s="2">
        <f t="shared" si="78"/>
        <v>0.35000000000000003</v>
      </c>
      <c r="W1714" t="str" cm="1">
        <f t="array" ref="W1714">_xlfn.IFS(R1714&lt;100, "Small", R1714&lt;500, "Medium", TRUE, "Large")</f>
        <v>Small</v>
      </c>
      <c r="X1714">
        <f t="shared" si="79"/>
        <v>2015</v>
      </c>
      <c r="Y1714" t="str">
        <f t="shared" si="80"/>
        <v>January</v>
      </c>
    </row>
    <row r="1715" spans="1:25" x14ac:dyDescent="0.3">
      <c r="A1715">
        <v>1714</v>
      </c>
      <c r="B1715" t="s">
        <v>4414</v>
      </c>
      <c r="C1715" s="1" t="d">
        <v>2017-08-09</v>
      </c>
      <c r="D1715" s="1" t="d">
        <v>2017-09-13</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s="2">
        <f t="shared" si="78"/>
        <v>-0.74</v>
      </c>
      <c r="W1715" t="str" cm="1">
        <f t="array" ref="W1715">_xlfn.IFS(R1715&lt;100, "Small", R1715&lt;500, "Medium", TRUE, "Large")</f>
        <v>Large</v>
      </c>
      <c r="X1715">
        <f t="shared" si="79"/>
        <v>2017</v>
      </c>
      <c r="Y1715" t="str">
        <f t="shared" si="80"/>
        <v>August</v>
      </c>
    </row>
    <row r="1716" spans="1:25" x14ac:dyDescent="0.3">
      <c r="A1716">
        <v>1715</v>
      </c>
      <c r="B1716" t="s">
        <v>4415</v>
      </c>
      <c r="C1716" s="1" t="d">
        <v>2017-07-10</v>
      </c>
      <c r="D1716" s="1" t="d">
        <v>2017-10-13</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s="2">
        <f t="shared" si="78"/>
        <v>-4.7058823529411764E-2</v>
      </c>
      <c r="W1716" t="str" cm="1">
        <f t="array" ref="W1716">_xlfn.IFS(R1716&lt;100, "Small", R1716&lt;500, "Medium", TRUE, "Large")</f>
        <v>Medium</v>
      </c>
      <c r="X1716">
        <f t="shared" si="79"/>
        <v>2017</v>
      </c>
      <c r="Y1716" t="str">
        <f t="shared" si="80"/>
        <v>July</v>
      </c>
    </row>
    <row r="1717" spans="1:25" x14ac:dyDescent="0.3">
      <c r="A1717">
        <v>1716</v>
      </c>
      <c r="B1717" t="s">
        <v>4418</v>
      </c>
      <c r="C1717" s="1" t="d">
        <v>2016-04-30</v>
      </c>
      <c r="D1717" s="1" t="d">
        <v>2016-05-04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s="2">
        <f t="shared" si="78"/>
        <v>0.36249999999999999</v>
      </c>
      <c r="W1717" t="str" cm="1">
        <f t="array" ref="W1717">_xlfn.IFS(R1717&lt;100, "Small", R1717&lt;500, "Medium", TRUE, "Large")</f>
        <v>Small</v>
      </c>
      <c r="X1717">
        <f t="shared" si="79"/>
        <v>2016</v>
      </c>
      <c r="Y1717" t="str">
        <f t="shared" si="80"/>
        <v>April</v>
      </c>
    </row>
    <row r="1718" spans="1:25" x14ac:dyDescent="0.3">
      <c r="A1718">
        <v>1717</v>
      </c>
      <c r="B1718" t="s">
        <v>4419</v>
      </c>
      <c r="C1718" s="1" t="d">
        <v>2016-05-19</v>
      </c>
      <c r="D1718" s="1" t="d">
        <v>2016-05-24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s="2">
        <f t="shared" si="78"/>
        <v>0.28999999999999998</v>
      </c>
      <c r="W1718" t="str" cm="1">
        <f t="array" ref="W1718">_xlfn.IFS(R1718&lt;100, "Small", R1718&lt;500, "Medium", TRUE, "Large")</f>
        <v>Medium</v>
      </c>
      <c r="X1718">
        <f t="shared" si="79"/>
        <v>2016</v>
      </c>
      <c r="Y1718" t="str">
        <f t="shared" si="80"/>
        <v>May</v>
      </c>
    </row>
    <row r="1719" spans="1:25" x14ac:dyDescent="0.3">
      <c r="A1719">
        <v>1718</v>
      </c>
      <c r="B1719" t="s">
        <v>4419</v>
      </c>
      <c r="C1719" s="1" t="d">
        <v>2016-05-19</v>
      </c>
      <c r="D1719" s="1" t="d">
        <v>2016-05-24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s="2">
        <f t="shared" si="78"/>
        <v>0</v>
      </c>
      <c r="W1719" t="str" cm="1">
        <f t="array" ref="W1719">_xlfn.IFS(R1719&lt;100, "Small", R1719&lt;500, "Medium", TRUE, "Large")</f>
        <v>Medium</v>
      </c>
      <c r="X1719">
        <f t="shared" si="79"/>
        <v>2016</v>
      </c>
      <c r="Y1719" t="str">
        <f t="shared" si="80"/>
        <v>May</v>
      </c>
    </row>
    <row r="1720" spans="1:25" x14ac:dyDescent="0.3">
      <c r="A1720">
        <v>1719</v>
      </c>
      <c r="B1720" t="s">
        <v>4419</v>
      </c>
      <c r="C1720" s="1" t="d">
        <v>2016-05-19</v>
      </c>
      <c r="D1720" s="1" t="d">
        <v>2016-05-24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s="2">
        <f t="shared" si="78"/>
        <v>0.42</v>
      </c>
      <c r="W1720" t="str" cm="1">
        <f t="array" ref="W1720">_xlfn.IFS(R1720&lt;100, "Small", R1720&lt;500, "Medium", TRUE, "Large")</f>
        <v>Small</v>
      </c>
      <c r="X1720">
        <f t="shared" si="79"/>
        <v>2016</v>
      </c>
      <c r="Y1720" t="str">
        <f t="shared" si="80"/>
        <v>May</v>
      </c>
    </row>
    <row r="1721" spans="1:25" x14ac:dyDescent="0.3">
      <c r="A1721">
        <v>1720</v>
      </c>
      <c r="B1721" t="s">
        <v>4419</v>
      </c>
      <c r="C1721" s="1" t="d">
        <v>2016-05-19</v>
      </c>
      <c r="D1721" s="1" t="d">
        <v>2016-05-24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s="2">
        <f t="shared" si="78"/>
        <v>0.31</v>
      </c>
      <c r="W1721" t="str" cm="1">
        <f t="array" ref="W1721">_xlfn.IFS(R1721&lt;100, "Small", R1721&lt;500, "Medium", TRUE, "Large")</f>
        <v>Small</v>
      </c>
      <c r="X1721">
        <f t="shared" si="79"/>
        <v>2016</v>
      </c>
      <c r="Y1721" t="str">
        <f t="shared" si="80"/>
        <v>May</v>
      </c>
    </row>
    <row r="1722" spans="1:25" x14ac:dyDescent="0.3">
      <c r="A1722">
        <v>1721</v>
      </c>
      <c r="B1722" t="s">
        <v>4419</v>
      </c>
      <c r="C1722" s="1" t="d">
        <v>2016-05-19</v>
      </c>
      <c r="D1722" s="1" t="d">
        <v>2016-05-24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s="2">
        <f t="shared" si="78"/>
        <v>0.3125</v>
      </c>
      <c r="W1722" t="str" cm="1">
        <f t="array" ref="W1722">_xlfn.IFS(R1722&lt;100, "Small", R1722&lt;500, "Medium", TRUE, "Large")</f>
        <v>Small</v>
      </c>
      <c r="X1722">
        <f t="shared" si="79"/>
        <v>2016</v>
      </c>
      <c r="Y1722" t="str">
        <f t="shared" si="80"/>
        <v>May</v>
      </c>
    </row>
    <row r="1723" spans="1:25" x14ac:dyDescent="0.3">
      <c r="A1723">
        <v>1722</v>
      </c>
      <c r="B1723" t="s">
        <v>4422</v>
      </c>
      <c r="C1723" s="1" t="d">
        <v>2015-12-20</v>
      </c>
      <c r="D1723" s="1" t="d">
        <v>2015-12-25</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s="2">
        <f t="shared" si="78"/>
        <v>7.4999999999999997E-2</v>
      </c>
      <c r="W1723" t="str" cm="1">
        <f t="array" ref="W1723">_xlfn.IFS(R1723&lt;100, "Small", R1723&lt;500, "Medium", TRUE, "Large")</f>
        <v>Medium</v>
      </c>
      <c r="X1723">
        <f t="shared" si="79"/>
        <v>2015</v>
      </c>
      <c r="Y1723" t="str">
        <f t="shared" si="80"/>
        <v>December</v>
      </c>
    </row>
    <row r="1724" spans="1:25" x14ac:dyDescent="0.3">
      <c r="A1724">
        <v>1723</v>
      </c>
      <c r="B1724" t="s">
        <v>4422</v>
      </c>
      <c r="C1724" s="1" t="d">
        <v>2015-12-20</v>
      </c>
      <c r="D1724" s="1" t="d">
        <v>2015-12-25</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s="2">
        <f t="shared" si="78"/>
        <v>0.2</v>
      </c>
      <c r="W1724" t="str" cm="1">
        <f t="array" ref="W1724">_xlfn.IFS(R1724&lt;100, "Small", R1724&lt;500, "Medium", TRUE, "Large")</f>
        <v>Medium</v>
      </c>
      <c r="X1724">
        <f t="shared" si="79"/>
        <v>2015</v>
      </c>
      <c r="Y1724" t="str">
        <f t="shared" si="80"/>
        <v>December</v>
      </c>
    </row>
    <row r="1725" spans="1:25" x14ac:dyDescent="0.3">
      <c r="A1725">
        <v>1724</v>
      </c>
      <c r="B1725" t="s">
        <v>4422</v>
      </c>
      <c r="C1725" s="1" t="d">
        <v>2015-12-20</v>
      </c>
      <c r="D1725" s="1" t="d">
        <v>2015-12-25</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s="2">
        <f t="shared" si="78"/>
        <v>-0.2</v>
      </c>
      <c r="W1725" t="str" cm="1">
        <f t="array" ref="W1725">_xlfn.IFS(R1725&lt;100, "Small", R1725&lt;500, "Medium", TRUE, "Large")</f>
        <v>Medium</v>
      </c>
      <c r="X1725">
        <f t="shared" si="79"/>
        <v>2015</v>
      </c>
      <c r="Y1725" t="str">
        <f t="shared" si="80"/>
        <v>December</v>
      </c>
    </row>
    <row r="1726" spans="1:25" x14ac:dyDescent="0.3">
      <c r="A1726">
        <v>1725</v>
      </c>
      <c r="B1726" t="s">
        <v>4427</v>
      </c>
      <c r="C1726" s="1" t="d">
        <v>2015-12-19</v>
      </c>
      <c r="D1726" s="1" t="d">
        <v>2015-12-20</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s="2">
        <f t="shared" si="78"/>
        <v>0.1</v>
      </c>
      <c r="W1726" t="str" cm="1">
        <f t="array" ref="W1726">_xlfn.IFS(R1726&lt;100, "Small", R1726&lt;500, "Medium", TRUE, "Large")</f>
        <v>Medium</v>
      </c>
      <c r="X1726">
        <f t="shared" si="79"/>
        <v>2015</v>
      </c>
      <c r="Y1726" t="str">
        <f t="shared" si="80"/>
        <v>December</v>
      </c>
    </row>
    <row r="1727" spans="1:25" x14ac:dyDescent="0.3">
      <c r="A1727">
        <v>1726</v>
      </c>
      <c r="B1727" t="s">
        <v>4427</v>
      </c>
      <c r="C1727" s="1" t="d">
        <v>2015-12-19</v>
      </c>
      <c r="D1727" s="1" t="d">
        <v>2015-12-20</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s="2">
        <f t="shared" si="78"/>
        <v>0.125</v>
      </c>
      <c r="W1727" t="str" cm="1">
        <f t="array" ref="W1727">_xlfn.IFS(R1727&lt;100, "Small", R1727&lt;500, "Medium", TRUE, "Large")</f>
        <v>Small</v>
      </c>
      <c r="X1727">
        <f t="shared" si="79"/>
        <v>2015</v>
      </c>
      <c r="Y1727" t="str">
        <f t="shared" si="80"/>
        <v>December</v>
      </c>
    </row>
    <row r="1728" spans="1:25" x14ac:dyDescent="0.3">
      <c r="A1728">
        <v>1727</v>
      </c>
      <c r="B1728" t="s">
        <v>4427</v>
      </c>
      <c r="C1728" s="1" t="d">
        <v>2015-12-19</v>
      </c>
      <c r="D1728" s="1" t="d">
        <v>2015-12-20</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s="2">
        <f t="shared" si="78"/>
        <v>8.7500000000000008E-2</v>
      </c>
      <c r="W1728" t="str" cm="1">
        <f t="array" ref="W1728">_xlfn.IFS(R1728&lt;100, "Small", R1728&lt;500, "Medium", TRUE, "Large")</f>
        <v>Small</v>
      </c>
      <c r="X1728">
        <f t="shared" si="79"/>
        <v>2015</v>
      </c>
      <c r="Y1728" t="str">
        <f t="shared" si="80"/>
        <v>December</v>
      </c>
    </row>
    <row r="1729" spans="1:25" x14ac:dyDescent="0.3">
      <c r="A1729">
        <v>1728</v>
      </c>
      <c r="B1729" t="s">
        <v>4434</v>
      </c>
      <c r="C1729" s="1" t="d">
        <v>2017-04-29</v>
      </c>
      <c r="D1729" s="1" t="d">
        <v>2017-05-04</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s="2">
        <f t="shared" si="78"/>
        <v>-6.666666666666668E-2</v>
      </c>
      <c r="W1729" t="str" cm="1">
        <f t="array" ref="W1729">_xlfn.IFS(R1729&lt;100, "Small", R1729&lt;500, "Medium", TRUE, "Large")</f>
        <v>Large</v>
      </c>
      <c r="X1729">
        <f t="shared" si="79"/>
        <v>2017</v>
      </c>
      <c r="Y1729" t="str">
        <f t="shared" si="80"/>
        <v>April</v>
      </c>
    </row>
    <row r="1730" spans="1:25" x14ac:dyDescent="0.3">
      <c r="A1730">
        <v>1729</v>
      </c>
      <c r="B1730" t="s">
        <v>4439</v>
      </c>
      <c r="C1730" s="1" t="d">
        <v>2016-07-02</v>
      </c>
      <c r="D1730" s="1" t="d">
        <v>2016-02-07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s="2">
        <f t="shared" si="78"/>
        <v>0.21</v>
      </c>
      <c r="W1730" t="str" cm="1">
        <f t="array" ref="W1730">_xlfn.IFS(R1730&lt;100, "Small", R1730&lt;500, "Medium", TRUE, "Large")</f>
        <v>Medium</v>
      </c>
      <c r="X1730">
        <f t="shared" si="79"/>
        <v>2016</v>
      </c>
      <c r="Y1730" t="str">
        <f t="shared" si="80"/>
        <v>July</v>
      </c>
    </row>
    <row r="1731" spans="1:25" x14ac:dyDescent="0.3">
      <c r="A1731">
        <v>1730</v>
      </c>
      <c r="B1731" t="s">
        <v>4439</v>
      </c>
      <c r="C1731" s="1" t="d">
        <v>2016-07-02</v>
      </c>
      <c r="D1731" s="1" t="d">
        <v>2016-02-07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s="2">
        <f t="shared" ref="V1731:V1794" si="81">U1731/R1731</f>
        <v>0.45999999999999996</v>
      </c>
      <c r="W1731" t="str" cm="1">
        <f t="array" ref="W1731">_xlfn.IFS(R1731&lt;100, "Small", R1731&lt;500, "Medium", TRUE, "Large")</f>
        <v>Small</v>
      </c>
      <c r="X1731">
        <f t="shared" ref="X1731:X1794" si="82">YEAR(C1731)</f>
        <v>2016</v>
      </c>
      <c r="Y1731" t="str">
        <f t="shared" ref="Y1731:Y1794" si="83">TEXT(C1731, "mmmm")</f>
        <v>July</v>
      </c>
    </row>
    <row r="1732" spans="1:25" x14ac:dyDescent="0.3">
      <c r="A1732">
        <v>1731</v>
      </c>
      <c r="B1732" t="s">
        <v>4440</v>
      </c>
      <c r="C1732" s="1" t="d">
        <v>2014-09-28</v>
      </c>
      <c r="D1732" s="1" t="d">
        <v>2014-10-03</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s="2">
        <f t="shared" si="81"/>
        <v>0.32500000000000001</v>
      </c>
      <c r="W1732" t="str" cm="1">
        <f t="array" ref="W1732">_xlfn.IFS(R1732&lt;100, "Small", R1732&lt;500, "Medium", TRUE, "Large")</f>
        <v>Small</v>
      </c>
      <c r="X1732">
        <f t="shared" si="82"/>
        <v>2014</v>
      </c>
      <c r="Y1732" t="str">
        <f t="shared" si="83"/>
        <v>September</v>
      </c>
    </row>
    <row r="1733" spans="1:25" x14ac:dyDescent="0.3">
      <c r="A1733">
        <v>1732</v>
      </c>
      <c r="B1733" t="s">
        <v>4440</v>
      </c>
      <c r="C1733" s="1" t="d">
        <v>2014-09-28</v>
      </c>
      <c r="D1733" s="1" t="d">
        <v>2014-10-03</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s="2">
        <f t="shared" si="81"/>
        <v>0.35</v>
      </c>
      <c r="W1733" t="str" cm="1">
        <f t="array" ref="W1733">_xlfn.IFS(R1733&lt;100, "Small", R1733&lt;500, "Medium", TRUE, "Large")</f>
        <v>Small</v>
      </c>
      <c r="X1733">
        <f t="shared" si="82"/>
        <v>2014</v>
      </c>
      <c r="Y1733" t="str">
        <f t="shared" si="83"/>
        <v>September</v>
      </c>
    </row>
    <row r="1734" spans="1:25" x14ac:dyDescent="0.3">
      <c r="A1734">
        <v>1733</v>
      </c>
      <c r="B1734" t="s">
        <v>4443</v>
      </c>
      <c r="C1734" s="1" t="d">
        <v>2016-10-07</v>
      </c>
      <c r="D1734" s="1" t="d">
        <v>2016-07-14</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s="2">
        <f t="shared" si="81"/>
        <v>-0.1</v>
      </c>
      <c r="W1734" t="str" cm="1">
        <f t="array" ref="W1734">_xlfn.IFS(R1734&lt;100, "Small", R1734&lt;500, "Medium", TRUE, "Large")</f>
        <v>Medium</v>
      </c>
      <c r="X1734">
        <f t="shared" si="82"/>
        <v>2016</v>
      </c>
      <c r="Y1734" t="str">
        <f t="shared" si="83"/>
        <v>October</v>
      </c>
    </row>
    <row r="1735" spans="1:25" x14ac:dyDescent="0.3">
      <c r="A1735">
        <v>1734</v>
      </c>
      <c r="B1735" t="s">
        <v>4443</v>
      </c>
      <c r="C1735" s="1" t="d">
        <v>2016-10-07</v>
      </c>
      <c r="D1735" s="1" t="d">
        <v>2016-07-14</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s="2">
        <f t="shared" si="81"/>
        <v>0.11249999999999999</v>
      </c>
      <c r="W1735" t="str" cm="1">
        <f t="array" ref="W1735">_xlfn.IFS(R1735&lt;100, "Small", R1735&lt;500, "Medium", TRUE, "Large")</f>
        <v>Medium</v>
      </c>
      <c r="X1735">
        <f t="shared" si="82"/>
        <v>2016</v>
      </c>
      <c r="Y1735" t="str">
        <f t="shared" si="83"/>
        <v>October</v>
      </c>
    </row>
    <row r="1736" spans="1:25" x14ac:dyDescent="0.3">
      <c r="A1736">
        <v>1735</v>
      </c>
      <c r="B1736" t="s">
        <v>4444</v>
      </c>
      <c r="C1736" s="1" t="d">
        <v>2017-07-29</v>
      </c>
      <c r="D1736" s="1" t="d">
        <v>2017-08-01</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s="2">
        <f t="shared" si="81"/>
        <v>0.1875</v>
      </c>
      <c r="W1736" t="str" cm="1">
        <f t="array" ref="W1736">_xlfn.IFS(R1736&lt;100, "Small", R1736&lt;500, "Medium", TRUE, "Large")</f>
        <v>Small</v>
      </c>
      <c r="X1736">
        <f t="shared" si="82"/>
        <v>2017</v>
      </c>
      <c r="Y1736" t="str">
        <f t="shared" si="83"/>
        <v>July</v>
      </c>
    </row>
    <row r="1737" spans="1:25" x14ac:dyDescent="0.3">
      <c r="A1737">
        <v>1736</v>
      </c>
      <c r="B1737" t="s">
        <v>4444</v>
      </c>
      <c r="C1737" s="1" t="d">
        <v>2017-07-29</v>
      </c>
      <c r="D1737" s="1" t="d">
        <v>2017-08-01</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s="2">
        <f t="shared" si="81"/>
        <v>6.25E-2</v>
      </c>
      <c r="W1737" t="str" cm="1">
        <f t="array" ref="W1737">_xlfn.IFS(R1737&lt;100, "Small", R1737&lt;500, "Medium", TRUE, "Large")</f>
        <v>Small</v>
      </c>
      <c r="X1737">
        <f t="shared" si="82"/>
        <v>2017</v>
      </c>
      <c r="Y1737" t="str">
        <f t="shared" si="83"/>
        <v>July</v>
      </c>
    </row>
    <row r="1738" spans="1:25" x14ac:dyDescent="0.3">
      <c r="A1738">
        <v>1737</v>
      </c>
      <c r="B1738" t="s">
        <v>4444</v>
      </c>
      <c r="C1738" s="1" t="d">
        <v>2017-07-29</v>
      </c>
      <c r="D1738" s="1" t="d">
        <v>2017-08-01</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s="2">
        <f t="shared" si="81"/>
        <v>8.7499999999999994E-2</v>
      </c>
      <c r="W1738" t="str" cm="1">
        <f t="array" ref="W1738">_xlfn.IFS(R1738&lt;100, "Small", R1738&lt;500, "Medium", TRUE, "Large")</f>
        <v>Small</v>
      </c>
      <c r="X1738">
        <f t="shared" si="82"/>
        <v>2017</v>
      </c>
      <c r="Y1738" t="str">
        <f t="shared" si="83"/>
        <v>July</v>
      </c>
    </row>
    <row r="1739" spans="1:25" x14ac:dyDescent="0.3">
      <c r="A1739">
        <v>1738</v>
      </c>
      <c r="B1739" t="s">
        <v>4447</v>
      </c>
      <c r="C1739" s="1" t="d">
        <v>2015-03-09</v>
      </c>
      <c r="D1739" s="1" t="d">
        <v>2015-09-09</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s="2">
        <f t="shared" si="81"/>
        <v>0.26999999999999996</v>
      </c>
      <c r="W1739" t="str" cm="1">
        <f t="array" ref="W1739">_xlfn.IFS(R1739&lt;100, "Small", R1739&lt;500, "Medium", TRUE, "Large")</f>
        <v>Small</v>
      </c>
      <c r="X1739">
        <f t="shared" si="82"/>
        <v>2015</v>
      </c>
      <c r="Y1739" t="str">
        <f t="shared" si="83"/>
        <v>March</v>
      </c>
    </row>
    <row r="1740" spans="1:25" x14ac:dyDescent="0.3">
      <c r="A1740">
        <v>1739</v>
      </c>
      <c r="B1740" t="s">
        <v>4447</v>
      </c>
      <c r="C1740" s="1" t="d">
        <v>2015-03-09</v>
      </c>
      <c r="D1740" s="1" t="d">
        <v>2015-09-09</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s="2">
        <f t="shared" si="81"/>
        <v>0.19</v>
      </c>
      <c r="W1740" t="str" cm="1">
        <f t="array" ref="W1740">_xlfn.IFS(R1740&lt;100, "Small", R1740&lt;500, "Medium", TRUE, "Large")</f>
        <v>Small</v>
      </c>
      <c r="X1740">
        <f t="shared" si="82"/>
        <v>2015</v>
      </c>
      <c r="Y1740" t="str">
        <f t="shared" si="83"/>
        <v>March</v>
      </c>
    </row>
    <row r="1741" spans="1:25" x14ac:dyDescent="0.3">
      <c r="A1741">
        <v>1740</v>
      </c>
      <c r="B1741" t="s">
        <v>4447</v>
      </c>
      <c r="C1741" s="1" t="d">
        <v>2015-03-09</v>
      </c>
      <c r="D1741" s="1" t="d">
        <v>2015-09-09</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s="2">
        <f t="shared" si="81"/>
        <v>0.36</v>
      </c>
      <c r="W1741" t="str" cm="1">
        <f t="array" ref="W1741">_xlfn.IFS(R1741&lt;100, "Small", R1741&lt;500, "Medium", TRUE, "Large")</f>
        <v>Medium</v>
      </c>
      <c r="X1741">
        <f t="shared" si="82"/>
        <v>2015</v>
      </c>
      <c r="Y1741" t="str">
        <f t="shared" si="83"/>
        <v>March</v>
      </c>
    </row>
    <row r="1742" spans="1:25" x14ac:dyDescent="0.3">
      <c r="A1742">
        <v>1741</v>
      </c>
      <c r="B1742" t="s">
        <v>4450</v>
      </c>
      <c r="C1742" s="1" t="d">
        <v>2014-09-08</v>
      </c>
      <c r="D1742" s="1" t="d">
        <v>2014-08-16</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s="2">
        <f t="shared" si="81"/>
        <v>0.45999999999999996</v>
      </c>
      <c r="W1742" t="str" cm="1">
        <f t="array" ref="W1742">_xlfn.IFS(R1742&lt;100, "Small", R1742&lt;500, "Medium", TRUE, "Large")</f>
        <v>Small</v>
      </c>
      <c r="X1742">
        <f t="shared" si="82"/>
        <v>2014</v>
      </c>
      <c r="Y1742" t="str">
        <f t="shared" si="83"/>
        <v>September</v>
      </c>
    </row>
    <row r="1743" spans="1:25" x14ac:dyDescent="0.3">
      <c r="A1743">
        <v>1742</v>
      </c>
      <c r="B1743" t="s">
        <v>4453</v>
      </c>
      <c r="C1743" s="1" t="d">
        <v>2017-10-30</v>
      </c>
      <c r="D1743" s="1" t="d">
        <v>2017-11-03</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s="2">
        <f t="shared" si="81"/>
        <v>0.35</v>
      </c>
      <c r="W1743" t="str" cm="1">
        <f t="array" ref="W1743">_xlfn.IFS(R1743&lt;100, "Small", R1743&lt;500, "Medium", TRUE, "Large")</f>
        <v>Small</v>
      </c>
      <c r="X1743">
        <f t="shared" si="82"/>
        <v>2017</v>
      </c>
      <c r="Y1743" t="str">
        <f t="shared" si="83"/>
        <v>October</v>
      </c>
    </row>
    <row r="1744" spans="1:25" x14ac:dyDescent="0.3">
      <c r="A1744">
        <v>1743</v>
      </c>
      <c r="B1744" t="s">
        <v>4453</v>
      </c>
      <c r="C1744" s="1" t="d">
        <v>2017-10-30</v>
      </c>
      <c r="D1744" s="1" t="d">
        <v>2017-11-03</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s="2">
        <f t="shared" si="81"/>
        <v>0.13750000000000001</v>
      </c>
      <c r="W1744" t="str" cm="1">
        <f t="array" ref="W1744">_xlfn.IFS(R1744&lt;100, "Small", R1744&lt;500, "Medium", TRUE, "Large")</f>
        <v>Small</v>
      </c>
      <c r="X1744">
        <f t="shared" si="82"/>
        <v>2017</v>
      </c>
      <c r="Y1744" t="str">
        <f t="shared" si="83"/>
        <v>October</v>
      </c>
    </row>
    <row r="1745" spans="1:25" x14ac:dyDescent="0.3">
      <c r="A1745">
        <v>1744</v>
      </c>
      <c r="B1745" t="s">
        <v>4453</v>
      </c>
      <c r="C1745" s="1" t="d">
        <v>2017-10-30</v>
      </c>
      <c r="D1745" s="1" t="d">
        <v>2017-11-03</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s="2">
        <f t="shared" si="81"/>
        <v>-0.22500000000000001</v>
      </c>
      <c r="W1745" t="str" cm="1">
        <f t="array" ref="W1745">_xlfn.IFS(R1745&lt;100, "Small", R1745&lt;500, "Medium", TRUE, "Large")</f>
        <v>Small</v>
      </c>
      <c r="X1745">
        <f t="shared" si="82"/>
        <v>2017</v>
      </c>
      <c r="Y1745" t="str">
        <f t="shared" si="83"/>
        <v>October</v>
      </c>
    </row>
    <row r="1746" spans="1:25" x14ac:dyDescent="0.3">
      <c r="A1746">
        <v>1745</v>
      </c>
      <c r="B1746" t="s">
        <v>4453</v>
      </c>
      <c r="C1746" s="1" t="d">
        <v>2017-10-30</v>
      </c>
      <c r="D1746" s="1" t="d">
        <v>2017-11-03</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s="2">
        <f t="shared" si="81"/>
        <v>-0.125</v>
      </c>
      <c r="W1746" t="str" cm="1">
        <f t="array" ref="W1746">_xlfn.IFS(R1746&lt;100, "Small", R1746&lt;500, "Medium", TRUE, "Large")</f>
        <v>Medium</v>
      </c>
      <c r="X1746">
        <f t="shared" si="82"/>
        <v>2017</v>
      </c>
      <c r="Y1746" t="str">
        <f t="shared" si="83"/>
        <v>October</v>
      </c>
    </row>
    <row r="1747" spans="1:25" x14ac:dyDescent="0.3">
      <c r="A1747">
        <v>1746</v>
      </c>
      <c r="B1747" t="s">
        <v>4456</v>
      </c>
      <c r="C1747" s="1" t="d">
        <v>2014-06-06</v>
      </c>
      <c r="D1747" s="1" t="d">
        <v>2014-06-09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s="2">
        <f t="shared" si="81"/>
        <v>0.37</v>
      </c>
      <c r="W1747" t="str" cm="1">
        <f t="array" ref="W1747">_xlfn.IFS(R1747&lt;100, "Small", R1747&lt;500, "Medium", TRUE, "Large")</f>
        <v>Small</v>
      </c>
      <c r="X1747">
        <f t="shared" si="82"/>
        <v>2014</v>
      </c>
      <c r="Y1747" t="str">
        <f t="shared" si="83"/>
        <v>June</v>
      </c>
    </row>
    <row r="1748" spans="1:25" x14ac:dyDescent="0.3">
      <c r="A1748">
        <v>1747</v>
      </c>
      <c r="B1748" t="s">
        <v>4457</v>
      </c>
      <c r="C1748" s="1" t="d">
        <v>2016-08-13</v>
      </c>
      <c r="D1748" s="1" t="d">
        <v>2016-08-17</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s="2">
        <f t="shared" si="81"/>
        <v>-0.73333333333333339</v>
      </c>
      <c r="W1748" t="str" cm="1">
        <f t="array" ref="W1748">_xlfn.IFS(R1748&lt;100, "Small", R1748&lt;500, "Medium", TRUE, "Large")</f>
        <v>Small</v>
      </c>
      <c r="X1748">
        <f t="shared" si="82"/>
        <v>2016</v>
      </c>
      <c r="Y1748" t="str">
        <f t="shared" si="83"/>
        <v>August</v>
      </c>
    </row>
    <row r="1749" spans="1:25" x14ac:dyDescent="0.3">
      <c r="A1749">
        <v>1748</v>
      </c>
      <c r="B1749" t="s">
        <v>4457</v>
      </c>
      <c r="C1749" s="1" t="d">
        <v>2016-08-13</v>
      </c>
      <c r="D1749" s="1" t="d">
        <v>2016-08-17</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s="2">
        <f t="shared" si="81"/>
        <v>0.3125</v>
      </c>
      <c r="W1749" t="str" cm="1">
        <f t="array" ref="W1749">_xlfn.IFS(R1749&lt;100, "Small", R1749&lt;500, "Medium", TRUE, "Large")</f>
        <v>Small</v>
      </c>
      <c r="X1749">
        <f t="shared" si="82"/>
        <v>2016</v>
      </c>
      <c r="Y1749" t="str">
        <f t="shared" si="83"/>
        <v>August</v>
      </c>
    </row>
    <row r="1750" spans="1:25" x14ac:dyDescent="0.3">
      <c r="A1750">
        <v>1749</v>
      </c>
      <c r="B1750" t="s">
        <v>4459</v>
      </c>
      <c r="C1750" s="1" t="d">
        <v>2014-04-25</v>
      </c>
      <c r="D1750" s="1" t="d">
        <v>2014-04-29</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s="2">
        <f t="shared" si="81"/>
        <v>0.35</v>
      </c>
      <c r="W1750" t="str" cm="1">
        <f t="array" ref="W1750">_xlfn.IFS(R1750&lt;100, "Small", R1750&lt;500, "Medium", TRUE, "Large")</f>
        <v>Small</v>
      </c>
      <c r="X1750">
        <f t="shared" si="82"/>
        <v>2014</v>
      </c>
      <c r="Y1750" t="str">
        <f t="shared" si="83"/>
        <v>April</v>
      </c>
    </row>
    <row r="1751" spans="1:25" x14ac:dyDescent="0.3">
      <c r="A1751">
        <v>1750</v>
      </c>
      <c r="B1751" t="s">
        <v>4459</v>
      </c>
      <c r="C1751" s="1" t="d">
        <v>2014-04-25</v>
      </c>
      <c r="D1751" s="1" t="d">
        <v>2014-04-29</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s="2">
        <f t="shared" si="81"/>
        <v>8.7500000000000008E-2</v>
      </c>
      <c r="W1751" t="str" cm="1">
        <f t="array" ref="W1751">_xlfn.IFS(R1751&lt;100, "Small", R1751&lt;500, "Medium", TRUE, "Large")</f>
        <v>Small</v>
      </c>
      <c r="X1751">
        <f t="shared" si="82"/>
        <v>2014</v>
      </c>
      <c r="Y1751" t="str">
        <f t="shared" si="83"/>
        <v>April</v>
      </c>
    </row>
    <row r="1752" spans="1:25" x14ac:dyDescent="0.3">
      <c r="A1752">
        <v>1751</v>
      </c>
      <c r="B1752" t="s">
        <v>4462</v>
      </c>
      <c r="C1752" s="1" t="d">
        <v>2015-11-22</v>
      </c>
      <c r="D1752" s="1" t="d">
        <v>2015-11-27</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s="2">
        <f t="shared" si="81"/>
        <v>-0.15714285714285714</v>
      </c>
      <c r="W1752" t="str" cm="1">
        <f t="array" ref="W1752">_xlfn.IFS(R1752&lt;100, "Small", R1752&lt;500, "Medium", TRUE, "Large")</f>
        <v>Medium</v>
      </c>
      <c r="X1752">
        <f t="shared" si="82"/>
        <v>2015</v>
      </c>
      <c r="Y1752" t="str">
        <f t="shared" si="83"/>
        <v>November</v>
      </c>
    </row>
    <row r="1753" spans="1:25" x14ac:dyDescent="0.3">
      <c r="A1753">
        <v>1752</v>
      </c>
      <c r="B1753" t="s">
        <v>4465</v>
      </c>
      <c r="C1753" s="1" t="d">
        <v>2017-10-14</v>
      </c>
      <c r="D1753" s="1" t="d">
        <v>2017-10-17</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s="2">
        <f t="shared" si="81"/>
        <v>0.38999999999999996</v>
      </c>
      <c r="W1753" t="str" cm="1">
        <f t="array" ref="W1753">_xlfn.IFS(R1753&lt;100, "Small", R1753&lt;500, "Medium", TRUE, "Large")</f>
        <v>Small</v>
      </c>
      <c r="X1753">
        <f t="shared" si="82"/>
        <v>2017</v>
      </c>
      <c r="Y1753" t="str">
        <f t="shared" si="83"/>
        <v>October</v>
      </c>
    </row>
    <row r="1754" spans="1:25" x14ac:dyDescent="0.3">
      <c r="A1754">
        <v>1753</v>
      </c>
      <c r="B1754" t="s">
        <v>4468</v>
      </c>
      <c r="C1754" s="1" t="d">
        <v>2017-02-12</v>
      </c>
      <c r="D1754" s="1" t="d">
        <v>2017-12-05</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s="2">
        <f t="shared" si="81"/>
        <v>0.26999999999999996</v>
      </c>
      <c r="W1754" t="str" cm="1">
        <f t="array" ref="W1754">_xlfn.IFS(R1754&lt;100, "Small", R1754&lt;500, "Medium", TRUE, "Large")</f>
        <v>Large</v>
      </c>
      <c r="X1754">
        <f t="shared" si="82"/>
        <v>2017</v>
      </c>
      <c r="Y1754" t="str">
        <f t="shared" si="83"/>
        <v>February</v>
      </c>
    </row>
    <row r="1755" spans="1:25" x14ac:dyDescent="0.3">
      <c r="A1755">
        <v>1754</v>
      </c>
      <c r="B1755" t="s">
        <v>4468</v>
      </c>
      <c r="C1755" s="1" t="d">
        <v>2017-02-12</v>
      </c>
      <c r="D1755" s="1" t="d">
        <v>2017-12-05</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s="2">
        <f t="shared" si="81"/>
        <v>0.49</v>
      </c>
      <c r="W1755" t="str" cm="1">
        <f t="array" ref="W1755">_xlfn.IFS(R1755&lt;100, "Small", R1755&lt;500, "Medium", TRUE, "Large")</f>
        <v>Medium</v>
      </c>
      <c r="X1755">
        <f t="shared" si="82"/>
        <v>2017</v>
      </c>
      <c r="Y1755" t="str">
        <f t="shared" si="83"/>
        <v>February</v>
      </c>
    </row>
    <row r="1756" spans="1:25" x14ac:dyDescent="0.3">
      <c r="A1756">
        <v>1755</v>
      </c>
      <c r="B1756" t="s">
        <v>4468</v>
      </c>
      <c r="C1756" s="1" t="d">
        <v>2017-02-12</v>
      </c>
      <c r="D1756" s="1" t="d">
        <v>2017-12-05</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s="2">
        <f t="shared" si="81"/>
        <v>0.44999999999999996</v>
      </c>
      <c r="W1756" t="str" cm="1">
        <f t="array" ref="W1756">_xlfn.IFS(R1756&lt;100, "Small", R1756&lt;500, "Medium", TRUE, "Large")</f>
        <v>Small</v>
      </c>
      <c r="X1756">
        <f t="shared" si="82"/>
        <v>2017</v>
      </c>
      <c r="Y1756" t="str">
        <f t="shared" si="83"/>
        <v>February</v>
      </c>
    </row>
    <row r="1757" spans="1:25" x14ac:dyDescent="0.3">
      <c r="A1757">
        <v>1756</v>
      </c>
      <c r="B1757" t="s">
        <v>4471</v>
      </c>
      <c r="C1757" s="1" t="d">
        <v>2015-08-12</v>
      </c>
      <c r="D1757" s="1" t="d">
        <v>2015-12-11</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s="2">
        <f t="shared" si="81"/>
        <v>0.36250000000000004</v>
      </c>
      <c r="W1757" t="str" cm="1">
        <f t="array" ref="W1757">_xlfn.IFS(R1757&lt;100, "Small", R1757&lt;500, "Medium", TRUE, "Large")</f>
        <v>Medium</v>
      </c>
      <c r="X1757">
        <f t="shared" si="82"/>
        <v>2015</v>
      </c>
      <c r="Y1757" t="str">
        <f t="shared" si="83"/>
        <v>August</v>
      </c>
    </row>
    <row r="1758" spans="1:25" x14ac:dyDescent="0.3">
      <c r="A1758">
        <v>1757</v>
      </c>
      <c r="B1758" t="s">
        <v>4471</v>
      </c>
      <c r="C1758" s="1" t="d">
        <v>2015-08-12</v>
      </c>
      <c r="D1758" s="1" t="d">
        <v>2015-12-11</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s="2">
        <f t="shared" si="81"/>
        <v>8.7500000000000008E-2</v>
      </c>
      <c r="W1758" t="str" cm="1">
        <f t="array" ref="W1758">_xlfn.IFS(R1758&lt;100, "Small", R1758&lt;500, "Medium", TRUE, "Large")</f>
        <v>Large</v>
      </c>
      <c r="X1758">
        <f t="shared" si="82"/>
        <v>2015</v>
      </c>
      <c r="Y1758" t="str">
        <f t="shared" si="83"/>
        <v>August</v>
      </c>
    </row>
    <row r="1759" spans="1:25" x14ac:dyDescent="0.3">
      <c r="A1759">
        <v>1758</v>
      </c>
      <c r="B1759" t="s">
        <v>4474</v>
      </c>
      <c r="C1759" s="1" t="d">
        <v>2015-07-13</v>
      </c>
      <c r="D1759" s="1" t="d">
        <v>2015-07-15</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s="2">
        <f t="shared" si="81"/>
        <v>-1.5999999999999999</v>
      </c>
      <c r="W1759" t="str" cm="1">
        <f t="array" ref="W1759">_xlfn.IFS(R1759&lt;100, "Small", R1759&lt;500, "Medium", TRUE, "Large")</f>
        <v>Small</v>
      </c>
      <c r="X1759">
        <f t="shared" si="82"/>
        <v>2015</v>
      </c>
      <c r="Y1759" t="str">
        <f t="shared" si="83"/>
        <v>July</v>
      </c>
    </row>
    <row r="1760" spans="1:25" x14ac:dyDescent="0.3">
      <c r="A1760">
        <v>1759</v>
      </c>
      <c r="B1760" t="s">
        <v>4475</v>
      </c>
      <c r="C1760" s="1" t="d">
        <v>2014-11-05</v>
      </c>
      <c r="D1760" s="1" t="d">
        <v>2014-05-17</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s="2">
        <f t="shared" si="81"/>
        <v>0.16250000000000001</v>
      </c>
      <c r="W1760" t="str" cm="1">
        <f t="array" ref="W1760">_xlfn.IFS(R1760&lt;100, "Small", R1760&lt;500, "Medium", TRUE, "Large")</f>
        <v>Small</v>
      </c>
      <c r="X1760">
        <f t="shared" si="82"/>
        <v>2014</v>
      </c>
      <c r="Y1760" t="str">
        <f t="shared" si="83"/>
        <v>November</v>
      </c>
    </row>
    <row r="1761" spans="1:25" x14ac:dyDescent="0.3">
      <c r="A1761">
        <v>1760</v>
      </c>
      <c r="B1761" t="s">
        <v>4478</v>
      </c>
      <c r="C1761" s="1" t="d">
        <v>2014-05-01</v>
      </c>
      <c r="D1761" s="1" t="d">
        <v>2014-01-12</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s="2">
        <f t="shared" si="81"/>
        <v>0.25</v>
      </c>
      <c r="W1761" t="str" cm="1">
        <f t="array" ref="W1761">_xlfn.IFS(R1761&lt;100, "Small", R1761&lt;500, "Medium", TRUE, "Large")</f>
        <v>Small</v>
      </c>
      <c r="X1761">
        <f t="shared" si="82"/>
        <v>2014</v>
      </c>
      <c r="Y1761" t="str">
        <f t="shared" si="83"/>
        <v>May</v>
      </c>
    </row>
    <row r="1762" spans="1:25" x14ac:dyDescent="0.3">
      <c r="A1762">
        <v>1761</v>
      </c>
      <c r="B1762" t="s">
        <v>4479</v>
      </c>
      <c r="C1762" s="1" t="d">
        <v>2015-05-09</v>
      </c>
      <c r="D1762" s="1" t="d">
        <v>2015-09-09</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s="2">
        <f t="shared" si="81"/>
        <v>-1.1764705882352941E-2</v>
      </c>
      <c r="W1762" t="str" cm="1">
        <f t="array" ref="W1762">_xlfn.IFS(R1762&lt;100, "Small", R1762&lt;500, "Medium", TRUE, "Large")</f>
        <v>Medium</v>
      </c>
      <c r="X1762">
        <f t="shared" si="82"/>
        <v>2015</v>
      </c>
      <c r="Y1762" t="str">
        <f t="shared" si="83"/>
        <v>May</v>
      </c>
    </row>
    <row r="1763" spans="1:25" x14ac:dyDescent="0.3">
      <c r="A1763">
        <v>1762</v>
      </c>
      <c r="B1763" t="s">
        <v>4479</v>
      </c>
      <c r="C1763" s="1" t="d">
        <v>2015-05-09</v>
      </c>
      <c r="D1763" s="1" t="d">
        <v>2015-09-09</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s="2">
        <f t="shared" si="81"/>
        <v>0.33749999999999997</v>
      </c>
      <c r="W1763" t="str" cm="1">
        <f t="array" ref="W1763">_xlfn.IFS(R1763&lt;100, "Small", R1763&lt;500, "Medium", TRUE, "Large")</f>
        <v>Small</v>
      </c>
      <c r="X1763">
        <f t="shared" si="82"/>
        <v>2015</v>
      </c>
      <c r="Y1763" t="str">
        <f t="shared" si="83"/>
        <v>May</v>
      </c>
    </row>
    <row r="1764" spans="1:25" x14ac:dyDescent="0.3">
      <c r="A1764">
        <v>1763</v>
      </c>
      <c r="B1764" t="s">
        <v>4479</v>
      </c>
      <c r="C1764" s="1" t="d">
        <v>2015-05-09</v>
      </c>
      <c r="D1764" s="1" t="d">
        <v>2015-09-09</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s="2">
        <f t="shared" si="81"/>
        <v>-7.0588235294117646E-2</v>
      </c>
      <c r="W1764" t="str" cm="1">
        <f t="array" ref="W1764">_xlfn.IFS(R1764&lt;100, "Small", R1764&lt;500, "Medium", TRUE, "Large")</f>
        <v>Medium</v>
      </c>
      <c r="X1764">
        <f t="shared" si="82"/>
        <v>2015</v>
      </c>
      <c r="Y1764" t="str">
        <f t="shared" si="83"/>
        <v>May</v>
      </c>
    </row>
    <row r="1765" spans="1:25" x14ac:dyDescent="0.3">
      <c r="A1765">
        <v>1764</v>
      </c>
      <c r="B1765" t="s">
        <v>4486</v>
      </c>
      <c r="C1765" s="1" t="d">
        <v>2016-04-08</v>
      </c>
      <c r="D1765" s="1" t="d">
        <v>2016-08-08</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s="2">
        <f t="shared" si="81"/>
        <v>0.3</v>
      </c>
      <c r="W1765" t="str" cm="1">
        <f t="array" ref="W1765">_xlfn.IFS(R1765&lt;100, "Small", R1765&lt;500, "Medium", TRUE, "Large")</f>
        <v>Small</v>
      </c>
      <c r="X1765">
        <f t="shared" si="82"/>
        <v>2016</v>
      </c>
      <c r="Y1765" t="str">
        <f t="shared" si="83"/>
        <v>April</v>
      </c>
    </row>
    <row r="1766" spans="1:25" x14ac:dyDescent="0.3">
      <c r="A1766">
        <v>1765</v>
      </c>
      <c r="B1766" t="s">
        <v>4486</v>
      </c>
      <c r="C1766" s="1" t="d">
        <v>2016-04-08</v>
      </c>
      <c r="D1766" s="1" t="d">
        <v>2016-08-08</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s="2">
        <f t="shared" si="81"/>
        <v>0.46</v>
      </c>
      <c r="W1766" t="str" cm="1">
        <f t="array" ref="W1766">_xlfn.IFS(R1766&lt;100, "Small", R1766&lt;500, "Medium", TRUE, "Large")</f>
        <v>Small</v>
      </c>
      <c r="X1766">
        <f t="shared" si="82"/>
        <v>2016</v>
      </c>
      <c r="Y1766" t="str">
        <f t="shared" si="83"/>
        <v>April</v>
      </c>
    </row>
    <row r="1767" spans="1:25" x14ac:dyDescent="0.3">
      <c r="A1767">
        <v>1766</v>
      </c>
      <c r="B1767" t="s">
        <v>4486</v>
      </c>
      <c r="C1767" s="1" t="d">
        <v>2016-04-08</v>
      </c>
      <c r="D1767" s="1" t="d">
        <v>2016-08-08</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s="2">
        <f t="shared" si="81"/>
        <v>0.42</v>
      </c>
      <c r="W1767" t="str" cm="1">
        <f t="array" ref="W1767">_xlfn.IFS(R1767&lt;100, "Small", R1767&lt;500, "Medium", TRUE, "Large")</f>
        <v>Medium</v>
      </c>
      <c r="X1767">
        <f t="shared" si="82"/>
        <v>2016</v>
      </c>
      <c r="Y1767" t="str">
        <f t="shared" si="83"/>
        <v>April</v>
      </c>
    </row>
    <row r="1768" spans="1:25" x14ac:dyDescent="0.3">
      <c r="A1768">
        <v>1767</v>
      </c>
      <c r="B1768" t="s">
        <v>4486</v>
      </c>
      <c r="C1768" s="1" t="d">
        <v>2016-04-08</v>
      </c>
      <c r="D1768" s="1" t="d">
        <v>2016-08-08</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s="2">
        <f t="shared" si="81"/>
        <v>0.49</v>
      </c>
      <c r="W1768" t="str" cm="1">
        <f t="array" ref="W1768">_xlfn.IFS(R1768&lt;100, "Small", R1768&lt;500, "Medium", TRUE, "Large")</f>
        <v>Small</v>
      </c>
      <c r="X1768">
        <f t="shared" si="82"/>
        <v>2016</v>
      </c>
      <c r="Y1768" t="str">
        <f t="shared" si="83"/>
        <v>April</v>
      </c>
    </row>
    <row r="1769" spans="1:25" x14ac:dyDescent="0.3">
      <c r="A1769">
        <v>1768</v>
      </c>
      <c r="B1769" t="s">
        <v>4493</v>
      </c>
      <c r="C1769" s="1" t="d">
        <v>2014-03-22</v>
      </c>
      <c r="D1769" s="1" t="d">
        <v>2014-03-26</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s="2">
        <f t="shared" si="81"/>
        <v>-0.76666666666666672</v>
      </c>
      <c r="W1769" t="str" cm="1">
        <f t="array" ref="W1769">_xlfn.IFS(R1769&lt;100, "Small", R1769&lt;500, "Medium", TRUE, "Large")</f>
        <v>Small</v>
      </c>
      <c r="X1769">
        <f t="shared" si="82"/>
        <v>2014</v>
      </c>
      <c r="Y1769" t="str">
        <f t="shared" si="83"/>
        <v>March</v>
      </c>
    </row>
    <row r="1770" spans="1:25" x14ac:dyDescent="0.3">
      <c r="A1770">
        <v>1769</v>
      </c>
      <c r="B1770" t="s">
        <v>4493</v>
      </c>
      <c r="C1770" s="1" t="d">
        <v>2014-03-22</v>
      </c>
      <c r="D1770" s="1" t="d">
        <v>2014-03-26</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s="2">
        <f t="shared" si="81"/>
        <v>-0.76666666666666661</v>
      </c>
      <c r="W1770" t="str" cm="1">
        <f t="array" ref="W1770">_xlfn.IFS(R1770&lt;100, "Small", R1770&lt;500, "Medium", TRUE, "Large")</f>
        <v>Small</v>
      </c>
      <c r="X1770">
        <f t="shared" si="82"/>
        <v>2014</v>
      </c>
      <c r="Y1770" t="str">
        <f t="shared" si="83"/>
        <v>March</v>
      </c>
    </row>
    <row r="1771" spans="1:25" x14ac:dyDescent="0.3">
      <c r="A1771">
        <v>1770</v>
      </c>
      <c r="B1771" t="s">
        <v>4497</v>
      </c>
      <c r="C1771" s="1" t="d">
        <v>2017-02-03</v>
      </c>
      <c r="D1771" s="1" t="d">
        <v>2017-03-08</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s="2">
        <f t="shared" si="81"/>
        <v>-0.2</v>
      </c>
      <c r="W1771" t="str" cm="1">
        <f t="array" ref="W1771">_xlfn.IFS(R1771&lt;100, "Small", R1771&lt;500, "Medium", TRUE, "Large")</f>
        <v>Small</v>
      </c>
      <c r="X1771">
        <f t="shared" si="82"/>
        <v>2017</v>
      </c>
      <c r="Y1771" t="str">
        <f t="shared" si="83"/>
        <v>February</v>
      </c>
    </row>
    <row r="1772" spans="1:25" x14ac:dyDescent="0.3">
      <c r="A1772">
        <v>1771</v>
      </c>
      <c r="B1772" t="s">
        <v>4497</v>
      </c>
      <c r="C1772" s="1" t="d">
        <v>2017-02-03</v>
      </c>
      <c r="D1772" s="1" t="d">
        <v>2017-03-08</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s="2">
        <f t="shared" si="81"/>
        <v>-1.6500000000000001</v>
      </c>
      <c r="W1772" t="str" cm="1">
        <f t="array" ref="W1772">_xlfn.IFS(R1772&lt;100, "Small", R1772&lt;500, "Medium", TRUE, "Large")</f>
        <v>Small</v>
      </c>
      <c r="X1772">
        <f t="shared" si="82"/>
        <v>2017</v>
      </c>
      <c r="Y1772" t="str">
        <f t="shared" si="83"/>
        <v>February</v>
      </c>
    </row>
    <row r="1773" spans="1:25" x14ac:dyDescent="0.3">
      <c r="A1773">
        <v>1772</v>
      </c>
      <c r="B1773" t="s">
        <v>4498</v>
      </c>
      <c r="C1773" s="1" t="d">
        <v>2016-11-27</v>
      </c>
      <c r="D1773" s="1" t="d">
        <v>2016-11-29</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s="2">
        <f t="shared" si="81"/>
        <v>-0.25</v>
      </c>
      <c r="W1773" t="str" cm="1">
        <f t="array" ref="W1773">_xlfn.IFS(R1773&lt;100, "Small", R1773&lt;500, "Medium", TRUE, "Large")</f>
        <v>Small</v>
      </c>
      <c r="X1773">
        <f t="shared" si="82"/>
        <v>2016</v>
      </c>
      <c r="Y1773" t="str">
        <f t="shared" si="83"/>
        <v>November</v>
      </c>
    </row>
    <row r="1774" spans="1:25" x14ac:dyDescent="0.3">
      <c r="A1774">
        <v>1773</v>
      </c>
      <c r="B1774" t="s">
        <v>4498</v>
      </c>
      <c r="C1774" s="1" t="d">
        <v>2016-11-27</v>
      </c>
      <c r="D1774" s="1" t="d">
        <v>2016-11-29</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s="2">
        <f t="shared" si="81"/>
        <v>0.3125</v>
      </c>
      <c r="W1774" t="str" cm="1">
        <f t="array" ref="W1774">_xlfn.IFS(R1774&lt;100, "Small", R1774&lt;500, "Medium", TRUE, "Large")</f>
        <v>Small</v>
      </c>
      <c r="X1774">
        <f t="shared" si="82"/>
        <v>2016</v>
      </c>
      <c r="Y1774" t="str">
        <f t="shared" si="83"/>
        <v>November</v>
      </c>
    </row>
    <row r="1775" spans="1:25" x14ac:dyDescent="0.3">
      <c r="A1775">
        <v>1774</v>
      </c>
      <c r="B1775" t="s">
        <v>4499</v>
      </c>
      <c r="C1775" s="1" t="d">
        <v>2014-04-28</v>
      </c>
      <c r="D1775" s="1" t="d">
        <v>2014-05-03</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s="2">
        <f t="shared" si="81"/>
        <v>0.45</v>
      </c>
      <c r="W1775" t="str" cm="1">
        <f t="array" ref="W1775">_xlfn.IFS(R1775&lt;100, "Small", R1775&lt;500, "Medium", TRUE, "Large")</f>
        <v>Small</v>
      </c>
      <c r="X1775">
        <f t="shared" si="82"/>
        <v>2014</v>
      </c>
      <c r="Y1775" t="str">
        <f t="shared" si="83"/>
        <v>April</v>
      </c>
    </row>
    <row r="1776" spans="1:25" x14ac:dyDescent="0.3">
      <c r="A1776">
        <v>1775</v>
      </c>
      <c r="B1776" t="s">
        <v>4499</v>
      </c>
      <c r="C1776" s="1" t="d">
        <v>2014-04-28</v>
      </c>
      <c r="D1776" s="1" t="d">
        <v>2014-05-03</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s="2">
        <f t="shared" si="81"/>
        <v>0.26</v>
      </c>
      <c r="W1776" t="str" cm="1">
        <f t="array" ref="W1776">_xlfn.IFS(R1776&lt;100, "Small", R1776&lt;500, "Medium", TRUE, "Large")</f>
        <v>Medium</v>
      </c>
      <c r="X1776">
        <f t="shared" si="82"/>
        <v>2014</v>
      </c>
      <c r="Y1776" t="str">
        <f t="shared" si="83"/>
        <v>April</v>
      </c>
    </row>
    <row r="1777" spans="1:25" x14ac:dyDescent="0.3">
      <c r="A1777">
        <v>1776</v>
      </c>
      <c r="B1777" t="s">
        <v>4499</v>
      </c>
      <c r="C1777" s="1" t="d">
        <v>2014-04-28</v>
      </c>
      <c r="D1777" s="1" t="d">
        <v>2014-05-03</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s="2">
        <f t="shared" si="81"/>
        <v>0.28000000000000003</v>
      </c>
      <c r="W1777" t="str" cm="1">
        <f t="array" ref="W1777">_xlfn.IFS(R1777&lt;100, "Small", R1777&lt;500, "Medium", TRUE, "Large")</f>
        <v>Small</v>
      </c>
      <c r="X1777">
        <f t="shared" si="82"/>
        <v>2014</v>
      </c>
      <c r="Y1777" t="str">
        <f t="shared" si="83"/>
        <v>April</v>
      </c>
    </row>
    <row r="1778" spans="1:25" x14ac:dyDescent="0.3">
      <c r="A1778">
        <v>1777</v>
      </c>
      <c r="B1778" t="s">
        <v>4499</v>
      </c>
      <c r="C1778" s="1" t="d">
        <v>2014-04-28</v>
      </c>
      <c r="D1778" s="1" t="d">
        <v>2014-05-03</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s="2">
        <f t="shared" si="81"/>
        <v>0.48000000000000004</v>
      </c>
      <c r="W1778" t="str" cm="1">
        <f t="array" ref="W1778">_xlfn.IFS(R1778&lt;100, "Small", R1778&lt;500, "Medium", TRUE, "Large")</f>
        <v>Small</v>
      </c>
      <c r="X1778">
        <f t="shared" si="82"/>
        <v>2014</v>
      </c>
      <c r="Y1778" t="str">
        <f t="shared" si="83"/>
        <v>April</v>
      </c>
    </row>
    <row r="1779" spans="1:25" x14ac:dyDescent="0.3">
      <c r="A1779">
        <v>1778</v>
      </c>
      <c r="B1779" t="s">
        <v>4507</v>
      </c>
      <c r="C1779" s="1" t="d">
        <v>2015-11-24</v>
      </c>
      <c r="D1779" s="1" t="d">
        <v>2015-11-28</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s="2">
        <f t="shared" si="81"/>
        <v>0.48999999999999994</v>
      </c>
      <c r="W1779" t="str" cm="1">
        <f t="array" ref="W1779">_xlfn.IFS(R1779&lt;100, "Small", R1779&lt;500, "Medium", TRUE, "Large")</f>
        <v>Medium</v>
      </c>
      <c r="X1779">
        <f t="shared" si="82"/>
        <v>2015</v>
      </c>
      <c r="Y1779" t="str">
        <f t="shared" si="83"/>
        <v>November</v>
      </c>
    </row>
    <row r="1780" spans="1:25" x14ac:dyDescent="0.3">
      <c r="A1780">
        <v>1779</v>
      </c>
      <c r="B1780" t="s">
        <v>4507</v>
      </c>
      <c r="C1780" s="1" t="d">
        <v>2015-11-24</v>
      </c>
      <c r="D1780" s="1" t="d">
        <v>2015-11-28</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s="2">
        <f t="shared" si="81"/>
        <v>0.45</v>
      </c>
      <c r="W1780" t="str" cm="1">
        <f t="array" ref="W1780">_xlfn.IFS(R1780&lt;100, "Small", R1780&lt;500, "Medium", TRUE, "Large")</f>
        <v>Small</v>
      </c>
      <c r="X1780">
        <f t="shared" si="82"/>
        <v>2015</v>
      </c>
      <c r="Y1780" t="str">
        <f t="shared" si="83"/>
        <v>November</v>
      </c>
    </row>
    <row r="1781" spans="1:25" x14ac:dyDescent="0.3">
      <c r="A1781">
        <v>1780</v>
      </c>
      <c r="B1781" t="s">
        <v>4510</v>
      </c>
      <c r="C1781" s="1" t="d">
        <v>2016-11-11</v>
      </c>
      <c r="D1781" s="1" t="d">
        <v>2016-11-16</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s="2">
        <f t="shared" si="81"/>
        <v>0.25</v>
      </c>
      <c r="W1781" t="str" cm="1">
        <f t="array" ref="W1781">_xlfn.IFS(R1781&lt;100, "Small", R1781&lt;500, "Medium", TRUE, "Large")</f>
        <v>Small</v>
      </c>
      <c r="X1781">
        <f t="shared" si="82"/>
        <v>2016</v>
      </c>
      <c r="Y1781" t="str">
        <f t="shared" si="83"/>
        <v>November</v>
      </c>
    </row>
    <row r="1782" spans="1:25" x14ac:dyDescent="0.3">
      <c r="A1782">
        <v>1781</v>
      </c>
      <c r="B1782" t="s">
        <v>4510</v>
      </c>
      <c r="C1782" s="1" t="d">
        <v>2016-11-11</v>
      </c>
      <c r="D1782" s="1" t="d">
        <v>2016-11-16</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s="2">
        <f t="shared" si="81"/>
        <v>0.25</v>
      </c>
      <c r="W1782" t="str" cm="1">
        <f t="array" ref="W1782">_xlfn.IFS(R1782&lt;100, "Small", R1782&lt;500, "Medium", TRUE, "Large")</f>
        <v>Small</v>
      </c>
      <c r="X1782">
        <f t="shared" si="82"/>
        <v>2016</v>
      </c>
      <c r="Y1782" t="str">
        <f t="shared" si="83"/>
        <v>November</v>
      </c>
    </row>
    <row r="1783" spans="1:25" x14ac:dyDescent="0.3">
      <c r="A1783">
        <v>1782</v>
      </c>
      <c r="B1783" t="s">
        <v>4511</v>
      </c>
      <c r="C1783" s="1" t="d">
        <v>2015-09-07</v>
      </c>
      <c r="D1783" s="1" t="d">
        <v>2015-07-13</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s="2">
        <f t="shared" si="81"/>
        <v>0.46</v>
      </c>
      <c r="W1783" t="str" cm="1">
        <f t="array" ref="W1783">_xlfn.IFS(R1783&lt;100, "Small", R1783&lt;500, "Medium", TRUE, "Large")</f>
        <v>Small</v>
      </c>
      <c r="X1783">
        <f t="shared" si="82"/>
        <v>2015</v>
      </c>
      <c r="Y1783" t="str">
        <f t="shared" si="83"/>
        <v>September</v>
      </c>
    </row>
    <row r="1784" spans="1:25" x14ac:dyDescent="0.3">
      <c r="A1784">
        <v>1783</v>
      </c>
      <c r="B1784" t="s">
        <v>4511</v>
      </c>
      <c r="C1784" s="1" t="d">
        <v>2015-09-07</v>
      </c>
      <c r="D1784" s="1" t="d">
        <v>2015-07-13</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s="2">
        <f t="shared" si="81"/>
        <v>0.48000000000000004</v>
      </c>
      <c r="W1784" t="str" cm="1">
        <f t="array" ref="W1784">_xlfn.IFS(R1784&lt;100, "Small", R1784&lt;500, "Medium", TRUE, "Large")</f>
        <v>Medium</v>
      </c>
      <c r="X1784">
        <f t="shared" si="82"/>
        <v>2015</v>
      </c>
      <c r="Y1784" t="str">
        <f t="shared" si="83"/>
        <v>September</v>
      </c>
    </row>
    <row r="1785" spans="1:25" x14ac:dyDescent="0.3">
      <c r="A1785">
        <v>1784</v>
      </c>
      <c r="B1785" t="s">
        <v>4514</v>
      </c>
      <c r="C1785" s="1" t="d">
        <v>2017-09-22</v>
      </c>
      <c r="D1785" s="1" t="d">
        <v>2017-09-26</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s="2">
        <f t="shared" si="81"/>
        <v>0.49</v>
      </c>
      <c r="W1785" t="str" cm="1">
        <f t="array" ref="W1785">_xlfn.IFS(R1785&lt;100, "Small", R1785&lt;500, "Medium", TRUE, "Large")</f>
        <v>Medium</v>
      </c>
      <c r="X1785">
        <f t="shared" si="82"/>
        <v>2017</v>
      </c>
      <c r="Y1785" t="str">
        <f t="shared" si="83"/>
        <v>September</v>
      </c>
    </row>
    <row r="1786" spans="1:25" x14ac:dyDescent="0.3">
      <c r="A1786">
        <v>1785</v>
      </c>
      <c r="B1786" t="s">
        <v>4514</v>
      </c>
      <c r="C1786" s="1" t="d">
        <v>2017-09-22</v>
      </c>
      <c r="D1786" s="1" t="d">
        <v>2017-09-26</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s="2">
        <f t="shared" si="81"/>
        <v>0.1</v>
      </c>
      <c r="W1786" t="str" cm="1">
        <f t="array" ref="W1786">_xlfn.IFS(R1786&lt;100, "Small", R1786&lt;500, "Medium", TRUE, "Large")</f>
        <v>Small</v>
      </c>
      <c r="X1786">
        <f t="shared" si="82"/>
        <v>2017</v>
      </c>
      <c r="Y1786" t="str">
        <f t="shared" si="83"/>
        <v>September</v>
      </c>
    </row>
    <row r="1787" spans="1:25" x14ac:dyDescent="0.3">
      <c r="A1787">
        <v>1786</v>
      </c>
      <c r="B1787" t="s">
        <v>4514</v>
      </c>
      <c r="C1787" s="1" t="d">
        <v>2017-09-22</v>
      </c>
      <c r="D1787" s="1" t="d">
        <v>2017-09-26</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s="2">
        <f t="shared" si="81"/>
        <v>0.47000000000000003</v>
      </c>
      <c r="W1787" t="str" cm="1">
        <f t="array" ref="W1787">_xlfn.IFS(R1787&lt;100, "Small", R1787&lt;500, "Medium", TRUE, "Large")</f>
        <v>Small</v>
      </c>
      <c r="X1787">
        <f t="shared" si="82"/>
        <v>2017</v>
      </c>
      <c r="Y1787" t="str">
        <f t="shared" si="83"/>
        <v>September</v>
      </c>
    </row>
    <row r="1788" spans="1:25" x14ac:dyDescent="0.3">
      <c r="A1788">
        <v>1787</v>
      </c>
      <c r="B1788" t="s">
        <v>4514</v>
      </c>
      <c r="C1788" s="1" t="d">
        <v>2017-09-22</v>
      </c>
      <c r="D1788" s="1" t="d">
        <v>2017-09-26</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s="2">
        <f t="shared" si="81"/>
        <v>0.28999999999999998</v>
      </c>
      <c r="W1788" t="str" cm="1">
        <f t="array" ref="W1788">_xlfn.IFS(R1788&lt;100, "Small", R1788&lt;500, "Medium", TRUE, "Large")</f>
        <v>Small</v>
      </c>
      <c r="X1788">
        <f t="shared" si="82"/>
        <v>2017</v>
      </c>
      <c r="Y1788" t="str">
        <f t="shared" si="83"/>
        <v>September</v>
      </c>
    </row>
    <row r="1789" spans="1:25" x14ac:dyDescent="0.3">
      <c r="A1789">
        <v>1788</v>
      </c>
      <c r="B1789" t="s">
        <v>4519</v>
      </c>
      <c r="C1789" s="1" t="d">
        <v>2015-02-15</v>
      </c>
      <c r="D1789" s="1" t="d">
        <v>2015-02-19</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s="2">
        <f t="shared" si="81"/>
        <v>0.48000000000000004</v>
      </c>
      <c r="W1789" t="str" cm="1">
        <f t="array" ref="W1789">_xlfn.IFS(R1789&lt;100, "Small", R1789&lt;500, "Medium", TRUE, "Large")</f>
        <v>Medium</v>
      </c>
      <c r="X1789">
        <f t="shared" si="82"/>
        <v>2015</v>
      </c>
      <c r="Y1789" t="str">
        <f t="shared" si="83"/>
        <v>February</v>
      </c>
    </row>
    <row r="1790" spans="1:25" x14ac:dyDescent="0.3">
      <c r="A1790">
        <v>1789</v>
      </c>
      <c r="B1790" t="s">
        <v>4519</v>
      </c>
      <c r="C1790" s="1" t="d">
        <v>2015-02-15</v>
      </c>
      <c r="D1790" s="1" t="d">
        <v>2015-02-19</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s="2">
        <f t="shared" si="81"/>
        <v>0.28000000000000003</v>
      </c>
      <c r="W1790" t="str" cm="1">
        <f t="array" ref="W1790">_xlfn.IFS(R1790&lt;100, "Small", R1790&lt;500, "Medium", TRUE, "Large")</f>
        <v>Large</v>
      </c>
      <c r="X1790">
        <f t="shared" si="82"/>
        <v>2015</v>
      </c>
      <c r="Y1790" t="str">
        <f t="shared" si="83"/>
        <v>February</v>
      </c>
    </row>
    <row r="1791" spans="1:25" x14ac:dyDescent="0.3">
      <c r="A1791">
        <v>1790</v>
      </c>
      <c r="B1791" t="s">
        <v>4519</v>
      </c>
      <c r="C1791" s="1" t="d">
        <v>2015-02-15</v>
      </c>
      <c r="D1791" s="1" t="d">
        <v>2015-02-19</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s="2">
        <f t="shared" si="81"/>
        <v>0.19</v>
      </c>
      <c r="W1791" t="str" cm="1">
        <f t="array" ref="W1791">_xlfn.IFS(R1791&lt;100, "Small", R1791&lt;500, "Medium", TRUE, "Large")</f>
        <v>Medium</v>
      </c>
      <c r="X1791">
        <f t="shared" si="82"/>
        <v>2015</v>
      </c>
      <c r="Y1791" t="str">
        <f t="shared" si="83"/>
        <v>February</v>
      </c>
    </row>
    <row r="1792" spans="1:25" x14ac:dyDescent="0.3">
      <c r="A1792">
        <v>1791</v>
      </c>
      <c r="B1792" t="s">
        <v>4525</v>
      </c>
      <c r="C1792" s="1" t="d">
        <v>2014-09-30</v>
      </c>
      <c r="D1792" s="1" t="d">
        <v>2014-10-04</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s="2">
        <f t="shared" si="81"/>
        <v>0.5</v>
      </c>
      <c r="W1792" t="str" cm="1">
        <f t="array" ref="W1792">_xlfn.IFS(R1792&lt;100, "Small", R1792&lt;500, "Medium", TRUE, "Large")</f>
        <v>Small</v>
      </c>
      <c r="X1792">
        <f t="shared" si="82"/>
        <v>2014</v>
      </c>
      <c r="Y1792" t="str">
        <f t="shared" si="83"/>
        <v>September</v>
      </c>
    </row>
    <row r="1793" spans="1:25" x14ac:dyDescent="0.3">
      <c r="A1793">
        <v>1792</v>
      </c>
      <c r="B1793" t="s">
        <v>4526</v>
      </c>
      <c r="C1793" s="1" t="d">
        <v>2014-01-12</v>
      </c>
      <c r="D1793" s="1" t="d">
        <v>2014-12-03</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s="2">
        <f t="shared" si="81"/>
        <v>0.24</v>
      </c>
      <c r="W1793" t="str" cm="1">
        <f t="array" ref="W1793">_xlfn.IFS(R1793&lt;100, "Small", R1793&lt;500, "Medium", TRUE, "Large")</f>
        <v>Large</v>
      </c>
      <c r="X1793">
        <f t="shared" si="82"/>
        <v>2014</v>
      </c>
      <c r="Y1793" t="str">
        <f t="shared" si="83"/>
        <v>January</v>
      </c>
    </row>
    <row r="1794" spans="1:25" x14ac:dyDescent="0.3">
      <c r="A1794">
        <v>1793</v>
      </c>
      <c r="B1794" t="s">
        <v>4526</v>
      </c>
      <c r="C1794" s="1" t="d">
        <v>2014-01-12</v>
      </c>
      <c r="D1794" s="1" t="d">
        <v>2014-12-03</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s="2">
        <f t="shared" si="81"/>
        <v>0.27</v>
      </c>
      <c r="W1794" t="str" cm="1">
        <f t="array" ref="W1794">_xlfn.IFS(R1794&lt;100, "Small", R1794&lt;500, "Medium", TRUE, "Large")</f>
        <v>Small</v>
      </c>
      <c r="X1794">
        <f t="shared" si="82"/>
        <v>2014</v>
      </c>
      <c r="Y1794" t="str">
        <f t="shared" si="83"/>
        <v>January</v>
      </c>
    </row>
    <row r="1795" spans="1:25" x14ac:dyDescent="0.3">
      <c r="A1795">
        <v>1794</v>
      </c>
      <c r="B1795" t="s">
        <v>4531</v>
      </c>
      <c r="C1795" s="1" t="d">
        <v>2014-08-12</v>
      </c>
      <c r="D1795" s="1" t="d">
        <v>2014-12-13</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s="2">
        <f t="shared" ref="V1795:V1858" si="84">U1795/R1795</f>
        <v>0.1</v>
      </c>
      <c r="W1795" t="str" cm="1">
        <f t="array" ref="W1795">_xlfn.IFS(R1795&lt;100, "Small", R1795&lt;500, "Medium", TRUE, "Large")</f>
        <v>Small</v>
      </c>
      <c r="X1795">
        <f t="shared" ref="X1795:X1858" si="85">YEAR(C1795)</f>
        <v>2014</v>
      </c>
      <c r="Y1795" t="str">
        <f t="shared" ref="Y1795:Y1858" si="86">TEXT(C1795, "mmmm")</f>
        <v>August</v>
      </c>
    </row>
    <row r="1796" spans="1:25" x14ac:dyDescent="0.3">
      <c r="A1796">
        <v>1795</v>
      </c>
      <c r="B1796" t="s">
        <v>4534</v>
      </c>
      <c r="C1796" s="1" t="d">
        <v>2016-05-09</v>
      </c>
      <c r="D1796" s="1" t="d">
        <v>2016-09-10</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s="2">
        <f t="shared" si="84"/>
        <v>0.25</v>
      </c>
      <c r="W1796" t="str" cm="1">
        <f t="array" ref="W1796">_xlfn.IFS(R1796&lt;100, "Small", R1796&lt;500, "Medium", TRUE, "Large")</f>
        <v>Medium</v>
      </c>
      <c r="X1796">
        <f t="shared" si="85"/>
        <v>2016</v>
      </c>
      <c r="Y1796" t="str">
        <f t="shared" si="86"/>
        <v>May</v>
      </c>
    </row>
    <row r="1797" spans="1:25" x14ac:dyDescent="0.3">
      <c r="A1797">
        <v>1796</v>
      </c>
      <c r="B1797" t="s">
        <v>4539</v>
      </c>
      <c r="C1797" s="1" t="d">
        <v>2017-08-27</v>
      </c>
      <c r="D1797" s="1" t="d">
        <v>2017-08-30</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s="2">
        <f t="shared" si="84"/>
        <v>0.26</v>
      </c>
      <c r="W1797" t="str" cm="1">
        <f t="array" ref="W1797">_xlfn.IFS(R1797&lt;100, "Small", R1797&lt;500, "Medium", TRUE, "Large")</f>
        <v>Small</v>
      </c>
      <c r="X1797">
        <f t="shared" si="85"/>
        <v>2017</v>
      </c>
      <c r="Y1797" t="str">
        <f t="shared" si="86"/>
        <v>August</v>
      </c>
    </row>
    <row r="1798" spans="1:25" x14ac:dyDescent="0.3">
      <c r="A1798">
        <v>1797</v>
      </c>
      <c r="B1798" t="s">
        <v>4539</v>
      </c>
      <c r="C1798" s="1" t="d">
        <v>2017-08-27</v>
      </c>
      <c r="D1798" s="1" t="d">
        <v>2017-08-30</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s="2">
        <f t="shared" si="84"/>
        <v>0.28999999999999998</v>
      </c>
      <c r="W1798" t="str" cm="1">
        <f t="array" ref="W1798">_xlfn.IFS(R1798&lt;100, "Small", R1798&lt;500, "Medium", TRUE, "Large")</f>
        <v>Medium</v>
      </c>
      <c r="X1798">
        <f t="shared" si="85"/>
        <v>2017</v>
      </c>
      <c r="Y1798" t="str">
        <f t="shared" si="86"/>
        <v>August</v>
      </c>
    </row>
    <row r="1799" spans="1:25" x14ac:dyDescent="0.3">
      <c r="A1799">
        <v>1798</v>
      </c>
      <c r="B1799" t="s">
        <v>4539</v>
      </c>
      <c r="C1799" s="1" t="d">
        <v>2017-08-27</v>
      </c>
      <c r="D1799" s="1" t="d">
        <v>2017-08-30</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s="2">
        <f t="shared" si="84"/>
        <v>0.31249999999999994</v>
      </c>
      <c r="W1799" t="str" cm="1">
        <f t="array" ref="W1799">_xlfn.IFS(R1799&lt;100, "Small", R1799&lt;500, "Medium", TRUE, "Large")</f>
        <v>Small</v>
      </c>
      <c r="X1799">
        <f t="shared" si="85"/>
        <v>2017</v>
      </c>
      <c r="Y1799" t="str">
        <f t="shared" si="86"/>
        <v>August</v>
      </c>
    </row>
    <row r="1800" spans="1:25" x14ac:dyDescent="0.3">
      <c r="A1800">
        <v>1799</v>
      </c>
      <c r="B1800" t="s">
        <v>4542</v>
      </c>
      <c r="C1800" s="1" t="d">
        <v>2016-07-07</v>
      </c>
      <c r="D1800" s="1" t="d">
        <v>2016-07-11</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s="2">
        <f t="shared" si="84"/>
        <v>0.33999999999999997</v>
      </c>
      <c r="W1800" t="str" cm="1">
        <f t="array" ref="W1800">_xlfn.IFS(R1800&lt;100, "Small", R1800&lt;500, "Medium", TRUE, "Large")</f>
        <v>Medium</v>
      </c>
      <c r="X1800">
        <f t="shared" si="85"/>
        <v>2016</v>
      </c>
      <c r="Y1800" t="str">
        <f t="shared" si="86"/>
        <v>July</v>
      </c>
    </row>
    <row r="1801" spans="1:25" x14ac:dyDescent="0.3">
      <c r="A1801">
        <v>1800</v>
      </c>
      <c r="B1801" t="s">
        <v>4543</v>
      </c>
      <c r="C1801" s="1" t="d">
        <v>2016-08-08</v>
      </c>
      <c r="D1801" s="1" t="d">
        <v>2016-08-10</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s="2">
        <f t="shared" si="84"/>
        <v>0.32500000000000001</v>
      </c>
      <c r="W1801" t="str" cm="1">
        <f t="array" ref="W1801">_xlfn.IFS(R1801&lt;100, "Small", R1801&lt;500, "Medium", TRUE, "Large")</f>
        <v>Small</v>
      </c>
      <c r="X1801">
        <f t="shared" si="85"/>
        <v>2016</v>
      </c>
      <c r="Y1801" t="str">
        <f t="shared" si="86"/>
        <v>August</v>
      </c>
    </row>
    <row r="1802" spans="1:25" x14ac:dyDescent="0.3">
      <c r="A1802">
        <v>1801</v>
      </c>
      <c r="B1802" t="s">
        <v>4543</v>
      </c>
      <c r="C1802" s="1" t="d">
        <v>2016-08-08</v>
      </c>
      <c r="D1802" s="1" t="d">
        <v>2016-08-10</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s="2">
        <f t="shared" si="84"/>
        <v>0.32500000000000007</v>
      </c>
      <c r="W1802" t="str" cm="1">
        <f t="array" ref="W1802">_xlfn.IFS(R1802&lt;100, "Small", R1802&lt;500, "Medium", TRUE, "Large")</f>
        <v>Small</v>
      </c>
      <c r="X1802">
        <f t="shared" si="85"/>
        <v>2016</v>
      </c>
      <c r="Y1802" t="str">
        <f t="shared" si="86"/>
        <v>August</v>
      </c>
    </row>
    <row r="1803" spans="1:25" x14ac:dyDescent="0.3">
      <c r="A1803">
        <v>1802</v>
      </c>
      <c r="B1803" t="s">
        <v>4548</v>
      </c>
      <c r="C1803" s="1" t="d">
        <v>2016-11-13</v>
      </c>
      <c r="D1803" s="1" t="d">
        <v>2016-11-19</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s="2">
        <f t="shared" si="84"/>
        <v>0.36</v>
      </c>
      <c r="W1803" t="str" cm="1">
        <f t="array" ref="W1803">_xlfn.IFS(R1803&lt;100, "Small", R1803&lt;500, "Medium", TRUE, "Large")</f>
        <v>Small</v>
      </c>
      <c r="X1803">
        <f t="shared" si="85"/>
        <v>2016</v>
      </c>
      <c r="Y1803" t="str">
        <f t="shared" si="86"/>
        <v>November</v>
      </c>
    </row>
    <row r="1804" spans="1:25" x14ac:dyDescent="0.3">
      <c r="A1804">
        <v>1803</v>
      </c>
      <c r="B1804" t="s">
        <v>4549</v>
      </c>
      <c r="C1804" s="1" t="d">
        <v>2017-09-22</v>
      </c>
      <c r="D1804" s="1" t="d">
        <v>2017-09-26</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s="2">
        <f t="shared" si="84"/>
        <v>-0.76666666666666672</v>
      </c>
      <c r="W1804" t="str" cm="1">
        <f t="array" ref="W1804">_xlfn.IFS(R1804&lt;100, "Small", R1804&lt;500, "Medium", TRUE, "Large")</f>
        <v>Small</v>
      </c>
      <c r="X1804">
        <f t="shared" si="85"/>
        <v>2017</v>
      </c>
      <c r="Y1804" t="str">
        <f t="shared" si="86"/>
        <v>September</v>
      </c>
    </row>
    <row r="1805" spans="1:25" x14ac:dyDescent="0.3">
      <c r="A1805">
        <v>1804</v>
      </c>
      <c r="B1805" t="s">
        <v>4549</v>
      </c>
      <c r="C1805" s="1" t="d">
        <v>2017-09-22</v>
      </c>
      <c r="D1805" s="1" t="d">
        <v>2017-09-26</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s="2">
        <f t="shared" si="84"/>
        <v>-0.22500000000000001</v>
      </c>
      <c r="W1805" t="str" cm="1">
        <f t="array" ref="W1805">_xlfn.IFS(R1805&lt;100, "Small", R1805&lt;500, "Medium", TRUE, "Large")</f>
        <v>Large</v>
      </c>
      <c r="X1805">
        <f t="shared" si="85"/>
        <v>2017</v>
      </c>
      <c r="Y1805" t="str">
        <f t="shared" si="86"/>
        <v>September</v>
      </c>
    </row>
    <row r="1806" spans="1:25" x14ac:dyDescent="0.3">
      <c r="A1806">
        <v>1805</v>
      </c>
      <c r="B1806" t="s">
        <v>4549</v>
      </c>
      <c r="C1806" s="1" t="d">
        <v>2017-09-22</v>
      </c>
      <c r="D1806" s="1" t="d">
        <v>2017-09-26</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s="2">
        <f t="shared" si="84"/>
        <v>0.28750000000000003</v>
      </c>
      <c r="W1806" t="str" cm="1">
        <f t="array" ref="W1806">_xlfn.IFS(R1806&lt;100, "Small", R1806&lt;500, "Medium", TRUE, "Large")</f>
        <v>Small</v>
      </c>
      <c r="X1806">
        <f t="shared" si="85"/>
        <v>2017</v>
      </c>
      <c r="Y1806" t="str">
        <f t="shared" si="86"/>
        <v>September</v>
      </c>
    </row>
    <row r="1807" spans="1:25" x14ac:dyDescent="0.3">
      <c r="A1807">
        <v>1806</v>
      </c>
      <c r="B1807" t="s">
        <v>4552</v>
      </c>
      <c r="C1807" s="1" t="d">
        <v>2016-12-25</v>
      </c>
      <c r="D1807" s="1" t="d">
        <v>2016-12-28</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s="2">
        <f t="shared" si="84"/>
        <v>0.1</v>
      </c>
      <c r="W1807" t="str" cm="1">
        <f t="array" ref="W1807">_xlfn.IFS(R1807&lt;100, "Small", R1807&lt;500, "Medium", TRUE, "Large")</f>
        <v>Large</v>
      </c>
      <c r="X1807">
        <f t="shared" si="85"/>
        <v>2016</v>
      </c>
      <c r="Y1807" t="str">
        <f t="shared" si="86"/>
        <v>December</v>
      </c>
    </row>
    <row r="1808" spans="1:25" x14ac:dyDescent="0.3">
      <c r="A1808">
        <v>1807</v>
      </c>
      <c r="B1808" t="s">
        <v>4552</v>
      </c>
      <c r="C1808" s="1" t="d">
        <v>2016-12-25</v>
      </c>
      <c r="D1808" s="1" t="d">
        <v>2016-12-28</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s="2">
        <f t="shared" si="84"/>
        <v>0.48</v>
      </c>
      <c r="W1808" t="str" cm="1">
        <f t="array" ref="W1808">_xlfn.IFS(R1808&lt;100, "Small", R1808&lt;500, "Medium", TRUE, "Large")</f>
        <v>Small</v>
      </c>
      <c r="X1808">
        <f t="shared" si="85"/>
        <v>2016</v>
      </c>
      <c r="Y1808" t="str">
        <f t="shared" si="86"/>
        <v>December</v>
      </c>
    </row>
    <row r="1809" spans="1:25" x14ac:dyDescent="0.3">
      <c r="A1809">
        <v>1808</v>
      </c>
      <c r="B1809" t="s">
        <v>4552</v>
      </c>
      <c r="C1809" s="1" t="d">
        <v>2016-12-25</v>
      </c>
      <c r="D1809" s="1" t="d">
        <v>2016-12-28</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s="2">
        <f t="shared" si="84"/>
        <v>0.3</v>
      </c>
      <c r="W1809" t="str" cm="1">
        <f t="array" ref="W1809">_xlfn.IFS(R1809&lt;100, "Small", R1809&lt;500, "Medium", TRUE, "Large")</f>
        <v>Medium</v>
      </c>
      <c r="X1809">
        <f t="shared" si="85"/>
        <v>2016</v>
      </c>
      <c r="Y1809" t="str">
        <f t="shared" si="86"/>
        <v>December</v>
      </c>
    </row>
    <row r="1810" spans="1:25" x14ac:dyDescent="0.3">
      <c r="A1810">
        <v>1809</v>
      </c>
      <c r="B1810" t="s">
        <v>4553</v>
      </c>
      <c r="C1810" s="1" t="d">
        <v>2016-11-02</v>
      </c>
      <c r="D1810" s="1" t="d">
        <v>2016-02-13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s="2">
        <f t="shared" si="84"/>
        <v>0.01</v>
      </c>
      <c r="W1810" t="str" cm="1">
        <f t="array" ref="W1810">_xlfn.IFS(R1810&lt;100, "Small", R1810&lt;500, "Medium", TRUE, "Large")</f>
        <v>Small</v>
      </c>
      <c r="X1810">
        <f t="shared" si="85"/>
        <v>2016</v>
      </c>
      <c r="Y1810" t="str">
        <f t="shared" si="86"/>
        <v>November</v>
      </c>
    </row>
    <row r="1811" spans="1:25" x14ac:dyDescent="0.3">
      <c r="A1811">
        <v>1810</v>
      </c>
      <c r="B1811" t="s">
        <v>4559</v>
      </c>
      <c r="C1811" s="1" t="d">
        <v>2016-10-23</v>
      </c>
      <c r="D1811" s="1" t="d">
        <v>2016-10-29</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s="2">
        <f t="shared" si="84"/>
        <v>-0.75000000000000011</v>
      </c>
      <c r="W1811" t="str" cm="1">
        <f t="array" ref="W1811">_xlfn.IFS(R1811&lt;100, "Small", R1811&lt;500, "Medium", TRUE, "Large")</f>
        <v>Small</v>
      </c>
      <c r="X1811">
        <f t="shared" si="85"/>
        <v>2016</v>
      </c>
      <c r="Y1811" t="str">
        <f t="shared" si="86"/>
        <v>October</v>
      </c>
    </row>
    <row r="1812" spans="1:25" x14ac:dyDescent="0.3">
      <c r="A1812">
        <v>1811</v>
      </c>
      <c r="B1812" t="s">
        <v>4559</v>
      </c>
      <c r="C1812" s="1" t="d">
        <v>2016-10-23</v>
      </c>
      <c r="D1812" s="1" t="d">
        <v>2016-10-29</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s="2">
        <f t="shared" si="84"/>
        <v>0.32500000000000001</v>
      </c>
      <c r="W1812" t="str" cm="1">
        <f t="array" ref="W1812">_xlfn.IFS(R1812&lt;100, "Small", R1812&lt;500, "Medium", TRUE, "Large")</f>
        <v>Small</v>
      </c>
      <c r="X1812">
        <f t="shared" si="85"/>
        <v>2016</v>
      </c>
      <c r="Y1812" t="str">
        <f t="shared" si="86"/>
        <v>October</v>
      </c>
    </row>
    <row r="1813" spans="1:25" x14ac:dyDescent="0.3">
      <c r="A1813">
        <v>1812</v>
      </c>
      <c r="B1813" t="s">
        <v>4564</v>
      </c>
      <c r="C1813" s="1" t="d">
        <v>2014-09-06</v>
      </c>
      <c r="D1813" s="1" t="d">
        <v>2014-06-11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s="2">
        <f t="shared" si="84"/>
        <v>0.16999999999999998</v>
      </c>
      <c r="W1813" t="str" cm="1">
        <f t="array" ref="W1813">_xlfn.IFS(R1813&lt;100, "Small", R1813&lt;500, "Medium", TRUE, "Large")</f>
        <v>Large</v>
      </c>
      <c r="X1813">
        <f t="shared" si="85"/>
        <v>2014</v>
      </c>
      <c r="Y1813" t="str">
        <f t="shared" si="86"/>
        <v>September</v>
      </c>
    </row>
    <row r="1814" spans="1:25" x14ac:dyDescent="0.3">
      <c r="A1814">
        <v>1813</v>
      </c>
      <c r="B1814" t="s">
        <v>4565</v>
      </c>
      <c r="C1814" s="1" t="d">
        <v>2017-11-20</v>
      </c>
      <c r="D1814" s="1" t="d">
        <v>2017-11-26</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s="2">
        <f t="shared" si="84"/>
        <v>0.36249999999999999</v>
      </c>
      <c r="W1814" t="str" cm="1">
        <f t="array" ref="W1814">_xlfn.IFS(R1814&lt;100, "Small", R1814&lt;500, "Medium", TRUE, "Large")</f>
        <v>Small</v>
      </c>
      <c r="X1814">
        <f t="shared" si="85"/>
        <v>2017</v>
      </c>
      <c r="Y1814" t="str">
        <f t="shared" si="86"/>
        <v>November</v>
      </c>
    </row>
    <row r="1815" spans="1:25" x14ac:dyDescent="0.3">
      <c r="A1815">
        <v>1814</v>
      </c>
      <c r="B1815" t="s">
        <v>4565</v>
      </c>
      <c r="C1815" s="1" t="d">
        <v>2017-11-20</v>
      </c>
      <c r="D1815" s="1" t="d">
        <v>2017-11-26</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s="2">
        <f t="shared" si="84"/>
        <v>0.33750000000000002</v>
      </c>
      <c r="W1815" t="str" cm="1">
        <f t="array" ref="W1815">_xlfn.IFS(R1815&lt;100, "Small", R1815&lt;500, "Medium", TRUE, "Large")</f>
        <v>Small</v>
      </c>
      <c r="X1815">
        <f t="shared" si="85"/>
        <v>2017</v>
      </c>
      <c r="Y1815" t="str">
        <f t="shared" si="86"/>
        <v>November</v>
      </c>
    </row>
    <row r="1816" spans="1:25" x14ac:dyDescent="0.3">
      <c r="A1816">
        <v>1815</v>
      </c>
      <c r="B1816" t="s">
        <v>4568</v>
      </c>
      <c r="C1816" s="1" t="d">
        <v>2015-09-14</v>
      </c>
      <c r="D1816" s="1" t="d">
        <v>2015-09-18</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s="2">
        <f t="shared" si="84"/>
        <v>-0.05</v>
      </c>
      <c r="W1816" t="str" cm="1">
        <f t="array" ref="W1816">_xlfn.IFS(R1816&lt;100, "Small", R1816&lt;500, "Medium", TRUE, "Large")</f>
        <v>Medium</v>
      </c>
      <c r="X1816">
        <f t="shared" si="85"/>
        <v>2015</v>
      </c>
      <c r="Y1816" t="str">
        <f t="shared" si="86"/>
        <v>September</v>
      </c>
    </row>
    <row r="1817" spans="1:25" x14ac:dyDescent="0.3">
      <c r="A1817">
        <v>1816</v>
      </c>
      <c r="B1817" t="s">
        <v>4569</v>
      </c>
      <c r="C1817" s="1" t="d">
        <v>2015-04-06</v>
      </c>
      <c r="D1817" s="1" t="d">
        <v>2015-06-04</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s="2">
        <f t="shared" si="84"/>
        <v>0.47</v>
      </c>
      <c r="W1817" t="str" cm="1">
        <f t="array" ref="W1817">_xlfn.IFS(R1817&lt;100, "Small", R1817&lt;500, "Medium", TRUE, "Large")</f>
        <v>Small</v>
      </c>
      <c r="X1817">
        <f t="shared" si="85"/>
        <v>2015</v>
      </c>
      <c r="Y1817" t="str">
        <f t="shared" si="86"/>
        <v>April</v>
      </c>
    </row>
    <row r="1818" spans="1:25" x14ac:dyDescent="0.3">
      <c r="A1818">
        <v>1817</v>
      </c>
      <c r="B1818" t="s">
        <v>4569</v>
      </c>
      <c r="C1818" s="1" t="d">
        <v>2015-04-06</v>
      </c>
      <c r="D1818" s="1" t="d">
        <v>2015-06-04</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s="2">
        <f t="shared" si="84"/>
        <v>0.33</v>
      </c>
      <c r="W1818" t="str" cm="1">
        <f t="array" ref="W1818">_xlfn.IFS(R1818&lt;100, "Small", R1818&lt;500, "Medium", TRUE, "Large")</f>
        <v>Small</v>
      </c>
      <c r="X1818">
        <f t="shared" si="85"/>
        <v>2015</v>
      </c>
      <c r="Y1818" t="str">
        <f t="shared" si="86"/>
        <v>April</v>
      </c>
    </row>
    <row r="1819" spans="1:25" x14ac:dyDescent="0.3">
      <c r="A1819">
        <v>1818</v>
      </c>
      <c r="B1819" t="s">
        <v>4572</v>
      </c>
      <c r="C1819" s="1" t="d">
        <v>2015-12-13</v>
      </c>
      <c r="D1819" s="1" t="d">
        <v>2015-12-15</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s="2">
        <f t="shared" si="84"/>
        <v>0.45999999999999996</v>
      </c>
      <c r="W1819" t="str" cm="1">
        <f t="array" ref="W1819">_xlfn.IFS(R1819&lt;100, "Small", R1819&lt;500, "Medium", TRUE, "Large")</f>
        <v>Small</v>
      </c>
      <c r="X1819">
        <f t="shared" si="85"/>
        <v>2015</v>
      </c>
      <c r="Y1819" t="str">
        <f t="shared" si="86"/>
        <v>December</v>
      </c>
    </row>
    <row r="1820" spans="1:25" x14ac:dyDescent="0.3">
      <c r="A1820">
        <v>1819</v>
      </c>
      <c r="B1820" t="s">
        <v>4575</v>
      </c>
      <c r="C1820" s="1" t="d">
        <v>2014-05-25</v>
      </c>
      <c r="D1820" s="1" t="d">
        <v>2014-05-29</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s="2">
        <f t="shared" si="84"/>
        <v>-2.2000000000000002</v>
      </c>
      <c r="W1820" t="str" cm="1">
        <f t="array" ref="W1820">_xlfn.IFS(R1820&lt;100, "Small", R1820&lt;500, "Medium", TRUE, "Large")</f>
        <v>Small</v>
      </c>
      <c r="X1820">
        <f t="shared" si="85"/>
        <v>2014</v>
      </c>
      <c r="Y1820" t="str">
        <f t="shared" si="86"/>
        <v>May</v>
      </c>
    </row>
    <row r="1821" spans="1:25" x14ac:dyDescent="0.3">
      <c r="A1821">
        <v>1820</v>
      </c>
      <c r="B1821" t="s">
        <v>4575</v>
      </c>
      <c r="C1821" s="1" t="d">
        <v>2014-05-25</v>
      </c>
      <c r="D1821" s="1" t="d">
        <v>2014-05-29</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s="2">
        <f t="shared" si="84"/>
        <v>-0.82499999999999996</v>
      </c>
      <c r="W1821" t="str" cm="1">
        <f t="array" ref="W1821">_xlfn.IFS(R1821&lt;100, "Small", R1821&lt;500, "Medium", TRUE, "Large")</f>
        <v>Small</v>
      </c>
      <c r="X1821">
        <f t="shared" si="85"/>
        <v>2014</v>
      </c>
      <c r="Y1821" t="str">
        <f t="shared" si="86"/>
        <v>May</v>
      </c>
    </row>
    <row r="1822" spans="1:25" x14ac:dyDescent="0.3">
      <c r="A1822">
        <v>1821</v>
      </c>
      <c r="B1822" t="s">
        <v>4582</v>
      </c>
      <c r="C1822" s="1" t="d">
        <v>2016-02-16</v>
      </c>
      <c r="D1822" s="1" t="d">
        <v>2016-02-20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s="2">
        <f t="shared" si="84"/>
        <v>-2.4500000000000002</v>
      </c>
      <c r="W1822" t="str" cm="1">
        <f t="array" ref="W1822">_xlfn.IFS(R1822&lt;100, "Small", R1822&lt;500, "Medium", TRUE, "Large")</f>
        <v>Small</v>
      </c>
      <c r="X1822">
        <f t="shared" si="85"/>
        <v>2016</v>
      </c>
      <c r="Y1822" t="str">
        <f t="shared" si="86"/>
        <v>February</v>
      </c>
    </row>
    <row r="1823" spans="1:25" x14ac:dyDescent="0.3">
      <c r="A1823">
        <v>1822</v>
      </c>
      <c r="B1823" t="s">
        <v>4582</v>
      </c>
      <c r="C1823" s="1" t="d">
        <v>2016-02-16</v>
      </c>
      <c r="D1823" s="1" t="d">
        <v>2016-02-20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s="2">
        <f t="shared" si="84"/>
        <v>0.26250000000000001</v>
      </c>
      <c r="W1823" t="str" cm="1">
        <f t="array" ref="W1823">_xlfn.IFS(R1823&lt;100, "Small", R1823&lt;500, "Medium", TRUE, "Large")</f>
        <v>Small</v>
      </c>
      <c r="X1823">
        <f t="shared" si="85"/>
        <v>2016</v>
      </c>
      <c r="Y1823" t="str">
        <f t="shared" si="86"/>
        <v>February</v>
      </c>
    </row>
    <row r="1824" spans="1:25" x14ac:dyDescent="0.3">
      <c r="A1824">
        <v>1823</v>
      </c>
      <c r="B1824" t="s">
        <v>4582</v>
      </c>
      <c r="C1824" s="1" t="d">
        <v>2016-02-16</v>
      </c>
      <c r="D1824" s="1" t="d">
        <v>2016-02-20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s="2">
        <f t="shared" si="84"/>
        <v>-4.2857142857142858E-2</v>
      </c>
      <c r="W1824" t="str" cm="1">
        <f t="array" ref="W1824">_xlfn.IFS(R1824&lt;100, "Small", R1824&lt;500, "Medium", TRUE, "Large")</f>
        <v>Small</v>
      </c>
      <c r="X1824">
        <f t="shared" si="85"/>
        <v>2016</v>
      </c>
      <c r="Y1824" t="str">
        <f t="shared" si="86"/>
        <v>February</v>
      </c>
    </row>
    <row r="1825" spans="1:25" x14ac:dyDescent="0.3">
      <c r="A1825">
        <v>1824</v>
      </c>
      <c r="B1825" t="s">
        <v>4582</v>
      </c>
      <c r="C1825" s="1" t="d">
        <v>2016-02-16</v>
      </c>
      <c r="D1825" s="1" t="d">
        <v>2016-02-20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s="2">
        <f t="shared" si="84"/>
        <v>0.35</v>
      </c>
      <c r="W1825" t="str" cm="1">
        <f t="array" ref="W1825">_xlfn.IFS(R1825&lt;100, "Small", R1825&lt;500, "Medium", TRUE, "Large")</f>
        <v>Small</v>
      </c>
      <c r="X1825">
        <f t="shared" si="85"/>
        <v>2016</v>
      </c>
      <c r="Y1825" t="str">
        <f t="shared" si="86"/>
        <v>February</v>
      </c>
    </row>
    <row r="1826" spans="1:25" x14ac:dyDescent="0.3">
      <c r="A1826">
        <v>1825</v>
      </c>
      <c r="B1826" t="s">
        <v>4589</v>
      </c>
      <c r="C1826" s="1" t="d">
        <v>2016-12-22</v>
      </c>
      <c r="D1826" s="1" t="d">
        <v>2016-12-28</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s="2">
        <f t="shared" si="84"/>
        <v>-0.8</v>
      </c>
      <c r="W1826" t="str" cm="1">
        <f t="array" ref="W1826">_xlfn.IFS(R1826&lt;100, "Small", R1826&lt;500, "Medium", TRUE, "Large")</f>
        <v>Small</v>
      </c>
      <c r="X1826">
        <f t="shared" si="85"/>
        <v>2016</v>
      </c>
      <c r="Y1826" t="str">
        <f t="shared" si="86"/>
        <v>December</v>
      </c>
    </row>
    <row r="1827" spans="1:25" x14ac:dyDescent="0.3">
      <c r="A1827">
        <v>1826</v>
      </c>
      <c r="B1827" t="s">
        <v>4589</v>
      </c>
      <c r="C1827" s="1" t="d">
        <v>2016-12-22</v>
      </c>
      <c r="D1827" s="1" t="d">
        <v>2016-12-28</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s="2">
        <f t="shared" si="84"/>
        <v>0.26250000000000001</v>
      </c>
      <c r="W1827" t="str" cm="1">
        <f t="array" ref="W1827">_xlfn.IFS(R1827&lt;100, "Small", R1827&lt;500, "Medium", TRUE, "Large")</f>
        <v>Small</v>
      </c>
      <c r="X1827">
        <f t="shared" si="85"/>
        <v>2016</v>
      </c>
      <c r="Y1827" t="str">
        <f t="shared" si="86"/>
        <v>December</v>
      </c>
    </row>
    <row r="1828" spans="1:25" x14ac:dyDescent="0.3">
      <c r="A1828">
        <v>1827</v>
      </c>
      <c r="B1828" t="s">
        <v>4589</v>
      </c>
      <c r="C1828" s="1" t="d">
        <v>2016-12-22</v>
      </c>
      <c r="D1828" s="1" t="d">
        <v>2016-12-28</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s="2">
        <f t="shared" si="84"/>
        <v>0.21249999999999999</v>
      </c>
      <c r="W1828" t="str" cm="1">
        <f t="array" ref="W1828">_xlfn.IFS(R1828&lt;100, "Small", R1828&lt;500, "Medium", TRUE, "Large")</f>
        <v>Small</v>
      </c>
      <c r="X1828">
        <f t="shared" si="85"/>
        <v>2016</v>
      </c>
      <c r="Y1828" t="str">
        <f t="shared" si="86"/>
        <v>December</v>
      </c>
    </row>
    <row r="1829" spans="1:25" x14ac:dyDescent="0.3">
      <c r="A1829">
        <v>1828</v>
      </c>
      <c r="B1829" t="s">
        <v>4593</v>
      </c>
      <c r="C1829" s="1" t="d">
        <v>2016-08-02</v>
      </c>
      <c r="D1829" s="1" t="d">
        <v>2016-02-11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s="2">
        <f t="shared" si="84"/>
        <v>0.11249999999999999</v>
      </c>
      <c r="W1829" t="str" cm="1">
        <f t="array" ref="W1829">_xlfn.IFS(R1829&lt;100, "Small", R1829&lt;500, "Medium", TRUE, "Large")</f>
        <v>Large</v>
      </c>
      <c r="X1829">
        <f t="shared" si="85"/>
        <v>2016</v>
      </c>
      <c r="Y1829" t="str">
        <f t="shared" si="86"/>
        <v>August</v>
      </c>
    </row>
    <row r="1830" spans="1:25" x14ac:dyDescent="0.3">
      <c r="A1830">
        <v>1829</v>
      </c>
      <c r="B1830" t="s">
        <v>4599</v>
      </c>
      <c r="C1830" s="1" t="d">
        <v>2015-07-13</v>
      </c>
      <c r="D1830" s="1" t="d">
        <v>2015-07-15</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s="2">
        <f t="shared" si="84"/>
        <v>0.48000000000000004</v>
      </c>
      <c r="W1830" t="str" cm="1">
        <f t="array" ref="W1830">_xlfn.IFS(R1830&lt;100, "Small", R1830&lt;500, "Medium", TRUE, "Large")</f>
        <v>Small</v>
      </c>
      <c r="X1830">
        <f t="shared" si="85"/>
        <v>2015</v>
      </c>
      <c r="Y1830" t="str">
        <f t="shared" si="86"/>
        <v>July</v>
      </c>
    </row>
    <row r="1831" spans="1:25" x14ac:dyDescent="0.3">
      <c r="A1831">
        <v>1830</v>
      </c>
      <c r="B1831" t="s">
        <v>4602</v>
      </c>
      <c r="C1831" s="1" t="d">
        <v>2014-05-18</v>
      </c>
      <c r="D1831" s="1" t="d">
        <v>2014-05-24</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s="2">
        <f t="shared" si="84"/>
        <v>-0.21666666666666667</v>
      </c>
      <c r="W1831" t="str" cm="1">
        <f t="array" ref="W1831">_xlfn.IFS(R1831&lt;100, "Small", R1831&lt;500, "Medium", TRUE, "Large")</f>
        <v>Large</v>
      </c>
      <c r="X1831">
        <f t="shared" si="85"/>
        <v>2014</v>
      </c>
      <c r="Y1831" t="str">
        <f t="shared" si="86"/>
        <v>May</v>
      </c>
    </row>
    <row r="1832" spans="1:25" x14ac:dyDescent="0.3">
      <c r="A1832">
        <v>1831</v>
      </c>
      <c r="B1832" t="s">
        <v>4605</v>
      </c>
      <c r="C1832" s="1" t="d">
        <v>2017-10-21</v>
      </c>
      <c r="D1832" s="1" t="d">
        <v>2017-10-21</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s="2">
        <f t="shared" si="84"/>
        <v>0.26</v>
      </c>
      <c r="W1832" t="str" cm="1">
        <f t="array" ref="W1832">_xlfn.IFS(R1832&lt;100, "Small", R1832&lt;500, "Medium", TRUE, "Large")</f>
        <v>Large</v>
      </c>
      <c r="X1832">
        <f t="shared" si="85"/>
        <v>2017</v>
      </c>
      <c r="Y1832" t="str">
        <f t="shared" si="86"/>
        <v>October</v>
      </c>
    </row>
    <row r="1833" spans="1:25" x14ac:dyDescent="0.3">
      <c r="A1833">
        <v>1832</v>
      </c>
      <c r="B1833" t="s">
        <v>4605</v>
      </c>
      <c r="C1833" s="1" t="d">
        <v>2017-10-21</v>
      </c>
      <c r="D1833" s="1" t="d">
        <v>2017-10-21</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s="2">
        <f t="shared" si="84"/>
        <v>0.24</v>
      </c>
      <c r="W1833" t="str" cm="1">
        <f t="array" ref="W1833">_xlfn.IFS(R1833&lt;100, "Small", R1833&lt;500, "Medium", TRUE, "Large")</f>
        <v>Medium</v>
      </c>
      <c r="X1833">
        <f t="shared" si="85"/>
        <v>2017</v>
      </c>
      <c r="Y1833" t="str">
        <f t="shared" si="86"/>
        <v>October</v>
      </c>
    </row>
    <row r="1834" spans="1:25" x14ac:dyDescent="0.3">
      <c r="A1834">
        <v>1833</v>
      </c>
      <c r="B1834" t="s">
        <v>4609</v>
      </c>
      <c r="C1834" s="1" t="d">
        <v>2015-05-11</v>
      </c>
      <c r="D1834" s="1" t="d">
        <v>2015-11-09</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s="2">
        <f t="shared" si="84"/>
        <v>0.125</v>
      </c>
      <c r="W1834" t="str" cm="1">
        <f t="array" ref="W1834">_xlfn.IFS(R1834&lt;100, "Small", R1834&lt;500, "Medium", TRUE, "Large")</f>
        <v>Medium</v>
      </c>
      <c r="X1834">
        <f t="shared" si="85"/>
        <v>2015</v>
      </c>
      <c r="Y1834" t="str">
        <f t="shared" si="86"/>
        <v>May</v>
      </c>
    </row>
    <row r="1835" spans="1:25" x14ac:dyDescent="0.3">
      <c r="A1835">
        <v>1834</v>
      </c>
      <c r="B1835" t="s">
        <v>4610</v>
      </c>
      <c r="C1835" s="1" t="d">
        <v>2017-01-08</v>
      </c>
      <c r="D1835" s="1" t="d">
        <v>2017-08-07</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s="2">
        <f t="shared" si="84"/>
        <v>-0.18333333333333332</v>
      </c>
      <c r="W1835" t="str" cm="1">
        <f t="array" ref="W1835">_xlfn.IFS(R1835&lt;100, "Small", R1835&lt;500, "Medium", TRUE, "Large")</f>
        <v>Large</v>
      </c>
      <c r="X1835">
        <f t="shared" si="85"/>
        <v>2017</v>
      </c>
      <c r="Y1835" t="str">
        <f t="shared" si="86"/>
        <v>January</v>
      </c>
    </row>
    <row r="1836" spans="1:25" x14ac:dyDescent="0.3">
      <c r="A1836">
        <v>1835</v>
      </c>
      <c r="B1836" t="s">
        <v>4610</v>
      </c>
      <c r="C1836" s="1" t="d">
        <v>2017-01-08</v>
      </c>
      <c r="D1836" s="1" t="d">
        <v>2017-08-07</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s="2">
        <f t="shared" si="84"/>
        <v>0.35000000000000003</v>
      </c>
      <c r="W1836" t="str" cm="1">
        <f t="array" ref="W1836">_xlfn.IFS(R1836&lt;100, "Small", R1836&lt;500, "Medium", TRUE, "Large")</f>
        <v>Small</v>
      </c>
      <c r="X1836">
        <f t="shared" si="85"/>
        <v>2017</v>
      </c>
      <c r="Y1836" t="str">
        <f t="shared" si="86"/>
        <v>January</v>
      </c>
    </row>
    <row r="1837" spans="1:25" x14ac:dyDescent="0.3">
      <c r="A1837">
        <v>1836</v>
      </c>
      <c r="B1837" t="s">
        <v>4615</v>
      </c>
      <c r="C1837" s="1" t="d">
        <v>2014-06-21</v>
      </c>
      <c r="D1837" s="1" t="d">
        <v>2014-06-24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s="2">
        <f t="shared" si="84"/>
        <v>0.29000000000000004</v>
      </c>
      <c r="W1837" t="str" cm="1">
        <f t="array" ref="W1837">_xlfn.IFS(R1837&lt;100, "Small", R1837&lt;500, "Medium", TRUE, "Large")</f>
        <v>Small</v>
      </c>
      <c r="X1837">
        <f t="shared" si="85"/>
        <v>2014</v>
      </c>
      <c r="Y1837" t="str">
        <f t="shared" si="86"/>
        <v>June</v>
      </c>
    </row>
    <row r="1838" spans="1:25" x14ac:dyDescent="0.3">
      <c r="A1838">
        <v>1837</v>
      </c>
      <c r="B1838" t="s">
        <v>4617</v>
      </c>
      <c r="C1838" s="1" t="d">
        <v>2017-02-19</v>
      </c>
      <c r="D1838" s="1" t="d">
        <v>2017-02-21</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s="2">
        <f t="shared" si="84"/>
        <v>0.29000000000000004</v>
      </c>
      <c r="W1838" t="str" cm="1">
        <f t="array" ref="W1838">_xlfn.IFS(R1838&lt;100, "Small", R1838&lt;500, "Medium", TRUE, "Large")</f>
        <v>Large</v>
      </c>
      <c r="X1838">
        <f t="shared" si="85"/>
        <v>2017</v>
      </c>
      <c r="Y1838" t="str">
        <f t="shared" si="86"/>
        <v>February</v>
      </c>
    </row>
    <row r="1839" spans="1:25" x14ac:dyDescent="0.3">
      <c r="A1839">
        <v>1838</v>
      </c>
      <c r="B1839" t="s">
        <v>4618</v>
      </c>
      <c r="C1839" s="1" t="d">
        <v>2014-01-08</v>
      </c>
      <c r="D1839" s="1" t="d">
        <v>2014-08-05</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s="2">
        <f t="shared" si="84"/>
        <v>0.33749999999999997</v>
      </c>
      <c r="W1839" t="str" cm="1">
        <f t="array" ref="W1839">_xlfn.IFS(R1839&lt;100, "Small", R1839&lt;500, "Medium", TRUE, "Large")</f>
        <v>Small</v>
      </c>
      <c r="X1839">
        <f t="shared" si="85"/>
        <v>2014</v>
      </c>
      <c r="Y1839" t="str">
        <f t="shared" si="86"/>
        <v>January</v>
      </c>
    </row>
    <row r="1840" spans="1:25" x14ac:dyDescent="0.3">
      <c r="A1840">
        <v>1839</v>
      </c>
      <c r="B1840" t="s">
        <v>4618</v>
      </c>
      <c r="C1840" s="1" t="d">
        <v>2014-01-08</v>
      </c>
      <c r="D1840" s="1" t="d">
        <v>2014-08-05</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s="2">
        <f t="shared" si="84"/>
        <v>0.27499999999999997</v>
      </c>
      <c r="W1840" t="str" cm="1">
        <f t="array" ref="W1840">_xlfn.IFS(R1840&lt;100, "Small", R1840&lt;500, "Medium", TRUE, "Large")</f>
        <v>Small</v>
      </c>
      <c r="X1840">
        <f t="shared" si="85"/>
        <v>2014</v>
      </c>
      <c r="Y1840" t="str">
        <f t="shared" si="86"/>
        <v>January</v>
      </c>
    </row>
    <row r="1841" spans="1:25" x14ac:dyDescent="0.3">
      <c r="A1841">
        <v>1840</v>
      </c>
      <c r="B1841" t="s">
        <v>4618</v>
      </c>
      <c r="C1841" s="1" t="d">
        <v>2014-01-08</v>
      </c>
      <c r="D1841" s="1" t="d">
        <v>2014-08-05</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s="2">
        <f t="shared" si="84"/>
        <v>0.16250000000000001</v>
      </c>
      <c r="W1841" t="str" cm="1">
        <f t="array" ref="W1841">_xlfn.IFS(R1841&lt;100, "Small", R1841&lt;500, "Medium", TRUE, "Large")</f>
        <v>Small</v>
      </c>
      <c r="X1841">
        <f t="shared" si="85"/>
        <v>2014</v>
      </c>
      <c r="Y1841" t="str">
        <f t="shared" si="86"/>
        <v>January</v>
      </c>
    </row>
    <row r="1842" spans="1:25" x14ac:dyDescent="0.3">
      <c r="A1842">
        <v>1841</v>
      </c>
      <c r="B1842" t="s">
        <v>4618</v>
      </c>
      <c r="C1842" s="1" t="d">
        <v>2014-01-08</v>
      </c>
      <c r="D1842" s="1" t="d">
        <v>2014-08-05</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s="2">
        <f t="shared" si="84"/>
        <v>0.375</v>
      </c>
      <c r="W1842" t="str" cm="1">
        <f t="array" ref="W1842">_xlfn.IFS(R1842&lt;100, "Small", R1842&lt;500, "Medium", TRUE, "Large")</f>
        <v>Small</v>
      </c>
      <c r="X1842">
        <f t="shared" si="85"/>
        <v>2014</v>
      </c>
      <c r="Y1842" t="str">
        <f t="shared" si="86"/>
        <v>January</v>
      </c>
    </row>
    <row r="1843" spans="1:25" x14ac:dyDescent="0.3">
      <c r="A1843">
        <v>1842</v>
      </c>
      <c r="B1843" t="s">
        <v>4623</v>
      </c>
      <c r="C1843" s="1" t="d">
        <v>2016-07-18</v>
      </c>
      <c r="D1843" s="1" t="d">
        <v>2016-07-23</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s="2">
        <f t="shared" si="84"/>
        <v>0.27999999999999997</v>
      </c>
      <c r="W1843" t="str" cm="1">
        <f t="array" ref="W1843">_xlfn.IFS(R1843&lt;100, "Small", R1843&lt;500, "Medium", TRUE, "Large")</f>
        <v>Medium</v>
      </c>
      <c r="X1843">
        <f t="shared" si="85"/>
        <v>2016</v>
      </c>
      <c r="Y1843" t="str">
        <f t="shared" si="86"/>
        <v>July</v>
      </c>
    </row>
    <row r="1844" spans="1:25" x14ac:dyDescent="0.3">
      <c r="A1844">
        <v>1843</v>
      </c>
      <c r="B1844" t="s">
        <v>4629</v>
      </c>
      <c r="C1844" s="1" t="d">
        <v>2015-09-02</v>
      </c>
      <c r="D1844" s="1" t="d">
        <v>2015-02-11</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s="2">
        <f t="shared" si="84"/>
        <v>0.33750000000000008</v>
      </c>
      <c r="W1844" t="str" cm="1">
        <f t="array" ref="W1844">_xlfn.IFS(R1844&lt;100, "Small", R1844&lt;500, "Medium", TRUE, "Large")</f>
        <v>Small</v>
      </c>
      <c r="X1844">
        <f t="shared" si="85"/>
        <v>2015</v>
      </c>
      <c r="Y1844" t="str">
        <f t="shared" si="86"/>
        <v>September</v>
      </c>
    </row>
    <row r="1845" spans="1:25" x14ac:dyDescent="0.3">
      <c r="A1845">
        <v>1844</v>
      </c>
      <c r="B1845" t="s">
        <v>4629</v>
      </c>
      <c r="C1845" s="1" t="d">
        <v>2015-09-02</v>
      </c>
      <c r="D1845" s="1" t="d">
        <v>2015-02-11</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s="2">
        <f t="shared" si="84"/>
        <v>-0.75</v>
      </c>
      <c r="W1845" t="str" cm="1">
        <f t="array" ref="W1845">_xlfn.IFS(R1845&lt;100, "Small", R1845&lt;500, "Medium", TRUE, "Large")</f>
        <v>Small</v>
      </c>
      <c r="X1845">
        <f t="shared" si="85"/>
        <v>2015</v>
      </c>
      <c r="Y1845" t="str">
        <f t="shared" si="86"/>
        <v>September</v>
      </c>
    </row>
    <row r="1846" spans="1:25" x14ac:dyDescent="0.3">
      <c r="A1846">
        <v>1845</v>
      </c>
      <c r="B1846" t="s">
        <v>4632</v>
      </c>
      <c r="C1846" s="1" t="d">
        <v>2017-07-29</v>
      </c>
      <c r="D1846" s="1" t="d">
        <v>2017-08-02</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s="2">
        <f t="shared" si="84"/>
        <v>0.13</v>
      </c>
      <c r="W1846" t="str" cm="1">
        <f t="array" ref="W1846">_xlfn.IFS(R1846&lt;100, "Small", R1846&lt;500, "Medium", TRUE, "Large")</f>
        <v>Small</v>
      </c>
      <c r="X1846">
        <f t="shared" si="85"/>
        <v>2017</v>
      </c>
      <c r="Y1846" t="str">
        <f t="shared" si="86"/>
        <v>July</v>
      </c>
    </row>
    <row r="1847" spans="1:25" x14ac:dyDescent="0.3">
      <c r="A1847">
        <v>1846</v>
      </c>
      <c r="B1847" t="s">
        <v>4635</v>
      </c>
      <c r="C1847" s="1" t="d">
        <v>2017-12-01</v>
      </c>
      <c r="D1847" s="1" t="d">
        <v>2017-01-17</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s="2">
        <f t="shared" si="84"/>
        <v>0.48</v>
      </c>
      <c r="W1847" t="str" cm="1">
        <f t="array" ref="W1847">_xlfn.IFS(R1847&lt;100, "Small", R1847&lt;500, "Medium", TRUE, "Large")</f>
        <v>Small</v>
      </c>
      <c r="X1847">
        <f t="shared" si="85"/>
        <v>2017</v>
      </c>
      <c r="Y1847" t="str">
        <f t="shared" si="86"/>
        <v>December</v>
      </c>
    </row>
    <row r="1848" spans="1:25" x14ac:dyDescent="0.3">
      <c r="A1848">
        <v>1847</v>
      </c>
      <c r="B1848" t="s">
        <v>4635</v>
      </c>
      <c r="C1848" s="1" t="d">
        <v>2017-12-01</v>
      </c>
      <c r="D1848" s="1" t="d">
        <v>2017-01-17</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s="2">
        <f t="shared" si="84"/>
        <v>0.42</v>
      </c>
      <c r="W1848" t="str" cm="1">
        <f t="array" ref="W1848">_xlfn.IFS(R1848&lt;100, "Small", R1848&lt;500, "Medium", TRUE, "Large")</f>
        <v>Small</v>
      </c>
      <c r="X1848">
        <f t="shared" si="85"/>
        <v>2017</v>
      </c>
      <c r="Y1848" t="str">
        <f t="shared" si="86"/>
        <v>December</v>
      </c>
    </row>
    <row r="1849" spans="1:25" x14ac:dyDescent="0.3">
      <c r="A1849">
        <v>1848</v>
      </c>
      <c r="B1849" t="s">
        <v>4638</v>
      </c>
      <c r="C1849" s="1" t="d">
        <v>2017-10-09</v>
      </c>
      <c r="D1849" s="1" t="d">
        <v>2017-09-10</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s="2">
        <f t="shared" si="84"/>
        <v>7.5000000000000011E-2</v>
      </c>
      <c r="W1849" t="str" cm="1">
        <f t="array" ref="W1849">_xlfn.IFS(R1849&lt;100, "Small", R1849&lt;500, "Medium", TRUE, "Large")</f>
        <v>Medium</v>
      </c>
      <c r="X1849">
        <f t="shared" si="85"/>
        <v>2017</v>
      </c>
      <c r="Y1849" t="str">
        <f t="shared" si="86"/>
        <v>October</v>
      </c>
    </row>
    <row r="1850" spans="1:25" x14ac:dyDescent="0.3">
      <c r="A1850">
        <v>1849</v>
      </c>
      <c r="B1850" t="s">
        <v>4638</v>
      </c>
      <c r="C1850" s="1" t="d">
        <v>2017-10-09</v>
      </c>
      <c r="D1850" s="1" t="d">
        <v>2017-09-10</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s="2">
        <f t="shared" si="84"/>
        <v>0.3125</v>
      </c>
      <c r="W1850" t="str" cm="1">
        <f t="array" ref="W1850">_xlfn.IFS(R1850&lt;100, "Small", R1850&lt;500, "Medium", TRUE, "Large")</f>
        <v>Small</v>
      </c>
      <c r="X1850">
        <f t="shared" si="85"/>
        <v>2017</v>
      </c>
      <c r="Y1850" t="str">
        <f t="shared" si="86"/>
        <v>October</v>
      </c>
    </row>
    <row r="1851" spans="1:25" x14ac:dyDescent="0.3">
      <c r="A1851">
        <v>1850</v>
      </c>
      <c r="B1851" t="s">
        <v>4639</v>
      </c>
      <c r="C1851" s="1" t="d">
        <v>2015-07-20</v>
      </c>
      <c r="D1851" s="1" t="d">
        <v>2015-07-25</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s="2">
        <f t="shared" si="84"/>
        <v>0.27999999999999997</v>
      </c>
      <c r="W1851" t="str" cm="1">
        <f t="array" ref="W1851">_xlfn.IFS(R1851&lt;100, "Small", R1851&lt;500, "Medium", TRUE, "Large")</f>
        <v>Small</v>
      </c>
      <c r="X1851">
        <f t="shared" si="85"/>
        <v>2015</v>
      </c>
      <c r="Y1851" t="str">
        <f t="shared" si="86"/>
        <v>July</v>
      </c>
    </row>
    <row r="1852" spans="1:25" x14ac:dyDescent="0.3">
      <c r="A1852">
        <v>1851</v>
      </c>
      <c r="B1852" t="s">
        <v>4639</v>
      </c>
      <c r="C1852" s="1" t="d">
        <v>2015-07-20</v>
      </c>
      <c r="D1852" s="1" t="d">
        <v>2015-07-25</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s="2">
        <f t="shared" si="84"/>
        <v>0.15</v>
      </c>
      <c r="W1852" t="str" cm="1">
        <f t="array" ref="W1852">_xlfn.IFS(R1852&lt;100, "Small", R1852&lt;500, "Medium", TRUE, "Large")</f>
        <v>Large</v>
      </c>
      <c r="X1852">
        <f t="shared" si="85"/>
        <v>2015</v>
      </c>
      <c r="Y1852" t="str">
        <f t="shared" si="86"/>
        <v>July</v>
      </c>
    </row>
    <row r="1853" spans="1:25" x14ac:dyDescent="0.3">
      <c r="A1853">
        <v>1852</v>
      </c>
      <c r="B1853" t="s">
        <v>4639</v>
      </c>
      <c r="C1853" s="1" t="d">
        <v>2015-07-20</v>
      </c>
      <c r="D1853" s="1" t="d">
        <v>2015-07-25</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s="2">
        <f t="shared" si="84"/>
        <v>0.45000000000000007</v>
      </c>
      <c r="W1853" t="str" cm="1">
        <f t="array" ref="W1853">_xlfn.IFS(R1853&lt;100, "Small", R1853&lt;500, "Medium", TRUE, "Large")</f>
        <v>Small</v>
      </c>
      <c r="X1853">
        <f t="shared" si="85"/>
        <v>2015</v>
      </c>
      <c r="Y1853" t="str">
        <f t="shared" si="86"/>
        <v>July</v>
      </c>
    </row>
    <row r="1854" spans="1:25" x14ac:dyDescent="0.3">
      <c r="A1854">
        <v>1853</v>
      </c>
      <c r="B1854" t="s">
        <v>4639</v>
      </c>
      <c r="C1854" s="1" t="d">
        <v>2015-07-20</v>
      </c>
      <c r="D1854" s="1" t="d">
        <v>2015-07-25</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s="2">
        <f t="shared" si="84"/>
        <v>0.45999999999999996</v>
      </c>
      <c r="W1854" t="str" cm="1">
        <f t="array" ref="W1854">_xlfn.IFS(R1854&lt;100, "Small", R1854&lt;500, "Medium", TRUE, "Large")</f>
        <v>Medium</v>
      </c>
      <c r="X1854">
        <f t="shared" si="85"/>
        <v>2015</v>
      </c>
      <c r="Y1854" t="str">
        <f t="shared" si="86"/>
        <v>July</v>
      </c>
    </row>
    <row r="1855" spans="1:25" x14ac:dyDescent="0.3">
      <c r="A1855">
        <v>1854</v>
      </c>
      <c r="B1855" t="s">
        <v>4639</v>
      </c>
      <c r="C1855" s="1" t="d">
        <v>2015-07-20</v>
      </c>
      <c r="D1855" s="1" t="d">
        <v>2015-07-25</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s="2">
        <f t="shared" si="84"/>
        <v>0.47000000000000003</v>
      </c>
      <c r="W1855" t="str" cm="1">
        <f t="array" ref="W1855">_xlfn.IFS(R1855&lt;100, "Small", R1855&lt;500, "Medium", TRUE, "Large")</f>
        <v>Small</v>
      </c>
      <c r="X1855">
        <f t="shared" si="85"/>
        <v>2015</v>
      </c>
      <c r="Y1855" t="str">
        <f t="shared" si="86"/>
        <v>July</v>
      </c>
    </row>
    <row r="1856" spans="1:25" x14ac:dyDescent="0.3">
      <c r="A1856">
        <v>1855</v>
      </c>
      <c r="B1856" t="s">
        <v>4639</v>
      </c>
      <c r="C1856" s="1" t="d">
        <v>2015-07-20</v>
      </c>
      <c r="D1856" s="1" t="d">
        <v>2015-07-25</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s="2">
        <f t="shared" si="84"/>
        <v>0.26999999999999996</v>
      </c>
      <c r="W1856" t="str" cm="1">
        <f t="array" ref="W1856">_xlfn.IFS(R1856&lt;100, "Small", R1856&lt;500, "Medium", TRUE, "Large")</f>
        <v>Medium</v>
      </c>
      <c r="X1856">
        <f t="shared" si="85"/>
        <v>2015</v>
      </c>
      <c r="Y1856" t="str">
        <f t="shared" si="86"/>
        <v>July</v>
      </c>
    </row>
    <row r="1857" spans="1:25" x14ac:dyDescent="0.3">
      <c r="A1857">
        <v>1856</v>
      </c>
      <c r="B1857" t="s">
        <v>4647</v>
      </c>
      <c r="C1857" s="1" t="d">
        <v>2014-06-13</v>
      </c>
      <c r="D1857" s="1" t="d">
        <v>2014-06-17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s="2">
        <f t="shared" si="84"/>
        <v>0.33</v>
      </c>
      <c r="W1857" t="str" cm="1">
        <f t="array" ref="W1857">_xlfn.IFS(R1857&lt;100, "Small", R1857&lt;500, "Medium", TRUE, "Large")</f>
        <v>Small</v>
      </c>
      <c r="X1857">
        <f t="shared" si="85"/>
        <v>2014</v>
      </c>
      <c r="Y1857" t="str">
        <f t="shared" si="86"/>
        <v>June</v>
      </c>
    </row>
    <row r="1858" spans="1:25" x14ac:dyDescent="0.3">
      <c r="A1858">
        <v>1857</v>
      </c>
      <c r="B1858" t="s">
        <v>4649</v>
      </c>
      <c r="C1858" s="1" t="d">
        <v>2017-12-05</v>
      </c>
      <c r="D1858" s="1" t="d">
        <v>2017-05-15</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s="2">
        <f t="shared" si="84"/>
        <v>-0.125</v>
      </c>
      <c r="W1858" t="str" cm="1">
        <f t="array" ref="W1858">_xlfn.IFS(R1858&lt;100, "Small", R1858&lt;500, "Medium", TRUE, "Large")</f>
        <v>Medium</v>
      </c>
      <c r="X1858">
        <f t="shared" si="85"/>
        <v>2017</v>
      </c>
      <c r="Y1858" t="str">
        <f t="shared" si="86"/>
        <v>December</v>
      </c>
    </row>
    <row r="1859" spans="1:25" x14ac:dyDescent="0.3">
      <c r="A1859">
        <v>1858</v>
      </c>
      <c r="B1859" t="s">
        <v>4649</v>
      </c>
      <c r="C1859" s="1" t="d">
        <v>2017-12-05</v>
      </c>
      <c r="D1859" s="1" t="d">
        <v>2017-05-15</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s="2">
        <f t="shared" ref="V1859:V1922" si="87">U1859/R1859</f>
        <v>-1.55</v>
      </c>
      <c r="W1859" t="str" cm="1">
        <f t="array" ref="W1859">_xlfn.IFS(R1859&lt;100, "Small", R1859&lt;500, "Medium", TRUE, "Large")</f>
        <v>Small</v>
      </c>
      <c r="X1859">
        <f t="shared" ref="X1859:X1922" si="88">YEAR(C1859)</f>
        <v>2017</v>
      </c>
      <c r="Y1859" t="str">
        <f t="shared" ref="Y1859:Y1922" si="89">TEXT(C1859, "mmmm")</f>
        <v>December</v>
      </c>
    </row>
    <row r="1860" spans="1:25" x14ac:dyDescent="0.3">
      <c r="A1860">
        <v>1859</v>
      </c>
      <c r="B1860" t="s">
        <v>4652</v>
      </c>
      <c r="C1860" s="1" t="d">
        <v>2015-03-09</v>
      </c>
      <c r="D1860" s="1" t="d">
        <v>2015-09-05</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s="2">
        <f t="shared" si="87"/>
        <v>0.43999999999999995</v>
      </c>
      <c r="W1860" t="str" cm="1">
        <f t="array" ref="W1860">_xlfn.IFS(R1860&lt;100, "Small", R1860&lt;500, "Medium", TRUE, "Large")</f>
        <v>Medium</v>
      </c>
      <c r="X1860">
        <f t="shared" si="88"/>
        <v>2015</v>
      </c>
      <c r="Y1860" t="str">
        <f t="shared" si="89"/>
        <v>March</v>
      </c>
    </row>
    <row r="1861" spans="1:25" x14ac:dyDescent="0.3">
      <c r="A1861">
        <v>1860</v>
      </c>
      <c r="B1861" t="s">
        <v>4652</v>
      </c>
      <c r="C1861" s="1" t="d">
        <v>2015-03-09</v>
      </c>
      <c r="D1861" s="1" t="d">
        <v>2015-09-05</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s="2">
        <f t="shared" si="87"/>
        <v>0.25</v>
      </c>
      <c r="W1861" t="str" cm="1">
        <f t="array" ref="W1861">_xlfn.IFS(R1861&lt;100, "Small", R1861&lt;500, "Medium", TRUE, "Large")</f>
        <v>Medium</v>
      </c>
      <c r="X1861">
        <f t="shared" si="88"/>
        <v>2015</v>
      </c>
      <c r="Y1861" t="str">
        <f t="shared" si="89"/>
        <v>March</v>
      </c>
    </row>
    <row r="1862" spans="1:25" x14ac:dyDescent="0.3">
      <c r="A1862">
        <v>1861</v>
      </c>
      <c r="B1862" t="s">
        <v>4655</v>
      </c>
      <c r="C1862" s="1" t="d">
        <v>2017-03-26</v>
      </c>
      <c r="D1862" s="1" t="d">
        <v>2017-03-27</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s="2">
        <f t="shared" si="87"/>
        <v>-0.11250000000000002</v>
      </c>
      <c r="W1862" t="str" cm="1">
        <f t="array" ref="W1862">_xlfn.IFS(R1862&lt;100, "Small", R1862&lt;500, "Medium", TRUE, "Large")</f>
        <v>Medium</v>
      </c>
      <c r="X1862">
        <f t="shared" si="88"/>
        <v>2017</v>
      </c>
      <c r="Y1862" t="str">
        <f t="shared" si="89"/>
        <v>March</v>
      </c>
    </row>
    <row r="1863" spans="1:25" x14ac:dyDescent="0.3">
      <c r="A1863">
        <v>1862</v>
      </c>
      <c r="B1863" t="s">
        <v>4655</v>
      </c>
      <c r="C1863" s="1" t="d">
        <v>2017-03-26</v>
      </c>
      <c r="D1863" s="1" t="d">
        <v>2017-03-27</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s="2">
        <f t="shared" si="87"/>
        <v>0.28000000000000003</v>
      </c>
      <c r="W1863" t="str" cm="1">
        <f t="array" ref="W1863">_xlfn.IFS(R1863&lt;100, "Small", R1863&lt;500, "Medium", TRUE, "Large")</f>
        <v>Medium</v>
      </c>
      <c r="X1863">
        <f t="shared" si="88"/>
        <v>2017</v>
      </c>
      <c r="Y1863" t="str">
        <f t="shared" si="89"/>
        <v>March</v>
      </c>
    </row>
    <row r="1864" spans="1:25" x14ac:dyDescent="0.3">
      <c r="A1864">
        <v>1863</v>
      </c>
      <c r="B1864" t="s">
        <v>4658</v>
      </c>
      <c r="C1864" s="1" t="d">
        <v>2014-12-11</v>
      </c>
      <c r="D1864" s="1" t="d">
        <v>2014-11-12</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s="2">
        <f t="shared" si="87"/>
        <v>9.9999999999999992E-2</v>
      </c>
      <c r="W1864" t="str" cm="1">
        <f t="array" ref="W1864">_xlfn.IFS(R1864&lt;100, "Small", R1864&lt;500, "Medium", TRUE, "Large")</f>
        <v>Small</v>
      </c>
      <c r="X1864">
        <f t="shared" si="88"/>
        <v>2014</v>
      </c>
      <c r="Y1864" t="str">
        <f t="shared" si="89"/>
        <v>December</v>
      </c>
    </row>
    <row r="1865" spans="1:25" x14ac:dyDescent="0.3">
      <c r="A1865">
        <v>1864</v>
      </c>
      <c r="B1865" t="s">
        <v>4659</v>
      </c>
      <c r="C1865" s="1" t="d">
        <v>2016-10-13</v>
      </c>
      <c r="D1865" s="1" t="d">
        <v>2016-10-17</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s="2">
        <f t="shared" si="87"/>
        <v>-0.6399999999999999</v>
      </c>
      <c r="W1865" t="str" cm="1">
        <f t="array" ref="W1865">_xlfn.IFS(R1865&lt;100, "Small", R1865&lt;500, "Medium", TRUE, "Large")</f>
        <v>Large</v>
      </c>
      <c r="X1865">
        <f t="shared" si="88"/>
        <v>2016</v>
      </c>
      <c r="Y1865" t="str">
        <f t="shared" si="89"/>
        <v>October</v>
      </c>
    </row>
    <row r="1866" spans="1:25" x14ac:dyDescent="0.3">
      <c r="A1866">
        <v>1865</v>
      </c>
      <c r="B1866" t="s">
        <v>4659</v>
      </c>
      <c r="C1866" s="1" t="d">
        <v>2016-10-13</v>
      </c>
      <c r="D1866" s="1" t="d">
        <v>2016-10-17</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s="2">
        <f t="shared" si="87"/>
        <v>0.17500000000000002</v>
      </c>
      <c r="W1866" t="str" cm="1">
        <f t="array" ref="W1866">_xlfn.IFS(R1866&lt;100, "Small", R1866&lt;500, "Medium", TRUE, "Large")</f>
        <v>Small</v>
      </c>
      <c r="X1866">
        <f t="shared" si="88"/>
        <v>2016</v>
      </c>
      <c r="Y1866" t="str">
        <f t="shared" si="89"/>
        <v>October</v>
      </c>
    </row>
    <row r="1867" spans="1:25" x14ac:dyDescent="0.3">
      <c r="A1867">
        <v>1866</v>
      </c>
      <c r="B1867" t="s">
        <v>4664</v>
      </c>
      <c r="C1867" s="1" t="d">
        <v>2017-12-11</v>
      </c>
      <c r="D1867" s="1" t="d">
        <v>2017-11-12</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s="2">
        <f t="shared" si="87"/>
        <v>-0.25</v>
      </c>
      <c r="W1867" t="str" cm="1">
        <f t="array" ref="W1867">_xlfn.IFS(R1867&lt;100, "Small", R1867&lt;500, "Medium", TRUE, "Large")</f>
        <v>Medium</v>
      </c>
      <c r="X1867">
        <f t="shared" si="88"/>
        <v>2017</v>
      </c>
      <c r="Y1867" t="str">
        <f t="shared" si="89"/>
        <v>December</v>
      </c>
    </row>
    <row r="1868" spans="1:25" x14ac:dyDescent="0.3">
      <c r="A1868">
        <v>1867</v>
      </c>
      <c r="B1868" t="s">
        <v>4667</v>
      </c>
      <c r="C1868" s="1" t="d">
        <v>2017-04-15</v>
      </c>
      <c r="D1868" s="1" t="d">
        <v>2017-04-18</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s="2">
        <f t="shared" si="87"/>
        <v>0.36</v>
      </c>
      <c r="W1868" t="str" cm="1">
        <f t="array" ref="W1868">_xlfn.IFS(R1868&lt;100, "Small", R1868&lt;500, "Medium", TRUE, "Large")</f>
        <v>Medium</v>
      </c>
      <c r="X1868">
        <f t="shared" si="88"/>
        <v>2017</v>
      </c>
      <c r="Y1868" t="str">
        <f t="shared" si="89"/>
        <v>April</v>
      </c>
    </row>
    <row r="1869" spans="1:25" x14ac:dyDescent="0.3">
      <c r="A1869">
        <v>1868</v>
      </c>
      <c r="B1869" t="s">
        <v>4668</v>
      </c>
      <c r="C1869" s="1" t="d">
        <v>2015-06-25</v>
      </c>
      <c r="D1869" s="1" t="d">
        <v>2015-07-01</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s="2">
        <f t="shared" si="87"/>
        <v>0.35000000000000003</v>
      </c>
      <c r="W1869" t="str" cm="1">
        <f t="array" ref="W1869">_xlfn.IFS(R1869&lt;100, "Small", R1869&lt;500, "Medium", TRUE, "Large")</f>
        <v>Small</v>
      </c>
      <c r="X1869">
        <f t="shared" si="88"/>
        <v>2015</v>
      </c>
      <c r="Y1869" t="str">
        <f t="shared" si="89"/>
        <v>June</v>
      </c>
    </row>
    <row r="1870" spans="1:25" x14ac:dyDescent="0.3">
      <c r="A1870">
        <v>1869</v>
      </c>
      <c r="B1870" t="s">
        <v>4668</v>
      </c>
      <c r="C1870" s="1" t="d">
        <v>2015-06-25</v>
      </c>
      <c r="D1870" s="1" t="d">
        <v>2015-07-01</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s="2">
        <f t="shared" si="87"/>
        <v>-0.22500000000000001</v>
      </c>
      <c r="W1870" t="str" cm="1">
        <f t="array" ref="W1870">_xlfn.IFS(R1870&lt;100, "Small", R1870&lt;500, "Medium", TRUE, "Large")</f>
        <v>Small</v>
      </c>
      <c r="X1870">
        <f t="shared" si="88"/>
        <v>2015</v>
      </c>
      <c r="Y1870" t="str">
        <f t="shared" si="89"/>
        <v>June</v>
      </c>
    </row>
    <row r="1871" spans="1:25" x14ac:dyDescent="0.3">
      <c r="A1871">
        <v>1870</v>
      </c>
      <c r="B1871" t="s">
        <v>4673</v>
      </c>
      <c r="C1871" s="1" t="d">
        <v>2016-08-26</v>
      </c>
      <c r="D1871" s="1" t="d">
        <v>2016-08-29</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s="2">
        <f t="shared" si="87"/>
        <v>0.47999999999999993</v>
      </c>
      <c r="W1871" t="str" cm="1">
        <f t="array" ref="W1871">_xlfn.IFS(R1871&lt;100, "Small", R1871&lt;500, "Medium", TRUE, "Large")</f>
        <v>Small</v>
      </c>
      <c r="X1871">
        <f t="shared" si="88"/>
        <v>2016</v>
      </c>
      <c r="Y1871" t="str">
        <f t="shared" si="89"/>
        <v>August</v>
      </c>
    </row>
    <row r="1872" spans="1:25" x14ac:dyDescent="0.3">
      <c r="A1872">
        <v>1871</v>
      </c>
      <c r="B1872" t="s">
        <v>4674</v>
      </c>
      <c r="C1872" s="1" t="d">
        <v>2014-07-21</v>
      </c>
      <c r="D1872" s="1" t="d">
        <v>2014-07-25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s="2">
        <f t="shared" si="87"/>
        <v>0.26</v>
      </c>
      <c r="W1872" t="str" cm="1">
        <f t="array" ref="W1872">_xlfn.IFS(R1872&lt;100, "Small", R1872&lt;500, "Medium", TRUE, "Large")</f>
        <v>Small</v>
      </c>
      <c r="X1872">
        <f t="shared" si="88"/>
        <v>2014</v>
      </c>
      <c r="Y1872" t="str">
        <f t="shared" si="89"/>
        <v>July</v>
      </c>
    </row>
    <row r="1873" spans="1:25" x14ac:dyDescent="0.3">
      <c r="A1873">
        <v>1872</v>
      </c>
      <c r="B1873" t="s">
        <v>4674</v>
      </c>
      <c r="C1873" s="1" t="d">
        <v>2014-07-21</v>
      </c>
      <c r="D1873" s="1" t="d">
        <v>2014-07-25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s="2">
        <f t="shared" si="87"/>
        <v>6.25E-2</v>
      </c>
      <c r="W1873" t="str" cm="1">
        <f t="array" ref="W1873">_xlfn.IFS(R1873&lt;100, "Small", R1873&lt;500, "Medium", TRUE, "Large")</f>
        <v>Large</v>
      </c>
      <c r="X1873">
        <f t="shared" si="88"/>
        <v>2014</v>
      </c>
      <c r="Y1873" t="str">
        <f t="shared" si="89"/>
        <v>July</v>
      </c>
    </row>
    <row r="1874" spans="1:25" x14ac:dyDescent="0.3">
      <c r="A1874">
        <v>1873</v>
      </c>
      <c r="B1874" t="s">
        <v>4674</v>
      </c>
      <c r="C1874" s="1" t="d">
        <v>2014-07-21</v>
      </c>
      <c r="D1874" s="1" t="d">
        <v>2014-07-25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s="2">
        <f t="shared" si="87"/>
        <v>9.9999999999999992E-2</v>
      </c>
      <c r="W1874" t="str" cm="1">
        <f t="array" ref="W1874">_xlfn.IFS(R1874&lt;100, "Small", R1874&lt;500, "Medium", TRUE, "Large")</f>
        <v>Medium</v>
      </c>
      <c r="X1874">
        <f t="shared" si="88"/>
        <v>2014</v>
      </c>
      <c r="Y1874" t="str">
        <f t="shared" si="89"/>
        <v>July</v>
      </c>
    </row>
    <row r="1875" spans="1:25" x14ac:dyDescent="0.3">
      <c r="A1875">
        <v>1874</v>
      </c>
      <c r="B1875" t="s">
        <v>4681</v>
      </c>
      <c r="C1875" s="1" t="d">
        <v>2017-11-21</v>
      </c>
      <c r="D1875" s="1" t="d">
        <v>2017-11-25</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s="2">
        <f t="shared" si="87"/>
        <v>0.28999999999999998</v>
      </c>
      <c r="W1875" t="str" cm="1">
        <f t="array" ref="W1875">_xlfn.IFS(R1875&lt;100, "Small", R1875&lt;500, "Medium", TRUE, "Large")</f>
        <v>Small</v>
      </c>
      <c r="X1875">
        <f t="shared" si="88"/>
        <v>2017</v>
      </c>
      <c r="Y1875" t="str">
        <f t="shared" si="89"/>
        <v>November</v>
      </c>
    </row>
    <row r="1876" spans="1:25" x14ac:dyDescent="0.3">
      <c r="A1876">
        <v>1875</v>
      </c>
      <c r="B1876" t="s">
        <v>4687</v>
      </c>
      <c r="C1876" s="1" t="d">
        <v>2014-04-06</v>
      </c>
      <c r="D1876" s="1" t="d">
        <v>2014-06-09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s="2">
        <f t="shared" si="87"/>
        <v>0.36249999999999999</v>
      </c>
      <c r="W1876" t="str" cm="1">
        <f t="array" ref="W1876">_xlfn.IFS(R1876&lt;100, "Small", R1876&lt;500, "Medium", TRUE, "Large")</f>
        <v>Small</v>
      </c>
      <c r="X1876">
        <f t="shared" si="88"/>
        <v>2014</v>
      </c>
      <c r="Y1876" t="str">
        <f t="shared" si="89"/>
        <v>April</v>
      </c>
    </row>
    <row r="1877" spans="1:25" x14ac:dyDescent="0.3">
      <c r="A1877">
        <v>1876</v>
      </c>
      <c r="B1877" t="s">
        <v>4688</v>
      </c>
      <c r="C1877" s="1" t="d">
        <v>2016-10-03</v>
      </c>
      <c r="D1877" s="1" t="d">
        <v>2016-03-16</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s="2">
        <f t="shared" si="87"/>
        <v>-0.125</v>
      </c>
      <c r="W1877" t="str" cm="1">
        <f t="array" ref="W1877">_xlfn.IFS(R1877&lt;100, "Small", R1877&lt;500, "Medium", TRUE, "Large")</f>
        <v>Medium</v>
      </c>
      <c r="X1877">
        <f t="shared" si="88"/>
        <v>2016</v>
      </c>
      <c r="Y1877" t="str">
        <f t="shared" si="89"/>
        <v>October</v>
      </c>
    </row>
    <row r="1878" spans="1:25" x14ac:dyDescent="0.3">
      <c r="A1878">
        <v>1877</v>
      </c>
      <c r="B1878" t="s">
        <v>4689</v>
      </c>
      <c r="C1878" s="1" t="d">
        <v>2017-03-25</v>
      </c>
      <c r="D1878" s="1" t="d">
        <v>2017-03-29</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s="2">
        <f t="shared" si="87"/>
        <v>0.1</v>
      </c>
      <c r="W1878" t="str" cm="1">
        <f t="array" ref="W1878">_xlfn.IFS(R1878&lt;100, "Small", R1878&lt;500, "Medium", TRUE, "Large")</f>
        <v>Medium</v>
      </c>
      <c r="X1878">
        <f t="shared" si="88"/>
        <v>2017</v>
      </c>
      <c r="Y1878" t="str">
        <f t="shared" si="89"/>
        <v>March</v>
      </c>
    </row>
    <row r="1879" spans="1:25" x14ac:dyDescent="0.3">
      <c r="A1879">
        <v>1878</v>
      </c>
      <c r="B1879" t="s">
        <v>4692</v>
      </c>
      <c r="C1879" s="1" t="d">
        <v>2017-12-29</v>
      </c>
      <c r="D1879" s="1" t="d">
        <v>2018-01-02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s="2">
        <f t="shared" si="87"/>
        <v>-0.11250000000000002</v>
      </c>
      <c r="W1879" t="str" cm="1">
        <f t="array" ref="W1879">_xlfn.IFS(R1879&lt;100, "Small", R1879&lt;500, "Medium", TRUE, "Large")</f>
        <v>Medium</v>
      </c>
      <c r="X1879">
        <f t="shared" si="88"/>
        <v>2017</v>
      </c>
      <c r="Y1879" t="str">
        <f t="shared" si="89"/>
        <v>December</v>
      </c>
    </row>
    <row r="1880" spans="1:25" x14ac:dyDescent="0.3">
      <c r="A1880">
        <v>1879</v>
      </c>
      <c r="B1880" t="s">
        <v>4692</v>
      </c>
      <c r="C1880" s="1" t="d">
        <v>2017-12-29</v>
      </c>
      <c r="D1880" s="1" t="d">
        <v>2018-01-02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s="2">
        <f t="shared" si="87"/>
        <v>7.5000000000000011E-2</v>
      </c>
      <c r="W1880" t="str" cm="1">
        <f t="array" ref="W1880">_xlfn.IFS(R1880&lt;100, "Small", R1880&lt;500, "Medium", TRUE, "Large")</f>
        <v>Medium</v>
      </c>
      <c r="X1880">
        <f t="shared" si="88"/>
        <v>2017</v>
      </c>
      <c r="Y1880" t="str">
        <f t="shared" si="89"/>
        <v>December</v>
      </c>
    </row>
    <row r="1881" spans="1:25" x14ac:dyDescent="0.3">
      <c r="A1881">
        <v>1880</v>
      </c>
      <c r="B1881" t="s">
        <v>4693</v>
      </c>
      <c r="C1881" s="1" t="d">
        <v>2017-03-28</v>
      </c>
      <c r="D1881" s="1" t="d">
        <v>2017-04-02</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s="2">
        <f t="shared" si="87"/>
        <v>-0.7</v>
      </c>
      <c r="W1881" t="str" cm="1">
        <f t="array" ref="W1881">_xlfn.IFS(R1881&lt;100, "Small", R1881&lt;500, "Medium", TRUE, "Large")</f>
        <v>Small</v>
      </c>
      <c r="X1881">
        <f t="shared" si="88"/>
        <v>2017</v>
      </c>
      <c r="Y1881" t="str">
        <f t="shared" si="89"/>
        <v>March</v>
      </c>
    </row>
    <row r="1882" spans="1:25" x14ac:dyDescent="0.3">
      <c r="A1882">
        <v>1881</v>
      </c>
      <c r="B1882" t="s">
        <v>4694</v>
      </c>
      <c r="C1882" s="1" t="d">
        <v>2015-05-03</v>
      </c>
      <c r="D1882" s="1" t="d">
        <v>2015-03-05</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s="2">
        <f t="shared" si="87"/>
        <v>0.5</v>
      </c>
      <c r="W1882" t="str" cm="1">
        <f t="array" ref="W1882">_xlfn.IFS(R1882&lt;100, "Small", R1882&lt;500, "Medium", TRUE, "Large")</f>
        <v>Small</v>
      </c>
      <c r="X1882">
        <f t="shared" si="88"/>
        <v>2015</v>
      </c>
      <c r="Y1882" t="str">
        <f t="shared" si="89"/>
        <v>May</v>
      </c>
    </row>
    <row r="1883" spans="1:25" x14ac:dyDescent="0.3">
      <c r="A1883">
        <v>1882</v>
      </c>
      <c r="B1883" t="s">
        <v>4694</v>
      </c>
      <c r="C1883" s="1" t="d">
        <v>2015-05-03</v>
      </c>
      <c r="D1883" s="1" t="d">
        <v>2015-03-05</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s="2">
        <f t="shared" si="87"/>
        <v>0.16666666666666666</v>
      </c>
      <c r="W1883" t="str" cm="1">
        <f t="array" ref="W1883">_xlfn.IFS(R1883&lt;100, "Small", R1883&lt;500, "Medium", TRUE, "Large")</f>
        <v>Medium</v>
      </c>
      <c r="X1883">
        <f t="shared" si="88"/>
        <v>2015</v>
      </c>
      <c r="Y1883" t="str">
        <f t="shared" si="89"/>
        <v>May</v>
      </c>
    </row>
    <row r="1884" spans="1:25" x14ac:dyDescent="0.3">
      <c r="A1884">
        <v>1883</v>
      </c>
      <c r="B1884" t="s">
        <v>4694</v>
      </c>
      <c r="C1884" s="1" t="d">
        <v>2015-05-03</v>
      </c>
      <c r="D1884" s="1" t="d">
        <v>2015-03-05</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s="2">
        <f t="shared" si="87"/>
        <v>0.12000000000000001</v>
      </c>
      <c r="W1884" t="str" cm="1">
        <f t="array" ref="W1884">_xlfn.IFS(R1884&lt;100, "Small", R1884&lt;500, "Medium", TRUE, "Large")</f>
        <v>Large</v>
      </c>
      <c r="X1884">
        <f t="shared" si="88"/>
        <v>2015</v>
      </c>
      <c r="Y1884" t="str">
        <f t="shared" si="89"/>
        <v>May</v>
      </c>
    </row>
    <row r="1885" spans="1:25" x14ac:dyDescent="0.3">
      <c r="A1885">
        <v>1884</v>
      </c>
      <c r="B1885" t="s">
        <v>4696</v>
      </c>
      <c r="C1885" s="1" t="d">
        <v>2016-11-13</v>
      </c>
      <c r="D1885" s="1" t="d">
        <v>2016-11-17</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s="2">
        <f t="shared" si="87"/>
        <v>0.36249999999999999</v>
      </c>
      <c r="W1885" t="str" cm="1">
        <f t="array" ref="W1885">_xlfn.IFS(R1885&lt;100, "Small", R1885&lt;500, "Medium", TRUE, "Large")</f>
        <v>Medium</v>
      </c>
      <c r="X1885">
        <f t="shared" si="88"/>
        <v>2016</v>
      </c>
      <c r="Y1885" t="str">
        <f t="shared" si="89"/>
        <v>November</v>
      </c>
    </row>
    <row r="1886" spans="1:25" x14ac:dyDescent="0.3">
      <c r="A1886">
        <v>1885</v>
      </c>
      <c r="B1886" t="s">
        <v>4697</v>
      </c>
      <c r="C1886" s="1" t="d">
        <v>2017-01-19</v>
      </c>
      <c r="D1886" s="1" t="d">
        <v>2017-01-23</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s="2">
        <f t="shared" si="87"/>
        <v>0.35000000000000003</v>
      </c>
      <c r="W1886" t="str" cm="1">
        <f t="array" ref="W1886">_xlfn.IFS(R1886&lt;100, "Small", R1886&lt;500, "Medium", TRUE, "Large")</f>
        <v>Small</v>
      </c>
      <c r="X1886">
        <f t="shared" si="88"/>
        <v>2017</v>
      </c>
      <c r="Y1886" t="str">
        <f t="shared" si="89"/>
        <v>January</v>
      </c>
    </row>
    <row r="1887" spans="1:25" x14ac:dyDescent="0.3">
      <c r="A1887">
        <v>1886</v>
      </c>
      <c r="B1887" t="s">
        <v>4701</v>
      </c>
      <c r="C1887" s="1" t="d">
        <v>2016-04-22</v>
      </c>
      <c r="D1887" s="1" t="d">
        <v>2016-04-26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s="2">
        <f t="shared" si="87"/>
        <v>0.33</v>
      </c>
      <c r="W1887" t="str" cm="1">
        <f t="array" ref="W1887">_xlfn.IFS(R1887&lt;100, "Small", R1887&lt;500, "Medium", TRUE, "Large")</f>
        <v>Small</v>
      </c>
      <c r="X1887">
        <f t="shared" si="88"/>
        <v>2016</v>
      </c>
      <c r="Y1887" t="str">
        <f t="shared" si="89"/>
        <v>April</v>
      </c>
    </row>
    <row r="1888" spans="1:25" x14ac:dyDescent="0.3">
      <c r="A1888">
        <v>1887</v>
      </c>
      <c r="B1888" t="s">
        <v>4704</v>
      </c>
      <c r="C1888" s="1" t="d">
        <v>2014-05-13</v>
      </c>
      <c r="D1888" s="1" t="d">
        <v>2014-05-15</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s="2">
        <f t="shared" si="87"/>
        <v>0.33750000000000002</v>
      </c>
      <c r="W1888" t="str" cm="1">
        <f t="array" ref="W1888">_xlfn.IFS(R1888&lt;100, "Small", R1888&lt;500, "Medium", TRUE, "Large")</f>
        <v>Small</v>
      </c>
      <c r="X1888">
        <f t="shared" si="88"/>
        <v>2014</v>
      </c>
      <c r="Y1888" t="str">
        <f t="shared" si="89"/>
        <v>May</v>
      </c>
    </row>
    <row r="1889" spans="1:25" x14ac:dyDescent="0.3">
      <c r="A1889">
        <v>1888</v>
      </c>
      <c r="B1889" t="s">
        <v>4704</v>
      </c>
      <c r="C1889" s="1" t="d">
        <v>2014-05-13</v>
      </c>
      <c r="D1889" s="1" t="d">
        <v>2014-05-15</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s="2">
        <f t="shared" si="87"/>
        <v>-0.83333333333333337</v>
      </c>
      <c r="W1889" t="str" cm="1">
        <f t="array" ref="W1889">_xlfn.IFS(R1889&lt;100, "Small", R1889&lt;500, "Medium", TRUE, "Large")</f>
        <v>Medium</v>
      </c>
      <c r="X1889">
        <f t="shared" si="88"/>
        <v>2014</v>
      </c>
      <c r="Y1889" t="str">
        <f t="shared" si="89"/>
        <v>May</v>
      </c>
    </row>
    <row r="1890" spans="1:25" x14ac:dyDescent="0.3">
      <c r="A1890">
        <v>1889</v>
      </c>
      <c r="B1890" t="s">
        <v>4705</v>
      </c>
      <c r="C1890" s="1" t="d">
        <v>2014-10-21</v>
      </c>
      <c r="D1890" s="1" t="d">
        <v>2014-10-22</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s="2">
        <f t="shared" si="87"/>
        <v>0.11249999999999999</v>
      </c>
      <c r="W1890" t="str" cm="1">
        <f t="array" ref="W1890">_xlfn.IFS(R1890&lt;100, "Small", R1890&lt;500, "Medium", TRUE, "Large")</f>
        <v>Medium</v>
      </c>
      <c r="X1890">
        <f t="shared" si="88"/>
        <v>2014</v>
      </c>
      <c r="Y1890" t="str">
        <f t="shared" si="89"/>
        <v>October</v>
      </c>
    </row>
    <row r="1891" spans="1:25" x14ac:dyDescent="0.3">
      <c r="A1891">
        <v>1890</v>
      </c>
      <c r="B1891" t="s">
        <v>4705</v>
      </c>
      <c r="C1891" s="1" t="d">
        <v>2014-10-21</v>
      </c>
      <c r="D1891" s="1" t="d">
        <v>2014-10-22</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s="2">
        <f t="shared" si="87"/>
        <v>-0.3</v>
      </c>
      <c r="W1891" t="str" cm="1">
        <f t="array" ref="W1891">_xlfn.IFS(R1891&lt;100, "Small", R1891&lt;500, "Medium", TRUE, "Large")</f>
        <v>Medium</v>
      </c>
      <c r="X1891">
        <f t="shared" si="88"/>
        <v>2014</v>
      </c>
      <c r="Y1891" t="str">
        <f t="shared" si="89"/>
        <v>October</v>
      </c>
    </row>
    <row r="1892" spans="1:25" x14ac:dyDescent="0.3">
      <c r="A1892">
        <v>1891</v>
      </c>
      <c r="B1892" t="s">
        <v>4706</v>
      </c>
      <c r="C1892" s="1" t="d">
        <v>2014-03-14</v>
      </c>
      <c r="D1892" s="1" t="d">
        <v>2014-03-18</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s="2">
        <f t="shared" si="87"/>
        <v>0.44999999999999996</v>
      </c>
      <c r="W1892" t="str" cm="1">
        <f t="array" ref="W1892">_xlfn.IFS(R1892&lt;100, "Small", R1892&lt;500, "Medium", TRUE, "Large")</f>
        <v>Small</v>
      </c>
      <c r="X1892">
        <f t="shared" si="88"/>
        <v>2014</v>
      </c>
      <c r="Y1892" t="str">
        <f t="shared" si="89"/>
        <v>March</v>
      </c>
    </row>
    <row r="1893" spans="1:25" x14ac:dyDescent="0.3">
      <c r="A1893">
        <v>1892</v>
      </c>
      <c r="B1893" t="s">
        <v>4706</v>
      </c>
      <c r="C1893" s="1" t="d">
        <v>2014-03-14</v>
      </c>
      <c r="D1893" s="1" t="d">
        <v>2014-03-18</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s="2">
        <f t="shared" si="87"/>
        <v>0.37</v>
      </c>
      <c r="W1893" t="str" cm="1">
        <f t="array" ref="W1893">_xlfn.IFS(R1893&lt;100, "Small", R1893&lt;500, "Medium", TRUE, "Large")</f>
        <v>Small</v>
      </c>
      <c r="X1893">
        <f t="shared" si="88"/>
        <v>2014</v>
      </c>
      <c r="Y1893" t="str">
        <f t="shared" si="89"/>
        <v>March</v>
      </c>
    </row>
    <row r="1894" spans="1:25" x14ac:dyDescent="0.3">
      <c r="A1894">
        <v>1893</v>
      </c>
      <c r="B1894" t="s">
        <v>4709</v>
      </c>
      <c r="C1894" s="1" t="d">
        <v>2017-12-22</v>
      </c>
      <c r="D1894" s="1" t="d">
        <v>2017-12-24</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s="2">
        <f t="shared" si="87"/>
        <v>0.37500000000000006</v>
      </c>
      <c r="W1894" t="str" cm="1">
        <f t="array" ref="W1894">_xlfn.IFS(R1894&lt;100, "Small", R1894&lt;500, "Medium", TRUE, "Large")</f>
        <v>Small</v>
      </c>
      <c r="X1894">
        <f t="shared" si="88"/>
        <v>2017</v>
      </c>
      <c r="Y1894" t="str">
        <f t="shared" si="89"/>
        <v>December</v>
      </c>
    </row>
    <row r="1895" spans="1:25" x14ac:dyDescent="0.3">
      <c r="A1895">
        <v>1894</v>
      </c>
      <c r="B1895" t="s">
        <v>4711</v>
      </c>
      <c r="C1895" s="1" t="d">
        <v>2016-11-24</v>
      </c>
      <c r="D1895" s="1" t="d">
        <v>2016-11-29</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s="2">
        <f t="shared" si="87"/>
        <v>0.3125</v>
      </c>
      <c r="W1895" t="str" cm="1">
        <f t="array" ref="W1895">_xlfn.IFS(R1895&lt;100, "Small", R1895&lt;500, "Medium", TRUE, "Large")</f>
        <v>Small</v>
      </c>
      <c r="X1895">
        <f t="shared" si="88"/>
        <v>2016</v>
      </c>
      <c r="Y1895" t="str">
        <f t="shared" si="89"/>
        <v>November</v>
      </c>
    </row>
    <row r="1896" spans="1:25" x14ac:dyDescent="0.3">
      <c r="A1896">
        <v>1895</v>
      </c>
      <c r="B1896" t="s">
        <v>4715</v>
      </c>
      <c r="C1896" s="1" t="d">
        <v>2017-02-12</v>
      </c>
      <c r="D1896" s="1" t="d">
        <v>2017-12-05</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s="2">
        <f t="shared" si="87"/>
        <v>0.3</v>
      </c>
      <c r="W1896" t="str" cm="1">
        <f t="array" ref="W1896">_xlfn.IFS(R1896&lt;100, "Small", R1896&lt;500, "Medium", TRUE, "Large")</f>
        <v>Small</v>
      </c>
      <c r="X1896">
        <f t="shared" si="88"/>
        <v>2017</v>
      </c>
      <c r="Y1896" t="str">
        <f t="shared" si="89"/>
        <v>February</v>
      </c>
    </row>
    <row r="1897" spans="1:25" x14ac:dyDescent="0.3">
      <c r="A1897">
        <v>1896</v>
      </c>
      <c r="B1897" t="s">
        <v>4721</v>
      </c>
      <c r="C1897" s="1" t="d">
        <v>2015-12-31</v>
      </c>
      <c r="D1897" s="1" t="d">
        <v>2016-01-04</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s="2">
        <f t="shared" si="87"/>
        <v>0.3125</v>
      </c>
      <c r="W1897" t="str" cm="1">
        <f t="array" ref="W1897">_xlfn.IFS(R1897&lt;100, "Small", R1897&lt;500, "Medium", TRUE, "Large")</f>
        <v>Medium</v>
      </c>
      <c r="X1897">
        <f t="shared" si="88"/>
        <v>2015</v>
      </c>
      <c r="Y1897" t="str">
        <f t="shared" si="89"/>
        <v>December</v>
      </c>
    </row>
    <row r="1898" spans="1:25" x14ac:dyDescent="0.3">
      <c r="A1898">
        <v>1897</v>
      </c>
      <c r="B1898" t="s">
        <v>4723</v>
      </c>
      <c r="C1898" s="1" t="d">
        <v>2017-03-10</v>
      </c>
      <c r="D1898" s="1" t="d">
        <v>2017-10-06</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s="2">
        <f t="shared" si="87"/>
        <v>0.47000000000000003</v>
      </c>
      <c r="W1898" t="str" cm="1">
        <f t="array" ref="W1898">_xlfn.IFS(R1898&lt;100, "Small", R1898&lt;500, "Medium", TRUE, "Large")</f>
        <v>Large</v>
      </c>
      <c r="X1898">
        <f t="shared" si="88"/>
        <v>2017</v>
      </c>
      <c r="Y1898" t="str">
        <f t="shared" si="89"/>
        <v>March</v>
      </c>
    </row>
    <row r="1899" spans="1:25" x14ac:dyDescent="0.3">
      <c r="A1899">
        <v>1898</v>
      </c>
      <c r="B1899" t="s">
        <v>4728</v>
      </c>
      <c r="C1899" s="1" t="d">
        <v>2014-08-29</v>
      </c>
      <c r="D1899" s="1" t="d">
        <v>2014-09-02</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s="2">
        <f t="shared" si="87"/>
        <v>0.36250000000000004</v>
      </c>
      <c r="W1899" t="str" cm="1">
        <f t="array" ref="W1899">_xlfn.IFS(R1899&lt;100, "Small", R1899&lt;500, "Medium", TRUE, "Large")</f>
        <v>Small</v>
      </c>
      <c r="X1899">
        <f t="shared" si="88"/>
        <v>2014</v>
      </c>
      <c r="Y1899" t="str">
        <f t="shared" si="89"/>
        <v>August</v>
      </c>
    </row>
    <row r="1900" spans="1:25" x14ac:dyDescent="0.3">
      <c r="A1900">
        <v>1899</v>
      </c>
      <c r="B1900" t="s">
        <v>4728</v>
      </c>
      <c r="C1900" s="1" t="d">
        <v>2014-08-29</v>
      </c>
      <c r="D1900" s="1" t="d">
        <v>2014-09-02</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s="2">
        <f t="shared" si="87"/>
        <v>-0.66666666666666663</v>
      </c>
      <c r="W1900" t="str" cm="1">
        <f t="array" ref="W1900">_xlfn.IFS(R1900&lt;100, "Small", R1900&lt;500, "Medium", TRUE, "Large")</f>
        <v>Large</v>
      </c>
      <c r="X1900">
        <f t="shared" si="88"/>
        <v>2014</v>
      </c>
      <c r="Y1900" t="str">
        <f t="shared" si="89"/>
        <v>August</v>
      </c>
    </row>
    <row r="1901" spans="1:25" x14ac:dyDescent="0.3">
      <c r="A1901">
        <v>1900</v>
      </c>
      <c r="B1901" t="s">
        <v>4728</v>
      </c>
      <c r="C1901" s="1" t="d">
        <v>2014-08-29</v>
      </c>
      <c r="D1901" s="1" t="d">
        <v>2014-09-02</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s="2">
        <f t="shared" si="87"/>
        <v>-0.63636363636363635</v>
      </c>
      <c r="W1901" t="str" cm="1">
        <f t="array" ref="W1901">_xlfn.IFS(R1901&lt;100, "Small", R1901&lt;500, "Medium", TRUE, "Large")</f>
        <v>Medium</v>
      </c>
      <c r="X1901">
        <f t="shared" si="88"/>
        <v>2014</v>
      </c>
      <c r="Y1901" t="str">
        <f t="shared" si="89"/>
        <v>August</v>
      </c>
    </row>
    <row r="1902" spans="1:25" x14ac:dyDescent="0.3">
      <c r="A1902">
        <v>1901</v>
      </c>
      <c r="B1902" t="s">
        <v>4733</v>
      </c>
      <c r="C1902" s="1" t="d">
        <v>2016-06-29</v>
      </c>
      <c r="D1902" s="1" t="d">
        <v>2016-07-03</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s="2">
        <f t="shared" si="87"/>
        <v>9.9999999999999992E-2</v>
      </c>
      <c r="W1902" t="str" cm="1">
        <f t="array" ref="W1902">_xlfn.IFS(R1902&lt;100, "Small", R1902&lt;500, "Medium", TRUE, "Large")</f>
        <v>Medium</v>
      </c>
      <c r="X1902">
        <f t="shared" si="88"/>
        <v>2016</v>
      </c>
      <c r="Y1902" t="str">
        <f t="shared" si="89"/>
        <v>June</v>
      </c>
    </row>
    <row r="1903" spans="1:25" x14ac:dyDescent="0.3">
      <c r="A1903">
        <v>1902</v>
      </c>
      <c r="B1903" t="s">
        <v>4734</v>
      </c>
      <c r="C1903" s="1" t="d">
        <v>2016-08-20</v>
      </c>
      <c r="D1903" s="1" t="d">
        <v>2016-08-23</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s="2">
        <f t="shared" si="87"/>
        <v>0.27</v>
      </c>
      <c r="W1903" t="str" cm="1">
        <f t="array" ref="W1903">_xlfn.IFS(R1903&lt;100, "Small", R1903&lt;500, "Medium", TRUE, "Large")</f>
        <v>Small</v>
      </c>
      <c r="X1903">
        <f t="shared" si="88"/>
        <v>2016</v>
      </c>
      <c r="Y1903" t="str">
        <f t="shared" si="89"/>
        <v>August</v>
      </c>
    </row>
    <row r="1904" spans="1:25" x14ac:dyDescent="0.3">
      <c r="A1904">
        <v>1903</v>
      </c>
      <c r="B1904" t="s">
        <v>4737</v>
      </c>
      <c r="C1904" s="1" t="d">
        <v>2017-10-21</v>
      </c>
      <c r="D1904" s="1" t="d">
        <v>2017-10-22</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s="2">
        <f t="shared" si="87"/>
        <v>0.35</v>
      </c>
      <c r="W1904" t="str" cm="1">
        <f t="array" ref="W1904">_xlfn.IFS(R1904&lt;100, "Small", R1904&lt;500, "Medium", TRUE, "Large")</f>
        <v>Small</v>
      </c>
      <c r="X1904">
        <f t="shared" si="88"/>
        <v>2017</v>
      </c>
      <c r="Y1904" t="str">
        <f t="shared" si="89"/>
        <v>October</v>
      </c>
    </row>
    <row r="1905" spans="1:25" x14ac:dyDescent="0.3">
      <c r="A1905">
        <v>1904</v>
      </c>
      <c r="B1905" t="s">
        <v>4737</v>
      </c>
      <c r="C1905" s="1" t="d">
        <v>2017-10-21</v>
      </c>
      <c r="D1905" s="1" t="d">
        <v>2017-10-22</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s="2">
        <f t="shared" si="87"/>
        <v>9.9999999999999992E-2</v>
      </c>
      <c r="W1905" t="str" cm="1">
        <f t="array" ref="W1905">_xlfn.IFS(R1905&lt;100, "Small", R1905&lt;500, "Medium", TRUE, "Large")</f>
        <v>Medium</v>
      </c>
      <c r="X1905">
        <f t="shared" si="88"/>
        <v>2017</v>
      </c>
      <c r="Y1905" t="str">
        <f t="shared" si="89"/>
        <v>October</v>
      </c>
    </row>
    <row r="1906" spans="1:25" x14ac:dyDescent="0.3">
      <c r="A1906">
        <v>1905</v>
      </c>
      <c r="B1906" t="s">
        <v>4737</v>
      </c>
      <c r="C1906" s="1" t="d">
        <v>2017-10-21</v>
      </c>
      <c r="D1906" s="1" t="d">
        <v>2017-10-22</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s="2">
        <f t="shared" si="87"/>
        <v>0.23750000000000002</v>
      </c>
      <c r="W1906" t="str" cm="1">
        <f t="array" ref="W1906">_xlfn.IFS(R1906&lt;100, "Small", R1906&lt;500, "Medium", TRUE, "Large")</f>
        <v>Small</v>
      </c>
      <c r="X1906">
        <f t="shared" si="88"/>
        <v>2017</v>
      </c>
      <c r="Y1906" t="str">
        <f t="shared" si="89"/>
        <v>October</v>
      </c>
    </row>
    <row r="1907" spans="1:25" x14ac:dyDescent="0.3">
      <c r="A1907">
        <v>1906</v>
      </c>
      <c r="B1907" t="s">
        <v>4740</v>
      </c>
      <c r="C1907" s="1" t="d">
        <v>2017-10-21</v>
      </c>
      <c r="D1907" s="1" t="d">
        <v>2017-10-24</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s="2">
        <f t="shared" si="87"/>
        <v>0.01</v>
      </c>
      <c r="W1907" t="str" cm="1">
        <f t="array" ref="W1907">_xlfn.IFS(R1907&lt;100, "Small", R1907&lt;500, "Medium", TRUE, "Large")</f>
        <v>Large</v>
      </c>
      <c r="X1907">
        <f t="shared" si="88"/>
        <v>2017</v>
      </c>
      <c r="Y1907" t="str">
        <f t="shared" si="89"/>
        <v>October</v>
      </c>
    </row>
    <row r="1908" spans="1:25" x14ac:dyDescent="0.3">
      <c r="A1908">
        <v>1907</v>
      </c>
      <c r="B1908" t="s">
        <v>4743</v>
      </c>
      <c r="C1908" s="1" t="d">
        <v>2016-05-17</v>
      </c>
      <c r="D1908" s="1" t="d">
        <v>2016-05-21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s="2">
        <f t="shared" si="87"/>
        <v>-0.73333333333333339</v>
      </c>
      <c r="W1908" t="str" cm="1">
        <f t="array" ref="W1908">_xlfn.IFS(R1908&lt;100, "Small", R1908&lt;500, "Medium", TRUE, "Large")</f>
        <v>Small</v>
      </c>
      <c r="X1908">
        <f t="shared" si="88"/>
        <v>2016</v>
      </c>
      <c r="Y1908" t="str">
        <f t="shared" si="89"/>
        <v>May</v>
      </c>
    </row>
    <row r="1909" spans="1:25" x14ac:dyDescent="0.3">
      <c r="A1909">
        <v>1908</v>
      </c>
      <c r="B1909" t="s">
        <v>4743</v>
      </c>
      <c r="C1909" s="1" t="d">
        <v>2016-05-17</v>
      </c>
      <c r="D1909" s="1" t="d">
        <v>2016-05-21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s="2">
        <f t="shared" si="87"/>
        <v>-0.79999999999999993</v>
      </c>
      <c r="W1909" t="str" cm="1">
        <f t="array" ref="W1909">_xlfn.IFS(R1909&lt;100, "Small", R1909&lt;500, "Medium", TRUE, "Large")</f>
        <v>Small</v>
      </c>
      <c r="X1909">
        <f t="shared" si="88"/>
        <v>2016</v>
      </c>
      <c r="Y1909" t="str">
        <f t="shared" si="89"/>
        <v>May</v>
      </c>
    </row>
    <row r="1910" spans="1:25" x14ac:dyDescent="0.3">
      <c r="A1910">
        <v>1909</v>
      </c>
      <c r="B1910" t="s">
        <v>4747</v>
      </c>
      <c r="C1910" s="1" t="d">
        <v>2015-03-02</v>
      </c>
      <c r="D1910" s="1" t="d">
        <v>2015-02-04</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s="2">
        <f t="shared" si="87"/>
        <v>0.30000000000000004</v>
      </c>
      <c r="W1910" t="str" cm="1">
        <f t="array" ref="W1910">_xlfn.IFS(R1910&lt;100, "Small", R1910&lt;500, "Medium", TRUE, "Large")</f>
        <v>Medium</v>
      </c>
      <c r="X1910">
        <f t="shared" si="88"/>
        <v>2015</v>
      </c>
      <c r="Y1910" t="str">
        <f t="shared" si="89"/>
        <v>March</v>
      </c>
    </row>
    <row r="1911" spans="1:25" x14ac:dyDescent="0.3">
      <c r="A1911">
        <v>1910</v>
      </c>
      <c r="B1911" t="s">
        <v>4750</v>
      </c>
      <c r="C1911" s="1" t="d">
        <v>2017-12-18</v>
      </c>
      <c r="D1911" s="1" t="d">
        <v>2017-12-23</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s="2">
        <f t="shared" si="87"/>
        <v>0.44999999999999996</v>
      </c>
      <c r="W1911" t="str" cm="1">
        <f t="array" ref="W1911">_xlfn.IFS(R1911&lt;100, "Small", R1911&lt;500, "Medium", TRUE, "Large")</f>
        <v>Small</v>
      </c>
      <c r="X1911">
        <f t="shared" si="88"/>
        <v>2017</v>
      </c>
      <c r="Y1911" t="str">
        <f t="shared" si="89"/>
        <v>December</v>
      </c>
    </row>
    <row r="1912" spans="1:25" x14ac:dyDescent="0.3">
      <c r="A1912">
        <v>1911</v>
      </c>
      <c r="B1912" t="s">
        <v>4755</v>
      </c>
      <c r="C1912" s="1" t="d">
        <v>2016-11-15</v>
      </c>
      <c r="D1912" s="1" t="d">
        <v>2016-11-22</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s="2">
        <f t="shared" si="87"/>
        <v>0.41</v>
      </c>
      <c r="W1912" t="str" cm="1">
        <f t="array" ref="W1912">_xlfn.IFS(R1912&lt;100, "Small", R1912&lt;500, "Medium", TRUE, "Large")</f>
        <v>Small</v>
      </c>
      <c r="X1912">
        <f t="shared" si="88"/>
        <v>2016</v>
      </c>
      <c r="Y1912" t="str">
        <f t="shared" si="89"/>
        <v>November</v>
      </c>
    </row>
    <row r="1913" spans="1:25" x14ac:dyDescent="0.3">
      <c r="A1913">
        <v>1912</v>
      </c>
      <c r="B1913" t="s">
        <v>4756</v>
      </c>
      <c r="C1913" s="1" t="d">
        <v>2017-03-07</v>
      </c>
      <c r="D1913" s="1" t="d">
        <v>2017-07-06</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s="2">
        <f t="shared" si="87"/>
        <v>0.33749999999999997</v>
      </c>
      <c r="W1913" t="str" cm="1">
        <f t="array" ref="W1913">_xlfn.IFS(R1913&lt;100, "Small", R1913&lt;500, "Medium", TRUE, "Large")</f>
        <v>Medium</v>
      </c>
      <c r="X1913">
        <f t="shared" si="88"/>
        <v>2017</v>
      </c>
      <c r="Y1913" t="str">
        <f t="shared" si="89"/>
        <v>March</v>
      </c>
    </row>
    <row r="1914" spans="1:25" x14ac:dyDescent="0.3">
      <c r="A1914">
        <v>1913</v>
      </c>
      <c r="B1914" t="s">
        <v>4756</v>
      </c>
      <c r="C1914" s="1" t="d">
        <v>2017-03-07</v>
      </c>
      <c r="D1914" s="1" t="d">
        <v>2017-07-06</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s="2">
        <f t="shared" si="87"/>
        <v>8.3333333333333343E-2</v>
      </c>
      <c r="W1914" t="str" cm="1">
        <f t="array" ref="W1914">_xlfn.IFS(R1914&lt;100, "Small", R1914&lt;500, "Medium", TRUE, "Large")</f>
        <v>Large</v>
      </c>
      <c r="X1914">
        <f t="shared" si="88"/>
        <v>2017</v>
      </c>
      <c r="Y1914" t="str">
        <f t="shared" si="89"/>
        <v>March</v>
      </c>
    </row>
    <row r="1915" spans="1:25" x14ac:dyDescent="0.3">
      <c r="A1915">
        <v>1914</v>
      </c>
      <c r="B1915" t="s">
        <v>4761</v>
      </c>
      <c r="C1915" s="1" t="d">
        <v>2014-01-15</v>
      </c>
      <c r="D1915" s="1" t="d">
        <v>2014-01-17</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s="2">
        <f t="shared" si="87"/>
        <v>0.44</v>
      </c>
      <c r="W1915" t="str" cm="1">
        <f t="array" ref="W1915">_xlfn.IFS(R1915&lt;100, "Small", R1915&lt;500, "Medium", TRUE, "Large")</f>
        <v>Medium</v>
      </c>
      <c r="X1915">
        <f t="shared" si="88"/>
        <v>2014</v>
      </c>
      <c r="Y1915" t="str">
        <f t="shared" si="89"/>
        <v>January</v>
      </c>
    </row>
    <row r="1916" spans="1:25" x14ac:dyDescent="0.3">
      <c r="A1916">
        <v>1915</v>
      </c>
      <c r="B1916" t="s">
        <v>4764</v>
      </c>
      <c r="C1916" s="1" t="d">
        <v>2017-04-30</v>
      </c>
      <c r="D1916" s="1" t="d">
        <v>2017-05-05</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s="2">
        <f t="shared" si="87"/>
        <v>0.36250000000000004</v>
      </c>
      <c r="W1916" t="str" cm="1">
        <f t="array" ref="W1916">_xlfn.IFS(R1916&lt;100, "Small", R1916&lt;500, "Medium", TRUE, "Large")</f>
        <v>Small</v>
      </c>
      <c r="X1916">
        <f t="shared" si="88"/>
        <v>2017</v>
      </c>
      <c r="Y1916" t="str">
        <f t="shared" si="89"/>
        <v>April</v>
      </c>
    </row>
    <row r="1917" spans="1:25" x14ac:dyDescent="0.3">
      <c r="A1917">
        <v>1916</v>
      </c>
      <c r="B1917" t="s">
        <v>4764</v>
      </c>
      <c r="C1917" s="1" t="d">
        <v>2017-04-30</v>
      </c>
      <c r="D1917" s="1" t="d">
        <v>2017-05-05</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s="2">
        <f t="shared" si="87"/>
        <v>0.3125</v>
      </c>
      <c r="W1917" t="str" cm="1">
        <f t="array" ref="W1917">_xlfn.IFS(R1917&lt;100, "Small", R1917&lt;500, "Medium", TRUE, "Large")</f>
        <v>Small</v>
      </c>
      <c r="X1917">
        <f t="shared" si="88"/>
        <v>2017</v>
      </c>
      <c r="Y1917" t="str">
        <f t="shared" si="89"/>
        <v>April</v>
      </c>
    </row>
    <row r="1918" spans="1:25" x14ac:dyDescent="0.3">
      <c r="A1918">
        <v>1917</v>
      </c>
      <c r="B1918" t="s">
        <v>4764</v>
      </c>
      <c r="C1918" s="1" t="d">
        <v>2017-04-30</v>
      </c>
      <c r="D1918" s="1" t="d">
        <v>2017-05-05</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s="2">
        <f t="shared" si="87"/>
        <v>0.32500000000000001</v>
      </c>
      <c r="W1918" t="str" cm="1">
        <f t="array" ref="W1918">_xlfn.IFS(R1918&lt;100, "Small", R1918&lt;500, "Medium", TRUE, "Large")</f>
        <v>Small</v>
      </c>
      <c r="X1918">
        <f t="shared" si="88"/>
        <v>2017</v>
      </c>
      <c r="Y1918" t="str">
        <f t="shared" si="89"/>
        <v>April</v>
      </c>
    </row>
    <row r="1919" spans="1:25" x14ac:dyDescent="0.3">
      <c r="A1919">
        <v>1918</v>
      </c>
      <c r="B1919" t="s">
        <v>4767</v>
      </c>
      <c r="C1919" s="1" t="d">
        <v>2015-08-11</v>
      </c>
      <c r="D1919" s="1" t="d">
        <v>2015-11-14</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s="2">
        <f t="shared" si="87"/>
        <v>0.28999999999999998</v>
      </c>
      <c r="W1919" t="str" cm="1">
        <f t="array" ref="W1919">_xlfn.IFS(R1919&lt;100, "Small", R1919&lt;500, "Medium", TRUE, "Large")</f>
        <v>Small</v>
      </c>
      <c r="X1919">
        <f t="shared" si="88"/>
        <v>2015</v>
      </c>
      <c r="Y1919" t="str">
        <f t="shared" si="89"/>
        <v>August</v>
      </c>
    </row>
    <row r="1920" spans="1:25" x14ac:dyDescent="0.3">
      <c r="A1920">
        <v>1919</v>
      </c>
      <c r="B1920" t="s">
        <v>4768</v>
      </c>
      <c r="C1920" s="1" t="d">
        <v>2015-10-30</v>
      </c>
      <c r="D1920" s="1" t="d">
        <v>2015-11-01</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s="2">
        <f t="shared" si="87"/>
        <v>0.25</v>
      </c>
      <c r="W1920" t="str" cm="1">
        <f t="array" ref="W1920">_xlfn.IFS(R1920&lt;100, "Small", R1920&lt;500, "Medium", TRUE, "Large")</f>
        <v>Medium</v>
      </c>
      <c r="X1920">
        <f t="shared" si="88"/>
        <v>2015</v>
      </c>
      <c r="Y1920" t="str">
        <f t="shared" si="89"/>
        <v>October</v>
      </c>
    </row>
    <row r="1921" spans="1:25" x14ac:dyDescent="0.3">
      <c r="A1921">
        <v>1920</v>
      </c>
      <c r="B1921" t="s">
        <v>4771</v>
      </c>
      <c r="C1921" s="1" t="d">
        <v>2017-08-17</v>
      </c>
      <c r="D1921" s="1" t="d">
        <v>2017-08-19</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s="2">
        <f t="shared" si="87"/>
        <v>0.33750000000000002</v>
      </c>
      <c r="W1921" t="str" cm="1">
        <f t="array" ref="W1921">_xlfn.IFS(R1921&lt;100, "Small", R1921&lt;500, "Medium", TRUE, "Large")</f>
        <v>Large</v>
      </c>
      <c r="X1921">
        <f t="shared" si="88"/>
        <v>2017</v>
      </c>
      <c r="Y1921" t="str">
        <f t="shared" si="89"/>
        <v>August</v>
      </c>
    </row>
    <row r="1922" spans="1:25" x14ac:dyDescent="0.3">
      <c r="A1922">
        <v>1921</v>
      </c>
      <c r="B1922" t="s">
        <v>4771</v>
      </c>
      <c r="C1922" s="1" t="d">
        <v>2017-08-17</v>
      </c>
      <c r="D1922" s="1" t="d">
        <v>2017-08-19</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s="2">
        <f t="shared" si="87"/>
        <v>0.21111111111111111</v>
      </c>
      <c r="W1922" t="str" cm="1">
        <f t="array" ref="W1922">_xlfn.IFS(R1922&lt;100, "Small", R1922&lt;500, "Medium", TRUE, "Large")</f>
        <v>Medium</v>
      </c>
      <c r="X1922">
        <f t="shared" si="88"/>
        <v>2017</v>
      </c>
      <c r="Y1922" t="str">
        <f t="shared" si="89"/>
        <v>August</v>
      </c>
    </row>
    <row r="1923" spans="1:25" x14ac:dyDescent="0.3">
      <c r="A1923">
        <v>1922</v>
      </c>
      <c r="B1923" t="s">
        <v>4778</v>
      </c>
      <c r="C1923" s="1" t="d">
        <v>2015-03-10</v>
      </c>
      <c r="D1923" s="1" t="d">
        <v>2015-10-09</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s="2">
        <f t="shared" ref="V1923:V1986" si="90">U1923/R1923</f>
        <v>0.1</v>
      </c>
      <c r="W1923" t="str" cm="1">
        <f t="array" ref="W1923">_xlfn.IFS(R1923&lt;100, "Small", R1923&lt;500, "Medium", TRUE, "Large")</f>
        <v>Small</v>
      </c>
      <c r="X1923">
        <f t="shared" ref="X1923:X1986" si="91">YEAR(C1923)</f>
        <v>2015</v>
      </c>
      <c r="Y1923" t="str">
        <f t="shared" ref="Y1923:Y1986" si="92">TEXT(C1923, "mmmm")</f>
        <v>March</v>
      </c>
    </row>
    <row r="1924" spans="1:25" x14ac:dyDescent="0.3">
      <c r="A1924">
        <v>1923</v>
      </c>
      <c r="B1924" t="s">
        <v>4781</v>
      </c>
      <c r="C1924" s="1" t="d">
        <v>2016-08-07</v>
      </c>
      <c r="D1924" s="1" t="d">
        <v>2016-07-10</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s="2">
        <f t="shared" si="90"/>
        <v>0.125</v>
      </c>
      <c r="W1924" t="str" cm="1">
        <f t="array" ref="W1924">_xlfn.IFS(R1924&lt;100, "Small", R1924&lt;500, "Medium", TRUE, "Large")</f>
        <v>Large</v>
      </c>
      <c r="X1924">
        <f t="shared" si="91"/>
        <v>2016</v>
      </c>
      <c r="Y1924" t="str">
        <f t="shared" si="92"/>
        <v>August</v>
      </c>
    </row>
    <row r="1925" spans="1:25" x14ac:dyDescent="0.3">
      <c r="A1925">
        <v>1924</v>
      </c>
      <c r="B1925" t="s">
        <v>4781</v>
      </c>
      <c r="C1925" s="1" t="d">
        <v>2016-08-07</v>
      </c>
      <c r="D1925" s="1" t="d">
        <v>2016-07-10</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s="2">
        <f t="shared" si="90"/>
        <v>7.4999999999999997E-2</v>
      </c>
      <c r="W1925" t="str" cm="1">
        <f t="array" ref="W1925">_xlfn.IFS(R1925&lt;100, "Small", R1925&lt;500, "Medium", TRUE, "Large")</f>
        <v>Small</v>
      </c>
      <c r="X1925">
        <f t="shared" si="91"/>
        <v>2016</v>
      </c>
      <c r="Y1925" t="str">
        <f t="shared" si="92"/>
        <v>August</v>
      </c>
    </row>
    <row r="1926" spans="1:25" x14ac:dyDescent="0.3">
      <c r="A1926">
        <v>1925</v>
      </c>
      <c r="B1926" t="s">
        <v>4786</v>
      </c>
      <c r="C1926" s="1" t="d">
        <v>2017-05-12</v>
      </c>
      <c r="D1926" s="1" t="d">
        <v>2017-12-07</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s="2">
        <f t="shared" si="90"/>
        <v>0.45</v>
      </c>
      <c r="W1926" t="str" cm="1">
        <f t="array" ref="W1926">_xlfn.IFS(R1926&lt;100, "Small", R1926&lt;500, "Medium", TRUE, "Large")</f>
        <v>Small</v>
      </c>
      <c r="X1926">
        <f t="shared" si="91"/>
        <v>2017</v>
      </c>
      <c r="Y1926" t="str">
        <f t="shared" si="92"/>
        <v>May</v>
      </c>
    </row>
    <row r="1927" spans="1:25" x14ac:dyDescent="0.3">
      <c r="A1927">
        <v>1926</v>
      </c>
      <c r="B1927" t="s">
        <v>4787</v>
      </c>
      <c r="C1927" s="1" t="d">
        <v>2017-09-03</v>
      </c>
      <c r="D1927" s="1" t="d">
        <v>2017-03-13</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s="2">
        <f t="shared" si="90"/>
        <v>0.35</v>
      </c>
      <c r="W1927" t="str" cm="1">
        <f t="array" ref="W1927">_xlfn.IFS(R1927&lt;100, "Small", R1927&lt;500, "Medium", TRUE, "Large")</f>
        <v>Medium</v>
      </c>
      <c r="X1927">
        <f t="shared" si="91"/>
        <v>2017</v>
      </c>
      <c r="Y1927" t="str">
        <f t="shared" si="92"/>
        <v>September</v>
      </c>
    </row>
    <row r="1928" spans="1:25" x14ac:dyDescent="0.3">
      <c r="A1928">
        <v>1927</v>
      </c>
      <c r="B1928" t="s">
        <v>4788</v>
      </c>
      <c r="C1928" s="1" t="d">
        <v>2016-09-06</v>
      </c>
      <c r="D1928" s="1" t="d">
        <v>2016-06-15</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s="2">
        <f t="shared" si="90"/>
        <v>0.1125</v>
      </c>
      <c r="W1928" t="str" cm="1">
        <f t="array" ref="W1928">_xlfn.IFS(R1928&lt;100, "Small", R1928&lt;500, "Medium", TRUE, "Large")</f>
        <v>Medium</v>
      </c>
      <c r="X1928">
        <f t="shared" si="91"/>
        <v>2016</v>
      </c>
      <c r="Y1928" t="str">
        <f t="shared" si="92"/>
        <v>September</v>
      </c>
    </row>
    <row r="1929" spans="1:25" x14ac:dyDescent="0.3">
      <c r="A1929">
        <v>1928</v>
      </c>
      <c r="B1929" t="s">
        <v>4791</v>
      </c>
      <c r="C1929" s="1" t="d">
        <v>2017-11-28</v>
      </c>
      <c r="D1929" s="1" t="d">
        <v>2017-12-01</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s="2">
        <f t="shared" si="90"/>
        <v>0.35</v>
      </c>
      <c r="W1929" t="str" cm="1">
        <f t="array" ref="W1929">_xlfn.IFS(R1929&lt;100, "Small", R1929&lt;500, "Medium", TRUE, "Large")</f>
        <v>Small</v>
      </c>
      <c r="X1929">
        <f t="shared" si="91"/>
        <v>2017</v>
      </c>
      <c r="Y1929" t="str">
        <f t="shared" si="92"/>
        <v>November</v>
      </c>
    </row>
    <row r="1930" spans="1:25" x14ac:dyDescent="0.3">
      <c r="A1930">
        <v>1929</v>
      </c>
      <c r="B1930" t="s">
        <v>4792</v>
      </c>
      <c r="C1930" s="1" t="d">
        <v>2017-03-16</v>
      </c>
      <c r="D1930" s="1" t="d">
        <v>2017-03-18</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s="2">
        <f t="shared" si="90"/>
        <v>0.47999999999999993</v>
      </c>
      <c r="W1930" t="str" cm="1">
        <f t="array" ref="W1930">_xlfn.IFS(R1930&lt;100, "Small", R1930&lt;500, "Medium", TRUE, "Large")</f>
        <v>Small</v>
      </c>
      <c r="X1930">
        <f t="shared" si="91"/>
        <v>2017</v>
      </c>
      <c r="Y1930" t="str">
        <f t="shared" si="92"/>
        <v>March</v>
      </c>
    </row>
    <row r="1931" spans="1:25" x14ac:dyDescent="0.3">
      <c r="A1931">
        <v>1930</v>
      </c>
      <c r="B1931" t="s">
        <v>4792</v>
      </c>
      <c r="C1931" s="1" t="d">
        <v>2017-03-16</v>
      </c>
      <c r="D1931" s="1" t="d">
        <v>2017-03-18</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s="2">
        <f t="shared" si="90"/>
        <v>0.04</v>
      </c>
      <c r="W1931" t="str" cm="1">
        <f t="array" ref="W1931">_xlfn.IFS(R1931&lt;100, "Small", R1931&lt;500, "Medium", TRUE, "Large")</f>
        <v>Small</v>
      </c>
      <c r="X1931">
        <f t="shared" si="91"/>
        <v>2017</v>
      </c>
      <c r="Y1931" t="str">
        <f t="shared" si="92"/>
        <v>March</v>
      </c>
    </row>
    <row r="1932" spans="1:25" x14ac:dyDescent="0.3">
      <c r="A1932">
        <v>1931</v>
      </c>
      <c r="B1932" t="s">
        <v>4792</v>
      </c>
      <c r="C1932" s="1" t="d">
        <v>2017-03-16</v>
      </c>
      <c r="D1932" s="1" t="d">
        <v>2017-03-18</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s="2">
        <f t="shared" si="90"/>
        <v>7.4999999999999997E-2</v>
      </c>
      <c r="W1932" t="str" cm="1">
        <f t="array" ref="W1932">_xlfn.IFS(R1932&lt;100, "Small", R1932&lt;500, "Medium", TRUE, "Large")</f>
        <v>Large</v>
      </c>
      <c r="X1932">
        <f t="shared" si="91"/>
        <v>2017</v>
      </c>
      <c r="Y1932" t="str">
        <f t="shared" si="92"/>
        <v>March</v>
      </c>
    </row>
    <row r="1933" spans="1:25" x14ac:dyDescent="0.3">
      <c r="A1933">
        <v>1932</v>
      </c>
      <c r="B1933" t="s">
        <v>4795</v>
      </c>
      <c r="C1933" s="1" t="d">
        <v>2016-11-27</v>
      </c>
      <c r="D1933" s="1" t="d">
        <v>2016-11-29</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s="2">
        <f t="shared" si="90"/>
        <v>8.7499999999999994E-2</v>
      </c>
      <c r="W1933" t="str" cm="1">
        <f t="array" ref="W1933">_xlfn.IFS(R1933&lt;100, "Small", R1933&lt;500, "Medium", TRUE, "Large")</f>
        <v>Medium</v>
      </c>
      <c r="X1933">
        <f t="shared" si="91"/>
        <v>2016</v>
      </c>
      <c r="Y1933" t="str">
        <f t="shared" si="92"/>
        <v>November</v>
      </c>
    </row>
    <row r="1934" spans="1:25" x14ac:dyDescent="0.3">
      <c r="A1934">
        <v>1933</v>
      </c>
      <c r="B1934" t="s">
        <v>4798</v>
      </c>
      <c r="C1934" s="1" t="d">
        <v>2017-06-08</v>
      </c>
      <c r="D1934" s="1" t="d">
        <v>2017-08-10</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s="2">
        <f t="shared" si="90"/>
        <v>0.16</v>
      </c>
      <c r="W1934" t="str" cm="1">
        <f t="array" ref="W1934">_xlfn.IFS(R1934&lt;100, "Small", R1934&lt;500, "Medium", TRUE, "Large")</f>
        <v>Medium</v>
      </c>
      <c r="X1934">
        <f t="shared" si="91"/>
        <v>2017</v>
      </c>
      <c r="Y1934" t="str">
        <f t="shared" si="92"/>
        <v>June</v>
      </c>
    </row>
    <row r="1935" spans="1:25" x14ac:dyDescent="0.3">
      <c r="A1935">
        <v>1934</v>
      </c>
      <c r="B1935" t="s">
        <v>4798</v>
      </c>
      <c r="C1935" s="1" t="d">
        <v>2017-06-08</v>
      </c>
      <c r="D1935" s="1" t="d">
        <v>2017-08-10</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s="2">
        <f t="shared" si="90"/>
        <v>0.48000000000000004</v>
      </c>
      <c r="W1935" t="str" cm="1">
        <f t="array" ref="W1935">_xlfn.IFS(R1935&lt;100, "Small", R1935&lt;500, "Medium", TRUE, "Large")</f>
        <v>Small</v>
      </c>
      <c r="X1935">
        <f t="shared" si="91"/>
        <v>2017</v>
      </c>
      <c r="Y1935" t="str">
        <f t="shared" si="92"/>
        <v>June</v>
      </c>
    </row>
    <row r="1936" spans="1:25" x14ac:dyDescent="0.3">
      <c r="A1936">
        <v>1935</v>
      </c>
      <c r="B1936" t="s">
        <v>4801</v>
      </c>
      <c r="C1936" s="1" t="d">
        <v>2017-11-27</v>
      </c>
      <c r="D1936" s="1" t="d">
        <v>2017-12-03</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s="2">
        <f t="shared" si="90"/>
        <v>0.47</v>
      </c>
      <c r="W1936" t="str" cm="1">
        <f t="array" ref="W1936">_xlfn.IFS(R1936&lt;100, "Small", R1936&lt;500, "Medium", TRUE, "Large")</f>
        <v>Medium</v>
      </c>
      <c r="X1936">
        <f t="shared" si="91"/>
        <v>2017</v>
      </c>
      <c r="Y1936" t="str">
        <f t="shared" si="92"/>
        <v>November</v>
      </c>
    </row>
    <row r="1937" spans="1:25" x14ac:dyDescent="0.3">
      <c r="A1937">
        <v>1936</v>
      </c>
      <c r="B1937" t="s">
        <v>4801</v>
      </c>
      <c r="C1937" s="1" t="d">
        <v>2017-11-27</v>
      </c>
      <c r="D1937" s="1" t="d">
        <v>2017-12-03</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s="2">
        <f t="shared" si="90"/>
        <v>0.36</v>
      </c>
      <c r="W1937" t="str" cm="1">
        <f t="array" ref="W1937">_xlfn.IFS(R1937&lt;100, "Small", R1937&lt;500, "Medium", TRUE, "Large")</f>
        <v>Medium</v>
      </c>
      <c r="X1937">
        <f t="shared" si="91"/>
        <v>2017</v>
      </c>
      <c r="Y1937" t="str">
        <f t="shared" si="92"/>
        <v>November</v>
      </c>
    </row>
    <row r="1938" spans="1:25" x14ac:dyDescent="0.3">
      <c r="A1938">
        <v>1937</v>
      </c>
      <c r="B1938" t="s">
        <v>4804</v>
      </c>
      <c r="C1938" s="1" t="d">
        <v>2015-05-25</v>
      </c>
      <c r="D1938" s="1" t="d">
        <v>2015-05-27</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s="2">
        <f t="shared" si="90"/>
        <v>0.33</v>
      </c>
      <c r="W1938" t="str" cm="1">
        <f t="array" ref="W1938">_xlfn.IFS(R1938&lt;100, "Small", R1938&lt;500, "Medium", TRUE, "Large")</f>
        <v>Small</v>
      </c>
      <c r="X1938">
        <f t="shared" si="91"/>
        <v>2015</v>
      </c>
      <c r="Y1938" t="str">
        <f t="shared" si="92"/>
        <v>May</v>
      </c>
    </row>
    <row r="1939" spans="1:25" x14ac:dyDescent="0.3">
      <c r="A1939">
        <v>1938</v>
      </c>
      <c r="B1939" t="s">
        <v>4805</v>
      </c>
      <c r="C1939" s="1" t="d">
        <v>2016-08-07</v>
      </c>
      <c r="D1939" s="1" t="d">
        <v>2016-07-12</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s="2">
        <f t="shared" si="90"/>
        <v>-0.66666666666666663</v>
      </c>
      <c r="W1939" t="str" cm="1">
        <f t="array" ref="W1939">_xlfn.IFS(R1939&lt;100, "Small", R1939&lt;500, "Medium", TRUE, "Large")</f>
        <v>Small</v>
      </c>
      <c r="X1939">
        <f t="shared" si="91"/>
        <v>2016</v>
      </c>
      <c r="Y1939" t="str">
        <f t="shared" si="92"/>
        <v>August</v>
      </c>
    </row>
    <row r="1940" spans="1:25" x14ac:dyDescent="0.3">
      <c r="A1940">
        <v>1939</v>
      </c>
      <c r="B1940" t="s">
        <v>4805</v>
      </c>
      <c r="C1940" s="1" t="d">
        <v>2016-08-07</v>
      </c>
      <c r="D1940" s="1" t="d">
        <v>2016-07-12</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s="2">
        <f t="shared" si="90"/>
        <v>-3.7499999999999999E-2</v>
      </c>
      <c r="W1940" t="str" cm="1">
        <f t="array" ref="W1940">_xlfn.IFS(R1940&lt;100, "Small", R1940&lt;500, "Medium", TRUE, "Large")</f>
        <v>Small</v>
      </c>
      <c r="X1940">
        <f t="shared" si="91"/>
        <v>2016</v>
      </c>
      <c r="Y1940" t="str">
        <f t="shared" si="92"/>
        <v>August</v>
      </c>
    </row>
    <row r="1941" spans="1:25" x14ac:dyDescent="0.3">
      <c r="A1941">
        <v>1940</v>
      </c>
      <c r="B1941" t="s">
        <v>4805</v>
      </c>
      <c r="C1941" s="1" t="d">
        <v>2016-08-07</v>
      </c>
      <c r="D1941" s="1" t="d">
        <v>2016-07-12</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s="2">
        <f t="shared" si="90"/>
        <v>-0.7</v>
      </c>
      <c r="W1941" t="str" cm="1">
        <f t="array" ref="W1941">_xlfn.IFS(R1941&lt;100, "Small", R1941&lt;500, "Medium", TRUE, "Large")</f>
        <v>Small</v>
      </c>
      <c r="X1941">
        <f t="shared" si="91"/>
        <v>2016</v>
      </c>
      <c r="Y1941" t="str">
        <f t="shared" si="92"/>
        <v>August</v>
      </c>
    </row>
    <row r="1942" spans="1:25" x14ac:dyDescent="0.3">
      <c r="A1942">
        <v>1941</v>
      </c>
      <c r="B1942" t="s">
        <v>4805</v>
      </c>
      <c r="C1942" s="1" t="d">
        <v>2016-08-07</v>
      </c>
      <c r="D1942" s="1" t="d">
        <v>2016-07-12</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s="2">
        <f t="shared" si="90"/>
        <v>0.1125</v>
      </c>
      <c r="W1942" t="str" cm="1">
        <f t="array" ref="W1942">_xlfn.IFS(R1942&lt;100, "Small", R1942&lt;500, "Medium", TRUE, "Large")</f>
        <v>Large</v>
      </c>
      <c r="X1942">
        <f t="shared" si="91"/>
        <v>2016</v>
      </c>
      <c r="Y1942" t="str">
        <f t="shared" si="92"/>
        <v>August</v>
      </c>
    </row>
    <row r="1943" spans="1:25" x14ac:dyDescent="0.3">
      <c r="A1943">
        <v>1942</v>
      </c>
      <c r="B1943" t="s">
        <v>4813</v>
      </c>
      <c r="C1943" s="1" t="d">
        <v>2017-08-29</v>
      </c>
      <c r="D1943" s="1" t="d">
        <v>2017-09-01</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s="2">
        <f t="shared" si="90"/>
        <v>0.37500000000000006</v>
      </c>
      <c r="W1943" t="str" cm="1">
        <f t="array" ref="W1943">_xlfn.IFS(R1943&lt;100, "Small", R1943&lt;500, "Medium", TRUE, "Large")</f>
        <v>Small</v>
      </c>
      <c r="X1943">
        <f t="shared" si="91"/>
        <v>2017</v>
      </c>
      <c r="Y1943" t="str">
        <f t="shared" si="92"/>
        <v>August</v>
      </c>
    </row>
    <row r="1944" spans="1:25" x14ac:dyDescent="0.3">
      <c r="A1944">
        <v>1943</v>
      </c>
      <c r="B1944" t="s">
        <v>4813</v>
      </c>
      <c r="C1944" s="1" t="d">
        <v>2017-08-29</v>
      </c>
      <c r="D1944" s="1" t="d">
        <v>2017-09-01</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s="2">
        <f t="shared" si="90"/>
        <v>8.7499999999999994E-2</v>
      </c>
      <c r="W1944" t="str" cm="1">
        <f t="array" ref="W1944">_xlfn.IFS(R1944&lt;100, "Small", R1944&lt;500, "Medium", TRUE, "Large")</f>
        <v>Small</v>
      </c>
      <c r="X1944">
        <f t="shared" si="91"/>
        <v>2017</v>
      </c>
      <c r="Y1944" t="str">
        <f t="shared" si="92"/>
        <v>August</v>
      </c>
    </row>
    <row r="1945" spans="1:25" x14ac:dyDescent="0.3">
      <c r="A1945">
        <v>1944</v>
      </c>
      <c r="B1945" t="s">
        <v>4813</v>
      </c>
      <c r="C1945" s="1" t="d">
        <v>2017-08-29</v>
      </c>
      <c r="D1945" s="1" t="d">
        <v>2017-09-01</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s="2">
        <f t="shared" si="90"/>
        <v>-1.5999999999999999</v>
      </c>
      <c r="W1945" t="str" cm="1">
        <f t="array" ref="W1945">_xlfn.IFS(R1945&lt;100, "Small", R1945&lt;500, "Medium", TRUE, "Large")</f>
        <v>Small</v>
      </c>
      <c r="X1945">
        <f t="shared" si="91"/>
        <v>2017</v>
      </c>
      <c r="Y1945" t="str">
        <f t="shared" si="92"/>
        <v>August</v>
      </c>
    </row>
    <row r="1946" spans="1:25" x14ac:dyDescent="0.3">
      <c r="A1946">
        <v>1945</v>
      </c>
      <c r="B1946" t="s">
        <v>4814</v>
      </c>
      <c r="C1946" s="1" t="d">
        <v>2016-06-20</v>
      </c>
      <c r="D1946" s="1" t="d">
        <v>2016-06-26</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s="2">
        <f t="shared" si="90"/>
        <v>0.27500000000000002</v>
      </c>
      <c r="W1946" t="str" cm="1">
        <f t="array" ref="W1946">_xlfn.IFS(R1946&lt;100, "Small", R1946&lt;500, "Medium", TRUE, "Large")</f>
        <v>Small</v>
      </c>
      <c r="X1946">
        <f t="shared" si="91"/>
        <v>2016</v>
      </c>
      <c r="Y1946" t="str">
        <f t="shared" si="92"/>
        <v>June</v>
      </c>
    </row>
    <row r="1947" spans="1:25" x14ac:dyDescent="0.3">
      <c r="A1947">
        <v>1946</v>
      </c>
      <c r="B1947" t="s">
        <v>4814</v>
      </c>
      <c r="C1947" s="1" t="d">
        <v>2016-06-20</v>
      </c>
      <c r="D1947" s="1" t="d">
        <v>2016-06-26</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s="2">
        <f t="shared" si="90"/>
        <v>0.35</v>
      </c>
      <c r="W1947" t="str" cm="1">
        <f t="array" ref="W1947">_xlfn.IFS(R1947&lt;100, "Small", R1947&lt;500, "Medium", TRUE, "Large")</f>
        <v>Small</v>
      </c>
      <c r="X1947">
        <f t="shared" si="91"/>
        <v>2016</v>
      </c>
      <c r="Y1947" t="str">
        <f t="shared" si="92"/>
        <v>June</v>
      </c>
    </row>
    <row r="1948" spans="1:25" x14ac:dyDescent="0.3">
      <c r="A1948">
        <v>1947</v>
      </c>
      <c r="B1948" t="s">
        <v>4815</v>
      </c>
      <c r="C1948" s="1" t="d">
        <v>2017-02-09</v>
      </c>
      <c r="D1948" s="1" t="d">
        <v>2017-09-06</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s="2">
        <f t="shared" si="90"/>
        <v>0.27999999999999997</v>
      </c>
      <c r="W1948" t="str" cm="1">
        <f t="array" ref="W1948">_xlfn.IFS(R1948&lt;100, "Small", R1948&lt;500, "Medium", TRUE, "Large")</f>
        <v>Small</v>
      </c>
      <c r="X1948">
        <f t="shared" si="91"/>
        <v>2017</v>
      </c>
      <c r="Y1948" t="str">
        <f t="shared" si="92"/>
        <v>February</v>
      </c>
    </row>
    <row r="1949" spans="1:25" x14ac:dyDescent="0.3">
      <c r="A1949">
        <v>1948</v>
      </c>
      <c r="B1949" t="s">
        <v>4815</v>
      </c>
      <c r="C1949" s="1" t="d">
        <v>2017-02-09</v>
      </c>
      <c r="D1949" s="1" t="d">
        <v>2017-09-06</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s="2">
        <f t="shared" si="90"/>
        <v>0.30000000000000004</v>
      </c>
      <c r="W1949" t="str" cm="1">
        <f t="array" ref="W1949">_xlfn.IFS(R1949&lt;100, "Small", R1949&lt;500, "Medium", TRUE, "Large")</f>
        <v>Small</v>
      </c>
      <c r="X1949">
        <f t="shared" si="91"/>
        <v>2017</v>
      </c>
      <c r="Y1949" t="str">
        <f t="shared" si="92"/>
        <v>February</v>
      </c>
    </row>
    <row r="1950" spans="1:25" x14ac:dyDescent="0.3">
      <c r="A1950">
        <v>1949</v>
      </c>
      <c r="B1950" t="s">
        <v>4815</v>
      </c>
      <c r="C1950" s="1" t="d">
        <v>2017-02-09</v>
      </c>
      <c r="D1950" s="1" t="d">
        <v>2017-09-06</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s="2">
        <f t="shared" si="90"/>
        <v>-0.36666666666666664</v>
      </c>
      <c r="W1950" t="str" cm="1">
        <f t="array" ref="W1950">_xlfn.IFS(R1950&lt;100, "Small", R1950&lt;500, "Medium", TRUE, "Large")</f>
        <v>Medium</v>
      </c>
      <c r="X1950">
        <f t="shared" si="91"/>
        <v>2017</v>
      </c>
      <c r="Y1950" t="str">
        <f t="shared" si="92"/>
        <v>February</v>
      </c>
    </row>
    <row r="1951" spans="1:25" x14ac:dyDescent="0.3">
      <c r="A1951">
        <v>1950</v>
      </c>
      <c r="B1951" t="s">
        <v>4815</v>
      </c>
      <c r="C1951" s="1" t="d">
        <v>2017-02-09</v>
      </c>
      <c r="D1951" s="1" t="d">
        <v>2017-09-06</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s="2">
        <f t="shared" si="90"/>
        <v>0.28999999999999998</v>
      </c>
      <c r="W1951" t="str" cm="1">
        <f t="array" ref="W1951">_xlfn.IFS(R1951&lt;100, "Small", R1951&lt;500, "Medium", TRUE, "Large")</f>
        <v>Small</v>
      </c>
      <c r="X1951">
        <f t="shared" si="91"/>
        <v>2017</v>
      </c>
      <c r="Y1951" t="str">
        <f t="shared" si="92"/>
        <v>February</v>
      </c>
    </row>
    <row r="1952" spans="1:25" x14ac:dyDescent="0.3">
      <c r="A1952">
        <v>1951</v>
      </c>
      <c r="B1952" t="s">
        <v>4815</v>
      </c>
      <c r="C1952" s="1" t="d">
        <v>2017-02-09</v>
      </c>
      <c r="D1952" s="1" t="d">
        <v>2017-09-06</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s="2">
        <f t="shared" si="90"/>
        <v>0.33750000000000002</v>
      </c>
      <c r="W1952" t="str" cm="1">
        <f t="array" ref="W1952">_xlfn.IFS(R1952&lt;100, "Small", R1952&lt;500, "Medium", TRUE, "Large")</f>
        <v>Small</v>
      </c>
      <c r="X1952">
        <f t="shared" si="91"/>
        <v>2017</v>
      </c>
      <c r="Y1952" t="str">
        <f t="shared" si="92"/>
        <v>February</v>
      </c>
    </row>
    <row r="1953" spans="1:25" x14ac:dyDescent="0.3">
      <c r="A1953">
        <v>1952</v>
      </c>
      <c r="B1953" t="s">
        <v>4815</v>
      </c>
      <c r="C1953" s="1" t="d">
        <v>2017-02-09</v>
      </c>
      <c r="D1953" s="1" t="d">
        <v>2017-09-06</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s="2">
        <f t="shared" si="90"/>
        <v>0.28999999999999998</v>
      </c>
      <c r="W1953" t="str" cm="1">
        <f t="array" ref="W1953">_xlfn.IFS(R1953&lt;100, "Small", R1953&lt;500, "Medium", TRUE, "Large")</f>
        <v>Medium</v>
      </c>
      <c r="X1953">
        <f t="shared" si="91"/>
        <v>2017</v>
      </c>
      <c r="Y1953" t="str">
        <f t="shared" si="92"/>
        <v>February</v>
      </c>
    </row>
    <row r="1954" spans="1:25" x14ac:dyDescent="0.3">
      <c r="A1954">
        <v>1953</v>
      </c>
      <c r="B1954" t="s">
        <v>4815</v>
      </c>
      <c r="C1954" s="1" t="d">
        <v>2017-02-09</v>
      </c>
      <c r="D1954" s="1" t="d">
        <v>2017-09-06</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s="2">
        <f t="shared" si="90"/>
        <v>0.48</v>
      </c>
      <c r="W1954" t="str" cm="1">
        <f t="array" ref="W1954">_xlfn.IFS(R1954&lt;100, "Small", R1954&lt;500, "Medium", TRUE, "Large")</f>
        <v>Small</v>
      </c>
      <c r="X1954">
        <f t="shared" si="91"/>
        <v>2017</v>
      </c>
      <c r="Y1954" t="str">
        <f t="shared" si="92"/>
        <v>February</v>
      </c>
    </row>
    <row r="1955" spans="1:25" x14ac:dyDescent="0.3">
      <c r="A1955">
        <v>1954</v>
      </c>
      <c r="B1955" t="s">
        <v>4815</v>
      </c>
      <c r="C1955" s="1" t="d">
        <v>2017-02-09</v>
      </c>
      <c r="D1955" s="1" t="d">
        <v>2017-09-06</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s="2">
        <f t="shared" si="90"/>
        <v>0.16666666666666666</v>
      </c>
      <c r="W1955" t="str" cm="1">
        <f t="array" ref="W1955">_xlfn.IFS(R1955&lt;100, "Small", R1955&lt;500, "Medium", TRUE, "Large")</f>
        <v>Large</v>
      </c>
      <c r="X1955">
        <f t="shared" si="91"/>
        <v>2017</v>
      </c>
      <c r="Y1955" t="str">
        <f t="shared" si="92"/>
        <v>February</v>
      </c>
    </row>
    <row r="1956" spans="1:25" x14ac:dyDescent="0.3">
      <c r="A1956">
        <v>1955</v>
      </c>
      <c r="B1956" t="s">
        <v>4815</v>
      </c>
      <c r="C1956" s="1" t="d">
        <v>2017-02-09</v>
      </c>
      <c r="D1956" s="1" t="d">
        <v>2017-09-06</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s="2">
        <f t="shared" si="90"/>
        <v>0.45</v>
      </c>
      <c r="W1956" t="str" cm="1">
        <f t="array" ref="W1956">_xlfn.IFS(R1956&lt;100, "Small", R1956&lt;500, "Medium", TRUE, "Large")</f>
        <v>Small</v>
      </c>
      <c r="X1956">
        <f t="shared" si="91"/>
        <v>2017</v>
      </c>
      <c r="Y1956" t="str">
        <f t="shared" si="92"/>
        <v>February</v>
      </c>
    </row>
    <row r="1957" spans="1:25" x14ac:dyDescent="0.3">
      <c r="A1957">
        <v>1956</v>
      </c>
      <c r="B1957" t="s">
        <v>4815</v>
      </c>
      <c r="C1957" s="1" t="d">
        <v>2017-02-09</v>
      </c>
      <c r="D1957" s="1" t="d">
        <v>2017-09-06</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s="2">
        <f t="shared" si="90"/>
        <v>0.16</v>
      </c>
      <c r="W1957" t="str" cm="1">
        <f t="array" ref="W1957">_xlfn.IFS(R1957&lt;100, "Small", R1957&lt;500, "Medium", TRUE, "Large")</f>
        <v>Medium</v>
      </c>
      <c r="X1957">
        <f t="shared" si="91"/>
        <v>2017</v>
      </c>
      <c r="Y1957" t="str">
        <f t="shared" si="92"/>
        <v>February</v>
      </c>
    </row>
    <row r="1958" spans="1:25" x14ac:dyDescent="0.3">
      <c r="A1958">
        <v>1957</v>
      </c>
      <c r="B1958" t="s">
        <v>4815</v>
      </c>
      <c r="C1958" s="1" t="d">
        <v>2017-02-09</v>
      </c>
      <c r="D1958" s="1" t="d">
        <v>2017-09-06</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s="2">
        <f t="shared" si="90"/>
        <v>0.24000000000000002</v>
      </c>
      <c r="W1958" t="str" cm="1">
        <f t="array" ref="W1958">_xlfn.IFS(R1958&lt;100, "Small", R1958&lt;500, "Medium", TRUE, "Large")</f>
        <v>Medium</v>
      </c>
      <c r="X1958">
        <f t="shared" si="91"/>
        <v>2017</v>
      </c>
      <c r="Y1958" t="str">
        <f t="shared" si="92"/>
        <v>February</v>
      </c>
    </row>
    <row r="1959" spans="1:25" x14ac:dyDescent="0.3">
      <c r="A1959">
        <v>1958</v>
      </c>
      <c r="B1959" t="s">
        <v>4815</v>
      </c>
      <c r="C1959" s="1" t="d">
        <v>2017-02-09</v>
      </c>
      <c r="D1959" s="1" t="d">
        <v>2017-09-06</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s="2">
        <f t="shared" si="90"/>
        <v>0.44999999999999996</v>
      </c>
      <c r="W1959" t="str" cm="1">
        <f t="array" ref="W1959">_xlfn.IFS(R1959&lt;100, "Small", R1959&lt;500, "Medium", TRUE, "Large")</f>
        <v>Small</v>
      </c>
      <c r="X1959">
        <f t="shared" si="91"/>
        <v>2017</v>
      </c>
      <c r="Y1959" t="str">
        <f t="shared" si="92"/>
        <v>February</v>
      </c>
    </row>
    <row r="1960" spans="1:25" x14ac:dyDescent="0.3">
      <c r="A1960">
        <v>1959</v>
      </c>
      <c r="B1960" t="s">
        <v>4822</v>
      </c>
      <c r="C1960" s="1" t="d">
        <v>2017-10-09</v>
      </c>
      <c r="D1960" s="1" t="d">
        <v>2017-09-15</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s="2">
        <f t="shared" si="90"/>
        <v>0.48</v>
      </c>
      <c r="W1960" t="str" cm="1">
        <f t="array" ref="W1960">_xlfn.IFS(R1960&lt;100, "Small", R1960&lt;500, "Medium", TRUE, "Large")</f>
        <v>Small</v>
      </c>
      <c r="X1960">
        <f t="shared" si="91"/>
        <v>2017</v>
      </c>
      <c r="Y1960" t="str">
        <f t="shared" si="92"/>
        <v>October</v>
      </c>
    </row>
    <row r="1961" spans="1:25" x14ac:dyDescent="0.3">
      <c r="A1961">
        <v>1960</v>
      </c>
      <c r="B1961" t="s">
        <v>4822</v>
      </c>
      <c r="C1961" s="1" t="d">
        <v>2017-10-09</v>
      </c>
      <c r="D1961" s="1" t="d">
        <v>2017-09-15</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s="2">
        <f t="shared" si="90"/>
        <v>0.43</v>
      </c>
      <c r="W1961" t="str" cm="1">
        <f t="array" ref="W1961">_xlfn.IFS(R1961&lt;100, "Small", R1961&lt;500, "Medium", TRUE, "Large")</f>
        <v>Small</v>
      </c>
      <c r="X1961">
        <f t="shared" si="91"/>
        <v>2017</v>
      </c>
      <c r="Y1961" t="str">
        <f t="shared" si="92"/>
        <v>October</v>
      </c>
    </row>
    <row r="1962" spans="1:25" x14ac:dyDescent="0.3">
      <c r="A1962">
        <v>1961</v>
      </c>
      <c r="B1962" t="s">
        <v>4822</v>
      </c>
      <c r="C1962" s="1" t="d">
        <v>2017-10-09</v>
      </c>
      <c r="D1962" s="1" t="d">
        <v>2017-09-15</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s="2">
        <f t="shared" si="90"/>
        <v>0.18</v>
      </c>
      <c r="W1962" t="str" cm="1">
        <f t="array" ref="W1962">_xlfn.IFS(R1962&lt;100, "Small", R1962&lt;500, "Medium", TRUE, "Large")</f>
        <v>Medium</v>
      </c>
      <c r="X1962">
        <f t="shared" si="91"/>
        <v>2017</v>
      </c>
      <c r="Y1962" t="str">
        <f t="shared" si="92"/>
        <v>October</v>
      </c>
    </row>
    <row r="1963" spans="1:25" x14ac:dyDescent="0.3">
      <c r="A1963">
        <v>1962</v>
      </c>
      <c r="B1963" t="s">
        <v>4822</v>
      </c>
      <c r="C1963" s="1" t="d">
        <v>2017-10-09</v>
      </c>
      <c r="D1963" s="1" t="d">
        <v>2017-09-15</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s="2">
        <f t="shared" si="90"/>
        <v>0.06</v>
      </c>
      <c r="W1963" t="str" cm="1">
        <f t="array" ref="W1963">_xlfn.IFS(R1963&lt;100, "Small", R1963&lt;500, "Medium", TRUE, "Large")</f>
        <v>Medium</v>
      </c>
      <c r="X1963">
        <f t="shared" si="91"/>
        <v>2017</v>
      </c>
      <c r="Y1963" t="str">
        <f t="shared" si="92"/>
        <v>October</v>
      </c>
    </row>
    <row r="1964" spans="1:25" x14ac:dyDescent="0.3">
      <c r="A1964">
        <v>1963</v>
      </c>
      <c r="B1964" t="s">
        <v>4822</v>
      </c>
      <c r="C1964" s="1" t="d">
        <v>2017-10-09</v>
      </c>
      <c r="D1964" s="1" t="d">
        <v>2017-09-15</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s="2">
        <f t="shared" si="90"/>
        <v>0.48</v>
      </c>
      <c r="W1964" t="str" cm="1">
        <f t="array" ref="W1964">_xlfn.IFS(R1964&lt;100, "Small", R1964&lt;500, "Medium", TRUE, "Large")</f>
        <v>Small</v>
      </c>
      <c r="X1964">
        <f t="shared" si="91"/>
        <v>2017</v>
      </c>
      <c r="Y1964" t="str">
        <f t="shared" si="92"/>
        <v>October</v>
      </c>
    </row>
    <row r="1965" spans="1:25" x14ac:dyDescent="0.3">
      <c r="A1965">
        <v>1964</v>
      </c>
      <c r="B1965" t="s">
        <v>4822</v>
      </c>
      <c r="C1965" s="1" t="d">
        <v>2017-10-09</v>
      </c>
      <c r="D1965" s="1" t="d">
        <v>2017-09-15</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s="2">
        <f t="shared" si="90"/>
        <v>0.47000000000000003</v>
      </c>
      <c r="W1965" t="str" cm="1">
        <f t="array" ref="W1965">_xlfn.IFS(R1965&lt;100, "Small", R1965&lt;500, "Medium", TRUE, "Large")</f>
        <v>Small</v>
      </c>
      <c r="X1965">
        <f t="shared" si="91"/>
        <v>2017</v>
      </c>
      <c r="Y1965" t="str">
        <f t="shared" si="92"/>
        <v>October</v>
      </c>
    </row>
    <row r="1966" spans="1:25" x14ac:dyDescent="0.3">
      <c r="A1966">
        <v>1965</v>
      </c>
      <c r="B1966" t="s">
        <v>4822</v>
      </c>
      <c r="C1966" s="1" t="d">
        <v>2017-10-09</v>
      </c>
      <c r="D1966" s="1" t="d">
        <v>2017-09-15</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s="2">
        <f t="shared" si="90"/>
        <v>5.9999999999999991E-2</v>
      </c>
      <c r="W1966" t="str" cm="1">
        <f t="array" ref="W1966">_xlfn.IFS(R1966&lt;100, "Small", R1966&lt;500, "Medium", TRUE, "Large")</f>
        <v>Medium</v>
      </c>
      <c r="X1966">
        <f t="shared" si="91"/>
        <v>2017</v>
      </c>
      <c r="Y1966" t="str">
        <f t="shared" si="92"/>
        <v>October</v>
      </c>
    </row>
    <row r="1967" spans="1:25" x14ac:dyDescent="0.3">
      <c r="A1967">
        <v>1966</v>
      </c>
      <c r="B1967" t="s">
        <v>4822</v>
      </c>
      <c r="C1967" s="1" t="d">
        <v>2017-10-09</v>
      </c>
      <c r="D1967" s="1" t="d">
        <v>2017-09-15</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s="2">
        <f t="shared" si="90"/>
        <v>0.3</v>
      </c>
      <c r="W1967" t="str" cm="1">
        <f t="array" ref="W1967">_xlfn.IFS(R1967&lt;100, "Small", R1967&lt;500, "Medium", TRUE, "Large")</f>
        <v>Small</v>
      </c>
      <c r="X1967">
        <f t="shared" si="91"/>
        <v>2017</v>
      </c>
      <c r="Y1967" t="str">
        <f t="shared" si="92"/>
        <v>October</v>
      </c>
    </row>
    <row r="1968" spans="1:25" x14ac:dyDescent="0.3">
      <c r="A1968">
        <v>1967</v>
      </c>
      <c r="B1968" t="s">
        <v>4831</v>
      </c>
      <c r="C1968" s="1" t="d">
        <v>2017-12-21</v>
      </c>
      <c r="D1968" s="1" t="d">
        <v>2017-12-28</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s="2">
        <f t="shared" si="90"/>
        <v>0.27999999999999997</v>
      </c>
      <c r="W1968" t="str" cm="1">
        <f t="array" ref="W1968">_xlfn.IFS(R1968&lt;100, "Small", R1968&lt;500, "Medium", TRUE, "Large")</f>
        <v>Medium</v>
      </c>
      <c r="X1968">
        <f t="shared" si="91"/>
        <v>2017</v>
      </c>
      <c r="Y1968" t="str">
        <f t="shared" si="92"/>
        <v>December</v>
      </c>
    </row>
    <row r="1969" spans="1:25" x14ac:dyDescent="0.3">
      <c r="A1969">
        <v>1968</v>
      </c>
      <c r="B1969" t="s">
        <v>4831</v>
      </c>
      <c r="C1969" s="1" t="d">
        <v>2017-12-21</v>
      </c>
      <c r="D1969" s="1" t="d">
        <v>2017-12-28</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s="2">
        <f t="shared" si="90"/>
        <v>0.29000000000000004</v>
      </c>
      <c r="W1969" t="str" cm="1">
        <f t="array" ref="W1969">_xlfn.IFS(R1969&lt;100, "Small", R1969&lt;500, "Medium", TRUE, "Large")</f>
        <v>Small</v>
      </c>
      <c r="X1969">
        <f t="shared" si="91"/>
        <v>2017</v>
      </c>
      <c r="Y1969" t="str">
        <f t="shared" si="92"/>
        <v>December</v>
      </c>
    </row>
    <row r="1970" spans="1:25" x14ac:dyDescent="0.3">
      <c r="A1970">
        <v>1969</v>
      </c>
      <c r="B1970" t="s">
        <v>4831</v>
      </c>
      <c r="C1970" s="1" t="d">
        <v>2017-12-21</v>
      </c>
      <c r="D1970" s="1" t="d">
        <v>2017-12-28</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s="2">
        <f t="shared" si="90"/>
        <v>0.48</v>
      </c>
      <c r="W1970" t="str" cm="1">
        <f t="array" ref="W1970">_xlfn.IFS(R1970&lt;100, "Small", R1970&lt;500, "Medium", TRUE, "Large")</f>
        <v>Medium</v>
      </c>
      <c r="X1970">
        <f t="shared" si="91"/>
        <v>2017</v>
      </c>
      <c r="Y1970" t="str">
        <f t="shared" si="92"/>
        <v>December</v>
      </c>
    </row>
    <row r="1971" spans="1:25" x14ac:dyDescent="0.3">
      <c r="A1971">
        <v>1970</v>
      </c>
      <c r="B1971" t="s">
        <v>4835</v>
      </c>
      <c r="C1971" s="1" t="d">
        <v>2017-09-23</v>
      </c>
      <c r="D1971" s="1" t="d">
        <v>2017-09-29</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s="2">
        <f t="shared" si="90"/>
        <v>0.35000000000000003</v>
      </c>
      <c r="W1971" t="str" cm="1">
        <f t="array" ref="W1971">_xlfn.IFS(R1971&lt;100, "Small", R1971&lt;500, "Medium", TRUE, "Large")</f>
        <v>Medium</v>
      </c>
      <c r="X1971">
        <f t="shared" si="91"/>
        <v>2017</v>
      </c>
      <c r="Y1971" t="str">
        <f t="shared" si="92"/>
        <v>September</v>
      </c>
    </row>
    <row r="1972" spans="1:25" x14ac:dyDescent="0.3">
      <c r="A1972">
        <v>1971</v>
      </c>
      <c r="B1972" t="s">
        <v>4836</v>
      </c>
      <c r="C1972" s="1" t="d">
        <v>2017-06-05</v>
      </c>
      <c r="D1972" s="1" t="d">
        <v>2017-05-11</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s="2">
        <f t="shared" si="90"/>
        <v>0.1</v>
      </c>
      <c r="W1972" t="str" cm="1">
        <f t="array" ref="W1972">_xlfn.IFS(R1972&lt;100, "Small", R1972&lt;500, "Medium", TRUE, "Large")</f>
        <v>Small</v>
      </c>
      <c r="X1972">
        <f t="shared" si="91"/>
        <v>2017</v>
      </c>
      <c r="Y1972" t="str">
        <f t="shared" si="92"/>
        <v>June</v>
      </c>
    </row>
    <row r="1973" spans="1:25" x14ac:dyDescent="0.3">
      <c r="A1973">
        <v>1972</v>
      </c>
      <c r="B1973" t="s">
        <v>4836</v>
      </c>
      <c r="C1973" s="1" t="d">
        <v>2017-06-05</v>
      </c>
      <c r="D1973" s="1" t="d">
        <v>2017-05-11</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s="2">
        <f t="shared" si="90"/>
        <v>0.18749999999999997</v>
      </c>
      <c r="W1973" t="str" cm="1">
        <f t="array" ref="W1973">_xlfn.IFS(R1973&lt;100, "Small", R1973&lt;500, "Medium", TRUE, "Large")</f>
        <v>Medium</v>
      </c>
      <c r="X1973">
        <f t="shared" si="91"/>
        <v>2017</v>
      </c>
      <c r="Y1973" t="str">
        <f t="shared" si="92"/>
        <v>June</v>
      </c>
    </row>
    <row r="1974" spans="1:25" x14ac:dyDescent="0.3">
      <c r="A1974">
        <v>1973</v>
      </c>
      <c r="B1974" t="s">
        <v>4837</v>
      </c>
      <c r="C1974" s="1" t="d">
        <v>2014-12-14</v>
      </c>
      <c r="D1974" s="1" t="d">
        <v>2014-12-19</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s="2">
        <f t="shared" si="90"/>
        <v>-1.7</v>
      </c>
      <c r="W1974" t="str" cm="1">
        <f t="array" ref="W1974">_xlfn.IFS(R1974&lt;100, "Small", R1974&lt;500, "Medium", TRUE, "Large")</f>
        <v>Small</v>
      </c>
      <c r="X1974">
        <f t="shared" si="91"/>
        <v>2014</v>
      </c>
      <c r="Y1974" t="str">
        <f t="shared" si="92"/>
        <v>December</v>
      </c>
    </row>
    <row r="1975" spans="1:25" x14ac:dyDescent="0.3">
      <c r="A1975">
        <v>1974</v>
      </c>
      <c r="B1975" t="s">
        <v>4837</v>
      </c>
      <c r="C1975" s="1" t="d">
        <v>2014-12-14</v>
      </c>
      <c r="D1975" s="1" t="d">
        <v>2014-12-19</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s="2">
        <f t="shared" si="90"/>
        <v>0.16250000000000001</v>
      </c>
      <c r="W1975" t="str" cm="1">
        <f t="array" ref="W1975">_xlfn.IFS(R1975&lt;100, "Small", R1975&lt;500, "Medium", TRUE, "Large")</f>
        <v>Small</v>
      </c>
      <c r="X1975">
        <f t="shared" si="91"/>
        <v>2014</v>
      </c>
      <c r="Y1975" t="str">
        <f t="shared" si="92"/>
        <v>December</v>
      </c>
    </row>
    <row r="1976" spans="1:25" x14ac:dyDescent="0.3">
      <c r="A1976">
        <v>1975</v>
      </c>
      <c r="B1976" t="s">
        <v>4837</v>
      </c>
      <c r="C1976" s="1" t="d">
        <v>2014-12-14</v>
      </c>
      <c r="D1976" s="1" t="d">
        <v>2014-12-19</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s="2">
        <f t="shared" si="90"/>
        <v>-6.25E-2</v>
      </c>
      <c r="W1976" t="str" cm="1">
        <f t="array" ref="W1976">_xlfn.IFS(R1976&lt;100, "Small", R1976&lt;500, "Medium", TRUE, "Large")</f>
        <v>Small</v>
      </c>
      <c r="X1976">
        <f t="shared" si="91"/>
        <v>2014</v>
      </c>
      <c r="Y1976" t="str">
        <f t="shared" si="92"/>
        <v>December</v>
      </c>
    </row>
    <row r="1977" spans="1:25" x14ac:dyDescent="0.3">
      <c r="A1977">
        <v>1976</v>
      </c>
      <c r="B1977" t="s">
        <v>4844</v>
      </c>
      <c r="C1977" s="1" t="d">
        <v>2014-10-18</v>
      </c>
      <c r="D1977" s="1" t="d">
        <v>2014-10-20</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s="2">
        <f t="shared" si="90"/>
        <v>3.9999999999999994E-2</v>
      </c>
      <c r="W1977" t="str" cm="1">
        <f t="array" ref="W1977">_xlfn.IFS(R1977&lt;100, "Small", R1977&lt;500, "Medium", TRUE, "Large")</f>
        <v>Medium</v>
      </c>
      <c r="X1977">
        <f t="shared" si="91"/>
        <v>2014</v>
      </c>
      <c r="Y1977" t="str">
        <f t="shared" si="92"/>
        <v>October</v>
      </c>
    </row>
    <row r="1978" spans="1:25" x14ac:dyDescent="0.3">
      <c r="A1978">
        <v>1977</v>
      </c>
      <c r="B1978" t="s">
        <v>4844</v>
      </c>
      <c r="C1978" s="1" t="d">
        <v>2014-10-18</v>
      </c>
      <c r="D1978" s="1" t="d">
        <v>2014-10-20</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s="2">
        <f t="shared" si="90"/>
        <v>0.26</v>
      </c>
      <c r="W1978" t="str" cm="1">
        <f t="array" ref="W1978">_xlfn.IFS(R1978&lt;100, "Small", R1978&lt;500, "Medium", TRUE, "Large")</f>
        <v>Large</v>
      </c>
      <c r="X1978">
        <f t="shared" si="91"/>
        <v>2014</v>
      </c>
      <c r="Y1978" t="str">
        <f t="shared" si="92"/>
        <v>October</v>
      </c>
    </row>
    <row r="1979" spans="1:25" x14ac:dyDescent="0.3">
      <c r="A1979">
        <v>1978</v>
      </c>
      <c r="B1979" t="s">
        <v>4844</v>
      </c>
      <c r="C1979" s="1" t="d">
        <v>2014-10-18</v>
      </c>
      <c r="D1979" s="1" t="d">
        <v>2014-10-20</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s="2">
        <f t="shared" si="90"/>
        <v>0.13</v>
      </c>
      <c r="W1979" t="str" cm="1">
        <f t="array" ref="W1979">_xlfn.IFS(R1979&lt;100, "Small", R1979&lt;500, "Medium", TRUE, "Large")</f>
        <v>Large</v>
      </c>
      <c r="X1979">
        <f t="shared" si="91"/>
        <v>2014</v>
      </c>
      <c r="Y1979" t="str">
        <f t="shared" si="92"/>
        <v>October</v>
      </c>
    </row>
    <row r="1980" spans="1:25" x14ac:dyDescent="0.3">
      <c r="A1980">
        <v>1979</v>
      </c>
      <c r="B1980" t="s">
        <v>4849</v>
      </c>
      <c r="C1980" s="1" t="d">
        <v>2015-08-05</v>
      </c>
      <c r="D1980" s="1" t="d">
        <v>2015-05-12</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s="2">
        <f t="shared" si="90"/>
        <v>0.1125</v>
      </c>
      <c r="W1980" t="str" cm="1">
        <f t="array" ref="W1980">_xlfn.IFS(R1980&lt;100, "Small", R1980&lt;500, "Medium", TRUE, "Large")</f>
        <v>Small</v>
      </c>
      <c r="X1980">
        <f t="shared" si="91"/>
        <v>2015</v>
      </c>
      <c r="Y1980" t="str">
        <f t="shared" si="92"/>
        <v>August</v>
      </c>
    </row>
    <row r="1981" spans="1:25" x14ac:dyDescent="0.3">
      <c r="A1981">
        <v>1980</v>
      </c>
      <c r="B1981" t="s">
        <v>4852</v>
      </c>
      <c r="C1981" s="1" t="d">
        <v>2016-04-14</v>
      </c>
      <c r="D1981" s="1" t="d">
        <v>2016-04-14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s="2">
        <f t="shared" si="90"/>
        <v>0.11250000000000002</v>
      </c>
      <c r="W1981" t="str" cm="1">
        <f t="array" ref="W1981">_xlfn.IFS(R1981&lt;100, "Small", R1981&lt;500, "Medium", TRUE, "Large")</f>
        <v>Large</v>
      </c>
      <c r="X1981">
        <f t="shared" si="91"/>
        <v>2016</v>
      </c>
      <c r="Y1981" t="str">
        <f t="shared" si="92"/>
        <v>April</v>
      </c>
    </row>
    <row r="1982" spans="1:25" x14ac:dyDescent="0.3">
      <c r="A1982">
        <v>1981</v>
      </c>
      <c r="B1982" t="s">
        <v>4852</v>
      </c>
      <c r="C1982" s="1" t="d">
        <v>2016-04-14</v>
      </c>
      <c r="D1982" s="1" t="d">
        <v>2016-04-14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s="2">
        <f t="shared" si="90"/>
        <v>0.1</v>
      </c>
      <c r="W1982" t="str" cm="1">
        <f t="array" ref="W1982">_xlfn.IFS(R1982&lt;100, "Small", R1982&lt;500, "Medium", TRUE, "Large")</f>
        <v>Small</v>
      </c>
      <c r="X1982">
        <f t="shared" si="91"/>
        <v>2016</v>
      </c>
      <c r="Y1982" t="str">
        <f t="shared" si="92"/>
        <v>April</v>
      </c>
    </row>
    <row r="1983" spans="1:25" x14ac:dyDescent="0.3">
      <c r="A1983">
        <v>1982</v>
      </c>
      <c r="B1983" t="s">
        <v>4853</v>
      </c>
      <c r="C1983" s="1" t="d">
        <v>2015-12-14</v>
      </c>
      <c r="D1983" s="1" t="d">
        <v>2015-12-16</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s="2">
        <f t="shared" si="90"/>
        <v>0.48000000000000004</v>
      </c>
      <c r="W1983" t="str" cm="1">
        <f t="array" ref="W1983">_xlfn.IFS(R1983&lt;100, "Small", R1983&lt;500, "Medium", TRUE, "Large")</f>
        <v>Small</v>
      </c>
      <c r="X1983">
        <f t="shared" si="91"/>
        <v>2015</v>
      </c>
      <c r="Y1983" t="str">
        <f t="shared" si="92"/>
        <v>December</v>
      </c>
    </row>
    <row r="1984" spans="1:25" x14ac:dyDescent="0.3">
      <c r="A1984">
        <v>1983</v>
      </c>
      <c r="B1984" t="s">
        <v>4854</v>
      </c>
      <c r="C1984" s="1" t="d">
        <v>2014-03-12</v>
      </c>
      <c r="D1984" s="1" t="d">
        <v>2014-12-09</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s="2">
        <f t="shared" si="90"/>
        <v>0.28000000000000003</v>
      </c>
      <c r="W1984" t="str" cm="1">
        <f t="array" ref="W1984">_xlfn.IFS(R1984&lt;100, "Small", R1984&lt;500, "Medium", TRUE, "Large")</f>
        <v>Medium</v>
      </c>
      <c r="X1984">
        <f t="shared" si="91"/>
        <v>2014</v>
      </c>
      <c r="Y1984" t="str">
        <f t="shared" si="92"/>
        <v>March</v>
      </c>
    </row>
    <row r="1985" spans="1:25" x14ac:dyDescent="0.3">
      <c r="A1985">
        <v>1984</v>
      </c>
      <c r="B1985" t="s">
        <v>4858</v>
      </c>
      <c r="C1985" s="1" t="d">
        <v>2014-11-25</v>
      </c>
      <c r="D1985" s="1" t="d">
        <v>2014-11-27</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s="2">
        <f t="shared" si="90"/>
        <v>0.28999999999999998</v>
      </c>
      <c r="W1985" t="str" cm="1">
        <f t="array" ref="W1985">_xlfn.IFS(R1985&lt;100, "Small", R1985&lt;500, "Medium", TRUE, "Large")</f>
        <v>Medium</v>
      </c>
      <c r="X1985">
        <f t="shared" si="91"/>
        <v>2014</v>
      </c>
      <c r="Y1985" t="str">
        <f t="shared" si="92"/>
        <v>November</v>
      </c>
    </row>
    <row r="1986" spans="1:25" x14ac:dyDescent="0.3">
      <c r="A1986">
        <v>1985</v>
      </c>
      <c r="B1986" t="s">
        <v>4858</v>
      </c>
      <c r="C1986" s="1" t="d">
        <v>2014-11-25</v>
      </c>
      <c r="D1986" s="1" t="d">
        <v>2014-11-27</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s="2">
        <f t="shared" si="90"/>
        <v>0.44</v>
      </c>
      <c r="W1986" t="str" cm="1">
        <f t="array" ref="W1986">_xlfn.IFS(R1986&lt;100, "Small", R1986&lt;500, "Medium", TRUE, "Large")</f>
        <v>Small</v>
      </c>
      <c r="X1986">
        <f t="shared" si="91"/>
        <v>2014</v>
      </c>
      <c r="Y1986" t="str">
        <f t="shared" si="92"/>
        <v>November</v>
      </c>
    </row>
    <row r="1987" spans="1:25" x14ac:dyDescent="0.3">
      <c r="A1987">
        <v>1986</v>
      </c>
      <c r="B1987" t="s">
        <v>4858</v>
      </c>
      <c r="C1987" s="1" t="d">
        <v>2014-11-25</v>
      </c>
      <c r="D1987" s="1" t="d">
        <v>2014-11-27</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s="2">
        <f t="shared" ref="V1987:V2050" si="93">U1987/R1987</f>
        <v>0.45999999999999996</v>
      </c>
      <c r="W1987" t="str" cm="1">
        <f t="array" ref="W1987">_xlfn.IFS(R1987&lt;100, "Small", R1987&lt;500, "Medium", TRUE, "Large")</f>
        <v>Small</v>
      </c>
      <c r="X1987">
        <f t="shared" ref="X1987:X2050" si="94">YEAR(C1987)</f>
        <v>2014</v>
      </c>
      <c r="Y1987" t="str">
        <f t="shared" ref="Y1987:Y2050" si="95">TEXT(C1987, "mmmm")</f>
        <v>November</v>
      </c>
    </row>
    <row r="1988" spans="1:25" x14ac:dyDescent="0.3">
      <c r="A1988">
        <v>1987</v>
      </c>
      <c r="B1988" t="s">
        <v>4859</v>
      </c>
      <c r="C1988" s="1" t="d">
        <v>2016-07-25</v>
      </c>
      <c r="D1988" s="1" t="d">
        <v>2016-07-27</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s="2">
        <f t="shared" si="93"/>
        <v>0.13333333333333333</v>
      </c>
      <c r="W1988" t="str" cm="1">
        <f t="array" ref="W1988">_xlfn.IFS(R1988&lt;100, "Small", R1988&lt;500, "Medium", TRUE, "Large")</f>
        <v>Large</v>
      </c>
      <c r="X1988">
        <f t="shared" si="94"/>
        <v>2016</v>
      </c>
      <c r="Y1988" t="str">
        <f t="shared" si="95"/>
        <v>July</v>
      </c>
    </row>
    <row r="1989" spans="1:25" x14ac:dyDescent="0.3">
      <c r="A1989">
        <v>1988</v>
      </c>
      <c r="B1989" t="s">
        <v>4862</v>
      </c>
      <c r="C1989" s="1" t="d">
        <v>2015-09-11</v>
      </c>
      <c r="D1989" s="1" t="d">
        <v>2015-11-13</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s="2">
        <f t="shared" si="93"/>
        <v>0.46</v>
      </c>
      <c r="W1989" t="str" cm="1">
        <f t="array" ref="W1989">_xlfn.IFS(R1989&lt;100, "Small", R1989&lt;500, "Medium", TRUE, "Large")</f>
        <v>Small</v>
      </c>
      <c r="X1989">
        <f t="shared" si="94"/>
        <v>2015</v>
      </c>
      <c r="Y1989" t="str">
        <f t="shared" si="95"/>
        <v>September</v>
      </c>
    </row>
    <row r="1990" spans="1:25" x14ac:dyDescent="0.3">
      <c r="A1990">
        <v>1989</v>
      </c>
      <c r="B1990" t="s">
        <v>4862</v>
      </c>
      <c r="C1990" s="1" t="d">
        <v>2015-09-11</v>
      </c>
      <c r="D1990" s="1" t="d">
        <v>2015-11-13</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s="2">
        <f t="shared" si="93"/>
        <v>0.20999999999999996</v>
      </c>
      <c r="W1990" t="str" cm="1">
        <f t="array" ref="W1990">_xlfn.IFS(R1990&lt;100, "Small", R1990&lt;500, "Medium", TRUE, "Large")</f>
        <v>Large</v>
      </c>
      <c r="X1990">
        <f t="shared" si="94"/>
        <v>2015</v>
      </c>
      <c r="Y1990" t="str">
        <f t="shared" si="95"/>
        <v>September</v>
      </c>
    </row>
    <row r="1991" spans="1:25" x14ac:dyDescent="0.3">
      <c r="A1991">
        <v>1990</v>
      </c>
      <c r="B1991" t="s">
        <v>4862</v>
      </c>
      <c r="C1991" s="1" t="d">
        <v>2015-09-11</v>
      </c>
      <c r="D1991" s="1" t="d">
        <v>2015-11-13</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s="2">
        <f t="shared" si="93"/>
        <v>0.47</v>
      </c>
      <c r="W1991" t="str" cm="1">
        <f t="array" ref="W1991">_xlfn.IFS(R1991&lt;100, "Small", R1991&lt;500, "Medium", TRUE, "Large")</f>
        <v>Small</v>
      </c>
      <c r="X1991">
        <f t="shared" si="94"/>
        <v>2015</v>
      </c>
      <c r="Y1991" t="str">
        <f t="shared" si="95"/>
        <v>September</v>
      </c>
    </row>
    <row r="1992" spans="1:25" x14ac:dyDescent="0.3">
      <c r="A1992">
        <v>1991</v>
      </c>
      <c r="B1992" t="s">
        <v>4862</v>
      </c>
      <c r="C1992" s="1" t="d">
        <v>2015-09-11</v>
      </c>
      <c r="D1992" s="1" t="d">
        <v>2015-11-13</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s="2">
        <f t="shared" si="93"/>
        <v>0.49000000000000005</v>
      </c>
      <c r="W1992" t="str" cm="1">
        <f t="array" ref="W1992">_xlfn.IFS(R1992&lt;100, "Small", R1992&lt;500, "Medium", TRUE, "Large")</f>
        <v>Small</v>
      </c>
      <c r="X1992">
        <f t="shared" si="94"/>
        <v>2015</v>
      </c>
      <c r="Y1992" t="str">
        <f t="shared" si="95"/>
        <v>September</v>
      </c>
    </row>
    <row r="1993" spans="1:25" x14ac:dyDescent="0.3">
      <c r="A1993">
        <v>1992</v>
      </c>
      <c r="B1993" t="s">
        <v>4870</v>
      </c>
      <c r="C1993" s="1" t="d">
        <v>2017-02-24</v>
      </c>
      <c r="D1993" s="1" t="d">
        <v>2017-02-28</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s="2">
        <f t="shared" si="93"/>
        <v>-0.76666666666666661</v>
      </c>
      <c r="W1993" t="str" cm="1">
        <f t="array" ref="W1993">_xlfn.IFS(R1993&lt;100, "Small", R1993&lt;500, "Medium", TRUE, "Large")</f>
        <v>Small</v>
      </c>
      <c r="X1993">
        <f t="shared" si="94"/>
        <v>2017</v>
      </c>
      <c r="Y1993" t="str">
        <f t="shared" si="95"/>
        <v>February</v>
      </c>
    </row>
    <row r="1994" spans="1:25" x14ac:dyDescent="0.3">
      <c r="A1994">
        <v>1993</v>
      </c>
      <c r="B1994" t="s">
        <v>4871</v>
      </c>
      <c r="C1994" s="1" t="d">
        <v>2017-06-25</v>
      </c>
      <c r="D1994" s="1" t="d">
        <v>2017-07-02</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s="2">
        <f t="shared" si="93"/>
        <v>0.375</v>
      </c>
      <c r="W1994" t="str" cm="1">
        <f t="array" ref="W1994">_xlfn.IFS(R1994&lt;100, "Small", R1994&lt;500, "Medium", TRUE, "Large")</f>
        <v>Small</v>
      </c>
      <c r="X1994">
        <f t="shared" si="94"/>
        <v>2017</v>
      </c>
      <c r="Y1994" t="str">
        <f t="shared" si="95"/>
        <v>June</v>
      </c>
    </row>
    <row r="1995" spans="1:25" x14ac:dyDescent="0.3">
      <c r="A1995">
        <v>1994</v>
      </c>
      <c r="B1995" t="s">
        <v>4871</v>
      </c>
      <c r="C1995" s="1" t="d">
        <v>2017-06-25</v>
      </c>
      <c r="D1995" s="1" t="d">
        <v>2017-07-02</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s="2">
        <f t="shared" si="93"/>
        <v>0.13749999999999998</v>
      </c>
      <c r="W1995" t="str" cm="1">
        <f t="array" ref="W1995">_xlfn.IFS(R1995&lt;100, "Small", R1995&lt;500, "Medium", TRUE, "Large")</f>
        <v>Small</v>
      </c>
      <c r="X1995">
        <f t="shared" si="94"/>
        <v>2017</v>
      </c>
      <c r="Y1995" t="str">
        <f t="shared" si="95"/>
        <v>June</v>
      </c>
    </row>
    <row r="1996" spans="1:25" x14ac:dyDescent="0.3">
      <c r="A1996">
        <v>1995</v>
      </c>
      <c r="B1996" t="s">
        <v>4871</v>
      </c>
      <c r="C1996" s="1" t="d">
        <v>2017-06-25</v>
      </c>
      <c r="D1996" s="1" t="d">
        <v>2017-07-02</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s="2">
        <f t="shared" si="93"/>
        <v>-0.1875</v>
      </c>
      <c r="W1996" t="str" cm="1">
        <f t="array" ref="W1996">_xlfn.IFS(R1996&lt;100, "Small", R1996&lt;500, "Medium", TRUE, "Large")</f>
        <v>Small</v>
      </c>
      <c r="X1996">
        <f t="shared" si="94"/>
        <v>2017</v>
      </c>
      <c r="Y1996" t="str">
        <f t="shared" si="95"/>
        <v>June</v>
      </c>
    </row>
    <row r="1997" spans="1:25" x14ac:dyDescent="0.3">
      <c r="A1997">
        <v>1996</v>
      </c>
      <c r="B1997" t="s">
        <v>4876</v>
      </c>
      <c r="C1997" s="1" t="d">
        <v>2017-02-12</v>
      </c>
      <c r="D1997" s="1" t="d">
        <v>2017-12-04</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s="2">
        <f t="shared" si="93"/>
        <v>-2.5999999999999996</v>
      </c>
      <c r="W1997" t="str" cm="1">
        <f t="array" ref="W1997">_xlfn.IFS(R1997&lt;100, "Small", R1997&lt;500, "Medium", TRUE, "Large")</f>
        <v>Medium</v>
      </c>
      <c r="X1997">
        <f t="shared" si="94"/>
        <v>2017</v>
      </c>
      <c r="Y1997" t="str">
        <f t="shared" si="95"/>
        <v>February</v>
      </c>
    </row>
    <row r="1998" spans="1:25" x14ac:dyDescent="0.3">
      <c r="A1998">
        <v>1997</v>
      </c>
      <c r="B1998" t="s">
        <v>4876</v>
      </c>
      <c r="C1998" s="1" t="d">
        <v>2017-02-12</v>
      </c>
      <c r="D1998" s="1" t="d">
        <v>2017-12-04</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s="2">
        <f t="shared" si="93"/>
        <v>-0.42499999999999993</v>
      </c>
      <c r="W1998" t="str" cm="1">
        <f t="array" ref="W1998">_xlfn.IFS(R1998&lt;100, "Small", R1998&lt;500, "Medium", TRUE, "Large")</f>
        <v>Small</v>
      </c>
      <c r="X1998">
        <f t="shared" si="94"/>
        <v>2017</v>
      </c>
      <c r="Y1998" t="str">
        <f t="shared" si="95"/>
        <v>February</v>
      </c>
    </row>
    <row r="1999" spans="1:25" x14ac:dyDescent="0.3">
      <c r="A1999">
        <v>1998</v>
      </c>
      <c r="B1999" t="s">
        <v>4881</v>
      </c>
      <c r="C1999" s="1" t="d">
        <v>2014-06-02</v>
      </c>
      <c r="D1999" s="1" t="d">
        <v>2014-02-09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s="2">
        <f t="shared" si="93"/>
        <v>0.48000000000000004</v>
      </c>
      <c r="W1999" t="str" cm="1">
        <f t="array" ref="W1999">_xlfn.IFS(R1999&lt;100, "Small", R1999&lt;500, "Medium", TRUE, "Large")</f>
        <v>Small</v>
      </c>
      <c r="X1999">
        <f t="shared" si="94"/>
        <v>2014</v>
      </c>
      <c r="Y1999" t="str">
        <f t="shared" si="95"/>
        <v>June</v>
      </c>
    </row>
    <row r="2000" spans="1:25" x14ac:dyDescent="0.3">
      <c r="A2000">
        <v>1999</v>
      </c>
      <c r="B2000" t="s">
        <v>4881</v>
      </c>
      <c r="C2000" s="1" t="d">
        <v>2014-06-02</v>
      </c>
      <c r="D2000" s="1" t="d">
        <v>2014-02-09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s="2">
        <f t="shared" si="93"/>
        <v>0.25999999999999995</v>
      </c>
      <c r="W2000" t="str" cm="1">
        <f t="array" ref="W2000">_xlfn.IFS(R2000&lt;100, "Small", R2000&lt;500, "Medium", TRUE, "Large")</f>
        <v>Medium</v>
      </c>
      <c r="X2000">
        <f t="shared" si="94"/>
        <v>2014</v>
      </c>
      <c r="Y2000" t="str">
        <f t="shared" si="95"/>
        <v>June</v>
      </c>
    </row>
    <row r="2001" spans="1:25" x14ac:dyDescent="0.3">
      <c r="A2001">
        <v>2000</v>
      </c>
      <c r="B2001" t="s">
        <v>4881</v>
      </c>
      <c r="C2001" s="1" t="d">
        <v>2014-06-02</v>
      </c>
      <c r="D2001" s="1" t="d">
        <v>2014-02-09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s="2">
        <f t="shared" si="93"/>
        <v>0.29000000000000004</v>
      </c>
      <c r="W2001" t="str" cm="1">
        <f t="array" ref="W2001">_xlfn.IFS(R2001&lt;100, "Small", R2001&lt;500, "Medium", TRUE, "Large")</f>
        <v>Medium</v>
      </c>
      <c r="X2001">
        <f t="shared" si="94"/>
        <v>2014</v>
      </c>
      <c r="Y2001" t="str">
        <f t="shared" si="95"/>
        <v>June</v>
      </c>
    </row>
    <row r="2002" spans="1:25" x14ac:dyDescent="0.3">
      <c r="A2002">
        <v>2001</v>
      </c>
      <c r="B2002" t="s">
        <v>4883</v>
      </c>
      <c r="C2002" s="1" t="d">
        <v>2017-11-04</v>
      </c>
      <c r="D2002" s="1" t="d">
        <v>2017-04-18</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s="2">
        <f t="shared" si="93"/>
        <v>0.11</v>
      </c>
      <c r="W2002" t="str" cm="1">
        <f t="array" ref="W2002">_xlfn.IFS(R2002&lt;100, "Small", R2002&lt;500, "Medium", TRUE, "Large")</f>
        <v>Medium</v>
      </c>
      <c r="X2002">
        <f t="shared" si="94"/>
        <v>2017</v>
      </c>
      <c r="Y2002" t="str">
        <f t="shared" si="95"/>
        <v>November</v>
      </c>
    </row>
    <row r="2003" spans="1:25" x14ac:dyDescent="0.3">
      <c r="A2003">
        <v>2002</v>
      </c>
      <c r="B2003" t="s">
        <v>4883</v>
      </c>
      <c r="C2003" s="1" t="d">
        <v>2017-11-04</v>
      </c>
      <c r="D2003" s="1" t="d">
        <v>2017-04-18</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s="2">
        <f t="shared" si="93"/>
        <v>0.34</v>
      </c>
      <c r="W2003" t="str" cm="1">
        <f t="array" ref="W2003">_xlfn.IFS(R2003&lt;100, "Small", R2003&lt;500, "Medium", TRUE, "Large")</f>
        <v>Small</v>
      </c>
      <c r="X2003">
        <f t="shared" si="94"/>
        <v>2017</v>
      </c>
      <c r="Y2003" t="str">
        <f t="shared" si="95"/>
        <v>November</v>
      </c>
    </row>
    <row r="2004" spans="1:25" x14ac:dyDescent="0.3">
      <c r="A2004">
        <v>2003</v>
      </c>
      <c r="B2004" t="s">
        <v>4886</v>
      </c>
      <c r="C2004" s="1" t="d">
        <v>2017-12-25</v>
      </c>
      <c r="D2004" s="1" t="d">
        <v>2017-12-28</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s="2">
        <f t="shared" si="93"/>
        <v>9.9999999999999992E-2</v>
      </c>
      <c r="W2004" t="str" cm="1">
        <f t="array" ref="W2004">_xlfn.IFS(R2004&lt;100, "Small", R2004&lt;500, "Medium", TRUE, "Large")</f>
        <v>Small</v>
      </c>
      <c r="X2004">
        <f t="shared" si="94"/>
        <v>2017</v>
      </c>
      <c r="Y2004" t="str">
        <f t="shared" si="95"/>
        <v>December</v>
      </c>
    </row>
    <row r="2005" spans="1:25" x14ac:dyDescent="0.3">
      <c r="A2005">
        <v>2004</v>
      </c>
      <c r="B2005" t="s">
        <v>4886</v>
      </c>
      <c r="C2005" s="1" t="d">
        <v>2017-12-25</v>
      </c>
      <c r="D2005" s="1" t="d">
        <v>2017-12-28</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s="2">
        <f t="shared" si="93"/>
        <v>0.25</v>
      </c>
      <c r="W2005" t="str" cm="1">
        <f t="array" ref="W2005">_xlfn.IFS(R2005&lt;100, "Small", R2005&lt;500, "Medium", TRUE, "Large")</f>
        <v>Medium</v>
      </c>
      <c r="X2005">
        <f t="shared" si="94"/>
        <v>2017</v>
      </c>
      <c r="Y2005" t="str">
        <f t="shared" si="95"/>
        <v>December</v>
      </c>
    </row>
    <row r="2006" spans="1:25" x14ac:dyDescent="0.3">
      <c r="A2006">
        <v>2005</v>
      </c>
      <c r="B2006" t="s">
        <v>4887</v>
      </c>
      <c r="C2006" s="1" t="d">
        <v>2017-11-04</v>
      </c>
      <c r="D2006" s="1" t="d">
        <v>2017-04-18</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s="2">
        <f t="shared" si="93"/>
        <v>-1.4999999999999998</v>
      </c>
      <c r="W2006" t="str" cm="1">
        <f t="array" ref="W2006">_xlfn.IFS(R2006&lt;100, "Small", R2006&lt;500, "Medium", TRUE, "Large")</f>
        <v>Small</v>
      </c>
      <c r="X2006">
        <f t="shared" si="94"/>
        <v>2017</v>
      </c>
      <c r="Y2006" t="str">
        <f t="shared" si="95"/>
        <v>November</v>
      </c>
    </row>
    <row r="2007" spans="1:25" x14ac:dyDescent="0.3">
      <c r="A2007">
        <v>2006</v>
      </c>
      <c r="B2007" t="s">
        <v>4889</v>
      </c>
      <c r="C2007" s="1" t="d">
        <v>2014-12-31</v>
      </c>
      <c r="D2007" s="1" t="d">
        <v>2015-01-04</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s="2">
        <f t="shared" si="93"/>
        <v>0.39</v>
      </c>
      <c r="W2007" t="str" cm="1">
        <f t="array" ref="W2007">_xlfn.IFS(R2007&lt;100, "Small", R2007&lt;500, "Medium", TRUE, "Large")</f>
        <v>Small</v>
      </c>
      <c r="X2007">
        <f t="shared" si="94"/>
        <v>2014</v>
      </c>
      <c r="Y2007" t="str">
        <f t="shared" si="95"/>
        <v>December</v>
      </c>
    </row>
    <row r="2008" spans="1:25" x14ac:dyDescent="0.3">
      <c r="A2008">
        <v>2007</v>
      </c>
      <c r="B2008" t="s">
        <v>4889</v>
      </c>
      <c r="C2008" s="1" t="d">
        <v>2014-12-31</v>
      </c>
      <c r="D2008" s="1" t="d">
        <v>2015-01-04</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s="2">
        <f t="shared" si="93"/>
        <v>0.33999999999999997</v>
      </c>
      <c r="W2008" t="str" cm="1">
        <f t="array" ref="W2008">_xlfn.IFS(R2008&lt;100, "Small", R2008&lt;500, "Medium", TRUE, "Large")</f>
        <v>Small</v>
      </c>
      <c r="X2008">
        <f t="shared" si="94"/>
        <v>2014</v>
      </c>
      <c r="Y2008" t="str">
        <f t="shared" si="95"/>
        <v>December</v>
      </c>
    </row>
    <row r="2009" spans="1:25" x14ac:dyDescent="0.3">
      <c r="A2009">
        <v>2008</v>
      </c>
      <c r="B2009" t="s">
        <v>4890</v>
      </c>
      <c r="C2009" s="1" t="d">
        <v>2017-03-08</v>
      </c>
      <c r="D2009" s="1" t="d">
        <v>2017-08-04</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s="2">
        <f t="shared" si="93"/>
        <v>-0.19999999999999998</v>
      </c>
      <c r="W2009" t="str" cm="1">
        <f t="array" ref="W2009">_xlfn.IFS(R2009&lt;100, "Small", R2009&lt;500, "Medium", TRUE, "Large")</f>
        <v>Medium</v>
      </c>
      <c r="X2009">
        <f t="shared" si="94"/>
        <v>2017</v>
      </c>
      <c r="Y2009" t="str">
        <f t="shared" si="95"/>
        <v>March</v>
      </c>
    </row>
    <row r="2010" spans="1:25" x14ac:dyDescent="0.3">
      <c r="A2010">
        <v>2009</v>
      </c>
      <c r="B2010" t="s">
        <v>4893</v>
      </c>
      <c r="C2010" s="1" t="d">
        <v>2014-11-15</v>
      </c>
      <c r="D2010" s="1" t="d">
        <v>2014-11-21</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s="2">
        <f t="shared" si="93"/>
        <v>0.1125</v>
      </c>
      <c r="W2010" t="str" cm="1">
        <f t="array" ref="W2010">_xlfn.IFS(R2010&lt;100, "Small", R2010&lt;500, "Medium", TRUE, "Large")</f>
        <v>Small</v>
      </c>
      <c r="X2010">
        <f t="shared" si="94"/>
        <v>2014</v>
      </c>
      <c r="Y2010" t="str">
        <f t="shared" si="95"/>
        <v>November</v>
      </c>
    </row>
    <row r="2011" spans="1:25" x14ac:dyDescent="0.3">
      <c r="A2011">
        <v>2010</v>
      </c>
      <c r="B2011" t="s">
        <v>4893</v>
      </c>
      <c r="C2011" s="1" t="d">
        <v>2014-11-15</v>
      </c>
      <c r="D2011" s="1" t="d">
        <v>2014-11-21</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s="2">
        <f t="shared" si="93"/>
        <v>8.7499999999999994E-2</v>
      </c>
      <c r="W2011" t="str" cm="1">
        <f t="array" ref="W2011">_xlfn.IFS(R2011&lt;100, "Small", R2011&lt;500, "Medium", TRUE, "Large")</f>
        <v>Medium</v>
      </c>
      <c r="X2011">
        <f t="shared" si="94"/>
        <v>2014</v>
      </c>
      <c r="Y2011" t="str">
        <f t="shared" si="95"/>
        <v>November</v>
      </c>
    </row>
    <row r="2012" spans="1:25" x14ac:dyDescent="0.3">
      <c r="A2012">
        <v>2011</v>
      </c>
      <c r="B2012" t="s">
        <v>4893</v>
      </c>
      <c r="C2012" s="1" t="d">
        <v>2014-11-15</v>
      </c>
      <c r="D2012" s="1" t="d">
        <v>2014-11-21</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s="2">
        <f t="shared" si="93"/>
        <v>0.3125</v>
      </c>
      <c r="W2012" t="str" cm="1">
        <f t="array" ref="W2012">_xlfn.IFS(R2012&lt;100, "Small", R2012&lt;500, "Medium", TRUE, "Large")</f>
        <v>Small</v>
      </c>
      <c r="X2012">
        <f t="shared" si="94"/>
        <v>2014</v>
      </c>
      <c r="Y2012" t="str">
        <f t="shared" si="95"/>
        <v>November</v>
      </c>
    </row>
    <row r="2013" spans="1:25" x14ac:dyDescent="0.3">
      <c r="A2013">
        <v>2012</v>
      </c>
      <c r="B2013" t="s">
        <v>4895</v>
      </c>
      <c r="C2013" s="1" t="d">
        <v>2015-11-12</v>
      </c>
      <c r="D2013" s="1" t="d">
        <v>2015-12-11</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s="2">
        <f t="shared" si="93"/>
        <v>0.22500000000000001</v>
      </c>
      <c r="W2013" t="str" cm="1">
        <f t="array" ref="W2013">_xlfn.IFS(R2013&lt;100, "Small", R2013&lt;500, "Medium", TRUE, "Large")</f>
        <v>Medium</v>
      </c>
      <c r="X2013">
        <f t="shared" si="94"/>
        <v>2015</v>
      </c>
      <c r="Y2013" t="str">
        <f t="shared" si="95"/>
        <v>November</v>
      </c>
    </row>
    <row r="2014" spans="1:25" x14ac:dyDescent="0.3">
      <c r="A2014">
        <v>2013</v>
      </c>
      <c r="B2014" t="s">
        <v>4895</v>
      </c>
      <c r="C2014" s="1" t="d">
        <v>2015-11-12</v>
      </c>
      <c r="D2014" s="1" t="d">
        <v>2015-12-11</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s="2">
        <f t="shared" si="93"/>
        <v>0.1</v>
      </c>
      <c r="W2014" t="str" cm="1">
        <f t="array" ref="W2014">_xlfn.IFS(R2014&lt;100, "Small", R2014&lt;500, "Medium", TRUE, "Large")</f>
        <v>Small</v>
      </c>
      <c r="X2014">
        <f t="shared" si="94"/>
        <v>2015</v>
      </c>
      <c r="Y2014" t="str">
        <f t="shared" si="95"/>
        <v>November</v>
      </c>
    </row>
    <row r="2015" spans="1:25" x14ac:dyDescent="0.3">
      <c r="A2015">
        <v>2014</v>
      </c>
      <c r="B2015" t="s">
        <v>4900</v>
      </c>
      <c r="C2015" s="1" t="d">
        <v>2016-09-18</v>
      </c>
      <c r="D2015" s="1" t="d">
        <v>2016-09-23</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s="2">
        <f t="shared" si="93"/>
        <v>0.24</v>
      </c>
      <c r="W2015" t="str" cm="1">
        <f t="array" ref="W2015">_xlfn.IFS(R2015&lt;100, "Small", R2015&lt;500, "Medium", TRUE, "Large")</f>
        <v>Medium</v>
      </c>
      <c r="X2015">
        <f t="shared" si="94"/>
        <v>2016</v>
      </c>
      <c r="Y2015" t="str">
        <f t="shared" si="95"/>
        <v>September</v>
      </c>
    </row>
    <row r="2016" spans="1:25" x14ac:dyDescent="0.3">
      <c r="A2016">
        <v>2015</v>
      </c>
      <c r="B2016" t="s">
        <v>4900</v>
      </c>
      <c r="C2016" s="1" t="d">
        <v>2016-09-18</v>
      </c>
      <c r="D2016" s="1" t="d">
        <v>2016-09-23</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s="2">
        <f t="shared" si="93"/>
        <v>0.45999999999999996</v>
      </c>
      <c r="W2016" t="str" cm="1">
        <f t="array" ref="W2016">_xlfn.IFS(R2016&lt;100, "Small", R2016&lt;500, "Medium", TRUE, "Large")</f>
        <v>Small</v>
      </c>
      <c r="X2016">
        <f t="shared" si="94"/>
        <v>2016</v>
      </c>
      <c r="Y2016" t="str">
        <f t="shared" si="95"/>
        <v>September</v>
      </c>
    </row>
    <row r="2017" spans="1:25" x14ac:dyDescent="0.3">
      <c r="A2017">
        <v>2016</v>
      </c>
      <c r="B2017" t="s">
        <v>4900</v>
      </c>
      <c r="C2017" s="1" t="d">
        <v>2016-09-18</v>
      </c>
      <c r="D2017" s="1" t="d">
        <v>2016-09-23</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s="2">
        <f t="shared" si="93"/>
        <v>0.13</v>
      </c>
      <c r="W2017" t="str" cm="1">
        <f t="array" ref="W2017">_xlfn.IFS(R2017&lt;100, "Small", R2017&lt;500, "Medium", TRUE, "Large")</f>
        <v>Large</v>
      </c>
      <c r="X2017">
        <f t="shared" si="94"/>
        <v>2016</v>
      </c>
      <c r="Y2017" t="str">
        <f t="shared" si="95"/>
        <v>September</v>
      </c>
    </row>
    <row r="2018" spans="1:25" x14ac:dyDescent="0.3">
      <c r="A2018">
        <v>2017</v>
      </c>
      <c r="B2018" t="s">
        <v>4905</v>
      </c>
      <c r="C2018" s="1" t="d">
        <v>2015-03-19</v>
      </c>
      <c r="D2018" s="1" t="d">
        <v>2015-03-23</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s="2">
        <f t="shared" si="93"/>
        <v>0.36249999999999999</v>
      </c>
      <c r="W2018" t="str" cm="1">
        <f t="array" ref="W2018">_xlfn.IFS(R2018&lt;100, "Small", R2018&lt;500, "Medium", TRUE, "Large")</f>
        <v>Small</v>
      </c>
      <c r="X2018">
        <f t="shared" si="94"/>
        <v>2015</v>
      </c>
      <c r="Y2018" t="str">
        <f t="shared" si="95"/>
        <v>March</v>
      </c>
    </row>
    <row r="2019" spans="1:25" x14ac:dyDescent="0.3">
      <c r="A2019">
        <v>2018</v>
      </c>
      <c r="B2019" t="s">
        <v>4905</v>
      </c>
      <c r="C2019" s="1" t="d">
        <v>2015-03-19</v>
      </c>
      <c r="D2019" s="1" t="d">
        <v>2015-03-23</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s="2">
        <f t="shared" si="93"/>
        <v>0.47000000000000003</v>
      </c>
      <c r="W2019" t="str" cm="1">
        <f t="array" ref="W2019">_xlfn.IFS(R2019&lt;100, "Small", R2019&lt;500, "Medium", TRUE, "Large")</f>
        <v>Small</v>
      </c>
      <c r="X2019">
        <f t="shared" si="94"/>
        <v>2015</v>
      </c>
      <c r="Y2019" t="str">
        <f t="shared" si="95"/>
        <v>March</v>
      </c>
    </row>
    <row r="2020" spans="1:25" x14ac:dyDescent="0.3">
      <c r="A2020">
        <v>2019</v>
      </c>
      <c r="B2020" t="s">
        <v>4905</v>
      </c>
      <c r="C2020" s="1" t="d">
        <v>2015-03-19</v>
      </c>
      <c r="D2020" s="1" t="d">
        <v>2015-03-23</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s="2">
        <f t="shared" si="93"/>
        <v>0.26</v>
      </c>
      <c r="W2020" t="str" cm="1">
        <f t="array" ref="W2020">_xlfn.IFS(R2020&lt;100, "Small", R2020&lt;500, "Medium", TRUE, "Large")</f>
        <v>Small</v>
      </c>
      <c r="X2020">
        <f t="shared" si="94"/>
        <v>2015</v>
      </c>
      <c r="Y2020" t="str">
        <f t="shared" si="95"/>
        <v>March</v>
      </c>
    </row>
    <row r="2021" spans="1:25" x14ac:dyDescent="0.3">
      <c r="A2021">
        <v>2020</v>
      </c>
      <c r="B2021" t="s">
        <v>4905</v>
      </c>
      <c r="C2021" s="1" t="d">
        <v>2015-03-19</v>
      </c>
      <c r="D2021" s="1" t="d">
        <v>2015-03-23</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s="2">
        <f t="shared" si="93"/>
        <v>0.49000000000000005</v>
      </c>
      <c r="W2021" t="str" cm="1">
        <f t="array" ref="W2021">_xlfn.IFS(R2021&lt;100, "Small", R2021&lt;500, "Medium", TRUE, "Large")</f>
        <v>Small</v>
      </c>
      <c r="X2021">
        <f t="shared" si="94"/>
        <v>2015</v>
      </c>
      <c r="Y2021" t="str">
        <f t="shared" si="95"/>
        <v>March</v>
      </c>
    </row>
    <row r="2022" spans="1:25" x14ac:dyDescent="0.3">
      <c r="A2022">
        <v>2021</v>
      </c>
      <c r="B2022" t="s">
        <v>4907</v>
      </c>
      <c r="C2022" s="1" t="d">
        <v>2016-09-19</v>
      </c>
      <c r="D2022" s="1" t="d">
        <v>2016-09-21</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s="2">
        <f t="shared" si="93"/>
        <v>0.3</v>
      </c>
      <c r="W2022" t="str" cm="1">
        <f t="array" ref="W2022">_xlfn.IFS(R2022&lt;100, "Small", R2022&lt;500, "Medium", TRUE, "Large")</f>
        <v>Large</v>
      </c>
      <c r="X2022">
        <f t="shared" si="94"/>
        <v>2016</v>
      </c>
      <c r="Y2022" t="str">
        <f t="shared" si="95"/>
        <v>September</v>
      </c>
    </row>
    <row r="2023" spans="1:25" x14ac:dyDescent="0.3">
      <c r="A2023">
        <v>2022</v>
      </c>
      <c r="B2023" t="s">
        <v>4907</v>
      </c>
      <c r="C2023" s="1" t="d">
        <v>2016-09-19</v>
      </c>
      <c r="D2023" s="1" t="d">
        <v>2016-09-21</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s="2">
        <f t="shared" si="93"/>
        <v>0.45</v>
      </c>
      <c r="W2023" t="str" cm="1">
        <f t="array" ref="W2023">_xlfn.IFS(R2023&lt;100, "Small", R2023&lt;500, "Medium", TRUE, "Large")</f>
        <v>Small</v>
      </c>
      <c r="X2023">
        <f t="shared" si="94"/>
        <v>2016</v>
      </c>
      <c r="Y2023" t="str">
        <f t="shared" si="95"/>
        <v>September</v>
      </c>
    </row>
    <row r="2024" spans="1:25" x14ac:dyDescent="0.3">
      <c r="A2024">
        <v>2023</v>
      </c>
      <c r="B2024" t="s">
        <v>4907</v>
      </c>
      <c r="C2024" s="1" t="d">
        <v>2016-09-19</v>
      </c>
      <c r="D2024" s="1" t="d">
        <v>2016-09-21</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s="2">
        <f t="shared" si="93"/>
        <v>0.48</v>
      </c>
      <c r="W2024" t="str" cm="1">
        <f t="array" ref="W2024">_xlfn.IFS(R2024&lt;100, "Small", R2024&lt;500, "Medium", TRUE, "Large")</f>
        <v>Small</v>
      </c>
      <c r="X2024">
        <f t="shared" si="94"/>
        <v>2016</v>
      </c>
      <c r="Y2024" t="str">
        <f t="shared" si="95"/>
        <v>September</v>
      </c>
    </row>
    <row r="2025" spans="1:25" x14ac:dyDescent="0.3">
      <c r="A2025">
        <v>2024</v>
      </c>
      <c r="B2025" t="s">
        <v>4907</v>
      </c>
      <c r="C2025" s="1" t="d">
        <v>2016-09-19</v>
      </c>
      <c r="D2025" s="1" t="d">
        <v>2016-09-21</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s="2">
        <f t="shared" si="93"/>
        <v>0.27999999999999997</v>
      </c>
      <c r="W2025" t="str" cm="1">
        <f t="array" ref="W2025">_xlfn.IFS(R2025&lt;100, "Small", R2025&lt;500, "Medium", TRUE, "Large")</f>
        <v>Large</v>
      </c>
      <c r="X2025">
        <f t="shared" si="94"/>
        <v>2016</v>
      </c>
      <c r="Y2025" t="str">
        <f t="shared" si="95"/>
        <v>September</v>
      </c>
    </row>
    <row r="2026" spans="1:25" x14ac:dyDescent="0.3">
      <c r="A2026">
        <v>2025</v>
      </c>
      <c r="B2026" t="s">
        <v>4910</v>
      </c>
      <c r="C2026" s="1" t="d">
        <v>2017-08-20</v>
      </c>
      <c r="D2026" s="1" t="d">
        <v>2017-08-22</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s="2">
        <f t="shared" si="93"/>
        <v>0.32500000000000001</v>
      </c>
      <c r="W2026" t="str" cm="1">
        <f t="array" ref="W2026">_xlfn.IFS(R2026&lt;100, "Small", R2026&lt;500, "Medium", TRUE, "Large")</f>
        <v>Medium</v>
      </c>
      <c r="X2026">
        <f t="shared" si="94"/>
        <v>2017</v>
      </c>
      <c r="Y2026" t="str">
        <f t="shared" si="95"/>
        <v>August</v>
      </c>
    </row>
    <row r="2027" spans="1:25" x14ac:dyDescent="0.3">
      <c r="A2027">
        <v>2026</v>
      </c>
      <c r="B2027" t="s">
        <v>4911</v>
      </c>
      <c r="C2027" s="1" t="d">
        <v>2015-03-13</v>
      </c>
      <c r="D2027" s="1" t="d">
        <v>2015-03-15</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s="2">
        <f t="shared" si="93"/>
        <v>0.28000000000000003</v>
      </c>
      <c r="W2027" t="str" cm="1">
        <f t="array" ref="W2027">_xlfn.IFS(R2027&lt;100, "Small", R2027&lt;500, "Medium", TRUE, "Large")</f>
        <v>Medium</v>
      </c>
      <c r="X2027">
        <f t="shared" si="94"/>
        <v>2015</v>
      </c>
      <c r="Y2027" t="str">
        <f t="shared" si="95"/>
        <v>March</v>
      </c>
    </row>
    <row r="2028" spans="1:25" x14ac:dyDescent="0.3">
      <c r="A2028">
        <v>2027</v>
      </c>
      <c r="B2028" t="s">
        <v>4912</v>
      </c>
      <c r="C2028" s="1" t="d">
        <v>2016-08-09</v>
      </c>
      <c r="D2028" s="1" t="d">
        <v>2016-09-10</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s="2">
        <f t="shared" si="93"/>
        <v>0.35000000000000003</v>
      </c>
      <c r="W2028" t="str" cm="1">
        <f t="array" ref="W2028">_xlfn.IFS(R2028&lt;100, "Small", R2028&lt;500, "Medium", TRUE, "Large")</f>
        <v>Small</v>
      </c>
      <c r="X2028">
        <f t="shared" si="94"/>
        <v>2016</v>
      </c>
      <c r="Y2028" t="str">
        <f t="shared" si="95"/>
        <v>August</v>
      </c>
    </row>
    <row r="2029" spans="1:25" x14ac:dyDescent="0.3">
      <c r="A2029">
        <v>2028</v>
      </c>
      <c r="B2029" t="s">
        <v>4912</v>
      </c>
      <c r="C2029" s="1" t="d">
        <v>2016-08-09</v>
      </c>
      <c r="D2029" s="1" t="d">
        <v>2016-09-10</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s="2">
        <f t="shared" si="93"/>
        <v>0.35</v>
      </c>
      <c r="W2029" t="str" cm="1">
        <f t="array" ref="W2029">_xlfn.IFS(R2029&lt;100, "Small", R2029&lt;500, "Medium", TRUE, "Large")</f>
        <v>Small</v>
      </c>
      <c r="X2029">
        <f t="shared" si="94"/>
        <v>2016</v>
      </c>
      <c r="Y2029" t="str">
        <f t="shared" si="95"/>
        <v>August</v>
      </c>
    </row>
    <row r="2030" spans="1:25" x14ac:dyDescent="0.3">
      <c r="A2030">
        <v>2029</v>
      </c>
      <c r="B2030" t="s">
        <v>4913</v>
      </c>
      <c r="C2030" s="1" t="d">
        <v>2015-11-26</v>
      </c>
      <c r="D2030" s="1" t="d">
        <v>2015-11-30</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s="2">
        <f t="shared" si="93"/>
        <v>0.47</v>
      </c>
      <c r="W2030" t="str" cm="1">
        <f t="array" ref="W2030">_xlfn.IFS(R2030&lt;100, "Small", R2030&lt;500, "Medium", TRUE, "Large")</f>
        <v>Small</v>
      </c>
      <c r="X2030">
        <f t="shared" si="94"/>
        <v>2015</v>
      </c>
      <c r="Y2030" t="str">
        <f t="shared" si="95"/>
        <v>November</v>
      </c>
    </row>
    <row r="2031" spans="1:25" x14ac:dyDescent="0.3">
      <c r="A2031">
        <v>2030</v>
      </c>
      <c r="B2031" t="s">
        <v>4913</v>
      </c>
      <c r="C2031" s="1" t="d">
        <v>2015-11-26</v>
      </c>
      <c r="D2031" s="1" t="d">
        <v>2015-11-30</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s="2">
        <f t="shared" si="93"/>
        <v>0.23999999999999996</v>
      </c>
      <c r="W2031" t="str" cm="1">
        <f t="array" ref="W2031">_xlfn.IFS(R2031&lt;100, "Small", R2031&lt;500, "Medium", TRUE, "Large")</f>
        <v>Medium</v>
      </c>
      <c r="X2031">
        <f t="shared" si="94"/>
        <v>2015</v>
      </c>
      <c r="Y2031" t="str">
        <f t="shared" si="95"/>
        <v>November</v>
      </c>
    </row>
    <row r="2032" spans="1:25" x14ac:dyDescent="0.3">
      <c r="A2032">
        <v>2031</v>
      </c>
      <c r="B2032" t="s">
        <v>4913</v>
      </c>
      <c r="C2032" s="1" t="d">
        <v>2015-11-26</v>
      </c>
      <c r="D2032" s="1" t="d">
        <v>2015-11-30</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s="2">
        <f t="shared" si="93"/>
        <v>0.5</v>
      </c>
      <c r="W2032" t="str" cm="1">
        <f t="array" ref="W2032">_xlfn.IFS(R2032&lt;100, "Small", R2032&lt;500, "Medium", TRUE, "Large")</f>
        <v>Small</v>
      </c>
      <c r="X2032">
        <f t="shared" si="94"/>
        <v>2015</v>
      </c>
      <c r="Y2032" t="str">
        <f t="shared" si="95"/>
        <v>November</v>
      </c>
    </row>
    <row r="2033" spans="1:25" x14ac:dyDescent="0.3">
      <c r="A2033">
        <v>2032</v>
      </c>
      <c r="B2033" t="s">
        <v>4913</v>
      </c>
      <c r="C2033" s="1" t="d">
        <v>2015-11-26</v>
      </c>
      <c r="D2033" s="1" t="d">
        <v>2015-11-30</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s="2">
        <f t="shared" si="93"/>
        <v>0.47</v>
      </c>
      <c r="W2033" t="str" cm="1">
        <f t="array" ref="W2033">_xlfn.IFS(R2033&lt;100, "Small", R2033&lt;500, "Medium", TRUE, "Large")</f>
        <v>Small</v>
      </c>
      <c r="X2033">
        <f t="shared" si="94"/>
        <v>2015</v>
      </c>
      <c r="Y2033" t="str">
        <f t="shared" si="95"/>
        <v>November</v>
      </c>
    </row>
    <row r="2034" spans="1:25" x14ac:dyDescent="0.3">
      <c r="A2034">
        <v>2033</v>
      </c>
      <c r="B2034" t="s">
        <v>4917</v>
      </c>
      <c r="C2034" s="1" t="d">
        <v>2016-09-12</v>
      </c>
      <c r="D2034" s="1" t="d">
        <v>2016-12-13</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s="2">
        <f t="shared" si="93"/>
        <v>0.35000000000000003</v>
      </c>
      <c r="W2034" t="str" cm="1">
        <f t="array" ref="W2034">_xlfn.IFS(R2034&lt;100, "Small", R2034&lt;500, "Medium", TRUE, "Large")</f>
        <v>Small</v>
      </c>
      <c r="X2034">
        <f t="shared" si="94"/>
        <v>2016</v>
      </c>
      <c r="Y2034" t="str">
        <f t="shared" si="95"/>
        <v>September</v>
      </c>
    </row>
    <row r="2035" spans="1:25" x14ac:dyDescent="0.3">
      <c r="A2035">
        <v>2034</v>
      </c>
      <c r="B2035" t="s">
        <v>4917</v>
      </c>
      <c r="C2035" s="1" t="d">
        <v>2016-09-12</v>
      </c>
      <c r="D2035" s="1" t="d">
        <v>2016-12-13</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s="2">
        <f t="shared" si="93"/>
        <v>8.7500000000000008E-2</v>
      </c>
      <c r="W2035" t="str" cm="1">
        <f t="array" ref="W2035">_xlfn.IFS(R2035&lt;100, "Small", R2035&lt;500, "Medium", TRUE, "Large")</f>
        <v>Small</v>
      </c>
      <c r="X2035">
        <f t="shared" si="94"/>
        <v>2016</v>
      </c>
      <c r="Y2035" t="str">
        <f t="shared" si="95"/>
        <v>September</v>
      </c>
    </row>
    <row r="2036" spans="1:25" x14ac:dyDescent="0.3">
      <c r="A2036">
        <v>2035</v>
      </c>
      <c r="B2036" t="s">
        <v>4918</v>
      </c>
      <c r="C2036" s="1" t="d">
        <v>2017-09-25</v>
      </c>
      <c r="D2036" s="1" t="d">
        <v>2017-09-29</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s="2">
        <f t="shared" si="93"/>
        <v>0.47000000000000003</v>
      </c>
      <c r="W2036" t="str" cm="1">
        <f t="array" ref="W2036">_xlfn.IFS(R2036&lt;100, "Small", R2036&lt;500, "Medium", TRUE, "Large")</f>
        <v>Small</v>
      </c>
      <c r="X2036">
        <f t="shared" si="94"/>
        <v>2017</v>
      </c>
      <c r="Y2036" t="str">
        <f t="shared" si="95"/>
        <v>September</v>
      </c>
    </row>
    <row r="2037" spans="1:25" x14ac:dyDescent="0.3">
      <c r="A2037">
        <v>2036</v>
      </c>
      <c r="B2037" t="s">
        <v>4918</v>
      </c>
      <c r="C2037" s="1" t="d">
        <v>2017-09-25</v>
      </c>
      <c r="D2037" s="1" t="d">
        <v>2017-09-29</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s="2">
        <f t="shared" si="93"/>
        <v>0.18999999999999997</v>
      </c>
      <c r="W2037" t="str" cm="1">
        <f t="array" ref="W2037">_xlfn.IFS(R2037&lt;100, "Small", R2037&lt;500, "Medium", TRUE, "Large")</f>
        <v>Medium</v>
      </c>
      <c r="X2037">
        <f t="shared" si="94"/>
        <v>2017</v>
      </c>
      <c r="Y2037" t="str">
        <f t="shared" si="95"/>
        <v>September</v>
      </c>
    </row>
    <row r="2038" spans="1:25" x14ac:dyDescent="0.3">
      <c r="A2038">
        <v>2037</v>
      </c>
      <c r="B2038" t="s">
        <v>4921</v>
      </c>
      <c r="C2038" s="1" t="d">
        <v>2015-01-23</v>
      </c>
      <c r="D2038" s="1" t="d">
        <v>2015-01-27</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s="2">
        <f t="shared" si="93"/>
        <v>0.48</v>
      </c>
      <c r="W2038" t="str" cm="1">
        <f t="array" ref="W2038">_xlfn.IFS(R2038&lt;100, "Small", R2038&lt;500, "Medium", TRUE, "Large")</f>
        <v>Small</v>
      </c>
      <c r="X2038">
        <f t="shared" si="94"/>
        <v>2015</v>
      </c>
      <c r="Y2038" t="str">
        <f t="shared" si="95"/>
        <v>January</v>
      </c>
    </row>
    <row r="2039" spans="1:25" x14ac:dyDescent="0.3">
      <c r="A2039">
        <v>2038</v>
      </c>
      <c r="B2039" t="s">
        <v>4921</v>
      </c>
      <c r="C2039" s="1" t="d">
        <v>2015-01-23</v>
      </c>
      <c r="D2039" s="1" t="d">
        <v>2015-01-27</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s="2">
        <f t="shared" si="93"/>
        <v>0.47000000000000003</v>
      </c>
      <c r="W2039" t="str" cm="1">
        <f t="array" ref="W2039">_xlfn.IFS(R2039&lt;100, "Small", R2039&lt;500, "Medium", TRUE, "Large")</f>
        <v>Small</v>
      </c>
      <c r="X2039">
        <f t="shared" si="94"/>
        <v>2015</v>
      </c>
      <c r="Y2039" t="str">
        <f t="shared" si="95"/>
        <v>January</v>
      </c>
    </row>
    <row r="2040" spans="1:25" x14ac:dyDescent="0.3">
      <c r="A2040">
        <v>2039</v>
      </c>
      <c r="B2040" t="s">
        <v>4923</v>
      </c>
      <c r="C2040" s="1" t="d">
        <v>2015-06-18</v>
      </c>
      <c r="D2040" s="1" t="d">
        <v>2015-06-23</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s="2">
        <f t="shared" si="93"/>
        <v>0.36250000000000004</v>
      </c>
      <c r="W2040" t="str" cm="1">
        <f t="array" ref="W2040">_xlfn.IFS(R2040&lt;100, "Small", R2040&lt;500, "Medium", TRUE, "Large")</f>
        <v>Small</v>
      </c>
      <c r="X2040">
        <f t="shared" si="94"/>
        <v>2015</v>
      </c>
      <c r="Y2040" t="str">
        <f t="shared" si="95"/>
        <v>June</v>
      </c>
    </row>
    <row r="2041" spans="1:25" x14ac:dyDescent="0.3">
      <c r="A2041">
        <v>2040</v>
      </c>
      <c r="B2041" t="s">
        <v>4923</v>
      </c>
      <c r="C2041" s="1" t="d">
        <v>2015-06-18</v>
      </c>
      <c r="D2041" s="1" t="d">
        <v>2015-06-23</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s="2">
        <f t="shared" si="93"/>
        <v>-0.73333333333333339</v>
      </c>
      <c r="W2041" t="str" cm="1">
        <f t="array" ref="W2041">_xlfn.IFS(R2041&lt;100, "Small", R2041&lt;500, "Medium", TRUE, "Large")</f>
        <v>Small</v>
      </c>
      <c r="X2041">
        <f t="shared" si="94"/>
        <v>2015</v>
      </c>
      <c r="Y2041" t="str">
        <f t="shared" si="95"/>
        <v>June</v>
      </c>
    </row>
    <row r="2042" spans="1:25" x14ac:dyDescent="0.3">
      <c r="A2042">
        <v>2041</v>
      </c>
      <c r="B2042" t="s">
        <v>4923</v>
      </c>
      <c r="C2042" s="1" t="d">
        <v>2015-06-18</v>
      </c>
      <c r="D2042" s="1" t="d">
        <v>2015-06-23</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s="2">
        <f t="shared" si="93"/>
        <v>-0.66666666666666663</v>
      </c>
      <c r="W2042" t="str" cm="1">
        <f t="array" ref="W2042">_xlfn.IFS(R2042&lt;100, "Small", R2042&lt;500, "Medium", TRUE, "Large")</f>
        <v>Small</v>
      </c>
      <c r="X2042">
        <f t="shared" si="94"/>
        <v>2015</v>
      </c>
      <c r="Y2042" t="str">
        <f t="shared" si="95"/>
        <v>June</v>
      </c>
    </row>
    <row r="2043" spans="1:25" x14ac:dyDescent="0.3">
      <c r="A2043">
        <v>2042</v>
      </c>
      <c r="B2043" t="s">
        <v>4923</v>
      </c>
      <c r="C2043" s="1" t="d">
        <v>2015-06-18</v>
      </c>
      <c r="D2043" s="1" t="d">
        <v>2015-06-23</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s="2">
        <f t="shared" si="93"/>
        <v>0.27500000000000002</v>
      </c>
      <c r="W2043" t="str" cm="1">
        <f t="array" ref="W2043">_xlfn.IFS(R2043&lt;100, "Small", R2043&lt;500, "Medium", TRUE, "Large")</f>
        <v>Small</v>
      </c>
      <c r="X2043">
        <f t="shared" si="94"/>
        <v>2015</v>
      </c>
      <c r="Y2043" t="str">
        <f t="shared" si="95"/>
        <v>June</v>
      </c>
    </row>
    <row r="2044" spans="1:25" x14ac:dyDescent="0.3">
      <c r="A2044">
        <v>2043</v>
      </c>
      <c r="B2044" t="s">
        <v>4926</v>
      </c>
      <c r="C2044" s="1" t="d">
        <v>2015-02-10</v>
      </c>
      <c r="D2044" s="1" t="d">
        <v>2015-10-08</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s="2">
        <f t="shared" si="93"/>
        <v>0.35000000000000003</v>
      </c>
      <c r="W2044" t="str" cm="1">
        <f t="array" ref="W2044">_xlfn.IFS(R2044&lt;100, "Small", R2044&lt;500, "Medium", TRUE, "Large")</f>
        <v>Small</v>
      </c>
      <c r="X2044">
        <f t="shared" si="94"/>
        <v>2015</v>
      </c>
      <c r="Y2044" t="str">
        <f t="shared" si="95"/>
        <v>February</v>
      </c>
    </row>
    <row r="2045" spans="1:25" x14ac:dyDescent="0.3">
      <c r="A2045">
        <v>2044</v>
      </c>
      <c r="B2045" t="s">
        <v>4929</v>
      </c>
      <c r="C2045" s="1" t="d">
        <v>2017-11-18</v>
      </c>
      <c r="D2045" s="1" t="d">
        <v>2017-11-23</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s="2">
        <f t="shared" si="93"/>
        <v>0.2</v>
      </c>
      <c r="W2045" t="str" cm="1">
        <f t="array" ref="W2045">_xlfn.IFS(R2045&lt;100, "Small", R2045&lt;500, "Medium", TRUE, "Large")</f>
        <v>Small</v>
      </c>
      <c r="X2045">
        <f t="shared" si="94"/>
        <v>2017</v>
      </c>
      <c r="Y2045" t="str">
        <f t="shared" si="95"/>
        <v>November</v>
      </c>
    </row>
    <row r="2046" spans="1:25" x14ac:dyDescent="0.3">
      <c r="A2046">
        <v>2045</v>
      </c>
      <c r="B2046" t="s">
        <v>4930</v>
      </c>
      <c r="C2046" s="1" t="d">
        <v>2014-08-17</v>
      </c>
      <c r="D2046" s="1" t="d">
        <v>2014-08-23</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s="2">
        <f t="shared" si="93"/>
        <v>0.35000000000000003</v>
      </c>
      <c r="W2046" t="str" cm="1">
        <f t="array" ref="W2046">_xlfn.IFS(R2046&lt;100, "Small", R2046&lt;500, "Medium", TRUE, "Large")</f>
        <v>Small</v>
      </c>
      <c r="X2046">
        <f t="shared" si="94"/>
        <v>2014</v>
      </c>
      <c r="Y2046" t="str">
        <f t="shared" si="95"/>
        <v>August</v>
      </c>
    </row>
    <row r="2047" spans="1:25" x14ac:dyDescent="0.3">
      <c r="A2047">
        <v>2046</v>
      </c>
      <c r="B2047" t="s">
        <v>4931</v>
      </c>
      <c r="C2047" s="1" t="d">
        <v>2016-07-17</v>
      </c>
      <c r="D2047" s="1" t="d">
        <v>2016-07-21</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s="2">
        <f t="shared" si="93"/>
        <v>0.28000000000000003</v>
      </c>
      <c r="W2047" t="str" cm="1">
        <f t="array" ref="W2047">_xlfn.IFS(R2047&lt;100, "Small", R2047&lt;500, "Medium", TRUE, "Large")</f>
        <v>Medium</v>
      </c>
      <c r="X2047">
        <f t="shared" si="94"/>
        <v>2016</v>
      </c>
      <c r="Y2047" t="str">
        <f t="shared" si="95"/>
        <v>July</v>
      </c>
    </row>
    <row r="2048" spans="1:25" x14ac:dyDescent="0.3">
      <c r="A2048">
        <v>2047</v>
      </c>
      <c r="B2048" t="s">
        <v>4931</v>
      </c>
      <c r="C2048" s="1" t="d">
        <v>2016-07-17</v>
      </c>
      <c r="D2048" s="1" t="d">
        <v>2016-07-21</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s="2">
        <f t="shared" si="93"/>
        <v>0.47</v>
      </c>
      <c r="W2048" t="str" cm="1">
        <f t="array" ref="W2048">_xlfn.IFS(R2048&lt;100, "Small", R2048&lt;500, "Medium", TRUE, "Large")</f>
        <v>Large</v>
      </c>
      <c r="X2048">
        <f t="shared" si="94"/>
        <v>2016</v>
      </c>
      <c r="Y2048" t="str">
        <f t="shared" si="95"/>
        <v>July</v>
      </c>
    </row>
    <row r="2049" spans="1:25" x14ac:dyDescent="0.3">
      <c r="A2049">
        <v>2048</v>
      </c>
      <c r="B2049" t="s">
        <v>4931</v>
      </c>
      <c r="C2049" s="1" t="d">
        <v>2016-07-17</v>
      </c>
      <c r="D2049" s="1" t="d">
        <v>2016-07-21</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s="2">
        <f t="shared" si="93"/>
        <v>0.48000000000000004</v>
      </c>
      <c r="W2049" t="str" cm="1">
        <f t="array" ref="W2049">_xlfn.IFS(R2049&lt;100, "Small", R2049&lt;500, "Medium", TRUE, "Large")</f>
        <v>Small</v>
      </c>
      <c r="X2049">
        <f t="shared" si="94"/>
        <v>2016</v>
      </c>
      <c r="Y2049" t="str">
        <f t="shared" si="95"/>
        <v>July</v>
      </c>
    </row>
    <row r="2050" spans="1:25" x14ac:dyDescent="0.3">
      <c r="A2050">
        <v>2049</v>
      </c>
      <c r="B2050" t="s">
        <v>4935</v>
      </c>
      <c r="C2050" s="1" t="d">
        <v>2015-11-07</v>
      </c>
      <c r="D2050" s="1" t="d">
        <v>2015-07-13</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s="2">
        <f t="shared" si="93"/>
        <v>0.125</v>
      </c>
      <c r="W2050" t="str" cm="1">
        <f t="array" ref="W2050">_xlfn.IFS(R2050&lt;100, "Small", R2050&lt;500, "Medium", TRUE, "Large")</f>
        <v>Medium</v>
      </c>
      <c r="X2050">
        <f t="shared" si="94"/>
        <v>2015</v>
      </c>
      <c r="Y2050" t="str">
        <f t="shared" si="95"/>
        <v>November</v>
      </c>
    </row>
    <row r="2051" spans="1:25" x14ac:dyDescent="0.3">
      <c r="A2051">
        <v>2050</v>
      </c>
      <c r="B2051" t="s">
        <v>4935</v>
      </c>
      <c r="C2051" s="1" t="d">
        <v>2015-11-07</v>
      </c>
      <c r="D2051" s="1" t="d">
        <v>2015-07-13</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s="2">
        <f t="shared" ref="V2051:V2114" si="96">U2051/R2051</f>
        <v>-0.8</v>
      </c>
      <c r="W2051" t="str" cm="1">
        <f t="array" ref="W2051">_xlfn.IFS(R2051&lt;100, "Small", R2051&lt;500, "Medium", TRUE, "Large")</f>
        <v>Small</v>
      </c>
      <c r="X2051">
        <f t="shared" ref="X2051:X2114" si="97">YEAR(C2051)</f>
        <v>2015</v>
      </c>
      <c r="Y2051" t="str">
        <f t="shared" ref="Y2051:Y2114" si="98">TEXT(C2051, "mmmm")</f>
        <v>November</v>
      </c>
    </row>
    <row r="2052" spans="1:25" x14ac:dyDescent="0.3">
      <c r="A2052">
        <v>2051</v>
      </c>
      <c r="B2052" t="s">
        <v>4935</v>
      </c>
      <c r="C2052" s="1" t="d">
        <v>2015-11-07</v>
      </c>
      <c r="D2052" s="1" t="d">
        <v>2015-07-13</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s="2">
        <f t="shared" si="96"/>
        <v>-0.73333333333333328</v>
      </c>
      <c r="W2052" t="str" cm="1">
        <f t="array" ref="W2052">_xlfn.IFS(R2052&lt;100, "Small", R2052&lt;500, "Medium", TRUE, "Large")</f>
        <v>Small</v>
      </c>
      <c r="X2052">
        <f t="shared" si="97"/>
        <v>2015</v>
      </c>
      <c r="Y2052" t="str">
        <f t="shared" si="98"/>
        <v>November</v>
      </c>
    </row>
    <row r="2053" spans="1:25" x14ac:dyDescent="0.3">
      <c r="A2053">
        <v>2052</v>
      </c>
      <c r="B2053" t="s">
        <v>4935</v>
      </c>
      <c r="C2053" s="1" t="d">
        <v>2015-11-07</v>
      </c>
      <c r="D2053" s="1" t="d">
        <v>2015-07-13</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s="2">
        <f t="shared" si="96"/>
        <v>-0.2142857142857143</v>
      </c>
      <c r="W2053" t="str" cm="1">
        <f t="array" ref="W2053">_xlfn.IFS(R2053&lt;100, "Small", R2053&lt;500, "Medium", TRUE, "Large")</f>
        <v>Medium</v>
      </c>
      <c r="X2053">
        <f t="shared" si="97"/>
        <v>2015</v>
      </c>
      <c r="Y2053" t="str">
        <f t="shared" si="98"/>
        <v>November</v>
      </c>
    </row>
    <row r="2054" spans="1:25" x14ac:dyDescent="0.3">
      <c r="A2054">
        <v>2053</v>
      </c>
      <c r="B2054" t="s">
        <v>4935</v>
      </c>
      <c r="C2054" s="1" t="d">
        <v>2015-11-07</v>
      </c>
      <c r="D2054" s="1" t="d">
        <v>2015-07-13</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s="2">
        <f t="shared" si="96"/>
        <v>7.4999999999999997E-2</v>
      </c>
      <c r="W2054" t="str" cm="1">
        <f t="array" ref="W2054">_xlfn.IFS(R2054&lt;100, "Small", R2054&lt;500, "Medium", TRUE, "Large")</f>
        <v>Small</v>
      </c>
      <c r="X2054">
        <f t="shared" si="97"/>
        <v>2015</v>
      </c>
      <c r="Y2054" t="str">
        <f t="shared" si="98"/>
        <v>November</v>
      </c>
    </row>
    <row r="2055" spans="1:25" x14ac:dyDescent="0.3">
      <c r="A2055">
        <v>2054</v>
      </c>
      <c r="B2055" t="s">
        <v>4935</v>
      </c>
      <c r="C2055" s="1" t="d">
        <v>2015-11-07</v>
      </c>
      <c r="D2055" s="1" t="d">
        <v>2015-07-13</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s="2">
        <f t="shared" si="96"/>
        <v>0.13749999999999998</v>
      </c>
      <c r="W2055" t="str" cm="1">
        <f t="array" ref="W2055">_xlfn.IFS(R2055&lt;100, "Small", R2055&lt;500, "Medium", TRUE, "Large")</f>
        <v>Small</v>
      </c>
      <c r="X2055">
        <f t="shared" si="97"/>
        <v>2015</v>
      </c>
      <c r="Y2055" t="str">
        <f t="shared" si="98"/>
        <v>November</v>
      </c>
    </row>
    <row r="2056" spans="1:25" x14ac:dyDescent="0.3">
      <c r="A2056">
        <v>2055</v>
      </c>
      <c r="B2056" t="s">
        <v>4940</v>
      </c>
      <c r="C2056" s="1" t="d">
        <v>2016-01-12</v>
      </c>
      <c r="D2056" s="1" t="d">
        <v>2016-12-07</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s="2">
        <f t="shared" si="96"/>
        <v>0.3</v>
      </c>
      <c r="W2056" t="str" cm="1">
        <f t="array" ref="W2056">_xlfn.IFS(R2056&lt;100, "Small", R2056&lt;500, "Medium", TRUE, "Large")</f>
        <v>Small</v>
      </c>
      <c r="X2056">
        <f t="shared" si="97"/>
        <v>2016</v>
      </c>
      <c r="Y2056" t="str">
        <f t="shared" si="98"/>
        <v>January</v>
      </c>
    </row>
    <row r="2057" spans="1:25" x14ac:dyDescent="0.3">
      <c r="A2057">
        <v>2056</v>
      </c>
      <c r="B2057" t="s">
        <v>4941</v>
      </c>
      <c r="C2057" s="1" t="d">
        <v>2017-12-22</v>
      </c>
      <c r="D2057" s="1" t="d">
        <v>2017-12-25</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s="2">
        <f t="shared" si="96"/>
        <v>0.32</v>
      </c>
      <c r="W2057" t="str" cm="1">
        <f t="array" ref="W2057">_xlfn.IFS(R2057&lt;100, "Small", R2057&lt;500, "Medium", TRUE, "Large")</f>
        <v>Medium</v>
      </c>
      <c r="X2057">
        <f t="shared" si="97"/>
        <v>2017</v>
      </c>
      <c r="Y2057" t="str">
        <f t="shared" si="98"/>
        <v>December</v>
      </c>
    </row>
    <row r="2058" spans="1:25" x14ac:dyDescent="0.3">
      <c r="A2058">
        <v>2057</v>
      </c>
      <c r="B2058" t="s">
        <v>4941</v>
      </c>
      <c r="C2058" s="1" t="d">
        <v>2017-12-22</v>
      </c>
      <c r="D2058" s="1" t="d">
        <v>2017-12-25</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s="2">
        <f t="shared" si="96"/>
        <v>0.26</v>
      </c>
      <c r="W2058" t="str" cm="1">
        <f t="array" ref="W2058">_xlfn.IFS(R2058&lt;100, "Small", R2058&lt;500, "Medium", TRUE, "Large")</f>
        <v>Large</v>
      </c>
      <c r="X2058">
        <f t="shared" si="97"/>
        <v>2017</v>
      </c>
      <c r="Y2058" t="str">
        <f t="shared" si="98"/>
        <v>December</v>
      </c>
    </row>
    <row r="2059" spans="1:25" x14ac:dyDescent="0.3">
      <c r="A2059">
        <v>2058</v>
      </c>
      <c r="B2059" t="s">
        <v>4941</v>
      </c>
      <c r="C2059" s="1" t="d">
        <v>2017-12-22</v>
      </c>
      <c r="D2059" s="1" t="d">
        <v>2017-12-25</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s="2">
        <f t="shared" si="96"/>
        <v>0.36</v>
      </c>
      <c r="W2059" t="str" cm="1">
        <f t="array" ref="W2059">_xlfn.IFS(R2059&lt;100, "Small", R2059&lt;500, "Medium", TRUE, "Large")</f>
        <v>Small</v>
      </c>
      <c r="X2059">
        <f t="shared" si="97"/>
        <v>2017</v>
      </c>
      <c r="Y2059" t="str">
        <f t="shared" si="98"/>
        <v>December</v>
      </c>
    </row>
    <row r="2060" spans="1:25" x14ac:dyDescent="0.3">
      <c r="A2060">
        <v>2059</v>
      </c>
      <c r="B2060" t="s">
        <v>4941</v>
      </c>
      <c r="C2060" s="1" t="d">
        <v>2017-12-22</v>
      </c>
      <c r="D2060" s="1" t="d">
        <v>2017-12-25</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s="2">
        <f t="shared" si="96"/>
        <v>0.16999999999999998</v>
      </c>
      <c r="W2060" t="str" cm="1">
        <f t="array" ref="W2060">_xlfn.IFS(R2060&lt;100, "Small", R2060&lt;500, "Medium", TRUE, "Large")</f>
        <v>Medium</v>
      </c>
      <c r="X2060">
        <f t="shared" si="97"/>
        <v>2017</v>
      </c>
      <c r="Y2060" t="str">
        <f t="shared" si="98"/>
        <v>December</v>
      </c>
    </row>
    <row r="2061" spans="1:25" x14ac:dyDescent="0.3">
      <c r="A2061">
        <v>2060</v>
      </c>
      <c r="B2061" t="s">
        <v>4944</v>
      </c>
      <c r="C2061" s="1" t="d">
        <v>2014-10-31</v>
      </c>
      <c r="D2061" s="1" t="d">
        <v>2014-11-04</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s="2">
        <f t="shared" si="96"/>
        <v>0.46</v>
      </c>
      <c r="W2061" t="str" cm="1">
        <f t="array" ref="W2061">_xlfn.IFS(R2061&lt;100, "Small", R2061&lt;500, "Medium", TRUE, "Large")</f>
        <v>Small</v>
      </c>
      <c r="X2061">
        <f t="shared" si="97"/>
        <v>2014</v>
      </c>
      <c r="Y2061" t="str">
        <f t="shared" si="98"/>
        <v>October</v>
      </c>
    </row>
    <row r="2062" spans="1:25" x14ac:dyDescent="0.3">
      <c r="A2062">
        <v>2061</v>
      </c>
      <c r="B2062" t="s">
        <v>4944</v>
      </c>
      <c r="C2062" s="1" t="d">
        <v>2014-10-31</v>
      </c>
      <c r="D2062" s="1" t="d">
        <v>2014-11-04</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s="2">
        <f t="shared" si="96"/>
        <v>0.26</v>
      </c>
      <c r="W2062" t="str" cm="1">
        <f t="array" ref="W2062">_xlfn.IFS(R2062&lt;100, "Small", R2062&lt;500, "Medium", TRUE, "Large")</f>
        <v>Small</v>
      </c>
      <c r="X2062">
        <f t="shared" si="97"/>
        <v>2014</v>
      </c>
      <c r="Y2062" t="str">
        <f t="shared" si="98"/>
        <v>October</v>
      </c>
    </row>
    <row r="2063" spans="1:25" x14ac:dyDescent="0.3">
      <c r="A2063">
        <v>2062</v>
      </c>
      <c r="B2063" t="s">
        <v>4944</v>
      </c>
      <c r="C2063" s="1" t="d">
        <v>2014-10-31</v>
      </c>
      <c r="D2063" s="1" t="d">
        <v>2014-11-04</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s="2">
        <f t="shared" si="96"/>
        <v>0.33749999999999997</v>
      </c>
      <c r="W2063" t="str" cm="1">
        <f t="array" ref="W2063">_xlfn.IFS(R2063&lt;100, "Small", R2063&lt;500, "Medium", TRUE, "Large")</f>
        <v>Small</v>
      </c>
      <c r="X2063">
        <f t="shared" si="97"/>
        <v>2014</v>
      </c>
      <c r="Y2063" t="str">
        <f t="shared" si="98"/>
        <v>October</v>
      </c>
    </row>
    <row r="2064" spans="1:25" x14ac:dyDescent="0.3">
      <c r="A2064">
        <v>2063</v>
      </c>
      <c r="B2064" t="s">
        <v>4944</v>
      </c>
      <c r="C2064" s="1" t="d">
        <v>2014-10-31</v>
      </c>
      <c r="D2064" s="1" t="d">
        <v>2014-11-04</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s="2">
        <f t="shared" si="96"/>
        <v>0.47000000000000008</v>
      </c>
      <c r="W2064" t="str" cm="1">
        <f t="array" ref="W2064">_xlfn.IFS(R2064&lt;100, "Small", R2064&lt;500, "Medium", TRUE, "Large")</f>
        <v>Small</v>
      </c>
      <c r="X2064">
        <f t="shared" si="97"/>
        <v>2014</v>
      </c>
      <c r="Y2064" t="str">
        <f t="shared" si="98"/>
        <v>October</v>
      </c>
    </row>
    <row r="2065" spans="1:25" x14ac:dyDescent="0.3">
      <c r="A2065">
        <v>2064</v>
      </c>
      <c r="B2065" t="s">
        <v>4944</v>
      </c>
      <c r="C2065" s="1" t="d">
        <v>2014-10-31</v>
      </c>
      <c r="D2065" s="1" t="d">
        <v>2014-11-04</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s="2">
        <f t="shared" si="96"/>
        <v>0.3125</v>
      </c>
      <c r="W2065" t="str" cm="1">
        <f t="array" ref="W2065">_xlfn.IFS(R2065&lt;100, "Small", R2065&lt;500, "Medium", TRUE, "Large")</f>
        <v>Small</v>
      </c>
      <c r="X2065">
        <f t="shared" si="97"/>
        <v>2014</v>
      </c>
      <c r="Y2065" t="str">
        <f t="shared" si="98"/>
        <v>October</v>
      </c>
    </row>
    <row r="2066" spans="1:25" x14ac:dyDescent="0.3">
      <c r="A2066">
        <v>2065</v>
      </c>
      <c r="B2066" t="s">
        <v>4944</v>
      </c>
      <c r="C2066" s="1" t="d">
        <v>2014-10-31</v>
      </c>
      <c r="D2066" s="1" t="d">
        <v>2014-11-04</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s="2">
        <f t="shared" si="96"/>
        <v>3.0000000000000002E-2</v>
      </c>
      <c r="W2066" t="str" cm="1">
        <f t="array" ref="W2066">_xlfn.IFS(R2066&lt;100, "Small", R2066&lt;500, "Medium", TRUE, "Large")</f>
        <v>Medium</v>
      </c>
      <c r="X2066">
        <f t="shared" si="97"/>
        <v>2014</v>
      </c>
      <c r="Y2066" t="str">
        <f t="shared" si="98"/>
        <v>October</v>
      </c>
    </row>
    <row r="2067" spans="1:25" x14ac:dyDescent="0.3">
      <c r="A2067">
        <v>2066</v>
      </c>
      <c r="B2067" t="s">
        <v>4944</v>
      </c>
      <c r="C2067" s="1" t="d">
        <v>2014-10-31</v>
      </c>
      <c r="D2067" s="1" t="d">
        <v>2014-11-04</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s="2">
        <f t="shared" si="96"/>
        <v>-6.25E-2</v>
      </c>
      <c r="W2067" t="str" cm="1">
        <f t="array" ref="W2067">_xlfn.IFS(R2067&lt;100, "Small", R2067&lt;500, "Medium", TRUE, "Large")</f>
        <v>Medium</v>
      </c>
      <c r="X2067">
        <f t="shared" si="97"/>
        <v>2014</v>
      </c>
      <c r="Y2067" t="str">
        <f t="shared" si="98"/>
        <v>October</v>
      </c>
    </row>
    <row r="2068" spans="1:25" x14ac:dyDescent="0.3">
      <c r="A2068">
        <v>2067</v>
      </c>
      <c r="B2068" t="s">
        <v>4944</v>
      </c>
      <c r="C2068" s="1" t="d">
        <v>2014-10-31</v>
      </c>
      <c r="D2068" s="1" t="d">
        <v>2014-11-04</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s="2">
        <f t="shared" si="96"/>
        <v>0.19</v>
      </c>
      <c r="W2068" t="str" cm="1">
        <f t="array" ref="W2068">_xlfn.IFS(R2068&lt;100, "Small", R2068&lt;500, "Medium", TRUE, "Large")</f>
        <v>Medium</v>
      </c>
      <c r="X2068">
        <f t="shared" si="97"/>
        <v>2014</v>
      </c>
      <c r="Y2068" t="str">
        <f t="shared" si="98"/>
        <v>October</v>
      </c>
    </row>
    <row r="2069" spans="1:25" x14ac:dyDescent="0.3">
      <c r="A2069">
        <v>2068</v>
      </c>
      <c r="B2069" t="s">
        <v>4944</v>
      </c>
      <c r="C2069" s="1" t="d">
        <v>2014-10-31</v>
      </c>
      <c r="D2069" s="1" t="d">
        <v>2014-11-04</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s="2">
        <f t="shared" si="96"/>
        <v>0.3</v>
      </c>
      <c r="W2069" t="str" cm="1">
        <f t="array" ref="W2069">_xlfn.IFS(R2069&lt;100, "Small", R2069&lt;500, "Medium", TRUE, "Large")</f>
        <v>Small</v>
      </c>
      <c r="X2069">
        <f t="shared" si="97"/>
        <v>2014</v>
      </c>
      <c r="Y2069" t="str">
        <f t="shared" si="98"/>
        <v>October</v>
      </c>
    </row>
    <row r="2070" spans="1:25" x14ac:dyDescent="0.3">
      <c r="A2070">
        <v>2069</v>
      </c>
      <c r="B2070" t="s">
        <v>4954</v>
      </c>
      <c r="C2070" s="1" t="d">
        <v>2015-04-13</v>
      </c>
      <c r="D2070" s="1" t="d">
        <v>2015-04-19</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s="2">
        <f t="shared" si="96"/>
        <v>0.35000000000000003</v>
      </c>
      <c r="W2070" t="str" cm="1">
        <f t="array" ref="W2070">_xlfn.IFS(R2070&lt;100, "Small", R2070&lt;500, "Medium", TRUE, "Large")</f>
        <v>Medium</v>
      </c>
      <c r="X2070">
        <f t="shared" si="97"/>
        <v>2015</v>
      </c>
      <c r="Y2070" t="str">
        <f t="shared" si="98"/>
        <v>April</v>
      </c>
    </row>
    <row r="2071" spans="1:25" x14ac:dyDescent="0.3">
      <c r="A2071">
        <v>2070</v>
      </c>
      <c r="B2071" t="s">
        <v>4954</v>
      </c>
      <c r="C2071" s="1" t="d">
        <v>2015-04-13</v>
      </c>
      <c r="D2071" s="1" t="d">
        <v>2015-04-19</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s="2">
        <f t="shared" si="96"/>
        <v>-0.13750000000000001</v>
      </c>
      <c r="W2071" t="str" cm="1">
        <f t="array" ref="W2071">_xlfn.IFS(R2071&lt;100, "Small", R2071&lt;500, "Medium", TRUE, "Large")</f>
        <v>Large</v>
      </c>
      <c r="X2071">
        <f t="shared" si="97"/>
        <v>2015</v>
      </c>
      <c r="Y2071" t="str">
        <f t="shared" si="98"/>
        <v>April</v>
      </c>
    </row>
    <row r="2072" spans="1:25" x14ac:dyDescent="0.3">
      <c r="A2072">
        <v>2071</v>
      </c>
      <c r="B2072" t="s">
        <v>4959</v>
      </c>
      <c r="C2072" s="1" t="d">
        <v>2016-07-21</v>
      </c>
      <c r="D2072" s="1" t="d">
        <v>2016-07-23</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s="2">
        <f t="shared" si="96"/>
        <v>-0.66666666666666663</v>
      </c>
      <c r="W2072" t="str" cm="1">
        <f t="array" ref="W2072">_xlfn.IFS(R2072&lt;100, "Small", R2072&lt;500, "Medium", TRUE, "Large")</f>
        <v>Small</v>
      </c>
      <c r="X2072">
        <f t="shared" si="97"/>
        <v>2016</v>
      </c>
      <c r="Y2072" t="str">
        <f t="shared" si="98"/>
        <v>July</v>
      </c>
    </row>
    <row r="2073" spans="1:25" x14ac:dyDescent="0.3">
      <c r="A2073">
        <v>2072</v>
      </c>
      <c r="B2073" t="s">
        <v>4962</v>
      </c>
      <c r="C2073" s="1" t="d">
        <v>2017-11-20</v>
      </c>
      <c r="D2073" s="1" t="d">
        <v>2017-11-25</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s="2">
        <f t="shared" si="96"/>
        <v>-0.16250000000000001</v>
      </c>
      <c r="W2073" t="str" cm="1">
        <f t="array" ref="W2073">_xlfn.IFS(R2073&lt;100, "Small", R2073&lt;500, "Medium", TRUE, "Large")</f>
        <v>Medium</v>
      </c>
      <c r="X2073">
        <f t="shared" si="97"/>
        <v>2017</v>
      </c>
      <c r="Y2073" t="str">
        <f t="shared" si="98"/>
        <v>November</v>
      </c>
    </row>
    <row r="2074" spans="1:25" x14ac:dyDescent="0.3">
      <c r="A2074">
        <v>2073</v>
      </c>
      <c r="B2074" t="s">
        <v>4966</v>
      </c>
      <c r="C2074" s="1" t="d">
        <v>2016-11-26</v>
      </c>
      <c r="D2074" s="1" t="d">
        <v>2016-12-02</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s="2">
        <f t="shared" si="96"/>
        <v>0.35000000000000003</v>
      </c>
      <c r="W2074" t="str" cm="1">
        <f t="array" ref="W2074">_xlfn.IFS(R2074&lt;100, "Small", R2074&lt;500, "Medium", TRUE, "Large")</f>
        <v>Small</v>
      </c>
      <c r="X2074">
        <f t="shared" si="97"/>
        <v>2016</v>
      </c>
      <c r="Y2074" t="str">
        <f t="shared" si="98"/>
        <v>November</v>
      </c>
    </row>
    <row r="2075" spans="1:25" x14ac:dyDescent="0.3">
      <c r="A2075">
        <v>2074</v>
      </c>
      <c r="B2075" t="s">
        <v>4969</v>
      </c>
      <c r="C2075" s="1" t="d">
        <v>2017-07-11</v>
      </c>
      <c r="D2075" s="1" t="d">
        <v>2017-11-12</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s="2">
        <f t="shared" si="96"/>
        <v>0.23</v>
      </c>
      <c r="W2075" t="str" cm="1">
        <f t="array" ref="W2075">_xlfn.IFS(R2075&lt;100, "Small", R2075&lt;500, "Medium", TRUE, "Large")</f>
        <v>Small</v>
      </c>
      <c r="X2075">
        <f t="shared" si="97"/>
        <v>2017</v>
      </c>
      <c r="Y2075" t="str">
        <f t="shared" si="98"/>
        <v>July</v>
      </c>
    </row>
    <row r="2076" spans="1:25" x14ac:dyDescent="0.3">
      <c r="A2076">
        <v>2075</v>
      </c>
      <c r="B2076" t="s">
        <v>4969</v>
      </c>
      <c r="C2076" s="1" t="d">
        <v>2017-07-11</v>
      </c>
      <c r="D2076" s="1" t="d">
        <v>2017-11-12</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s="2">
        <f t="shared" si="96"/>
        <v>8.7499999999999994E-2</v>
      </c>
      <c r="W2076" t="str" cm="1">
        <f t="array" ref="W2076">_xlfn.IFS(R2076&lt;100, "Small", R2076&lt;500, "Medium", TRUE, "Large")</f>
        <v>Large</v>
      </c>
      <c r="X2076">
        <f t="shared" si="97"/>
        <v>2017</v>
      </c>
      <c r="Y2076" t="str">
        <f t="shared" si="98"/>
        <v>July</v>
      </c>
    </row>
    <row r="2077" spans="1:25" x14ac:dyDescent="0.3">
      <c r="A2077">
        <v>2076</v>
      </c>
      <c r="B2077" t="s">
        <v>4974</v>
      </c>
      <c r="C2077" s="1" t="d">
        <v>2014-01-12</v>
      </c>
      <c r="D2077" s="1" t="d">
        <v>2014-12-05</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s="2">
        <f t="shared" si="96"/>
        <v>0.49</v>
      </c>
      <c r="W2077" t="str" cm="1">
        <f t="array" ref="W2077">_xlfn.IFS(R2077&lt;100, "Small", R2077&lt;500, "Medium", TRUE, "Large")</f>
        <v>Small</v>
      </c>
      <c r="X2077">
        <f t="shared" si="97"/>
        <v>2014</v>
      </c>
      <c r="Y2077" t="str">
        <f t="shared" si="98"/>
        <v>January</v>
      </c>
    </row>
    <row r="2078" spans="1:25" x14ac:dyDescent="0.3">
      <c r="A2078">
        <v>2077</v>
      </c>
      <c r="B2078" t="s">
        <v>4975</v>
      </c>
      <c r="C2078" s="1" t="d">
        <v>2017-12-09</v>
      </c>
      <c r="D2078" s="1" t="d">
        <v>2017-09-15</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s="2">
        <f t="shared" si="96"/>
        <v>0.5</v>
      </c>
      <c r="W2078" t="str" cm="1">
        <f t="array" ref="W2078">_xlfn.IFS(R2078&lt;100, "Small", R2078&lt;500, "Medium", TRUE, "Large")</f>
        <v>Small</v>
      </c>
      <c r="X2078">
        <f t="shared" si="97"/>
        <v>2017</v>
      </c>
      <c r="Y2078" t="str">
        <f t="shared" si="98"/>
        <v>December</v>
      </c>
    </row>
    <row r="2079" spans="1:25" x14ac:dyDescent="0.3">
      <c r="A2079">
        <v>2078</v>
      </c>
      <c r="B2079" t="s">
        <v>4975</v>
      </c>
      <c r="C2079" s="1" t="d">
        <v>2017-12-09</v>
      </c>
      <c r="D2079" s="1" t="d">
        <v>2017-09-15</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s="2">
        <f t="shared" si="96"/>
        <v>0.28999999999999998</v>
      </c>
      <c r="W2079" t="str" cm="1">
        <f t="array" ref="W2079">_xlfn.IFS(R2079&lt;100, "Small", R2079&lt;500, "Medium", TRUE, "Large")</f>
        <v>Small</v>
      </c>
      <c r="X2079">
        <f t="shared" si="97"/>
        <v>2017</v>
      </c>
      <c r="Y2079" t="str">
        <f t="shared" si="98"/>
        <v>December</v>
      </c>
    </row>
    <row r="2080" spans="1:25" x14ac:dyDescent="0.3">
      <c r="A2080">
        <v>2079</v>
      </c>
      <c r="B2080" t="s">
        <v>4975</v>
      </c>
      <c r="C2080" s="1" t="d">
        <v>2017-12-09</v>
      </c>
      <c r="D2080" s="1" t="d">
        <v>2017-09-15</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s="2">
        <f t="shared" si="96"/>
        <v>0.48000000000000004</v>
      </c>
      <c r="W2080" t="str" cm="1">
        <f t="array" ref="W2080">_xlfn.IFS(R2080&lt;100, "Small", R2080&lt;500, "Medium", TRUE, "Large")</f>
        <v>Small</v>
      </c>
      <c r="X2080">
        <f t="shared" si="97"/>
        <v>2017</v>
      </c>
      <c r="Y2080" t="str">
        <f t="shared" si="98"/>
        <v>December</v>
      </c>
    </row>
    <row r="2081" spans="1:25" x14ac:dyDescent="0.3">
      <c r="A2081">
        <v>2080</v>
      </c>
      <c r="B2081" t="s">
        <v>4978</v>
      </c>
      <c r="C2081" s="1" t="d">
        <v>2015-12-24</v>
      </c>
      <c r="D2081" s="1" t="d">
        <v>2015-12-29</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s="2">
        <f t="shared" si="96"/>
        <v>0.35</v>
      </c>
      <c r="W2081" t="str" cm="1">
        <f t="array" ref="W2081">_xlfn.IFS(R2081&lt;100, "Small", R2081&lt;500, "Medium", TRUE, "Large")</f>
        <v>Medium</v>
      </c>
      <c r="X2081">
        <f t="shared" si="97"/>
        <v>2015</v>
      </c>
      <c r="Y2081" t="str">
        <f t="shared" si="98"/>
        <v>December</v>
      </c>
    </row>
    <row r="2082" spans="1:25" x14ac:dyDescent="0.3">
      <c r="A2082">
        <v>2081</v>
      </c>
      <c r="B2082" t="s">
        <v>4978</v>
      </c>
      <c r="C2082" s="1" t="d">
        <v>2015-12-24</v>
      </c>
      <c r="D2082" s="1" t="d">
        <v>2015-12-29</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s="2">
        <f t="shared" si="96"/>
        <v>0.1</v>
      </c>
      <c r="W2082" t="str" cm="1">
        <f t="array" ref="W2082">_xlfn.IFS(R2082&lt;100, "Small", R2082&lt;500, "Medium", TRUE, "Large")</f>
        <v>Medium</v>
      </c>
      <c r="X2082">
        <f t="shared" si="97"/>
        <v>2015</v>
      </c>
      <c r="Y2082" t="str">
        <f t="shared" si="98"/>
        <v>December</v>
      </c>
    </row>
    <row r="2083" spans="1:25" x14ac:dyDescent="0.3">
      <c r="A2083">
        <v>2082</v>
      </c>
      <c r="B2083" t="s">
        <v>4978</v>
      </c>
      <c r="C2083" s="1" t="d">
        <v>2015-12-24</v>
      </c>
      <c r="D2083" s="1" t="d">
        <v>2015-12-29</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s="2">
        <f t="shared" si="96"/>
        <v>0.22500000000000001</v>
      </c>
      <c r="W2083" t="str" cm="1">
        <f t="array" ref="W2083">_xlfn.IFS(R2083&lt;100, "Small", R2083&lt;500, "Medium", TRUE, "Large")</f>
        <v>Small</v>
      </c>
      <c r="X2083">
        <f t="shared" si="97"/>
        <v>2015</v>
      </c>
      <c r="Y2083" t="str">
        <f t="shared" si="98"/>
        <v>December</v>
      </c>
    </row>
    <row r="2084" spans="1:25" x14ac:dyDescent="0.3">
      <c r="A2084">
        <v>2083</v>
      </c>
      <c r="B2084" t="s">
        <v>4981</v>
      </c>
      <c r="C2084" s="1" t="d">
        <v>2017-02-23</v>
      </c>
      <c r="D2084" s="1" t="d">
        <v>2017-03-01</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s="2">
        <f t="shared" si="96"/>
        <v>0.45</v>
      </c>
      <c r="W2084" t="str" cm="1">
        <f t="array" ref="W2084">_xlfn.IFS(R2084&lt;100, "Small", R2084&lt;500, "Medium", TRUE, "Large")</f>
        <v>Small</v>
      </c>
      <c r="X2084">
        <f t="shared" si="97"/>
        <v>2017</v>
      </c>
      <c r="Y2084" t="str">
        <f t="shared" si="98"/>
        <v>February</v>
      </c>
    </row>
    <row r="2085" spans="1:25" x14ac:dyDescent="0.3">
      <c r="A2085">
        <v>2084</v>
      </c>
      <c r="B2085" t="s">
        <v>4982</v>
      </c>
      <c r="C2085" s="1" t="d">
        <v>2014-11-23</v>
      </c>
      <c r="D2085" s="1" t="d">
        <v>2014-11-29</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s="2">
        <f t="shared" si="96"/>
        <v>0.37500000000000006</v>
      </c>
      <c r="W2085" t="str" cm="1">
        <f t="array" ref="W2085">_xlfn.IFS(R2085&lt;100, "Small", R2085&lt;500, "Medium", TRUE, "Large")</f>
        <v>Small</v>
      </c>
      <c r="X2085">
        <f t="shared" si="97"/>
        <v>2014</v>
      </c>
      <c r="Y2085" t="str">
        <f t="shared" si="98"/>
        <v>November</v>
      </c>
    </row>
    <row r="2086" spans="1:25" x14ac:dyDescent="0.3">
      <c r="A2086">
        <v>2085</v>
      </c>
      <c r="B2086" t="s">
        <v>4983</v>
      </c>
      <c r="C2086" s="1" t="d">
        <v>2016-06-23</v>
      </c>
      <c r="D2086" s="1" t="d">
        <v>2016-06-28</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s="2">
        <f t="shared" si="96"/>
        <v>0.45999999999999996</v>
      </c>
      <c r="W2086" t="str" cm="1">
        <f t="array" ref="W2086">_xlfn.IFS(R2086&lt;100, "Small", R2086&lt;500, "Medium", TRUE, "Large")</f>
        <v>Medium</v>
      </c>
      <c r="X2086">
        <f t="shared" si="97"/>
        <v>2016</v>
      </c>
      <c r="Y2086" t="str">
        <f t="shared" si="98"/>
        <v>June</v>
      </c>
    </row>
    <row r="2087" spans="1:25" x14ac:dyDescent="0.3">
      <c r="A2087">
        <v>2086</v>
      </c>
      <c r="B2087" t="s">
        <v>4983</v>
      </c>
      <c r="C2087" s="1" t="d">
        <v>2016-06-23</v>
      </c>
      <c r="D2087" s="1" t="d">
        <v>2016-06-28</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s="2">
        <f t="shared" si="96"/>
        <v>0.47000000000000003</v>
      </c>
      <c r="W2087" t="str" cm="1">
        <f t="array" ref="W2087">_xlfn.IFS(R2087&lt;100, "Small", R2087&lt;500, "Medium", TRUE, "Large")</f>
        <v>Small</v>
      </c>
      <c r="X2087">
        <f t="shared" si="97"/>
        <v>2016</v>
      </c>
      <c r="Y2087" t="str">
        <f t="shared" si="98"/>
        <v>June</v>
      </c>
    </row>
    <row r="2088" spans="1:25" x14ac:dyDescent="0.3">
      <c r="A2088">
        <v>2087</v>
      </c>
      <c r="B2088" t="s">
        <v>4983</v>
      </c>
      <c r="C2088" s="1" t="d">
        <v>2016-06-23</v>
      </c>
      <c r="D2088" s="1" t="d">
        <v>2016-06-28</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s="2">
        <f t="shared" si="96"/>
        <v>0.12000000000000001</v>
      </c>
      <c r="W2088" t="str" cm="1">
        <f t="array" ref="W2088">_xlfn.IFS(R2088&lt;100, "Small", R2088&lt;500, "Medium", TRUE, "Large")</f>
        <v>Medium</v>
      </c>
      <c r="X2088">
        <f t="shared" si="97"/>
        <v>2016</v>
      </c>
      <c r="Y2088" t="str">
        <f t="shared" si="98"/>
        <v>June</v>
      </c>
    </row>
    <row r="2089" spans="1:25" x14ac:dyDescent="0.3">
      <c r="A2089">
        <v>2088</v>
      </c>
      <c r="B2089" t="s">
        <v>4983</v>
      </c>
      <c r="C2089" s="1" t="d">
        <v>2016-06-23</v>
      </c>
      <c r="D2089" s="1" t="d">
        <v>2016-06-28</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s="2">
        <f t="shared" si="96"/>
        <v>0.47000000000000003</v>
      </c>
      <c r="W2089" t="str" cm="1">
        <f t="array" ref="W2089">_xlfn.IFS(R2089&lt;100, "Small", R2089&lt;500, "Medium", TRUE, "Large")</f>
        <v>Medium</v>
      </c>
      <c r="X2089">
        <f t="shared" si="97"/>
        <v>2016</v>
      </c>
      <c r="Y2089" t="str">
        <f t="shared" si="98"/>
        <v>June</v>
      </c>
    </row>
    <row r="2090" spans="1:25" x14ac:dyDescent="0.3">
      <c r="A2090">
        <v>2089</v>
      </c>
      <c r="B2090" t="s">
        <v>4983</v>
      </c>
      <c r="C2090" s="1" t="d">
        <v>2016-06-23</v>
      </c>
      <c r="D2090" s="1" t="d">
        <v>2016-06-28</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s="2">
        <f t="shared" si="96"/>
        <v>0.37</v>
      </c>
      <c r="W2090" t="str" cm="1">
        <f t="array" ref="W2090">_xlfn.IFS(R2090&lt;100, "Small", R2090&lt;500, "Medium", TRUE, "Large")</f>
        <v>Small</v>
      </c>
      <c r="X2090">
        <f t="shared" si="97"/>
        <v>2016</v>
      </c>
      <c r="Y2090" t="str">
        <f t="shared" si="98"/>
        <v>June</v>
      </c>
    </row>
    <row r="2091" spans="1:25" x14ac:dyDescent="0.3">
      <c r="A2091">
        <v>2090</v>
      </c>
      <c r="B2091" t="s">
        <v>4988</v>
      </c>
      <c r="C2091" s="1" t="d">
        <v>2015-10-26</v>
      </c>
      <c r="D2091" s="1" t="d">
        <v>2015-10-30</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s="2">
        <f t="shared" si="96"/>
        <v>0.46</v>
      </c>
      <c r="W2091" t="str" cm="1">
        <f t="array" ref="W2091">_xlfn.IFS(R2091&lt;100, "Small", R2091&lt;500, "Medium", TRUE, "Large")</f>
        <v>Small</v>
      </c>
      <c r="X2091">
        <f t="shared" si="97"/>
        <v>2015</v>
      </c>
      <c r="Y2091" t="str">
        <f t="shared" si="98"/>
        <v>October</v>
      </c>
    </row>
    <row r="2092" spans="1:25" x14ac:dyDescent="0.3">
      <c r="A2092">
        <v>2091</v>
      </c>
      <c r="B2092" t="s">
        <v>4992</v>
      </c>
      <c r="C2092" s="1" t="d">
        <v>2017-07-15</v>
      </c>
      <c r="D2092" s="1" t="d">
        <v>2017-07-19</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s="2">
        <f t="shared" si="96"/>
        <v>0.48999999999999994</v>
      </c>
      <c r="W2092" t="str" cm="1">
        <f t="array" ref="W2092">_xlfn.IFS(R2092&lt;100, "Small", R2092&lt;500, "Medium", TRUE, "Large")</f>
        <v>Small</v>
      </c>
      <c r="X2092">
        <f t="shared" si="97"/>
        <v>2017</v>
      </c>
      <c r="Y2092" t="str">
        <f t="shared" si="98"/>
        <v>July</v>
      </c>
    </row>
    <row r="2093" spans="1:25" x14ac:dyDescent="0.3">
      <c r="A2093">
        <v>2092</v>
      </c>
      <c r="B2093" t="s">
        <v>4992</v>
      </c>
      <c r="C2093" s="1" t="d">
        <v>2017-07-15</v>
      </c>
      <c r="D2093" s="1" t="d">
        <v>2017-07-19</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s="2">
        <f t="shared" si="96"/>
        <v>-0.15714285714285717</v>
      </c>
      <c r="W2093" t="str" cm="1">
        <f t="array" ref="W2093">_xlfn.IFS(R2093&lt;100, "Small", R2093&lt;500, "Medium", TRUE, "Large")</f>
        <v>Medium</v>
      </c>
      <c r="X2093">
        <f t="shared" si="97"/>
        <v>2017</v>
      </c>
      <c r="Y2093" t="str">
        <f t="shared" si="98"/>
        <v>July</v>
      </c>
    </row>
    <row r="2094" spans="1:25" x14ac:dyDescent="0.3">
      <c r="A2094">
        <v>2093</v>
      </c>
      <c r="B2094" t="s">
        <v>4995</v>
      </c>
      <c r="C2094" s="1" t="d">
        <v>2014-11-17</v>
      </c>
      <c r="D2094" s="1" t="d">
        <v>2014-11-21</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s="2">
        <f t="shared" si="96"/>
        <v>0.17</v>
      </c>
      <c r="W2094" t="str" cm="1">
        <f t="array" ref="W2094">_xlfn.IFS(R2094&lt;100, "Small", R2094&lt;500, "Medium", TRUE, "Large")</f>
        <v>Medium</v>
      </c>
      <c r="X2094">
        <f t="shared" si="97"/>
        <v>2014</v>
      </c>
      <c r="Y2094" t="str">
        <f t="shared" si="98"/>
        <v>November</v>
      </c>
    </row>
    <row r="2095" spans="1:25" x14ac:dyDescent="0.3">
      <c r="A2095">
        <v>2094</v>
      </c>
      <c r="B2095" t="s">
        <v>4997</v>
      </c>
      <c r="C2095" s="1" t="d">
        <v>2015-04-13</v>
      </c>
      <c r="D2095" s="1" t="d">
        <v>2015-04-15</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s="2">
        <f t="shared" si="96"/>
        <v>0.03</v>
      </c>
      <c r="W2095" t="str" cm="1">
        <f t="array" ref="W2095">_xlfn.IFS(R2095&lt;100, "Small", R2095&lt;500, "Medium", TRUE, "Large")</f>
        <v>Small</v>
      </c>
      <c r="X2095">
        <f t="shared" si="97"/>
        <v>2015</v>
      </c>
      <c r="Y2095" t="str">
        <f t="shared" si="98"/>
        <v>April</v>
      </c>
    </row>
    <row r="2096" spans="1:25" x14ac:dyDescent="0.3">
      <c r="A2096">
        <v>2095</v>
      </c>
      <c r="B2096" t="s">
        <v>4998</v>
      </c>
      <c r="C2096" s="1" t="d">
        <v>2015-11-25</v>
      </c>
      <c r="D2096" s="1" t="d">
        <v>2015-11-29</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s="2">
        <f t="shared" si="96"/>
        <v>0.1125</v>
      </c>
      <c r="W2096" t="str" cm="1">
        <f t="array" ref="W2096">_xlfn.IFS(R2096&lt;100, "Small", R2096&lt;500, "Medium", TRUE, "Large")</f>
        <v>Small</v>
      </c>
      <c r="X2096">
        <f t="shared" si="97"/>
        <v>2015</v>
      </c>
      <c r="Y2096" t="str">
        <f t="shared" si="98"/>
        <v>November</v>
      </c>
    </row>
    <row r="2097" spans="1:25" x14ac:dyDescent="0.3">
      <c r="A2097">
        <v>2096</v>
      </c>
      <c r="B2097" t="s">
        <v>5001</v>
      </c>
      <c r="C2097" s="1" t="d">
        <v>2016-05-15</v>
      </c>
      <c r="D2097" s="1" t="d">
        <v>2016-05-20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s="2">
        <f t="shared" si="96"/>
        <v>0.47000000000000003</v>
      </c>
      <c r="W2097" t="str" cm="1">
        <f t="array" ref="W2097">_xlfn.IFS(R2097&lt;100, "Small", R2097&lt;500, "Medium", TRUE, "Large")</f>
        <v>Large</v>
      </c>
      <c r="X2097">
        <f t="shared" si="97"/>
        <v>2016</v>
      </c>
      <c r="Y2097" t="str">
        <f t="shared" si="98"/>
        <v>May</v>
      </c>
    </row>
    <row r="2098" spans="1:25" x14ac:dyDescent="0.3">
      <c r="A2098">
        <v>2097</v>
      </c>
      <c r="B2098" t="s">
        <v>5001</v>
      </c>
      <c r="C2098" s="1" t="d">
        <v>2016-05-15</v>
      </c>
      <c r="D2098" s="1" t="d">
        <v>2016-05-20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s="2">
        <f t="shared" si="96"/>
        <v>0.28000000000000003</v>
      </c>
      <c r="W2098" t="str" cm="1">
        <f t="array" ref="W2098">_xlfn.IFS(R2098&lt;100, "Small", R2098&lt;500, "Medium", TRUE, "Large")</f>
        <v>Small</v>
      </c>
      <c r="X2098">
        <f t="shared" si="97"/>
        <v>2016</v>
      </c>
      <c r="Y2098" t="str">
        <f t="shared" si="98"/>
        <v>May</v>
      </c>
    </row>
    <row r="2099" spans="1:25" x14ac:dyDescent="0.3">
      <c r="A2099">
        <v>2098</v>
      </c>
      <c r="B2099" t="s">
        <v>5001</v>
      </c>
      <c r="C2099" s="1" t="d">
        <v>2016-05-15</v>
      </c>
      <c r="D2099" s="1" t="d">
        <v>2016-05-20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s="2">
        <f t="shared" si="96"/>
        <v>0.26</v>
      </c>
      <c r="W2099" t="str" cm="1">
        <f t="array" ref="W2099">_xlfn.IFS(R2099&lt;100, "Small", R2099&lt;500, "Medium", TRUE, "Large")</f>
        <v>Small</v>
      </c>
      <c r="X2099">
        <f t="shared" si="97"/>
        <v>2016</v>
      </c>
      <c r="Y2099" t="str">
        <f t="shared" si="98"/>
        <v>May</v>
      </c>
    </row>
    <row r="2100" spans="1:25" x14ac:dyDescent="0.3">
      <c r="A2100">
        <v>2099</v>
      </c>
      <c r="B2100" t="s">
        <v>5006</v>
      </c>
      <c r="C2100" s="1" t="d">
        <v>2017-07-09</v>
      </c>
      <c r="D2100" s="1" t="d">
        <v>2017-09-12</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s="2">
        <f t="shared" si="96"/>
        <v>6.25E-2</v>
      </c>
      <c r="W2100" t="str" cm="1">
        <f t="array" ref="W2100">_xlfn.IFS(R2100&lt;100, "Small", R2100&lt;500, "Medium", TRUE, "Large")</f>
        <v>Small</v>
      </c>
      <c r="X2100">
        <f t="shared" si="97"/>
        <v>2017</v>
      </c>
      <c r="Y2100" t="str">
        <f t="shared" si="98"/>
        <v>July</v>
      </c>
    </row>
    <row r="2101" spans="1:25" x14ac:dyDescent="0.3">
      <c r="A2101">
        <v>2100</v>
      </c>
      <c r="B2101" t="s">
        <v>5006</v>
      </c>
      <c r="C2101" s="1" t="d">
        <v>2017-07-09</v>
      </c>
      <c r="D2101" s="1" t="d">
        <v>2017-09-12</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s="2">
        <f t="shared" si="96"/>
        <v>0.28749999999999998</v>
      </c>
      <c r="W2101" t="str" cm="1">
        <f t="array" ref="W2101">_xlfn.IFS(R2101&lt;100, "Small", R2101&lt;500, "Medium", TRUE, "Large")</f>
        <v>Medium</v>
      </c>
      <c r="X2101">
        <f t="shared" si="97"/>
        <v>2017</v>
      </c>
      <c r="Y2101" t="str">
        <f t="shared" si="98"/>
        <v>July</v>
      </c>
    </row>
    <row r="2102" spans="1:25" x14ac:dyDescent="0.3">
      <c r="A2102">
        <v>2101</v>
      </c>
      <c r="B2102" t="s">
        <v>5007</v>
      </c>
      <c r="C2102" s="1" t="d">
        <v>2014-10-03</v>
      </c>
      <c r="D2102" s="1" t="d">
        <v>2014-03-17</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s="2">
        <f t="shared" si="96"/>
        <v>-2.4999999999999998E-2</v>
      </c>
      <c r="W2102" t="str" cm="1">
        <f t="array" ref="W2102">_xlfn.IFS(R2102&lt;100, "Small", R2102&lt;500, "Medium", TRUE, "Large")</f>
        <v>Large</v>
      </c>
      <c r="X2102">
        <f t="shared" si="97"/>
        <v>2014</v>
      </c>
      <c r="Y2102" t="str">
        <f t="shared" si="98"/>
        <v>October</v>
      </c>
    </row>
    <row r="2103" spans="1:25" x14ac:dyDescent="0.3">
      <c r="A2103">
        <v>2102</v>
      </c>
      <c r="B2103" t="s">
        <v>5007</v>
      </c>
      <c r="C2103" s="1" t="d">
        <v>2014-10-03</v>
      </c>
      <c r="D2103" s="1" t="d">
        <v>2014-03-17</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s="2">
        <f t="shared" si="96"/>
        <v>0.1125</v>
      </c>
      <c r="W2103" t="str" cm="1">
        <f t="array" ref="W2103">_xlfn.IFS(R2103&lt;100, "Small", R2103&lt;500, "Medium", TRUE, "Large")</f>
        <v>Small</v>
      </c>
      <c r="X2103">
        <f t="shared" si="97"/>
        <v>2014</v>
      </c>
      <c r="Y2103" t="str">
        <f t="shared" si="98"/>
        <v>October</v>
      </c>
    </row>
    <row r="2104" spans="1:25" x14ac:dyDescent="0.3">
      <c r="A2104">
        <v>2103</v>
      </c>
      <c r="B2104" t="s">
        <v>5010</v>
      </c>
      <c r="C2104" s="1" t="d">
        <v>2014-07-18</v>
      </c>
      <c r="D2104" s="1" t="d">
        <v>2014-07-18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s="2">
        <f t="shared" si="96"/>
        <v>-9.9999999999999992E-2</v>
      </c>
      <c r="W2104" t="str" cm="1">
        <f t="array" ref="W2104">_xlfn.IFS(R2104&lt;100, "Small", R2104&lt;500, "Medium", TRUE, "Large")</f>
        <v>Medium</v>
      </c>
      <c r="X2104">
        <f t="shared" si="97"/>
        <v>2014</v>
      </c>
      <c r="Y2104" t="str">
        <f t="shared" si="98"/>
        <v>July</v>
      </c>
    </row>
    <row r="2105" spans="1:25" x14ac:dyDescent="0.3">
      <c r="A2105">
        <v>2104</v>
      </c>
      <c r="B2105" t="s">
        <v>5013</v>
      </c>
      <c r="C2105" s="1" t="d">
        <v>2017-03-24</v>
      </c>
      <c r="D2105" s="1" t="d">
        <v>2017-03-28</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s="2">
        <f t="shared" si="96"/>
        <v>0.48000000000000004</v>
      </c>
      <c r="W2105" t="str" cm="1">
        <f t="array" ref="W2105">_xlfn.IFS(R2105&lt;100, "Small", R2105&lt;500, "Medium", TRUE, "Large")</f>
        <v>Medium</v>
      </c>
      <c r="X2105">
        <f t="shared" si="97"/>
        <v>2017</v>
      </c>
      <c r="Y2105" t="str">
        <f t="shared" si="98"/>
        <v>March</v>
      </c>
    </row>
    <row r="2106" spans="1:25" x14ac:dyDescent="0.3">
      <c r="A2106">
        <v>2105</v>
      </c>
      <c r="B2106" t="s">
        <v>5013</v>
      </c>
      <c r="C2106" s="1" t="d">
        <v>2017-03-24</v>
      </c>
      <c r="D2106" s="1" t="d">
        <v>2017-03-28</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s="2">
        <f t="shared" si="96"/>
        <v>0.44999999999999996</v>
      </c>
      <c r="W2106" t="str" cm="1">
        <f t="array" ref="W2106">_xlfn.IFS(R2106&lt;100, "Small", R2106&lt;500, "Medium", TRUE, "Large")</f>
        <v>Small</v>
      </c>
      <c r="X2106">
        <f t="shared" si="97"/>
        <v>2017</v>
      </c>
      <c r="Y2106" t="str">
        <f t="shared" si="98"/>
        <v>March</v>
      </c>
    </row>
    <row r="2107" spans="1:25" x14ac:dyDescent="0.3">
      <c r="A2107">
        <v>2106</v>
      </c>
      <c r="B2107" t="s">
        <v>5015</v>
      </c>
      <c r="C2107" s="1" t="d">
        <v>2014-09-30</v>
      </c>
      <c r="D2107" s="1" t="d">
        <v>2014-10-05</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s="2">
        <f t="shared" si="96"/>
        <v>0.35000000000000003</v>
      </c>
      <c r="W2107" t="str" cm="1">
        <f t="array" ref="W2107">_xlfn.IFS(R2107&lt;100, "Small", R2107&lt;500, "Medium", TRUE, "Large")</f>
        <v>Small</v>
      </c>
      <c r="X2107">
        <f t="shared" si="97"/>
        <v>2014</v>
      </c>
      <c r="Y2107" t="str">
        <f t="shared" si="98"/>
        <v>September</v>
      </c>
    </row>
    <row r="2108" spans="1:25" x14ac:dyDescent="0.3">
      <c r="A2108">
        <v>2107</v>
      </c>
      <c r="B2108" t="s">
        <v>5018</v>
      </c>
      <c r="C2108" s="1" t="d">
        <v>2014-09-26</v>
      </c>
      <c r="D2108" s="1" t="d">
        <v>2014-09-26</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s="2">
        <f t="shared" si="96"/>
        <v>-1.5999999999999999</v>
      </c>
      <c r="W2108" t="str" cm="1">
        <f t="array" ref="W2108">_xlfn.IFS(R2108&lt;100, "Small", R2108&lt;500, "Medium", TRUE, "Large")</f>
        <v>Small</v>
      </c>
      <c r="X2108">
        <f t="shared" si="97"/>
        <v>2014</v>
      </c>
      <c r="Y2108" t="str">
        <f t="shared" si="98"/>
        <v>September</v>
      </c>
    </row>
    <row r="2109" spans="1:25" x14ac:dyDescent="0.3">
      <c r="A2109">
        <v>2108</v>
      </c>
      <c r="B2109" t="s">
        <v>5020</v>
      </c>
      <c r="C2109" s="1" t="d">
        <v>2015-10-31</v>
      </c>
      <c r="D2109" s="1" t="d">
        <v>2015-10-31</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s="2">
        <f t="shared" si="96"/>
        <v>0.47</v>
      </c>
      <c r="W2109" t="str" cm="1">
        <f t="array" ref="W2109">_xlfn.IFS(R2109&lt;100, "Small", R2109&lt;500, "Medium", TRUE, "Large")</f>
        <v>Small</v>
      </c>
      <c r="X2109">
        <f t="shared" si="97"/>
        <v>2015</v>
      </c>
      <c r="Y2109" t="str">
        <f t="shared" si="98"/>
        <v>October</v>
      </c>
    </row>
    <row r="2110" spans="1:25" x14ac:dyDescent="0.3">
      <c r="A2110">
        <v>2109</v>
      </c>
      <c r="B2110" t="s">
        <v>5020</v>
      </c>
      <c r="C2110" s="1" t="d">
        <v>2015-10-31</v>
      </c>
      <c r="D2110" s="1" t="d">
        <v>2015-10-31</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s="2">
        <f t="shared" si="96"/>
        <v>0.3125</v>
      </c>
      <c r="W2110" t="str" cm="1">
        <f t="array" ref="W2110">_xlfn.IFS(R2110&lt;100, "Small", R2110&lt;500, "Medium", TRUE, "Large")</f>
        <v>Medium</v>
      </c>
      <c r="X2110">
        <f t="shared" si="97"/>
        <v>2015</v>
      </c>
      <c r="Y2110" t="str">
        <f t="shared" si="98"/>
        <v>October</v>
      </c>
    </row>
    <row r="2111" spans="1:25" x14ac:dyDescent="0.3">
      <c r="A2111">
        <v>2110</v>
      </c>
      <c r="B2111" t="s">
        <v>5020</v>
      </c>
      <c r="C2111" s="1" t="d">
        <v>2015-10-31</v>
      </c>
      <c r="D2111" s="1" t="d">
        <v>2015-10-31</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s="2">
        <f t="shared" si="96"/>
        <v>0.25</v>
      </c>
      <c r="W2111" t="str" cm="1">
        <f t="array" ref="W2111">_xlfn.IFS(R2111&lt;100, "Small", R2111&lt;500, "Medium", TRUE, "Large")</f>
        <v>Small</v>
      </c>
      <c r="X2111">
        <f t="shared" si="97"/>
        <v>2015</v>
      </c>
      <c r="Y2111" t="str">
        <f t="shared" si="98"/>
        <v>October</v>
      </c>
    </row>
    <row r="2112" spans="1:25" x14ac:dyDescent="0.3">
      <c r="A2112">
        <v>2111</v>
      </c>
      <c r="B2112" t="s">
        <v>5020</v>
      </c>
      <c r="C2112" s="1" t="d">
        <v>2015-10-31</v>
      </c>
      <c r="D2112" s="1" t="d">
        <v>2015-10-31</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s="2">
        <f t="shared" si="96"/>
        <v>0.45999999999999996</v>
      </c>
      <c r="W2112" t="str" cm="1">
        <f t="array" ref="W2112">_xlfn.IFS(R2112&lt;100, "Small", R2112&lt;500, "Medium", TRUE, "Large")</f>
        <v>Small</v>
      </c>
      <c r="X2112">
        <f t="shared" si="97"/>
        <v>2015</v>
      </c>
      <c r="Y2112" t="str">
        <f t="shared" si="98"/>
        <v>October</v>
      </c>
    </row>
    <row r="2113" spans="1:25" x14ac:dyDescent="0.3">
      <c r="A2113">
        <v>2112</v>
      </c>
      <c r="B2113" t="s">
        <v>5020</v>
      </c>
      <c r="C2113" s="1" t="d">
        <v>2015-10-31</v>
      </c>
      <c r="D2113" s="1" t="d">
        <v>2015-10-31</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s="2">
        <f t="shared" si="96"/>
        <v>6.25E-2</v>
      </c>
      <c r="W2113" t="str" cm="1">
        <f t="array" ref="W2113">_xlfn.IFS(R2113&lt;100, "Small", R2113&lt;500, "Medium", TRUE, "Large")</f>
        <v>Medium</v>
      </c>
      <c r="X2113">
        <f t="shared" si="97"/>
        <v>2015</v>
      </c>
      <c r="Y2113" t="str">
        <f t="shared" si="98"/>
        <v>October</v>
      </c>
    </row>
    <row r="2114" spans="1:25" x14ac:dyDescent="0.3">
      <c r="A2114">
        <v>2113</v>
      </c>
      <c r="B2114" t="s">
        <v>5020</v>
      </c>
      <c r="C2114" s="1" t="d">
        <v>2015-10-31</v>
      </c>
      <c r="D2114" s="1" t="d">
        <v>2015-10-31</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s="2">
        <f t="shared" si="96"/>
        <v>0.27</v>
      </c>
      <c r="W2114" t="str" cm="1">
        <f t="array" ref="W2114">_xlfn.IFS(R2114&lt;100, "Small", R2114&lt;500, "Medium", TRUE, "Large")</f>
        <v>Small</v>
      </c>
      <c r="X2114">
        <f t="shared" si="97"/>
        <v>2015</v>
      </c>
      <c r="Y2114" t="str">
        <f t="shared" si="98"/>
        <v>October</v>
      </c>
    </row>
    <row r="2115" spans="1:25" x14ac:dyDescent="0.3">
      <c r="A2115">
        <v>2114</v>
      </c>
      <c r="B2115" t="s">
        <v>5020</v>
      </c>
      <c r="C2115" s="1" t="d">
        <v>2015-10-31</v>
      </c>
      <c r="D2115" s="1" t="d">
        <v>2015-10-31</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s="2">
        <f t="shared" ref="V2115:V2178" si="99">U2115/R2115</f>
        <v>0.11250000000000002</v>
      </c>
      <c r="W2115" t="str" cm="1">
        <f t="array" ref="W2115">_xlfn.IFS(R2115&lt;100, "Small", R2115&lt;500, "Medium", TRUE, "Large")</f>
        <v>Large</v>
      </c>
      <c r="X2115">
        <f t="shared" ref="X2115:X2178" si="100">YEAR(C2115)</f>
        <v>2015</v>
      </c>
      <c r="Y2115" t="str">
        <f t="shared" ref="Y2115:Y2178" si="101">TEXT(C2115, "mmmm")</f>
        <v>October</v>
      </c>
    </row>
    <row r="2116" spans="1:25" x14ac:dyDescent="0.3">
      <c r="A2116">
        <v>2115</v>
      </c>
      <c r="B2116" t="s">
        <v>5020</v>
      </c>
      <c r="C2116" s="1" t="d">
        <v>2015-10-31</v>
      </c>
      <c r="D2116" s="1" t="d">
        <v>2015-10-31</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s="2">
        <f t="shared" si="99"/>
        <v>0.27</v>
      </c>
      <c r="W2116" t="str" cm="1">
        <f t="array" ref="W2116">_xlfn.IFS(R2116&lt;100, "Small", R2116&lt;500, "Medium", TRUE, "Large")</f>
        <v>Small</v>
      </c>
      <c r="X2116">
        <f t="shared" si="100"/>
        <v>2015</v>
      </c>
      <c r="Y2116" t="str">
        <f t="shared" si="101"/>
        <v>October</v>
      </c>
    </row>
    <row r="2117" spans="1:25" x14ac:dyDescent="0.3">
      <c r="A2117">
        <v>2116</v>
      </c>
      <c r="B2117" t="s">
        <v>5020</v>
      </c>
      <c r="C2117" s="1" t="d">
        <v>2015-10-31</v>
      </c>
      <c r="D2117" s="1" t="d">
        <v>2015-10-31</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s="2">
        <f t="shared" si="99"/>
        <v>4.7058823529411764E-2</v>
      </c>
      <c r="W2117" t="str" cm="1">
        <f t="array" ref="W2117">_xlfn.IFS(R2117&lt;100, "Small", R2117&lt;500, "Medium", TRUE, "Large")</f>
        <v>Medium</v>
      </c>
      <c r="X2117">
        <f t="shared" si="100"/>
        <v>2015</v>
      </c>
      <c r="Y2117" t="str">
        <f t="shared" si="101"/>
        <v>October</v>
      </c>
    </row>
    <row r="2118" spans="1:25" x14ac:dyDescent="0.3">
      <c r="A2118">
        <v>2117</v>
      </c>
      <c r="B2118" t="s">
        <v>5029</v>
      </c>
      <c r="C2118" s="1" t="d">
        <v>2015-12-10</v>
      </c>
      <c r="D2118" s="1" t="d">
        <v>2015-10-17</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s="2">
        <f t="shared" si="99"/>
        <v>-6.6666666666666666E-2</v>
      </c>
      <c r="W2118" t="str" cm="1">
        <f t="array" ref="W2118">_xlfn.IFS(R2118&lt;100, "Small", R2118&lt;500, "Medium", TRUE, "Large")</f>
        <v>Medium</v>
      </c>
      <c r="X2118">
        <f t="shared" si="100"/>
        <v>2015</v>
      </c>
      <c r="Y2118" t="str">
        <f t="shared" si="101"/>
        <v>December</v>
      </c>
    </row>
    <row r="2119" spans="1:25" x14ac:dyDescent="0.3">
      <c r="A2119">
        <v>2118</v>
      </c>
      <c r="B2119" t="s">
        <v>5030</v>
      </c>
      <c r="C2119" s="1" t="d">
        <v>2016-09-19</v>
      </c>
      <c r="D2119" s="1" t="d">
        <v>2016-09-23</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s="2">
        <f t="shared" si="99"/>
        <v>0.45999999999999996</v>
      </c>
      <c r="W2119" t="str" cm="1">
        <f t="array" ref="W2119">_xlfn.IFS(R2119&lt;100, "Small", R2119&lt;500, "Medium", TRUE, "Large")</f>
        <v>Medium</v>
      </c>
      <c r="X2119">
        <f t="shared" si="100"/>
        <v>2016</v>
      </c>
      <c r="Y2119" t="str">
        <f t="shared" si="101"/>
        <v>September</v>
      </c>
    </row>
    <row r="2120" spans="1:25" x14ac:dyDescent="0.3">
      <c r="A2120">
        <v>2119</v>
      </c>
      <c r="B2120" t="s">
        <v>5034</v>
      </c>
      <c r="C2120" s="1" t="d">
        <v>2017-04-13</v>
      </c>
      <c r="D2120" s="1" t="d">
        <v>2017-04-15</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s="2">
        <f t="shared" si="99"/>
        <v>0.44999999999999996</v>
      </c>
      <c r="W2120" t="str" cm="1">
        <f t="array" ref="W2120">_xlfn.IFS(R2120&lt;100, "Small", R2120&lt;500, "Medium", TRUE, "Large")</f>
        <v>Small</v>
      </c>
      <c r="X2120">
        <f t="shared" si="100"/>
        <v>2017</v>
      </c>
      <c r="Y2120" t="str">
        <f t="shared" si="101"/>
        <v>April</v>
      </c>
    </row>
    <row r="2121" spans="1:25" x14ac:dyDescent="0.3">
      <c r="A2121">
        <v>2120</v>
      </c>
      <c r="B2121" t="s">
        <v>5034</v>
      </c>
      <c r="C2121" s="1" t="d">
        <v>2017-04-13</v>
      </c>
      <c r="D2121" s="1" t="d">
        <v>2017-04-15</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s="2">
        <f t="shared" si="99"/>
        <v>0.33750000000000002</v>
      </c>
      <c r="W2121" t="str" cm="1">
        <f t="array" ref="W2121">_xlfn.IFS(R2121&lt;100, "Small", R2121&lt;500, "Medium", TRUE, "Large")</f>
        <v>Large</v>
      </c>
      <c r="X2121">
        <f t="shared" si="100"/>
        <v>2017</v>
      </c>
      <c r="Y2121" t="str">
        <f t="shared" si="101"/>
        <v>April</v>
      </c>
    </row>
    <row r="2122" spans="1:25" x14ac:dyDescent="0.3">
      <c r="A2122">
        <v>2121</v>
      </c>
      <c r="B2122" t="s">
        <v>5035</v>
      </c>
      <c r="C2122" s="1" t="d">
        <v>2017-07-01</v>
      </c>
      <c r="D2122" s="1" t="d">
        <v>2017-01-13</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s="2">
        <f t="shared" si="99"/>
        <v>-0.70000000000000007</v>
      </c>
      <c r="W2122" t="str" cm="1">
        <f t="array" ref="W2122">_xlfn.IFS(R2122&lt;100, "Small", R2122&lt;500, "Medium", TRUE, "Large")</f>
        <v>Small</v>
      </c>
      <c r="X2122">
        <f t="shared" si="100"/>
        <v>2017</v>
      </c>
      <c r="Y2122" t="str">
        <f t="shared" si="101"/>
        <v>July</v>
      </c>
    </row>
    <row r="2123" spans="1:25" x14ac:dyDescent="0.3">
      <c r="A2123">
        <v>2122</v>
      </c>
      <c r="B2123" t="s">
        <v>5037</v>
      </c>
      <c r="C2123" s="1" t="d">
        <v>2017-09-11</v>
      </c>
      <c r="D2123" s="1" t="d">
        <v>2017-11-11</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s="2">
        <f t="shared" si="99"/>
        <v>-1.2500000000000001E-2</v>
      </c>
      <c r="W2123" t="str" cm="1">
        <f t="array" ref="W2123">_xlfn.IFS(R2123&lt;100, "Small", R2123&lt;500, "Medium", TRUE, "Large")</f>
        <v>Medium</v>
      </c>
      <c r="X2123">
        <f t="shared" si="100"/>
        <v>2017</v>
      </c>
      <c r="Y2123" t="str">
        <f t="shared" si="101"/>
        <v>September</v>
      </c>
    </row>
    <row r="2124" spans="1:25" x14ac:dyDescent="0.3">
      <c r="A2124">
        <v>2123</v>
      </c>
      <c r="B2124" t="s">
        <v>5039</v>
      </c>
      <c r="C2124" s="1" t="d">
        <v>2017-09-22</v>
      </c>
      <c r="D2124" s="1" t="d">
        <v>2017-09-24</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s="2">
        <f t="shared" si="99"/>
        <v>0.17</v>
      </c>
      <c r="W2124" t="str" cm="1">
        <f t="array" ref="W2124">_xlfn.IFS(R2124&lt;100, "Small", R2124&lt;500, "Medium", TRUE, "Large")</f>
        <v>Medium</v>
      </c>
      <c r="X2124">
        <f t="shared" si="100"/>
        <v>2017</v>
      </c>
      <c r="Y2124" t="str">
        <f t="shared" si="101"/>
        <v>September</v>
      </c>
    </row>
    <row r="2125" spans="1:25" x14ac:dyDescent="0.3">
      <c r="A2125">
        <v>2124</v>
      </c>
      <c r="B2125" t="s">
        <v>5039</v>
      </c>
      <c r="C2125" s="1" t="d">
        <v>2017-09-22</v>
      </c>
      <c r="D2125" s="1" t="d">
        <v>2017-09-24</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s="2">
        <f t="shared" si="99"/>
        <v>0.48000000000000004</v>
      </c>
      <c r="W2125" t="str" cm="1">
        <f t="array" ref="W2125">_xlfn.IFS(R2125&lt;100, "Small", R2125&lt;500, "Medium", TRUE, "Large")</f>
        <v>Small</v>
      </c>
      <c r="X2125">
        <f t="shared" si="100"/>
        <v>2017</v>
      </c>
      <c r="Y2125" t="str">
        <f t="shared" si="101"/>
        <v>September</v>
      </c>
    </row>
    <row r="2126" spans="1:25" x14ac:dyDescent="0.3">
      <c r="A2126">
        <v>2125</v>
      </c>
      <c r="B2126" t="s">
        <v>5040</v>
      </c>
      <c r="C2126" s="1" t="d">
        <v>2017-01-12</v>
      </c>
      <c r="D2126" s="1" t="d">
        <v>2017-12-05</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s="2">
        <f t="shared" si="99"/>
        <v>0.33750000000000002</v>
      </c>
      <c r="W2126" t="str" cm="1">
        <f t="array" ref="W2126">_xlfn.IFS(R2126&lt;100, "Small", R2126&lt;500, "Medium", TRUE, "Large")</f>
        <v>Medium</v>
      </c>
      <c r="X2126">
        <f t="shared" si="100"/>
        <v>2017</v>
      </c>
      <c r="Y2126" t="str">
        <f t="shared" si="101"/>
        <v>January</v>
      </c>
    </row>
    <row r="2127" spans="1:25" x14ac:dyDescent="0.3">
      <c r="A2127">
        <v>2126</v>
      </c>
      <c r="B2127" t="s">
        <v>5040</v>
      </c>
      <c r="C2127" s="1" t="d">
        <v>2017-01-12</v>
      </c>
      <c r="D2127" s="1" t="d">
        <v>2017-12-05</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s="2">
        <f t="shared" si="99"/>
        <v>0.15</v>
      </c>
      <c r="W2127" t="str" cm="1">
        <f t="array" ref="W2127">_xlfn.IFS(R2127&lt;100, "Small", R2127&lt;500, "Medium", TRUE, "Large")</f>
        <v>Small</v>
      </c>
      <c r="X2127">
        <f t="shared" si="100"/>
        <v>2017</v>
      </c>
      <c r="Y2127" t="str">
        <f t="shared" si="101"/>
        <v>January</v>
      </c>
    </row>
    <row r="2128" spans="1:25" x14ac:dyDescent="0.3">
      <c r="A2128">
        <v>2127</v>
      </c>
      <c r="B2128" t="s">
        <v>5045</v>
      </c>
      <c r="C2128" s="1" t="d">
        <v>2014-06-23</v>
      </c>
      <c r="D2128" s="1" t="d">
        <v>2014-06-28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s="2">
        <f t="shared" si="99"/>
        <v>1.2500000000000001E-2</v>
      </c>
      <c r="W2128" t="str" cm="1">
        <f t="array" ref="W2128">_xlfn.IFS(R2128&lt;100, "Small", R2128&lt;500, "Medium", TRUE, "Large")</f>
        <v>Small</v>
      </c>
      <c r="X2128">
        <f t="shared" si="100"/>
        <v>2014</v>
      </c>
      <c r="Y2128" t="str">
        <f t="shared" si="101"/>
        <v>June</v>
      </c>
    </row>
    <row r="2129" spans="1:25" x14ac:dyDescent="0.3">
      <c r="A2129">
        <v>2128</v>
      </c>
      <c r="B2129" t="s">
        <v>5048</v>
      </c>
      <c r="C2129" s="1" t="d">
        <v>2015-04-10</v>
      </c>
      <c r="D2129" s="1" t="d">
        <v>2015-10-09</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s="2">
        <f t="shared" si="99"/>
        <v>9.9999999999999992E-2</v>
      </c>
      <c r="W2129" t="str" cm="1">
        <f t="array" ref="W2129">_xlfn.IFS(R2129&lt;100, "Small", R2129&lt;500, "Medium", TRUE, "Large")</f>
        <v>Small</v>
      </c>
      <c r="X2129">
        <f t="shared" si="100"/>
        <v>2015</v>
      </c>
      <c r="Y2129" t="str">
        <f t="shared" si="101"/>
        <v>April</v>
      </c>
    </row>
    <row r="2130" spans="1:25" x14ac:dyDescent="0.3">
      <c r="A2130">
        <v>2129</v>
      </c>
      <c r="B2130" t="s">
        <v>5048</v>
      </c>
      <c r="C2130" s="1" t="d">
        <v>2015-04-10</v>
      </c>
      <c r="D2130" s="1" t="d">
        <v>2015-10-09</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s="2">
        <f t="shared" si="99"/>
        <v>0.35</v>
      </c>
      <c r="W2130" t="str" cm="1">
        <f t="array" ref="W2130">_xlfn.IFS(R2130&lt;100, "Small", R2130&lt;500, "Medium", TRUE, "Large")</f>
        <v>Small</v>
      </c>
      <c r="X2130">
        <f t="shared" si="100"/>
        <v>2015</v>
      </c>
      <c r="Y2130" t="str">
        <f t="shared" si="101"/>
        <v>April</v>
      </c>
    </row>
    <row r="2131" spans="1:25" x14ac:dyDescent="0.3">
      <c r="A2131">
        <v>2130</v>
      </c>
      <c r="B2131" t="s">
        <v>5051</v>
      </c>
      <c r="C2131" s="1" t="d">
        <v>2014-05-20</v>
      </c>
      <c r="D2131" s="1" t="d">
        <v>2014-05-22</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s="2">
        <f t="shared" si="99"/>
        <v>0.28000000000000003</v>
      </c>
      <c r="W2131" t="str" cm="1">
        <f t="array" ref="W2131">_xlfn.IFS(R2131&lt;100, "Small", R2131&lt;500, "Medium", TRUE, "Large")</f>
        <v>Small</v>
      </c>
      <c r="X2131">
        <f t="shared" si="100"/>
        <v>2014</v>
      </c>
      <c r="Y2131" t="str">
        <f t="shared" si="101"/>
        <v>May</v>
      </c>
    </row>
    <row r="2132" spans="1:25" x14ac:dyDescent="0.3">
      <c r="A2132">
        <v>2131</v>
      </c>
      <c r="B2132" t="s">
        <v>5051</v>
      </c>
      <c r="C2132" s="1" t="d">
        <v>2014-05-20</v>
      </c>
      <c r="D2132" s="1" t="d">
        <v>2014-05-22</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s="2">
        <f t="shared" si="99"/>
        <v>0.31</v>
      </c>
      <c r="W2132" t="str" cm="1">
        <f t="array" ref="W2132">_xlfn.IFS(R2132&lt;100, "Small", R2132&lt;500, "Medium", TRUE, "Large")</f>
        <v>Small</v>
      </c>
      <c r="X2132">
        <f t="shared" si="100"/>
        <v>2014</v>
      </c>
      <c r="Y2132" t="str">
        <f t="shared" si="101"/>
        <v>May</v>
      </c>
    </row>
    <row r="2133" spans="1:25" x14ac:dyDescent="0.3">
      <c r="A2133">
        <v>2132</v>
      </c>
      <c r="B2133" t="s">
        <v>5051</v>
      </c>
      <c r="C2133" s="1" t="d">
        <v>2014-05-20</v>
      </c>
      <c r="D2133" s="1" t="d">
        <v>2014-05-22</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s="2">
        <f t="shared" si="99"/>
        <v>0.42999999999999994</v>
      </c>
      <c r="W2133" t="str" cm="1">
        <f t="array" ref="W2133">_xlfn.IFS(R2133&lt;100, "Small", R2133&lt;500, "Medium", TRUE, "Large")</f>
        <v>Medium</v>
      </c>
      <c r="X2133">
        <f t="shared" si="100"/>
        <v>2014</v>
      </c>
      <c r="Y2133" t="str">
        <f t="shared" si="101"/>
        <v>May</v>
      </c>
    </row>
    <row r="2134" spans="1:25" x14ac:dyDescent="0.3">
      <c r="A2134">
        <v>2133</v>
      </c>
      <c r="B2134" t="s">
        <v>5058</v>
      </c>
      <c r="C2134" s="1" t="d">
        <v>2015-11-20</v>
      </c>
      <c r="D2134" s="1" t="d">
        <v>2015-11-26</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s="2">
        <f t="shared" si="99"/>
        <v>0.46</v>
      </c>
      <c r="W2134" t="str" cm="1">
        <f t="array" ref="W2134">_xlfn.IFS(R2134&lt;100, "Small", R2134&lt;500, "Medium", TRUE, "Large")</f>
        <v>Small</v>
      </c>
      <c r="X2134">
        <f t="shared" si="100"/>
        <v>2015</v>
      </c>
      <c r="Y2134" t="str">
        <f t="shared" si="101"/>
        <v>November</v>
      </c>
    </row>
    <row r="2135" spans="1:25" x14ac:dyDescent="0.3">
      <c r="A2135">
        <v>2134</v>
      </c>
      <c r="B2135" t="s">
        <v>5061</v>
      </c>
      <c r="C2135" s="1" t="d">
        <v>2015-11-30</v>
      </c>
      <c r="D2135" s="1" t="d">
        <v>2015-12-04</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s="2">
        <f t="shared" si="99"/>
        <v>-0.79999999999999993</v>
      </c>
      <c r="W2135" t="str" cm="1">
        <f t="array" ref="W2135">_xlfn.IFS(R2135&lt;100, "Small", R2135&lt;500, "Medium", TRUE, "Large")</f>
        <v>Medium</v>
      </c>
      <c r="X2135">
        <f t="shared" si="100"/>
        <v>2015</v>
      </c>
      <c r="Y2135" t="str">
        <f t="shared" si="101"/>
        <v>November</v>
      </c>
    </row>
    <row r="2136" spans="1:25" x14ac:dyDescent="0.3">
      <c r="A2136">
        <v>2135</v>
      </c>
      <c r="B2136" t="s">
        <v>5061</v>
      </c>
      <c r="C2136" s="1" t="d">
        <v>2015-11-30</v>
      </c>
      <c r="D2136" s="1" t="d">
        <v>2015-12-04</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s="2">
        <f t="shared" si="99"/>
        <v>-0.22500000000000003</v>
      </c>
      <c r="W2136" t="str" cm="1">
        <f t="array" ref="W2136">_xlfn.IFS(R2136&lt;100, "Small", R2136&lt;500, "Medium", TRUE, "Large")</f>
        <v>Small</v>
      </c>
      <c r="X2136">
        <f t="shared" si="100"/>
        <v>2015</v>
      </c>
      <c r="Y2136" t="str">
        <f t="shared" si="101"/>
        <v>November</v>
      </c>
    </row>
    <row r="2137" spans="1:25" x14ac:dyDescent="0.3">
      <c r="A2137">
        <v>2136</v>
      </c>
      <c r="B2137" t="s">
        <v>5061</v>
      </c>
      <c r="C2137" s="1" t="d">
        <v>2015-11-30</v>
      </c>
      <c r="D2137" s="1" t="d">
        <v>2015-12-04</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s="2">
        <f t="shared" si="99"/>
        <v>0.16666666666666666</v>
      </c>
      <c r="W2137" t="str" cm="1">
        <f t="array" ref="W2137">_xlfn.IFS(R2137&lt;100, "Small", R2137&lt;500, "Medium", TRUE, "Large")</f>
        <v>Small</v>
      </c>
      <c r="X2137">
        <f t="shared" si="100"/>
        <v>2015</v>
      </c>
      <c r="Y2137" t="str">
        <f t="shared" si="101"/>
        <v>November</v>
      </c>
    </row>
    <row r="2138" spans="1:25" x14ac:dyDescent="0.3">
      <c r="A2138">
        <v>2137</v>
      </c>
      <c r="B2138" t="s">
        <v>5066</v>
      </c>
      <c r="C2138" s="1" t="d">
        <v>2015-12-31</v>
      </c>
      <c r="D2138" s="1" t="d">
        <v>2016-01-05</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s="2">
        <f t="shared" si="99"/>
        <v>-0.77500000000000002</v>
      </c>
      <c r="W2138" t="str" cm="1">
        <f t="array" ref="W2138">_xlfn.IFS(R2138&lt;100, "Small", R2138&lt;500, "Medium", TRUE, "Large")</f>
        <v>Small</v>
      </c>
      <c r="X2138">
        <f t="shared" si="100"/>
        <v>2015</v>
      </c>
      <c r="Y2138" t="str">
        <f t="shared" si="101"/>
        <v>December</v>
      </c>
    </row>
    <row r="2139" spans="1:25" x14ac:dyDescent="0.3">
      <c r="A2139">
        <v>2138</v>
      </c>
      <c r="B2139" t="s">
        <v>5066</v>
      </c>
      <c r="C2139" s="1" t="d">
        <v>2015-12-31</v>
      </c>
      <c r="D2139" s="1" t="d">
        <v>2016-01-05</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s="2">
        <f t="shared" si="99"/>
        <v>-1.5999999999999999</v>
      </c>
      <c r="W2139" t="str" cm="1">
        <f t="array" ref="W2139">_xlfn.IFS(R2139&lt;100, "Small", R2139&lt;500, "Medium", TRUE, "Large")</f>
        <v>Small</v>
      </c>
      <c r="X2139">
        <f t="shared" si="100"/>
        <v>2015</v>
      </c>
      <c r="Y2139" t="str">
        <f t="shared" si="101"/>
        <v>December</v>
      </c>
    </row>
    <row r="2140" spans="1:25" x14ac:dyDescent="0.3">
      <c r="A2140">
        <v>2139</v>
      </c>
      <c r="B2140" t="s">
        <v>5071</v>
      </c>
      <c r="C2140" s="1" t="d">
        <v>2017-11-16</v>
      </c>
      <c r="D2140" s="1" t="d">
        <v>2017-11-16</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s="2">
        <f t="shared" si="99"/>
        <v>0.5</v>
      </c>
      <c r="W2140" t="str" cm="1">
        <f t="array" ref="W2140">_xlfn.IFS(R2140&lt;100, "Small", R2140&lt;500, "Medium", TRUE, "Large")</f>
        <v>Medium</v>
      </c>
      <c r="X2140">
        <f t="shared" si="100"/>
        <v>2017</v>
      </c>
      <c r="Y2140" t="str">
        <f t="shared" si="101"/>
        <v>November</v>
      </c>
    </row>
    <row r="2141" spans="1:25" x14ac:dyDescent="0.3">
      <c r="A2141">
        <v>2140</v>
      </c>
      <c r="B2141" t="s">
        <v>5072</v>
      </c>
      <c r="C2141" s="1" t="d">
        <v>2014-06-06</v>
      </c>
      <c r="D2141" s="1" t="d">
        <v>2014-06-11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s="2">
        <f t="shared" si="99"/>
        <v>0.33749999999999997</v>
      </c>
      <c r="W2141" t="str" cm="1">
        <f t="array" ref="W2141">_xlfn.IFS(R2141&lt;100, "Small", R2141&lt;500, "Medium", TRUE, "Large")</f>
        <v>Medium</v>
      </c>
      <c r="X2141">
        <f t="shared" si="100"/>
        <v>2014</v>
      </c>
      <c r="Y2141" t="str">
        <f t="shared" si="101"/>
        <v>June</v>
      </c>
    </row>
    <row r="2142" spans="1:25" x14ac:dyDescent="0.3">
      <c r="A2142">
        <v>2141</v>
      </c>
      <c r="B2142" t="s">
        <v>5072</v>
      </c>
      <c r="C2142" s="1" t="d">
        <v>2014-06-06</v>
      </c>
      <c r="D2142" s="1" t="d">
        <v>2014-06-11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s="2">
        <f t="shared" si="99"/>
        <v>0.26</v>
      </c>
      <c r="W2142" t="str" cm="1">
        <f t="array" ref="W2142">_xlfn.IFS(R2142&lt;100, "Small", R2142&lt;500, "Medium", TRUE, "Large")</f>
        <v>Small</v>
      </c>
      <c r="X2142">
        <f t="shared" si="100"/>
        <v>2014</v>
      </c>
      <c r="Y2142" t="str">
        <f t="shared" si="101"/>
        <v>June</v>
      </c>
    </row>
    <row r="2143" spans="1:25" x14ac:dyDescent="0.3">
      <c r="A2143">
        <v>2142</v>
      </c>
      <c r="B2143" t="s">
        <v>5072</v>
      </c>
      <c r="C2143" s="1" t="d">
        <v>2014-06-06</v>
      </c>
      <c r="D2143" s="1" t="d">
        <v>2014-06-11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s="2">
        <f t="shared" si="99"/>
        <v>-0.35</v>
      </c>
      <c r="W2143" t="str" cm="1">
        <f t="array" ref="W2143">_xlfn.IFS(R2143&lt;100, "Small", R2143&lt;500, "Medium", TRUE, "Large")</f>
        <v>Large</v>
      </c>
      <c r="X2143">
        <f t="shared" si="100"/>
        <v>2014</v>
      </c>
      <c r="Y2143" t="str">
        <f t="shared" si="101"/>
        <v>June</v>
      </c>
    </row>
    <row r="2144" spans="1:25" x14ac:dyDescent="0.3">
      <c r="A2144">
        <v>2143</v>
      </c>
      <c r="B2144" t="s">
        <v>5077</v>
      </c>
      <c r="C2144" s="1" t="d">
        <v>2016-01-09</v>
      </c>
      <c r="D2144" s="1" t="d">
        <v>2016-09-05</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s="2">
        <f t="shared" si="99"/>
        <v>0.32500000000000001</v>
      </c>
      <c r="W2144" t="str" cm="1">
        <f t="array" ref="W2144">_xlfn.IFS(R2144&lt;100, "Small", R2144&lt;500, "Medium", TRUE, "Large")</f>
        <v>Small</v>
      </c>
      <c r="X2144">
        <f t="shared" si="100"/>
        <v>2016</v>
      </c>
      <c r="Y2144" t="str">
        <f t="shared" si="101"/>
        <v>January</v>
      </c>
    </row>
    <row r="2145" spans="1:25" x14ac:dyDescent="0.3">
      <c r="A2145">
        <v>2144</v>
      </c>
      <c r="B2145" t="s">
        <v>5077</v>
      </c>
      <c r="C2145" s="1" t="d">
        <v>2016-01-09</v>
      </c>
      <c r="D2145" s="1" t="d">
        <v>2016-09-05</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s="2">
        <f t="shared" si="99"/>
        <v>-0.2</v>
      </c>
      <c r="W2145" t="str" cm="1">
        <f t="array" ref="W2145">_xlfn.IFS(R2145&lt;100, "Small", R2145&lt;500, "Medium", TRUE, "Large")</f>
        <v>Small</v>
      </c>
      <c r="X2145">
        <f t="shared" si="100"/>
        <v>2016</v>
      </c>
      <c r="Y2145" t="str">
        <f t="shared" si="101"/>
        <v>January</v>
      </c>
    </row>
    <row r="2146" spans="1:25" x14ac:dyDescent="0.3">
      <c r="A2146">
        <v>2145</v>
      </c>
      <c r="B2146" t="s">
        <v>5077</v>
      </c>
      <c r="C2146" s="1" t="d">
        <v>2016-01-09</v>
      </c>
      <c r="D2146" s="1" t="d">
        <v>2016-09-05</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s="2">
        <f t="shared" si="99"/>
        <v>0.32500000000000007</v>
      </c>
      <c r="W2146" t="str" cm="1">
        <f t="array" ref="W2146">_xlfn.IFS(R2146&lt;100, "Small", R2146&lt;500, "Medium", TRUE, "Large")</f>
        <v>Small</v>
      </c>
      <c r="X2146">
        <f t="shared" si="100"/>
        <v>2016</v>
      </c>
      <c r="Y2146" t="str">
        <f t="shared" si="101"/>
        <v>January</v>
      </c>
    </row>
    <row r="2147" spans="1:25" x14ac:dyDescent="0.3">
      <c r="A2147">
        <v>2146</v>
      </c>
      <c r="B2147" t="s">
        <v>5078</v>
      </c>
      <c r="C2147" s="1" t="d">
        <v>2016-06-25</v>
      </c>
      <c r="D2147" s="1" t="d">
        <v>2016-06-29</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s="2">
        <f t="shared" si="99"/>
        <v>-4.2857142857142858E-2</v>
      </c>
      <c r="W2147" t="str" cm="1">
        <f t="array" ref="W2147">_xlfn.IFS(R2147&lt;100, "Small", R2147&lt;500, "Medium", TRUE, "Large")</f>
        <v>Medium</v>
      </c>
      <c r="X2147">
        <f t="shared" si="100"/>
        <v>2016</v>
      </c>
      <c r="Y2147" t="str">
        <f t="shared" si="101"/>
        <v>June</v>
      </c>
    </row>
    <row r="2148" spans="1:25" x14ac:dyDescent="0.3">
      <c r="A2148">
        <v>2147</v>
      </c>
      <c r="B2148" t="s">
        <v>5078</v>
      </c>
      <c r="C2148" s="1" t="d">
        <v>2016-06-25</v>
      </c>
      <c r="D2148" s="1" t="d">
        <v>2016-06-29</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s="2">
        <f t="shared" si="99"/>
        <v>-0.73333333333333328</v>
      </c>
      <c r="W2148" t="str" cm="1">
        <f t="array" ref="W2148">_xlfn.IFS(R2148&lt;100, "Small", R2148&lt;500, "Medium", TRUE, "Large")</f>
        <v>Small</v>
      </c>
      <c r="X2148">
        <f t="shared" si="100"/>
        <v>2016</v>
      </c>
      <c r="Y2148" t="str">
        <f t="shared" si="101"/>
        <v>June</v>
      </c>
    </row>
    <row r="2149" spans="1:25" x14ac:dyDescent="0.3">
      <c r="A2149">
        <v>2148</v>
      </c>
      <c r="B2149" t="s">
        <v>5078</v>
      </c>
      <c r="C2149" s="1" t="d">
        <v>2016-06-25</v>
      </c>
      <c r="D2149" s="1" t="d">
        <v>2016-06-29</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s="2">
        <f t="shared" si="99"/>
        <v>-0.19999999999999998</v>
      </c>
      <c r="W2149" t="str" cm="1">
        <f t="array" ref="W2149">_xlfn.IFS(R2149&lt;100, "Small", R2149&lt;500, "Medium", TRUE, "Large")</f>
        <v>Medium</v>
      </c>
      <c r="X2149">
        <f t="shared" si="100"/>
        <v>2016</v>
      </c>
      <c r="Y2149" t="str">
        <f t="shared" si="101"/>
        <v>June</v>
      </c>
    </row>
    <row r="2150" spans="1:25" x14ac:dyDescent="0.3">
      <c r="A2150">
        <v>2149</v>
      </c>
      <c r="B2150" t="s">
        <v>5080</v>
      </c>
      <c r="C2150" s="1" t="d">
        <v>2014-12-12</v>
      </c>
      <c r="D2150" s="1" t="d">
        <v>2014-12-17</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s="2">
        <f t="shared" si="99"/>
        <v>0.1</v>
      </c>
      <c r="W2150" t="str" cm="1">
        <f t="array" ref="W2150">_xlfn.IFS(R2150&lt;100, "Small", R2150&lt;500, "Medium", TRUE, "Large")</f>
        <v>Small</v>
      </c>
      <c r="X2150">
        <f t="shared" si="100"/>
        <v>2014</v>
      </c>
      <c r="Y2150" t="str">
        <f t="shared" si="101"/>
        <v>December</v>
      </c>
    </row>
    <row r="2151" spans="1:25" x14ac:dyDescent="0.3">
      <c r="A2151">
        <v>2150</v>
      </c>
      <c r="B2151" t="s">
        <v>5081</v>
      </c>
      <c r="C2151" s="1" t="d">
        <v>2017-03-31</v>
      </c>
      <c r="D2151" s="1" t="d">
        <v>2017-04-05</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s="2">
        <f t="shared" si="99"/>
        <v>0.26</v>
      </c>
      <c r="W2151" t="str" cm="1">
        <f t="array" ref="W2151">_xlfn.IFS(R2151&lt;100, "Small", R2151&lt;500, "Medium", TRUE, "Large")</f>
        <v>Small</v>
      </c>
      <c r="X2151">
        <f t="shared" si="100"/>
        <v>2017</v>
      </c>
      <c r="Y2151" t="str">
        <f t="shared" si="101"/>
        <v>March</v>
      </c>
    </row>
    <row r="2152" spans="1:25" x14ac:dyDescent="0.3">
      <c r="A2152">
        <v>2151</v>
      </c>
      <c r="B2152" t="s">
        <v>5084</v>
      </c>
      <c r="C2152" s="1" t="d">
        <v>2017-11-19</v>
      </c>
      <c r="D2152" s="1" t="d">
        <v>2017-11-26</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s="2">
        <f t="shared" si="99"/>
        <v>-0.22857142857142859</v>
      </c>
      <c r="W2152" t="str" cm="1">
        <f t="array" ref="W2152">_xlfn.IFS(R2152&lt;100, "Small", R2152&lt;500, "Medium", TRUE, "Large")</f>
        <v>Medium</v>
      </c>
      <c r="X2152">
        <f t="shared" si="100"/>
        <v>2017</v>
      </c>
      <c r="Y2152" t="str">
        <f t="shared" si="101"/>
        <v>November</v>
      </c>
    </row>
    <row r="2153" spans="1:25" x14ac:dyDescent="0.3">
      <c r="A2153">
        <v>2152</v>
      </c>
      <c r="B2153" t="s">
        <v>5088</v>
      </c>
      <c r="C2153" s="1" t="d">
        <v>2014-11-24</v>
      </c>
      <c r="D2153" s="1" t="d">
        <v>2014-11-29</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s="2">
        <f t="shared" si="99"/>
        <v>0.39</v>
      </c>
      <c r="W2153" t="str" cm="1">
        <f t="array" ref="W2153">_xlfn.IFS(R2153&lt;100, "Small", R2153&lt;500, "Medium", TRUE, "Large")</f>
        <v>Medium</v>
      </c>
      <c r="X2153">
        <f t="shared" si="100"/>
        <v>2014</v>
      </c>
      <c r="Y2153" t="str">
        <f t="shared" si="101"/>
        <v>November</v>
      </c>
    </row>
    <row r="2154" spans="1:25" x14ac:dyDescent="0.3">
      <c r="A2154">
        <v>2153</v>
      </c>
      <c r="B2154" t="s">
        <v>5092</v>
      </c>
      <c r="C2154" s="1" t="d">
        <v>2015-11-22</v>
      </c>
      <c r="D2154" s="1" t="d">
        <v>2015-11-26</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s="2">
        <f t="shared" si="99"/>
        <v>0.47000000000000003</v>
      </c>
      <c r="W2154" t="str" cm="1">
        <f t="array" ref="W2154">_xlfn.IFS(R2154&lt;100, "Small", R2154&lt;500, "Medium", TRUE, "Large")</f>
        <v>Small</v>
      </c>
      <c r="X2154">
        <f t="shared" si="100"/>
        <v>2015</v>
      </c>
      <c r="Y2154" t="str">
        <f t="shared" si="101"/>
        <v>November</v>
      </c>
    </row>
    <row r="2155" spans="1:25" x14ac:dyDescent="0.3">
      <c r="A2155">
        <v>2154</v>
      </c>
      <c r="B2155" t="s">
        <v>5093</v>
      </c>
      <c r="C2155" s="1" t="d">
        <v>2016-07-14</v>
      </c>
      <c r="D2155" s="1" t="d">
        <v>2016-07-18</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s="2">
        <f t="shared" si="99"/>
        <v>0.36249999999999999</v>
      </c>
      <c r="W2155" t="str" cm="1">
        <f t="array" ref="W2155">_xlfn.IFS(R2155&lt;100, "Small", R2155&lt;500, "Medium", TRUE, "Large")</f>
        <v>Small</v>
      </c>
      <c r="X2155">
        <f t="shared" si="100"/>
        <v>2016</v>
      </c>
      <c r="Y2155" t="str">
        <f t="shared" si="101"/>
        <v>July</v>
      </c>
    </row>
    <row r="2156" spans="1:25" x14ac:dyDescent="0.3">
      <c r="A2156">
        <v>2155</v>
      </c>
      <c r="B2156" t="s">
        <v>5094</v>
      </c>
      <c r="C2156" s="1" t="d">
        <v>2016-04-30</v>
      </c>
      <c r="D2156" s="1" t="d">
        <v>2016-05-05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s="2">
        <f t="shared" si="99"/>
        <v>-0.45</v>
      </c>
      <c r="W2156" t="str" cm="1">
        <f t="array" ref="W2156">_xlfn.IFS(R2156&lt;100, "Small", R2156&lt;500, "Medium", TRUE, "Large")</f>
        <v>Small</v>
      </c>
      <c r="X2156">
        <f t="shared" si="100"/>
        <v>2016</v>
      </c>
      <c r="Y2156" t="str">
        <f t="shared" si="101"/>
        <v>April</v>
      </c>
    </row>
    <row r="2157" spans="1:25" x14ac:dyDescent="0.3">
      <c r="A2157">
        <v>2156</v>
      </c>
      <c r="B2157" t="s">
        <v>5095</v>
      </c>
      <c r="C2157" s="1" t="d">
        <v>2016-07-25</v>
      </c>
      <c r="D2157" s="1" t="d">
        <v>2016-07-27</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s="2">
        <f t="shared" si="99"/>
        <v>0.5</v>
      </c>
      <c r="W2157" t="str" cm="1">
        <f t="array" ref="W2157">_xlfn.IFS(R2157&lt;100, "Small", R2157&lt;500, "Medium", TRUE, "Large")</f>
        <v>Small</v>
      </c>
      <c r="X2157">
        <f t="shared" si="100"/>
        <v>2016</v>
      </c>
      <c r="Y2157" t="str">
        <f t="shared" si="101"/>
        <v>July</v>
      </c>
    </row>
    <row r="2158" spans="1:25" x14ac:dyDescent="0.3">
      <c r="A2158">
        <v>2157</v>
      </c>
      <c r="B2158" t="s">
        <v>5096</v>
      </c>
      <c r="C2158" s="1" t="d">
        <v>2014-06-22</v>
      </c>
      <c r="D2158" s="1" t="d">
        <v>2014-06-24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s="2">
        <f t="shared" si="99"/>
        <v>0</v>
      </c>
      <c r="W2158" t="str" cm="1">
        <f t="array" ref="W2158">_xlfn.IFS(R2158&lt;100, "Small", R2158&lt;500, "Medium", TRUE, "Large")</f>
        <v>Large</v>
      </c>
      <c r="X2158">
        <f t="shared" si="100"/>
        <v>2014</v>
      </c>
      <c r="Y2158" t="str">
        <f t="shared" si="101"/>
        <v>June</v>
      </c>
    </row>
    <row r="2159" spans="1:25" x14ac:dyDescent="0.3">
      <c r="A2159">
        <v>2158</v>
      </c>
      <c r="B2159" t="s">
        <v>5096</v>
      </c>
      <c r="C2159" s="1" t="d">
        <v>2014-06-22</v>
      </c>
      <c r="D2159" s="1" t="d">
        <v>2014-06-24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s="2">
        <f t="shared" si="99"/>
        <v>6.0000000000000005E-2</v>
      </c>
      <c r="W2159" t="str" cm="1">
        <f t="array" ref="W2159">_xlfn.IFS(R2159&lt;100, "Small", R2159&lt;500, "Medium", TRUE, "Large")</f>
        <v>Medium</v>
      </c>
      <c r="X2159">
        <f t="shared" si="100"/>
        <v>2014</v>
      </c>
      <c r="Y2159" t="str">
        <f t="shared" si="101"/>
        <v>June</v>
      </c>
    </row>
    <row r="2160" spans="1:25" x14ac:dyDescent="0.3">
      <c r="A2160">
        <v>2159</v>
      </c>
      <c r="B2160" t="s">
        <v>5097</v>
      </c>
      <c r="C2160" s="1" t="d">
        <v>2017-10-21</v>
      </c>
      <c r="D2160" s="1" t="d">
        <v>2017-10-26</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s="2">
        <f t="shared" si="99"/>
        <v>0.11249999999999999</v>
      </c>
      <c r="W2160" t="str" cm="1">
        <f t="array" ref="W2160">_xlfn.IFS(R2160&lt;100, "Small", R2160&lt;500, "Medium", TRUE, "Large")</f>
        <v>Small</v>
      </c>
      <c r="X2160">
        <f t="shared" si="100"/>
        <v>2017</v>
      </c>
      <c r="Y2160" t="str">
        <f t="shared" si="101"/>
        <v>October</v>
      </c>
    </row>
    <row r="2161" spans="1:25" x14ac:dyDescent="0.3">
      <c r="A2161">
        <v>2160</v>
      </c>
      <c r="B2161" t="s">
        <v>5100</v>
      </c>
      <c r="C2161" s="1" t="d">
        <v>2016-03-09</v>
      </c>
      <c r="D2161" s="1" t="d">
        <v>2016-09-09</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s="2">
        <f t="shared" si="99"/>
        <v>-1.7</v>
      </c>
      <c r="W2161" t="str" cm="1">
        <f t="array" ref="W2161">_xlfn.IFS(R2161&lt;100, "Small", R2161&lt;500, "Medium", TRUE, "Large")</f>
        <v>Small</v>
      </c>
      <c r="X2161">
        <f t="shared" si="100"/>
        <v>2016</v>
      </c>
      <c r="Y2161" t="str">
        <f t="shared" si="101"/>
        <v>March</v>
      </c>
    </row>
    <row r="2162" spans="1:25" x14ac:dyDescent="0.3">
      <c r="A2162">
        <v>2161</v>
      </c>
      <c r="B2162" t="s">
        <v>5101</v>
      </c>
      <c r="C2162" s="1" t="d">
        <v>2016-05-14</v>
      </c>
      <c r="D2162" s="1" t="d">
        <v>2016-05-14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s="2">
        <f t="shared" si="99"/>
        <v>0.375</v>
      </c>
      <c r="W2162" t="str" cm="1">
        <f t="array" ref="W2162">_xlfn.IFS(R2162&lt;100, "Small", R2162&lt;500, "Medium", TRUE, "Large")</f>
        <v>Small</v>
      </c>
      <c r="X2162">
        <f t="shared" si="100"/>
        <v>2016</v>
      </c>
      <c r="Y2162" t="str">
        <f t="shared" si="101"/>
        <v>May</v>
      </c>
    </row>
    <row r="2163" spans="1:25" x14ac:dyDescent="0.3">
      <c r="A2163">
        <v>2162</v>
      </c>
      <c r="B2163" t="s">
        <v>5102</v>
      </c>
      <c r="C2163" s="1" t="d">
        <v>2016-07-01</v>
      </c>
      <c r="D2163" s="1" t="d">
        <v>2016-01-12</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s="2">
        <f t="shared" si="99"/>
        <v>0.29000000000000004</v>
      </c>
      <c r="W2163" t="str" cm="1">
        <f t="array" ref="W2163">_xlfn.IFS(R2163&lt;100, "Small", R2163&lt;500, "Medium", TRUE, "Large")</f>
        <v>Small</v>
      </c>
      <c r="X2163">
        <f t="shared" si="100"/>
        <v>2016</v>
      </c>
      <c r="Y2163" t="str">
        <f t="shared" si="101"/>
        <v>July</v>
      </c>
    </row>
    <row r="2164" spans="1:25" x14ac:dyDescent="0.3">
      <c r="A2164">
        <v>2163</v>
      </c>
      <c r="B2164" t="s">
        <v>5105</v>
      </c>
      <c r="C2164" s="1" t="d">
        <v>2017-03-13</v>
      </c>
      <c r="D2164" s="1" t="d">
        <v>2017-03-19</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s="2">
        <f t="shared" si="99"/>
        <v>0.48000000000000004</v>
      </c>
      <c r="W2164" t="str" cm="1">
        <f t="array" ref="W2164">_xlfn.IFS(R2164&lt;100, "Small", R2164&lt;500, "Medium", TRUE, "Large")</f>
        <v>Medium</v>
      </c>
      <c r="X2164">
        <f t="shared" si="100"/>
        <v>2017</v>
      </c>
      <c r="Y2164" t="str">
        <f t="shared" si="101"/>
        <v>March</v>
      </c>
    </row>
    <row r="2165" spans="1:25" x14ac:dyDescent="0.3">
      <c r="A2165">
        <v>2164</v>
      </c>
      <c r="B2165" t="s">
        <v>5109</v>
      </c>
      <c r="C2165" s="1" t="d">
        <v>2016-10-13</v>
      </c>
      <c r="D2165" s="1" t="d">
        <v>2016-10-19</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s="2">
        <f t="shared" si="99"/>
        <v>0.125</v>
      </c>
      <c r="W2165" t="str" cm="1">
        <f t="array" ref="W2165">_xlfn.IFS(R2165&lt;100, "Small", R2165&lt;500, "Medium", TRUE, "Large")</f>
        <v>Medium</v>
      </c>
      <c r="X2165">
        <f t="shared" si="100"/>
        <v>2016</v>
      </c>
      <c r="Y2165" t="str">
        <f t="shared" si="101"/>
        <v>October</v>
      </c>
    </row>
    <row r="2166" spans="1:25" x14ac:dyDescent="0.3">
      <c r="A2166">
        <v>2165</v>
      </c>
      <c r="B2166" t="s">
        <v>5109</v>
      </c>
      <c r="C2166" s="1" t="d">
        <v>2016-10-13</v>
      </c>
      <c r="D2166" s="1" t="d">
        <v>2016-10-19</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s="2">
        <f t="shared" si="99"/>
        <v>0.36249999999999999</v>
      </c>
      <c r="W2166" t="str" cm="1">
        <f t="array" ref="W2166">_xlfn.IFS(R2166&lt;100, "Small", R2166&lt;500, "Medium", TRUE, "Large")</f>
        <v>Small</v>
      </c>
      <c r="X2166">
        <f t="shared" si="100"/>
        <v>2016</v>
      </c>
      <c r="Y2166" t="str">
        <f t="shared" si="101"/>
        <v>October</v>
      </c>
    </row>
    <row r="2167" spans="1:25" x14ac:dyDescent="0.3">
      <c r="A2167">
        <v>2166</v>
      </c>
      <c r="B2167" t="s">
        <v>5109</v>
      </c>
      <c r="C2167" s="1" t="d">
        <v>2016-10-13</v>
      </c>
      <c r="D2167" s="1" t="d">
        <v>2016-10-19</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s="2">
        <f t="shared" si="99"/>
        <v>-1.075</v>
      </c>
      <c r="W2167" t="str" cm="1">
        <f t="array" ref="W2167">_xlfn.IFS(R2167&lt;100, "Small", R2167&lt;500, "Medium", TRUE, "Large")</f>
        <v>Medium</v>
      </c>
      <c r="X2167">
        <f t="shared" si="100"/>
        <v>2016</v>
      </c>
      <c r="Y2167" t="str">
        <f t="shared" si="101"/>
        <v>October</v>
      </c>
    </row>
    <row r="2168" spans="1:25" x14ac:dyDescent="0.3">
      <c r="A2168">
        <v>2167</v>
      </c>
      <c r="B2168" t="s">
        <v>5109</v>
      </c>
      <c r="C2168" s="1" t="d">
        <v>2016-10-13</v>
      </c>
      <c r="D2168" s="1" t="d">
        <v>2016-10-19</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s="2">
        <f t="shared" si="99"/>
        <v>7.4999999999999997E-2</v>
      </c>
      <c r="W2168" t="str" cm="1">
        <f t="array" ref="W2168">_xlfn.IFS(R2168&lt;100, "Small", R2168&lt;500, "Medium", TRUE, "Large")</f>
        <v>Small</v>
      </c>
      <c r="X2168">
        <f t="shared" si="100"/>
        <v>2016</v>
      </c>
      <c r="Y2168" t="str">
        <f t="shared" si="101"/>
        <v>October</v>
      </c>
    </row>
    <row r="2169" spans="1:25" x14ac:dyDescent="0.3">
      <c r="A2169">
        <v>2168</v>
      </c>
      <c r="B2169" t="s">
        <v>5109</v>
      </c>
      <c r="C2169" s="1" t="d">
        <v>2016-10-13</v>
      </c>
      <c r="D2169" s="1" t="d">
        <v>2016-10-19</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s="2">
        <f t="shared" si="99"/>
        <v>-1.7500000000000002</v>
      </c>
      <c r="W2169" t="str" cm="1">
        <f t="array" ref="W2169">_xlfn.IFS(R2169&lt;100, "Small", R2169&lt;500, "Medium", TRUE, "Large")</f>
        <v>Small</v>
      </c>
      <c r="X2169">
        <f t="shared" si="100"/>
        <v>2016</v>
      </c>
      <c r="Y2169" t="str">
        <f t="shared" si="101"/>
        <v>October</v>
      </c>
    </row>
    <row r="2170" spans="1:25" x14ac:dyDescent="0.3">
      <c r="A2170">
        <v>2169</v>
      </c>
      <c r="B2170" t="s">
        <v>5112</v>
      </c>
      <c r="C2170" s="1" t="d">
        <v>2017-01-27</v>
      </c>
      <c r="D2170" s="1" t="d">
        <v>2017-01-30</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s="2">
        <f t="shared" si="99"/>
        <v>0.125</v>
      </c>
      <c r="W2170" t="str" cm="1">
        <f t="array" ref="W2170">_xlfn.IFS(R2170&lt;100, "Small", R2170&lt;500, "Medium", TRUE, "Large")</f>
        <v>Small</v>
      </c>
      <c r="X2170">
        <f t="shared" si="100"/>
        <v>2017</v>
      </c>
      <c r="Y2170" t="str">
        <f t="shared" si="101"/>
        <v>January</v>
      </c>
    </row>
    <row r="2171" spans="1:25" x14ac:dyDescent="0.3">
      <c r="A2171">
        <v>2170</v>
      </c>
      <c r="B2171" t="s">
        <v>5112</v>
      </c>
      <c r="C2171" s="1" t="d">
        <v>2017-01-27</v>
      </c>
      <c r="D2171" s="1" t="d">
        <v>2017-01-30</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s="2">
        <f t="shared" si="99"/>
        <v>-0.125</v>
      </c>
      <c r="W2171" t="str" cm="1">
        <f t="array" ref="W2171">_xlfn.IFS(R2171&lt;100, "Small", R2171&lt;500, "Medium", TRUE, "Large")</f>
        <v>Small</v>
      </c>
      <c r="X2171">
        <f t="shared" si="100"/>
        <v>2017</v>
      </c>
      <c r="Y2171" t="str">
        <f t="shared" si="101"/>
        <v>January</v>
      </c>
    </row>
    <row r="2172" spans="1:25" x14ac:dyDescent="0.3">
      <c r="A2172">
        <v>2171</v>
      </c>
      <c r="B2172" t="s">
        <v>5112</v>
      </c>
      <c r="C2172" s="1" t="d">
        <v>2017-01-27</v>
      </c>
      <c r="D2172" s="1" t="d">
        <v>2017-01-30</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s="2">
        <f t="shared" si="99"/>
        <v>-0.25</v>
      </c>
      <c r="W2172" t="str" cm="1">
        <f t="array" ref="W2172">_xlfn.IFS(R2172&lt;100, "Small", R2172&lt;500, "Medium", TRUE, "Large")</f>
        <v>Medium</v>
      </c>
      <c r="X2172">
        <f t="shared" si="100"/>
        <v>2017</v>
      </c>
      <c r="Y2172" t="str">
        <f t="shared" si="101"/>
        <v>January</v>
      </c>
    </row>
    <row r="2173" spans="1:25" x14ac:dyDescent="0.3">
      <c r="A2173">
        <v>2172</v>
      </c>
      <c r="B2173" t="s">
        <v>5115</v>
      </c>
      <c r="C2173" s="1" t="d">
        <v>2017-11-19</v>
      </c>
      <c r="D2173" s="1" t="d">
        <v>2017-11-25</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s="2">
        <f t="shared" si="99"/>
        <v>-2.8571428571428571E-2</v>
      </c>
      <c r="W2173" t="str" cm="1">
        <f t="array" ref="W2173">_xlfn.IFS(R2173&lt;100, "Small", R2173&lt;500, "Medium", TRUE, "Large")</f>
        <v>Medium</v>
      </c>
      <c r="X2173">
        <f t="shared" si="100"/>
        <v>2017</v>
      </c>
      <c r="Y2173" t="str">
        <f t="shared" si="101"/>
        <v>November</v>
      </c>
    </row>
    <row r="2174" spans="1:25" x14ac:dyDescent="0.3">
      <c r="A2174">
        <v>2173</v>
      </c>
      <c r="B2174" t="s">
        <v>5117</v>
      </c>
      <c r="C2174" s="1" t="d">
        <v>2014-01-08</v>
      </c>
      <c r="D2174" s="1" t="d">
        <v>2014-08-03</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s="2">
        <f t="shared" si="99"/>
        <v>0.35000000000000003</v>
      </c>
      <c r="W2174" t="str" cm="1">
        <f t="array" ref="W2174">_xlfn.IFS(R2174&lt;100, "Small", R2174&lt;500, "Medium", TRUE, "Large")</f>
        <v>Small</v>
      </c>
      <c r="X2174">
        <f t="shared" si="100"/>
        <v>2014</v>
      </c>
      <c r="Y2174" t="str">
        <f t="shared" si="101"/>
        <v>January</v>
      </c>
    </row>
    <row r="2175" spans="1:25" x14ac:dyDescent="0.3">
      <c r="A2175">
        <v>2174</v>
      </c>
      <c r="B2175" t="s">
        <v>5122</v>
      </c>
      <c r="C2175" s="1" t="d">
        <v>2016-07-30</v>
      </c>
      <c r="D2175" s="1" t="d">
        <v>2016-08-04</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s="2">
        <f t="shared" si="99"/>
        <v>-1.5000000000000002</v>
      </c>
      <c r="W2175" t="str" cm="1">
        <f t="array" ref="W2175">_xlfn.IFS(R2175&lt;100, "Small", R2175&lt;500, "Medium", TRUE, "Large")</f>
        <v>Small</v>
      </c>
      <c r="X2175">
        <f t="shared" si="100"/>
        <v>2016</v>
      </c>
      <c r="Y2175" t="str">
        <f t="shared" si="101"/>
        <v>July</v>
      </c>
    </row>
    <row r="2176" spans="1:25" x14ac:dyDescent="0.3">
      <c r="A2176">
        <v>2175</v>
      </c>
      <c r="B2176" t="s">
        <v>5123</v>
      </c>
      <c r="C2176" s="1" t="d">
        <v>2015-07-30</v>
      </c>
      <c r="D2176" s="1" t="d">
        <v>2015-08-03</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s="2">
        <f t="shared" si="99"/>
        <v>9.9999999999999992E-2</v>
      </c>
      <c r="W2176" t="str" cm="1">
        <f t="array" ref="W2176">_xlfn.IFS(R2176&lt;100, "Small", R2176&lt;500, "Medium", TRUE, "Large")</f>
        <v>Small</v>
      </c>
      <c r="X2176">
        <f t="shared" si="100"/>
        <v>2015</v>
      </c>
      <c r="Y2176" t="str">
        <f t="shared" si="101"/>
        <v>July</v>
      </c>
    </row>
    <row r="2177" spans="1:25" x14ac:dyDescent="0.3">
      <c r="A2177">
        <v>2176</v>
      </c>
      <c r="B2177" t="s">
        <v>5124</v>
      </c>
      <c r="C2177" s="1" t="d">
        <v>2016-10-15</v>
      </c>
      <c r="D2177" s="1" t="d">
        <v>2016-10-21</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s="2">
        <f t="shared" si="99"/>
        <v>0.45999999999999996</v>
      </c>
      <c r="W2177" t="str" cm="1">
        <f t="array" ref="W2177">_xlfn.IFS(R2177&lt;100, "Small", R2177&lt;500, "Medium", TRUE, "Large")</f>
        <v>Small</v>
      </c>
      <c r="X2177">
        <f t="shared" si="100"/>
        <v>2016</v>
      </c>
      <c r="Y2177" t="str">
        <f t="shared" si="101"/>
        <v>October</v>
      </c>
    </row>
    <row r="2178" spans="1:25" x14ac:dyDescent="0.3">
      <c r="A2178">
        <v>2177</v>
      </c>
      <c r="B2178" t="s">
        <v>5124</v>
      </c>
      <c r="C2178" s="1" t="d">
        <v>2016-10-15</v>
      </c>
      <c r="D2178" s="1" t="d">
        <v>2016-10-21</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s="2">
        <f t="shared" si="99"/>
        <v>0.48000000000000004</v>
      </c>
      <c r="W2178" t="str" cm="1">
        <f t="array" ref="W2178">_xlfn.IFS(R2178&lt;100, "Small", R2178&lt;500, "Medium", TRUE, "Large")</f>
        <v>Small</v>
      </c>
      <c r="X2178">
        <f t="shared" si="100"/>
        <v>2016</v>
      </c>
      <c r="Y2178" t="str">
        <f t="shared" si="101"/>
        <v>October</v>
      </c>
    </row>
    <row r="2179" spans="1:25" x14ac:dyDescent="0.3">
      <c r="A2179">
        <v>2178</v>
      </c>
      <c r="B2179" t="s">
        <v>5124</v>
      </c>
      <c r="C2179" s="1" t="d">
        <v>2016-10-15</v>
      </c>
      <c r="D2179" s="1" t="d">
        <v>2016-10-21</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s="2">
        <f t="shared" ref="V2179:V2242" si="102">U2179/R2179</f>
        <v>0.3125</v>
      </c>
      <c r="W2179" t="str" cm="1">
        <f t="array" ref="W2179">_xlfn.IFS(R2179&lt;100, "Small", R2179&lt;500, "Medium", TRUE, "Large")</f>
        <v>Small</v>
      </c>
      <c r="X2179">
        <f t="shared" ref="X2179:X2242" si="103">YEAR(C2179)</f>
        <v>2016</v>
      </c>
      <c r="Y2179" t="str">
        <f t="shared" ref="Y2179:Y2242" si="104">TEXT(C2179, "mmmm")</f>
        <v>October</v>
      </c>
    </row>
    <row r="2180" spans="1:25" x14ac:dyDescent="0.3">
      <c r="A2180">
        <v>2179</v>
      </c>
      <c r="B2180" t="s">
        <v>5124</v>
      </c>
      <c r="C2180" s="1" t="d">
        <v>2016-10-15</v>
      </c>
      <c r="D2180" s="1" t="d">
        <v>2016-10-21</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s="2">
        <f t="shared" si="102"/>
        <v>0.46</v>
      </c>
      <c r="W2180" t="str" cm="1">
        <f t="array" ref="W2180">_xlfn.IFS(R2180&lt;100, "Small", R2180&lt;500, "Medium", TRUE, "Large")</f>
        <v>Small</v>
      </c>
      <c r="X2180">
        <f t="shared" si="103"/>
        <v>2016</v>
      </c>
      <c r="Y2180" t="str">
        <f t="shared" si="104"/>
        <v>October</v>
      </c>
    </row>
    <row r="2181" spans="1:25" x14ac:dyDescent="0.3">
      <c r="A2181">
        <v>2180</v>
      </c>
      <c r="B2181" t="s">
        <v>5130</v>
      </c>
      <c r="C2181" s="1" t="d">
        <v>2016-07-05</v>
      </c>
      <c r="D2181" s="1" t="d">
        <v>2016-05-11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s="2">
        <f t="shared" si="102"/>
        <v>0.36249999999999999</v>
      </c>
      <c r="W2181" t="str" cm="1">
        <f t="array" ref="W2181">_xlfn.IFS(R2181&lt;100, "Small", R2181&lt;500, "Medium", TRUE, "Large")</f>
        <v>Small</v>
      </c>
      <c r="X2181">
        <f t="shared" si="103"/>
        <v>2016</v>
      </c>
      <c r="Y2181" t="str">
        <f t="shared" si="104"/>
        <v>July</v>
      </c>
    </row>
    <row r="2182" spans="1:25" x14ac:dyDescent="0.3">
      <c r="A2182">
        <v>2181</v>
      </c>
      <c r="B2182" t="s">
        <v>5130</v>
      </c>
      <c r="C2182" s="1" t="d">
        <v>2016-07-05</v>
      </c>
      <c r="D2182" s="1" t="d">
        <v>2016-05-11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s="2">
        <f t="shared" si="102"/>
        <v>0.5</v>
      </c>
      <c r="W2182" t="str" cm="1">
        <f t="array" ref="W2182">_xlfn.IFS(R2182&lt;100, "Small", R2182&lt;500, "Medium", TRUE, "Large")</f>
        <v>Small</v>
      </c>
      <c r="X2182">
        <f t="shared" si="103"/>
        <v>2016</v>
      </c>
      <c r="Y2182" t="str">
        <f t="shared" si="104"/>
        <v>July</v>
      </c>
    </row>
    <row r="2183" spans="1:25" x14ac:dyDescent="0.3">
      <c r="A2183">
        <v>2182</v>
      </c>
      <c r="B2183" t="s">
        <v>5130</v>
      </c>
      <c r="C2183" s="1" t="d">
        <v>2016-07-05</v>
      </c>
      <c r="D2183" s="1" t="d">
        <v>2016-05-11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s="2">
        <f t="shared" si="102"/>
        <v>0.13333333333333333</v>
      </c>
      <c r="W2183" t="str" cm="1">
        <f t="array" ref="W2183">_xlfn.IFS(R2183&lt;100, "Small", R2183&lt;500, "Medium", TRUE, "Large")</f>
        <v>Medium</v>
      </c>
      <c r="X2183">
        <f t="shared" si="103"/>
        <v>2016</v>
      </c>
      <c r="Y2183" t="str">
        <f t="shared" si="104"/>
        <v>July</v>
      </c>
    </row>
    <row r="2184" spans="1:25" x14ac:dyDescent="0.3">
      <c r="A2184">
        <v>2183</v>
      </c>
      <c r="B2184" t="s">
        <v>5130</v>
      </c>
      <c r="C2184" s="1" t="d">
        <v>2016-07-05</v>
      </c>
      <c r="D2184" s="1" t="d">
        <v>2016-05-11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s="2">
        <f t="shared" si="102"/>
        <v>0.29000000000000004</v>
      </c>
      <c r="W2184" t="str" cm="1">
        <f t="array" ref="W2184">_xlfn.IFS(R2184&lt;100, "Small", R2184&lt;500, "Medium", TRUE, "Large")</f>
        <v>Large</v>
      </c>
      <c r="X2184">
        <f t="shared" si="103"/>
        <v>2016</v>
      </c>
      <c r="Y2184" t="str">
        <f t="shared" si="104"/>
        <v>July</v>
      </c>
    </row>
    <row r="2185" spans="1:25" x14ac:dyDescent="0.3">
      <c r="A2185">
        <v>2184</v>
      </c>
      <c r="B2185" t="s">
        <v>5130</v>
      </c>
      <c r="C2185" s="1" t="d">
        <v>2016-07-05</v>
      </c>
      <c r="D2185" s="1" t="d">
        <v>2016-05-11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s="2">
        <f t="shared" si="102"/>
        <v>0.11</v>
      </c>
      <c r="W2185" t="str" cm="1">
        <f t="array" ref="W2185">_xlfn.IFS(R2185&lt;100, "Small", R2185&lt;500, "Medium", TRUE, "Large")</f>
        <v>Medium</v>
      </c>
      <c r="X2185">
        <f t="shared" si="103"/>
        <v>2016</v>
      </c>
      <c r="Y2185" t="str">
        <f t="shared" si="104"/>
        <v>July</v>
      </c>
    </row>
    <row r="2186" spans="1:25" x14ac:dyDescent="0.3">
      <c r="A2186">
        <v>2185</v>
      </c>
      <c r="B2186" t="s">
        <v>5130</v>
      </c>
      <c r="C2186" s="1" t="d">
        <v>2016-07-05</v>
      </c>
      <c r="D2186" s="1" t="d">
        <v>2016-05-11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s="2">
        <f t="shared" si="102"/>
        <v>0.44</v>
      </c>
      <c r="W2186" t="str" cm="1">
        <f t="array" ref="W2186">_xlfn.IFS(R2186&lt;100, "Small", R2186&lt;500, "Medium", TRUE, "Large")</f>
        <v>Small</v>
      </c>
      <c r="X2186">
        <f t="shared" si="103"/>
        <v>2016</v>
      </c>
      <c r="Y2186" t="str">
        <f t="shared" si="104"/>
        <v>July</v>
      </c>
    </row>
    <row r="2187" spans="1:25" x14ac:dyDescent="0.3">
      <c r="A2187">
        <v>2186</v>
      </c>
      <c r="B2187" t="s">
        <v>5133</v>
      </c>
      <c r="C2187" s="1" t="d">
        <v>2017-01-08</v>
      </c>
      <c r="D2187" s="1" t="d">
        <v>2017-08-04</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s="2">
        <f t="shared" si="102"/>
        <v>0.33750000000000002</v>
      </c>
      <c r="W2187" t="str" cm="1">
        <f t="array" ref="W2187">_xlfn.IFS(R2187&lt;100, "Small", R2187&lt;500, "Medium", TRUE, "Large")</f>
        <v>Small</v>
      </c>
      <c r="X2187">
        <f t="shared" si="103"/>
        <v>2017</v>
      </c>
      <c r="Y2187" t="str">
        <f t="shared" si="104"/>
        <v>January</v>
      </c>
    </row>
    <row r="2188" spans="1:25" x14ac:dyDescent="0.3">
      <c r="A2188">
        <v>2187</v>
      </c>
      <c r="B2188" t="s">
        <v>5134</v>
      </c>
      <c r="C2188" s="1" t="d">
        <v>2016-07-14</v>
      </c>
      <c r="D2188" s="1" t="d">
        <v>2016-07-14</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s="2">
        <f t="shared" si="102"/>
        <v>0.25</v>
      </c>
      <c r="W2188" t="str" cm="1">
        <f t="array" ref="W2188">_xlfn.IFS(R2188&lt;100, "Small", R2188&lt;500, "Medium", TRUE, "Large")</f>
        <v>Small</v>
      </c>
      <c r="X2188">
        <f t="shared" si="103"/>
        <v>2016</v>
      </c>
      <c r="Y2188" t="str">
        <f t="shared" si="104"/>
        <v>July</v>
      </c>
    </row>
    <row r="2189" spans="1:25" x14ac:dyDescent="0.3">
      <c r="A2189">
        <v>2188</v>
      </c>
      <c r="B2189" t="s">
        <v>5137</v>
      </c>
      <c r="C2189" s="1" t="d">
        <v>2017-10-08</v>
      </c>
      <c r="D2189" s="1" t="d">
        <v>2017-08-15</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s="2">
        <f t="shared" si="102"/>
        <v>0.5</v>
      </c>
      <c r="W2189" t="str" cm="1">
        <f t="array" ref="W2189">_xlfn.IFS(R2189&lt;100, "Small", R2189&lt;500, "Medium", TRUE, "Large")</f>
        <v>Small</v>
      </c>
      <c r="X2189">
        <f t="shared" si="103"/>
        <v>2017</v>
      </c>
      <c r="Y2189" t="str">
        <f t="shared" si="104"/>
        <v>October</v>
      </c>
    </row>
    <row r="2190" spans="1:25" x14ac:dyDescent="0.3">
      <c r="A2190">
        <v>2189</v>
      </c>
      <c r="B2190" t="s">
        <v>5137</v>
      </c>
      <c r="C2190" s="1" t="d">
        <v>2017-10-08</v>
      </c>
      <c r="D2190" s="1" t="d">
        <v>2017-08-15</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s="2">
        <f t="shared" si="102"/>
        <v>0.21</v>
      </c>
      <c r="W2190" t="str" cm="1">
        <f t="array" ref="W2190">_xlfn.IFS(R2190&lt;100, "Small", R2190&lt;500, "Medium", TRUE, "Large")</f>
        <v>Medium</v>
      </c>
      <c r="X2190">
        <f t="shared" si="103"/>
        <v>2017</v>
      </c>
      <c r="Y2190" t="str">
        <f t="shared" si="104"/>
        <v>October</v>
      </c>
    </row>
    <row r="2191" spans="1:25" x14ac:dyDescent="0.3">
      <c r="A2191">
        <v>2190</v>
      </c>
      <c r="B2191" t="s">
        <v>5137</v>
      </c>
      <c r="C2191" s="1" t="d">
        <v>2017-10-08</v>
      </c>
      <c r="D2191" s="1" t="d">
        <v>2017-08-15</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s="2">
        <f t="shared" si="102"/>
        <v>0.26</v>
      </c>
      <c r="W2191" t="str" cm="1">
        <f t="array" ref="W2191">_xlfn.IFS(R2191&lt;100, "Small", R2191&lt;500, "Medium", TRUE, "Large")</f>
        <v>Large</v>
      </c>
      <c r="X2191">
        <f t="shared" si="103"/>
        <v>2017</v>
      </c>
      <c r="Y2191" t="str">
        <f t="shared" si="104"/>
        <v>October</v>
      </c>
    </row>
    <row r="2192" spans="1:25" x14ac:dyDescent="0.3">
      <c r="A2192">
        <v>2191</v>
      </c>
      <c r="B2192" t="s">
        <v>5138</v>
      </c>
      <c r="C2192" s="1" t="d">
        <v>2016-06-25</v>
      </c>
      <c r="D2192" s="1" t="d">
        <v>2016-06-29</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s="2">
        <f t="shared" si="102"/>
        <v>0.28000000000000003</v>
      </c>
      <c r="W2192" t="str" cm="1">
        <f t="array" ref="W2192">_xlfn.IFS(R2192&lt;100, "Small", R2192&lt;500, "Medium", TRUE, "Large")</f>
        <v>Small</v>
      </c>
      <c r="X2192">
        <f t="shared" si="103"/>
        <v>2016</v>
      </c>
      <c r="Y2192" t="str">
        <f t="shared" si="104"/>
        <v>June</v>
      </c>
    </row>
    <row r="2193" spans="1:25" x14ac:dyDescent="0.3">
      <c r="A2193">
        <v>2192</v>
      </c>
      <c r="B2193" t="s">
        <v>5141</v>
      </c>
      <c r="C2193" s="1" t="d">
        <v>2016-10-12</v>
      </c>
      <c r="D2193" s="1" t="d">
        <v>2016-12-17</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s="2">
        <f t="shared" si="102"/>
        <v>0.33750000000000002</v>
      </c>
      <c r="W2193" t="str" cm="1">
        <f t="array" ref="W2193">_xlfn.IFS(R2193&lt;100, "Small", R2193&lt;500, "Medium", TRUE, "Large")</f>
        <v>Medium</v>
      </c>
      <c r="X2193">
        <f t="shared" si="103"/>
        <v>2016</v>
      </c>
      <c r="Y2193" t="str">
        <f t="shared" si="104"/>
        <v>October</v>
      </c>
    </row>
    <row r="2194" spans="1:25" x14ac:dyDescent="0.3">
      <c r="A2194">
        <v>2193</v>
      </c>
      <c r="B2194" t="s">
        <v>5141</v>
      </c>
      <c r="C2194" s="1" t="d">
        <v>2016-10-12</v>
      </c>
      <c r="D2194" s="1" t="d">
        <v>2016-12-17</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s="2">
        <f t="shared" si="102"/>
        <v>0.35</v>
      </c>
      <c r="W2194" t="str" cm="1">
        <f t="array" ref="W2194">_xlfn.IFS(R2194&lt;100, "Small", R2194&lt;500, "Medium", TRUE, "Large")</f>
        <v>Small</v>
      </c>
      <c r="X2194">
        <f t="shared" si="103"/>
        <v>2016</v>
      </c>
      <c r="Y2194" t="str">
        <f t="shared" si="104"/>
        <v>October</v>
      </c>
    </row>
    <row r="2195" spans="1:25" x14ac:dyDescent="0.3">
      <c r="A2195">
        <v>2194</v>
      </c>
      <c r="B2195" t="s">
        <v>5141</v>
      </c>
      <c r="C2195" s="1" t="d">
        <v>2016-10-12</v>
      </c>
      <c r="D2195" s="1" t="d">
        <v>2016-12-17</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s="2">
        <f t="shared" si="102"/>
        <v>0.45</v>
      </c>
      <c r="W2195" t="str" cm="1">
        <f t="array" ref="W2195">_xlfn.IFS(R2195&lt;100, "Small", R2195&lt;500, "Medium", TRUE, "Large")</f>
        <v>Medium</v>
      </c>
      <c r="X2195">
        <f t="shared" si="103"/>
        <v>2016</v>
      </c>
      <c r="Y2195" t="str">
        <f t="shared" si="104"/>
        <v>October</v>
      </c>
    </row>
    <row r="2196" spans="1:25" x14ac:dyDescent="0.3">
      <c r="A2196">
        <v>2195</v>
      </c>
      <c r="B2196" t="s">
        <v>5141</v>
      </c>
      <c r="C2196" s="1" t="d">
        <v>2016-10-12</v>
      </c>
      <c r="D2196" s="1" t="d">
        <v>2016-12-17</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s="2">
        <f t="shared" si="102"/>
        <v>0.35</v>
      </c>
      <c r="W2196" t="str" cm="1">
        <f t="array" ref="W2196">_xlfn.IFS(R2196&lt;100, "Small", R2196&lt;500, "Medium", TRUE, "Large")</f>
        <v>Small</v>
      </c>
      <c r="X2196">
        <f t="shared" si="103"/>
        <v>2016</v>
      </c>
      <c r="Y2196" t="str">
        <f t="shared" si="104"/>
        <v>October</v>
      </c>
    </row>
    <row r="2197" spans="1:25" x14ac:dyDescent="0.3">
      <c r="A2197">
        <v>2196</v>
      </c>
      <c r="B2197" t="s">
        <v>5141</v>
      </c>
      <c r="C2197" s="1" t="d">
        <v>2016-10-12</v>
      </c>
      <c r="D2197" s="1" t="d">
        <v>2016-12-17</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s="2">
        <f t="shared" si="102"/>
        <v>0.19</v>
      </c>
      <c r="W2197" t="str" cm="1">
        <f t="array" ref="W2197">_xlfn.IFS(R2197&lt;100, "Small", R2197&lt;500, "Medium", TRUE, "Large")</f>
        <v>Small</v>
      </c>
      <c r="X2197">
        <f t="shared" si="103"/>
        <v>2016</v>
      </c>
      <c r="Y2197" t="str">
        <f t="shared" si="104"/>
        <v>October</v>
      </c>
    </row>
    <row r="2198" spans="1:25" x14ac:dyDescent="0.3">
      <c r="A2198">
        <v>2197</v>
      </c>
      <c r="B2198" t="s">
        <v>5144</v>
      </c>
      <c r="C2198" s="1" t="d">
        <v>2016-01-12</v>
      </c>
      <c r="D2198" s="1" t="d">
        <v>2016-12-06</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s="2">
        <f t="shared" si="102"/>
        <v>8.7500000000000008E-2</v>
      </c>
      <c r="W2198" t="str" cm="1">
        <f t="array" ref="W2198">_xlfn.IFS(R2198&lt;100, "Small", R2198&lt;500, "Medium", TRUE, "Large")</f>
        <v>Small</v>
      </c>
      <c r="X2198">
        <f t="shared" si="103"/>
        <v>2016</v>
      </c>
      <c r="Y2198" t="str">
        <f t="shared" si="104"/>
        <v>January</v>
      </c>
    </row>
    <row r="2199" spans="1:25" x14ac:dyDescent="0.3">
      <c r="A2199">
        <v>2198</v>
      </c>
      <c r="B2199" t="s">
        <v>5146</v>
      </c>
      <c r="C2199" s="1" t="d">
        <v>2014-11-28</v>
      </c>
      <c r="D2199" s="1" t="d">
        <v>2014-12-04</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s="2">
        <f t="shared" si="102"/>
        <v>0.27</v>
      </c>
      <c r="W2199" t="str" cm="1">
        <f t="array" ref="W2199">_xlfn.IFS(R2199&lt;100, "Small", R2199&lt;500, "Medium", TRUE, "Large")</f>
        <v>Small</v>
      </c>
      <c r="X2199">
        <f t="shared" si="103"/>
        <v>2014</v>
      </c>
      <c r="Y2199" t="str">
        <f t="shared" si="104"/>
        <v>November</v>
      </c>
    </row>
    <row r="2200" spans="1:25" x14ac:dyDescent="0.3">
      <c r="A2200">
        <v>2199</v>
      </c>
      <c r="B2200" t="s">
        <v>5147</v>
      </c>
      <c r="C2200" s="1" t="d">
        <v>2015-03-28</v>
      </c>
      <c r="D2200" s="1" t="d">
        <v>2015-04-02</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s="2">
        <f t="shared" si="102"/>
        <v>0.35000000000000003</v>
      </c>
      <c r="W2200" t="str" cm="1">
        <f t="array" ref="W2200">_xlfn.IFS(R2200&lt;100, "Small", R2200&lt;500, "Medium", TRUE, "Large")</f>
        <v>Small</v>
      </c>
      <c r="X2200">
        <f t="shared" si="103"/>
        <v>2015</v>
      </c>
      <c r="Y2200" t="str">
        <f t="shared" si="104"/>
        <v>March</v>
      </c>
    </row>
    <row r="2201" spans="1:25" x14ac:dyDescent="0.3">
      <c r="A2201">
        <v>2200</v>
      </c>
      <c r="B2201" t="s">
        <v>5147</v>
      </c>
      <c r="C2201" s="1" t="d">
        <v>2015-03-28</v>
      </c>
      <c r="D2201" s="1" t="d">
        <v>2015-04-02</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s="2">
        <f t="shared" si="102"/>
        <v>0.32499999999999996</v>
      </c>
      <c r="W2201" t="str" cm="1">
        <f t="array" ref="W2201">_xlfn.IFS(R2201&lt;100, "Small", R2201&lt;500, "Medium", TRUE, "Large")</f>
        <v>Small</v>
      </c>
      <c r="X2201">
        <f t="shared" si="103"/>
        <v>2015</v>
      </c>
      <c r="Y2201" t="str">
        <f t="shared" si="104"/>
        <v>March</v>
      </c>
    </row>
    <row r="2202" spans="1:25" x14ac:dyDescent="0.3">
      <c r="A2202">
        <v>2201</v>
      </c>
      <c r="B2202" t="s">
        <v>5148</v>
      </c>
      <c r="C2202" s="1" t="d">
        <v>2014-01-06</v>
      </c>
      <c r="D2202" s="1" t="d">
        <v>2014-06-06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s="2">
        <f t="shared" si="102"/>
        <v>0.41000000000000003</v>
      </c>
      <c r="W2202" t="str" cm="1">
        <f t="array" ref="W2202">_xlfn.IFS(R2202&lt;100, "Small", R2202&lt;500, "Medium", TRUE, "Large")</f>
        <v>Small</v>
      </c>
      <c r="X2202">
        <f t="shared" si="103"/>
        <v>2014</v>
      </c>
      <c r="Y2202" t="str">
        <f t="shared" si="104"/>
        <v>January</v>
      </c>
    </row>
    <row r="2203" spans="1:25" x14ac:dyDescent="0.3">
      <c r="A2203">
        <v>2202</v>
      </c>
      <c r="B2203" t="s">
        <v>5148</v>
      </c>
      <c r="C2203" s="1" t="d">
        <v>2014-01-06</v>
      </c>
      <c r="D2203" s="1" t="d">
        <v>2014-06-06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s="2">
        <f t="shared" si="102"/>
        <v>0.26</v>
      </c>
      <c r="W2203" t="str" cm="1">
        <f t="array" ref="W2203">_xlfn.IFS(R2203&lt;100, "Small", R2203&lt;500, "Medium", TRUE, "Large")</f>
        <v>Large</v>
      </c>
      <c r="X2203">
        <f t="shared" si="103"/>
        <v>2014</v>
      </c>
      <c r="Y2203" t="str">
        <f t="shared" si="104"/>
        <v>January</v>
      </c>
    </row>
    <row r="2204" spans="1:25" x14ac:dyDescent="0.3">
      <c r="A2204">
        <v>2203</v>
      </c>
      <c r="B2204" t="s">
        <v>5150</v>
      </c>
      <c r="C2204" s="1" t="d">
        <v>2015-06-09</v>
      </c>
      <c r="D2204" s="1" t="d">
        <v>2015-09-12</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s="2">
        <f t="shared" si="102"/>
        <v>0.35</v>
      </c>
      <c r="W2204" t="str" cm="1">
        <f t="array" ref="W2204">_xlfn.IFS(R2204&lt;100, "Small", R2204&lt;500, "Medium", TRUE, "Large")</f>
        <v>Small</v>
      </c>
      <c r="X2204">
        <f t="shared" si="103"/>
        <v>2015</v>
      </c>
      <c r="Y2204" t="str">
        <f t="shared" si="104"/>
        <v>June</v>
      </c>
    </row>
    <row r="2205" spans="1:25" x14ac:dyDescent="0.3">
      <c r="A2205">
        <v>2204</v>
      </c>
      <c r="B2205" t="s">
        <v>5150</v>
      </c>
      <c r="C2205" s="1" t="d">
        <v>2015-06-09</v>
      </c>
      <c r="D2205" s="1" t="d">
        <v>2015-09-12</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s="2">
        <f t="shared" si="102"/>
        <v>0.39</v>
      </c>
      <c r="W2205" t="str" cm="1">
        <f t="array" ref="W2205">_xlfn.IFS(R2205&lt;100, "Small", R2205&lt;500, "Medium", TRUE, "Large")</f>
        <v>Medium</v>
      </c>
      <c r="X2205">
        <f t="shared" si="103"/>
        <v>2015</v>
      </c>
      <c r="Y2205" t="str">
        <f t="shared" si="104"/>
        <v>June</v>
      </c>
    </row>
    <row r="2206" spans="1:25" x14ac:dyDescent="0.3">
      <c r="A2206">
        <v>2205</v>
      </c>
      <c r="B2206" t="s">
        <v>5153</v>
      </c>
      <c r="C2206" s="1" t="d">
        <v>2015-06-29</v>
      </c>
      <c r="D2206" s="1" t="d">
        <v>2015-07-05</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s="2">
        <f t="shared" si="102"/>
        <v>8.7500000000000008E-2</v>
      </c>
      <c r="W2206" t="str" cm="1">
        <f t="array" ref="W2206">_xlfn.IFS(R2206&lt;100, "Small", R2206&lt;500, "Medium", TRUE, "Large")</f>
        <v>Small</v>
      </c>
      <c r="X2206">
        <f t="shared" si="103"/>
        <v>2015</v>
      </c>
      <c r="Y2206" t="str">
        <f t="shared" si="104"/>
        <v>June</v>
      </c>
    </row>
    <row r="2207" spans="1:25" x14ac:dyDescent="0.3">
      <c r="A2207">
        <v>2206</v>
      </c>
      <c r="B2207" t="s">
        <v>5155</v>
      </c>
      <c r="C2207" s="1" t="d">
        <v>2016-10-09</v>
      </c>
      <c r="D2207" s="1" t="d">
        <v>2016-09-12</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s="2">
        <f t="shared" si="102"/>
        <v>0.125</v>
      </c>
      <c r="W2207" t="str" cm="1">
        <f t="array" ref="W2207">_xlfn.IFS(R2207&lt;100, "Small", R2207&lt;500, "Medium", TRUE, "Large")</f>
        <v>Small</v>
      </c>
      <c r="X2207">
        <f t="shared" si="103"/>
        <v>2016</v>
      </c>
      <c r="Y2207" t="str">
        <f t="shared" si="104"/>
        <v>October</v>
      </c>
    </row>
    <row r="2208" spans="1:25" x14ac:dyDescent="0.3">
      <c r="A2208">
        <v>2207</v>
      </c>
      <c r="B2208" t="s">
        <v>5158</v>
      </c>
      <c r="C2208" s="1" t="d">
        <v>2014-07-14</v>
      </c>
      <c r="D2208" s="1" t="d">
        <v>2014-07-20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s="2">
        <f t="shared" si="102"/>
        <v>-1.55</v>
      </c>
      <c r="W2208" t="str" cm="1">
        <f t="array" ref="W2208">_xlfn.IFS(R2208&lt;100, "Small", R2208&lt;500, "Medium", TRUE, "Large")</f>
        <v>Small</v>
      </c>
      <c r="X2208">
        <f t="shared" si="103"/>
        <v>2014</v>
      </c>
      <c r="Y2208" t="str">
        <f t="shared" si="104"/>
        <v>July</v>
      </c>
    </row>
    <row r="2209" spans="1:25" x14ac:dyDescent="0.3">
      <c r="A2209">
        <v>2208</v>
      </c>
      <c r="B2209" t="s">
        <v>5158</v>
      </c>
      <c r="C2209" s="1" t="d">
        <v>2014-07-14</v>
      </c>
      <c r="D2209" s="1" t="d">
        <v>2014-07-20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s="2">
        <f t="shared" si="102"/>
        <v>0.1</v>
      </c>
      <c r="W2209" t="str" cm="1">
        <f t="array" ref="W2209">_xlfn.IFS(R2209&lt;100, "Small", R2209&lt;500, "Medium", TRUE, "Large")</f>
        <v>Small</v>
      </c>
      <c r="X2209">
        <f t="shared" si="103"/>
        <v>2014</v>
      </c>
      <c r="Y2209" t="str">
        <f t="shared" si="104"/>
        <v>July</v>
      </c>
    </row>
    <row r="2210" spans="1:25" x14ac:dyDescent="0.3">
      <c r="A2210">
        <v>2209</v>
      </c>
      <c r="B2210" t="s">
        <v>5161</v>
      </c>
      <c r="C2210" s="1" t="d">
        <v>2015-08-22</v>
      </c>
      <c r="D2210" s="1" t="d">
        <v>2015-08-26</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s="2">
        <f t="shared" si="102"/>
        <v>0.46</v>
      </c>
      <c r="W2210" t="str" cm="1">
        <f t="array" ref="W2210">_xlfn.IFS(R2210&lt;100, "Small", R2210&lt;500, "Medium", TRUE, "Large")</f>
        <v>Small</v>
      </c>
      <c r="X2210">
        <f t="shared" si="103"/>
        <v>2015</v>
      </c>
      <c r="Y2210" t="str">
        <f t="shared" si="104"/>
        <v>August</v>
      </c>
    </row>
    <row r="2211" spans="1:25" x14ac:dyDescent="0.3">
      <c r="A2211">
        <v>2210</v>
      </c>
      <c r="B2211" t="s">
        <v>5162</v>
      </c>
      <c r="C2211" s="1" t="d">
        <v>2014-11-14</v>
      </c>
      <c r="D2211" s="1" t="d">
        <v>2014-11-16</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s="2">
        <f t="shared" si="102"/>
        <v>0.28000000000000003</v>
      </c>
      <c r="W2211" t="str" cm="1">
        <f t="array" ref="W2211">_xlfn.IFS(R2211&lt;100, "Small", R2211&lt;500, "Medium", TRUE, "Large")</f>
        <v>Large</v>
      </c>
      <c r="X2211">
        <f t="shared" si="103"/>
        <v>2014</v>
      </c>
      <c r="Y2211" t="str">
        <f t="shared" si="104"/>
        <v>November</v>
      </c>
    </row>
    <row r="2212" spans="1:25" x14ac:dyDescent="0.3">
      <c r="A2212">
        <v>2211</v>
      </c>
      <c r="B2212" t="s">
        <v>5162</v>
      </c>
      <c r="C2212" s="1" t="d">
        <v>2014-11-14</v>
      </c>
      <c r="D2212" s="1" t="d">
        <v>2014-11-16</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s="2">
        <f t="shared" si="102"/>
        <v>0.48000000000000004</v>
      </c>
      <c r="W2212" t="str" cm="1">
        <f t="array" ref="W2212">_xlfn.IFS(R2212&lt;100, "Small", R2212&lt;500, "Medium", TRUE, "Large")</f>
        <v>Small</v>
      </c>
      <c r="X2212">
        <f t="shared" si="103"/>
        <v>2014</v>
      </c>
      <c r="Y2212" t="str">
        <f t="shared" si="104"/>
        <v>November</v>
      </c>
    </row>
    <row r="2213" spans="1:25" x14ac:dyDescent="0.3">
      <c r="A2213">
        <v>2212</v>
      </c>
      <c r="B2213" t="s">
        <v>5167</v>
      </c>
      <c r="C2213" s="1" t="d">
        <v>2016-11-27</v>
      </c>
      <c r="D2213" s="1" t="d">
        <v>2016-11-30</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s="2">
        <f t="shared" si="102"/>
        <v>0.17777777777777778</v>
      </c>
      <c r="W2213" t="str" cm="1">
        <f t="array" ref="W2213">_xlfn.IFS(R2213&lt;100, "Small", R2213&lt;500, "Medium", TRUE, "Large")</f>
        <v>Medium</v>
      </c>
      <c r="X2213">
        <f t="shared" si="103"/>
        <v>2016</v>
      </c>
      <c r="Y2213" t="str">
        <f t="shared" si="104"/>
        <v>November</v>
      </c>
    </row>
    <row r="2214" spans="1:25" x14ac:dyDescent="0.3">
      <c r="A2214">
        <v>2213</v>
      </c>
      <c r="B2214" t="s">
        <v>5171</v>
      </c>
      <c r="C2214" s="1" t="d">
        <v>2017-11-21</v>
      </c>
      <c r="D2214" s="1" t="d">
        <v>2017-11-25</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s="2">
        <f t="shared" si="102"/>
        <v>0.41</v>
      </c>
      <c r="W2214" t="str" cm="1">
        <f t="array" ref="W2214">_xlfn.IFS(R2214&lt;100, "Small", R2214&lt;500, "Medium", TRUE, "Large")</f>
        <v>Small</v>
      </c>
      <c r="X2214">
        <f t="shared" si="103"/>
        <v>2017</v>
      </c>
      <c r="Y2214" t="str">
        <f t="shared" si="104"/>
        <v>November</v>
      </c>
    </row>
    <row r="2215" spans="1:25" x14ac:dyDescent="0.3">
      <c r="A2215">
        <v>2214</v>
      </c>
      <c r="B2215" t="s">
        <v>5172</v>
      </c>
      <c r="C2215" s="1" t="d">
        <v>2017-01-10</v>
      </c>
      <c r="D2215" s="1" t="d">
        <v>2017-10-02</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s="2">
        <f t="shared" si="102"/>
        <v>0.35000000000000003</v>
      </c>
      <c r="W2215" t="str" cm="1">
        <f t="array" ref="W2215">_xlfn.IFS(R2215&lt;100, "Small", R2215&lt;500, "Medium", TRUE, "Large")</f>
        <v>Small</v>
      </c>
      <c r="X2215">
        <f t="shared" si="103"/>
        <v>2017</v>
      </c>
      <c r="Y2215" t="str">
        <f t="shared" si="104"/>
        <v>January</v>
      </c>
    </row>
    <row r="2216" spans="1:25" x14ac:dyDescent="0.3">
      <c r="A2216">
        <v>2215</v>
      </c>
      <c r="B2216" t="s">
        <v>5172</v>
      </c>
      <c r="C2216" s="1" t="d">
        <v>2017-01-10</v>
      </c>
      <c r="D2216" s="1" t="d">
        <v>2017-10-02</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s="2">
        <f t="shared" si="102"/>
        <v>0.33749999999999997</v>
      </c>
      <c r="W2216" t="str" cm="1">
        <f t="array" ref="W2216">_xlfn.IFS(R2216&lt;100, "Small", R2216&lt;500, "Medium", TRUE, "Large")</f>
        <v>Small</v>
      </c>
      <c r="X2216">
        <f t="shared" si="103"/>
        <v>2017</v>
      </c>
      <c r="Y2216" t="str">
        <f t="shared" si="104"/>
        <v>January</v>
      </c>
    </row>
    <row r="2217" spans="1:25" x14ac:dyDescent="0.3">
      <c r="A2217">
        <v>2216</v>
      </c>
      <c r="B2217" t="s">
        <v>5172</v>
      </c>
      <c r="C2217" s="1" t="d">
        <v>2017-01-10</v>
      </c>
      <c r="D2217" s="1" t="d">
        <v>2017-10-02</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s="2">
        <f t="shared" si="102"/>
        <v>0.25</v>
      </c>
      <c r="W2217" t="str" cm="1">
        <f t="array" ref="W2217">_xlfn.IFS(R2217&lt;100, "Small", R2217&lt;500, "Medium", TRUE, "Large")</f>
        <v>Medium</v>
      </c>
      <c r="X2217">
        <f t="shared" si="103"/>
        <v>2017</v>
      </c>
      <c r="Y2217" t="str">
        <f t="shared" si="104"/>
        <v>January</v>
      </c>
    </row>
    <row r="2218" spans="1:25" x14ac:dyDescent="0.3">
      <c r="A2218">
        <v>2217</v>
      </c>
      <c r="B2218" t="s">
        <v>5172</v>
      </c>
      <c r="C2218" s="1" t="d">
        <v>2017-01-10</v>
      </c>
      <c r="D2218" s="1" t="d">
        <v>2017-10-02</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s="2">
        <f t="shared" si="102"/>
        <v>8.7499999999999994E-2</v>
      </c>
      <c r="W2218" t="str" cm="1">
        <f t="array" ref="W2218">_xlfn.IFS(R2218&lt;100, "Small", R2218&lt;500, "Medium", TRUE, "Large")</f>
        <v>Medium</v>
      </c>
      <c r="X2218">
        <f t="shared" si="103"/>
        <v>2017</v>
      </c>
      <c r="Y2218" t="str">
        <f t="shared" si="104"/>
        <v>January</v>
      </c>
    </row>
    <row r="2219" spans="1:25" x14ac:dyDescent="0.3">
      <c r="A2219">
        <v>2218</v>
      </c>
      <c r="B2219" t="s">
        <v>5175</v>
      </c>
      <c r="C2219" s="1" t="d">
        <v>2014-09-20</v>
      </c>
      <c r="D2219" s="1" t="d">
        <v>2014-09-25</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s="2">
        <f t="shared" si="102"/>
        <v>0.35000000000000003</v>
      </c>
      <c r="W2219" t="str" cm="1">
        <f t="array" ref="W2219">_xlfn.IFS(R2219&lt;100, "Small", R2219&lt;500, "Medium", TRUE, "Large")</f>
        <v>Small</v>
      </c>
      <c r="X2219">
        <f t="shared" si="103"/>
        <v>2014</v>
      </c>
      <c r="Y2219" t="str">
        <f t="shared" si="104"/>
        <v>September</v>
      </c>
    </row>
    <row r="2220" spans="1:25" x14ac:dyDescent="0.3">
      <c r="A2220">
        <v>2219</v>
      </c>
      <c r="B2220" t="s">
        <v>5180</v>
      </c>
      <c r="C2220" s="1" t="d">
        <v>2017-07-28</v>
      </c>
      <c r="D2220" s="1" t="d">
        <v>2017-08-01</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s="2">
        <f t="shared" si="102"/>
        <v>0.36250000000000004</v>
      </c>
      <c r="W2220" t="str" cm="1">
        <f t="array" ref="W2220">_xlfn.IFS(R2220&lt;100, "Small", R2220&lt;500, "Medium", TRUE, "Large")</f>
        <v>Small</v>
      </c>
      <c r="X2220">
        <f t="shared" si="103"/>
        <v>2017</v>
      </c>
      <c r="Y2220" t="str">
        <f t="shared" si="104"/>
        <v>July</v>
      </c>
    </row>
    <row r="2221" spans="1:25" x14ac:dyDescent="0.3">
      <c r="A2221">
        <v>2220</v>
      </c>
      <c r="B2221" t="s">
        <v>5180</v>
      </c>
      <c r="C2221" s="1" t="d">
        <v>2017-07-28</v>
      </c>
      <c r="D2221" s="1" t="d">
        <v>2017-08-01</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s="2">
        <f t="shared" si="102"/>
        <v>0.27999999999999997</v>
      </c>
      <c r="W2221" t="str" cm="1">
        <f t="array" ref="W2221">_xlfn.IFS(R2221&lt;100, "Small", R2221&lt;500, "Medium", TRUE, "Large")</f>
        <v>Small</v>
      </c>
      <c r="X2221">
        <f t="shared" si="103"/>
        <v>2017</v>
      </c>
      <c r="Y2221" t="str">
        <f t="shared" si="104"/>
        <v>July</v>
      </c>
    </row>
    <row r="2222" spans="1:25" x14ac:dyDescent="0.3">
      <c r="A2222">
        <v>2221</v>
      </c>
      <c r="B2222" t="s">
        <v>5180</v>
      </c>
      <c r="C2222" s="1" t="d">
        <v>2017-07-28</v>
      </c>
      <c r="D2222" s="1" t="d">
        <v>2017-08-01</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s="2">
        <f t="shared" si="102"/>
        <v>8.7500000000000008E-2</v>
      </c>
      <c r="W2222" t="str" cm="1">
        <f t="array" ref="W2222">_xlfn.IFS(R2222&lt;100, "Small", R2222&lt;500, "Medium", TRUE, "Large")</f>
        <v>Large</v>
      </c>
      <c r="X2222">
        <f t="shared" si="103"/>
        <v>2017</v>
      </c>
      <c r="Y2222" t="str">
        <f t="shared" si="104"/>
        <v>July</v>
      </c>
    </row>
    <row r="2223" spans="1:25" x14ac:dyDescent="0.3">
      <c r="A2223">
        <v>2222</v>
      </c>
      <c r="B2223" t="s">
        <v>5183</v>
      </c>
      <c r="C2223" s="1" t="d">
        <v>2015-06-12</v>
      </c>
      <c r="D2223" s="1" t="d">
        <v>2015-12-06</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s="2">
        <f t="shared" si="102"/>
        <v>-0.18333333333333332</v>
      </c>
      <c r="W2223" t="str" cm="1">
        <f t="array" ref="W2223">_xlfn.IFS(R2223&lt;100, "Small", R2223&lt;500, "Medium", TRUE, "Large")</f>
        <v>Medium</v>
      </c>
      <c r="X2223">
        <f t="shared" si="103"/>
        <v>2015</v>
      </c>
      <c r="Y2223" t="str">
        <f t="shared" si="104"/>
        <v>June</v>
      </c>
    </row>
    <row r="2224" spans="1:25" x14ac:dyDescent="0.3">
      <c r="A2224">
        <v>2223</v>
      </c>
      <c r="B2224" t="s">
        <v>5183</v>
      </c>
      <c r="C2224" s="1" t="d">
        <v>2015-06-12</v>
      </c>
      <c r="D2224" s="1" t="d">
        <v>2015-12-06</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s="2">
        <f t="shared" si="102"/>
        <v>0.125</v>
      </c>
      <c r="W2224" t="str" cm="1">
        <f t="array" ref="W2224">_xlfn.IFS(R2224&lt;100, "Small", R2224&lt;500, "Medium", TRUE, "Large")</f>
        <v>Small</v>
      </c>
      <c r="X2224">
        <f t="shared" si="103"/>
        <v>2015</v>
      </c>
      <c r="Y2224" t="str">
        <f t="shared" si="104"/>
        <v>June</v>
      </c>
    </row>
    <row r="2225" spans="1:25" x14ac:dyDescent="0.3">
      <c r="A2225">
        <v>2224</v>
      </c>
      <c r="B2225" t="s">
        <v>5183</v>
      </c>
      <c r="C2225" s="1" t="d">
        <v>2015-06-12</v>
      </c>
      <c r="D2225" s="1" t="d">
        <v>2015-12-06</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s="2">
        <f t="shared" si="102"/>
        <v>-0.3428571428571428</v>
      </c>
      <c r="W2225" t="str" cm="1">
        <f t="array" ref="W2225">_xlfn.IFS(R2225&lt;100, "Small", R2225&lt;500, "Medium", TRUE, "Large")</f>
        <v>Small</v>
      </c>
      <c r="X2225">
        <f t="shared" si="103"/>
        <v>2015</v>
      </c>
      <c r="Y2225" t="str">
        <f t="shared" si="104"/>
        <v>June</v>
      </c>
    </row>
    <row r="2226" spans="1:25" x14ac:dyDescent="0.3">
      <c r="A2226">
        <v>2225</v>
      </c>
      <c r="B2226" t="s">
        <v>5187</v>
      </c>
      <c r="C2226" s="1" t="d">
        <v>2017-07-31</v>
      </c>
      <c r="D2226" s="1" t="d">
        <v>2017-08-05</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s="2">
        <f t="shared" si="102"/>
        <v>0.32500000000000001</v>
      </c>
      <c r="W2226" t="str" cm="1">
        <f t="array" ref="W2226">_xlfn.IFS(R2226&lt;100, "Small", R2226&lt;500, "Medium", TRUE, "Large")</f>
        <v>Small</v>
      </c>
      <c r="X2226">
        <f t="shared" si="103"/>
        <v>2017</v>
      </c>
      <c r="Y2226" t="str">
        <f t="shared" si="104"/>
        <v>July</v>
      </c>
    </row>
    <row r="2227" spans="1:25" x14ac:dyDescent="0.3">
      <c r="A2227">
        <v>2226</v>
      </c>
      <c r="B2227" t="s">
        <v>5190</v>
      </c>
      <c r="C2227" s="1" t="d">
        <v>2016-03-19</v>
      </c>
      <c r="D2227" s="1" t="d">
        <v>2016-03-21</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s="2">
        <f t="shared" si="102"/>
        <v>-1.3666666666666667</v>
      </c>
      <c r="W2227" t="str" cm="1">
        <f t="array" ref="W2227">_xlfn.IFS(R2227&lt;100, "Small", R2227&lt;500, "Medium", TRUE, "Large")</f>
        <v>Small</v>
      </c>
      <c r="X2227">
        <f t="shared" si="103"/>
        <v>2016</v>
      </c>
      <c r="Y2227" t="str">
        <f t="shared" si="104"/>
        <v>March</v>
      </c>
    </row>
    <row r="2228" spans="1:25" x14ac:dyDescent="0.3">
      <c r="A2228">
        <v>2227</v>
      </c>
      <c r="B2228" t="s">
        <v>5196</v>
      </c>
      <c r="C2228" s="1" t="d">
        <v>2017-07-29</v>
      </c>
      <c r="D2228" s="1" t="d">
        <v>2017-08-03</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s="2">
        <f t="shared" si="102"/>
        <v>0.16250000000000001</v>
      </c>
      <c r="W2228" t="str" cm="1">
        <f t="array" ref="W2228">_xlfn.IFS(R2228&lt;100, "Small", R2228&lt;500, "Medium", TRUE, "Large")</f>
        <v>Small</v>
      </c>
      <c r="X2228">
        <f t="shared" si="103"/>
        <v>2017</v>
      </c>
      <c r="Y2228" t="str">
        <f t="shared" si="104"/>
        <v>July</v>
      </c>
    </row>
    <row r="2229" spans="1:25" x14ac:dyDescent="0.3">
      <c r="A2229">
        <v>2228</v>
      </c>
      <c r="B2229" t="s">
        <v>5196</v>
      </c>
      <c r="C2229" s="1" t="d">
        <v>2017-07-29</v>
      </c>
      <c r="D2229" s="1" t="d">
        <v>2017-08-03</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s="2">
        <f t="shared" si="102"/>
        <v>0.125</v>
      </c>
      <c r="W2229" t="str" cm="1">
        <f t="array" ref="W2229">_xlfn.IFS(R2229&lt;100, "Small", R2229&lt;500, "Medium", TRUE, "Large")</f>
        <v>Medium</v>
      </c>
      <c r="X2229">
        <f t="shared" si="103"/>
        <v>2017</v>
      </c>
      <c r="Y2229" t="str">
        <f t="shared" si="104"/>
        <v>July</v>
      </c>
    </row>
    <row r="2230" spans="1:25" x14ac:dyDescent="0.3">
      <c r="A2230">
        <v>2229</v>
      </c>
      <c r="B2230" t="s">
        <v>5197</v>
      </c>
      <c r="C2230" s="1" t="d">
        <v>2016-01-10</v>
      </c>
      <c r="D2230" s="1" t="d">
        <v>2016-10-05</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s="2">
        <f t="shared" si="102"/>
        <v>-0.35</v>
      </c>
      <c r="W2230" t="str" cm="1">
        <f t="array" ref="W2230">_xlfn.IFS(R2230&lt;100, "Small", R2230&lt;500, "Medium", TRUE, "Large")</f>
        <v>Medium</v>
      </c>
      <c r="X2230">
        <f t="shared" si="103"/>
        <v>2016</v>
      </c>
      <c r="Y2230" t="str">
        <f t="shared" si="104"/>
        <v>January</v>
      </c>
    </row>
    <row r="2231" spans="1:25" x14ac:dyDescent="0.3">
      <c r="A2231">
        <v>2230</v>
      </c>
      <c r="B2231" t="s">
        <v>5198</v>
      </c>
      <c r="C2231" s="1" t="d">
        <v>2014-03-31</v>
      </c>
      <c r="D2231" s="1" t="d">
        <v>2014-04-05</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s="2">
        <f t="shared" si="102"/>
        <v>0.375</v>
      </c>
      <c r="W2231" t="str" cm="1">
        <f t="array" ref="W2231">_xlfn.IFS(R2231&lt;100, "Small", R2231&lt;500, "Medium", TRUE, "Large")</f>
        <v>Large</v>
      </c>
      <c r="X2231">
        <f t="shared" si="103"/>
        <v>2014</v>
      </c>
      <c r="Y2231" t="str">
        <f t="shared" si="104"/>
        <v>March</v>
      </c>
    </row>
    <row r="2232" spans="1:25" x14ac:dyDescent="0.3">
      <c r="A2232">
        <v>2231</v>
      </c>
      <c r="B2232" t="s">
        <v>5198</v>
      </c>
      <c r="C2232" s="1" t="d">
        <v>2014-03-31</v>
      </c>
      <c r="D2232" s="1" t="d">
        <v>2014-04-05</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s="2">
        <f t="shared" si="102"/>
        <v>0.28000000000000003</v>
      </c>
      <c r="W2232" t="str" cm="1">
        <f t="array" ref="W2232">_xlfn.IFS(R2232&lt;100, "Small", R2232&lt;500, "Medium", TRUE, "Large")</f>
        <v>Small</v>
      </c>
      <c r="X2232">
        <f t="shared" si="103"/>
        <v>2014</v>
      </c>
      <c r="Y2232" t="str">
        <f t="shared" si="104"/>
        <v>March</v>
      </c>
    </row>
    <row r="2233" spans="1:25" x14ac:dyDescent="0.3">
      <c r="A2233">
        <v>2232</v>
      </c>
      <c r="B2233" t="s">
        <v>5201</v>
      </c>
      <c r="C2233" s="1" t="d">
        <v>2017-06-26</v>
      </c>
      <c r="D2233" s="1" t="d">
        <v>2017-07-01</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s="2">
        <f t="shared" si="102"/>
        <v>0.06</v>
      </c>
      <c r="W2233" t="str" cm="1">
        <f t="array" ref="W2233">_xlfn.IFS(R2233&lt;100, "Small", R2233&lt;500, "Medium", TRUE, "Large")</f>
        <v>Large</v>
      </c>
      <c r="X2233">
        <f t="shared" si="103"/>
        <v>2017</v>
      </c>
      <c r="Y2233" t="str">
        <f t="shared" si="104"/>
        <v>June</v>
      </c>
    </row>
    <row r="2234" spans="1:25" x14ac:dyDescent="0.3">
      <c r="A2234">
        <v>2233</v>
      </c>
      <c r="B2234" t="s">
        <v>5204</v>
      </c>
      <c r="C2234" s="1" t="d">
        <v>2017-09-07</v>
      </c>
      <c r="D2234" s="1" t="d">
        <v>2017-07-14</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s="2">
        <f t="shared" si="102"/>
        <v>6.25E-2</v>
      </c>
      <c r="W2234" t="str" cm="1">
        <f t="array" ref="W2234">_xlfn.IFS(R2234&lt;100, "Small", R2234&lt;500, "Medium", TRUE, "Large")</f>
        <v>Medium</v>
      </c>
      <c r="X2234">
        <f t="shared" si="103"/>
        <v>2017</v>
      </c>
      <c r="Y2234" t="str">
        <f t="shared" si="104"/>
        <v>September</v>
      </c>
    </row>
    <row r="2235" spans="1:25" x14ac:dyDescent="0.3">
      <c r="A2235">
        <v>2234</v>
      </c>
      <c r="B2235" t="s">
        <v>5207</v>
      </c>
      <c r="C2235" s="1" t="d">
        <v>2015-12-14</v>
      </c>
      <c r="D2235" s="1" t="d">
        <v>2015-12-16</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s="2">
        <f t="shared" si="102"/>
        <v>0.1125</v>
      </c>
      <c r="W2235" t="str" cm="1">
        <f t="array" ref="W2235">_xlfn.IFS(R2235&lt;100, "Small", R2235&lt;500, "Medium", TRUE, "Large")</f>
        <v>Medium</v>
      </c>
      <c r="X2235">
        <f t="shared" si="103"/>
        <v>2015</v>
      </c>
      <c r="Y2235" t="str">
        <f t="shared" si="104"/>
        <v>December</v>
      </c>
    </row>
    <row r="2236" spans="1:25" x14ac:dyDescent="0.3">
      <c r="A2236">
        <v>2235</v>
      </c>
      <c r="B2236" t="s">
        <v>5210</v>
      </c>
      <c r="C2236" s="1" t="d">
        <v>2017-05-12</v>
      </c>
      <c r="D2236" s="1" t="d">
        <v>2017-12-10</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s="2">
        <f t="shared" si="102"/>
        <v>0.32999999999999996</v>
      </c>
      <c r="W2236" t="str" cm="1">
        <f t="array" ref="W2236">_xlfn.IFS(R2236&lt;100, "Small", R2236&lt;500, "Medium", TRUE, "Large")</f>
        <v>Medium</v>
      </c>
      <c r="X2236">
        <f t="shared" si="103"/>
        <v>2017</v>
      </c>
      <c r="Y2236" t="str">
        <f t="shared" si="104"/>
        <v>May</v>
      </c>
    </row>
    <row r="2237" spans="1:25" x14ac:dyDescent="0.3">
      <c r="A2237">
        <v>2236</v>
      </c>
      <c r="B2237" t="s">
        <v>5212</v>
      </c>
      <c r="C2237" s="1" t="d">
        <v>2015-09-15</v>
      </c>
      <c r="D2237" s="1" t="d">
        <v>2015-09-17</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s="2">
        <f t="shared" si="102"/>
        <v>5.9999999999999991E-2</v>
      </c>
      <c r="W2237" t="str" cm="1">
        <f t="array" ref="W2237">_xlfn.IFS(R2237&lt;100, "Small", R2237&lt;500, "Medium", TRUE, "Large")</f>
        <v>Medium</v>
      </c>
      <c r="X2237">
        <f t="shared" si="103"/>
        <v>2015</v>
      </c>
      <c r="Y2237" t="str">
        <f t="shared" si="104"/>
        <v>September</v>
      </c>
    </row>
    <row r="2238" spans="1:25" x14ac:dyDescent="0.3">
      <c r="A2238">
        <v>2237</v>
      </c>
      <c r="B2238" t="s">
        <v>5212</v>
      </c>
      <c r="C2238" s="1" t="d">
        <v>2015-09-15</v>
      </c>
      <c r="D2238" s="1" t="d">
        <v>2015-09-17</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s="2">
        <f t="shared" si="102"/>
        <v>0.34</v>
      </c>
      <c r="W2238" t="str" cm="1">
        <f t="array" ref="W2238">_xlfn.IFS(R2238&lt;100, "Small", R2238&lt;500, "Medium", TRUE, "Large")</f>
        <v>Small</v>
      </c>
      <c r="X2238">
        <f t="shared" si="103"/>
        <v>2015</v>
      </c>
      <c r="Y2238" t="str">
        <f t="shared" si="104"/>
        <v>September</v>
      </c>
    </row>
    <row r="2239" spans="1:25" x14ac:dyDescent="0.3">
      <c r="A2239">
        <v>2238</v>
      </c>
      <c r="B2239" t="s">
        <v>5215</v>
      </c>
      <c r="C2239" s="1" t="d">
        <v>2016-07-15</v>
      </c>
      <c r="D2239" s="1" t="d">
        <v>2016-07-21</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s="2">
        <f t="shared" si="102"/>
        <v>0.28000000000000003</v>
      </c>
      <c r="W2239" t="str" cm="1">
        <f t="array" ref="W2239">_xlfn.IFS(R2239&lt;100, "Small", R2239&lt;500, "Medium", TRUE, "Large")</f>
        <v>Small</v>
      </c>
      <c r="X2239">
        <f t="shared" si="103"/>
        <v>2016</v>
      </c>
      <c r="Y2239" t="str">
        <f t="shared" si="104"/>
        <v>July</v>
      </c>
    </row>
    <row r="2240" spans="1:25" x14ac:dyDescent="0.3">
      <c r="A2240">
        <v>2239</v>
      </c>
      <c r="B2240" t="s">
        <v>5218</v>
      </c>
      <c r="C2240" s="1" t="d">
        <v>2017-04-20</v>
      </c>
      <c r="D2240" s="1" t="d">
        <v>2017-04-26</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s="2">
        <f t="shared" si="102"/>
        <v>-1.175</v>
      </c>
      <c r="W2240" t="str" cm="1">
        <f t="array" ref="W2240">_xlfn.IFS(R2240&lt;100, "Small", R2240&lt;500, "Medium", TRUE, "Large")</f>
        <v>Small</v>
      </c>
      <c r="X2240">
        <f t="shared" si="103"/>
        <v>2017</v>
      </c>
      <c r="Y2240" t="str">
        <f t="shared" si="104"/>
        <v>April</v>
      </c>
    </row>
    <row r="2241" spans="1:25" x14ac:dyDescent="0.3">
      <c r="A2241">
        <v>2240</v>
      </c>
      <c r="B2241" t="s">
        <v>5221</v>
      </c>
      <c r="C2241" s="1" t="d">
        <v>2016-11-15</v>
      </c>
      <c r="D2241" s="1" t="d">
        <v>2016-11-17</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s="2">
        <f t="shared" si="102"/>
        <v>0.375</v>
      </c>
      <c r="W2241" t="str" cm="1">
        <f t="array" ref="W2241">_xlfn.IFS(R2241&lt;100, "Small", R2241&lt;500, "Medium", TRUE, "Large")</f>
        <v>Large</v>
      </c>
      <c r="X2241">
        <f t="shared" si="103"/>
        <v>2016</v>
      </c>
      <c r="Y2241" t="str">
        <f t="shared" si="104"/>
        <v>November</v>
      </c>
    </row>
    <row r="2242" spans="1:25" x14ac:dyDescent="0.3">
      <c r="A2242">
        <v>2241</v>
      </c>
      <c r="B2242" t="s">
        <v>5221</v>
      </c>
      <c r="C2242" s="1" t="d">
        <v>2016-11-15</v>
      </c>
      <c r="D2242" s="1" t="d">
        <v>2016-11-17</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s="2">
        <f t="shared" si="102"/>
        <v>0.35</v>
      </c>
      <c r="W2242" t="str" cm="1">
        <f t="array" ref="W2242">_xlfn.IFS(R2242&lt;100, "Small", R2242&lt;500, "Medium", TRUE, "Large")</f>
        <v>Small</v>
      </c>
      <c r="X2242">
        <f t="shared" si="103"/>
        <v>2016</v>
      </c>
      <c r="Y2242" t="str">
        <f t="shared" si="104"/>
        <v>November</v>
      </c>
    </row>
    <row r="2243" spans="1:25" x14ac:dyDescent="0.3">
      <c r="A2243">
        <v>2242</v>
      </c>
      <c r="B2243" t="s">
        <v>5226</v>
      </c>
      <c r="C2243" s="1" t="d">
        <v>2016-11-26</v>
      </c>
      <c r="D2243" s="1" t="d">
        <v>2016-12-01</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s="2">
        <f t="shared" ref="V2243:V2306" si="105">U2243/R2243</f>
        <v>-0.23333333333333334</v>
      </c>
      <c r="W2243" t="str" cm="1">
        <f t="array" ref="W2243">_xlfn.IFS(R2243&lt;100, "Small", R2243&lt;500, "Medium", TRUE, "Large")</f>
        <v>Medium</v>
      </c>
      <c r="X2243">
        <f t="shared" ref="X2243:X2306" si="106">YEAR(C2243)</f>
        <v>2016</v>
      </c>
      <c r="Y2243" t="str">
        <f t="shared" ref="Y2243:Y2306" si="107">TEXT(C2243, "mmmm")</f>
        <v>November</v>
      </c>
    </row>
    <row r="2244" spans="1:25" x14ac:dyDescent="0.3">
      <c r="A2244">
        <v>2243</v>
      </c>
      <c r="B2244" t="s">
        <v>5227</v>
      </c>
      <c r="C2244" s="1" t="d">
        <v>2017-11-21</v>
      </c>
      <c r="D2244" s="1" t="d">
        <v>2017-11-25</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s="2">
        <f t="shared" si="105"/>
        <v>0.27</v>
      </c>
      <c r="W2244" t="str" cm="1">
        <f t="array" ref="W2244">_xlfn.IFS(R2244&lt;100, "Small", R2244&lt;500, "Medium", TRUE, "Large")</f>
        <v>Small</v>
      </c>
      <c r="X2244">
        <f t="shared" si="106"/>
        <v>2017</v>
      </c>
      <c r="Y2244" t="str">
        <f t="shared" si="107"/>
        <v>November</v>
      </c>
    </row>
    <row r="2245" spans="1:25" x14ac:dyDescent="0.3">
      <c r="A2245">
        <v>2244</v>
      </c>
      <c r="B2245" t="s">
        <v>5227</v>
      </c>
      <c r="C2245" s="1" t="d">
        <v>2017-11-21</v>
      </c>
      <c r="D2245" s="1" t="d">
        <v>2017-11-25</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s="2">
        <f t="shared" si="105"/>
        <v>0.26</v>
      </c>
      <c r="W2245" t="str" cm="1">
        <f t="array" ref="W2245">_xlfn.IFS(R2245&lt;100, "Small", R2245&lt;500, "Medium", TRUE, "Large")</f>
        <v>Small</v>
      </c>
      <c r="X2245">
        <f t="shared" si="106"/>
        <v>2017</v>
      </c>
      <c r="Y2245" t="str">
        <f t="shared" si="107"/>
        <v>November</v>
      </c>
    </row>
    <row r="2246" spans="1:25" x14ac:dyDescent="0.3">
      <c r="A2246">
        <v>2245</v>
      </c>
      <c r="B2246" t="s">
        <v>5227</v>
      </c>
      <c r="C2246" s="1" t="d">
        <v>2017-11-21</v>
      </c>
      <c r="D2246" s="1" t="d">
        <v>2017-11-25</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s="2">
        <f t="shared" si="105"/>
        <v>0.39</v>
      </c>
      <c r="W2246" t="str" cm="1">
        <f t="array" ref="W2246">_xlfn.IFS(R2246&lt;100, "Small", R2246&lt;500, "Medium", TRUE, "Large")</f>
        <v>Small</v>
      </c>
      <c r="X2246">
        <f t="shared" si="106"/>
        <v>2017</v>
      </c>
      <c r="Y2246" t="str">
        <f t="shared" si="107"/>
        <v>November</v>
      </c>
    </row>
    <row r="2247" spans="1:25" x14ac:dyDescent="0.3">
      <c r="A2247">
        <v>2246</v>
      </c>
      <c r="B2247" t="s">
        <v>5227</v>
      </c>
      <c r="C2247" s="1" t="d">
        <v>2017-11-21</v>
      </c>
      <c r="D2247" s="1" t="d">
        <v>2017-11-25</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s="2">
        <f t="shared" si="105"/>
        <v>0.26</v>
      </c>
      <c r="W2247" t="str" cm="1">
        <f t="array" ref="W2247">_xlfn.IFS(R2247&lt;100, "Small", R2247&lt;500, "Medium", TRUE, "Large")</f>
        <v>Small</v>
      </c>
      <c r="X2247">
        <f t="shared" si="106"/>
        <v>2017</v>
      </c>
      <c r="Y2247" t="str">
        <f t="shared" si="107"/>
        <v>November</v>
      </c>
    </row>
    <row r="2248" spans="1:25" x14ac:dyDescent="0.3">
      <c r="A2248">
        <v>2247</v>
      </c>
      <c r="B2248" t="s">
        <v>5227</v>
      </c>
      <c r="C2248" s="1" t="d">
        <v>2017-11-21</v>
      </c>
      <c r="D2248" s="1" t="d">
        <v>2017-11-25</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s="2">
        <f t="shared" si="105"/>
        <v>7.4999999999999997E-2</v>
      </c>
      <c r="W2248" t="str" cm="1">
        <f t="array" ref="W2248">_xlfn.IFS(R2248&lt;100, "Small", R2248&lt;500, "Medium", TRUE, "Large")</f>
        <v>Large</v>
      </c>
      <c r="X2248">
        <f t="shared" si="106"/>
        <v>2017</v>
      </c>
      <c r="Y2248" t="str">
        <f t="shared" si="107"/>
        <v>November</v>
      </c>
    </row>
    <row r="2249" spans="1:25" x14ac:dyDescent="0.3">
      <c r="A2249">
        <v>2248</v>
      </c>
      <c r="B2249" t="s">
        <v>5230</v>
      </c>
      <c r="C2249" s="1" t="d">
        <v>2015-02-15</v>
      </c>
      <c r="D2249" s="1" t="d">
        <v>2015-02-18</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s="2">
        <f t="shared" si="105"/>
        <v>0.48</v>
      </c>
      <c r="W2249" t="str" cm="1">
        <f t="array" ref="W2249">_xlfn.IFS(R2249&lt;100, "Small", R2249&lt;500, "Medium", TRUE, "Large")</f>
        <v>Small</v>
      </c>
      <c r="X2249">
        <f t="shared" si="106"/>
        <v>2015</v>
      </c>
      <c r="Y2249" t="str">
        <f t="shared" si="107"/>
        <v>February</v>
      </c>
    </row>
    <row r="2250" spans="1:25" x14ac:dyDescent="0.3">
      <c r="A2250">
        <v>2249</v>
      </c>
      <c r="B2250" t="s">
        <v>5230</v>
      </c>
      <c r="C2250" s="1" t="d">
        <v>2015-02-15</v>
      </c>
      <c r="D2250" s="1" t="d">
        <v>2015-02-18</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s="2">
        <f t="shared" si="105"/>
        <v>0.3125</v>
      </c>
      <c r="W2250" t="str" cm="1">
        <f t="array" ref="W2250">_xlfn.IFS(R2250&lt;100, "Small", R2250&lt;500, "Medium", TRUE, "Large")</f>
        <v>Small</v>
      </c>
      <c r="X2250">
        <f t="shared" si="106"/>
        <v>2015</v>
      </c>
      <c r="Y2250" t="str">
        <f t="shared" si="107"/>
        <v>February</v>
      </c>
    </row>
    <row r="2251" spans="1:25" x14ac:dyDescent="0.3">
      <c r="A2251">
        <v>2250</v>
      </c>
      <c r="B2251" t="s">
        <v>5230</v>
      </c>
      <c r="C2251" s="1" t="d">
        <v>2015-02-15</v>
      </c>
      <c r="D2251" s="1" t="d">
        <v>2015-02-18</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s="2">
        <f t="shared" si="105"/>
        <v>0.36250000000000004</v>
      </c>
      <c r="W2251" t="str" cm="1">
        <f t="array" ref="W2251">_xlfn.IFS(R2251&lt;100, "Small", R2251&lt;500, "Medium", TRUE, "Large")</f>
        <v>Small</v>
      </c>
      <c r="X2251">
        <f t="shared" si="106"/>
        <v>2015</v>
      </c>
      <c r="Y2251" t="str">
        <f t="shared" si="107"/>
        <v>February</v>
      </c>
    </row>
    <row r="2252" spans="1:25" x14ac:dyDescent="0.3">
      <c r="A2252">
        <v>2251</v>
      </c>
      <c r="B2252" t="s">
        <v>5230</v>
      </c>
      <c r="C2252" s="1" t="d">
        <v>2015-02-15</v>
      </c>
      <c r="D2252" s="1" t="d">
        <v>2015-02-18</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s="2">
        <f t="shared" si="105"/>
        <v>0.28999999999999992</v>
      </c>
      <c r="W2252" t="str" cm="1">
        <f t="array" ref="W2252">_xlfn.IFS(R2252&lt;100, "Small", R2252&lt;500, "Medium", TRUE, "Large")</f>
        <v>Large</v>
      </c>
      <c r="X2252">
        <f t="shared" si="106"/>
        <v>2015</v>
      </c>
      <c r="Y2252" t="str">
        <f t="shared" si="107"/>
        <v>February</v>
      </c>
    </row>
    <row r="2253" spans="1:25" x14ac:dyDescent="0.3">
      <c r="A2253">
        <v>2252</v>
      </c>
      <c r="B2253" t="s">
        <v>5230</v>
      </c>
      <c r="C2253" s="1" t="d">
        <v>2015-02-15</v>
      </c>
      <c r="D2253" s="1" t="d">
        <v>2015-02-18</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s="2">
        <f t="shared" si="105"/>
        <v>0.48000000000000004</v>
      </c>
      <c r="W2253" t="str" cm="1">
        <f t="array" ref="W2253">_xlfn.IFS(R2253&lt;100, "Small", R2253&lt;500, "Medium", TRUE, "Large")</f>
        <v>Small</v>
      </c>
      <c r="X2253">
        <f t="shared" si="106"/>
        <v>2015</v>
      </c>
      <c r="Y2253" t="str">
        <f t="shared" si="107"/>
        <v>February</v>
      </c>
    </row>
    <row r="2254" spans="1:25" x14ac:dyDescent="0.3">
      <c r="A2254">
        <v>2253</v>
      </c>
      <c r="B2254" t="s">
        <v>5238</v>
      </c>
      <c r="C2254" s="1" t="d">
        <v>2016-04-15</v>
      </c>
      <c r="D2254" s="1" t="d">
        <v>2016-04-17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s="2">
        <f t="shared" si="105"/>
        <v>0.48000000000000004</v>
      </c>
      <c r="W2254" t="str" cm="1">
        <f t="array" ref="W2254">_xlfn.IFS(R2254&lt;100, "Small", R2254&lt;500, "Medium", TRUE, "Large")</f>
        <v>Medium</v>
      </c>
      <c r="X2254">
        <f t="shared" si="106"/>
        <v>2016</v>
      </c>
      <c r="Y2254" t="str">
        <f t="shared" si="107"/>
        <v>April</v>
      </c>
    </row>
    <row r="2255" spans="1:25" x14ac:dyDescent="0.3">
      <c r="A2255">
        <v>2254</v>
      </c>
      <c r="B2255" t="s">
        <v>5239</v>
      </c>
      <c r="C2255" s="1" t="d">
        <v>2015-09-28</v>
      </c>
      <c r="D2255" s="1" t="d">
        <v>2015-10-01</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s="2">
        <f t="shared" si="105"/>
        <v>0.33</v>
      </c>
      <c r="W2255" t="str" cm="1">
        <f t="array" ref="W2255">_xlfn.IFS(R2255&lt;100, "Small", R2255&lt;500, "Medium", TRUE, "Large")</f>
        <v>Small</v>
      </c>
      <c r="X2255">
        <f t="shared" si="106"/>
        <v>2015</v>
      </c>
      <c r="Y2255" t="str">
        <f t="shared" si="107"/>
        <v>September</v>
      </c>
    </row>
    <row r="2256" spans="1:25" x14ac:dyDescent="0.3">
      <c r="A2256">
        <v>2255</v>
      </c>
      <c r="B2256" t="s">
        <v>5239</v>
      </c>
      <c r="C2256" s="1" t="d">
        <v>2015-09-28</v>
      </c>
      <c r="D2256" s="1" t="d">
        <v>2015-10-01</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s="2">
        <f t="shared" si="105"/>
        <v>0.35</v>
      </c>
      <c r="W2256" t="str" cm="1">
        <f t="array" ref="W2256">_xlfn.IFS(R2256&lt;100, "Small", R2256&lt;500, "Medium", TRUE, "Large")</f>
        <v>Small</v>
      </c>
      <c r="X2256">
        <f t="shared" si="106"/>
        <v>2015</v>
      </c>
      <c r="Y2256" t="str">
        <f t="shared" si="107"/>
        <v>September</v>
      </c>
    </row>
    <row r="2257" spans="1:25" x14ac:dyDescent="0.3">
      <c r="A2257">
        <v>2256</v>
      </c>
      <c r="B2257" t="s">
        <v>5240</v>
      </c>
      <c r="C2257" s="1" t="d">
        <v>2016-09-17</v>
      </c>
      <c r="D2257" s="1" t="d">
        <v>2016-09-22</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s="2">
        <f t="shared" si="105"/>
        <v>0.29999999999999993</v>
      </c>
      <c r="W2257" t="str" cm="1">
        <f t="array" ref="W2257">_xlfn.IFS(R2257&lt;100, "Small", R2257&lt;500, "Medium", TRUE, "Large")</f>
        <v>Medium</v>
      </c>
      <c r="X2257">
        <f t="shared" si="106"/>
        <v>2016</v>
      </c>
      <c r="Y2257" t="str">
        <f t="shared" si="107"/>
        <v>September</v>
      </c>
    </row>
    <row r="2258" spans="1:25" x14ac:dyDescent="0.3">
      <c r="A2258">
        <v>2257</v>
      </c>
      <c r="B2258" t="s">
        <v>5240</v>
      </c>
      <c r="C2258" s="1" t="d">
        <v>2016-09-17</v>
      </c>
      <c r="D2258" s="1" t="d">
        <v>2016-09-22</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s="2">
        <f t="shared" si="105"/>
        <v>0.31</v>
      </c>
      <c r="W2258" t="str" cm="1">
        <f t="array" ref="W2258">_xlfn.IFS(R2258&lt;100, "Small", R2258&lt;500, "Medium", TRUE, "Large")</f>
        <v>Medium</v>
      </c>
      <c r="X2258">
        <f t="shared" si="106"/>
        <v>2016</v>
      </c>
      <c r="Y2258" t="str">
        <f t="shared" si="107"/>
        <v>September</v>
      </c>
    </row>
    <row r="2259" spans="1:25" x14ac:dyDescent="0.3">
      <c r="A2259">
        <v>2258</v>
      </c>
      <c r="B2259" t="s">
        <v>5245</v>
      </c>
      <c r="C2259" s="1" t="d">
        <v>2017-06-16</v>
      </c>
      <c r="D2259" s="1" t="d">
        <v>2017-06-19</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s="2">
        <f t="shared" si="105"/>
        <v>7.4999999999999997E-2</v>
      </c>
      <c r="W2259" t="str" cm="1">
        <f t="array" ref="W2259">_xlfn.IFS(R2259&lt;100, "Small", R2259&lt;500, "Medium", TRUE, "Large")</f>
        <v>Large</v>
      </c>
      <c r="X2259">
        <f t="shared" si="106"/>
        <v>2017</v>
      </c>
      <c r="Y2259" t="str">
        <f t="shared" si="107"/>
        <v>June</v>
      </c>
    </row>
    <row r="2260" spans="1:25" x14ac:dyDescent="0.3">
      <c r="A2260">
        <v>2259</v>
      </c>
      <c r="B2260" t="s">
        <v>5245</v>
      </c>
      <c r="C2260" s="1" t="d">
        <v>2017-06-16</v>
      </c>
      <c r="D2260" s="1" t="d">
        <v>2017-06-19</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s="2">
        <f t="shared" si="105"/>
        <v>0.47000000000000008</v>
      </c>
      <c r="W2260" t="str" cm="1">
        <f t="array" ref="W2260">_xlfn.IFS(R2260&lt;100, "Small", R2260&lt;500, "Medium", TRUE, "Large")</f>
        <v>Small</v>
      </c>
      <c r="X2260">
        <f t="shared" si="106"/>
        <v>2017</v>
      </c>
      <c r="Y2260" t="str">
        <f t="shared" si="107"/>
        <v>June</v>
      </c>
    </row>
    <row r="2261" spans="1:25" x14ac:dyDescent="0.3">
      <c r="A2261">
        <v>2260</v>
      </c>
      <c r="B2261" t="s">
        <v>5248</v>
      </c>
      <c r="C2261" s="1" t="d">
        <v>2015-08-11</v>
      </c>
      <c r="D2261" s="1" t="d">
        <v>2015-11-10</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s="2">
        <f t="shared" si="105"/>
        <v>0.48</v>
      </c>
      <c r="W2261" t="str" cm="1">
        <f t="array" ref="W2261">_xlfn.IFS(R2261&lt;100, "Small", R2261&lt;500, "Medium", TRUE, "Large")</f>
        <v>Small</v>
      </c>
      <c r="X2261">
        <f t="shared" si="106"/>
        <v>2015</v>
      </c>
      <c r="Y2261" t="str">
        <f t="shared" si="107"/>
        <v>August</v>
      </c>
    </row>
    <row r="2262" spans="1:25" x14ac:dyDescent="0.3">
      <c r="A2262">
        <v>2261</v>
      </c>
      <c r="B2262" t="s">
        <v>5248</v>
      </c>
      <c r="C2262" s="1" t="d">
        <v>2015-08-11</v>
      </c>
      <c r="D2262" s="1" t="d">
        <v>2015-11-10</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s="2">
        <f t="shared" si="105"/>
        <v>0.18</v>
      </c>
      <c r="W2262" t="str" cm="1">
        <f t="array" ref="W2262">_xlfn.IFS(R2262&lt;100, "Small", R2262&lt;500, "Medium", TRUE, "Large")</f>
        <v>Medium</v>
      </c>
      <c r="X2262">
        <f t="shared" si="106"/>
        <v>2015</v>
      </c>
      <c r="Y2262" t="str">
        <f t="shared" si="107"/>
        <v>August</v>
      </c>
    </row>
    <row r="2263" spans="1:25" x14ac:dyDescent="0.3">
      <c r="A2263">
        <v>2262</v>
      </c>
      <c r="B2263" t="s">
        <v>5251</v>
      </c>
      <c r="C2263" s="1" t="d">
        <v>2015-12-18</v>
      </c>
      <c r="D2263" s="1" t="d">
        <v>2015-12-18</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s="2">
        <f t="shared" si="105"/>
        <v>0.15</v>
      </c>
      <c r="W2263" t="str" cm="1">
        <f t="array" ref="W2263">_xlfn.IFS(R2263&lt;100, "Small", R2263&lt;500, "Medium", TRUE, "Large")</f>
        <v>Medium</v>
      </c>
      <c r="X2263">
        <f t="shared" si="106"/>
        <v>2015</v>
      </c>
      <c r="Y2263" t="str">
        <f t="shared" si="107"/>
        <v>December</v>
      </c>
    </row>
    <row r="2264" spans="1:25" x14ac:dyDescent="0.3">
      <c r="A2264">
        <v>2263</v>
      </c>
      <c r="B2264" t="s">
        <v>5254</v>
      </c>
      <c r="C2264" s="1" t="d">
        <v>2017-06-02</v>
      </c>
      <c r="D2264" s="1" t="d">
        <v>2017-02-09</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s="2">
        <f t="shared" si="105"/>
        <v>0.21999999999999997</v>
      </c>
      <c r="W2264" t="str" cm="1">
        <f t="array" ref="W2264">_xlfn.IFS(R2264&lt;100, "Small", R2264&lt;500, "Medium", TRUE, "Large")</f>
        <v>Medium</v>
      </c>
      <c r="X2264">
        <f t="shared" si="106"/>
        <v>2017</v>
      </c>
      <c r="Y2264" t="str">
        <f t="shared" si="107"/>
        <v>June</v>
      </c>
    </row>
    <row r="2265" spans="1:25" x14ac:dyDescent="0.3">
      <c r="A2265">
        <v>2264</v>
      </c>
      <c r="B2265" t="s">
        <v>5257</v>
      </c>
      <c r="C2265" s="1" t="d">
        <v>2016-11-14</v>
      </c>
      <c r="D2265" s="1" t="d">
        <v>2016-11-16</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s="2">
        <f t="shared" si="105"/>
        <v>0.23</v>
      </c>
      <c r="W2265" t="str" cm="1">
        <f t="array" ref="W2265">_xlfn.IFS(R2265&lt;100, "Small", R2265&lt;500, "Medium", TRUE, "Large")</f>
        <v>Medium</v>
      </c>
      <c r="X2265">
        <f t="shared" si="106"/>
        <v>2016</v>
      </c>
      <c r="Y2265" t="str">
        <f t="shared" si="107"/>
        <v>November</v>
      </c>
    </row>
    <row r="2266" spans="1:25" x14ac:dyDescent="0.3">
      <c r="A2266">
        <v>2265</v>
      </c>
      <c r="B2266" t="s">
        <v>5257</v>
      </c>
      <c r="C2266" s="1" t="d">
        <v>2016-11-14</v>
      </c>
      <c r="D2266" s="1" t="d">
        <v>2016-11-16</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s="2">
        <f t="shared" si="105"/>
        <v>0.44999999999999996</v>
      </c>
      <c r="W2266" t="str" cm="1">
        <f t="array" ref="W2266">_xlfn.IFS(R2266&lt;100, "Small", R2266&lt;500, "Medium", TRUE, "Large")</f>
        <v>Small</v>
      </c>
      <c r="X2266">
        <f t="shared" si="106"/>
        <v>2016</v>
      </c>
      <c r="Y2266" t="str">
        <f t="shared" si="107"/>
        <v>November</v>
      </c>
    </row>
    <row r="2267" spans="1:25" x14ac:dyDescent="0.3">
      <c r="A2267">
        <v>2266</v>
      </c>
      <c r="B2267" t="s">
        <v>5257</v>
      </c>
      <c r="C2267" s="1" t="d">
        <v>2016-11-14</v>
      </c>
      <c r="D2267" s="1" t="d">
        <v>2016-11-16</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s="2">
        <f t="shared" si="105"/>
        <v>0.47000000000000003</v>
      </c>
      <c r="W2267" t="str" cm="1">
        <f t="array" ref="W2267">_xlfn.IFS(R2267&lt;100, "Small", R2267&lt;500, "Medium", TRUE, "Large")</f>
        <v>Small</v>
      </c>
      <c r="X2267">
        <f t="shared" si="106"/>
        <v>2016</v>
      </c>
      <c r="Y2267" t="str">
        <f t="shared" si="107"/>
        <v>November</v>
      </c>
    </row>
    <row r="2268" spans="1:25" x14ac:dyDescent="0.3">
      <c r="A2268">
        <v>2267</v>
      </c>
      <c r="B2268" t="s">
        <v>5260</v>
      </c>
      <c r="C2268" s="1" t="d">
        <v>2017-12-10</v>
      </c>
      <c r="D2268" s="1" t="d">
        <v>2017-10-12</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s="2">
        <f t="shared" si="105"/>
        <v>0.33750000000000002</v>
      </c>
      <c r="W2268" t="str" cm="1">
        <f t="array" ref="W2268">_xlfn.IFS(R2268&lt;100, "Small", R2268&lt;500, "Medium", TRUE, "Large")</f>
        <v>Small</v>
      </c>
      <c r="X2268">
        <f t="shared" si="106"/>
        <v>2017</v>
      </c>
      <c r="Y2268" t="str">
        <f t="shared" si="107"/>
        <v>December</v>
      </c>
    </row>
    <row r="2269" spans="1:25" x14ac:dyDescent="0.3">
      <c r="A2269">
        <v>2268</v>
      </c>
      <c r="B2269" t="s">
        <v>5265</v>
      </c>
      <c r="C2269" s="1" t="d">
        <v>2017-09-17</v>
      </c>
      <c r="D2269" s="1" t="d">
        <v>2017-09-17</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s="2">
        <f t="shared" si="105"/>
        <v>0.48999999999999994</v>
      </c>
      <c r="W2269" t="str" cm="1">
        <f t="array" ref="W2269">_xlfn.IFS(R2269&lt;100, "Small", R2269&lt;500, "Medium", TRUE, "Large")</f>
        <v>Small</v>
      </c>
      <c r="X2269">
        <f t="shared" si="106"/>
        <v>2017</v>
      </c>
      <c r="Y2269" t="str">
        <f t="shared" si="107"/>
        <v>September</v>
      </c>
    </row>
    <row r="2270" spans="1:25" x14ac:dyDescent="0.3">
      <c r="A2270">
        <v>2269</v>
      </c>
      <c r="B2270" t="s">
        <v>5270</v>
      </c>
      <c r="C2270" s="1" t="d">
        <v>2017-12-20</v>
      </c>
      <c r="D2270" s="1" t="d">
        <v>2017-12-26</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s="2">
        <f t="shared" si="105"/>
        <v>0.47999999999999993</v>
      </c>
      <c r="W2270" t="str" cm="1">
        <f t="array" ref="W2270">_xlfn.IFS(R2270&lt;100, "Small", R2270&lt;500, "Medium", TRUE, "Large")</f>
        <v>Small</v>
      </c>
      <c r="X2270">
        <f t="shared" si="106"/>
        <v>2017</v>
      </c>
      <c r="Y2270" t="str">
        <f t="shared" si="107"/>
        <v>December</v>
      </c>
    </row>
    <row r="2271" spans="1:25" x14ac:dyDescent="0.3">
      <c r="A2271">
        <v>2270</v>
      </c>
      <c r="B2271" t="s">
        <v>5270</v>
      </c>
      <c r="C2271" s="1" t="d">
        <v>2017-12-20</v>
      </c>
      <c r="D2271" s="1" t="d">
        <v>2017-12-26</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s="2">
        <f t="shared" si="105"/>
        <v>0.33750000000000002</v>
      </c>
      <c r="W2271" t="str" cm="1">
        <f t="array" ref="W2271">_xlfn.IFS(R2271&lt;100, "Small", R2271&lt;500, "Medium", TRUE, "Large")</f>
        <v>Small</v>
      </c>
      <c r="X2271">
        <f t="shared" si="106"/>
        <v>2017</v>
      </c>
      <c r="Y2271" t="str">
        <f t="shared" si="107"/>
        <v>December</v>
      </c>
    </row>
    <row r="2272" spans="1:25" x14ac:dyDescent="0.3">
      <c r="A2272">
        <v>2271</v>
      </c>
      <c r="B2272" t="s">
        <v>5273</v>
      </c>
      <c r="C2272" s="1" t="d">
        <v>2017-02-12</v>
      </c>
      <c r="D2272" s="1" t="d">
        <v>2017-12-07</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s="2">
        <f t="shared" si="105"/>
        <v>8.7500000000000008E-2</v>
      </c>
      <c r="W2272" t="str" cm="1">
        <f t="array" ref="W2272">_xlfn.IFS(R2272&lt;100, "Small", R2272&lt;500, "Medium", TRUE, "Large")</f>
        <v>Small</v>
      </c>
      <c r="X2272">
        <f t="shared" si="106"/>
        <v>2017</v>
      </c>
      <c r="Y2272" t="str">
        <f t="shared" si="107"/>
        <v>February</v>
      </c>
    </row>
    <row r="2273" spans="1:25" x14ac:dyDescent="0.3">
      <c r="A2273">
        <v>2272</v>
      </c>
      <c r="B2273" t="s">
        <v>5274</v>
      </c>
      <c r="C2273" s="1" t="d">
        <v>2015-09-21</v>
      </c>
      <c r="D2273" s="1" t="d">
        <v>2015-09-27</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s="2">
        <f t="shared" si="105"/>
        <v>0.24000000000000002</v>
      </c>
      <c r="W2273" t="str" cm="1">
        <f t="array" ref="W2273">_xlfn.IFS(R2273&lt;100, "Small", R2273&lt;500, "Medium", TRUE, "Large")</f>
        <v>Medium</v>
      </c>
      <c r="X2273">
        <f t="shared" si="106"/>
        <v>2015</v>
      </c>
      <c r="Y2273" t="str">
        <f t="shared" si="107"/>
        <v>September</v>
      </c>
    </row>
    <row r="2274" spans="1:25" x14ac:dyDescent="0.3">
      <c r="A2274">
        <v>2273</v>
      </c>
      <c r="B2274" t="s">
        <v>5277</v>
      </c>
      <c r="C2274" s="1" t="d">
        <v>2015-06-03</v>
      </c>
      <c r="D2274" s="1" t="d">
        <v>2015-03-11</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s="2">
        <f t="shared" si="105"/>
        <v>0.22</v>
      </c>
      <c r="W2274" t="str" cm="1">
        <f t="array" ref="W2274">_xlfn.IFS(R2274&lt;100, "Small", R2274&lt;500, "Medium", TRUE, "Large")</f>
        <v>Medium</v>
      </c>
      <c r="X2274">
        <f t="shared" si="106"/>
        <v>2015</v>
      </c>
      <c r="Y2274" t="str">
        <f t="shared" si="107"/>
        <v>June</v>
      </c>
    </row>
    <row r="2275" spans="1:25" x14ac:dyDescent="0.3">
      <c r="A2275">
        <v>2274</v>
      </c>
      <c r="B2275" t="s">
        <v>5277</v>
      </c>
      <c r="C2275" s="1" t="d">
        <v>2015-06-03</v>
      </c>
      <c r="D2275" s="1" t="d">
        <v>2015-03-11</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s="2">
        <f t="shared" si="105"/>
        <v>0.33750000000000002</v>
      </c>
      <c r="W2275" t="str" cm="1">
        <f t="array" ref="W2275">_xlfn.IFS(R2275&lt;100, "Small", R2275&lt;500, "Medium", TRUE, "Large")</f>
        <v>Large</v>
      </c>
      <c r="X2275">
        <f t="shared" si="106"/>
        <v>2015</v>
      </c>
      <c r="Y2275" t="str">
        <f t="shared" si="107"/>
        <v>June</v>
      </c>
    </row>
    <row r="2276" spans="1:25" x14ac:dyDescent="0.3">
      <c r="A2276">
        <v>2275</v>
      </c>
      <c r="B2276" t="s">
        <v>5282</v>
      </c>
      <c r="C2276" s="1" t="d">
        <v>2014-03-10</v>
      </c>
      <c r="D2276" s="1" t="d">
        <v>2014-10-08</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s="2">
        <f t="shared" si="105"/>
        <v>2.5000000000000001E-2</v>
      </c>
      <c r="W2276" t="str" cm="1">
        <f t="array" ref="W2276">_xlfn.IFS(R2276&lt;100, "Small", R2276&lt;500, "Medium", TRUE, "Large")</f>
        <v>Medium</v>
      </c>
      <c r="X2276">
        <f t="shared" si="106"/>
        <v>2014</v>
      </c>
      <c r="Y2276" t="str">
        <f t="shared" si="107"/>
        <v>March</v>
      </c>
    </row>
    <row r="2277" spans="1:25" x14ac:dyDescent="0.3">
      <c r="A2277">
        <v>2276</v>
      </c>
      <c r="B2277" t="s">
        <v>5282</v>
      </c>
      <c r="C2277" s="1" t="d">
        <v>2014-03-10</v>
      </c>
      <c r="D2277" s="1" t="d">
        <v>2014-10-08</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s="2">
        <f t="shared" si="105"/>
        <v>0.11249999999999999</v>
      </c>
      <c r="W2277" t="str" cm="1">
        <f t="array" ref="W2277">_xlfn.IFS(R2277&lt;100, "Small", R2277&lt;500, "Medium", TRUE, "Large")</f>
        <v>Medium</v>
      </c>
      <c r="X2277">
        <f t="shared" si="106"/>
        <v>2014</v>
      </c>
      <c r="Y2277" t="str">
        <f t="shared" si="107"/>
        <v>March</v>
      </c>
    </row>
    <row r="2278" spans="1:25" x14ac:dyDescent="0.3">
      <c r="A2278">
        <v>2277</v>
      </c>
      <c r="B2278" t="s">
        <v>5285</v>
      </c>
      <c r="C2278" s="1" t="d">
        <v>2014-06-27</v>
      </c>
      <c r="D2278" s="1" t="d">
        <v>2014-07-01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s="2">
        <f t="shared" si="105"/>
        <v>0</v>
      </c>
      <c r="W2278" t="str" cm="1">
        <f t="array" ref="W2278">_xlfn.IFS(R2278&lt;100, "Small", R2278&lt;500, "Medium", TRUE, "Large")</f>
        <v>Medium</v>
      </c>
      <c r="X2278">
        <f t="shared" si="106"/>
        <v>2014</v>
      </c>
      <c r="Y2278" t="str">
        <f t="shared" si="107"/>
        <v>June</v>
      </c>
    </row>
    <row r="2279" spans="1:25" x14ac:dyDescent="0.3">
      <c r="A2279">
        <v>2278</v>
      </c>
      <c r="B2279" t="s">
        <v>5285</v>
      </c>
      <c r="C2279" s="1" t="d">
        <v>2014-06-27</v>
      </c>
      <c r="D2279" s="1" t="d">
        <v>2014-07-01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s="2">
        <f t="shared" si="105"/>
        <v>0.26</v>
      </c>
      <c r="W2279" t="str" cm="1">
        <f t="array" ref="W2279">_xlfn.IFS(R2279&lt;100, "Small", R2279&lt;500, "Medium", TRUE, "Large")</f>
        <v>Small</v>
      </c>
      <c r="X2279">
        <f t="shared" si="106"/>
        <v>2014</v>
      </c>
      <c r="Y2279" t="str">
        <f t="shared" si="107"/>
        <v>June</v>
      </c>
    </row>
    <row r="2280" spans="1:25" x14ac:dyDescent="0.3">
      <c r="A2280">
        <v>2279</v>
      </c>
      <c r="B2280" t="s">
        <v>5285</v>
      </c>
      <c r="C2280" s="1" t="d">
        <v>2014-06-27</v>
      </c>
      <c r="D2280" s="1" t="d">
        <v>2014-07-01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s="2">
        <f t="shared" si="105"/>
        <v>0.24</v>
      </c>
      <c r="W2280" t="str" cm="1">
        <f t="array" ref="W2280">_xlfn.IFS(R2280&lt;100, "Small", R2280&lt;500, "Medium", TRUE, "Large")</f>
        <v>Medium</v>
      </c>
      <c r="X2280">
        <f t="shared" si="106"/>
        <v>2014</v>
      </c>
      <c r="Y2280" t="str">
        <f t="shared" si="107"/>
        <v>June</v>
      </c>
    </row>
    <row r="2281" spans="1:25" x14ac:dyDescent="0.3">
      <c r="A2281">
        <v>2280</v>
      </c>
      <c r="B2281" t="s">
        <v>5287</v>
      </c>
      <c r="C2281" s="1" t="d">
        <v>2017-10-30</v>
      </c>
      <c r="D2281" s="1" t="d">
        <v>2017-11-02</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s="2">
        <f t="shared" si="105"/>
        <v>-6.25E-2</v>
      </c>
      <c r="W2281" t="str" cm="1">
        <f t="array" ref="W2281">_xlfn.IFS(R2281&lt;100, "Small", R2281&lt;500, "Medium", TRUE, "Large")</f>
        <v>Small</v>
      </c>
      <c r="X2281">
        <f t="shared" si="106"/>
        <v>2017</v>
      </c>
      <c r="Y2281" t="str">
        <f t="shared" si="107"/>
        <v>October</v>
      </c>
    </row>
    <row r="2282" spans="1:25" x14ac:dyDescent="0.3">
      <c r="A2282">
        <v>2281</v>
      </c>
      <c r="B2282" t="s">
        <v>5287</v>
      </c>
      <c r="C2282" s="1" t="d">
        <v>2017-10-30</v>
      </c>
      <c r="D2282" s="1" t="d">
        <v>2017-11-02</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s="2">
        <f t="shared" si="105"/>
        <v>-3.7499999999999999E-2</v>
      </c>
      <c r="W2282" t="str" cm="1">
        <f t="array" ref="W2282">_xlfn.IFS(R2282&lt;100, "Small", R2282&lt;500, "Medium", TRUE, "Large")</f>
        <v>Large</v>
      </c>
      <c r="X2282">
        <f t="shared" si="106"/>
        <v>2017</v>
      </c>
      <c r="Y2282" t="str">
        <f t="shared" si="107"/>
        <v>October</v>
      </c>
    </row>
    <row r="2283" spans="1:25" x14ac:dyDescent="0.3">
      <c r="A2283">
        <v>2282</v>
      </c>
      <c r="B2283" t="s">
        <v>5287</v>
      </c>
      <c r="C2283" s="1" t="d">
        <v>2017-10-30</v>
      </c>
      <c r="D2283" s="1" t="d">
        <v>2017-11-02</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s="2">
        <f t="shared" si="105"/>
        <v>0.19000000000000003</v>
      </c>
      <c r="W2283" t="str" cm="1">
        <f t="array" ref="W2283">_xlfn.IFS(R2283&lt;100, "Small", R2283&lt;500, "Medium", TRUE, "Large")</f>
        <v>Medium</v>
      </c>
      <c r="X2283">
        <f t="shared" si="106"/>
        <v>2017</v>
      </c>
      <c r="Y2283" t="str">
        <f t="shared" si="107"/>
        <v>October</v>
      </c>
    </row>
    <row r="2284" spans="1:25" x14ac:dyDescent="0.3">
      <c r="A2284">
        <v>2283</v>
      </c>
      <c r="B2284" t="s">
        <v>5290</v>
      </c>
      <c r="C2284" s="1" t="d">
        <v>2016-03-09</v>
      </c>
      <c r="D2284" s="1" t="d">
        <v>2016-09-05</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s="2">
        <f t="shared" si="105"/>
        <v>0.46000000000000008</v>
      </c>
      <c r="W2284" t="str" cm="1">
        <f t="array" ref="W2284">_xlfn.IFS(R2284&lt;100, "Small", R2284&lt;500, "Medium", TRUE, "Large")</f>
        <v>Small</v>
      </c>
      <c r="X2284">
        <f t="shared" si="106"/>
        <v>2016</v>
      </c>
      <c r="Y2284" t="str">
        <f t="shared" si="107"/>
        <v>March</v>
      </c>
    </row>
    <row r="2285" spans="1:25" x14ac:dyDescent="0.3">
      <c r="A2285">
        <v>2284</v>
      </c>
      <c r="B2285" t="s">
        <v>5291</v>
      </c>
      <c r="C2285" s="1" t="d">
        <v>2015-05-03</v>
      </c>
      <c r="D2285" s="1" t="d">
        <v>2015-03-09</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s="2">
        <f t="shared" si="105"/>
        <v>0.27999999999999997</v>
      </c>
      <c r="W2285" t="str" cm="1">
        <f t="array" ref="W2285">_xlfn.IFS(R2285&lt;100, "Small", R2285&lt;500, "Medium", TRUE, "Large")</f>
        <v>Small</v>
      </c>
      <c r="X2285">
        <f t="shared" si="106"/>
        <v>2015</v>
      </c>
      <c r="Y2285" t="str">
        <f t="shared" si="107"/>
        <v>May</v>
      </c>
    </row>
    <row r="2286" spans="1:25" x14ac:dyDescent="0.3">
      <c r="A2286">
        <v>2285</v>
      </c>
      <c r="B2286" t="s">
        <v>5291</v>
      </c>
      <c r="C2286" s="1" t="d">
        <v>2015-05-03</v>
      </c>
      <c r="D2286" s="1" t="d">
        <v>2015-03-09</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s="2">
        <f t="shared" si="105"/>
        <v>0.26999999999999996</v>
      </c>
      <c r="W2286" t="str" cm="1">
        <f t="array" ref="W2286">_xlfn.IFS(R2286&lt;100, "Small", R2286&lt;500, "Medium", TRUE, "Large")</f>
        <v>Small</v>
      </c>
      <c r="X2286">
        <f t="shared" si="106"/>
        <v>2015</v>
      </c>
      <c r="Y2286" t="str">
        <f t="shared" si="107"/>
        <v>May</v>
      </c>
    </row>
    <row r="2287" spans="1:25" x14ac:dyDescent="0.3">
      <c r="A2287">
        <v>2286</v>
      </c>
      <c r="B2287" t="s">
        <v>5294</v>
      </c>
      <c r="C2287" s="1" t="d">
        <v>2016-05-05</v>
      </c>
      <c r="D2287" s="1" t="d">
        <v>2016-05-08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s="2">
        <f t="shared" si="105"/>
        <v>0.36249999999999999</v>
      </c>
      <c r="W2287" t="str" cm="1">
        <f t="array" ref="W2287">_xlfn.IFS(R2287&lt;100, "Small", R2287&lt;500, "Medium", TRUE, "Large")</f>
        <v>Small</v>
      </c>
      <c r="X2287">
        <f t="shared" si="106"/>
        <v>2016</v>
      </c>
      <c r="Y2287" t="str">
        <f t="shared" si="107"/>
        <v>May</v>
      </c>
    </row>
    <row r="2288" spans="1:25" x14ac:dyDescent="0.3">
      <c r="A2288">
        <v>2287</v>
      </c>
      <c r="B2288" t="s">
        <v>5299</v>
      </c>
      <c r="C2288" s="1" t="d">
        <v>2017-11-17</v>
      </c>
      <c r="D2288" s="1" t="d">
        <v>2017-11-23</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s="2">
        <f t="shared" si="105"/>
        <v>0.35</v>
      </c>
      <c r="W2288" t="str" cm="1">
        <f t="array" ref="W2288">_xlfn.IFS(R2288&lt;100, "Small", R2288&lt;500, "Medium", TRUE, "Large")</f>
        <v>Small</v>
      </c>
      <c r="X2288">
        <f t="shared" si="106"/>
        <v>2017</v>
      </c>
      <c r="Y2288" t="str">
        <f t="shared" si="107"/>
        <v>November</v>
      </c>
    </row>
    <row r="2289" spans="1:25" x14ac:dyDescent="0.3">
      <c r="A2289">
        <v>2288</v>
      </c>
      <c r="B2289" t="s">
        <v>5302</v>
      </c>
      <c r="C2289" s="1" t="d">
        <v>2017-01-06</v>
      </c>
      <c r="D2289" s="1" t="d">
        <v>2017-06-05</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s="2">
        <f t="shared" si="105"/>
        <v>7.4999999999999997E-2</v>
      </c>
      <c r="W2289" t="str" cm="1">
        <f t="array" ref="W2289">_xlfn.IFS(R2289&lt;100, "Small", R2289&lt;500, "Medium", TRUE, "Large")</f>
        <v>Small</v>
      </c>
      <c r="X2289">
        <f t="shared" si="106"/>
        <v>2017</v>
      </c>
      <c r="Y2289" t="str">
        <f t="shared" si="107"/>
        <v>January</v>
      </c>
    </row>
    <row r="2290" spans="1:25" x14ac:dyDescent="0.3">
      <c r="A2290">
        <v>2289</v>
      </c>
      <c r="B2290" t="s">
        <v>5305</v>
      </c>
      <c r="C2290" s="1" t="d">
        <v>2017-10-06</v>
      </c>
      <c r="D2290" s="1" t="d">
        <v>2017-06-13</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s="2">
        <f t="shared" si="105"/>
        <v>0.29000000000000004</v>
      </c>
      <c r="W2290" t="str" cm="1">
        <f t="array" ref="W2290">_xlfn.IFS(R2290&lt;100, "Small", R2290&lt;500, "Medium", TRUE, "Large")</f>
        <v>Small</v>
      </c>
      <c r="X2290">
        <f t="shared" si="106"/>
        <v>2017</v>
      </c>
      <c r="Y2290" t="str">
        <f t="shared" si="107"/>
        <v>October</v>
      </c>
    </row>
    <row r="2291" spans="1:25" x14ac:dyDescent="0.3">
      <c r="A2291">
        <v>2290</v>
      </c>
      <c r="B2291" t="s">
        <v>5306</v>
      </c>
      <c r="C2291" s="1" t="d">
        <v>2017-08-01</v>
      </c>
      <c r="D2291" s="1" t="d">
        <v>2017-01-11</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s="2">
        <f t="shared" si="105"/>
        <v>0.09</v>
      </c>
      <c r="W2291" t="str" cm="1">
        <f t="array" ref="W2291">_xlfn.IFS(R2291&lt;100, "Small", R2291&lt;500, "Medium", TRUE, "Large")</f>
        <v>Large</v>
      </c>
      <c r="X2291">
        <f t="shared" si="106"/>
        <v>2017</v>
      </c>
      <c r="Y2291" t="str">
        <f t="shared" si="107"/>
        <v>August</v>
      </c>
    </row>
    <row r="2292" spans="1:25" x14ac:dyDescent="0.3">
      <c r="A2292">
        <v>2291</v>
      </c>
      <c r="B2292" t="s">
        <v>5311</v>
      </c>
      <c r="C2292" s="1" t="d">
        <v>2015-04-20</v>
      </c>
      <c r="D2292" s="1" t="d">
        <v>2015-04-25</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s="2">
        <f t="shared" si="105"/>
        <v>0.27</v>
      </c>
      <c r="W2292" t="str" cm="1">
        <f t="array" ref="W2292">_xlfn.IFS(R2292&lt;100, "Small", R2292&lt;500, "Medium", TRUE, "Large")</f>
        <v>Medium</v>
      </c>
      <c r="X2292">
        <f t="shared" si="106"/>
        <v>2015</v>
      </c>
      <c r="Y2292" t="str">
        <f t="shared" si="107"/>
        <v>April</v>
      </c>
    </row>
    <row r="2293" spans="1:25" x14ac:dyDescent="0.3">
      <c r="A2293">
        <v>2292</v>
      </c>
      <c r="B2293" t="s">
        <v>5311</v>
      </c>
      <c r="C2293" s="1" t="d">
        <v>2015-04-20</v>
      </c>
      <c r="D2293" s="1" t="d">
        <v>2015-04-25</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s="2">
        <f t="shared" si="105"/>
        <v>0.5</v>
      </c>
      <c r="W2293" t="str" cm="1">
        <f t="array" ref="W2293">_xlfn.IFS(R2293&lt;100, "Small", R2293&lt;500, "Medium", TRUE, "Large")</f>
        <v>Large</v>
      </c>
      <c r="X2293">
        <f t="shared" si="106"/>
        <v>2015</v>
      </c>
      <c r="Y2293" t="str">
        <f t="shared" si="107"/>
        <v>April</v>
      </c>
    </row>
    <row r="2294" spans="1:25" x14ac:dyDescent="0.3">
      <c r="A2294">
        <v>2293</v>
      </c>
      <c r="B2294" t="s">
        <v>5311</v>
      </c>
      <c r="C2294" s="1" t="d">
        <v>2015-04-20</v>
      </c>
      <c r="D2294" s="1" t="d">
        <v>2015-04-25</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s="2">
        <f t="shared" si="105"/>
        <v>0.47999999999999993</v>
      </c>
      <c r="W2294" t="str" cm="1">
        <f t="array" ref="W2294">_xlfn.IFS(R2294&lt;100, "Small", R2294&lt;500, "Medium", TRUE, "Large")</f>
        <v>Small</v>
      </c>
      <c r="X2294">
        <f t="shared" si="106"/>
        <v>2015</v>
      </c>
      <c r="Y2294" t="str">
        <f t="shared" si="107"/>
        <v>April</v>
      </c>
    </row>
    <row r="2295" spans="1:25" x14ac:dyDescent="0.3">
      <c r="A2295">
        <v>2294</v>
      </c>
      <c r="B2295" t="s">
        <v>5312</v>
      </c>
      <c r="C2295" s="1" t="d">
        <v>2015-01-11</v>
      </c>
      <c r="D2295" s="1" t="d">
        <v>2015-11-06</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s="2">
        <f t="shared" si="105"/>
        <v>0.27</v>
      </c>
      <c r="W2295" t="str" cm="1">
        <f t="array" ref="W2295">_xlfn.IFS(R2295&lt;100, "Small", R2295&lt;500, "Medium", TRUE, "Large")</f>
        <v>Small</v>
      </c>
      <c r="X2295">
        <f t="shared" si="106"/>
        <v>2015</v>
      </c>
      <c r="Y2295" t="str">
        <f t="shared" si="107"/>
        <v>January</v>
      </c>
    </row>
    <row r="2296" spans="1:25" x14ac:dyDescent="0.3">
      <c r="A2296">
        <v>2295</v>
      </c>
      <c r="B2296" t="s">
        <v>5313</v>
      </c>
      <c r="C2296" s="1" t="d">
        <v>2017-12-23</v>
      </c>
      <c r="D2296" s="1" t="d">
        <v>2017-12-27</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s="2">
        <f t="shared" si="105"/>
        <v>0.21</v>
      </c>
      <c r="W2296" t="str" cm="1">
        <f t="array" ref="W2296">_xlfn.IFS(R2296&lt;100, "Small", R2296&lt;500, "Medium", TRUE, "Large")</f>
        <v>Medium</v>
      </c>
      <c r="X2296">
        <f t="shared" si="106"/>
        <v>2017</v>
      </c>
      <c r="Y2296" t="str">
        <f t="shared" si="107"/>
        <v>December</v>
      </c>
    </row>
    <row r="2297" spans="1:25" x14ac:dyDescent="0.3">
      <c r="A2297">
        <v>2296</v>
      </c>
      <c r="B2297" t="s">
        <v>5314</v>
      </c>
      <c r="C2297" s="1" t="d">
        <v>2015-01-11</v>
      </c>
      <c r="D2297" s="1" t="d">
        <v>2015-11-05</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s="2">
        <f t="shared" si="105"/>
        <v>0.46</v>
      </c>
      <c r="W2297" t="str" cm="1">
        <f t="array" ref="W2297">_xlfn.IFS(R2297&lt;100, "Small", R2297&lt;500, "Medium", TRUE, "Large")</f>
        <v>Small</v>
      </c>
      <c r="X2297">
        <f t="shared" si="106"/>
        <v>2015</v>
      </c>
      <c r="Y2297" t="str">
        <f t="shared" si="107"/>
        <v>January</v>
      </c>
    </row>
    <row r="2298" spans="1:25" x14ac:dyDescent="0.3">
      <c r="A2298">
        <v>2297</v>
      </c>
      <c r="B2298" t="s">
        <v>5314</v>
      </c>
      <c r="C2298" s="1" t="d">
        <v>2015-01-11</v>
      </c>
      <c r="D2298" s="1" t="d">
        <v>2015-11-05</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s="2">
        <f t="shared" si="105"/>
        <v>0.41000000000000003</v>
      </c>
      <c r="W2298" t="str" cm="1">
        <f t="array" ref="W2298">_xlfn.IFS(R2298&lt;100, "Small", R2298&lt;500, "Medium", TRUE, "Large")</f>
        <v>Medium</v>
      </c>
      <c r="X2298">
        <f t="shared" si="106"/>
        <v>2015</v>
      </c>
      <c r="Y2298" t="str">
        <f t="shared" si="107"/>
        <v>January</v>
      </c>
    </row>
    <row r="2299" spans="1:25" x14ac:dyDescent="0.3">
      <c r="A2299">
        <v>2298</v>
      </c>
      <c r="B2299" t="s">
        <v>5314</v>
      </c>
      <c r="C2299" s="1" t="d">
        <v>2015-01-11</v>
      </c>
      <c r="D2299" s="1" t="d">
        <v>2015-11-05</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s="2">
        <f t="shared" si="105"/>
        <v>0.03</v>
      </c>
      <c r="W2299" t="str" cm="1">
        <f t="array" ref="W2299">_xlfn.IFS(R2299&lt;100, "Small", R2299&lt;500, "Medium", TRUE, "Large")</f>
        <v>Small</v>
      </c>
      <c r="X2299">
        <f t="shared" si="106"/>
        <v>2015</v>
      </c>
      <c r="Y2299" t="str">
        <f t="shared" si="107"/>
        <v>January</v>
      </c>
    </row>
    <row r="2300" spans="1:25" x14ac:dyDescent="0.3">
      <c r="A2300">
        <v>2299</v>
      </c>
      <c r="B2300" t="s">
        <v>5314</v>
      </c>
      <c r="C2300" s="1" t="d">
        <v>2015-01-11</v>
      </c>
      <c r="D2300" s="1" t="d">
        <v>2015-11-05</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s="2">
        <f t="shared" si="105"/>
        <v>0.43</v>
      </c>
      <c r="W2300" t="str" cm="1">
        <f t="array" ref="W2300">_xlfn.IFS(R2300&lt;100, "Small", R2300&lt;500, "Medium", TRUE, "Large")</f>
        <v>Large</v>
      </c>
      <c r="X2300">
        <f t="shared" si="106"/>
        <v>2015</v>
      </c>
      <c r="Y2300" t="str">
        <f t="shared" si="107"/>
        <v>January</v>
      </c>
    </row>
    <row r="2301" spans="1:25" x14ac:dyDescent="0.3">
      <c r="A2301">
        <v>2300</v>
      </c>
      <c r="B2301" t="s">
        <v>5314</v>
      </c>
      <c r="C2301" s="1" t="d">
        <v>2015-01-11</v>
      </c>
      <c r="D2301" s="1" t="d">
        <v>2015-11-05</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s="2">
        <f t="shared" si="105"/>
        <v>0.25</v>
      </c>
      <c r="W2301" t="str" cm="1">
        <f t="array" ref="W2301">_xlfn.IFS(R2301&lt;100, "Small", R2301&lt;500, "Medium", TRUE, "Large")</f>
        <v>Large</v>
      </c>
      <c r="X2301">
        <f t="shared" si="106"/>
        <v>2015</v>
      </c>
      <c r="Y2301" t="str">
        <f t="shared" si="107"/>
        <v>January</v>
      </c>
    </row>
    <row r="2302" spans="1:25" x14ac:dyDescent="0.3">
      <c r="A2302">
        <v>2301</v>
      </c>
      <c r="B2302" t="s">
        <v>5317</v>
      </c>
      <c r="C2302" s="1" t="d">
        <v>2014-11-14</v>
      </c>
      <c r="D2302" s="1" t="d">
        <v>2014-11-18</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s="2">
        <f t="shared" si="105"/>
        <v>0.5</v>
      </c>
      <c r="W2302" t="str" cm="1">
        <f t="array" ref="W2302">_xlfn.IFS(R2302&lt;100, "Small", R2302&lt;500, "Medium", TRUE, "Large")</f>
        <v>Small</v>
      </c>
      <c r="X2302">
        <f t="shared" si="106"/>
        <v>2014</v>
      </c>
      <c r="Y2302" t="str">
        <f t="shared" si="107"/>
        <v>November</v>
      </c>
    </row>
    <row r="2303" spans="1:25" x14ac:dyDescent="0.3">
      <c r="A2303">
        <v>2302</v>
      </c>
      <c r="B2303" t="s">
        <v>5317</v>
      </c>
      <c r="C2303" s="1" t="d">
        <v>2014-11-14</v>
      </c>
      <c r="D2303" s="1" t="d">
        <v>2014-11-18</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s="2">
        <f t="shared" si="105"/>
        <v>0.49000000000000005</v>
      </c>
      <c r="W2303" t="str" cm="1">
        <f t="array" ref="W2303">_xlfn.IFS(R2303&lt;100, "Small", R2303&lt;500, "Medium", TRUE, "Large")</f>
        <v>Small</v>
      </c>
      <c r="X2303">
        <f t="shared" si="106"/>
        <v>2014</v>
      </c>
      <c r="Y2303" t="str">
        <f t="shared" si="107"/>
        <v>November</v>
      </c>
    </row>
    <row r="2304" spans="1:25" x14ac:dyDescent="0.3">
      <c r="A2304">
        <v>2303</v>
      </c>
      <c r="B2304" t="s">
        <v>5319</v>
      </c>
      <c r="C2304" s="1" t="d">
        <v>2016-01-17</v>
      </c>
      <c r="D2304" s="1" t="d">
        <v>2016-01-21</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s="2">
        <f t="shared" si="105"/>
        <v>0.1</v>
      </c>
      <c r="W2304" t="str" cm="1">
        <f t="array" ref="W2304">_xlfn.IFS(R2304&lt;100, "Small", R2304&lt;500, "Medium", TRUE, "Large")</f>
        <v>Medium</v>
      </c>
      <c r="X2304">
        <f t="shared" si="106"/>
        <v>2016</v>
      </c>
      <c r="Y2304" t="str">
        <f t="shared" si="107"/>
        <v>January</v>
      </c>
    </row>
    <row r="2305" spans="1:25" x14ac:dyDescent="0.3">
      <c r="A2305">
        <v>2304</v>
      </c>
      <c r="B2305" t="s">
        <v>5320</v>
      </c>
      <c r="C2305" s="1" t="d">
        <v>2017-09-17</v>
      </c>
      <c r="D2305" s="1" t="d">
        <v>2017-09-22</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s="2">
        <f t="shared" si="105"/>
        <v>0.26</v>
      </c>
      <c r="W2305" t="str" cm="1">
        <f t="array" ref="W2305">_xlfn.IFS(R2305&lt;100, "Small", R2305&lt;500, "Medium", TRUE, "Large")</f>
        <v>Large</v>
      </c>
      <c r="X2305">
        <f t="shared" si="106"/>
        <v>2017</v>
      </c>
      <c r="Y2305" t="str">
        <f t="shared" si="107"/>
        <v>September</v>
      </c>
    </row>
    <row r="2306" spans="1:25" x14ac:dyDescent="0.3">
      <c r="A2306">
        <v>2305</v>
      </c>
      <c r="B2306" t="s">
        <v>5320</v>
      </c>
      <c r="C2306" s="1" t="d">
        <v>2017-09-17</v>
      </c>
      <c r="D2306" s="1" t="d">
        <v>2017-09-22</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s="2">
        <f t="shared" si="105"/>
        <v>0.47000000000000003</v>
      </c>
      <c r="W2306" t="str" cm="1">
        <f t="array" ref="W2306">_xlfn.IFS(R2306&lt;100, "Small", R2306&lt;500, "Medium", TRUE, "Large")</f>
        <v>Medium</v>
      </c>
      <c r="X2306">
        <f t="shared" si="106"/>
        <v>2017</v>
      </c>
      <c r="Y2306" t="str">
        <f t="shared" si="107"/>
        <v>September</v>
      </c>
    </row>
    <row r="2307" spans="1:25" x14ac:dyDescent="0.3">
      <c r="A2307">
        <v>2306</v>
      </c>
      <c r="B2307" t="s">
        <v>5321</v>
      </c>
      <c r="C2307" s="1" t="d">
        <v>2016-12-23</v>
      </c>
      <c r="D2307" s="1" t="d">
        <v>2016-12-24</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s="2">
        <f t="shared" ref="V2307:V2370" si="108">U2307/R2307</f>
        <v>-9.9999999999999992E-2</v>
      </c>
      <c r="W2307" t="str" cm="1">
        <f t="array" ref="W2307">_xlfn.IFS(R2307&lt;100, "Small", R2307&lt;500, "Medium", TRUE, "Large")</f>
        <v>Medium</v>
      </c>
      <c r="X2307">
        <f t="shared" ref="X2307:X2370" si="109">YEAR(C2307)</f>
        <v>2016</v>
      </c>
      <c r="Y2307" t="str">
        <f t="shared" ref="Y2307:Y2370" si="110">TEXT(C2307, "mmmm")</f>
        <v>December</v>
      </c>
    </row>
    <row r="2308" spans="1:25" x14ac:dyDescent="0.3">
      <c r="A2308">
        <v>2307</v>
      </c>
      <c r="B2308" t="s">
        <v>5322</v>
      </c>
      <c r="C2308" s="1" t="d">
        <v>2015-06-08</v>
      </c>
      <c r="D2308" s="1" t="d">
        <v>2015-08-08</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s="2">
        <f t="shared" si="108"/>
        <v>0.36249999999999999</v>
      </c>
      <c r="W2308" t="str" cm="1">
        <f t="array" ref="W2308">_xlfn.IFS(R2308&lt;100, "Small", R2308&lt;500, "Medium", TRUE, "Large")</f>
        <v>Small</v>
      </c>
      <c r="X2308">
        <f t="shared" si="109"/>
        <v>2015</v>
      </c>
      <c r="Y2308" t="str">
        <f t="shared" si="110"/>
        <v>June</v>
      </c>
    </row>
    <row r="2309" spans="1:25" x14ac:dyDescent="0.3">
      <c r="A2309">
        <v>2308</v>
      </c>
      <c r="B2309" t="s">
        <v>5323</v>
      </c>
      <c r="C2309" s="1" t="d">
        <v>2017-05-11</v>
      </c>
      <c r="D2309" s="1" t="d">
        <v>2017-11-09</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s="2">
        <f t="shared" si="108"/>
        <v>0.44</v>
      </c>
      <c r="W2309" t="str" cm="1">
        <f t="array" ref="W2309">_xlfn.IFS(R2309&lt;100, "Small", R2309&lt;500, "Medium", TRUE, "Large")</f>
        <v>Medium</v>
      </c>
      <c r="X2309">
        <f t="shared" si="109"/>
        <v>2017</v>
      </c>
      <c r="Y2309" t="str">
        <f t="shared" si="110"/>
        <v>May</v>
      </c>
    </row>
    <row r="2310" spans="1:25" x14ac:dyDescent="0.3">
      <c r="A2310">
        <v>2309</v>
      </c>
      <c r="B2310" t="s">
        <v>5326</v>
      </c>
      <c r="C2310" s="1" t="d">
        <v>2017-11-06</v>
      </c>
      <c r="D2310" s="1" t="d">
        <v>2017-06-12</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s="2">
        <f t="shared" si="108"/>
        <v>0.125</v>
      </c>
      <c r="W2310" t="str" cm="1">
        <f t="array" ref="W2310">_xlfn.IFS(R2310&lt;100, "Small", R2310&lt;500, "Medium", TRUE, "Large")</f>
        <v>Medium</v>
      </c>
      <c r="X2310">
        <f t="shared" si="109"/>
        <v>2017</v>
      </c>
      <c r="Y2310" t="str">
        <f t="shared" si="110"/>
        <v>November</v>
      </c>
    </row>
    <row r="2311" spans="1:25" x14ac:dyDescent="0.3">
      <c r="A2311">
        <v>2310</v>
      </c>
      <c r="B2311" t="s">
        <v>5326</v>
      </c>
      <c r="C2311" s="1" t="d">
        <v>2017-11-06</v>
      </c>
      <c r="D2311" s="1" t="d">
        <v>2017-06-12</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s="2">
        <f t="shared" si="108"/>
        <v>0.11250000000000002</v>
      </c>
      <c r="W2311" t="str" cm="1">
        <f t="array" ref="W2311">_xlfn.IFS(R2311&lt;100, "Small", R2311&lt;500, "Medium", TRUE, "Large")</f>
        <v>Small</v>
      </c>
      <c r="X2311">
        <f t="shared" si="109"/>
        <v>2017</v>
      </c>
      <c r="Y2311" t="str">
        <f t="shared" si="110"/>
        <v>November</v>
      </c>
    </row>
    <row r="2312" spans="1:25" x14ac:dyDescent="0.3">
      <c r="A2312">
        <v>2311</v>
      </c>
      <c r="B2312" t="s">
        <v>5326</v>
      </c>
      <c r="C2312" s="1" t="d">
        <v>2017-11-06</v>
      </c>
      <c r="D2312" s="1" t="d">
        <v>2017-06-12</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s="2">
        <f t="shared" si="108"/>
        <v>7.4999999999999997E-2</v>
      </c>
      <c r="W2312" t="str" cm="1">
        <f t="array" ref="W2312">_xlfn.IFS(R2312&lt;100, "Small", R2312&lt;500, "Medium", TRUE, "Large")</f>
        <v>Small</v>
      </c>
      <c r="X2312">
        <f t="shared" si="109"/>
        <v>2017</v>
      </c>
      <c r="Y2312" t="str">
        <f t="shared" si="110"/>
        <v>November</v>
      </c>
    </row>
    <row r="2313" spans="1:25" x14ac:dyDescent="0.3">
      <c r="A2313">
        <v>2312</v>
      </c>
      <c r="B2313" t="s">
        <v>5326</v>
      </c>
      <c r="C2313" s="1" t="d">
        <v>2017-11-06</v>
      </c>
      <c r="D2313" s="1" t="d">
        <v>2017-06-12</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s="2">
        <f t="shared" si="108"/>
        <v>0.125</v>
      </c>
      <c r="W2313" t="str" cm="1">
        <f t="array" ref="W2313">_xlfn.IFS(R2313&lt;100, "Small", R2313&lt;500, "Medium", TRUE, "Large")</f>
        <v>Small</v>
      </c>
      <c r="X2313">
        <f t="shared" si="109"/>
        <v>2017</v>
      </c>
      <c r="Y2313" t="str">
        <f t="shared" si="110"/>
        <v>November</v>
      </c>
    </row>
    <row r="2314" spans="1:25" x14ac:dyDescent="0.3">
      <c r="A2314">
        <v>2313</v>
      </c>
      <c r="B2314" t="s">
        <v>5326</v>
      </c>
      <c r="C2314" s="1" t="d">
        <v>2017-11-06</v>
      </c>
      <c r="D2314" s="1" t="d">
        <v>2017-06-12</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s="2">
        <f t="shared" si="108"/>
        <v>-0.22500000000000001</v>
      </c>
      <c r="W2314" t="str" cm="1">
        <f t="array" ref="W2314">_xlfn.IFS(R2314&lt;100, "Small", R2314&lt;500, "Medium", TRUE, "Large")</f>
        <v>Medium</v>
      </c>
      <c r="X2314">
        <f t="shared" si="109"/>
        <v>2017</v>
      </c>
      <c r="Y2314" t="str">
        <f t="shared" si="110"/>
        <v>November</v>
      </c>
    </row>
    <row r="2315" spans="1:25" x14ac:dyDescent="0.3">
      <c r="A2315">
        <v>2314</v>
      </c>
      <c r="B2315" t="s">
        <v>5329</v>
      </c>
      <c r="C2315" s="1" t="d">
        <v>2017-07-20</v>
      </c>
      <c r="D2315" s="1" t="d">
        <v>2017-07-25</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s="2">
        <f t="shared" si="108"/>
        <v>0.47000000000000003</v>
      </c>
      <c r="W2315" t="str" cm="1">
        <f t="array" ref="W2315">_xlfn.IFS(R2315&lt;100, "Small", R2315&lt;500, "Medium", TRUE, "Large")</f>
        <v>Small</v>
      </c>
      <c r="X2315">
        <f t="shared" si="109"/>
        <v>2017</v>
      </c>
      <c r="Y2315" t="str">
        <f t="shared" si="110"/>
        <v>July</v>
      </c>
    </row>
    <row r="2316" spans="1:25" x14ac:dyDescent="0.3">
      <c r="A2316">
        <v>2315</v>
      </c>
      <c r="B2316" t="s">
        <v>5329</v>
      </c>
      <c r="C2316" s="1" t="d">
        <v>2017-07-20</v>
      </c>
      <c r="D2316" s="1" t="d">
        <v>2017-07-25</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s="2">
        <f t="shared" si="108"/>
        <v>0.27</v>
      </c>
      <c r="W2316" t="str" cm="1">
        <f t="array" ref="W2316">_xlfn.IFS(R2316&lt;100, "Small", R2316&lt;500, "Medium", TRUE, "Large")</f>
        <v>Medium</v>
      </c>
      <c r="X2316">
        <f t="shared" si="109"/>
        <v>2017</v>
      </c>
      <c r="Y2316" t="str">
        <f t="shared" si="110"/>
        <v>July</v>
      </c>
    </row>
    <row r="2317" spans="1:25" x14ac:dyDescent="0.3">
      <c r="A2317">
        <v>2316</v>
      </c>
      <c r="B2317" t="s">
        <v>5329</v>
      </c>
      <c r="C2317" s="1" t="d">
        <v>2017-07-20</v>
      </c>
      <c r="D2317" s="1" t="d">
        <v>2017-07-25</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s="2">
        <f t="shared" si="108"/>
        <v>0.47000000000000003</v>
      </c>
      <c r="W2317" t="str" cm="1">
        <f t="array" ref="W2317">_xlfn.IFS(R2317&lt;100, "Small", R2317&lt;500, "Medium", TRUE, "Large")</f>
        <v>Small</v>
      </c>
      <c r="X2317">
        <f t="shared" si="109"/>
        <v>2017</v>
      </c>
      <c r="Y2317" t="str">
        <f t="shared" si="110"/>
        <v>July</v>
      </c>
    </row>
    <row r="2318" spans="1:25" x14ac:dyDescent="0.3">
      <c r="A2318">
        <v>2317</v>
      </c>
      <c r="B2318" t="s">
        <v>5329</v>
      </c>
      <c r="C2318" s="1" t="d">
        <v>2017-07-20</v>
      </c>
      <c r="D2318" s="1" t="d">
        <v>2017-07-25</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s="2">
        <f t="shared" si="108"/>
        <v>0.15</v>
      </c>
      <c r="W2318" t="str" cm="1">
        <f t="array" ref="W2318">_xlfn.IFS(R2318&lt;100, "Small", R2318&lt;500, "Medium", TRUE, "Large")</f>
        <v>Medium</v>
      </c>
      <c r="X2318">
        <f t="shared" si="109"/>
        <v>2017</v>
      </c>
      <c r="Y2318" t="str">
        <f t="shared" si="110"/>
        <v>July</v>
      </c>
    </row>
    <row r="2319" spans="1:25" x14ac:dyDescent="0.3">
      <c r="A2319">
        <v>2318</v>
      </c>
      <c r="B2319" t="s">
        <v>5329</v>
      </c>
      <c r="C2319" s="1" t="d">
        <v>2017-07-20</v>
      </c>
      <c r="D2319" s="1" t="d">
        <v>2017-07-25</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s="2">
        <f t="shared" si="108"/>
        <v>0.5</v>
      </c>
      <c r="W2319" t="str" cm="1">
        <f t="array" ref="W2319">_xlfn.IFS(R2319&lt;100, "Small", R2319&lt;500, "Medium", TRUE, "Large")</f>
        <v>Small</v>
      </c>
      <c r="X2319">
        <f t="shared" si="109"/>
        <v>2017</v>
      </c>
      <c r="Y2319" t="str">
        <f t="shared" si="110"/>
        <v>July</v>
      </c>
    </row>
    <row r="2320" spans="1:25" x14ac:dyDescent="0.3">
      <c r="A2320">
        <v>2319</v>
      </c>
      <c r="B2320" t="s">
        <v>5329</v>
      </c>
      <c r="C2320" s="1" t="d">
        <v>2017-07-20</v>
      </c>
      <c r="D2320" s="1" t="d">
        <v>2017-07-25</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s="2">
        <f t="shared" si="108"/>
        <v>0.33999999999999997</v>
      </c>
      <c r="W2320" t="str" cm="1">
        <f t="array" ref="W2320">_xlfn.IFS(R2320&lt;100, "Small", R2320&lt;500, "Medium", TRUE, "Large")</f>
        <v>Medium</v>
      </c>
      <c r="X2320">
        <f t="shared" si="109"/>
        <v>2017</v>
      </c>
      <c r="Y2320" t="str">
        <f t="shared" si="110"/>
        <v>July</v>
      </c>
    </row>
    <row r="2321" spans="1:25" x14ac:dyDescent="0.3">
      <c r="A2321">
        <v>2320</v>
      </c>
      <c r="B2321" t="s">
        <v>5336</v>
      </c>
      <c r="C2321" s="1" t="d">
        <v>2015-12-23</v>
      </c>
      <c r="D2321" s="1" t="d">
        <v>2015-12-26</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s="2">
        <f t="shared" si="108"/>
        <v>0.29000000000000004</v>
      </c>
      <c r="W2321" t="str" cm="1">
        <f t="array" ref="W2321">_xlfn.IFS(R2321&lt;100, "Small", R2321&lt;500, "Medium", TRUE, "Large")</f>
        <v>Medium</v>
      </c>
      <c r="X2321">
        <f t="shared" si="109"/>
        <v>2015</v>
      </c>
      <c r="Y2321" t="str">
        <f t="shared" si="110"/>
        <v>December</v>
      </c>
    </row>
    <row r="2322" spans="1:25" x14ac:dyDescent="0.3">
      <c r="A2322">
        <v>2321</v>
      </c>
      <c r="B2322" t="s">
        <v>5337</v>
      </c>
      <c r="C2322" s="1" t="d">
        <v>2017-03-20</v>
      </c>
      <c r="D2322" s="1" t="d">
        <v>2017-03-24</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s="2">
        <f t="shared" si="108"/>
        <v>0.24</v>
      </c>
      <c r="W2322" t="str" cm="1">
        <f t="array" ref="W2322">_xlfn.IFS(R2322&lt;100, "Small", R2322&lt;500, "Medium", TRUE, "Large")</f>
        <v>Medium</v>
      </c>
      <c r="X2322">
        <f t="shared" si="109"/>
        <v>2017</v>
      </c>
      <c r="Y2322" t="str">
        <f t="shared" si="110"/>
        <v>March</v>
      </c>
    </row>
    <row r="2323" spans="1:25" x14ac:dyDescent="0.3">
      <c r="A2323">
        <v>2322</v>
      </c>
      <c r="B2323" t="s">
        <v>5340</v>
      </c>
      <c r="C2323" s="1" t="d">
        <v>2015-12-31</v>
      </c>
      <c r="D2323" s="1" t="d">
        <v>2016-01-03</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s="2">
        <f t="shared" si="108"/>
        <v>0.47000000000000003</v>
      </c>
      <c r="W2323" t="str" cm="1">
        <f t="array" ref="W2323">_xlfn.IFS(R2323&lt;100, "Small", R2323&lt;500, "Medium", TRUE, "Large")</f>
        <v>Small</v>
      </c>
      <c r="X2323">
        <f t="shared" si="109"/>
        <v>2015</v>
      </c>
      <c r="Y2323" t="str">
        <f t="shared" si="110"/>
        <v>December</v>
      </c>
    </row>
    <row r="2324" spans="1:25" x14ac:dyDescent="0.3">
      <c r="A2324">
        <v>2323</v>
      </c>
      <c r="B2324" t="s">
        <v>5340</v>
      </c>
      <c r="C2324" s="1" t="d">
        <v>2015-12-31</v>
      </c>
      <c r="D2324" s="1" t="d">
        <v>2016-01-03</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s="2">
        <f t="shared" si="108"/>
        <v>0.46</v>
      </c>
      <c r="W2324" t="str" cm="1">
        <f t="array" ref="W2324">_xlfn.IFS(R2324&lt;100, "Small", R2324&lt;500, "Medium", TRUE, "Large")</f>
        <v>Small</v>
      </c>
      <c r="X2324">
        <f t="shared" si="109"/>
        <v>2015</v>
      </c>
      <c r="Y2324" t="str">
        <f t="shared" si="110"/>
        <v>December</v>
      </c>
    </row>
    <row r="2325" spans="1:25" x14ac:dyDescent="0.3">
      <c r="A2325">
        <v>2324</v>
      </c>
      <c r="B2325" t="s">
        <v>5340</v>
      </c>
      <c r="C2325" s="1" t="d">
        <v>2015-12-31</v>
      </c>
      <c r="D2325" s="1" t="d">
        <v>2016-01-03</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s="2">
        <f t="shared" si="108"/>
        <v>0.5</v>
      </c>
      <c r="W2325" t="str" cm="1">
        <f t="array" ref="W2325">_xlfn.IFS(R2325&lt;100, "Small", R2325&lt;500, "Medium", TRUE, "Large")</f>
        <v>Small</v>
      </c>
      <c r="X2325">
        <f t="shared" si="109"/>
        <v>2015</v>
      </c>
      <c r="Y2325" t="str">
        <f t="shared" si="110"/>
        <v>December</v>
      </c>
    </row>
    <row r="2326" spans="1:25" x14ac:dyDescent="0.3">
      <c r="A2326">
        <v>2325</v>
      </c>
      <c r="B2326" t="s">
        <v>5340</v>
      </c>
      <c r="C2326" s="1" t="d">
        <v>2015-12-31</v>
      </c>
      <c r="D2326" s="1" t="d">
        <v>2016-01-03</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s="2">
        <f t="shared" si="108"/>
        <v>0.45999999999999996</v>
      </c>
      <c r="W2326" t="str" cm="1">
        <f t="array" ref="W2326">_xlfn.IFS(R2326&lt;100, "Small", R2326&lt;500, "Medium", TRUE, "Large")</f>
        <v>Medium</v>
      </c>
      <c r="X2326">
        <f t="shared" si="109"/>
        <v>2015</v>
      </c>
      <c r="Y2326" t="str">
        <f t="shared" si="110"/>
        <v>December</v>
      </c>
    </row>
    <row r="2327" spans="1:25" x14ac:dyDescent="0.3">
      <c r="A2327">
        <v>2326</v>
      </c>
      <c r="B2327" t="s">
        <v>5341</v>
      </c>
      <c r="C2327" s="1" t="d">
        <v>2015-09-15</v>
      </c>
      <c r="D2327" s="1" t="d">
        <v>2015-09-19</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s="2">
        <f t="shared" si="108"/>
        <v>0.375</v>
      </c>
      <c r="W2327" t="str" cm="1">
        <f t="array" ref="W2327">_xlfn.IFS(R2327&lt;100, "Small", R2327&lt;500, "Medium", TRUE, "Large")</f>
        <v>Small</v>
      </c>
      <c r="X2327">
        <f t="shared" si="109"/>
        <v>2015</v>
      </c>
      <c r="Y2327" t="str">
        <f t="shared" si="110"/>
        <v>September</v>
      </c>
    </row>
    <row r="2328" spans="1:25" x14ac:dyDescent="0.3">
      <c r="A2328">
        <v>2327</v>
      </c>
      <c r="B2328" t="s">
        <v>5341</v>
      </c>
      <c r="C2328" s="1" t="d">
        <v>2015-09-15</v>
      </c>
      <c r="D2328" s="1" t="d">
        <v>2015-09-19</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s="2">
        <f t="shared" si="108"/>
        <v>2.4999999999999998E-2</v>
      </c>
      <c r="W2328" t="str" cm="1">
        <f t="array" ref="W2328">_xlfn.IFS(R2328&lt;100, "Small", R2328&lt;500, "Medium", TRUE, "Large")</f>
        <v>Small</v>
      </c>
      <c r="X2328">
        <f t="shared" si="109"/>
        <v>2015</v>
      </c>
      <c r="Y2328" t="str">
        <f t="shared" si="110"/>
        <v>September</v>
      </c>
    </row>
    <row r="2329" spans="1:25" x14ac:dyDescent="0.3">
      <c r="A2329">
        <v>2328</v>
      </c>
      <c r="B2329" t="s">
        <v>5341</v>
      </c>
      <c r="C2329" s="1" t="d">
        <v>2015-09-15</v>
      </c>
      <c r="D2329" s="1" t="d">
        <v>2015-09-19</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s="2">
        <f t="shared" si="108"/>
        <v>0.47999999999999993</v>
      </c>
      <c r="W2329" t="str" cm="1">
        <f t="array" ref="W2329">_xlfn.IFS(R2329&lt;100, "Small", R2329&lt;500, "Medium", TRUE, "Large")</f>
        <v>Small</v>
      </c>
      <c r="X2329">
        <f t="shared" si="109"/>
        <v>2015</v>
      </c>
      <c r="Y2329" t="str">
        <f t="shared" si="110"/>
        <v>September</v>
      </c>
    </row>
    <row r="2330" spans="1:25" x14ac:dyDescent="0.3">
      <c r="A2330">
        <v>2329</v>
      </c>
      <c r="B2330" t="s">
        <v>5344</v>
      </c>
      <c r="C2330" s="1" t="d">
        <v>2017-09-23</v>
      </c>
      <c r="D2330" s="1" t="d">
        <v>2017-09-26</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s="2">
        <f t="shared" si="108"/>
        <v>0.36249999999999999</v>
      </c>
      <c r="W2330" t="str" cm="1">
        <f t="array" ref="W2330">_xlfn.IFS(R2330&lt;100, "Small", R2330&lt;500, "Medium", TRUE, "Large")</f>
        <v>Small</v>
      </c>
      <c r="X2330">
        <f t="shared" si="109"/>
        <v>2017</v>
      </c>
      <c r="Y2330" t="str">
        <f t="shared" si="110"/>
        <v>September</v>
      </c>
    </row>
    <row r="2331" spans="1:25" x14ac:dyDescent="0.3">
      <c r="A2331">
        <v>2330</v>
      </c>
      <c r="B2331" t="s">
        <v>5350</v>
      </c>
      <c r="C2331" s="1" t="d">
        <v>2015-12-25</v>
      </c>
      <c r="D2331" s="1" t="d">
        <v>2015-12-29</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s="2">
        <f t="shared" si="108"/>
        <v>-0.125</v>
      </c>
      <c r="W2331" t="str" cm="1">
        <f t="array" ref="W2331">_xlfn.IFS(R2331&lt;100, "Small", R2331&lt;500, "Medium", TRUE, "Large")</f>
        <v>Large</v>
      </c>
      <c r="X2331">
        <f t="shared" si="109"/>
        <v>2015</v>
      </c>
      <c r="Y2331" t="str">
        <f t="shared" si="110"/>
        <v>December</v>
      </c>
    </row>
    <row r="2332" spans="1:25" x14ac:dyDescent="0.3">
      <c r="A2332">
        <v>2331</v>
      </c>
      <c r="B2332" t="s">
        <v>5353</v>
      </c>
      <c r="C2332" s="1" t="d">
        <v>2016-09-24</v>
      </c>
      <c r="D2332" s="1" t="d">
        <v>2016-09-26</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s="2">
        <f t="shared" si="108"/>
        <v>6.9999999999999993E-2</v>
      </c>
      <c r="W2332" t="str" cm="1">
        <f t="array" ref="W2332">_xlfn.IFS(R2332&lt;100, "Small", R2332&lt;500, "Medium", TRUE, "Large")</f>
        <v>Small</v>
      </c>
      <c r="X2332">
        <f t="shared" si="109"/>
        <v>2016</v>
      </c>
      <c r="Y2332" t="str">
        <f t="shared" si="110"/>
        <v>September</v>
      </c>
    </row>
    <row r="2333" spans="1:25" x14ac:dyDescent="0.3">
      <c r="A2333">
        <v>2332</v>
      </c>
      <c r="B2333" t="s">
        <v>5353</v>
      </c>
      <c r="C2333" s="1" t="d">
        <v>2016-09-24</v>
      </c>
      <c r="D2333" s="1" t="d">
        <v>2016-09-26</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s="2">
        <f t="shared" si="108"/>
        <v>0.5</v>
      </c>
      <c r="W2333" t="str" cm="1">
        <f t="array" ref="W2333">_xlfn.IFS(R2333&lt;100, "Small", R2333&lt;500, "Medium", TRUE, "Large")</f>
        <v>Small</v>
      </c>
      <c r="X2333">
        <f t="shared" si="109"/>
        <v>2016</v>
      </c>
      <c r="Y2333" t="str">
        <f t="shared" si="110"/>
        <v>September</v>
      </c>
    </row>
    <row r="2334" spans="1:25" x14ac:dyDescent="0.3">
      <c r="A2334">
        <v>2333</v>
      </c>
      <c r="B2334" t="s">
        <v>5356</v>
      </c>
      <c r="C2334" s="1" t="d">
        <v>2017-03-21</v>
      </c>
      <c r="D2334" s="1" t="d">
        <v>2017-03-25</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s="2">
        <f t="shared" si="108"/>
        <v>0.48</v>
      </c>
      <c r="W2334" t="str" cm="1">
        <f t="array" ref="W2334">_xlfn.IFS(R2334&lt;100, "Small", R2334&lt;500, "Medium", TRUE, "Large")</f>
        <v>Medium</v>
      </c>
      <c r="X2334">
        <f t="shared" si="109"/>
        <v>2017</v>
      </c>
      <c r="Y2334" t="str">
        <f t="shared" si="110"/>
        <v>March</v>
      </c>
    </row>
    <row r="2335" spans="1:25" x14ac:dyDescent="0.3">
      <c r="A2335">
        <v>2334</v>
      </c>
      <c r="B2335" t="s">
        <v>5356</v>
      </c>
      <c r="C2335" s="1" t="d">
        <v>2017-03-21</v>
      </c>
      <c r="D2335" s="1" t="d">
        <v>2017-03-25</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s="2">
        <f t="shared" si="108"/>
        <v>0.48999999999999994</v>
      </c>
      <c r="W2335" t="str" cm="1">
        <f t="array" ref="W2335">_xlfn.IFS(R2335&lt;100, "Small", R2335&lt;500, "Medium", TRUE, "Large")</f>
        <v>Small</v>
      </c>
      <c r="X2335">
        <f t="shared" si="109"/>
        <v>2017</v>
      </c>
      <c r="Y2335" t="str">
        <f t="shared" si="110"/>
        <v>March</v>
      </c>
    </row>
    <row r="2336" spans="1:25" x14ac:dyDescent="0.3">
      <c r="A2336">
        <v>2335</v>
      </c>
      <c r="B2336" t="s">
        <v>5357</v>
      </c>
      <c r="C2336" s="1" t="d">
        <v>2014-09-30</v>
      </c>
      <c r="D2336" s="1" t="d">
        <v>2014-10-04</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s="2">
        <f t="shared" si="108"/>
        <v>0.16250000000000001</v>
      </c>
      <c r="W2336" t="str" cm="1">
        <f t="array" ref="W2336">_xlfn.IFS(R2336&lt;100, "Small", R2336&lt;500, "Medium", TRUE, "Large")</f>
        <v>Small</v>
      </c>
      <c r="X2336">
        <f t="shared" si="109"/>
        <v>2014</v>
      </c>
      <c r="Y2336" t="str">
        <f t="shared" si="110"/>
        <v>September</v>
      </c>
    </row>
    <row r="2337" spans="1:25" x14ac:dyDescent="0.3">
      <c r="A2337">
        <v>2336</v>
      </c>
      <c r="B2337" t="s">
        <v>5361</v>
      </c>
      <c r="C2337" s="1" t="d">
        <v>2017-10-12</v>
      </c>
      <c r="D2337" s="1" t="d">
        <v>2017-12-10</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s="2">
        <f t="shared" si="108"/>
        <v>0.47</v>
      </c>
      <c r="W2337" t="str" cm="1">
        <f t="array" ref="W2337">_xlfn.IFS(R2337&lt;100, "Small", R2337&lt;500, "Medium", TRUE, "Large")</f>
        <v>Small</v>
      </c>
      <c r="X2337">
        <f t="shared" si="109"/>
        <v>2017</v>
      </c>
      <c r="Y2337" t="str">
        <f t="shared" si="110"/>
        <v>October</v>
      </c>
    </row>
    <row r="2338" spans="1:25" x14ac:dyDescent="0.3">
      <c r="A2338">
        <v>2337</v>
      </c>
      <c r="B2338" t="s">
        <v>5361</v>
      </c>
      <c r="C2338" s="1" t="d">
        <v>2017-10-12</v>
      </c>
      <c r="D2338" s="1" t="d">
        <v>2017-12-10</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s="2">
        <f t="shared" si="108"/>
        <v>0.28999999999999998</v>
      </c>
      <c r="W2338" t="str" cm="1">
        <f t="array" ref="W2338">_xlfn.IFS(R2338&lt;100, "Small", R2338&lt;500, "Medium", TRUE, "Large")</f>
        <v>Medium</v>
      </c>
      <c r="X2338">
        <f t="shared" si="109"/>
        <v>2017</v>
      </c>
      <c r="Y2338" t="str">
        <f t="shared" si="110"/>
        <v>October</v>
      </c>
    </row>
    <row r="2339" spans="1:25" x14ac:dyDescent="0.3">
      <c r="A2339">
        <v>2338</v>
      </c>
      <c r="B2339" t="s">
        <v>5364</v>
      </c>
      <c r="C2339" s="1" t="d">
        <v>2014-08-23</v>
      </c>
      <c r="D2339" s="1" t="d">
        <v>2014-08-23</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s="2">
        <f t="shared" si="108"/>
        <v>0.47999999999999993</v>
      </c>
      <c r="W2339" t="str" cm="1">
        <f t="array" ref="W2339">_xlfn.IFS(R2339&lt;100, "Small", R2339&lt;500, "Medium", TRUE, "Large")</f>
        <v>Small</v>
      </c>
      <c r="X2339">
        <f t="shared" si="109"/>
        <v>2014</v>
      </c>
      <c r="Y2339" t="str">
        <f t="shared" si="110"/>
        <v>August</v>
      </c>
    </row>
    <row r="2340" spans="1:25" x14ac:dyDescent="0.3">
      <c r="A2340">
        <v>2339</v>
      </c>
      <c r="B2340" t="s">
        <v>5364</v>
      </c>
      <c r="C2340" s="1" t="d">
        <v>2014-08-23</v>
      </c>
      <c r="D2340" s="1" t="d">
        <v>2014-08-23</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s="2">
        <f t="shared" si="108"/>
        <v>0.49</v>
      </c>
      <c r="W2340" t="str" cm="1">
        <f t="array" ref="W2340">_xlfn.IFS(R2340&lt;100, "Small", R2340&lt;500, "Medium", TRUE, "Large")</f>
        <v>Small</v>
      </c>
      <c r="X2340">
        <f t="shared" si="109"/>
        <v>2014</v>
      </c>
      <c r="Y2340" t="str">
        <f t="shared" si="110"/>
        <v>August</v>
      </c>
    </row>
    <row r="2341" spans="1:25" x14ac:dyDescent="0.3">
      <c r="A2341">
        <v>2340</v>
      </c>
      <c r="B2341" t="s">
        <v>5367</v>
      </c>
      <c r="C2341" s="1" t="d">
        <v>2014-08-19</v>
      </c>
      <c r="D2341" s="1" t="d">
        <v>2014-08-24</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s="2">
        <f t="shared" si="108"/>
        <v>0.16249999999999998</v>
      </c>
      <c r="W2341" t="str" cm="1">
        <f t="array" ref="W2341">_xlfn.IFS(R2341&lt;100, "Small", R2341&lt;500, "Medium", TRUE, "Large")</f>
        <v>Small</v>
      </c>
      <c r="X2341">
        <f t="shared" si="109"/>
        <v>2014</v>
      </c>
      <c r="Y2341" t="str">
        <f t="shared" si="110"/>
        <v>August</v>
      </c>
    </row>
    <row r="2342" spans="1:25" x14ac:dyDescent="0.3">
      <c r="A2342">
        <v>2341</v>
      </c>
      <c r="B2342" t="s">
        <v>5368</v>
      </c>
      <c r="C2342" s="1" t="d">
        <v>2016-10-11</v>
      </c>
      <c r="D2342" s="1" t="d">
        <v>2016-11-15</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s="2">
        <f t="shared" si="108"/>
        <v>0.25</v>
      </c>
      <c r="W2342" t="str" cm="1">
        <f t="array" ref="W2342">_xlfn.IFS(R2342&lt;100, "Small", R2342&lt;500, "Medium", TRUE, "Large")</f>
        <v>Small</v>
      </c>
      <c r="X2342">
        <f t="shared" si="109"/>
        <v>2016</v>
      </c>
      <c r="Y2342" t="str">
        <f t="shared" si="110"/>
        <v>October</v>
      </c>
    </row>
    <row r="2343" spans="1:25" x14ac:dyDescent="0.3">
      <c r="A2343">
        <v>2342</v>
      </c>
      <c r="B2343" t="s">
        <v>5369</v>
      </c>
      <c r="C2343" s="1" t="d">
        <v>2014-12-31</v>
      </c>
      <c r="D2343" s="1" t="d">
        <v>2015-01-03</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s="2">
        <f t="shared" si="108"/>
        <v>0.37</v>
      </c>
      <c r="W2343" t="str" cm="1">
        <f t="array" ref="W2343">_xlfn.IFS(R2343&lt;100, "Small", R2343&lt;500, "Medium", TRUE, "Large")</f>
        <v>Small</v>
      </c>
      <c r="X2343">
        <f t="shared" si="109"/>
        <v>2014</v>
      </c>
      <c r="Y2343" t="str">
        <f t="shared" si="110"/>
        <v>December</v>
      </c>
    </row>
    <row r="2344" spans="1:25" x14ac:dyDescent="0.3">
      <c r="A2344">
        <v>2343</v>
      </c>
      <c r="B2344" t="s">
        <v>5369</v>
      </c>
      <c r="C2344" s="1" t="d">
        <v>2014-12-31</v>
      </c>
      <c r="D2344" s="1" t="d">
        <v>2015-01-03</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s="2">
        <f t="shared" si="108"/>
        <v>0.24</v>
      </c>
      <c r="W2344" t="str" cm="1">
        <f t="array" ref="W2344">_xlfn.IFS(R2344&lt;100, "Small", R2344&lt;500, "Medium", TRUE, "Large")</f>
        <v>Medium</v>
      </c>
      <c r="X2344">
        <f t="shared" si="109"/>
        <v>2014</v>
      </c>
      <c r="Y2344" t="str">
        <f t="shared" si="110"/>
        <v>December</v>
      </c>
    </row>
    <row r="2345" spans="1:25" x14ac:dyDescent="0.3">
      <c r="A2345">
        <v>2344</v>
      </c>
      <c r="B2345" t="s">
        <v>5372</v>
      </c>
      <c r="C2345" s="1" t="d">
        <v>2014-07-26</v>
      </c>
      <c r="D2345" s="1" t="d">
        <v>2014-07-30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s="2">
        <f t="shared" si="108"/>
        <v>-0.23749999999999999</v>
      </c>
      <c r="W2345" t="str" cm="1">
        <f t="array" ref="W2345">_xlfn.IFS(R2345&lt;100, "Small", R2345&lt;500, "Medium", TRUE, "Large")</f>
        <v>Medium</v>
      </c>
      <c r="X2345">
        <f t="shared" si="109"/>
        <v>2014</v>
      </c>
      <c r="Y2345" t="str">
        <f t="shared" si="110"/>
        <v>July</v>
      </c>
    </row>
    <row r="2346" spans="1:25" x14ac:dyDescent="0.3">
      <c r="A2346">
        <v>2345</v>
      </c>
      <c r="B2346" t="s">
        <v>5373</v>
      </c>
      <c r="C2346" s="1" t="d">
        <v>2016-02-22</v>
      </c>
      <c r="D2346" s="1" t="d">
        <v>2016-02-28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s="2">
        <f t="shared" si="108"/>
        <v>0.28000000000000003</v>
      </c>
      <c r="W2346" t="str" cm="1">
        <f t="array" ref="W2346">_xlfn.IFS(R2346&lt;100, "Small", R2346&lt;500, "Medium", TRUE, "Large")</f>
        <v>Medium</v>
      </c>
      <c r="X2346">
        <f t="shared" si="109"/>
        <v>2016</v>
      </c>
      <c r="Y2346" t="str">
        <f t="shared" si="110"/>
        <v>February</v>
      </c>
    </row>
    <row r="2347" spans="1:25" x14ac:dyDescent="0.3">
      <c r="A2347">
        <v>2346</v>
      </c>
      <c r="B2347" t="s">
        <v>5376</v>
      </c>
      <c r="C2347" s="1" t="d">
        <v>2016-03-13</v>
      </c>
      <c r="D2347" s="1" t="d">
        <v>2016-03-18</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s="2">
        <f t="shared" si="108"/>
        <v>0.35</v>
      </c>
      <c r="W2347" t="str" cm="1">
        <f t="array" ref="W2347">_xlfn.IFS(R2347&lt;100, "Small", R2347&lt;500, "Medium", TRUE, "Large")</f>
        <v>Small</v>
      </c>
      <c r="X2347">
        <f t="shared" si="109"/>
        <v>2016</v>
      </c>
      <c r="Y2347" t="str">
        <f t="shared" si="110"/>
        <v>March</v>
      </c>
    </row>
    <row r="2348" spans="1:25" x14ac:dyDescent="0.3">
      <c r="A2348">
        <v>2347</v>
      </c>
      <c r="B2348" t="s">
        <v>5376</v>
      </c>
      <c r="C2348" s="1" t="d">
        <v>2016-03-13</v>
      </c>
      <c r="D2348" s="1" t="d">
        <v>2016-03-18</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s="2">
        <f t="shared" si="108"/>
        <v>-1.7</v>
      </c>
      <c r="W2348" t="str" cm="1">
        <f t="array" ref="W2348">_xlfn.IFS(R2348&lt;100, "Small", R2348&lt;500, "Medium", TRUE, "Large")</f>
        <v>Small</v>
      </c>
      <c r="X2348">
        <f t="shared" si="109"/>
        <v>2016</v>
      </c>
      <c r="Y2348" t="str">
        <f t="shared" si="110"/>
        <v>March</v>
      </c>
    </row>
    <row r="2349" spans="1:25" x14ac:dyDescent="0.3">
      <c r="A2349">
        <v>2348</v>
      </c>
      <c r="B2349" t="s">
        <v>5376</v>
      </c>
      <c r="C2349" s="1" t="d">
        <v>2016-03-13</v>
      </c>
      <c r="D2349" s="1" t="d">
        <v>2016-03-18</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s="2">
        <f t="shared" si="108"/>
        <v>0</v>
      </c>
      <c r="W2349" t="str" cm="1">
        <f t="array" ref="W2349">_xlfn.IFS(R2349&lt;100, "Small", R2349&lt;500, "Medium", TRUE, "Large")</f>
        <v>Large</v>
      </c>
      <c r="X2349">
        <f t="shared" si="109"/>
        <v>2016</v>
      </c>
      <c r="Y2349" t="str">
        <f t="shared" si="110"/>
        <v>March</v>
      </c>
    </row>
    <row r="2350" spans="1:25" x14ac:dyDescent="0.3">
      <c r="A2350">
        <v>2349</v>
      </c>
      <c r="B2350" t="s">
        <v>5380</v>
      </c>
      <c r="C2350" s="1" t="d">
        <v>2017-02-12</v>
      </c>
      <c r="D2350" s="1" t="d">
        <v>2017-12-03</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s="2">
        <f t="shared" si="108"/>
        <v>0.35000000000000003</v>
      </c>
      <c r="W2350" t="str" cm="1">
        <f t="array" ref="W2350">_xlfn.IFS(R2350&lt;100, "Small", R2350&lt;500, "Medium", TRUE, "Large")</f>
        <v>Small</v>
      </c>
      <c r="X2350">
        <f t="shared" si="109"/>
        <v>2017</v>
      </c>
      <c r="Y2350" t="str">
        <f t="shared" si="110"/>
        <v>February</v>
      </c>
    </row>
    <row r="2351" spans="1:25" x14ac:dyDescent="0.3">
      <c r="A2351">
        <v>2350</v>
      </c>
      <c r="B2351" t="s">
        <v>5380</v>
      </c>
      <c r="C2351" s="1" t="d">
        <v>2017-02-12</v>
      </c>
      <c r="D2351" s="1" t="d">
        <v>2017-12-03</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s="2">
        <f t="shared" si="108"/>
        <v>0.32500000000000001</v>
      </c>
      <c r="W2351" t="str" cm="1">
        <f t="array" ref="W2351">_xlfn.IFS(R2351&lt;100, "Small", R2351&lt;500, "Medium", TRUE, "Large")</f>
        <v>Small</v>
      </c>
      <c r="X2351">
        <f t="shared" si="109"/>
        <v>2017</v>
      </c>
      <c r="Y2351" t="str">
        <f t="shared" si="110"/>
        <v>February</v>
      </c>
    </row>
    <row r="2352" spans="1:25" x14ac:dyDescent="0.3">
      <c r="A2352">
        <v>2351</v>
      </c>
      <c r="B2352" t="s">
        <v>5380</v>
      </c>
      <c r="C2352" s="1" t="d">
        <v>2017-02-12</v>
      </c>
      <c r="D2352" s="1" t="d">
        <v>2017-12-03</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s="2">
        <f t="shared" si="108"/>
        <v>0.49</v>
      </c>
      <c r="W2352" t="str" cm="1">
        <f t="array" ref="W2352">_xlfn.IFS(R2352&lt;100, "Small", R2352&lt;500, "Medium", TRUE, "Large")</f>
        <v>Small</v>
      </c>
      <c r="X2352">
        <f t="shared" si="109"/>
        <v>2017</v>
      </c>
      <c r="Y2352" t="str">
        <f t="shared" si="110"/>
        <v>February</v>
      </c>
    </row>
    <row r="2353" spans="1:25" x14ac:dyDescent="0.3">
      <c r="A2353">
        <v>2352</v>
      </c>
      <c r="B2353" t="s">
        <v>5380</v>
      </c>
      <c r="C2353" s="1" t="d">
        <v>2017-02-12</v>
      </c>
      <c r="D2353" s="1" t="d">
        <v>2017-12-03</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s="2">
        <f t="shared" si="108"/>
        <v>0.28000000000000003</v>
      </c>
      <c r="W2353" t="str" cm="1">
        <f t="array" ref="W2353">_xlfn.IFS(R2353&lt;100, "Small", R2353&lt;500, "Medium", TRUE, "Large")</f>
        <v>Small</v>
      </c>
      <c r="X2353">
        <f t="shared" si="109"/>
        <v>2017</v>
      </c>
      <c r="Y2353" t="str">
        <f t="shared" si="110"/>
        <v>February</v>
      </c>
    </row>
    <row r="2354" spans="1:25" x14ac:dyDescent="0.3">
      <c r="A2354">
        <v>2353</v>
      </c>
      <c r="B2354" t="s">
        <v>5380</v>
      </c>
      <c r="C2354" s="1" t="d">
        <v>2017-02-12</v>
      </c>
      <c r="D2354" s="1" t="d">
        <v>2017-12-03</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s="2">
        <f t="shared" si="108"/>
        <v>0.5</v>
      </c>
      <c r="W2354" t="str" cm="1">
        <f t="array" ref="W2354">_xlfn.IFS(R2354&lt;100, "Small", R2354&lt;500, "Medium", TRUE, "Large")</f>
        <v>Small</v>
      </c>
      <c r="X2354">
        <f t="shared" si="109"/>
        <v>2017</v>
      </c>
      <c r="Y2354" t="str">
        <f t="shared" si="110"/>
        <v>February</v>
      </c>
    </row>
    <row r="2355" spans="1:25" x14ac:dyDescent="0.3">
      <c r="A2355">
        <v>2354</v>
      </c>
      <c r="B2355" t="s">
        <v>5383</v>
      </c>
      <c r="C2355" s="1" t="d">
        <v>2015-08-31</v>
      </c>
      <c r="D2355" s="1" t="d">
        <v>2015-09-02</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s="2">
        <f t="shared" si="108"/>
        <v>0.12941176470588237</v>
      </c>
      <c r="W2355" t="str" cm="1">
        <f t="array" ref="W2355">_xlfn.IFS(R2355&lt;100, "Small", R2355&lt;500, "Medium", TRUE, "Large")</f>
        <v>Large</v>
      </c>
      <c r="X2355">
        <f t="shared" si="109"/>
        <v>2015</v>
      </c>
      <c r="Y2355" t="str">
        <f t="shared" si="110"/>
        <v>August</v>
      </c>
    </row>
    <row r="2356" spans="1:25" x14ac:dyDescent="0.3">
      <c r="A2356">
        <v>2355</v>
      </c>
      <c r="B2356" t="s">
        <v>5383</v>
      </c>
      <c r="C2356" s="1" t="d">
        <v>2015-08-31</v>
      </c>
      <c r="D2356" s="1" t="d">
        <v>2015-09-02</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s="2">
        <f t="shared" si="108"/>
        <v>0.33749999999999997</v>
      </c>
      <c r="W2356" t="str" cm="1">
        <f t="array" ref="W2356">_xlfn.IFS(R2356&lt;100, "Small", R2356&lt;500, "Medium", TRUE, "Large")</f>
        <v>Medium</v>
      </c>
      <c r="X2356">
        <f t="shared" si="109"/>
        <v>2015</v>
      </c>
      <c r="Y2356" t="str">
        <f t="shared" si="110"/>
        <v>August</v>
      </c>
    </row>
    <row r="2357" spans="1:25" x14ac:dyDescent="0.3">
      <c r="A2357">
        <v>2356</v>
      </c>
      <c r="B2357" t="s">
        <v>5383</v>
      </c>
      <c r="C2357" s="1" t="d">
        <v>2015-08-31</v>
      </c>
      <c r="D2357" s="1" t="d">
        <v>2015-09-02</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s="2">
        <f t="shared" si="108"/>
        <v>0.43</v>
      </c>
      <c r="W2357" t="str" cm="1">
        <f t="array" ref="W2357">_xlfn.IFS(R2357&lt;100, "Small", R2357&lt;500, "Medium", TRUE, "Large")</f>
        <v>Small</v>
      </c>
      <c r="X2357">
        <f t="shared" si="109"/>
        <v>2015</v>
      </c>
      <c r="Y2357" t="str">
        <f t="shared" si="110"/>
        <v>August</v>
      </c>
    </row>
    <row r="2358" spans="1:25" x14ac:dyDescent="0.3">
      <c r="A2358">
        <v>2357</v>
      </c>
      <c r="B2358" t="s">
        <v>5383</v>
      </c>
      <c r="C2358" s="1" t="d">
        <v>2015-08-31</v>
      </c>
      <c r="D2358" s="1" t="d">
        <v>2015-09-02</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s="2">
        <f t="shared" si="108"/>
        <v>0.33750000000000002</v>
      </c>
      <c r="W2358" t="str" cm="1">
        <f t="array" ref="W2358">_xlfn.IFS(R2358&lt;100, "Small", R2358&lt;500, "Medium", TRUE, "Large")</f>
        <v>Medium</v>
      </c>
      <c r="X2358">
        <f t="shared" si="109"/>
        <v>2015</v>
      </c>
      <c r="Y2358" t="str">
        <f t="shared" si="110"/>
        <v>August</v>
      </c>
    </row>
    <row r="2359" spans="1:25" x14ac:dyDescent="0.3">
      <c r="A2359">
        <v>2358</v>
      </c>
      <c r="B2359" t="s">
        <v>5390</v>
      </c>
      <c r="C2359" s="1" t="d">
        <v>2014-03-17</v>
      </c>
      <c r="D2359" s="1" t="d">
        <v>2014-03-21</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s="2">
        <f t="shared" si="108"/>
        <v>-0.28333333333333333</v>
      </c>
      <c r="W2359" t="str" cm="1">
        <f t="array" ref="W2359">_xlfn.IFS(R2359&lt;100, "Small", R2359&lt;500, "Medium", TRUE, "Large")</f>
        <v>Large</v>
      </c>
      <c r="X2359">
        <f t="shared" si="109"/>
        <v>2014</v>
      </c>
      <c r="Y2359" t="str">
        <f t="shared" si="110"/>
        <v>March</v>
      </c>
    </row>
    <row r="2360" spans="1:25" x14ac:dyDescent="0.3">
      <c r="A2360">
        <v>2359</v>
      </c>
      <c r="B2360" t="s">
        <v>5390</v>
      </c>
      <c r="C2360" s="1" t="d">
        <v>2014-03-17</v>
      </c>
      <c r="D2360" s="1" t="d">
        <v>2014-03-21</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s="2">
        <f t="shared" si="108"/>
        <v>-0.51666666666666672</v>
      </c>
      <c r="W2360" t="str" cm="1">
        <f t="array" ref="W2360">_xlfn.IFS(R2360&lt;100, "Small", R2360&lt;500, "Medium", TRUE, "Large")</f>
        <v>Large</v>
      </c>
      <c r="X2360">
        <f t="shared" si="109"/>
        <v>2014</v>
      </c>
      <c r="Y2360" t="str">
        <f t="shared" si="110"/>
        <v>March</v>
      </c>
    </row>
    <row r="2361" spans="1:25" x14ac:dyDescent="0.3">
      <c r="A2361">
        <v>2360</v>
      </c>
      <c r="B2361" t="s">
        <v>5390</v>
      </c>
      <c r="C2361" s="1" t="d">
        <v>2014-03-17</v>
      </c>
      <c r="D2361" s="1" t="d">
        <v>2014-03-21</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s="2">
        <f t="shared" si="108"/>
        <v>-0.19999999999999998</v>
      </c>
      <c r="W2361" t="str" cm="1">
        <f t="array" ref="W2361">_xlfn.IFS(R2361&lt;100, "Small", R2361&lt;500, "Medium", TRUE, "Large")</f>
        <v>Large</v>
      </c>
      <c r="X2361">
        <f t="shared" si="109"/>
        <v>2014</v>
      </c>
      <c r="Y2361" t="str">
        <f t="shared" si="110"/>
        <v>March</v>
      </c>
    </row>
    <row r="2362" spans="1:25" x14ac:dyDescent="0.3">
      <c r="A2362">
        <v>2361</v>
      </c>
      <c r="B2362" t="s">
        <v>5390</v>
      </c>
      <c r="C2362" s="1" t="d">
        <v>2014-03-17</v>
      </c>
      <c r="D2362" s="1" t="d">
        <v>2014-03-21</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s="2">
        <f t="shared" si="108"/>
        <v>0.47000000000000003</v>
      </c>
      <c r="W2362" t="str" cm="1">
        <f t="array" ref="W2362">_xlfn.IFS(R2362&lt;100, "Small", R2362&lt;500, "Medium", TRUE, "Large")</f>
        <v>Small</v>
      </c>
      <c r="X2362">
        <f t="shared" si="109"/>
        <v>2014</v>
      </c>
      <c r="Y2362" t="str">
        <f t="shared" si="110"/>
        <v>March</v>
      </c>
    </row>
    <row r="2363" spans="1:25" x14ac:dyDescent="0.3">
      <c r="A2363">
        <v>2362</v>
      </c>
      <c r="B2363" t="s">
        <v>5390</v>
      </c>
      <c r="C2363" s="1" t="d">
        <v>2014-03-17</v>
      </c>
      <c r="D2363" s="1" t="d">
        <v>2014-03-21</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s="2">
        <f t="shared" si="108"/>
        <v>0.49000000000000005</v>
      </c>
      <c r="W2363" t="str" cm="1">
        <f t="array" ref="W2363">_xlfn.IFS(R2363&lt;100, "Small", R2363&lt;500, "Medium", TRUE, "Large")</f>
        <v>Medium</v>
      </c>
      <c r="X2363">
        <f t="shared" si="109"/>
        <v>2014</v>
      </c>
      <c r="Y2363" t="str">
        <f t="shared" si="110"/>
        <v>March</v>
      </c>
    </row>
    <row r="2364" spans="1:25" x14ac:dyDescent="0.3">
      <c r="A2364">
        <v>2363</v>
      </c>
      <c r="B2364" t="s">
        <v>5395</v>
      </c>
      <c r="C2364" s="1" t="d">
        <v>2017-04-16</v>
      </c>
      <c r="D2364" s="1" t="d">
        <v>2017-04-20</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s="2">
        <f t="shared" si="108"/>
        <v>-0.73333333333333328</v>
      </c>
      <c r="W2364" t="str" cm="1">
        <f t="array" ref="W2364">_xlfn.IFS(R2364&lt;100, "Small", R2364&lt;500, "Medium", TRUE, "Large")</f>
        <v>Small</v>
      </c>
      <c r="X2364">
        <f t="shared" si="109"/>
        <v>2017</v>
      </c>
      <c r="Y2364" t="str">
        <f t="shared" si="110"/>
        <v>April</v>
      </c>
    </row>
    <row r="2365" spans="1:25" x14ac:dyDescent="0.3">
      <c r="A2365">
        <v>2364</v>
      </c>
      <c r="B2365" t="s">
        <v>5398</v>
      </c>
      <c r="C2365" s="1" t="d">
        <v>2016-03-13</v>
      </c>
      <c r="D2365" s="1" t="d">
        <v>2016-03-18</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s="2">
        <f t="shared" si="108"/>
        <v>0.32</v>
      </c>
      <c r="W2365" t="str" cm="1">
        <f t="array" ref="W2365">_xlfn.IFS(R2365&lt;100, "Small", R2365&lt;500, "Medium", TRUE, "Large")</f>
        <v>Medium</v>
      </c>
      <c r="X2365">
        <f t="shared" si="109"/>
        <v>2016</v>
      </c>
      <c r="Y2365" t="str">
        <f t="shared" si="110"/>
        <v>March</v>
      </c>
    </row>
    <row r="2366" spans="1:25" x14ac:dyDescent="0.3">
      <c r="A2366">
        <v>2365</v>
      </c>
      <c r="B2366" t="s">
        <v>5398</v>
      </c>
      <c r="C2366" s="1" t="d">
        <v>2016-03-13</v>
      </c>
      <c r="D2366" s="1" t="d">
        <v>2016-03-18</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s="2">
        <f t="shared" si="108"/>
        <v>0.28000000000000003</v>
      </c>
      <c r="W2366" t="str" cm="1">
        <f t="array" ref="W2366">_xlfn.IFS(R2366&lt;100, "Small", R2366&lt;500, "Medium", TRUE, "Large")</f>
        <v>Medium</v>
      </c>
      <c r="X2366">
        <f t="shared" si="109"/>
        <v>2016</v>
      </c>
      <c r="Y2366" t="str">
        <f t="shared" si="110"/>
        <v>March</v>
      </c>
    </row>
    <row r="2367" spans="1:25" x14ac:dyDescent="0.3">
      <c r="A2367">
        <v>2366</v>
      </c>
      <c r="B2367" t="s">
        <v>5398</v>
      </c>
      <c r="C2367" s="1" t="d">
        <v>2016-03-13</v>
      </c>
      <c r="D2367" s="1" t="d">
        <v>2016-03-18</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s="2">
        <f t="shared" si="108"/>
        <v>0.45</v>
      </c>
      <c r="W2367" t="str" cm="1">
        <f t="array" ref="W2367">_xlfn.IFS(R2367&lt;100, "Small", R2367&lt;500, "Medium", TRUE, "Large")</f>
        <v>Small</v>
      </c>
      <c r="X2367">
        <f t="shared" si="109"/>
        <v>2016</v>
      </c>
      <c r="Y2367" t="str">
        <f t="shared" si="110"/>
        <v>March</v>
      </c>
    </row>
    <row r="2368" spans="1:25" x14ac:dyDescent="0.3">
      <c r="A2368">
        <v>2367</v>
      </c>
      <c r="B2368" t="s">
        <v>5401</v>
      </c>
      <c r="C2368" s="1" t="d">
        <v>2014-11-24</v>
      </c>
      <c r="D2368" s="1" t="d">
        <v>2014-11-26</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s="2">
        <f t="shared" si="108"/>
        <v>-0.15</v>
      </c>
      <c r="W2368" t="str" cm="1">
        <f t="array" ref="W2368">_xlfn.IFS(R2368&lt;100, "Small", R2368&lt;500, "Medium", TRUE, "Large")</f>
        <v>Medium</v>
      </c>
      <c r="X2368">
        <f t="shared" si="109"/>
        <v>2014</v>
      </c>
      <c r="Y2368" t="str">
        <f t="shared" si="110"/>
        <v>November</v>
      </c>
    </row>
    <row r="2369" spans="1:25" x14ac:dyDescent="0.3">
      <c r="A2369">
        <v>2368</v>
      </c>
      <c r="B2369" t="s">
        <v>5405</v>
      </c>
      <c r="C2369" s="1" t="d">
        <v>2017-10-02</v>
      </c>
      <c r="D2369" s="1" t="d">
        <v>2017-02-13</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s="2">
        <f t="shared" si="108"/>
        <v>0.48999999999999994</v>
      </c>
      <c r="W2369" t="str" cm="1">
        <f t="array" ref="W2369">_xlfn.IFS(R2369&lt;100, "Small", R2369&lt;500, "Medium", TRUE, "Large")</f>
        <v>Small</v>
      </c>
      <c r="X2369">
        <f t="shared" si="109"/>
        <v>2017</v>
      </c>
      <c r="Y2369" t="str">
        <f t="shared" si="110"/>
        <v>October</v>
      </c>
    </row>
    <row r="2370" spans="1:25" x14ac:dyDescent="0.3">
      <c r="A2370">
        <v>2369</v>
      </c>
      <c r="B2370" t="s">
        <v>5406</v>
      </c>
      <c r="C2370" s="1" t="d">
        <v>2016-09-23</v>
      </c>
      <c r="D2370" s="1" t="d">
        <v>2016-09-27</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s="2">
        <f t="shared" si="108"/>
        <v>-5.000000000000001E-2</v>
      </c>
      <c r="W2370" t="str" cm="1">
        <f t="array" ref="W2370">_xlfn.IFS(R2370&lt;100, "Small", R2370&lt;500, "Medium", TRUE, "Large")</f>
        <v>Large</v>
      </c>
      <c r="X2370">
        <f t="shared" si="109"/>
        <v>2016</v>
      </c>
      <c r="Y2370" t="str">
        <f t="shared" si="110"/>
        <v>September</v>
      </c>
    </row>
    <row r="2371" spans="1:25" x14ac:dyDescent="0.3">
      <c r="A2371">
        <v>2370</v>
      </c>
      <c r="B2371" t="s">
        <v>5406</v>
      </c>
      <c r="C2371" s="1" t="d">
        <v>2016-09-23</v>
      </c>
      <c r="D2371" s="1" t="d">
        <v>2016-09-27</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s="2">
        <f t="shared" ref="V2371:V2434" si="111">U2371/R2371</f>
        <v>6.25E-2</v>
      </c>
      <c r="W2371" t="str" cm="1">
        <f t="array" ref="W2371">_xlfn.IFS(R2371&lt;100, "Small", R2371&lt;500, "Medium", TRUE, "Large")</f>
        <v>Small</v>
      </c>
      <c r="X2371">
        <f t="shared" ref="X2371:X2434" si="112">YEAR(C2371)</f>
        <v>2016</v>
      </c>
      <c r="Y2371" t="str">
        <f t="shared" ref="Y2371:Y2434" si="113">TEXT(C2371, "mmmm")</f>
        <v>September</v>
      </c>
    </row>
    <row r="2372" spans="1:25" x14ac:dyDescent="0.3">
      <c r="A2372">
        <v>2371</v>
      </c>
      <c r="B2372" t="s">
        <v>5411</v>
      </c>
      <c r="C2372" s="1" t="d">
        <v>2017-07-07</v>
      </c>
      <c r="D2372" s="1" t="d">
        <v>2017-07-09</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s="2">
        <f t="shared" si="111"/>
        <v>0.37</v>
      </c>
      <c r="W2372" t="str" cm="1">
        <f t="array" ref="W2372">_xlfn.IFS(R2372&lt;100, "Small", R2372&lt;500, "Medium", TRUE, "Large")</f>
        <v>Medium</v>
      </c>
      <c r="X2372">
        <f t="shared" si="112"/>
        <v>2017</v>
      </c>
      <c r="Y2372" t="str">
        <f t="shared" si="113"/>
        <v>July</v>
      </c>
    </row>
    <row r="2373" spans="1:25" x14ac:dyDescent="0.3">
      <c r="A2373">
        <v>2372</v>
      </c>
      <c r="B2373" t="s">
        <v>5412</v>
      </c>
      <c r="C2373" s="1" t="d">
        <v>2016-07-07</v>
      </c>
      <c r="D2373" s="1" t="d">
        <v>2016-07-11</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s="2">
        <f t="shared" si="111"/>
        <v>-0.45</v>
      </c>
      <c r="W2373" t="str" cm="1">
        <f t="array" ref="W2373">_xlfn.IFS(R2373&lt;100, "Small", R2373&lt;500, "Medium", TRUE, "Large")</f>
        <v>Small</v>
      </c>
      <c r="X2373">
        <f t="shared" si="112"/>
        <v>2016</v>
      </c>
      <c r="Y2373" t="str">
        <f t="shared" si="113"/>
        <v>July</v>
      </c>
    </row>
    <row r="2374" spans="1:25" x14ac:dyDescent="0.3">
      <c r="A2374">
        <v>2373</v>
      </c>
      <c r="B2374" t="s">
        <v>5412</v>
      </c>
      <c r="C2374" s="1" t="d">
        <v>2016-07-07</v>
      </c>
      <c r="D2374" s="1" t="d">
        <v>2016-07-11</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s="2">
        <f t="shared" si="111"/>
        <v>0.3125</v>
      </c>
      <c r="W2374" t="str" cm="1">
        <f t="array" ref="W2374">_xlfn.IFS(R2374&lt;100, "Small", R2374&lt;500, "Medium", TRUE, "Large")</f>
        <v>Small</v>
      </c>
      <c r="X2374">
        <f t="shared" si="112"/>
        <v>2016</v>
      </c>
      <c r="Y2374" t="str">
        <f t="shared" si="113"/>
        <v>July</v>
      </c>
    </row>
    <row r="2375" spans="1:25" x14ac:dyDescent="0.3">
      <c r="A2375">
        <v>2374</v>
      </c>
      <c r="B2375" t="s">
        <v>5412</v>
      </c>
      <c r="C2375" s="1" t="d">
        <v>2016-07-07</v>
      </c>
      <c r="D2375" s="1" t="d">
        <v>2016-07-11</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s="2">
        <f t="shared" si="111"/>
        <v>0.32500000000000001</v>
      </c>
      <c r="W2375" t="str" cm="1">
        <f t="array" ref="W2375">_xlfn.IFS(R2375&lt;100, "Small", R2375&lt;500, "Medium", TRUE, "Large")</f>
        <v>Small</v>
      </c>
      <c r="X2375">
        <f t="shared" si="112"/>
        <v>2016</v>
      </c>
      <c r="Y2375" t="str">
        <f t="shared" si="113"/>
        <v>July</v>
      </c>
    </row>
    <row r="2376" spans="1:25" x14ac:dyDescent="0.3">
      <c r="A2376">
        <v>2375</v>
      </c>
      <c r="B2376" t="s">
        <v>5412</v>
      </c>
      <c r="C2376" s="1" t="d">
        <v>2016-07-07</v>
      </c>
      <c r="D2376" s="1" t="d">
        <v>2016-07-11</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s="2">
        <f t="shared" si="111"/>
        <v>-5.7142857142857141E-2</v>
      </c>
      <c r="W2376" t="str" cm="1">
        <f t="array" ref="W2376">_xlfn.IFS(R2376&lt;100, "Small", R2376&lt;500, "Medium", TRUE, "Large")</f>
        <v>Medium</v>
      </c>
      <c r="X2376">
        <f t="shared" si="112"/>
        <v>2016</v>
      </c>
      <c r="Y2376" t="str">
        <f t="shared" si="113"/>
        <v>July</v>
      </c>
    </row>
    <row r="2377" spans="1:25" x14ac:dyDescent="0.3">
      <c r="A2377">
        <v>2376</v>
      </c>
      <c r="B2377" t="s">
        <v>5415</v>
      </c>
      <c r="C2377" s="1" t="d">
        <v>2017-01-24</v>
      </c>
      <c r="D2377" s="1" t="d">
        <v>2017-01-30</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s="2">
        <f t="shared" si="111"/>
        <v>0.02</v>
      </c>
      <c r="W2377" t="str" cm="1">
        <f t="array" ref="W2377">_xlfn.IFS(R2377&lt;100, "Small", R2377&lt;500, "Medium", TRUE, "Large")</f>
        <v>Small</v>
      </c>
      <c r="X2377">
        <f t="shared" si="112"/>
        <v>2017</v>
      </c>
      <c r="Y2377" t="str">
        <f t="shared" si="113"/>
        <v>January</v>
      </c>
    </row>
    <row r="2378" spans="1:25" x14ac:dyDescent="0.3">
      <c r="A2378">
        <v>2377</v>
      </c>
      <c r="B2378" t="s">
        <v>5416</v>
      </c>
      <c r="C2378" s="1" t="d">
        <v>2014-08-19</v>
      </c>
      <c r="D2378" s="1" t="d">
        <v>2014-08-21</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s="2">
        <f t="shared" si="111"/>
        <v>-0.76666666666666672</v>
      </c>
      <c r="W2378" t="str" cm="1">
        <f t="array" ref="W2378">_xlfn.IFS(R2378&lt;100, "Small", R2378&lt;500, "Medium", TRUE, "Large")</f>
        <v>Small</v>
      </c>
      <c r="X2378">
        <f t="shared" si="112"/>
        <v>2014</v>
      </c>
      <c r="Y2378" t="str">
        <f t="shared" si="113"/>
        <v>August</v>
      </c>
    </row>
    <row r="2379" spans="1:25" x14ac:dyDescent="0.3">
      <c r="A2379">
        <v>2378</v>
      </c>
      <c r="B2379" t="s">
        <v>5416</v>
      </c>
      <c r="C2379" s="1" t="d">
        <v>2014-08-19</v>
      </c>
      <c r="D2379" s="1" t="d">
        <v>2014-08-21</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s="2">
        <f t="shared" si="111"/>
        <v>0.125</v>
      </c>
      <c r="W2379" t="str" cm="1">
        <f t="array" ref="W2379">_xlfn.IFS(R2379&lt;100, "Small", R2379&lt;500, "Medium", TRUE, "Large")</f>
        <v>Small</v>
      </c>
      <c r="X2379">
        <f t="shared" si="112"/>
        <v>2014</v>
      </c>
      <c r="Y2379" t="str">
        <f t="shared" si="113"/>
        <v>August</v>
      </c>
    </row>
    <row r="2380" spans="1:25" x14ac:dyDescent="0.3">
      <c r="A2380">
        <v>2379</v>
      </c>
      <c r="B2380" t="s">
        <v>5419</v>
      </c>
      <c r="C2380" s="1" t="d">
        <v>2015-06-12</v>
      </c>
      <c r="D2380" s="1" t="d">
        <v>2015-12-11</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s="2">
        <f t="shared" si="111"/>
        <v>0.45999999999999996</v>
      </c>
      <c r="W2380" t="str" cm="1">
        <f t="array" ref="W2380">_xlfn.IFS(R2380&lt;100, "Small", R2380&lt;500, "Medium", TRUE, "Large")</f>
        <v>Small</v>
      </c>
      <c r="X2380">
        <f t="shared" si="112"/>
        <v>2015</v>
      </c>
      <c r="Y2380" t="str">
        <f t="shared" si="113"/>
        <v>June</v>
      </c>
    </row>
    <row r="2381" spans="1:25" x14ac:dyDescent="0.3">
      <c r="A2381">
        <v>2380</v>
      </c>
      <c r="B2381" t="s">
        <v>5421</v>
      </c>
      <c r="C2381" s="1" t="d">
        <v>2016-06-05</v>
      </c>
      <c r="D2381" s="1" t="d">
        <v>2016-05-10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s="2">
        <f t="shared" si="111"/>
        <v>0.23749999999999999</v>
      </c>
      <c r="W2381" t="str" cm="1">
        <f t="array" ref="W2381">_xlfn.IFS(R2381&lt;100, "Small", R2381&lt;500, "Medium", TRUE, "Large")</f>
        <v>Small</v>
      </c>
      <c r="X2381">
        <f t="shared" si="112"/>
        <v>2016</v>
      </c>
      <c r="Y2381" t="str">
        <f t="shared" si="113"/>
        <v>June</v>
      </c>
    </row>
    <row r="2382" spans="1:25" x14ac:dyDescent="0.3">
      <c r="A2382">
        <v>2381</v>
      </c>
      <c r="B2382" t="s">
        <v>5421</v>
      </c>
      <c r="C2382" s="1" t="d">
        <v>2016-06-05</v>
      </c>
      <c r="D2382" s="1" t="d">
        <v>2016-05-10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s="2">
        <f t="shared" si="111"/>
        <v>0.3125</v>
      </c>
      <c r="W2382" t="str" cm="1">
        <f t="array" ref="W2382">_xlfn.IFS(R2382&lt;100, "Small", R2382&lt;500, "Medium", TRUE, "Large")</f>
        <v>Small</v>
      </c>
      <c r="X2382">
        <f t="shared" si="112"/>
        <v>2016</v>
      </c>
      <c r="Y2382" t="str">
        <f t="shared" si="113"/>
        <v>June</v>
      </c>
    </row>
    <row r="2383" spans="1:25" x14ac:dyDescent="0.3">
      <c r="A2383">
        <v>2382</v>
      </c>
      <c r="B2383" t="s">
        <v>5421</v>
      </c>
      <c r="C2383" s="1" t="d">
        <v>2016-06-05</v>
      </c>
      <c r="D2383" s="1" t="d">
        <v>2016-05-10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s="2">
        <f t="shared" si="111"/>
        <v>0.21249999999999999</v>
      </c>
      <c r="W2383" t="str" cm="1">
        <f t="array" ref="W2383">_xlfn.IFS(R2383&lt;100, "Small", R2383&lt;500, "Medium", TRUE, "Large")</f>
        <v>Small</v>
      </c>
      <c r="X2383">
        <f t="shared" si="112"/>
        <v>2016</v>
      </c>
      <c r="Y2383" t="str">
        <f t="shared" si="113"/>
        <v>June</v>
      </c>
    </row>
    <row r="2384" spans="1:25" x14ac:dyDescent="0.3">
      <c r="A2384">
        <v>2383</v>
      </c>
      <c r="B2384" t="s">
        <v>5425</v>
      </c>
      <c r="C2384" s="1" t="d">
        <v>2017-03-25</v>
      </c>
      <c r="D2384" s="1" t="d">
        <v>2017-03-26</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s="2">
        <f t="shared" si="111"/>
        <v>0.26</v>
      </c>
      <c r="W2384" t="str" cm="1">
        <f t="array" ref="W2384">_xlfn.IFS(R2384&lt;100, "Small", R2384&lt;500, "Medium", TRUE, "Large")</f>
        <v>Medium</v>
      </c>
      <c r="X2384">
        <f t="shared" si="112"/>
        <v>2017</v>
      </c>
      <c r="Y2384" t="str">
        <f t="shared" si="113"/>
        <v>March</v>
      </c>
    </row>
    <row r="2385" spans="1:25" x14ac:dyDescent="0.3">
      <c r="A2385">
        <v>2384</v>
      </c>
      <c r="B2385" t="s">
        <v>5425</v>
      </c>
      <c r="C2385" s="1" t="d">
        <v>2017-03-25</v>
      </c>
      <c r="D2385" s="1" t="d">
        <v>2017-03-26</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s="2">
        <f t="shared" si="111"/>
        <v>0.27999999999999997</v>
      </c>
      <c r="W2385" t="str" cm="1">
        <f t="array" ref="W2385">_xlfn.IFS(R2385&lt;100, "Small", R2385&lt;500, "Medium", TRUE, "Large")</f>
        <v>Small</v>
      </c>
      <c r="X2385">
        <f t="shared" si="112"/>
        <v>2017</v>
      </c>
      <c r="Y2385" t="str">
        <f t="shared" si="113"/>
        <v>March</v>
      </c>
    </row>
    <row r="2386" spans="1:25" x14ac:dyDescent="0.3">
      <c r="A2386">
        <v>2385</v>
      </c>
      <c r="B2386" t="s">
        <v>5425</v>
      </c>
      <c r="C2386" s="1" t="d">
        <v>2017-03-25</v>
      </c>
      <c r="D2386" s="1" t="d">
        <v>2017-03-26</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s="2">
        <f t="shared" si="111"/>
        <v>0.33750000000000002</v>
      </c>
      <c r="W2386" t="str" cm="1">
        <f t="array" ref="W2386">_xlfn.IFS(R2386&lt;100, "Small", R2386&lt;500, "Medium", TRUE, "Large")</f>
        <v>Medium</v>
      </c>
      <c r="X2386">
        <f t="shared" si="112"/>
        <v>2017</v>
      </c>
      <c r="Y2386" t="str">
        <f t="shared" si="113"/>
        <v>March</v>
      </c>
    </row>
    <row r="2387" spans="1:25" x14ac:dyDescent="0.3">
      <c r="A2387">
        <v>2386</v>
      </c>
      <c r="B2387" t="s">
        <v>5425</v>
      </c>
      <c r="C2387" s="1" t="d">
        <v>2017-03-25</v>
      </c>
      <c r="D2387" s="1" t="d">
        <v>2017-03-26</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s="2">
        <f t="shared" si="111"/>
        <v>7.4999999999999997E-2</v>
      </c>
      <c r="W2387" t="str" cm="1">
        <f t="array" ref="W2387">_xlfn.IFS(R2387&lt;100, "Small", R2387&lt;500, "Medium", TRUE, "Large")</f>
        <v>Medium</v>
      </c>
      <c r="X2387">
        <f t="shared" si="112"/>
        <v>2017</v>
      </c>
      <c r="Y2387" t="str">
        <f t="shared" si="113"/>
        <v>March</v>
      </c>
    </row>
    <row r="2388" spans="1:25" x14ac:dyDescent="0.3">
      <c r="A2388">
        <v>2387</v>
      </c>
      <c r="B2388" t="s">
        <v>5425</v>
      </c>
      <c r="C2388" s="1" t="d">
        <v>2017-03-25</v>
      </c>
      <c r="D2388" s="1" t="d">
        <v>2017-03-26</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s="2">
        <f t="shared" si="111"/>
        <v>0.125</v>
      </c>
      <c r="W2388" t="str" cm="1">
        <f t="array" ref="W2388">_xlfn.IFS(R2388&lt;100, "Small", R2388&lt;500, "Medium", TRUE, "Large")</f>
        <v>Medium</v>
      </c>
      <c r="X2388">
        <f t="shared" si="112"/>
        <v>2017</v>
      </c>
      <c r="Y2388" t="str">
        <f t="shared" si="113"/>
        <v>March</v>
      </c>
    </row>
    <row r="2389" spans="1:25" x14ac:dyDescent="0.3">
      <c r="A2389">
        <v>2388</v>
      </c>
      <c r="B2389" t="s">
        <v>5435</v>
      </c>
      <c r="C2389" s="1" t="d">
        <v>2015-12-12</v>
      </c>
      <c r="D2389" s="1" t="d">
        <v>2015-12-15</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s="2">
        <f t="shared" si="111"/>
        <v>0.46</v>
      </c>
      <c r="W2389" t="str" cm="1">
        <f t="array" ref="W2389">_xlfn.IFS(R2389&lt;100, "Small", R2389&lt;500, "Medium", TRUE, "Large")</f>
        <v>Small</v>
      </c>
      <c r="X2389">
        <f t="shared" si="112"/>
        <v>2015</v>
      </c>
      <c r="Y2389" t="str">
        <f t="shared" si="113"/>
        <v>December</v>
      </c>
    </row>
    <row r="2390" spans="1:25" x14ac:dyDescent="0.3">
      <c r="A2390">
        <v>2389</v>
      </c>
      <c r="B2390" t="s">
        <v>5435</v>
      </c>
      <c r="C2390" s="1" t="d">
        <v>2015-12-12</v>
      </c>
      <c r="D2390" s="1" t="d">
        <v>2015-12-15</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s="2">
        <f t="shared" si="111"/>
        <v>0.36249999999999993</v>
      </c>
      <c r="W2390" t="str" cm="1">
        <f t="array" ref="W2390">_xlfn.IFS(R2390&lt;100, "Small", R2390&lt;500, "Medium", TRUE, "Large")</f>
        <v>Small</v>
      </c>
      <c r="X2390">
        <f t="shared" si="112"/>
        <v>2015</v>
      </c>
      <c r="Y2390" t="str">
        <f t="shared" si="113"/>
        <v>December</v>
      </c>
    </row>
    <row r="2391" spans="1:25" x14ac:dyDescent="0.3">
      <c r="A2391">
        <v>2390</v>
      </c>
      <c r="B2391" t="s">
        <v>5439</v>
      </c>
      <c r="C2391" s="1" t="d">
        <v>2015-06-12</v>
      </c>
      <c r="D2391" s="1" t="d">
        <v>2015-12-10</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s="2">
        <f t="shared" si="111"/>
        <v>0.47999999999999993</v>
      </c>
      <c r="W2391" t="str" cm="1">
        <f t="array" ref="W2391">_xlfn.IFS(R2391&lt;100, "Small", R2391&lt;500, "Medium", TRUE, "Large")</f>
        <v>Small</v>
      </c>
      <c r="X2391">
        <f t="shared" si="112"/>
        <v>2015</v>
      </c>
      <c r="Y2391" t="str">
        <f t="shared" si="113"/>
        <v>June</v>
      </c>
    </row>
    <row r="2392" spans="1:25" x14ac:dyDescent="0.3">
      <c r="A2392">
        <v>2391</v>
      </c>
      <c r="B2392" t="s">
        <v>5439</v>
      </c>
      <c r="C2392" s="1" t="d">
        <v>2015-06-12</v>
      </c>
      <c r="D2392" s="1" t="d">
        <v>2015-12-10</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s="2">
        <f t="shared" si="111"/>
        <v>0.49</v>
      </c>
      <c r="W2392" t="str" cm="1">
        <f t="array" ref="W2392">_xlfn.IFS(R2392&lt;100, "Small", R2392&lt;500, "Medium", TRUE, "Large")</f>
        <v>Small</v>
      </c>
      <c r="X2392">
        <f t="shared" si="112"/>
        <v>2015</v>
      </c>
      <c r="Y2392" t="str">
        <f t="shared" si="113"/>
        <v>June</v>
      </c>
    </row>
    <row r="2393" spans="1:25" x14ac:dyDescent="0.3">
      <c r="A2393">
        <v>2392</v>
      </c>
      <c r="B2393" t="s">
        <v>5439</v>
      </c>
      <c r="C2393" s="1" t="d">
        <v>2015-06-12</v>
      </c>
      <c r="D2393" s="1" t="d">
        <v>2015-12-10</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s="2">
        <f t="shared" si="111"/>
        <v>5.9999999999999991E-2</v>
      </c>
      <c r="W2393" t="str" cm="1">
        <f t="array" ref="W2393">_xlfn.IFS(R2393&lt;100, "Small", R2393&lt;500, "Medium", TRUE, "Large")</f>
        <v>Large</v>
      </c>
      <c r="X2393">
        <f t="shared" si="112"/>
        <v>2015</v>
      </c>
      <c r="Y2393" t="str">
        <f t="shared" si="113"/>
        <v>June</v>
      </c>
    </row>
    <row r="2394" spans="1:25" x14ac:dyDescent="0.3">
      <c r="A2394">
        <v>2393</v>
      </c>
      <c r="B2394" t="s">
        <v>5439</v>
      </c>
      <c r="C2394" s="1" t="d">
        <v>2015-06-12</v>
      </c>
      <c r="D2394" s="1" t="d">
        <v>2015-12-10</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s="2">
        <f t="shared" si="111"/>
        <v>0.37</v>
      </c>
      <c r="W2394" t="str" cm="1">
        <f t="array" ref="W2394">_xlfn.IFS(R2394&lt;100, "Small", R2394&lt;500, "Medium", TRUE, "Large")</f>
        <v>Medium</v>
      </c>
      <c r="X2394">
        <f t="shared" si="112"/>
        <v>2015</v>
      </c>
      <c r="Y2394" t="str">
        <f t="shared" si="113"/>
        <v>June</v>
      </c>
    </row>
    <row r="2395" spans="1:25" x14ac:dyDescent="0.3">
      <c r="A2395">
        <v>2394</v>
      </c>
      <c r="B2395" t="s">
        <v>5448</v>
      </c>
      <c r="C2395" s="1" t="d">
        <v>2016-03-17</v>
      </c>
      <c r="D2395" s="1" t="d">
        <v>2016-03-23</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s="2">
        <f t="shared" si="111"/>
        <v>0.26</v>
      </c>
      <c r="W2395" t="str" cm="1">
        <f t="array" ref="W2395">_xlfn.IFS(R2395&lt;100, "Small", R2395&lt;500, "Medium", TRUE, "Large")</f>
        <v>Small</v>
      </c>
      <c r="X2395">
        <f t="shared" si="112"/>
        <v>2016</v>
      </c>
      <c r="Y2395" t="str">
        <f t="shared" si="113"/>
        <v>March</v>
      </c>
    </row>
    <row r="2396" spans="1:25" x14ac:dyDescent="0.3">
      <c r="A2396">
        <v>2395</v>
      </c>
      <c r="B2396" t="s">
        <v>5450</v>
      </c>
      <c r="C2396" s="1" t="d">
        <v>2015-11-14</v>
      </c>
      <c r="D2396" s="1" t="d">
        <v>2015-11-19</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s="2">
        <f t="shared" si="111"/>
        <v>5.9999999999999991E-2</v>
      </c>
      <c r="W2396" t="str" cm="1">
        <f t="array" ref="W2396">_xlfn.IFS(R2396&lt;100, "Small", R2396&lt;500, "Medium", TRUE, "Large")</f>
        <v>Small</v>
      </c>
      <c r="X2396">
        <f t="shared" si="112"/>
        <v>2015</v>
      </c>
      <c r="Y2396" t="str">
        <f t="shared" si="113"/>
        <v>November</v>
      </c>
    </row>
    <row r="2397" spans="1:25" x14ac:dyDescent="0.3">
      <c r="A2397">
        <v>2396</v>
      </c>
      <c r="B2397" t="s">
        <v>5450</v>
      </c>
      <c r="C2397" s="1" t="d">
        <v>2015-11-14</v>
      </c>
      <c r="D2397" s="1" t="d">
        <v>2015-11-19</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s="2">
        <f t="shared" si="111"/>
        <v>0.4</v>
      </c>
      <c r="W2397" t="str" cm="1">
        <f t="array" ref="W2397">_xlfn.IFS(R2397&lt;100, "Small", R2397&lt;500, "Medium", TRUE, "Large")</f>
        <v>Small</v>
      </c>
      <c r="X2397">
        <f t="shared" si="112"/>
        <v>2015</v>
      </c>
      <c r="Y2397" t="str">
        <f t="shared" si="113"/>
        <v>November</v>
      </c>
    </row>
    <row r="2398" spans="1:25" x14ac:dyDescent="0.3">
      <c r="A2398">
        <v>2397</v>
      </c>
      <c r="B2398" t="s">
        <v>5450</v>
      </c>
      <c r="C2398" s="1" t="d">
        <v>2015-11-14</v>
      </c>
      <c r="D2398" s="1" t="d">
        <v>2015-11-19</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s="2">
        <f t="shared" si="111"/>
        <v>0.44999999999999996</v>
      </c>
      <c r="W2398" t="str" cm="1">
        <f t="array" ref="W2398">_xlfn.IFS(R2398&lt;100, "Small", R2398&lt;500, "Medium", TRUE, "Large")</f>
        <v>Small</v>
      </c>
      <c r="X2398">
        <f t="shared" si="112"/>
        <v>2015</v>
      </c>
      <c r="Y2398" t="str">
        <f t="shared" si="113"/>
        <v>November</v>
      </c>
    </row>
    <row r="2399" spans="1:25" x14ac:dyDescent="0.3">
      <c r="A2399">
        <v>2398</v>
      </c>
      <c r="B2399" t="s">
        <v>5451</v>
      </c>
      <c r="C2399" s="1" t="d">
        <v>2017-08-14</v>
      </c>
      <c r="D2399" s="1" t="d">
        <v>2017-08-16</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s="2">
        <f t="shared" si="111"/>
        <v>0.49000000000000005</v>
      </c>
      <c r="W2399" t="str" cm="1">
        <f t="array" ref="W2399">_xlfn.IFS(R2399&lt;100, "Small", R2399&lt;500, "Medium", TRUE, "Large")</f>
        <v>Small</v>
      </c>
      <c r="X2399">
        <f t="shared" si="112"/>
        <v>2017</v>
      </c>
      <c r="Y2399" t="str">
        <f t="shared" si="113"/>
        <v>August</v>
      </c>
    </row>
    <row r="2400" spans="1:25" x14ac:dyDescent="0.3">
      <c r="A2400">
        <v>2399</v>
      </c>
      <c r="B2400" t="s">
        <v>5451</v>
      </c>
      <c r="C2400" s="1" t="d">
        <v>2017-08-14</v>
      </c>
      <c r="D2400" s="1" t="d">
        <v>2017-08-16</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s="2">
        <f t="shared" si="111"/>
        <v>0.26</v>
      </c>
      <c r="W2400" t="str" cm="1">
        <f t="array" ref="W2400">_xlfn.IFS(R2400&lt;100, "Small", R2400&lt;500, "Medium", TRUE, "Large")</f>
        <v>Small</v>
      </c>
      <c r="X2400">
        <f t="shared" si="112"/>
        <v>2017</v>
      </c>
      <c r="Y2400" t="str">
        <f t="shared" si="113"/>
        <v>August</v>
      </c>
    </row>
    <row r="2401" spans="1:25" x14ac:dyDescent="0.3">
      <c r="A2401">
        <v>2400</v>
      </c>
      <c r="B2401" t="s">
        <v>5452</v>
      </c>
      <c r="C2401" s="1" t="d">
        <v>2017-09-09</v>
      </c>
      <c r="D2401" s="1" t="d">
        <v>2017-09-15</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s="2">
        <f t="shared" si="111"/>
        <v>0.02</v>
      </c>
      <c r="W2401" t="str" cm="1">
        <f t="array" ref="W2401">_xlfn.IFS(R2401&lt;100, "Small", R2401&lt;500, "Medium", TRUE, "Large")</f>
        <v>Large</v>
      </c>
      <c r="X2401">
        <f t="shared" si="112"/>
        <v>2017</v>
      </c>
      <c r="Y2401" t="str">
        <f t="shared" si="113"/>
        <v>September</v>
      </c>
    </row>
    <row r="2402" spans="1:25" x14ac:dyDescent="0.3">
      <c r="A2402">
        <v>2401</v>
      </c>
      <c r="B2402" t="s">
        <v>5452</v>
      </c>
      <c r="C2402" s="1" t="d">
        <v>2017-09-09</v>
      </c>
      <c r="D2402" s="1" t="d">
        <v>2017-09-15</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s="2">
        <f t="shared" si="111"/>
        <v>0.25999999999999995</v>
      </c>
      <c r="W2402" t="str" cm="1">
        <f t="array" ref="W2402">_xlfn.IFS(R2402&lt;100, "Small", R2402&lt;500, "Medium", TRUE, "Large")</f>
        <v>Small</v>
      </c>
      <c r="X2402">
        <f t="shared" si="112"/>
        <v>2017</v>
      </c>
      <c r="Y2402" t="str">
        <f t="shared" si="113"/>
        <v>September</v>
      </c>
    </row>
    <row r="2403" spans="1:25" x14ac:dyDescent="0.3">
      <c r="A2403">
        <v>2402</v>
      </c>
      <c r="B2403" t="s">
        <v>5453</v>
      </c>
      <c r="C2403" s="1" t="d">
        <v>2017-01-04</v>
      </c>
      <c r="D2403" s="1" t="d">
        <v>2017-04-04</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s="2">
        <f t="shared" si="111"/>
        <v>0.25</v>
      </c>
      <c r="W2403" t="str" cm="1">
        <f t="array" ref="W2403">_xlfn.IFS(R2403&lt;100, "Small", R2403&lt;500, "Medium", TRUE, "Large")</f>
        <v>Small</v>
      </c>
      <c r="X2403">
        <f t="shared" si="112"/>
        <v>2017</v>
      </c>
      <c r="Y2403" t="str">
        <f t="shared" si="113"/>
        <v>January</v>
      </c>
    </row>
    <row r="2404" spans="1:25" x14ac:dyDescent="0.3">
      <c r="A2404">
        <v>2403</v>
      </c>
      <c r="B2404" t="s">
        <v>5453</v>
      </c>
      <c r="C2404" s="1" t="d">
        <v>2017-01-04</v>
      </c>
      <c r="D2404" s="1" t="d">
        <v>2017-04-04</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s="2">
        <f t="shared" si="111"/>
        <v>0.47000000000000003</v>
      </c>
      <c r="W2404" t="str" cm="1">
        <f t="array" ref="W2404">_xlfn.IFS(R2404&lt;100, "Small", R2404&lt;500, "Medium", TRUE, "Large")</f>
        <v>Small</v>
      </c>
      <c r="X2404">
        <f t="shared" si="112"/>
        <v>2017</v>
      </c>
      <c r="Y2404" t="str">
        <f t="shared" si="113"/>
        <v>January</v>
      </c>
    </row>
    <row r="2405" spans="1:25" x14ac:dyDescent="0.3">
      <c r="A2405">
        <v>2404</v>
      </c>
      <c r="B2405" t="s">
        <v>5454</v>
      </c>
      <c r="C2405" s="1" t="d">
        <v>2016-09-27</v>
      </c>
      <c r="D2405" s="1" t="d">
        <v>2016-10-03</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s="2">
        <f t="shared" si="111"/>
        <v>-0.23529411764705882</v>
      </c>
      <c r="W2405" t="str" cm="1">
        <f t="array" ref="W2405">_xlfn.IFS(R2405&lt;100, "Small", R2405&lt;500, "Medium", TRUE, "Large")</f>
        <v>Large</v>
      </c>
      <c r="X2405">
        <f t="shared" si="112"/>
        <v>2016</v>
      </c>
      <c r="Y2405" t="str">
        <f t="shared" si="113"/>
        <v>September</v>
      </c>
    </row>
    <row r="2406" spans="1:25" x14ac:dyDescent="0.3">
      <c r="A2406">
        <v>2405</v>
      </c>
      <c r="B2406" t="s">
        <v>5457</v>
      </c>
      <c r="C2406" s="1" t="d">
        <v>2017-07-10</v>
      </c>
      <c r="D2406" s="1" t="d">
        <v>2017-10-11</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s="2">
        <f t="shared" si="111"/>
        <v>0.18</v>
      </c>
      <c r="W2406" t="str" cm="1">
        <f t="array" ref="W2406">_xlfn.IFS(R2406&lt;100, "Small", R2406&lt;500, "Medium", TRUE, "Large")</f>
        <v>Large</v>
      </c>
      <c r="X2406">
        <f t="shared" si="112"/>
        <v>2017</v>
      </c>
      <c r="Y2406" t="str">
        <f t="shared" si="113"/>
        <v>July</v>
      </c>
    </row>
    <row r="2407" spans="1:25" x14ac:dyDescent="0.3">
      <c r="A2407">
        <v>2406</v>
      </c>
      <c r="B2407" t="s">
        <v>5457</v>
      </c>
      <c r="C2407" s="1" t="d">
        <v>2017-07-10</v>
      </c>
      <c r="D2407" s="1" t="d">
        <v>2017-10-11</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s="2">
        <f t="shared" si="111"/>
        <v>-0.22500000000000001</v>
      </c>
      <c r="W2407" t="str" cm="1">
        <f t="array" ref="W2407">_xlfn.IFS(R2407&lt;100, "Small", R2407&lt;500, "Medium", TRUE, "Large")</f>
        <v>Medium</v>
      </c>
      <c r="X2407">
        <f t="shared" si="112"/>
        <v>2017</v>
      </c>
      <c r="Y2407" t="str">
        <f t="shared" si="113"/>
        <v>July</v>
      </c>
    </row>
    <row r="2408" spans="1:25" x14ac:dyDescent="0.3">
      <c r="A2408">
        <v>2407</v>
      </c>
      <c r="B2408" t="s">
        <v>5457</v>
      </c>
      <c r="C2408" s="1" t="d">
        <v>2017-07-10</v>
      </c>
      <c r="D2408" s="1" t="d">
        <v>2017-10-11</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s="2">
        <f t="shared" si="111"/>
        <v>0.33749999999999997</v>
      </c>
      <c r="W2408" t="str" cm="1">
        <f t="array" ref="W2408">_xlfn.IFS(R2408&lt;100, "Small", R2408&lt;500, "Medium", TRUE, "Large")</f>
        <v>Small</v>
      </c>
      <c r="X2408">
        <f t="shared" si="112"/>
        <v>2017</v>
      </c>
      <c r="Y2408" t="str">
        <f t="shared" si="113"/>
        <v>July</v>
      </c>
    </row>
    <row r="2409" spans="1:25" x14ac:dyDescent="0.3">
      <c r="A2409">
        <v>2408</v>
      </c>
      <c r="B2409" t="s">
        <v>5458</v>
      </c>
      <c r="C2409" s="1" t="d">
        <v>2017-01-20</v>
      </c>
      <c r="D2409" s="1" t="d">
        <v>2017-01-25</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s="2">
        <f t="shared" si="111"/>
        <v>0.33</v>
      </c>
      <c r="W2409" t="str" cm="1">
        <f t="array" ref="W2409">_xlfn.IFS(R2409&lt;100, "Small", R2409&lt;500, "Medium", TRUE, "Large")</f>
        <v>Small</v>
      </c>
      <c r="X2409">
        <f t="shared" si="112"/>
        <v>2017</v>
      </c>
      <c r="Y2409" t="str">
        <f t="shared" si="113"/>
        <v>January</v>
      </c>
    </row>
    <row r="2410" spans="1:25" x14ac:dyDescent="0.3">
      <c r="A2410">
        <v>2409</v>
      </c>
      <c r="B2410" t="s">
        <v>5458</v>
      </c>
      <c r="C2410" s="1" t="d">
        <v>2017-01-20</v>
      </c>
      <c r="D2410" s="1" t="d">
        <v>2017-01-25</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s="2">
        <f t="shared" si="111"/>
        <v>0.36249999999999999</v>
      </c>
      <c r="W2410" t="str" cm="1">
        <f t="array" ref="W2410">_xlfn.IFS(R2410&lt;100, "Small", R2410&lt;500, "Medium", TRUE, "Large")</f>
        <v>Medium</v>
      </c>
      <c r="X2410">
        <f t="shared" si="112"/>
        <v>2017</v>
      </c>
      <c r="Y2410" t="str">
        <f t="shared" si="113"/>
        <v>January</v>
      </c>
    </row>
    <row r="2411" spans="1:25" x14ac:dyDescent="0.3">
      <c r="A2411">
        <v>2410</v>
      </c>
      <c r="B2411" t="s">
        <v>5463</v>
      </c>
      <c r="C2411" s="1" t="d">
        <v>2017-03-23</v>
      </c>
      <c r="D2411" s="1" t="d">
        <v>2017-03-25</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s="2">
        <f t="shared" si="111"/>
        <v>0.36</v>
      </c>
      <c r="W2411" t="str" cm="1">
        <f t="array" ref="W2411">_xlfn.IFS(R2411&lt;100, "Small", R2411&lt;500, "Medium", TRUE, "Large")</f>
        <v>Medium</v>
      </c>
      <c r="X2411">
        <f t="shared" si="112"/>
        <v>2017</v>
      </c>
      <c r="Y2411" t="str">
        <f t="shared" si="113"/>
        <v>March</v>
      </c>
    </row>
    <row r="2412" spans="1:25" x14ac:dyDescent="0.3">
      <c r="A2412">
        <v>2411</v>
      </c>
      <c r="B2412" t="s">
        <v>5464</v>
      </c>
      <c r="C2412" s="1" t="d">
        <v>2014-01-08</v>
      </c>
      <c r="D2412" s="1" t="d">
        <v>2014-08-06</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s="2">
        <f t="shared" si="111"/>
        <v>0.33750000000000002</v>
      </c>
      <c r="W2412" t="str" cm="1">
        <f t="array" ref="W2412">_xlfn.IFS(R2412&lt;100, "Small", R2412&lt;500, "Medium", TRUE, "Large")</f>
        <v>Small</v>
      </c>
      <c r="X2412">
        <f t="shared" si="112"/>
        <v>2014</v>
      </c>
      <c r="Y2412" t="str">
        <f t="shared" si="113"/>
        <v>January</v>
      </c>
    </row>
    <row r="2413" spans="1:25" x14ac:dyDescent="0.3">
      <c r="A2413">
        <v>2412</v>
      </c>
      <c r="B2413" t="s">
        <v>5465</v>
      </c>
      <c r="C2413" s="1" t="d">
        <v>2015-07-06</v>
      </c>
      <c r="D2413" s="1" t="d">
        <v>2015-06-09</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s="2">
        <f t="shared" si="111"/>
        <v>0.35000000000000003</v>
      </c>
      <c r="W2413" t="str" cm="1">
        <f t="array" ref="W2413">_xlfn.IFS(R2413&lt;100, "Small", R2413&lt;500, "Medium", TRUE, "Large")</f>
        <v>Small</v>
      </c>
      <c r="X2413">
        <f t="shared" si="112"/>
        <v>2015</v>
      </c>
      <c r="Y2413" t="str">
        <f t="shared" si="113"/>
        <v>July</v>
      </c>
    </row>
    <row r="2414" spans="1:25" x14ac:dyDescent="0.3">
      <c r="A2414">
        <v>2413</v>
      </c>
      <c r="B2414" t="s">
        <v>5468</v>
      </c>
      <c r="C2414" s="1" t="d">
        <v>2014-12-11</v>
      </c>
      <c r="D2414" s="1" t="d">
        <v>2014-11-16</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s="2">
        <f t="shared" si="111"/>
        <v>0.49</v>
      </c>
      <c r="W2414" t="str" cm="1">
        <f t="array" ref="W2414">_xlfn.IFS(R2414&lt;100, "Small", R2414&lt;500, "Medium", TRUE, "Large")</f>
        <v>Small</v>
      </c>
      <c r="X2414">
        <f t="shared" si="112"/>
        <v>2014</v>
      </c>
      <c r="Y2414" t="str">
        <f t="shared" si="113"/>
        <v>December</v>
      </c>
    </row>
    <row r="2415" spans="1:25" x14ac:dyDescent="0.3">
      <c r="A2415">
        <v>2414</v>
      </c>
      <c r="B2415" t="s">
        <v>5468</v>
      </c>
      <c r="C2415" s="1" t="d">
        <v>2014-12-11</v>
      </c>
      <c r="D2415" s="1" t="d">
        <v>2014-11-16</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s="2">
        <f t="shared" si="111"/>
        <v>0.05</v>
      </c>
      <c r="W2415" t="str" cm="1">
        <f t="array" ref="W2415">_xlfn.IFS(R2415&lt;100, "Small", R2415&lt;500, "Medium", TRUE, "Large")</f>
        <v>Large</v>
      </c>
      <c r="X2415">
        <f t="shared" si="112"/>
        <v>2014</v>
      </c>
      <c r="Y2415" t="str">
        <f t="shared" si="113"/>
        <v>December</v>
      </c>
    </row>
    <row r="2416" spans="1:25" x14ac:dyDescent="0.3">
      <c r="A2416">
        <v>2415</v>
      </c>
      <c r="B2416" t="s">
        <v>5469</v>
      </c>
      <c r="C2416" s="1" t="d">
        <v>2016-12-29</v>
      </c>
      <c r="D2416" s="1" t="d">
        <v>2017-01-02</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s="2">
        <f t="shared" si="111"/>
        <v>0.08</v>
      </c>
      <c r="W2416" t="str" cm="1">
        <f t="array" ref="W2416">_xlfn.IFS(R2416&lt;100, "Small", R2416&lt;500, "Medium", TRUE, "Large")</f>
        <v>Large</v>
      </c>
      <c r="X2416">
        <f t="shared" si="112"/>
        <v>2016</v>
      </c>
      <c r="Y2416" t="str">
        <f t="shared" si="113"/>
        <v>December</v>
      </c>
    </row>
    <row r="2417" spans="1:25" x14ac:dyDescent="0.3">
      <c r="A2417">
        <v>2416</v>
      </c>
      <c r="B2417" t="s">
        <v>5470</v>
      </c>
      <c r="C2417" s="1" t="d">
        <v>2015-06-07</v>
      </c>
      <c r="D2417" s="1" t="d">
        <v>2015-07-11</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s="2">
        <f t="shared" si="111"/>
        <v>0.2</v>
      </c>
      <c r="W2417" t="str" cm="1">
        <f t="array" ref="W2417">_xlfn.IFS(R2417&lt;100, "Small", R2417&lt;500, "Medium", TRUE, "Large")</f>
        <v>Medium</v>
      </c>
      <c r="X2417">
        <f t="shared" si="112"/>
        <v>2015</v>
      </c>
      <c r="Y2417" t="str">
        <f t="shared" si="113"/>
        <v>June</v>
      </c>
    </row>
    <row r="2418" spans="1:25" x14ac:dyDescent="0.3">
      <c r="A2418">
        <v>2417</v>
      </c>
      <c r="B2418" t="s">
        <v>5472</v>
      </c>
      <c r="C2418" s="1" t="d">
        <v>2017-12-10</v>
      </c>
      <c r="D2418" s="1" t="d">
        <v>2017-10-18</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s="2">
        <f t="shared" si="111"/>
        <v>0.16</v>
      </c>
      <c r="W2418" t="str" cm="1">
        <f t="array" ref="W2418">_xlfn.IFS(R2418&lt;100, "Small", R2418&lt;500, "Medium", TRUE, "Large")</f>
        <v>Large</v>
      </c>
      <c r="X2418">
        <f t="shared" si="112"/>
        <v>2017</v>
      </c>
      <c r="Y2418" t="str">
        <f t="shared" si="113"/>
        <v>December</v>
      </c>
    </row>
    <row r="2419" spans="1:25" x14ac:dyDescent="0.3">
      <c r="A2419">
        <v>2418</v>
      </c>
      <c r="B2419" t="s">
        <v>5472</v>
      </c>
      <c r="C2419" s="1" t="d">
        <v>2017-12-10</v>
      </c>
      <c r="D2419" s="1" t="d">
        <v>2017-10-18</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s="2">
        <f t="shared" si="111"/>
        <v>0.375</v>
      </c>
      <c r="W2419" t="str" cm="1">
        <f t="array" ref="W2419">_xlfn.IFS(R2419&lt;100, "Small", R2419&lt;500, "Medium", TRUE, "Large")</f>
        <v>Small</v>
      </c>
      <c r="X2419">
        <f t="shared" si="112"/>
        <v>2017</v>
      </c>
      <c r="Y2419" t="str">
        <f t="shared" si="113"/>
        <v>December</v>
      </c>
    </row>
    <row r="2420" spans="1:25" x14ac:dyDescent="0.3">
      <c r="A2420">
        <v>2419</v>
      </c>
      <c r="B2420" t="s">
        <v>5476</v>
      </c>
      <c r="C2420" s="1" t="d">
        <v>2016-05-21</v>
      </c>
      <c r="D2420" s="1" t="d">
        <v>2016-05-28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s="2">
        <f t="shared" si="111"/>
        <v>7.4999999999999997E-2</v>
      </c>
      <c r="W2420" t="str" cm="1">
        <f t="array" ref="W2420">_xlfn.IFS(R2420&lt;100, "Small", R2420&lt;500, "Medium", TRUE, "Large")</f>
        <v>Large</v>
      </c>
      <c r="X2420">
        <f t="shared" si="112"/>
        <v>2016</v>
      </c>
      <c r="Y2420" t="str">
        <f t="shared" si="113"/>
        <v>May</v>
      </c>
    </row>
    <row r="2421" spans="1:25" x14ac:dyDescent="0.3">
      <c r="A2421">
        <v>2420</v>
      </c>
      <c r="B2421" t="s">
        <v>5480</v>
      </c>
      <c r="C2421" s="1" t="d">
        <v>2017-09-11</v>
      </c>
      <c r="D2421" s="1" t="d">
        <v>2017-11-14</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s="2">
        <f t="shared" si="111"/>
        <v>4.9999999999999996E-2</v>
      </c>
      <c r="W2421" t="str" cm="1">
        <f t="array" ref="W2421">_xlfn.IFS(R2421&lt;100, "Small", R2421&lt;500, "Medium", TRUE, "Large")</f>
        <v>Small</v>
      </c>
      <c r="X2421">
        <f t="shared" si="112"/>
        <v>2017</v>
      </c>
      <c r="Y2421" t="str">
        <f t="shared" si="113"/>
        <v>September</v>
      </c>
    </row>
    <row r="2422" spans="1:25" x14ac:dyDescent="0.3">
      <c r="A2422">
        <v>2421</v>
      </c>
      <c r="B2422" t="s">
        <v>5480</v>
      </c>
      <c r="C2422" s="1" t="d">
        <v>2017-09-11</v>
      </c>
      <c r="D2422" s="1" t="d">
        <v>2017-11-14</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s="2">
        <f t="shared" si="111"/>
        <v>0.44000000000000006</v>
      </c>
      <c r="W2422" t="str" cm="1">
        <f t="array" ref="W2422">_xlfn.IFS(R2422&lt;100, "Small", R2422&lt;500, "Medium", TRUE, "Large")</f>
        <v>Small</v>
      </c>
      <c r="X2422">
        <f t="shared" si="112"/>
        <v>2017</v>
      </c>
      <c r="Y2422" t="str">
        <f t="shared" si="113"/>
        <v>September</v>
      </c>
    </row>
    <row r="2423" spans="1:25" x14ac:dyDescent="0.3">
      <c r="A2423">
        <v>2422</v>
      </c>
      <c r="B2423" t="s">
        <v>5484</v>
      </c>
      <c r="C2423" s="1" t="d">
        <v>2016-04-18</v>
      </c>
      <c r="D2423" s="1" t="d">
        <v>2016-04-23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s="2">
        <f t="shared" si="111"/>
        <v>-0.21249999999999999</v>
      </c>
      <c r="W2423" t="str" cm="1">
        <f t="array" ref="W2423">_xlfn.IFS(R2423&lt;100, "Small", R2423&lt;500, "Medium", TRUE, "Large")</f>
        <v>Medium</v>
      </c>
      <c r="X2423">
        <f t="shared" si="112"/>
        <v>2016</v>
      </c>
      <c r="Y2423" t="str">
        <f t="shared" si="113"/>
        <v>April</v>
      </c>
    </row>
    <row r="2424" spans="1:25" x14ac:dyDescent="0.3">
      <c r="A2424">
        <v>2423</v>
      </c>
      <c r="B2424" t="s">
        <v>5484</v>
      </c>
      <c r="C2424" s="1" t="d">
        <v>2016-04-18</v>
      </c>
      <c r="D2424" s="1" t="d">
        <v>2016-04-23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s="2">
        <f t="shared" si="111"/>
        <v>0.33750000000000002</v>
      </c>
      <c r="W2424" t="str" cm="1">
        <f t="array" ref="W2424">_xlfn.IFS(R2424&lt;100, "Small", R2424&lt;500, "Medium", TRUE, "Large")</f>
        <v>Small</v>
      </c>
      <c r="X2424">
        <f t="shared" si="112"/>
        <v>2016</v>
      </c>
      <c r="Y2424" t="str">
        <f t="shared" si="113"/>
        <v>April</v>
      </c>
    </row>
    <row r="2425" spans="1:25" x14ac:dyDescent="0.3">
      <c r="A2425">
        <v>2424</v>
      </c>
      <c r="B2425" t="s">
        <v>5488</v>
      </c>
      <c r="C2425" s="1" t="d">
        <v>2017-12-25</v>
      </c>
      <c r="D2425" s="1" t="d">
        <v>2017-12-30</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s="2">
        <f t="shared" si="111"/>
        <v>0.26250000000000001</v>
      </c>
      <c r="W2425" t="str" cm="1">
        <f t="array" ref="W2425">_xlfn.IFS(R2425&lt;100, "Small", R2425&lt;500, "Medium", TRUE, "Large")</f>
        <v>Medium</v>
      </c>
      <c r="X2425">
        <f t="shared" si="112"/>
        <v>2017</v>
      </c>
      <c r="Y2425" t="str">
        <f t="shared" si="113"/>
        <v>December</v>
      </c>
    </row>
    <row r="2426" spans="1:25" x14ac:dyDescent="0.3">
      <c r="A2426">
        <v>2425</v>
      </c>
      <c r="B2426" t="s">
        <v>5488</v>
      </c>
      <c r="C2426" s="1" t="d">
        <v>2017-12-25</v>
      </c>
      <c r="D2426" s="1" t="d">
        <v>2017-12-30</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s="2">
        <f t="shared" si="111"/>
        <v>-0.8</v>
      </c>
      <c r="W2426" t="str" cm="1">
        <f t="array" ref="W2426">_xlfn.IFS(R2426&lt;100, "Small", R2426&lt;500, "Medium", TRUE, "Large")</f>
        <v>Small</v>
      </c>
      <c r="X2426">
        <f t="shared" si="112"/>
        <v>2017</v>
      </c>
      <c r="Y2426" t="str">
        <f t="shared" si="113"/>
        <v>December</v>
      </c>
    </row>
    <row r="2427" spans="1:25" x14ac:dyDescent="0.3">
      <c r="A2427">
        <v>2426</v>
      </c>
      <c r="B2427" t="s">
        <v>5488</v>
      </c>
      <c r="C2427" s="1" t="d">
        <v>2017-12-25</v>
      </c>
      <c r="D2427" s="1" t="d">
        <v>2017-12-30</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s="2">
        <f t="shared" si="111"/>
        <v>-0.38333333333333336</v>
      </c>
      <c r="W2427" t="str" cm="1">
        <f t="array" ref="W2427">_xlfn.IFS(R2427&lt;100, "Small", R2427&lt;500, "Medium", TRUE, "Large")</f>
        <v>Medium</v>
      </c>
      <c r="X2427">
        <f t="shared" si="112"/>
        <v>2017</v>
      </c>
      <c r="Y2427" t="str">
        <f t="shared" si="113"/>
        <v>December</v>
      </c>
    </row>
    <row r="2428" spans="1:25" x14ac:dyDescent="0.3">
      <c r="A2428">
        <v>2427</v>
      </c>
      <c r="B2428" t="s">
        <v>5488</v>
      </c>
      <c r="C2428" s="1" t="d">
        <v>2017-12-25</v>
      </c>
      <c r="D2428" s="1" t="d">
        <v>2017-12-30</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s="2">
        <f t="shared" si="111"/>
        <v>0.32500000000000001</v>
      </c>
      <c r="W2428" t="str" cm="1">
        <f t="array" ref="W2428">_xlfn.IFS(R2428&lt;100, "Small", R2428&lt;500, "Medium", TRUE, "Large")</f>
        <v>Small</v>
      </c>
      <c r="X2428">
        <f t="shared" si="112"/>
        <v>2017</v>
      </c>
      <c r="Y2428" t="str">
        <f t="shared" si="113"/>
        <v>December</v>
      </c>
    </row>
    <row r="2429" spans="1:25" x14ac:dyDescent="0.3">
      <c r="A2429">
        <v>2428</v>
      </c>
      <c r="B2429" t="s">
        <v>5491</v>
      </c>
      <c r="C2429" s="1" t="d">
        <v>2016-11-06</v>
      </c>
      <c r="D2429" s="1" t="d">
        <v>2016-06-17</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s="2">
        <f t="shared" si="111"/>
        <v>-1.5999999999999999</v>
      </c>
      <c r="W2429" t="str" cm="1">
        <f t="array" ref="W2429">_xlfn.IFS(R2429&lt;100, "Small", R2429&lt;500, "Medium", TRUE, "Large")</f>
        <v>Small</v>
      </c>
      <c r="X2429">
        <f t="shared" si="112"/>
        <v>2016</v>
      </c>
      <c r="Y2429" t="str">
        <f t="shared" si="113"/>
        <v>November</v>
      </c>
    </row>
    <row r="2430" spans="1:25" x14ac:dyDescent="0.3">
      <c r="A2430">
        <v>2429</v>
      </c>
      <c r="B2430" t="s">
        <v>5491</v>
      </c>
      <c r="C2430" s="1" t="d">
        <v>2016-11-06</v>
      </c>
      <c r="D2430" s="1" t="d">
        <v>2016-06-17</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s="2">
        <f t="shared" si="111"/>
        <v>-1.65</v>
      </c>
      <c r="W2430" t="str" cm="1">
        <f t="array" ref="W2430">_xlfn.IFS(R2430&lt;100, "Small", R2430&lt;500, "Medium", TRUE, "Large")</f>
        <v>Small</v>
      </c>
      <c r="X2430">
        <f t="shared" si="112"/>
        <v>2016</v>
      </c>
      <c r="Y2430" t="str">
        <f t="shared" si="113"/>
        <v>November</v>
      </c>
    </row>
    <row r="2431" spans="1:25" x14ac:dyDescent="0.3">
      <c r="A2431">
        <v>2430</v>
      </c>
      <c r="B2431" t="s">
        <v>5491</v>
      </c>
      <c r="C2431" s="1" t="d">
        <v>2016-11-06</v>
      </c>
      <c r="D2431" s="1" t="d">
        <v>2016-06-17</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s="2">
        <f t="shared" si="111"/>
        <v>-0.72499999999999998</v>
      </c>
      <c r="W2431" t="str" cm="1">
        <f t="array" ref="W2431">_xlfn.IFS(R2431&lt;100, "Small", R2431&lt;500, "Medium", TRUE, "Large")</f>
        <v>Small</v>
      </c>
      <c r="X2431">
        <f t="shared" si="112"/>
        <v>2016</v>
      </c>
      <c r="Y2431" t="str">
        <f t="shared" si="113"/>
        <v>November</v>
      </c>
    </row>
    <row r="2432" spans="1:25" x14ac:dyDescent="0.3">
      <c r="A2432">
        <v>2431</v>
      </c>
      <c r="B2432" t="s">
        <v>5496</v>
      </c>
      <c r="C2432" s="1" t="d">
        <v>2017-05-13</v>
      </c>
      <c r="D2432" s="1" t="d">
        <v>2017-05-20</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s="2">
        <f t="shared" si="111"/>
        <v>0.47000000000000003</v>
      </c>
      <c r="W2432" t="str" cm="1">
        <f t="array" ref="W2432">_xlfn.IFS(R2432&lt;100, "Small", R2432&lt;500, "Medium", TRUE, "Large")</f>
        <v>Small</v>
      </c>
      <c r="X2432">
        <f t="shared" si="112"/>
        <v>2017</v>
      </c>
      <c r="Y2432" t="str">
        <f t="shared" si="113"/>
        <v>May</v>
      </c>
    </row>
    <row r="2433" spans="1:25" x14ac:dyDescent="0.3">
      <c r="A2433">
        <v>2432</v>
      </c>
      <c r="B2433" t="s">
        <v>5497</v>
      </c>
      <c r="C2433" s="1" t="d">
        <v>2017-12-28</v>
      </c>
      <c r="D2433" s="1" t="d">
        <v>2018-01-02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s="2">
        <f t="shared" si="111"/>
        <v>0.41</v>
      </c>
      <c r="W2433" t="str" cm="1">
        <f t="array" ref="W2433">_xlfn.IFS(R2433&lt;100, "Small", R2433&lt;500, "Medium", TRUE, "Large")</f>
        <v>Small</v>
      </c>
      <c r="X2433">
        <f t="shared" si="112"/>
        <v>2017</v>
      </c>
      <c r="Y2433" t="str">
        <f t="shared" si="113"/>
        <v>December</v>
      </c>
    </row>
    <row r="2434" spans="1:25" x14ac:dyDescent="0.3">
      <c r="A2434">
        <v>2433</v>
      </c>
      <c r="B2434" t="s">
        <v>5498</v>
      </c>
      <c r="C2434" s="1" t="d">
        <v>2014-03-25</v>
      </c>
      <c r="D2434" s="1" t="d">
        <v>2014-04-01</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s="2">
        <f t="shared" si="111"/>
        <v>0.17777777777777778</v>
      </c>
      <c r="W2434" t="str" cm="1">
        <f t="array" ref="W2434">_xlfn.IFS(R2434&lt;100, "Small", R2434&lt;500, "Medium", TRUE, "Large")</f>
        <v>Medium</v>
      </c>
      <c r="X2434">
        <f t="shared" si="112"/>
        <v>2014</v>
      </c>
      <c r="Y2434" t="str">
        <f t="shared" si="113"/>
        <v>March</v>
      </c>
    </row>
    <row r="2435" spans="1:25" x14ac:dyDescent="0.3">
      <c r="A2435">
        <v>2434</v>
      </c>
      <c r="B2435" t="s">
        <v>5503</v>
      </c>
      <c r="C2435" s="1" t="d">
        <v>2017-05-28</v>
      </c>
      <c r="D2435" s="1" t="d">
        <v>2017-06-01</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s="2">
        <f t="shared" ref="V2435:V2498" si="114">U2435/R2435</f>
        <v>7.4999999999999997E-2</v>
      </c>
      <c r="W2435" t="str" cm="1">
        <f t="array" ref="W2435">_xlfn.IFS(R2435&lt;100, "Small", R2435&lt;500, "Medium", TRUE, "Large")</f>
        <v>Small</v>
      </c>
      <c r="X2435">
        <f t="shared" ref="X2435:X2498" si="115">YEAR(C2435)</f>
        <v>2017</v>
      </c>
      <c r="Y2435" t="str">
        <f t="shared" ref="Y2435:Y2498" si="116">TEXT(C2435, "mmmm")</f>
        <v>May</v>
      </c>
    </row>
    <row r="2436" spans="1:25" x14ac:dyDescent="0.3">
      <c r="A2436">
        <v>2435</v>
      </c>
      <c r="B2436" t="s">
        <v>5504</v>
      </c>
      <c r="C2436" s="1" t="d">
        <v>2015-11-14</v>
      </c>
      <c r="D2436" s="1" t="d">
        <v>2015-11-17</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s="2">
        <f t="shared" si="114"/>
        <v>0.5</v>
      </c>
      <c r="W2436" t="str" cm="1">
        <f t="array" ref="W2436">_xlfn.IFS(R2436&lt;100, "Small", R2436&lt;500, "Medium", TRUE, "Large")</f>
        <v>Small</v>
      </c>
      <c r="X2436">
        <f t="shared" si="115"/>
        <v>2015</v>
      </c>
      <c r="Y2436" t="str">
        <f t="shared" si="116"/>
        <v>November</v>
      </c>
    </row>
    <row r="2437" spans="1:25" x14ac:dyDescent="0.3">
      <c r="A2437">
        <v>2436</v>
      </c>
      <c r="B2437" t="s">
        <v>5504</v>
      </c>
      <c r="C2437" s="1" t="d">
        <v>2015-11-14</v>
      </c>
      <c r="D2437" s="1" t="d">
        <v>2015-11-17</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s="2">
        <f t="shared" si="114"/>
        <v>0.39</v>
      </c>
      <c r="W2437" t="str" cm="1">
        <f t="array" ref="W2437">_xlfn.IFS(R2437&lt;100, "Small", R2437&lt;500, "Medium", TRUE, "Large")</f>
        <v>Large</v>
      </c>
      <c r="X2437">
        <f t="shared" si="115"/>
        <v>2015</v>
      </c>
      <c r="Y2437" t="str">
        <f t="shared" si="116"/>
        <v>November</v>
      </c>
    </row>
    <row r="2438" spans="1:25" x14ac:dyDescent="0.3">
      <c r="A2438">
        <v>2437</v>
      </c>
      <c r="B2438" t="s">
        <v>5507</v>
      </c>
      <c r="C2438" s="1" t="d">
        <v>2017-03-07</v>
      </c>
      <c r="D2438" s="1" t="d">
        <v>2017-07-10</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s="2">
        <f t="shared" si="114"/>
        <v>0.21</v>
      </c>
      <c r="W2438" t="str" cm="1">
        <f t="array" ref="W2438">_xlfn.IFS(R2438&lt;100, "Small", R2438&lt;500, "Medium", TRUE, "Large")</f>
        <v>Large</v>
      </c>
      <c r="X2438">
        <f t="shared" si="115"/>
        <v>2017</v>
      </c>
      <c r="Y2438" t="str">
        <f t="shared" si="116"/>
        <v>March</v>
      </c>
    </row>
    <row r="2439" spans="1:25" x14ac:dyDescent="0.3">
      <c r="A2439">
        <v>2438</v>
      </c>
      <c r="B2439" t="s">
        <v>5508</v>
      </c>
      <c r="C2439" s="1" t="d">
        <v>2014-11-18</v>
      </c>
      <c r="D2439" s="1" t="d">
        <v>2014-11-20</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s="2">
        <f t="shared" si="114"/>
        <v>-0.68</v>
      </c>
      <c r="W2439" t="str" cm="1">
        <f t="array" ref="W2439">_xlfn.IFS(R2439&lt;100, "Small", R2439&lt;500, "Medium", TRUE, "Large")</f>
        <v>Medium</v>
      </c>
      <c r="X2439">
        <f t="shared" si="115"/>
        <v>2014</v>
      </c>
      <c r="Y2439" t="str">
        <f t="shared" si="116"/>
        <v>November</v>
      </c>
    </row>
    <row r="2440" spans="1:25" x14ac:dyDescent="0.3">
      <c r="A2440">
        <v>2439</v>
      </c>
      <c r="B2440" t="s">
        <v>5508</v>
      </c>
      <c r="C2440" s="1" t="d">
        <v>2014-11-18</v>
      </c>
      <c r="D2440" s="1" t="d">
        <v>2014-11-20</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s="2">
        <f t="shared" si="114"/>
        <v>0.35</v>
      </c>
      <c r="W2440" t="str" cm="1">
        <f t="array" ref="W2440">_xlfn.IFS(R2440&lt;100, "Small", R2440&lt;500, "Medium", TRUE, "Large")</f>
        <v>Small</v>
      </c>
      <c r="X2440">
        <f t="shared" si="115"/>
        <v>2014</v>
      </c>
      <c r="Y2440" t="str">
        <f t="shared" si="116"/>
        <v>November</v>
      </c>
    </row>
    <row r="2441" spans="1:25" x14ac:dyDescent="0.3">
      <c r="A2441">
        <v>2440</v>
      </c>
      <c r="B2441" t="s">
        <v>5513</v>
      </c>
      <c r="C2441" s="1" t="d">
        <v>2017-07-17</v>
      </c>
      <c r="D2441" s="1" t="d">
        <v>2017-07-22</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s="2">
        <f t="shared" si="114"/>
        <v>0.27500000000000002</v>
      </c>
      <c r="W2441" t="str" cm="1">
        <f t="array" ref="W2441">_xlfn.IFS(R2441&lt;100, "Small", R2441&lt;500, "Medium", TRUE, "Large")</f>
        <v>Small</v>
      </c>
      <c r="X2441">
        <f t="shared" si="115"/>
        <v>2017</v>
      </c>
      <c r="Y2441" t="str">
        <f t="shared" si="116"/>
        <v>July</v>
      </c>
    </row>
    <row r="2442" spans="1:25" x14ac:dyDescent="0.3">
      <c r="A2442">
        <v>2441</v>
      </c>
      <c r="B2442" t="s">
        <v>5514</v>
      </c>
      <c r="C2442" s="1" t="d">
        <v>2016-05-22</v>
      </c>
      <c r="D2442" s="1" t="d">
        <v>2016-05-27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s="2">
        <f t="shared" si="114"/>
        <v>0.25</v>
      </c>
      <c r="W2442" t="str" cm="1">
        <f t="array" ref="W2442">_xlfn.IFS(R2442&lt;100, "Small", R2442&lt;500, "Medium", TRUE, "Large")</f>
        <v>Medium</v>
      </c>
      <c r="X2442">
        <f t="shared" si="115"/>
        <v>2016</v>
      </c>
      <c r="Y2442" t="str">
        <f t="shared" si="116"/>
        <v>May</v>
      </c>
    </row>
    <row r="2443" spans="1:25" x14ac:dyDescent="0.3">
      <c r="A2443">
        <v>2442</v>
      </c>
      <c r="B2443" t="s">
        <v>5514</v>
      </c>
      <c r="C2443" s="1" t="d">
        <v>2016-05-22</v>
      </c>
      <c r="D2443" s="1" t="d">
        <v>2016-05-27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s="2">
        <f t="shared" si="114"/>
        <v>-0.11428571428571428</v>
      </c>
      <c r="W2443" t="str" cm="1">
        <f t="array" ref="W2443">_xlfn.IFS(R2443&lt;100, "Small", R2443&lt;500, "Medium", TRUE, "Large")</f>
        <v>Medium</v>
      </c>
      <c r="X2443">
        <f t="shared" si="115"/>
        <v>2016</v>
      </c>
      <c r="Y2443" t="str">
        <f t="shared" si="116"/>
        <v>May</v>
      </c>
    </row>
    <row r="2444" spans="1:25" x14ac:dyDescent="0.3">
      <c r="A2444">
        <v>2443</v>
      </c>
      <c r="B2444" t="s">
        <v>5514</v>
      </c>
      <c r="C2444" s="1" t="d">
        <v>2016-05-22</v>
      </c>
      <c r="D2444" s="1" t="d">
        <v>2016-05-27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s="2">
        <f t="shared" si="114"/>
        <v>0.26</v>
      </c>
      <c r="W2444" t="str" cm="1">
        <f t="array" ref="W2444">_xlfn.IFS(R2444&lt;100, "Small", R2444&lt;500, "Medium", TRUE, "Large")</f>
        <v>Large</v>
      </c>
      <c r="X2444">
        <f t="shared" si="115"/>
        <v>2016</v>
      </c>
      <c r="Y2444" t="str">
        <f t="shared" si="116"/>
        <v>May</v>
      </c>
    </row>
    <row r="2445" spans="1:25" x14ac:dyDescent="0.3">
      <c r="A2445">
        <v>2444</v>
      </c>
      <c r="B2445" t="s">
        <v>5514</v>
      </c>
      <c r="C2445" s="1" t="d">
        <v>2016-05-22</v>
      </c>
      <c r="D2445" s="1" t="d">
        <v>2016-05-27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s="2">
        <f t="shared" si="114"/>
        <v>0.32</v>
      </c>
      <c r="W2445" t="str" cm="1">
        <f t="array" ref="W2445">_xlfn.IFS(R2445&lt;100, "Small", R2445&lt;500, "Medium", TRUE, "Large")</f>
        <v>Small</v>
      </c>
      <c r="X2445">
        <f t="shared" si="115"/>
        <v>2016</v>
      </c>
      <c r="Y2445" t="str">
        <f t="shared" si="116"/>
        <v>May</v>
      </c>
    </row>
    <row r="2446" spans="1:25" x14ac:dyDescent="0.3">
      <c r="A2446">
        <v>2445</v>
      </c>
      <c r="B2446" t="s">
        <v>5514</v>
      </c>
      <c r="C2446" s="1" t="d">
        <v>2016-05-22</v>
      </c>
      <c r="D2446" s="1" t="d">
        <v>2016-05-27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s="2">
        <f t="shared" si="114"/>
        <v>0.48000000000000004</v>
      </c>
      <c r="W2446" t="str" cm="1">
        <f t="array" ref="W2446">_xlfn.IFS(R2446&lt;100, "Small", R2446&lt;500, "Medium", TRUE, "Large")</f>
        <v>Small</v>
      </c>
      <c r="X2446">
        <f t="shared" si="115"/>
        <v>2016</v>
      </c>
      <c r="Y2446" t="str">
        <f t="shared" si="116"/>
        <v>May</v>
      </c>
    </row>
    <row r="2447" spans="1:25" x14ac:dyDescent="0.3">
      <c r="A2447">
        <v>2446</v>
      </c>
      <c r="B2447" t="s">
        <v>5514</v>
      </c>
      <c r="C2447" s="1" t="d">
        <v>2016-05-22</v>
      </c>
      <c r="D2447" s="1" t="d">
        <v>2016-05-27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s="2">
        <f t="shared" si="114"/>
        <v>0.28999999999999998</v>
      </c>
      <c r="W2447" t="str" cm="1">
        <f t="array" ref="W2447">_xlfn.IFS(R2447&lt;100, "Small", R2447&lt;500, "Medium", TRUE, "Large")</f>
        <v>Medium</v>
      </c>
      <c r="X2447">
        <f t="shared" si="115"/>
        <v>2016</v>
      </c>
      <c r="Y2447" t="str">
        <f t="shared" si="116"/>
        <v>May</v>
      </c>
    </row>
    <row r="2448" spans="1:25" x14ac:dyDescent="0.3">
      <c r="A2448">
        <v>2447</v>
      </c>
      <c r="B2448" t="s">
        <v>5518</v>
      </c>
      <c r="C2448" s="1" t="d">
        <v>2015-09-25</v>
      </c>
      <c r="D2448" s="1" t="d">
        <v>2015-10-01</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s="2">
        <f t="shared" si="114"/>
        <v>0.47000000000000003</v>
      </c>
      <c r="W2448" t="str" cm="1">
        <f t="array" ref="W2448">_xlfn.IFS(R2448&lt;100, "Small", R2448&lt;500, "Medium", TRUE, "Large")</f>
        <v>Small</v>
      </c>
      <c r="X2448">
        <f t="shared" si="115"/>
        <v>2015</v>
      </c>
      <c r="Y2448" t="str">
        <f t="shared" si="116"/>
        <v>September</v>
      </c>
    </row>
    <row r="2449" spans="1:25" x14ac:dyDescent="0.3">
      <c r="A2449">
        <v>2448</v>
      </c>
      <c r="B2449" t="s">
        <v>5519</v>
      </c>
      <c r="C2449" s="1" t="d">
        <v>2016-10-31</v>
      </c>
      <c r="D2449" s="1" t="d">
        <v>2016-11-06</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s="2">
        <f t="shared" si="114"/>
        <v>-2.8571428571428571E-2</v>
      </c>
      <c r="W2449" t="str" cm="1">
        <f t="array" ref="W2449">_xlfn.IFS(R2449&lt;100, "Small", R2449&lt;500, "Medium", TRUE, "Large")</f>
        <v>Medium</v>
      </c>
      <c r="X2449">
        <f t="shared" si="115"/>
        <v>2016</v>
      </c>
      <c r="Y2449" t="str">
        <f t="shared" si="116"/>
        <v>October</v>
      </c>
    </row>
    <row r="2450" spans="1:25" x14ac:dyDescent="0.3">
      <c r="A2450">
        <v>2449</v>
      </c>
      <c r="B2450" t="s">
        <v>5520</v>
      </c>
      <c r="C2450" s="1" t="d">
        <v>2015-09-14</v>
      </c>
      <c r="D2450" s="1" t="d">
        <v>2015-09-17</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s="2">
        <f t="shared" si="114"/>
        <v>0.02</v>
      </c>
      <c r="W2450" t="str" cm="1">
        <f t="array" ref="W2450">_xlfn.IFS(R2450&lt;100, "Small", R2450&lt;500, "Medium", TRUE, "Large")</f>
        <v>Medium</v>
      </c>
      <c r="X2450">
        <f t="shared" si="115"/>
        <v>2015</v>
      </c>
      <c r="Y2450" t="str">
        <f t="shared" si="116"/>
        <v>September</v>
      </c>
    </row>
    <row r="2451" spans="1:25" x14ac:dyDescent="0.3">
      <c r="A2451">
        <v>2450</v>
      </c>
      <c r="B2451" t="s">
        <v>5522</v>
      </c>
      <c r="C2451" s="1" t="d">
        <v>2016-05-11</v>
      </c>
      <c r="D2451" s="1" t="d">
        <v>2016-11-10</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s="2">
        <f t="shared" si="114"/>
        <v>0.33749999999999997</v>
      </c>
      <c r="W2451" t="str" cm="1">
        <f t="array" ref="W2451">_xlfn.IFS(R2451&lt;100, "Small", R2451&lt;500, "Medium", TRUE, "Large")</f>
        <v>Small</v>
      </c>
      <c r="X2451">
        <f t="shared" si="115"/>
        <v>2016</v>
      </c>
      <c r="Y2451" t="str">
        <f t="shared" si="116"/>
        <v>May</v>
      </c>
    </row>
    <row r="2452" spans="1:25" x14ac:dyDescent="0.3">
      <c r="A2452">
        <v>2451</v>
      </c>
      <c r="B2452" t="s">
        <v>5525</v>
      </c>
      <c r="C2452" s="1" t="d">
        <v>2017-03-17</v>
      </c>
      <c r="D2452" s="1" t="d">
        <v>2017-03-22</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s="2">
        <f t="shared" si="114"/>
        <v>0.48</v>
      </c>
      <c r="W2452" t="str" cm="1">
        <f t="array" ref="W2452">_xlfn.IFS(R2452&lt;100, "Small", R2452&lt;500, "Medium", TRUE, "Large")</f>
        <v>Small</v>
      </c>
      <c r="X2452">
        <f t="shared" si="115"/>
        <v>2017</v>
      </c>
      <c r="Y2452" t="str">
        <f t="shared" si="116"/>
        <v>March</v>
      </c>
    </row>
    <row r="2453" spans="1:25" x14ac:dyDescent="0.3">
      <c r="A2453">
        <v>2452</v>
      </c>
      <c r="B2453" t="s">
        <v>5525</v>
      </c>
      <c r="C2453" s="1" t="d">
        <v>2017-03-17</v>
      </c>
      <c r="D2453" s="1" t="d">
        <v>2017-03-22</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s="2">
        <f t="shared" si="114"/>
        <v>0.26</v>
      </c>
      <c r="W2453" t="str" cm="1">
        <f t="array" ref="W2453">_xlfn.IFS(R2453&lt;100, "Small", R2453&lt;500, "Medium", TRUE, "Large")</f>
        <v>Medium</v>
      </c>
      <c r="X2453">
        <f t="shared" si="115"/>
        <v>2017</v>
      </c>
      <c r="Y2453" t="str">
        <f t="shared" si="116"/>
        <v>March</v>
      </c>
    </row>
    <row r="2454" spans="1:25" x14ac:dyDescent="0.3">
      <c r="A2454">
        <v>2453</v>
      </c>
      <c r="B2454" t="s">
        <v>5525</v>
      </c>
      <c r="C2454" s="1" t="d">
        <v>2017-03-17</v>
      </c>
      <c r="D2454" s="1" t="d">
        <v>2017-03-22</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s="2">
        <f t="shared" si="114"/>
        <v>0.33750000000000002</v>
      </c>
      <c r="W2454" t="str" cm="1">
        <f t="array" ref="W2454">_xlfn.IFS(R2454&lt;100, "Small", R2454&lt;500, "Medium", TRUE, "Large")</f>
        <v>Small</v>
      </c>
      <c r="X2454">
        <f t="shared" si="115"/>
        <v>2017</v>
      </c>
      <c r="Y2454" t="str">
        <f t="shared" si="116"/>
        <v>March</v>
      </c>
    </row>
    <row r="2455" spans="1:25" x14ac:dyDescent="0.3">
      <c r="A2455">
        <v>2454</v>
      </c>
      <c r="B2455" t="s">
        <v>5525</v>
      </c>
      <c r="C2455" s="1" t="d">
        <v>2017-03-17</v>
      </c>
      <c r="D2455" s="1" t="d">
        <v>2017-03-22</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s="2">
        <f t="shared" si="114"/>
        <v>0.32</v>
      </c>
      <c r="W2455" t="str" cm="1">
        <f t="array" ref="W2455">_xlfn.IFS(R2455&lt;100, "Small", R2455&lt;500, "Medium", TRUE, "Large")</f>
        <v>Small</v>
      </c>
      <c r="X2455">
        <f t="shared" si="115"/>
        <v>2017</v>
      </c>
      <c r="Y2455" t="str">
        <f t="shared" si="116"/>
        <v>March</v>
      </c>
    </row>
    <row r="2456" spans="1:25" x14ac:dyDescent="0.3">
      <c r="A2456">
        <v>2455</v>
      </c>
      <c r="B2456" t="s">
        <v>5525</v>
      </c>
      <c r="C2456" s="1" t="d">
        <v>2017-03-17</v>
      </c>
      <c r="D2456" s="1" t="d">
        <v>2017-03-22</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s="2">
        <f t="shared" si="114"/>
        <v>0.19</v>
      </c>
      <c r="W2456" t="str" cm="1">
        <f t="array" ref="W2456">_xlfn.IFS(R2456&lt;100, "Small", R2456&lt;500, "Medium", TRUE, "Large")</f>
        <v>Small</v>
      </c>
      <c r="X2456">
        <f t="shared" si="115"/>
        <v>2017</v>
      </c>
      <c r="Y2456" t="str">
        <f t="shared" si="116"/>
        <v>March</v>
      </c>
    </row>
    <row r="2457" spans="1:25" x14ac:dyDescent="0.3">
      <c r="A2457">
        <v>2456</v>
      </c>
      <c r="B2457" t="s">
        <v>5525</v>
      </c>
      <c r="C2457" s="1" t="d">
        <v>2017-03-17</v>
      </c>
      <c r="D2457" s="1" t="d">
        <v>2017-03-22</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s="2">
        <f t="shared" si="114"/>
        <v>0.26</v>
      </c>
      <c r="W2457" t="str" cm="1">
        <f t="array" ref="W2457">_xlfn.IFS(R2457&lt;100, "Small", R2457&lt;500, "Medium", TRUE, "Large")</f>
        <v>Medium</v>
      </c>
      <c r="X2457">
        <f t="shared" si="115"/>
        <v>2017</v>
      </c>
      <c r="Y2457" t="str">
        <f t="shared" si="116"/>
        <v>March</v>
      </c>
    </row>
    <row r="2458" spans="1:25" x14ac:dyDescent="0.3">
      <c r="A2458">
        <v>2457</v>
      </c>
      <c r="B2458" t="s">
        <v>5525</v>
      </c>
      <c r="C2458" s="1" t="d">
        <v>2017-03-17</v>
      </c>
      <c r="D2458" s="1" t="d">
        <v>2017-03-22</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s="2">
        <f t="shared" si="114"/>
        <v>0.47000000000000003</v>
      </c>
      <c r="W2458" t="str" cm="1">
        <f t="array" ref="W2458">_xlfn.IFS(R2458&lt;100, "Small", R2458&lt;500, "Medium", TRUE, "Large")</f>
        <v>Small</v>
      </c>
      <c r="X2458">
        <f t="shared" si="115"/>
        <v>2017</v>
      </c>
      <c r="Y2458" t="str">
        <f t="shared" si="116"/>
        <v>March</v>
      </c>
    </row>
    <row r="2459" spans="1:25" x14ac:dyDescent="0.3">
      <c r="A2459">
        <v>2458</v>
      </c>
      <c r="B2459" t="s">
        <v>5525</v>
      </c>
      <c r="C2459" s="1" t="d">
        <v>2017-03-17</v>
      </c>
      <c r="D2459" s="1" t="d">
        <v>2017-03-22</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s="2">
        <f t="shared" si="114"/>
        <v>0.37999999999999995</v>
      </c>
      <c r="W2459" t="str" cm="1">
        <f t="array" ref="W2459">_xlfn.IFS(R2459&lt;100, "Small", R2459&lt;500, "Medium", TRUE, "Large")</f>
        <v>Small</v>
      </c>
      <c r="X2459">
        <f t="shared" si="115"/>
        <v>2017</v>
      </c>
      <c r="Y2459" t="str">
        <f t="shared" si="116"/>
        <v>March</v>
      </c>
    </row>
    <row r="2460" spans="1:25" x14ac:dyDescent="0.3">
      <c r="A2460">
        <v>2459</v>
      </c>
      <c r="B2460" t="s">
        <v>5525</v>
      </c>
      <c r="C2460" s="1" t="d">
        <v>2017-03-17</v>
      </c>
      <c r="D2460" s="1" t="d">
        <v>2017-03-22</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s="2">
        <f t="shared" si="114"/>
        <v>0.26</v>
      </c>
      <c r="W2460" t="str" cm="1">
        <f t="array" ref="W2460">_xlfn.IFS(R2460&lt;100, "Small", R2460&lt;500, "Medium", TRUE, "Large")</f>
        <v>Small</v>
      </c>
      <c r="X2460">
        <f t="shared" si="115"/>
        <v>2017</v>
      </c>
      <c r="Y2460" t="str">
        <f t="shared" si="116"/>
        <v>March</v>
      </c>
    </row>
    <row r="2461" spans="1:25" x14ac:dyDescent="0.3">
      <c r="A2461">
        <v>2460</v>
      </c>
      <c r="B2461" t="s">
        <v>5528</v>
      </c>
      <c r="C2461" s="1" t="d">
        <v>2017-08-15</v>
      </c>
      <c r="D2461" s="1" t="d">
        <v>2017-08-21</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s="2">
        <f t="shared" si="114"/>
        <v>0.26</v>
      </c>
      <c r="W2461" t="str" cm="1">
        <f t="array" ref="W2461">_xlfn.IFS(R2461&lt;100, "Small", R2461&lt;500, "Medium", TRUE, "Large")</f>
        <v>Small</v>
      </c>
      <c r="X2461">
        <f t="shared" si="115"/>
        <v>2017</v>
      </c>
      <c r="Y2461" t="str">
        <f t="shared" si="116"/>
        <v>August</v>
      </c>
    </row>
    <row r="2462" spans="1:25" x14ac:dyDescent="0.3">
      <c r="A2462">
        <v>2461</v>
      </c>
      <c r="B2462" t="s">
        <v>5529</v>
      </c>
      <c r="C2462" s="1" t="d">
        <v>2015-11-07</v>
      </c>
      <c r="D2462" s="1" t="d">
        <v>2015-07-13</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s="2">
        <f t="shared" si="114"/>
        <v>0.45</v>
      </c>
      <c r="W2462" t="str" cm="1">
        <f t="array" ref="W2462">_xlfn.IFS(R2462&lt;100, "Small", R2462&lt;500, "Medium", TRUE, "Large")</f>
        <v>Small</v>
      </c>
      <c r="X2462">
        <f t="shared" si="115"/>
        <v>2015</v>
      </c>
      <c r="Y2462" t="str">
        <f t="shared" si="116"/>
        <v>November</v>
      </c>
    </row>
    <row r="2463" spans="1:25" x14ac:dyDescent="0.3">
      <c r="A2463">
        <v>2462</v>
      </c>
      <c r="B2463" t="s">
        <v>5529</v>
      </c>
      <c r="C2463" s="1" t="d">
        <v>2015-11-07</v>
      </c>
      <c r="D2463" s="1" t="d">
        <v>2015-07-13</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s="2">
        <f t="shared" si="114"/>
        <v>0.35</v>
      </c>
      <c r="W2463" t="str" cm="1">
        <f t="array" ref="W2463">_xlfn.IFS(R2463&lt;100, "Small", R2463&lt;500, "Medium", TRUE, "Large")</f>
        <v>Small</v>
      </c>
      <c r="X2463">
        <f t="shared" si="115"/>
        <v>2015</v>
      </c>
      <c r="Y2463" t="str">
        <f t="shared" si="116"/>
        <v>November</v>
      </c>
    </row>
    <row r="2464" spans="1:25" x14ac:dyDescent="0.3">
      <c r="A2464">
        <v>2463</v>
      </c>
      <c r="B2464" t="s">
        <v>5532</v>
      </c>
      <c r="C2464" s="1" t="d">
        <v>2017-03-12</v>
      </c>
      <c r="D2464" s="1" t="d">
        <v>2017-12-09</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s="2">
        <f t="shared" si="114"/>
        <v>0.35</v>
      </c>
      <c r="W2464" t="str" cm="1">
        <f t="array" ref="W2464">_xlfn.IFS(R2464&lt;100, "Small", R2464&lt;500, "Medium", TRUE, "Large")</f>
        <v>Small</v>
      </c>
      <c r="X2464">
        <f t="shared" si="115"/>
        <v>2017</v>
      </c>
      <c r="Y2464" t="str">
        <f t="shared" si="116"/>
        <v>March</v>
      </c>
    </row>
    <row r="2465" spans="1:25" x14ac:dyDescent="0.3">
      <c r="A2465">
        <v>2464</v>
      </c>
      <c r="B2465" t="s">
        <v>5532</v>
      </c>
      <c r="C2465" s="1" t="d">
        <v>2017-03-12</v>
      </c>
      <c r="D2465" s="1" t="d">
        <v>2017-12-09</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s="2">
        <f t="shared" si="114"/>
        <v>0.35000000000000003</v>
      </c>
      <c r="W2465" t="str" cm="1">
        <f t="array" ref="W2465">_xlfn.IFS(R2465&lt;100, "Small", R2465&lt;500, "Medium", TRUE, "Large")</f>
        <v>Small</v>
      </c>
      <c r="X2465">
        <f t="shared" si="115"/>
        <v>2017</v>
      </c>
      <c r="Y2465" t="str">
        <f t="shared" si="116"/>
        <v>March</v>
      </c>
    </row>
    <row r="2466" spans="1:25" x14ac:dyDescent="0.3">
      <c r="A2466">
        <v>2465</v>
      </c>
      <c r="B2466" t="s">
        <v>5532</v>
      </c>
      <c r="C2466" s="1" t="d">
        <v>2017-03-12</v>
      </c>
      <c r="D2466" s="1" t="d">
        <v>2017-12-09</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s="2">
        <f t="shared" si="114"/>
        <v>0.26999999999999996</v>
      </c>
      <c r="W2466" t="str" cm="1">
        <f t="array" ref="W2466">_xlfn.IFS(R2466&lt;100, "Small", R2466&lt;500, "Medium", TRUE, "Large")</f>
        <v>Medium</v>
      </c>
      <c r="X2466">
        <f t="shared" si="115"/>
        <v>2017</v>
      </c>
      <c r="Y2466" t="str">
        <f t="shared" si="116"/>
        <v>March</v>
      </c>
    </row>
    <row r="2467" spans="1:25" x14ac:dyDescent="0.3">
      <c r="A2467">
        <v>2466</v>
      </c>
      <c r="B2467" t="s">
        <v>5532</v>
      </c>
      <c r="C2467" s="1" t="d">
        <v>2017-03-12</v>
      </c>
      <c r="D2467" s="1" t="d">
        <v>2017-12-09</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s="2">
        <f t="shared" si="114"/>
        <v>0.48000000000000004</v>
      </c>
      <c r="W2467" t="str" cm="1">
        <f t="array" ref="W2467">_xlfn.IFS(R2467&lt;100, "Small", R2467&lt;500, "Medium", TRUE, "Large")</f>
        <v>Small</v>
      </c>
      <c r="X2467">
        <f t="shared" si="115"/>
        <v>2017</v>
      </c>
      <c r="Y2467" t="str">
        <f t="shared" si="116"/>
        <v>March</v>
      </c>
    </row>
    <row r="2468" spans="1:25" x14ac:dyDescent="0.3">
      <c r="A2468">
        <v>2467</v>
      </c>
      <c r="B2468" t="s">
        <v>5533</v>
      </c>
      <c r="C2468" s="1" t="d">
        <v>2017-04-05</v>
      </c>
      <c r="D2468" s="1" t="d">
        <v>2017-05-08</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s="2">
        <f t="shared" si="114"/>
        <v>0.45</v>
      </c>
      <c r="W2468" t="str" cm="1">
        <f t="array" ref="W2468">_xlfn.IFS(R2468&lt;100, "Small", R2468&lt;500, "Medium", TRUE, "Large")</f>
        <v>Small</v>
      </c>
      <c r="X2468">
        <f t="shared" si="115"/>
        <v>2017</v>
      </c>
      <c r="Y2468" t="str">
        <f t="shared" si="116"/>
        <v>April</v>
      </c>
    </row>
    <row r="2469" spans="1:25" x14ac:dyDescent="0.3">
      <c r="A2469">
        <v>2468</v>
      </c>
      <c r="B2469" t="s">
        <v>5533</v>
      </c>
      <c r="C2469" s="1" t="d">
        <v>2017-04-05</v>
      </c>
      <c r="D2469" s="1" t="d">
        <v>2017-05-08</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s="2">
        <f t="shared" si="114"/>
        <v>0.28999999999999998</v>
      </c>
      <c r="W2469" t="str" cm="1">
        <f t="array" ref="W2469">_xlfn.IFS(R2469&lt;100, "Small", R2469&lt;500, "Medium", TRUE, "Large")</f>
        <v>Large</v>
      </c>
      <c r="X2469">
        <f t="shared" si="115"/>
        <v>2017</v>
      </c>
      <c r="Y2469" t="str">
        <f t="shared" si="116"/>
        <v>April</v>
      </c>
    </row>
    <row r="2470" spans="1:25" x14ac:dyDescent="0.3">
      <c r="A2470">
        <v>2469</v>
      </c>
      <c r="B2470" t="s">
        <v>5533</v>
      </c>
      <c r="C2470" s="1" t="d">
        <v>2017-04-05</v>
      </c>
      <c r="D2470" s="1" t="d">
        <v>2017-05-08</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s="2">
        <f t="shared" si="114"/>
        <v>0.48</v>
      </c>
      <c r="W2470" t="str" cm="1">
        <f t="array" ref="W2470">_xlfn.IFS(R2470&lt;100, "Small", R2470&lt;500, "Medium", TRUE, "Large")</f>
        <v>Small</v>
      </c>
      <c r="X2470">
        <f t="shared" si="115"/>
        <v>2017</v>
      </c>
      <c r="Y2470" t="str">
        <f t="shared" si="116"/>
        <v>April</v>
      </c>
    </row>
    <row r="2471" spans="1:25" x14ac:dyDescent="0.3">
      <c r="A2471">
        <v>2470</v>
      </c>
      <c r="B2471" t="s">
        <v>5533</v>
      </c>
      <c r="C2471" s="1" t="d">
        <v>2017-04-05</v>
      </c>
      <c r="D2471" s="1" t="d">
        <v>2017-05-08</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s="2">
        <f t="shared" si="114"/>
        <v>0.26999999999999996</v>
      </c>
      <c r="W2471" t="str" cm="1">
        <f t="array" ref="W2471">_xlfn.IFS(R2471&lt;100, "Small", R2471&lt;500, "Medium", TRUE, "Large")</f>
        <v>Small</v>
      </c>
      <c r="X2471">
        <f t="shared" si="115"/>
        <v>2017</v>
      </c>
      <c r="Y2471" t="str">
        <f t="shared" si="116"/>
        <v>April</v>
      </c>
    </row>
    <row r="2472" spans="1:25" x14ac:dyDescent="0.3">
      <c r="A2472">
        <v>2471</v>
      </c>
      <c r="B2472" t="s">
        <v>5539</v>
      </c>
      <c r="C2472" s="1" t="d">
        <v>2016-01-22</v>
      </c>
      <c r="D2472" s="1" t="d">
        <v>2016-01-28</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s="2">
        <f t="shared" si="114"/>
        <v>0.3</v>
      </c>
      <c r="W2472" t="str" cm="1">
        <f t="array" ref="W2472">_xlfn.IFS(R2472&lt;100, "Small", R2472&lt;500, "Medium", TRUE, "Large")</f>
        <v>Small</v>
      </c>
      <c r="X2472">
        <f t="shared" si="115"/>
        <v>2016</v>
      </c>
      <c r="Y2472" t="str">
        <f t="shared" si="116"/>
        <v>January</v>
      </c>
    </row>
    <row r="2473" spans="1:25" x14ac:dyDescent="0.3">
      <c r="A2473">
        <v>2472</v>
      </c>
      <c r="B2473" t="s">
        <v>5539</v>
      </c>
      <c r="C2473" s="1" t="d">
        <v>2016-01-22</v>
      </c>
      <c r="D2473" s="1" t="d">
        <v>2016-01-28</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s="2">
        <f t="shared" si="114"/>
        <v>-0.15</v>
      </c>
      <c r="W2473" t="str" cm="1">
        <f t="array" ref="W2473">_xlfn.IFS(R2473&lt;100, "Small", R2473&lt;500, "Medium", TRUE, "Large")</f>
        <v>Medium</v>
      </c>
      <c r="X2473">
        <f t="shared" si="115"/>
        <v>2016</v>
      </c>
      <c r="Y2473" t="str">
        <f t="shared" si="116"/>
        <v>January</v>
      </c>
    </row>
    <row r="2474" spans="1:25" x14ac:dyDescent="0.3">
      <c r="A2474">
        <v>2473</v>
      </c>
      <c r="B2474" t="s">
        <v>5539</v>
      </c>
      <c r="C2474" s="1" t="d">
        <v>2016-01-22</v>
      </c>
      <c r="D2474" s="1" t="d">
        <v>2016-01-28</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s="2">
        <f t="shared" si="114"/>
        <v>9.9999999999999992E-2</v>
      </c>
      <c r="W2474" t="str" cm="1">
        <f t="array" ref="W2474">_xlfn.IFS(R2474&lt;100, "Small", R2474&lt;500, "Medium", TRUE, "Large")</f>
        <v>Small</v>
      </c>
      <c r="X2474">
        <f t="shared" si="115"/>
        <v>2016</v>
      </c>
      <c r="Y2474" t="str">
        <f t="shared" si="116"/>
        <v>January</v>
      </c>
    </row>
    <row r="2475" spans="1:25" x14ac:dyDescent="0.3">
      <c r="A2475">
        <v>2474</v>
      </c>
      <c r="B2475" t="s">
        <v>5545</v>
      </c>
      <c r="C2475" s="1" t="d">
        <v>2016-03-11</v>
      </c>
      <c r="D2475" s="1" t="d">
        <v>2016-11-06</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s="2">
        <f t="shared" si="114"/>
        <v>-0.13749999999999998</v>
      </c>
      <c r="W2475" t="str" cm="1">
        <f t="array" ref="W2475">_xlfn.IFS(R2475&lt;100, "Small", R2475&lt;500, "Medium", TRUE, "Large")</f>
        <v>Medium</v>
      </c>
      <c r="X2475">
        <f t="shared" si="115"/>
        <v>2016</v>
      </c>
      <c r="Y2475" t="str">
        <f t="shared" si="116"/>
        <v>March</v>
      </c>
    </row>
    <row r="2476" spans="1:25" x14ac:dyDescent="0.3">
      <c r="A2476">
        <v>2475</v>
      </c>
      <c r="B2476" t="s">
        <v>5545</v>
      </c>
      <c r="C2476" s="1" t="d">
        <v>2016-03-11</v>
      </c>
      <c r="D2476" s="1" t="d">
        <v>2016-11-06</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s="2">
        <f t="shared" si="114"/>
        <v>0.35</v>
      </c>
      <c r="W2476" t="str" cm="1">
        <f t="array" ref="W2476">_xlfn.IFS(R2476&lt;100, "Small", R2476&lt;500, "Medium", TRUE, "Large")</f>
        <v>Small</v>
      </c>
      <c r="X2476">
        <f t="shared" si="115"/>
        <v>2016</v>
      </c>
      <c r="Y2476" t="str">
        <f t="shared" si="116"/>
        <v>March</v>
      </c>
    </row>
    <row r="2477" spans="1:25" x14ac:dyDescent="0.3">
      <c r="A2477">
        <v>2476</v>
      </c>
      <c r="B2477" t="s">
        <v>5545</v>
      </c>
      <c r="C2477" s="1" t="d">
        <v>2016-03-11</v>
      </c>
      <c r="D2477" s="1" t="d">
        <v>2016-11-06</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s="2">
        <f t="shared" si="114"/>
        <v>0.47000000000000003</v>
      </c>
      <c r="W2477" t="str" cm="1">
        <f t="array" ref="W2477">_xlfn.IFS(R2477&lt;100, "Small", R2477&lt;500, "Medium", TRUE, "Large")</f>
        <v>Small</v>
      </c>
      <c r="X2477">
        <f t="shared" si="115"/>
        <v>2016</v>
      </c>
      <c r="Y2477" t="str">
        <f t="shared" si="116"/>
        <v>March</v>
      </c>
    </row>
    <row r="2478" spans="1:25" x14ac:dyDescent="0.3">
      <c r="A2478">
        <v>2477</v>
      </c>
      <c r="B2478" t="s">
        <v>5545</v>
      </c>
      <c r="C2478" s="1" t="d">
        <v>2016-03-11</v>
      </c>
      <c r="D2478" s="1" t="d">
        <v>2016-11-06</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s="2">
        <f t="shared" si="114"/>
        <v>0.39</v>
      </c>
      <c r="W2478" t="str" cm="1">
        <f t="array" ref="W2478">_xlfn.IFS(R2478&lt;100, "Small", R2478&lt;500, "Medium", TRUE, "Large")</f>
        <v>Large</v>
      </c>
      <c r="X2478">
        <f t="shared" si="115"/>
        <v>2016</v>
      </c>
      <c r="Y2478" t="str">
        <f t="shared" si="116"/>
        <v>March</v>
      </c>
    </row>
    <row r="2479" spans="1:25" x14ac:dyDescent="0.3">
      <c r="A2479">
        <v>2478</v>
      </c>
      <c r="B2479" t="s">
        <v>5552</v>
      </c>
      <c r="C2479" s="1" t="d">
        <v>2017-04-09</v>
      </c>
      <c r="D2479" s="1" t="d">
        <v>2017-09-08</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s="2">
        <f t="shared" si="114"/>
        <v>-7.4999999999999997E-2</v>
      </c>
      <c r="W2479" t="str" cm="1">
        <f t="array" ref="W2479">_xlfn.IFS(R2479&lt;100, "Small", R2479&lt;500, "Medium", TRUE, "Large")</f>
        <v>Large</v>
      </c>
      <c r="X2479">
        <f t="shared" si="115"/>
        <v>2017</v>
      </c>
      <c r="Y2479" t="str">
        <f t="shared" si="116"/>
        <v>April</v>
      </c>
    </row>
    <row r="2480" spans="1:25" x14ac:dyDescent="0.3">
      <c r="A2480">
        <v>2479</v>
      </c>
      <c r="B2480" t="s">
        <v>5555</v>
      </c>
      <c r="C2480" s="1" t="d">
        <v>2014-09-13</v>
      </c>
      <c r="D2480" s="1" t="d">
        <v>2014-09-19</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s="2">
        <f t="shared" si="114"/>
        <v>0.27</v>
      </c>
      <c r="W2480" t="str" cm="1">
        <f t="array" ref="W2480">_xlfn.IFS(R2480&lt;100, "Small", R2480&lt;500, "Medium", TRUE, "Large")</f>
        <v>Small</v>
      </c>
      <c r="X2480">
        <f t="shared" si="115"/>
        <v>2014</v>
      </c>
      <c r="Y2480" t="str">
        <f t="shared" si="116"/>
        <v>September</v>
      </c>
    </row>
    <row r="2481" spans="1:25" x14ac:dyDescent="0.3">
      <c r="A2481">
        <v>2480</v>
      </c>
      <c r="B2481" t="s">
        <v>5556</v>
      </c>
      <c r="C2481" s="1" t="d">
        <v>2017-06-19</v>
      </c>
      <c r="D2481" s="1" t="d">
        <v>2017-06-25</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s="2">
        <f t="shared" si="114"/>
        <v>7.4999999999999997E-2</v>
      </c>
      <c r="W2481" t="str" cm="1">
        <f t="array" ref="W2481">_xlfn.IFS(R2481&lt;100, "Small", R2481&lt;500, "Medium", TRUE, "Large")</f>
        <v>Small</v>
      </c>
      <c r="X2481">
        <f t="shared" si="115"/>
        <v>2017</v>
      </c>
      <c r="Y2481" t="str">
        <f t="shared" si="116"/>
        <v>June</v>
      </c>
    </row>
    <row r="2482" spans="1:25" x14ac:dyDescent="0.3">
      <c r="A2482">
        <v>2481</v>
      </c>
      <c r="B2482" t="s">
        <v>5556</v>
      </c>
      <c r="C2482" s="1" t="d">
        <v>2017-06-19</v>
      </c>
      <c r="D2482" s="1" t="d">
        <v>2017-06-25</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s="2">
        <f t="shared" si="114"/>
        <v>-0.21249999999999999</v>
      </c>
      <c r="W2482" t="str" cm="1">
        <f t="array" ref="W2482">_xlfn.IFS(R2482&lt;100, "Small", R2482&lt;500, "Medium", TRUE, "Large")</f>
        <v>Medium</v>
      </c>
      <c r="X2482">
        <f t="shared" si="115"/>
        <v>2017</v>
      </c>
      <c r="Y2482" t="str">
        <f t="shared" si="116"/>
        <v>June</v>
      </c>
    </row>
    <row r="2483" spans="1:25" x14ac:dyDescent="0.3">
      <c r="A2483">
        <v>2482</v>
      </c>
      <c r="B2483" t="s">
        <v>5559</v>
      </c>
      <c r="C2483" s="1" t="d">
        <v>2017-12-24</v>
      </c>
      <c r="D2483" s="1" t="d">
        <v>2017-12-31</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s="2">
        <f t="shared" si="114"/>
        <v>0</v>
      </c>
      <c r="W2483" t="str" cm="1">
        <f t="array" ref="W2483">_xlfn.IFS(R2483&lt;100, "Small", R2483&lt;500, "Medium", TRUE, "Large")</f>
        <v>Large</v>
      </c>
      <c r="X2483">
        <f t="shared" si="115"/>
        <v>2017</v>
      </c>
      <c r="Y2483" t="str">
        <f t="shared" si="116"/>
        <v>December</v>
      </c>
    </row>
    <row r="2484" spans="1:25" x14ac:dyDescent="0.3">
      <c r="A2484">
        <v>2483</v>
      </c>
      <c r="B2484" t="s">
        <v>5560</v>
      </c>
      <c r="C2484" s="1" t="d">
        <v>2017-08-28</v>
      </c>
      <c r="D2484" s="1" t="d">
        <v>2017-09-03</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s="2">
        <f t="shared" si="114"/>
        <v>0.32500000000000001</v>
      </c>
      <c r="W2484" t="str" cm="1">
        <f t="array" ref="W2484">_xlfn.IFS(R2484&lt;100, "Small", R2484&lt;500, "Medium", TRUE, "Large")</f>
        <v>Small</v>
      </c>
      <c r="X2484">
        <f t="shared" si="115"/>
        <v>2017</v>
      </c>
      <c r="Y2484" t="str">
        <f t="shared" si="116"/>
        <v>August</v>
      </c>
    </row>
    <row r="2485" spans="1:25" x14ac:dyDescent="0.3">
      <c r="A2485">
        <v>2484</v>
      </c>
      <c r="B2485" t="s">
        <v>5560</v>
      </c>
      <c r="C2485" s="1" t="d">
        <v>2017-08-28</v>
      </c>
      <c r="D2485" s="1" t="d">
        <v>2017-09-03</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s="2">
        <f t="shared" si="114"/>
        <v>0.22</v>
      </c>
      <c r="W2485" t="str" cm="1">
        <f t="array" ref="W2485">_xlfn.IFS(R2485&lt;100, "Small", R2485&lt;500, "Medium", TRUE, "Large")</f>
        <v>Large</v>
      </c>
      <c r="X2485">
        <f t="shared" si="115"/>
        <v>2017</v>
      </c>
      <c r="Y2485" t="str">
        <f t="shared" si="116"/>
        <v>August</v>
      </c>
    </row>
    <row r="2486" spans="1:25" x14ac:dyDescent="0.3">
      <c r="A2486">
        <v>2485</v>
      </c>
      <c r="B2486" t="s">
        <v>5560</v>
      </c>
      <c r="C2486" s="1" t="d">
        <v>2017-08-28</v>
      </c>
      <c r="D2486" s="1" t="d">
        <v>2017-09-03</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s="2">
        <f t="shared" si="114"/>
        <v>0.32500000000000001</v>
      </c>
      <c r="W2486" t="str" cm="1">
        <f t="array" ref="W2486">_xlfn.IFS(R2486&lt;100, "Small", R2486&lt;500, "Medium", TRUE, "Large")</f>
        <v>Small</v>
      </c>
      <c r="X2486">
        <f t="shared" si="115"/>
        <v>2017</v>
      </c>
      <c r="Y2486" t="str">
        <f t="shared" si="116"/>
        <v>August</v>
      </c>
    </row>
    <row r="2487" spans="1:25" x14ac:dyDescent="0.3">
      <c r="A2487">
        <v>2486</v>
      </c>
      <c r="B2487" t="s">
        <v>5560</v>
      </c>
      <c r="C2487" s="1" t="d">
        <v>2017-08-28</v>
      </c>
      <c r="D2487" s="1" t="d">
        <v>2017-09-03</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s="2">
        <f t="shared" si="114"/>
        <v>0.26</v>
      </c>
      <c r="W2487" t="str" cm="1">
        <f t="array" ref="W2487">_xlfn.IFS(R2487&lt;100, "Small", R2487&lt;500, "Medium", TRUE, "Large")</f>
        <v>Small</v>
      </c>
      <c r="X2487">
        <f t="shared" si="115"/>
        <v>2017</v>
      </c>
      <c r="Y2487" t="str">
        <f t="shared" si="116"/>
        <v>August</v>
      </c>
    </row>
    <row r="2488" spans="1:25" x14ac:dyDescent="0.3">
      <c r="A2488">
        <v>2487</v>
      </c>
      <c r="B2488" t="s">
        <v>5563</v>
      </c>
      <c r="C2488" s="1" t="d">
        <v>2015-02-01</v>
      </c>
      <c r="D2488" s="1" t="d">
        <v>2015-01-04</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s="2">
        <f t="shared" si="114"/>
        <v>0.26</v>
      </c>
      <c r="W2488" t="str" cm="1">
        <f t="array" ref="W2488">_xlfn.IFS(R2488&lt;100, "Small", R2488&lt;500, "Medium", TRUE, "Large")</f>
        <v>Small</v>
      </c>
      <c r="X2488">
        <f t="shared" si="115"/>
        <v>2015</v>
      </c>
      <c r="Y2488" t="str">
        <f t="shared" si="116"/>
        <v>February</v>
      </c>
    </row>
    <row r="2489" spans="1:25" x14ac:dyDescent="0.3">
      <c r="A2489">
        <v>2488</v>
      </c>
      <c r="B2489" t="s">
        <v>5563</v>
      </c>
      <c r="C2489" s="1" t="d">
        <v>2015-02-01</v>
      </c>
      <c r="D2489" s="1" t="d">
        <v>2015-01-04</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s="2">
        <f t="shared" si="114"/>
        <v>0.27</v>
      </c>
      <c r="W2489" t="str" cm="1">
        <f t="array" ref="W2489">_xlfn.IFS(R2489&lt;100, "Small", R2489&lt;500, "Medium", TRUE, "Large")</f>
        <v>Small</v>
      </c>
      <c r="X2489">
        <f t="shared" si="115"/>
        <v>2015</v>
      </c>
      <c r="Y2489" t="str">
        <f t="shared" si="116"/>
        <v>February</v>
      </c>
    </row>
    <row r="2490" spans="1:25" x14ac:dyDescent="0.3">
      <c r="A2490">
        <v>2489</v>
      </c>
      <c r="B2490" t="s">
        <v>5563</v>
      </c>
      <c r="C2490" s="1" t="d">
        <v>2015-02-01</v>
      </c>
      <c r="D2490" s="1" t="d">
        <v>2015-01-04</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s="2">
        <f t="shared" si="114"/>
        <v>0.48</v>
      </c>
      <c r="W2490" t="str" cm="1">
        <f t="array" ref="W2490">_xlfn.IFS(R2490&lt;100, "Small", R2490&lt;500, "Medium", TRUE, "Large")</f>
        <v>Small</v>
      </c>
      <c r="X2490">
        <f t="shared" si="115"/>
        <v>2015</v>
      </c>
      <c r="Y2490" t="str">
        <f t="shared" si="116"/>
        <v>February</v>
      </c>
    </row>
    <row r="2491" spans="1:25" x14ac:dyDescent="0.3">
      <c r="A2491">
        <v>2490</v>
      </c>
      <c r="B2491" t="s">
        <v>5568</v>
      </c>
      <c r="C2491" s="1" t="d">
        <v>2015-09-10</v>
      </c>
      <c r="D2491" s="1" t="d">
        <v>2015-10-13</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s="2">
        <f t="shared" si="114"/>
        <v>0.48</v>
      </c>
      <c r="W2491" t="str" cm="1">
        <f t="array" ref="W2491">_xlfn.IFS(R2491&lt;100, "Small", R2491&lt;500, "Medium", TRUE, "Large")</f>
        <v>Large</v>
      </c>
      <c r="X2491">
        <f t="shared" si="115"/>
        <v>2015</v>
      </c>
      <c r="Y2491" t="str">
        <f t="shared" si="116"/>
        <v>September</v>
      </c>
    </row>
    <row r="2492" spans="1:25" x14ac:dyDescent="0.3">
      <c r="A2492">
        <v>2491</v>
      </c>
      <c r="B2492" t="s">
        <v>5568</v>
      </c>
      <c r="C2492" s="1" t="d">
        <v>2015-09-10</v>
      </c>
      <c r="D2492" s="1" t="d">
        <v>2015-10-13</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s="2">
        <f t="shared" si="114"/>
        <v>0.44999999999999996</v>
      </c>
      <c r="W2492" t="str" cm="1">
        <f t="array" ref="W2492">_xlfn.IFS(R2492&lt;100, "Small", R2492&lt;500, "Medium", TRUE, "Large")</f>
        <v>Small</v>
      </c>
      <c r="X2492">
        <f t="shared" si="115"/>
        <v>2015</v>
      </c>
      <c r="Y2492" t="str">
        <f t="shared" si="116"/>
        <v>September</v>
      </c>
    </row>
    <row r="2493" spans="1:25" x14ac:dyDescent="0.3">
      <c r="A2493">
        <v>2492</v>
      </c>
      <c r="B2493" t="s">
        <v>5575</v>
      </c>
      <c r="C2493" s="1" t="d">
        <v>2014-12-13</v>
      </c>
      <c r="D2493" s="1" t="d">
        <v>2014-12-15</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s="2">
        <f t="shared" si="114"/>
        <v>0.46</v>
      </c>
      <c r="W2493" t="str" cm="1">
        <f t="array" ref="W2493">_xlfn.IFS(R2493&lt;100, "Small", R2493&lt;500, "Medium", TRUE, "Large")</f>
        <v>Small</v>
      </c>
      <c r="X2493">
        <f t="shared" si="115"/>
        <v>2014</v>
      </c>
      <c r="Y2493" t="str">
        <f t="shared" si="116"/>
        <v>December</v>
      </c>
    </row>
    <row r="2494" spans="1:25" x14ac:dyDescent="0.3">
      <c r="A2494">
        <v>2493</v>
      </c>
      <c r="B2494" t="s">
        <v>5576</v>
      </c>
      <c r="C2494" s="1" t="d">
        <v>2014-11-19</v>
      </c>
      <c r="D2494" s="1" t="d">
        <v>2014-11-23</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s="2">
        <f t="shared" si="114"/>
        <v>0.26999999999999996</v>
      </c>
      <c r="W2494" t="str" cm="1">
        <f t="array" ref="W2494">_xlfn.IFS(R2494&lt;100, "Small", R2494&lt;500, "Medium", TRUE, "Large")</f>
        <v>Large</v>
      </c>
      <c r="X2494">
        <f t="shared" si="115"/>
        <v>2014</v>
      </c>
      <c r="Y2494" t="str">
        <f t="shared" si="116"/>
        <v>November</v>
      </c>
    </row>
    <row r="2495" spans="1:25" x14ac:dyDescent="0.3">
      <c r="A2495">
        <v>2494</v>
      </c>
      <c r="B2495" t="s">
        <v>5580</v>
      </c>
      <c r="C2495" s="1" t="d">
        <v>2016-10-09</v>
      </c>
      <c r="D2495" s="1" t="d">
        <v>2016-09-14</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s="2">
        <f t="shared" si="114"/>
        <v>-0.1142857142857143</v>
      </c>
      <c r="W2495" t="str" cm="1">
        <f t="array" ref="W2495">_xlfn.IFS(R2495&lt;100, "Small", R2495&lt;500, "Medium", TRUE, "Large")</f>
        <v>Medium</v>
      </c>
      <c r="X2495">
        <f t="shared" si="115"/>
        <v>2016</v>
      </c>
      <c r="Y2495" t="str">
        <f t="shared" si="116"/>
        <v>October</v>
      </c>
    </row>
    <row r="2496" spans="1:25" x14ac:dyDescent="0.3">
      <c r="A2496">
        <v>2495</v>
      </c>
      <c r="B2496" t="s">
        <v>5580</v>
      </c>
      <c r="C2496" s="1" t="d">
        <v>2016-10-09</v>
      </c>
      <c r="D2496" s="1" t="d">
        <v>2016-09-14</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s="2">
        <f t="shared" si="114"/>
        <v>7.4999999999999997E-2</v>
      </c>
      <c r="W2496" t="str" cm="1">
        <f t="array" ref="W2496">_xlfn.IFS(R2496&lt;100, "Small", R2496&lt;500, "Medium", TRUE, "Large")</f>
        <v>Large</v>
      </c>
      <c r="X2496">
        <f t="shared" si="115"/>
        <v>2016</v>
      </c>
      <c r="Y2496" t="str">
        <f t="shared" si="116"/>
        <v>October</v>
      </c>
    </row>
    <row r="2497" spans="1:25" x14ac:dyDescent="0.3">
      <c r="A2497">
        <v>2496</v>
      </c>
      <c r="B2497" t="s">
        <v>5581</v>
      </c>
      <c r="C2497" s="1" t="d">
        <v>2014-06-16</v>
      </c>
      <c r="D2497" s="1" t="d">
        <v>2014-06-22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s="2">
        <f t="shared" si="114"/>
        <v>0.05</v>
      </c>
      <c r="W2497" t="str" cm="1">
        <f t="array" ref="W2497">_xlfn.IFS(R2497&lt;100, "Small", R2497&lt;500, "Medium", TRUE, "Large")</f>
        <v>Large</v>
      </c>
      <c r="X2497">
        <f t="shared" si="115"/>
        <v>2014</v>
      </c>
      <c r="Y2497" t="str">
        <f t="shared" si="116"/>
        <v>June</v>
      </c>
    </row>
    <row r="2498" spans="1:25" x14ac:dyDescent="0.3">
      <c r="A2498">
        <v>2497</v>
      </c>
      <c r="B2498" t="s">
        <v>5585</v>
      </c>
      <c r="C2498" s="1" t="d">
        <v>2015-09-26</v>
      </c>
      <c r="D2498" s="1" t="d">
        <v>2015-10-01</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s="2">
        <f t="shared" si="114"/>
        <v>0.29000000000000004</v>
      </c>
      <c r="W2498" t="str" cm="1">
        <f t="array" ref="W2498">_xlfn.IFS(R2498&lt;100, "Small", R2498&lt;500, "Medium", TRUE, "Large")</f>
        <v>Small</v>
      </c>
      <c r="X2498">
        <f t="shared" si="115"/>
        <v>2015</v>
      </c>
      <c r="Y2498" t="str">
        <f t="shared" si="116"/>
        <v>September</v>
      </c>
    </row>
    <row r="2499" spans="1:25" x14ac:dyDescent="0.3">
      <c r="A2499">
        <v>2498</v>
      </c>
      <c r="B2499" t="s">
        <v>5585</v>
      </c>
      <c r="C2499" s="1" t="d">
        <v>2015-09-26</v>
      </c>
      <c r="D2499" s="1" t="d">
        <v>2015-10-01</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s="2">
        <f t="shared" ref="V2499:V2562" si="117">U2499/R2499</f>
        <v>0.47000000000000003</v>
      </c>
      <c r="W2499" t="str" cm="1">
        <f t="array" ref="W2499">_xlfn.IFS(R2499&lt;100, "Small", R2499&lt;500, "Medium", TRUE, "Large")</f>
        <v>Medium</v>
      </c>
      <c r="X2499">
        <f t="shared" ref="X2499:X2562" si="118">YEAR(C2499)</f>
        <v>2015</v>
      </c>
      <c r="Y2499" t="str">
        <f t="shared" ref="Y2499:Y2562" si="119">TEXT(C2499, "mmmm")</f>
        <v>September</v>
      </c>
    </row>
    <row r="2500" spans="1:25" x14ac:dyDescent="0.3">
      <c r="A2500">
        <v>2499</v>
      </c>
      <c r="B2500" t="s">
        <v>5586</v>
      </c>
      <c r="C2500" s="1" t="d">
        <v>2016-05-19</v>
      </c>
      <c r="D2500" s="1" t="d">
        <v>2016-05-24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s="2">
        <f t="shared" si="117"/>
        <v>0.35000000000000003</v>
      </c>
      <c r="W2500" t="str" cm="1">
        <f t="array" ref="W2500">_xlfn.IFS(R2500&lt;100, "Small", R2500&lt;500, "Medium", TRUE, "Large")</f>
        <v>Small</v>
      </c>
      <c r="X2500">
        <f t="shared" si="118"/>
        <v>2016</v>
      </c>
      <c r="Y2500" t="str">
        <f t="shared" si="119"/>
        <v>May</v>
      </c>
    </row>
    <row r="2501" spans="1:25" x14ac:dyDescent="0.3">
      <c r="A2501">
        <v>2500</v>
      </c>
      <c r="B2501" t="s">
        <v>5587</v>
      </c>
      <c r="C2501" s="1" t="d">
        <v>2017-06-22</v>
      </c>
      <c r="D2501" s="1" t="d">
        <v>2017-06-23</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s="2">
        <f t="shared" si="117"/>
        <v>0.33750000000000002</v>
      </c>
      <c r="W2501" t="str" cm="1">
        <f t="array" ref="W2501">_xlfn.IFS(R2501&lt;100, "Small", R2501&lt;500, "Medium", TRUE, "Large")</f>
        <v>Small</v>
      </c>
      <c r="X2501">
        <f t="shared" si="118"/>
        <v>2017</v>
      </c>
      <c r="Y2501" t="str">
        <f t="shared" si="119"/>
        <v>June</v>
      </c>
    </row>
    <row r="2502" spans="1:25" x14ac:dyDescent="0.3">
      <c r="A2502">
        <v>2501</v>
      </c>
      <c r="B2502" t="s">
        <v>5590</v>
      </c>
      <c r="C2502" s="1" t="d">
        <v>2017-06-17</v>
      </c>
      <c r="D2502" s="1" t="d">
        <v>2017-06-20</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s="2">
        <f t="shared" si="117"/>
        <v>0.36249999999999993</v>
      </c>
      <c r="W2502" t="str" cm="1">
        <f t="array" ref="W2502">_xlfn.IFS(R2502&lt;100, "Small", R2502&lt;500, "Medium", TRUE, "Large")</f>
        <v>Small</v>
      </c>
      <c r="X2502">
        <f t="shared" si="118"/>
        <v>2017</v>
      </c>
      <c r="Y2502" t="str">
        <f t="shared" si="119"/>
        <v>June</v>
      </c>
    </row>
    <row r="2503" spans="1:25" x14ac:dyDescent="0.3">
      <c r="A2503">
        <v>2502</v>
      </c>
      <c r="B2503" t="s">
        <v>5590</v>
      </c>
      <c r="C2503" s="1" t="d">
        <v>2017-06-17</v>
      </c>
      <c r="D2503" s="1" t="d">
        <v>2017-06-20</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s="2">
        <f t="shared" si="117"/>
        <v>-1.5500000000000003</v>
      </c>
      <c r="W2503" t="str" cm="1">
        <f t="array" ref="W2503">_xlfn.IFS(R2503&lt;100, "Small", R2503&lt;500, "Medium", TRUE, "Large")</f>
        <v>Small</v>
      </c>
      <c r="X2503">
        <f t="shared" si="118"/>
        <v>2017</v>
      </c>
      <c r="Y2503" t="str">
        <f t="shared" si="119"/>
        <v>June</v>
      </c>
    </row>
    <row r="2504" spans="1:25" x14ac:dyDescent="0.3">
      <c r="A2504">
        <v>2503</v>
      </c>
      <c r="B2504" t="s">
        <v>5590</v>
      </c>
      <c r="C2504" s="1" t="d">
        <v>2017-06-17</v>
      </c>
      <c r="D2504" s="1" t="d">
        <v>2017-06-20</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s="2">
        <f t="shared" si="117"/>
        <v>-1.75</v>
      </c>
      <c r="W2504" t="str" cm="1">
        <f t="array" ref="W2504">_xlfn.IFS(R2504&lt;100, "Small", R2504&lt;500, "Medium", TRUE, "Large")</f>
        <v>Small</v>
      </c>
      <c r="X2504">
        <f t="shared" si="118"/>
        <v>2017</v>
      </c>
      <c r="Y2504" t="str">
        <f t="shared" si="119"/>
        <v>June</v>
      </c>
    </row>
    <row r="2505" spans="1:25" x14ac:dyDescent="0.3">
      <c r="A2505">
        <v>2504</v>
      </c>
      <c r="B2505" t="s">
        <v>5593</v>
      </c>
      <c r="C2505" s="1" t="d">
        <v>2016-11-14</v>
      </c>
      <c r="D2505" s="1" t="d">
        <v>2016-11-19</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s="2">
        <f t="shared" si="117"/>
        <v>0.47</v>
      </c>
      <c r="W2505" t="str" cm="1">
        <f t="array" ref="W2505">_xlfn.IFS(R2505&lt;100, "Small", R2505&lt;500, "Medium", TRUE, "Large")</f>
        <v>Small</v>
      </c>
      <c r="X2505">
        <f t="shared" si="118"/>
        <v>2016</v>
      </c>
      <c r="Y2505" t="str">
        <f t="shared" si="119"/>
        <v>November</v>
      </c>
    </row>
    <row r="2506" spans="1:25" x14ac:dyDescent="0.3">
      <c r="A2506">
        <v>2505</v>
      </c>
      <c r="B2506" t="s">
        <v>5596</v>
      </c>
      <c r="C2506" s="1" t="d">
        <v>2014-07-25</v>
      </c>
      <c r="D2506" s="1" t="d">
        <v>2014-07-27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s="2">
        <f t="shared" si="117"/>
        <v>0.28000000000000003</v>
      </c>
      <c r="W2506" t="str" cm="1">
        <f t="array" ref="W2506">_xlfn.IFS(R2506&lt;100, "Small", R2506&lt;500, "Medium", TRUE, "Large")</f>
        <v>Small</v>
      </c>
      <c r="X2506">
        <f t="shared" si="118"/>
        <v>2014</v>
      </c>
      <c r="Y2506" t="str">
        <f t="shared" si="119"/>
        <v>July</v>
      </c>
    </row>
    <row r="2507" spans="1:25" x14ac:dyDescent="0.3">
      <c r="A2507">
        <v>2506</v>
      </c>
      <c r="B2507" t="s">
        <v>5596</v>
      </c>
      <c r="C2507" s="1" t="d">
        <v>2014-07-25</v>
      </c>
      <c r="D2507" s="1" t="d">
        <v>2014-07-27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s="2">
        <f t="shared" si="117"/>
        <v>0.04</v>
      </c>
      <c r="W2507" t="str" cm="1">
        <f t="array" ref="W2507">_xlfn.IFS(R2507&lt;100, "Small", R2507&lt;500, "Medium", TRUE, "Large")</f>
        <v>Large</v>
      </c>
      <c r="X2507">
        <f t="shared" si="118"/>
        <v>2014</v>
      </c>
      <c r="Y2507" t="str">
        <f t="shared" si="119"/>
        <v>July</v>
      </c>
    </row>
    <row r="2508" spans="1:25" x14ac:dyDescent="0.3">
      <c r="A2508">
        <v>2507</v>
      </c>
      <c r="B2508" t="s">
        <v>5596</v>
      </c>
      <c r="C2508" s="1" t="d">
        <v>2014-07-25</v>
      </c>
      <c r="D2508" s="1" t="d">
        <v>2014-07-27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s="2">
        <f t="shared" si="117"/>
        <v>0.43999999999999995</v>
      </c>
      <c r="W2508" t="str" cm="1">
        <f t="array" ref="W2508">_xlfn.IFS(R2508&lt;100, "Small", R2508&lt;500, "Medium", TRUE, "Large")</f>
        <v>Small</v>
      </c>
      <c r="X2508">
        <f t="shared" si="118"/>
        <v>2014</v>
      </c>
      <c r="Y2508" t="str">
        <f t="shared" si="119"/>
        <v>July</v>
      </c>
    </row>
    <row r="2509" spans="1:25" x14ac:dyDescent="0.3">
      <c r="A2509">
        <v>2508</v>
      </c>
      <c r="B2509" t="s">
        <v>5599</v>
      </c>
      <c r="C2509" s="1" t="d">
        <v>2015-02-07</v>
      </c>
      <c r="D2509" s="1" t="d">
        <v>2015-07-02</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s="2">
        <f t="shared" si="117"/>
        <v>-2.6</v>
      </c>
      <c r="W2509" t="str" cm="1">
        <f t="array" ref="W2509">_xlfn.IFS(R2509&lt;100, "Small", R2509&lt;500, "Medium", TRUE, "Large")</f>
        <v>Small</v>
      </c>
      <c r="X2509">
        <f t="shared" si="118"/>
        <v>2015</v>
      </c>
      <c r="Y2509" t="str">
        <f t="shared" si="119"/>
        <v>February</v>
      </c>
    </row>
    <row r="2510" spans="1:25" x14ac:dyDescent="0.3">
      <c r="A2510">
        <v>2509</v>
      </c>
      <c r="B2510" t="s">
        <v>5602</v>
      </c>
      <c r="C2510" s="1" t="d">
        <v>2017-02-03</v>
      </c>
      <c r="D2510" s="1" t="d">
        <v>2017-03-08</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s="2">
        <f t="shared" si="117"/>
        <v>7.4999999999999997E-2</v>
      </c>
      <c r="W2510" t="str" cm="1">
        <f t="array" ref="W2510">_xlfn.IFS(R2510&lt;100, "Small", R2510&lt;500, "Medium", TRUE, "Large")</f>
        <v>Medium</v>
      </c>
      <c r="X2510">
        <f t="shared" si="118"/>
        <v>2017</v>
      </c>
      <c r="Y2510" t="str">
        <f t="shared" si="119"/>
        <v>February</v>
      </c>
    </row>
    <row r="2511" spans="1:25" x14ac:dyDescent="0.3">
      <c r="A2511">
        <v>2510</v>
      </c>
      <c r="B2511" t="s">
        <v>5602</v>
      </c>
      <c r="C2511" s="1" t="d">
        <v>2017-02-03</v>
      </c>
      <c r="D2511" s="1" t="d">
        <v>2017-03-08</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s="2">
        <f t="shared" si="117"/>
        <v>0.11</v>
      </c>
      <c r="W2511" t="str" cm="1">
        <f t="array" ref="W2511">_xlfn.IFS(R2511&lt;100, "Small", R2511&lt;500, "Medium", TRUE, "Large")</f>
        <v>Medium</v>
      </c>
      <c r="X2511">
        <f t="shared" si="118"/>
        <v>2017</v>
      </c>
      <c r="Y2511" t="str">
        <f t="shared" si="119"/>
        <v>February</v>
      </c>
    </row>
    <row r="2512" spans="1:25" x14ac:dyDescent="0.3">
      <c r="A2512">
        <v>2511</v>
      </c>
      <c r="B2512" t="s">
        <v>5605</v>
      </c>
      <c r="C2512" s="1" t="d">
        <v>2016-11-18</v>
      </c>
      <c r="D2512" s="1" t="d">
        <v>2016-11-23</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s="2">
        <f t="shared" si="117"/>
        <v>4.9999999999999996E-2</v>
      </c>
      <c r="W2512" t="str" cm="1">
        <f t="array" ref="W2512">_xlfn.IFS(R2512&lt;100, "Small", R2512&lt;500, "Medium", TRUE, "Large")</f>
        <v>Large</v>
      </c>
      <c r="X2512">
        <f t="shared" si="118"/>
        <v>2016</v>
      </c>
      <c r="Y2512" t="str">
        <f t="shared" si="119"/>
        <v>November</v>
      </c>
    </row>
    <row r="2513" spans="1:25" x14ac:dyDescent="0.3">
      <c r="A2513">
        <v>2512</v>
      </c>
      <c r="B2513" t="s">
        <v>5608</v>
      </c>
      <c r="C2513" s="1" t="d">
        <v>2015-04-18</v>
      </c>
      <c r="D2513" s="1" t="d">
        <v>2015-04-19</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s="2">
        <f t="shared" si="117"/>
        <v>0.38999999999999996</v>
      </c>
      <c r="W2513" t="str" cm="1">
        <f t="array" ref="W2513">_xlfn.IFS(R2513&lt;100, "Small", R2513&lt;500, "Medium", TRUE, "Large")</f>
        <v>Medium</v>
      </c>
      <c r="X2513">
        <f t="shared" si="118"/>
        <v>2015</v>
      </c>
      <c r="Y2513" t="str">
        <f t="shared" si="119"/>
        <v>April</v>
      </c>
    </row>
    <row r="2514" spans="1:25" x14ac:dyDescent="0.3">
      <c r="A2514">
        <v>2513</v>
      </c>
      <c r="B2514" t="s">
        <v>5609</v>
      </c>
      <c r="C2514" s="1" t="d">
        <v>2017-02-12</v>
      </c>
      <c r="D2514" s="1" t="d">
        <v>2017-12-06</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s="2">
        <f t="shared" si="117"/>
        <v>-0.73333333333333339</v>
      </c>
      <c r="W2514" t="str" cm="1">
        <f t="array" ref="W2514">_xlfn.IFS(R2514&lt;100, "Small", R2514&lt;500, "Medium", TRUE, "Large")</f>
        <v>Small</v>
      </c>
      <c r="X2514">
        <f t="shared" si="118"/>
        <v>2017</v>
      </c>
      <c r="Y2514" t="str">
        <f t="shared" si="119"/>
        <v>February</v>
      </c>
    </row>
    <row r="2515" spans="1:25" x14ac:dyDescent="0.3">
      <c r="A2515">
        <v>2514</v>
      </c>
      <c r="B2515" t="s">
        <v>5612</v>
      </c>
      <c r="C2515" s="1" t="d">
        <v>2016-11-11</v>
      </c>
      <c r="D2515" s="1" t="d">
        <v>2016-11-17</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s="2">
        <f t="shared" si="117"/>
        <v>1.2499999999999999E-2</v>
      </c>
      <c r="W2515" t="str" cm="1">
        <f t="array" ref="W2515">_xlfn.IFS(R2515&lt;100, "Small", R2515&lt;500, "Medium", TRUE, "Large")</f>
        <v>Small</v>
      </c>
      <c r="X2515">
        <f t="shared" si="118"/>
        <v>2016</v>
      </c>
      <c r="Y2515" t="str">
        <f t="shared" si="119"/>
        <v>November</v>
      </c>
    </row>
    <row r="2516" spans="1:25" x14ac:dyDescent="0.3">
      <c r="A2516">
        <v>2515</v>
      </c>
      <c r="B2516" t="s">
        <v>5612</v>
      </c>
      <c r="C2516" s="1" t="d">
        <v>2016-11-11</v>
      </c>
      <c r="D2516" s="1" t="d">
        <v>2016-11-17</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s="2">
        <f t="shared" si="117"/>
        <v>-4.2857142857142858E-2</v>
      </c>
      <c r="W2516" t="str" cm="1">
        <f t="array" ref="W2516">_xlfn.IFS(R2516&lt;100, "Small", R2516&lt;500, "Medium", TRUE, "Large")</f>
        <v>Small</v>
      </c>
      <c r="X2516">
        <f t="shared" si="118"/>
        <v>2016</v>
      </c>
      <c r="Y2516" t="str">
        <f t="shared" si="119"/>
        <v>November</v>
      </c>
    </row>
    <row r="2517" spans="1:25" x14ac:dyDescent="0.3">
      <c r="A2517">
        <v>2516</v>
      </c>
      <c r="B2517" t="s">
        <v>5613</v>
      </c>
      <c r="C2517" s="1" t="d">
        <v>2014-05-09</v>
      </c>
      <c r="D2517" s="1" t="d">
        <v>2014-09-10</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s="2">
        <f t="shared" si="117"/>
        <v>7.5000000000000011E-2</v>
      </c>
      <c r="W2517" t="str" cm="1">
        <f t="array" ref="W2517">_xlfn.IFS(R2517&lt;100, "Small", R2517&lt;500, "Medium", TRUE, "Large")</f>
        <v>Medium</v>
      </c>
      <c r="X2517">
        <f t="shared" si="118"/>
        <v>2014</v>
      </c>
      <c r="Y2517" t="str">
        <f t="shared" si="119"/>
        <v>May</v>
      </c>
    </row>
    <row r="2518" spans="1:25" x14ac:dyDescent="0.3">
      <c r="A2518">
        <v>2517</v>
      </c>
      <c r="B2518" t="s">
        <v>5614</v>
      </c>
      <c r="C2518" s="1" t="d">
        <v>2014-11-15</v>
      </c>
      <c r="D2518" s="1" t="d">
        <v>2014-11-22</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s="2">
        <f t="shared" si="117"/>
        <v>0.33750000000000002</v>
      </c>
      <c r="W2518" t="str" cm="1">
        <f t="array" ref="W2518">_xlfn.IFS(R2518&lt;100, "Small", R2518&lt;500, "Medium", TRUE, "Large")</f>
        <v>Large</v>
      </c>
      <c r="X2518">
        <f t="shared" si="118"/>
        <v>2014</v>
      </c>
      <c r="Y2518" t="str">
        <f t="shared" si="119"/>
        <v>November</v>
      </c>
    </row>
    <row r="2519" spans="1:25" x14ac:dyDescent="0.3">
      <c r="A2519">
        <v>2518</v>
      </c>
      <c r="B2519" t="s">
        <v>5615</v>
      </c>
      <c r="C2519" s="1" t="d">
        <v>2017-02-05</v>
      </c>
      <c r="D2519" s="1" t="d">
        <v>2017-05-07</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s="2">
        <f t="shared" si="117"/>
        <v>9.9999999999999992E-2</v>
      </c>
      <c r="W2519" t="str" cm="1">
        <f t="array" ref="W2519">_xlfn.IFS(R2519&lt;100, "Small", R2519&lt;500, "Medium", TRUE, "Large")</f>
        <v>Medium</v>
      </c>
      <c r="X2519">
        <f t="shared" si="118"/>
        <v>2017</v>
      </c>
      <c r="Y2519" t="str">
        <f t="shared" si="119"/>
        <v>February</v>
      </c>
    </row>
    <row r="2520" spans="1:25" x14ac:dyDescent="0.3">
      <c r="A2520">
        <v>2519</v>
      </c>
      <c r="B2520" t="s">
        <v>5616</v>
      </c>
      <c r="C2520" s="1" t="d">
        <v>2016-10-15</v>
      </c>
      <c r="D2520" s="1" t="d">
        <v>2016-10-21</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s="2">
        <f t="shared" si="117"/>
        <v>0.48999999999999994</v>
      </c>
      <c r="W2520" t="str" cm="1">
        <f t="array" ref="W2520">_xlfn.IFS(R2520&lt;100, "Small", R2520&lt;500, "Medium", TRUE, "Large")</f>
        <v>Small</v>
      </c>
      <c r="X2520">
        <f t="shared" si="118"/>
        <v>2016</v>
      </c>
      <c r="Y2520" t="str">
        <f t="shared" si="119"/>
        <v>October</v>
      </c>
    </row>
    <row r="2521" spans="1:25" x14ac:dyDescent="0.3">
      <c r="A2521">
        <v>2520</v>
      </c>
      <c r="B2521" t="s">
        <v>5616</v>
      </c>
      <c r="C2521" s="1" t="d">
        <v>2016-10-15</v>
      </c>
      <c r="D2521" s="1" t="d">
        <v>2016-10-21</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s="2">
        <f t="shared" si="117"/>
        <v>0.49</v>
      </c>
      <c r="W2521" t="str" cm="1">
        <f t="array" ref="W2521">_xlfn.IFS(R2521&lt;100, "Small", R2521&lt;500, "Medium", TRUE, "Large")</f>
        <v>Small</v>
      </c>
      <c r="X2521">
        <f t="shared" si="118"/>
        <v>2016</v>
      </c>
      <c r="Y2521" t="str">
        <f t="shared" si="119"/>
        <v>October</v>
      </c>
    </row>
    <row r="2522" spans="1:25" x14ac:dyDescent="0.3">
      <c r="A2522">
        <v>2521</v>
      </c>
      <c r="B2522" t="s">
        <v>5616</v>
      </c>
      <c r="C2522" s="1" t="d">
        <v>2016-10-15</v>
      </c>
      <c r="D2522" s="1" t="d">
        <v>2016-10-21</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s="2">
        <f t="shared" si="117"/>
        <v>0.28999999999999998</v>
      </c>
      <c r="W2522" t="str" cm="1">
        <f t="array" ref="W2522">_xlfn.IFS(R2522&lt;100, "Small", R2522&lt;500, "Medium", TRUE, "Large")</f>
        <v>Large</v>
      </c>
      <c r="X2522">
        <f t="shared" si="118"/>
        <v>2016</v>
      </c>
      <c r="Y2522" t="str">
        <f t="shared" si="119"/>
        <v>October</v>
      </c>
    </row>
    <row r="2523" spans="1:25" x14ac:dyDescent="0.3">
      <c r="A2523">
        <v>2522</v>
      </c>
      <c r="B2523" t="s">
        <v>5616</v>
      </c>
      <c r="C2523" s="1" t="d">
        <v>2016-10-15</v>
      </c>
      <c r="D2523" s="1" t="d">
        <v>2016-10-21</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s="2">
        <f t="shared" si="117"/>
        <v>0.47999999999999993</v>
      </c>
      <c r="W2523" t="str" cm="1">
        <f t="array" ref="W2523">_xlfn.IFS(R2523&lt;100, "Small", R2523&lt;500, "Medium", TRUE, "Large")</f>
        <v>Small</v>
      </c>
      <c r="X2523">
        <f t="shared" si="118"/>
        <v>2016</v>
      </c>
      <c r="Y2523" t="str">
        <f t="shared" si="119"/>
        <v>October</v>
      </c>
    </row>
    <row r="2524" spans="1:25" x14ac:dyDescent="0.3">
      <c r="A2524">
        <v>2523</v>
      </c>
      <c r="B2524" t="s">
        <v>5616</v>
      </c>
      <c r="C2524" s="1" t="d">
        <v>2016-10-15</v>
      </c>
      <c r="D2524" s="1" t="d">
        <v>2016-10-21</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s="2">
        <f t="shared" si="117"/>
        <v>0.25</v>
      </c>
      <c r="W2524" t="str" cm="1">
        <f t="array" ref="W2524">_xlfn.IFS(R2524&lt;100, "Small", R2524&lt;500, "Medium", TRUE, "Large")</f>
        <v>Small</v>
      </c>
      <c r="X2524">
        <f t="shared" si="118"/>
        <v>2016</v>
      </c>
      <c r="Y2524" t="str">
        <f t="shared" si="119"/>
        <v>October</v>
      </c>
    </row>
    <row r="2525" spans="1:25" x14ac:dyDescent="0.3">
      <c r="A2525">
        <v>2524</v>
      </c>
      <c r="B2525" t="s">
        <v>5616</v>
      </c>
      <c r="C2525" s="1" t="d">
        <v>2016-10-15</v>
      </c>
      <c r="D2525" s="1" t="d">
        <v>2016-10-21</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s="2">
        <f t="shared" si="117"/>
        <v>0.46</v>
      </c>
      <c r="W2525" t="str" cm="1">
        <f t="array" ref="W2525">_xlfn.IFS(R2525&lt;100, "Small", R2525&lt;500, "Medium", TRUE, "Large")</f>
        <v>Medium</v>
      </c>
      <c r="X2525">
        <f t="shared" si="118"/>
        <v>2016</v>
      </c>
      <c r="Y2525" t="str">
        <f t="shared" si="119"/>
        <v>October</v>
      </c>
    </row>
    <row r="2526" spans="1:25" x14ac:dyDescent="0.3">
      <c r="A2526">
        <v>2525</v>
      </c>
      <c r="B2526" t="s">
        <v>5621</v>
      </c>
      <c r="C2526" s="1" t="d">
        <v>2015-06-04</v>
      </c>
      <c r="D2526" s="1" t="d">
        <v>2015-04-10</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s="2">
        <f t="shared" si="117"/>
        <v>0.125</v>
      </c>
      <c r="W2526" t="str" cm="1">
        <f t="array" ref="W2526">_xlfn.IFS(R2526&lt;100, "Small", R2526&lt;500, "Medium", TRUE, "Large")</f>
        <v>Small</v>
      </c>
      <c r="X2526">
        <f t="shared" si="118"/>
        <v>2015</v>
      </c>
      <c r="Y2526" t="str">
        <f t="shared" si="119"/>
        <v>June</v>
      </c>
    </row>
    <row r="2527" spans="1:25" x14ac:dyDescent="0.3">
      <c r="A2527">
        <v>2526</v>
      </c>
      <c r="B2527" t="s">
        <v>5621</v>
      </c>
      <c r="C2527" s="1" t="d">
        <v>2015-06-04</v>
      </c>
      <c r="D2527" s="1" t="d">
        <v>2015-04-10</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s="2">
        <f t="shared" si="117"/>
        <v>0.17499999999999999</v>
      </c>
      <c r="W2527" t="str" cm="1">
        <f t="array" ref="W2527">_xlfn.IFS(R2527&lt;100, "Small", R2527&lt;500, "Medium", TRUE, "Large")</f>
        <v>Small</v>
      </c>
      <c r="X2527">
        <f t="shared" si="118"/>
        <v>2015</v>
      </c>
      <c r="Y2527" t="str">
        <f t="shared" si="119"/>
        <v>June</v>
      </c>
    </row>
    <row r="2528" spans="1:25" x14ac:dyDescent="0.3">
      <c r="A2528">
        <v>2527</v>
      </c>
      <c r="B2528" t="s">
        <v>5621</v>
      </c>
      <c r="C2528" s="1" t="d">
        <v>2015-06-04</v>
      </c>
      <c r="D2528" s="1" t="d">
        <v>2015-04-10</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s="2">
        <f t="shared" si="117"/>
        <v>-1.7499999999999998</v>
      </c>
      <c r="W2528" t="str" cm="1">
        <f t="array" ref="W2528">_xlfn.IFS(R2528&lt;100, "Small", R2528&lt;500, "Medium", TRUE, "Large")</f>
        <v>Small</v>
      </c>
      <c r="X2528">
        <f t="shared" si="118"/>
        <v>2015</v>
      </c>
      <c r="Y2528" t="str">
        <f t="shared" si="119"/>
        <v>June</v>
      </c>
    </row>
    <row r="2529" spans="1:25" x14ac:dyDescent="0.3">
      <c r="A2529">
        <v>2528</v>
      </c>
      <c r="B2529" t="s">
        <v>5621</v>
      </c>
      <c r="C2529" s="1" t="d">
        <v>2015-06-04</v>
      </c>
      <c r="D2529" s="1" t="d">
        <v>2015-04-10</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s="2">
        <f t="shared" si="117"/>
        <v>-1.75</v>
      </c>
      <c r="W2529" t="str" cm="1">
        <f t="array" ref="W2529">_xlfn.IFS(R2529&lt;100, "Small", R2529&lt;500, "Medium", TRUE, "Large")</f>
        <v>Small</v>
      </c>
      <c r="X2529">
        <f t="shared" si="118"/>
        <v>2015</v>
      </c>
      <c r="Y2529" t="str">
        <f t="shared" si="119"/>
        <v>June</v>
      </c>
    </row>
    <row r="2530" spans="1:25" x14ac:dyDescent="0.3">
      <c r="A2530">
        <v>2529</v>
      </c>
      <c r="B2530" t="s">
        <v>5621</v>
      </c>
      <c r="C2530" s="1" t="d">
        <v>2015-06-04</v>
      </c>
      <c r="D2530" s="1" t="d">
        <v>2015-04-10</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s="2">
        <f t="shared" si="117"/>
        <v>0.36249999999999999</v>
      </c>
      <c r="W2530" t="str" cm="1">
        <f t="array" ref="W2530">_xlfn.IFS(R2530&lt;100, "Small", R2530&lt;500, "Medium", TRUE, "Large")</f>
        <v>Small</v>
      </c>
      <c r="X2530">
        <f t="shared" si="118"/>
        <v>2015</v>
      </c>
      <c r="Y2530" t="str">
        <f t="shared" si="119"/>
        <v>June</v>
      </c>
    </row>
    <row r="2531" spans="1:25" x14ac:dyDescent="0.3">
      <c r="A2531">
        <v>2530</v>
      </c>
      <c r="B2531" t="s">
        <v>5626</v>
      </c>
      <c r="C2531" s="1" t="d">
        <v>2014-10-24</v>
      </c>
      <c r="D2531" s="1" t="d">
        <v>2014-10-29</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s="2">
        <f t="shared" si="117"/>
        <v>0.35</v>
      </c>
      <c r="W2531" t="str" cm="1">
        <f t="array" ref="W2531">_xlfn.IFS(R2531&lt;100, "Small", R2531&lt;500, "Medium", TRUE, "Large")</f>
        <v>Small</v>
      </c>
      <c r="X2531">
        <f t="shared" si="118"/>
        <v>2014</v>
      </c>
      <c r="Y2531" t="str">
        <f t="shared" si="119"/>
        <v>October</v>
      </c>
    </row>
    <row r="2532" spans="1:25" x14ac:dyDescent="0.3">
      <c r="A2532">
        <v>2531</v>
      </c>
      <c r="B2532" t="s">
        <v>5627</v>
      </c>
      <c r="C2532" s="1" t="d">
        <v>2014-08-17</v>
      </c>
      <c r="D2532" s="1" t="d">
        <v>2014-08-21</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s="2">
        <f t="shared" si="117"/>
        <v>0.45999999999999996</v>
      </c>
      <c r="W2532" t="str" cm="1">
        <f t="array" ref="W2532">_xlfn.IFS(R2532&lt;100, "Small", R2532&lt;500, "Medium", TRUE, "Large")</f>
        <v>Medium</v>
      </c>
      <c r="X2532">
        <f t="shared" si="118"/>
        <v>2014</v>
      </c>
      <c r="Y2532" t="str">
        <f t="shared" si="119"/>
        <v>August</v>
      </c>
    </row>
    <row r="2533" spans="1:25" x14ac:dyDescent="0.3">
      <c r="A2533">
        <v>2532</v>
      </c>
      <c r="B2533" t="s">
        <v>5627</v>
      </c>
      <c r="C2533" s="1" t="d">
        <v>2014-08-17</v>
      </c>
      <c r="D2533" s="1" t="d">
        <v>2014-08-21</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s="2">
        <f t="shared" si="117"/>
        <v>0.45999999999999996</v>
      </c>
      <c r="W2533" t="str" cm="1">
        <f t="array" ref="W2533">_xlfn.IFS(R2533&lt;100, "Small", R2533&lt;500, "Medium", TRUE, "Large")</f>
        <v>Small</v>
      </c>
      <c r="X2533">
        <f t="shared" si="118"/>
        <v>2014</v>
      </c>
      <c r="Y2533" t="str">
        <f t="shared" si="119"/>
        <v>August</v>
      </c>
    </row>
    <row r="2534" spans="1:25" x14ac:dyDescent="0.3">
      <c r="A2534">
        <v>2533</v>
      </c>
      <c r="B2534" t="s">
        <v>5627</v>
      </c>
      <c r="C2534" s="1" t="d">
        <v>2014-08-17</v>
      </c>
      <c r="D2534" s="1" t="d">
        <v>2014-08-21</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s="2">
        <f t="shared" si="117"/>
        <v>0.36000000000000004</v>
      </c>
      <c r="W2534" t="str" cm="1">
        <f t="array" ref="W2534">_xlfn.IFS(R2534&lt;100, "Small", R2534&lt;500, "Medium", TRUE, "Large")</f>
        <v>Small</v>
      </c>
      <c r="X2534">
        <f t="shared" si="118"/>
        <v>2014</v>
      </c>
      <c r="Y2534" t="str">
        <f t="shared" si="119"/>
        <v>August</v>
      </c>
    </row>
    <row r="2535" spans="1:25" x14ac:dyDescent="0.3">
      <c r="A2535">
        <v>2534</v>
      </c>
      <c r="B2535" t="s">
        <v>5627</v>
      </c>
      <c r="C2535" s="1" t="d">
        <v>2014-08-17</v>
      </c>
      <c r="D2535" s="1" t="d">
        <v>2014-08-21</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s="2">
        <f t="shared" si="117"/>
        <v>0.36</v>
      </c>
      <c r="W2535" t="str" cm="1">
        <f t="array" ref="W2535">_xlfn.IFS(R2535&lt;100, "Small", R2535&lt;500, "Medium", TRUE, "Large")</f>
        <v>Medium</v>
      </c>
      <c r="X2535">
        <f t="shared" si="118"/>
        <v>2014</v>
      </c>
      <c r="Y2535" t="str">
        <f t="shared" si="119"/>
        <v>August</v>
      </c>
    </row>
    <row r="2536" spans="1:25" x14ac:dyDescent="0.3">
      <c r="A2536">
        <v>2535</v>
      </c>
      <c r="B2536" t="s">
        <v>5629</v>
      </c>
      <c r="C2536" s="1" t="d">
        <v>2017-08-15</v>
      </c>
      <c r="D2536" s="1" t="d">
        <v>2017-08-18</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s="2">
        <f t="shared" si="117"/>
        <v>-0.18749999999999997</v>
      </c>
      <c r="W2536" t="str" cm="1">
        <f t="array" ref="W2536">_xlfn.IFS(R2536&lt;100, "Small", R2536&lt;500, "Medium", TRUE, "Large")</f>
        <v>Large</v>
      </c>
      <c r="X2536">
        <f t="shared" si="118"/>
        <v>2017</v>
      </c>
      <c r="Y2536" t="str">
        <f t="shared" si="119"/>
        <v>August</v>
      </c>
    </row>
    <row r="2537" spans="1:25" x14ac:dyDescent="0.3">
      <c r="A2537">
        <v>2536</v>
      </c>
      <c r="B2537" t="s">
        <v>5630</v>
      </c>
      <c r="C2537" s="1" t="d">
        <v>2015-06-09</v>
      </c>
      <c r="D2537" s="1" t="d">
        <v>2015-09-08</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s="2">
        <f t="shared" si="117"/>
        <v>0.39</v>
      </c>
      <c r="W2537" t="str" cm="1">
        <f t="array" ref="W2537">_xlfn.IFS(R2537&lt;100, "Small", R2537&lt;500, "Medium", TRUE, "Large")</f>
        <v>Small</v>
      </c>
      <c r="X2537">
        <f t="shared" si="118"/>
        <v>2015</v>
      </c>
      <c r="Y2537" t="str">
        <f t="shared" si="119"/>
        <v>June</v>
      </c>
    </row>
    <row r="2538" spans="1:25" x14ac:dyDescent="0.3">
      <c r="A2538">
        <v>2537</v>
      </c>
      <c r="B2538" t="s">
        <v>5634</v>
      </c>
      <c r="C2538" s="1" t="d">
        <v>2015-01-27</v>
      </c>
      <c r="D2538" s="1" t="d">
        <v>2015-01-29</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s="2">
        <f t="shared" si="117"/>
        <v>-0.3</v>
      </c>
      <c r="W2538" t="str" cm="1">
        <f t="array" ref="W2538">_xlfn.IFS(R2538&lt;100, "Small", R2538&lt;500, "Medium", TRUE, "Large")</f>
        <v>Medium</v>
      </c>
      <c r="X2538">
        <f t="shared" si="118"/>
        <v>2015</v>
      </c>
      <c r="Y2538" t="str">
        <f t="shared" si="119"/>
        <v>January</v>
      </c>
    </row>
    <row r="2539" spans="1:25" x14ac:dyDescent="0.3">
      <c r="A2539">
        <v>2538</v>
      </c>
      <c r="B2539" t="s">
        <v>5634</v>
      </c>
      <c r="C2539" s="1" t="d">
        <v>2015-01-27</v>
      </c>
      <c r="D2539" s="1" t="d">
        <v>2015-01-29</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s="2">
        <f t="shared" si="117"/>
        <v>-0.23333333333333334</v>
      </c>
      <c r="W2539" t="str" cm="1">
        <f t="array" ref="W2539">_xlfn.IFS(R2539&lt;100, "Small", R2539&lt;500, "Medium", TRUE, "Large")</f>
        <v>Medium</v>
      </c>
      <c r="X2539">
        <f t="shared" si="118"/>
        <v>2015</v>
      </c>
      <c r="Y2539" t="str">
        <f t="shared" si="119"/>
        <v>January</v>
      </c>
    </row>
    <row r="2540" spans="1:25" x14ac:dyDescent="0.3">
      <c r="A2540">
        <v>2539</v>
      </c>
      <c r="B2540" t="s">
        <v>5634</v>
      </c>
      <c r="C2540" s="1" t="d">
        <v>2015-01-27</v>
      </c>
      <c r="D2540" s="1" t="d">
        <v>2015-01-29</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s="2">
        <f t="shared" si="117"/>
        <v>-0.23333333333333334</v>
      </c>
      <c r="W2540" t="str" cm="1">
        <f t="array" ref="W2540">_xlfn.IFS(R2540&lt;100, "Small", R2540&lt;500, "Medium", TRUE, "Large")</f>
        <v>Medium</v>
      </c>
      <c r="X2540">
        <f t="shared" si="118"/>
        <v>2015</v>
      </c>
      <c r="Y2540" t="str">
        <f t="shared" si="119"/>
        <v>January</v>
      </c>
    </row>
    <row r="2541" spans="1:25" x14ac:dyDescent="0.3">
      <c r="A2541">
        <v>2540</v>
      </c>
      <c r="B2541" t="s">
        <v>5637</v>
      </c>
      <c r="C2541" s="1" t="d">
        <v>2015-07-16</v>
      </c>
      <c r="D2541" s="1" t="d">
        <v>2015-07-16</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s="2">
        <f t="shared" si="117"/>
        <v>-0.16250000000000001</v>
      </c>
      <c r="W2541" t="str" cm="1">
        <f t="array" ref="W2541">_xlfn.IFS(R2541&lt;100, "Small", R2541&lt;500, "Medium", TRUE, "Large")</f>
        <v>Large</v>
      </c>
      <c r="X2541">
        <f t="shared" si="118"/>
        <v>2015</v>
      </c>
      <c r="Y2541" t="str">
        <f t="shared" si="119"/>
        <v>July</v>
      </c>
    </row>
    <row r="2542" spans="1:25" x14ac:dyDescent="0.3">
      <c r="A2542">
        <v>2541</v>
      </c>
      <c r="B2542" t="s">
        <v>5637</v>
      </c>
      <c r="C2542" s="1" t="d">
        <v>2015-07-16</v>
      </c>
      <c r="D2542" s="1" t="d">
        <v>2015-07-16</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s="2">
        <f t="shared" si="117"/>
        <v>0.11249999999999999</v>
      </c>
      <c r="W2542" t="str" cm="1">
        <f t="array" ref="W2542">_xlfn.IFS(R2542&lt;100, "Small", R2542&lt;500, "Medium", TRUE, "Large")</f>
        <v>Large</v>
      </c>
      <c r="X2542">
        <f t="shared" si="118"/>
        <v>2015</v>
      </c>
      <c r="Y2542" t="str">
        <f t="shared" si="119"/>
        <v>July</v>
      </c>
    </row>
    <row r="2543" spans="1:25" x14ac:dyDescent="0.3">
      <c r="A2543">
        <v>2542</v>
      </c>
      <c r="B2543" t="s">
        <v>5638</v>
      </c>
      <c r="C2543" s="1" t="d">
        <v>2016-04-30</v>
      </c>
      <c r="D2543" s="1" t="d">
        <v>2016-05-04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s="2">
        <f t="shared" si="117"/>
        <v>0.2</v>
      </c>
      <c r="W2543" t="str" cm="1">
        <f t="array" ref="W2543">_xlfn.IFS(R2543&lt;100, "Small", R2543&lt;500, "Medium", TRUE, "Large")</f>
        <v>Medium</v>
      </c>
      <c r="X2543">
        <f t="shared" si="118"/>
        <v>2016</v>
      </c>
      <c r="Y2543" t="str">
        <f t="shared" si="119"/>
        <v>April</v>
      </c>
    </row>
    <row r="2544" spans="1:25" x14ac:dyDescent="0.3">
      <c r="A2544">
        <v>2543</v>
      </c>
      <c r="B2544" t="s">
        <v>5641</v>
      </c>
      <c r="C2544" s="1" t="d">
        <v>2014-09-26</v>
      </c>
      <c r="D2544" s="1" t="d">
        <v>2014-10-01</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s="2">
        <f t="shared" si="117"/>
        <v>0.1</v>
      </c>
      <c r="W2544" t="str" cm="1">
        <f t="array" ref="W2544">_xlfn.IFS(R2544&lt;100, "Small", R2544&lt;500, "Medium", TRUE, "Large")</f>
        <v>Medium</v>
      </c>
      <c r="X2544">
        <f t="shared" si="118"/>
        <v>2014</v>
      </c>
      <c r="Y2544" t="str">
        <f t="shared" si="119"/>
        <v>September</v>
      </c>
    </row>
    <row r="2545" spans="1:25" x14ac:dyDescent="0.3">
      <c r="A2545">
        <v>2544</v>
      </c>
      <c r="B2545" t="s">
        <v>5644</v>
      </c>
      <c r="C2545" s="1" t="d">
        <v>2016-08-09</v>
      </c>
      <c r="D2545" s="1" t="d">
        <v>2016-09-14</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s="2">
        <f t="shared" si="117"/>
        <v>0.08</v>
      </c>
      <c r="W2545" t="str" cm="1">
        <f t="array" ref="W2545">_xlfn.IFS(R2545&lt;100, "Small", R2545&lt;500, "Medium", TRUE, "Large")</f>
        <v>Medium</v>
      </c>
      <c r="X2545">
        <f t="shared" si="118"/>
        <v>2016</v>
      </c>
      <c r="Y2545" t="str">
        <f t="shared" si="119"/>
        <v>August</v>
      </c>
    </row>
    <row r="2546" spans="1:25" x14ac:dyDescent="0.3">
      <c r="A2546">
        <v>2545</v>
      </c>
      <c r="B2546" t="s">
        <v>5644</v>
      </c>
      <c r="C2546" s="1" t="d">
        <v>2016-08-09</v>
      </c>
      <c r="D2546" s="1" t="d">
        <v>2016-09-14</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s="2">
        <f t="shared" si="117"/>
        <v>0.47</v>
      </c>
      <c r="W2546" t="str" cm="1">
        <f t="array" ref="W2546">_xlfn.IFS(R2546&lt;100, "Small", R2546&lt;500, "Medium", TRUE, "Large")</f>
        <v>Small</v>
      </c>
      <c r="X2546">
        <f t="shared" si="118"/>
        <v>2016</v>
      </c>
      <c r="Y2546" t="str">
        <f t="shared" si="119"/>
        <v>August</v>
      </c>
    </row>
    <row r="2547" spans="1:25" x14ac:dyDescent="0.3">
      <c r="A2547">
        <v>2546</v>
      </c>
      <c r="B2547" t="s">
        <v>5647</v>
      </c>
      <c r="C2547" s="1" t="d">
        <v>2017-04-16</v>
      </c>
      <c r="D2547" s="1" t="d">
        <v>2017-04-20</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s="2">
        <f t="shared" si="117"/>
        <v>1.0000000000000002E-2</v>
      </c>
      <c r="W2547" t="str" cm="1">
        <f t="array" ref="W2547">_xlfn.IFS(R2547&lt;100, "Small", R2547&lt;500, "Medium", TRUE, "Large")</f>
        <v>Medium</v>
      </c>
      <c r="X2547">
        <f t="shared" si="118"/>
        <v>2017</v>
      </c>
      <c r="Y2547" t="str">
        <f t="shared" si="119"/>
        <v>April</v>
      </c>
    </row>
    <row r="2548" spans="1:25" x14ac:dyDescent="0.3">
      <c r="A2548">
        <v>2547</v>
      </c>
      <c r="B2548" t="s">
        <v>5647</v>
      </c>
      <c r="C2548" s="1" t="d">
        <v>2017-04-16</v>
      </c>
      <c r="D2548" s="1" t="d">
        <v>2017-04-20</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s="2">
        <f t="shared" si="117"/>
        <v>-5.8823529411764712E-2</v>
      </c>
      <c r="W2548" t="str" cm="1">
        <f t="array" ref="W2548">_xlfn.IFS(R2548&lt;100, "Small", R2548&lt;500, "Medium", TRUE, "Large")</f>
        <v>Medium</v>
      </c>
      <c r="X2548">
        <f t="shared" si="118"/>
        <v>2017</v>
      </c>
      <c r="Y2548" t="str">
        <f t="shared" si="119"/>
        <v>April</v>
      </c>
    </row>
    <row r="2549" spans="1:25" x14ac:dyDescent="0.3">
      <c r="A2549">
        <v>2548</v>
      </c>
      <c r="B2549" t="s">
        <v>5648</v>
      </c>
      <c r="C2549" s="1" t="d">
        <v>2015-08-16</v>
      </c>
      <c r="D2549" s="1" t="d">
        <v>2015-08-22</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s="2">
        <f t="shared" si="117"/>
        <v>0.1125</v>
      </c>
      <c r="W2549" t="str" cm="1">
        <f t="array" ref="W2549">_xlfn.IFS(R2549&lt;100, "Small", R2549&lt;500, "Medium", TRUE, "Large")</f>
        <v>Small</v>
      </c>
      <c r="X2549">
        <f t="shared" si="118"/>
        <v>2015</v>
      </c>
      <c r="Y2549" t="str">
        <f t="shared" si="119"/>
        <v>August</v>
      </c>
    </row>
    <row r="2550" spans="1:25" x14ac:dyDescent="0.3">
      <c r="A2550">
        <v>2549</v>
      </c>
      <c r="B2550" t="s">
        <v>5648</v>
      </c>
      <c r="C2550" s="1" t="d">
        <v>2015-08-16</v>
      </c>
      <c r="D2550" s="1" t="d">
        <v>2015-08-22</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s="2">
        <f t="shared" si="117"/>
        <v>0.11249999999999999</v>
      </c>
      <c r="W2550" t="str" cm="1">
        <f t="array" ref="W2550">_xlfn.IFS(R2550&lt;100, "Small", R2550&lt;500, "Medium", TRUE, "Large")</f>
        <v>Large</v>
      </c>
      <c r="X2550">
        <f t="shared" si="118"/>
        <v>2015</v>
      </c>
      <c r="Y2550" t="str">
        <f t="shared" si="119"/>
        <v>August</v>
      </c>
    </row>
    <row r="2551" spans="1:25" x14ac:dyDescent="0.3">
      <c r="A2551">
        <v>2550</v>
      </c>
      <c r="B2551" t="s">
        <v>5648</v>
      </c>
      <c r="C2551" s="1" t="d">
        <v>2015-08-16</v>
      </c>
      <c r="D2551" s="1" t="d">
        <v>2015-08-22</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s="2">
        <f t="shared" si="117"/>
        <v>0.33750000000000002</v>
      </c>
      <c r="W2551" t="str" cm="1">
        <f t="array" ref="W2551">_xlfn.IFS(R2551&lt;100, "Small", R2551&lt;500, "Medium", TRUE, "Large")</f>
        <v>Medium</v>
      </c>
      <c r="X2551">
        <f t="shared" si="118"/>
        <v>2015</v>
      </c>
      <c r="Y2551" t="str">
        <f t="shared" si="119"/>
        <v>August</v>
      </c>
    </row>
    <row r="2552" spans="1:25" x14ac:dyDescent="0.3">
      <c r="A2552">
        <v>2551</v>
      </c>
      <c r="B2552" t="s">
        <v>5648</v>
      </c>
      <c r="C2552" s="1" t="d">
        <v>2015-08-16</v>
      </c>
      <c r="D2552" s="1" t="d">
        <v>2015-08-22</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s="2">
        <f t="shared" si="117"/>
        <v>0.35</v>
      </c>
      <c r="W2552" t="str" cm="1">
        <f t="array" ref="W2552">_xlfn.IFS(R2552&lt;100, "Small", R2552&lt;500, "Medium", TRUE, "Large")</f>
        <v>Small</v>
      </c>
      <c r="X2552">
        <f t="shared" si="118"/>
        <v>2015</v>
      </c>
      <c r="Y2552" t="str">
        <f t="shared" si="119"/>
        <v>August</v>
      </c>
    </row>
    <row r="2553" spans="1:25" x14ac:dyDescent="0.3">
      <c r="A2553">
        <v>2552</v>
      </c>
      <c r="B2553" t="s">
        <v>5649</v>
      </c>
      <c r="C2553" s="1" t="d">
        <v>2017-11-19</v>
      </c>
      <c r="D2553" s="1" t="d">
        <v>2017-11-23</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s="2">
        <f t="shared" si="117"/>
        <v>0.26</v>
      </c>
      <c r="W2553" t="str" cm="1">
        <f t="array" ref="W2553">_xlfn.IFS(R2553&lt;100, "Small", R2553&lt;500, "Medium", TRUE, "Large")</f>
        <v>Large</v>
      </c>
      <c r="X2553">
        <f t="shared" si="118"/>
        <v>2017</v>
      </c>
      <c r="Y2553" t="str">
        <f t="shared" si="119"/>
        <v>November</v>
      </c>
    </row>
    <row r="2554" spans="1:25" x14ac:dyDescent="0.3">
      <c r="A2554">
        <v>2553</v>
      </c>
      <c r="B2554" t="s">
        <v>5649</v>
      </c>
      <c r="C2554" s="1" t="d">
        <v>2017-11-19</v>
      </c>
      <c r="D2554" s="1" t="d">
        <v>2017-11-23</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s="2">
        <f t="shared" si="117"/>
        <v>0.49</v>
      </c>
      <c r="W2554" t="str" cm="1">
        <f t="array" ref="W2554">_xlfn.IFS(R2554&lt;100, "Small", R2554&lt;500, "Medium", TRUE, "Large")</f>
        <v>Small</v>
      </c>
      <c r="X2554">
        <f t="shared" si="118"/>
        <v>2017</v>
      </c>
      <c r="Y2554" t="str">
        <f t="shared" si="119"/>
        <v>November</v>
      </c>
    </row>
    <row r="2555" spans="1:25" x14ac:dyDescent="0.3">
      <c r="A2555">
        <v>2554</v>
      </c>
      <c r="B2555" t="s">
        <v>5652</v>
      </c>
      <c r="C2555" s="1" t="d">
        <v>2016-09-14</v>
      </c>
      <c r="D2555" s="1" t="d">
        <v>2016-09-18</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s="2">
        <f t="shared" si="117"/>
        <v>0.47999999999999993</v>
      </c>
      <c r="W2555" t="str" cm="1">
        <f t="array" ref="W2555">_xlfn.IFS(R2555&lt;100, "Small", R2555&lt;500, "Medium", TRUE, "Large")</f>
        <v>Small</v>
      </c>
      <c r="X2555">
        <f t="shared" si="118"/>
        <v>2016</v>
      </c>
      <c r="Y2555" t="str">
        <f t="shared" si="119"/>
        <v>September</v>
      </c>
    </row>
    <row r="2556" spans="1:25" x14ac:dyDescent="0.3">
      <c r="A2556">
        <v>2555</v>
      </c>
      <c r="B2556" t="s">
        <v>5653</v>
      </c>
      <c r="C2556" s="1" t="d">
        <v>2016-08-15</v>
      </c>
      <c r="D2556" s="1" t="d">
        <v>2016-08-20</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s="2">
        <f t="shared" si="117"/>
        <v>0.1</v>
      </c>
      <c r="W2556" t="str" cm="1">
        <f t="array" ref="W2556">_xlfn.IFS(R2556&lt;100, "Small", R2556&lt;500, "Medium", TRUE, "Large")</f>
        <v>Large</v>
      </c>
      <c r="X2556">
        <f t="shared" si="118"/>
        <v>2016</v>
      </c>
      <c r="Y2556" t="str">
        <f t="shared" si="119"/>
        <v>August</v>
      </c>
    </row>
    <row r="2557" spans="1:25" x14ac:dyDescent="0.3">
      <c r="A2557">
        <v>2556</v>
      </c>
      <c r="B2557" t="s">
        <v>5657</v>
      </c>
      <c r="C2557" s="1" t="d">
        <v>2015-09-26</v>
      </c>
      <c r="D2557" s="1" t="d">
        <v>2015-09-30</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s="2">
        <f t="shared" si="117"/>
        <v>0.24</v>
      </c>
      <c r="W2557" t="str" cm="1">
        <f t="array" ref="W2557">_xlfn.IFS(R2557&lt;100, "Small", R2557&lt;500, "Medium", TRUE, "Large")</f>
        <v>Small</v>
      </c>
      <c r="X2557">
        <f t="shared" si="118"/>
        <v>2015</v>
      </c>
      <c r="Y2557" t="str">
        <f t="shared" si="119"/>
        <v>September</v>
      </c>
    </row>
    <row r="2558" spans="1:25" x14ac:dyDescent="0.3">
      <c r="A2558">
        <v>2557</v>
      </c>
      <c r="B2558" t="s">
        <v>5660</v>
      </c>
      <c r="C2558" s="1" t="d">
        <v>2016-08-10</v>
      </c>
      <c r="D2558" s="1" t="d">
        <v>2016-10-14</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s="2">
        <f t="shared" si="117"/>
        <v>-0.625</v>
      </c>
      <c r="W2558" t="str" cm="1">
        <f t="array" ref="W2558">_xlfn.IFS(R2558&lt;100, "Small", R2558&lt;500, "Medium", TRUE, "Large")</f>
        <v>Small</v>
      </c>
      <c r="X2558">
        <f t="shared" si="118"/>
        <v>2016</v>
      </c>
      <c r="Y2558" t="str">
        <f t="shared" si="119"/>
        <v>August</v>
      </c>
    </row>
    <row r="2559" spans="1:25" x14ac:dyDescent="0.3">
      <c r="A2559">
        <v>2558</v>
      </c>
      <c r="B2559" t="s">
        <v>5663</v>
      </c>
      <c r="C2559" s="1" t="d">
        <v>2015-03-24</v>
      </c>
      <c r="D2559" s="1" t="d">
        <v>2015-03-30</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s="2">
        <f t="shared" si="117"/>
        <v>7.4999999999999997E-2</v>
      </c>
      <c r="W2559" t="str" cm="1">
        <f t="array" ref="W2559">_xlfn.IFS(R2559&lt;100, "Small", R2559&lt;500, "Medium", TRUE, "Large")</f>
        <v>Small</v>
      </c>
      <c r="X2559">
        <f t="shared" si="118"/>
        <v>2015</v>
      </c>
      <c r="Y2559" t="str">
        <f t="shared" si="119"/>
        <v>March</v>
      </c>
    </row>
    <row r="2560" spans="1:25" x14ac:dyDescent="0.3">
      <c r="A2560">
        <v>2559</v>
      </c>
      <c r="B2560" t="s">
        <v>5664</v>
      </c>
      <c r="C2560" s="1" t="d">
        <v>2015-05-31</v>
      </c>
      <c r="D2560" s="1" t="d">
        <v>2015-06-04</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s="2">
        <f t="shared" si="117"/>
        <v>0.1</v>
      </c>
      <c r="W2560" t="str" cm="1">
        <f t="array" ref="W2560">_xlfn.IFS(R2560&lt;100, "Small", R2560&lt;500, "Medium", TRUE, "Large")</f>
        <v>Large</v>
      </c>
      <c r="X2560">
        <f t="shared" si="118"/>
        <v>2015</v>
      </c>
      <c r="Y2560" t="str">
        <f t="shared" si="119"/>
        <v>May</v>
      </c>
    </row>
    <row r="2561" spans="1:25" x14ac:dyDescent="0.3">
      <c r="A2561">
        <v>2560</v>
      </c>
      <c r="B2561" t="s">
        <v>5664</v>
      </c>
      <c r="C2561" s="1" t="d">
        <v>2015-05-31</v>
      </c>
      <c r="D2561" s="1" t="d">
        <v>2015-06-04</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s="2">
        <f t="shared" si="117"/>
        <v>0.48</v>
      </c>
      <c r="W2561" t="str" cm="1">
        <f t="array" ref="W2561">_xlfn.IFS(R2561&lt;100, "Small", R2561&lt;500, "Medium", TRUE, "Large")</f>
        <v>Small</v>
      </c>
      <c r="X2561">
        <f t="shared" si="118"/>
        <v>2015</v>
      </c>
      <c r="Y2561" t="str">
        <f t="shared" si="119"/>
        <v>May</v>
      </c>
    </row>
    <row r="2562" spans="1:25" x14ac:dyDescent="0.3">
      <c r="A2562">
        <v>2561</v>
      </c>
      <c r="B2562" t="s">
        <v>5664</v>
      </c>
      <c r="C2562" s="1" t="d">
        <v>2015-05-31</v>
      </c>
      <c r="D2562" s="1" t="d">
        <v>2015-06-04</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s="2">
        <f t="shared" si="117"/>
        <v>0.19</v>
      </c>
      <c r="W2562" t="str" cm="1">
        <f t="array" ref="W2562">_xlfn.IFS(R2562&lt;100, "Small", R2562&lt;500, "Medium", TRUE, "Large")</f>
        <v>Medium</v>
      </c>
      <c r="X2562">
        <f t="shared" si="118"/>
        <v>2015</v>
      </c>
      <c r="Y2562" t="str">
        <f t="shared" si="119"/>
        <v>May</v>
      </c>
    </row>
    <row r="2563" spans="1:25" x14ac:dyDescent="0.3">
      <c r="A2563">
        <v>2562</v>
      </c>
      <c r="B2563" t="s">
        <v>5667</v>
      </c>
      <c r="C2563" s="1" t="d">
        <v>2015-12-25</v>
      </c>
      <c r="D2563" s="1" t="d">
        <v>2015-12-31</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s="2">
        <f t="shared" ref="V2563:V2626" si="120">U2563/R2563</f>
        <v>0.36250000000000004</v>
      </c>
      <c r="W2563" t="str" cm="1">
        <f t="array" ref="W2563">_xlfn.IFS(R2563&lt;100, "Small", R2563&lt;500, "Medium", TRUE, "Large")</f>
        <v>Small</v>
      </c>
      <c r="X2563">
        <f t="shared" ref="X2563:X2626" si="121">YEAR(C2563)</f>
        <v>2015</v>
      </c>
      <c r="Y2563" t="str">
        <f t="shared" ref="Y2563:Y2626" si="122">TEXT(C2563, "mmmm")</f>
        <v>December</v>
      </c>
    </row>
    <row r="2564" spans="1:25" x14ac:dyDescent="0.3">
      <c r="A2564">
        <v>2563</v>
      </c>
      <c r="B2564" t="s">
        <v>5667</v>
      </c>
      <c r="C2564" s="1" t="d">
        <v>2015-12-25</v>
      </c>
      <c r="D2564" s="1" t="d">
        <v>2015-12-31</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s="2">
        <f t="shared" si="120"/>
        <v>0.35</v>
      </c>
      <c r="W2564" t="str" cm="1">
        <f t="array" ref="W2564">_xlfn.IFS(R2564&lt;100, "Small", R2564&lt;500, "Medium", TRUE, "Large")</f>
        <v>Small</v>
      </c>
      <c r="X2564">
        <f t="shared" si="121"/>
        <v>2015</v>
      </c>
      <c r="Y2564" t="str">
        <f t="shared" si="122"/>
        <v>December</v>
      </c>
    </row>
    <row r="2565" spans="1:25" x14ac:dyDescent="0.3">
      <c r="A2565">
        <v>2564</v>
      </c>
      <c r="B2565" t="s">
        <v>5669</v>
      </c>
      <c r="C2565" s="1" t="d">
        <v>2015-03-17</v>
      </c>
      <c r="D2565" s="1" t="d">
        <v>2015-03-22</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s="2">
        <f t="shared" si="120"/>
        <v>0.18</v>
      </c>
      <c r="W2565" t="str" cm="1">
        <f t="array" ref="W2565">_xlfn.IFS(R2565&lt;100, "Small", R2565&lt;500, "Medium", TRUE, "Large")</f>
        <v>Small</v>
      </c>
      <c r="X2565">
        <f t="shared" si="121"/>
        <v>2015</v>
      </c>
      <c r="Y2565" t="str">
        <f t="shared" si="122"/>
        <v>March</v>
      </c>
    </row>
    <row r="2566" spans="1:25" x14ac:dyDescent="0.3">
      <c r="A2566">
        <v>2565</v>
      </c>
      <c r="B2566" t="s">
        <v>5669</v>
      </c>
      <c r="C2566" s="1" t="d">
        <v>2015-03-17</v>
      </c>
      <c r="D2566" s="1" t="d">
        <v>2015-03-22</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s="2">
        <f t="shared" si="120"/>
        <v>0.26999999999999996</v>
      </c>
      <c r="W2566" t="str" cm="1">
        <f t="array" ref="W2566">_xlfn.IFS(R2566&lt;100, "Small", R2566&lt;500, "Medium", TRUE, "Large")</f>
        <v>Small</v>
      </c>
      <c r="X2566">
        <f t="shared" si="121"/>
        <v>2015</v>
      </c>
      <c r="Y2566" t="str">
        <f t="shared" si="122"/>
        <v>March</v>
      </c>
    </row>
    <row r="2567" spans="1:25" x14ac:dyDescent="0.3">
      <c r="A2567">
        <v>2566</v>
      </c>
      <c r="B2567" t="s">
        <v>5672</v>
      </c>
      <c r="C2567" s="1" t="d">
        <v>2017-12-21</v>
      </c>
      <c r="D2567" s="1" t="d">
        <v>2017-12-24</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s="2">
        <f t="shared" si="120"/>
        <v>0.39</v>
      </c>
      <c r="W2567" t="str" cm="1">
        <f t="array" ref="W2567">_xlfn.IFS(R2567&lt;100, "Small", R2567&lt;500, "Medium", TRUE, "Large")</f>
        <v>Small</v>
      </c>
      <c r="X2567">
        <f t="shared" si="121"/>
        <v>2017</v>
      </c>
      <c r="Y2567" t="str">
        <f t="shared" si="122"/>
        <v>December</v>
      </c>
    </row>
    <row r="2568" spans="1:25" x14ac:dyDescent="0.3">
      <c r="A2568">
        <v>2567</v>
      </c>
      <c r="B2568" t="s">
        <v>5675</v>
      </c>
      <c r="C2568" s="1" t="d">
        <v>2017-01-11</v>
      </c>
      <c r="D2568" s="1" t="d">
        <v>2017-11-03</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s="2">
        <f t="shared" si="120"/>
        <v>0.3125</v>
      </c>
      <c r="W2568" t="str" cm="1">
        <f t="array" ref="W2568">_xlfn.IFS(R2568&lt;100, "Small", R2568&lt;500, "Medium", TRUE, "Large")</f>
        <v>Small</v>
      </c>
      <c r="X2568">
        <f t="shared" si="121"/>
        <v>2017</v>
      </c>
      <c r="Y2568" t="str">
        <f t="shared" si="122"/>
        <v>January</v>
      </c>
    </row>
    <row r="2569" spans="1:25" x14ac:dyDescent="0.3">
      <c r="A2569">
        <v>2568</v>
      </c>
      <c r="B2569" t="s">
        <v>5675</v>
      </c>
      <c r="C2569" s="1" t="d">
        <v>2017-01-11</v>
      </c>
      <c r="D2569" s="1" t="d">
        <v>2017-11-03</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s="2">
        <f t="shared" si="120"/>
        <v>0.09</v>
      </c>
      <c r="W2569" t="str" cm="1">
        <f t="array" ref="W2569">_xlfn.IFS(R2569&lt;100, "Small", R2569&lt;500, "Medium", TRUE, "Large")</f>
        <v>Large</v>
      </c>
      <c r="X2569">
        <f t="shared" si="121"/>
        <v>2017</v>
      </c>
      <c r="Y2569" t="str">
        <f t="shared" si="122"/>
        <v>January</v>
      </c>
    </row>
    <row r="2570" spans="1:25" x14ac:dyDescent="0.3">
      <c r="A2570">
        <v>2569</v>
      </c>
      <c r="B2570" t="s">
        <v>5679</v>
      </c>
      <c r="C2570" s="1" t="d">
        <v>2017-07-09</v>
      </c>
      <c r="D2570" s="1" t="d">
        <v>2017-09-11</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s="2">
        <f t="shared" si="120"/>
        <v>0.28000000000000003</v>
      </c>
      <c r="W2570" t="str" cm="1">
        <f t="array" ref="W2570">_xlfn.IFS(R2570&lt;100, "Small", R2570&lt;500, "Medium", TRUE, "Large")</f>
        <v>Medium</v>
      </c>
      <c r="X2570">
        <f t="shared" si="121"/>
        <v>2017</v>
      </c>
      <c r="Y2570" t="str">
        <f t="shared" si="122"/>
        <v>July</v>
      </c>
    </row>
    <row r="2571" spans="1:25" x14ac:dyDescent="0.3">
      <c r="A2571">
        <v>2570</v>
      </c>
      <c r="B2571" t="s">
        <v>5680</v>
      </c>
      <c r="C2571" s="1" t="d">
        <v>2017-12-27</v>
      </c>
      <c r="D2571" s="1" t="d">
        <v>2017-12-27</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s="2">
        <f t="shared" si="120"/>
        <v>-0.21666666666666667</v>
      </c>
      <c r="W2571" t="str" cm="1">
        <f t="array" ref="W2571">_xlfn.IFS(R2571&lt;100, "Small", R2571&lt;500, "Medium", TRUE, "Large")</f>
        <v>Medium</v>
      </c>
      <c r="X2571">
        <f t="shared" si="121"/>
        <v>2017</v>
      </c>
      <c r="Y2571" t="str">
        <f t="shared" si="122"/>
        <v>December</v>
      </c>
    </row>
    <row r="2572" spans="1:25" x14ac:dyDescent="0.3">
      <c r="A2572">
        <v>2571</v>
      </c>
      <c r="B2572" t="s">
        <v>5680</v>
      </c>
      <c r="C2572" s="1" t="d">
        <v>2017-12-27</v>
      </c>
      <c r="D2572" s="1" t="d">
        <v>2017-12-27</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s="2">
        <f t="shared" si="120"/>
        <v>0.27500000000000002</v>
      </c>
      <c r="W2572" t="str" cm="1">
        <f t="array" ref="W2572">_xlfn.IFS(R2572&lt;100, "Small", R2572&lt;500, "Medium", TRUE, "Large")</f>
        <v>Small</v>
      </c>
      <c r="X2572">
        <f t="shared" si="121"/>
        <v>2017</v>
      </c>
      <c r="Y2572" t="str">
        <f t="shared" si="122"/>
        <v>December</v>
      </c>
    </row>
    <row r="2573" spans="1:25" x14ac:dyDescent="0.3">
      <c r="A2573">
        <v>2572</v>
      </c>
      <c r="B2573" t="s">
        <v>5681</v>
      </c>
      <c r="C2573" s="1" t="d">
        <v>2017-07-16</v>
      </c>
      <c r="D2573" s="1" t="d">
        <v>2017-07-21</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s="2">
        <f t="shared" si="120"/>
        <v>0.3125</v>
      </c>
      <c r="W2573" t="str" cm="1">
        <f t="array" ref="W2573">_xlfn.IFS(R2573&lt;100, "Small", R2573&lt;500, "Medium", TRUE, "Large")</f>
        <v>Small</v>
      </c>
      <c r="X2573">
        <f t="shared" si="121"/>
        <v>2017</v>
      </c>
      <c r="Y2573" t="str">
        <f t="shared" si="122"/>
        <v>July</v>
      </c>
    </row>
    <row r="2574" spans="1:25" x14ac:dyDescent="0.3">
      <c r="A2574">
        <v>2573</v>
      </c>
      <c r="B2574" t="s">
        <v>5683</v>
      </c>
      <c r="C2574" s="1" t="d">
        <v>2016-12-08</v>
      </c>
      <c r="D2574" s="1" t="d">
        <v>2016-08-15</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s="2">
        <f t="shared" si="120"/>
        <v>3.7499999999999999E-2</v>
      </c>
      <c r="W2574" t="str" cm="1">
        <f t="array" ref="W2574">_xlfn.IFS(R2574&lt;100, "Small", R2574&lt;500, "Medium", TRUE, "Large")</f>
        <v>Large</v>
      </c>
      <c r="X2574">
        <f t="shared" si="121"/>
        <v>2016</v>
      </c>
      <c r="Y2574" t="str">
        <f t="shared" si="122"/>
        <v>December</v>
      </c>
    </row>
    <row r="2575" spans="1:25" x14ac:dyDescent="0.3">
      <c r="A2575">
        <v>2574</v>
      </c>
      <c r="B2575" t="s">
        <v>5686</v>
      </c>
      <c r="C2575" s="1" t="d">
        <v>2017-09-07</v>
      </c>
      <c r="D2575" s="1" t="d">
        <v>2017-07-14</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s="2">
        <f t="shared" si="120"/>
        <v>0.06</v>
      </c>
      <c r="W2575" t="str" cm="1">
        <f t="array" ref="W2575">_xlfn.IFS(R2575&lt;100, "Small", R2575&lt;500, "Medium", TRUE, "Large")</f>
        <v>Large</v>
      </c>
      <c r="X2575">
        <f t="shared" si="121"/>
        <v>2017</v>
      </c>
      <c r="Y2575" t="str">
        <f t="shared" si="122"/>
        <v>September</v>
      </c>
    </row>
    <row r="2576" spans="1:25" x14ac:dyDescent="0.3">
      <c r="A2576">
        <v>2575</v>
      </c>
      <c r="B2576" t="s">
        <v>5687</v>
      </c>
      <c r="C2576" s="1" t="d">
        <v>2014-11-22</v>
      </c>
      <c r="D2576" s="1" t="d">
        <v>2014-11-27</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s="2">
        <f t="shared" si="120"/>
        <v>0.49</v>
      </c>
      <c r="W2576" t="str" cm="1">
        <f t="array" ref="W2576">_xlfn.IFS(R2576&lt;100, "Small", R2576&lt;500, "Medium", TRUE, "Large")</f>
        <v>Small</v>
      </c>
      <c r="X2576">
        <f t="shared" si="121"/>
        <v>2014</v>
      </c>
      <c r="Y2576" t="str">
        <f t="shared" si="122"/>
        <v>November</v>
      </c>
    </row>
    <row r="2577" spans="1:25" x14ac:dyDescent="0.3">
      <c r="A2577">
        <v>2576</v>
      </c>
      <c r="B2577" t="s">
        <v>5687</v>
      </c>
      <c r="C2577" s="1" t="d">
        <v>2014-11-22</v>
      </c>
      <c r="D2577" s="1" t="d">
        <v>2014-11-27</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s="2">
        <f t="shared" si="120"/>
        <v>0.49000000000000005</v>
      </c>
      <c r="W2577" t="str" cm="1">
        <f t="array" ref="W2577">_xlfn.IFS(R2577&lt;100, "Small", R2577&lt;500, "Medium", TRUE, "Large")</f>
        <v>Medium</v>
      </c>
      <c r="X2577">
        <f t="shared" si="121"/>
        <v>2014</v>
      </c>
      <c r="Y2577" t="str">
        <f t="shared" si="122"/>
        <v>November</v>
      </c>
    </row>
    <row r="2578" spans="1:25" x14ac:dyDescent="0.3">
      <c r="A2578">
        <v>2577</v>
      </c>
      <c r="B2578" t="s">
        <v>5687</v>
      </c>
      <c r="C2578" s="1" t="d">
        <v>2014-11-22</v>
      </c>
      <c r="D2578" s="1" t="d">
        <v>2014-11-27</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s="2">
        <f t="shared" si="120"/>
        <v>0.47000000000000003</v>
      </c>
      <c r="W2578" t="str" cm="1">
        <f t="array" ref="W2578">_xlfn.IFS(R2578&lt;100, "Small", R2578&lt;500, "Medium", TRUE, "Large")</f>
        <v>Small</v>
      </c>
      <c r="X2578">
        <f t="shared" si="121"/>
        <v>2014</v>
      </c>
      <c r="Y2578" t="str">
        <f t="shared" si="122"/>
        <v>November</v>
      </c>
    </row>
    <row r="2579" spans="1:25" x14ac:dyDescent="0.3">
      <c r="A2579">
        <v>2578</v>
      </c>
      <c r="B2579" t="s">
        <v>5687</v>
      </c>
      <c r="C2579" s="1" t="d">
        <v>2014-11-22</v>
      </c>
      <c r="D2579" s="1" t="d">
        <v>2014-11-27</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s="2">
        <f t="shared" si="120"/>
        <v>0.43</v>
      </c>
      <c r="W2579" t="str" cm="1">
        <f t="array" ref="W2579">_xlfn.IFS(R2579&lt;100, "Small", R2579&lt;500, "Medium", TRUE, "Large")</f>
        <v>Large</v>
      </c>
      <c r="X2579">
        <f t="shared" si="121"/>
        <v>2014</v>
      </c>
      <c r="Y2579" t="str">
        <f t="shared" si="122"/>
        <v>November</v>
      </c>
    </row>
    <row r="2580" spans="1:25" x14ac:dyDescent="0.3">
      <c r="A2580">
        <v>2579</v>
      </c>
      <c r="B2580" t="s">
        <v>5690</v>
      </c>
      <c r="C2580" s="1" t="d">
        <v>2014-01-26</v>
      </c>
      <c r="D2580" s="1" t="d">
        <v>2014-01-31</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s="2">
        <f t="shared" si="120"/>
        <v>0.49</v>
      </c>
      <c r="W2580" t="str" cm="1">
        <f t="array" ref="W2580">_xlfn.IFS(R2580&lt;100, "Small", R2580&lt;500, "Medium", TRUE, "Large")</f>
        <v>Small</v>
      </c>
      <c r="X2580">
        <f t="shared" si="121"/>
        <v>2014</v>
      </c>
      <c r="Y2580" t="str">
        <f t="shared" si="122"/>
        <v>January</v>
      </c>
    </row>
    <row r="2581" spans="1:25" x14ac:dyDescent="0.3">
      <c r="A2581">
        <v>2580</v>
      </c>
      <c r="B2581" t="s">
        <v>5690</v>
      </c>
      <c r="C2581" s="1" t="d">
        <v>2014-01-26</v>
      </c>
      <c r="D2581" s="1" t="d">
        <v>2014-01-31</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s="2">
        <f t="shared" si="120"/>
        <v>0</v>
      </c>
      <c r="W2581" t="str" cm="1">
        <f t="array" ref="W2581">_xlfn.IFS(R2581&lt;100, "Small", R2581&lt;500, "Medium", TRUE, "Large")</f>
        <v>Medium</v>
      </c>
      <c r="X2581">
        <f t="shared" si="121"/>
        <v>2014</v>
      </c>
      <c r="Y2581" t="str">
        <f t="shared" si="122"/>
        <v>January</v>
      </c>
    </row>
    <row r="2582" spans="1:25" x14ac:dyDescent="0.3">
      <c r="A2582">
        <v>2581</v>
      </c>
      <c r="B2582" t="s">
        <v>5690</v>
      </c>
      <c r="C2582" s="1" t="d">
        <v>2014-01-26</v>
      </c>
      <c r="D2582" s="1" t="d">
        <v>2014-01-31</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s="2">
        <f t="shared" si="120"/>
        <v>0.48000000000000004</v>
      </c>
      <c r="W2582" t="str" cm="1">
        <f t="array" ref="W2582">_xlfn.IFS(R2582&lt;100, "Small", R2582&lt;500, "Medium", TRUE, "Large")</f>
        <v>Small</v>
      </c>
      <c r="X2582">
        <f t="shared" si="121"/>
        <v>2014</v>
      </c>
      <c r="Y2582" t="str">
        <f t="shared" si="122"/>
        <v>January</v>
      </c>
    </row>
    <row r="2583" spans="1:25" x14ac:dyDescent="0.3">
      <c r="A2583">
        <v>2582</v>
      </c>
      <c r="B2583" t="s">
        <v>5690</v>
      </c>
      <c r="C2583" s="1" t="d">
        <v>2014-01-26</v>
      </c>
      <c r="D2583" s="1" t="d">
        <v>2014-01-31</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s="2">
        <f t="shared" si="120"/>
        <v>0.5</v>
      </c>
      <c r="W2583" t="str" cm="1">
        <f t="array" ref="W2583">_xlfn.IFS(R2583&lt;100, "Small", R2583&lt;500, "Medium", TRUE, "Large")</f>
        <v>Small</v>
      </c>
      <c r="X2583">
        <f t="shared" si="121"/>
        <v>2014</v>
      </c>
      <c r="Y2583" t="str">
        <f t="shared" si="122"/>
        <v>January</v>
      </c>
    </row>
    <row r="2584" spans="1:25" x14ac:dyDescent="0.3">
      <c r="A2584">
        <v>2583</v>
      </c>
      <c r="B2584" t="s">
        <v>5690</v>
      </c>
      <c r="C2584" s="1" t="d">
        <v>2014-01-26</v>
      </c>
      <c r="D2584" s="1" t="d">
        <v>2014-01-31</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s="2">
        <f t="shared" si="120"/>
        <v>0</v>
      </c>
      <c r="W2584" t="str" cm="1">
        <f t="array" ref="W2584">_xlfn.IFS(R2584&lt;100, "Small", R2584&lt;500, "Medium", TRUE, "Large")</f>
        <v>Medium</v>
      </c>
      <c r="X2584">
        <f t="shared" si="121"/>
        <v>2014</v>
      </c>
      <c r="Y2584" t="str">
        <f t="shared" si="122"/>
        <v>January</v>
      </c>
    </row>
    <row r="2585" spans="1:25" x14ac:dyDescent="0.3">
      <c r="A2585">
        <v>2584</v>
      </c>
      <c r="B2585" t="s">
        <v>5690</v>
      </c>
      <c r="C2585" s="1" t="d">
        <v>2014-01-26</v>
      </c>
      <c r="D2585" s="1" t="d">
        <v>2014-01-31</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s="2">
        <f t="shared" si="120"/>
        <v>0.36</v>
      </c>
      <c r="W2585" t="str" cm="1">
        <f t="array" ref="W2585">_xlfn.IFS(R2585&lt;100, "Small", R2585&lt;500, "Medium", TRUE, "Large")</f>
        <v>Small</v>
      </c>
      <c r="X2585">
        <f t="shared" si="121"/>
        <v>2014</v>
      </c>
      <c r="Y2585" t="str">
        <f t="shared" si="122"/>
        <v>January</v>
      </c>
    </row>
    <row r="2586" spans="1:25" x14ac:dyDescent="0.3">
      <c r="A2586">
        <v>2585</v>
      </c>
      <c r="B2586" t="s">
        <v>5690</v>
      </c>
      <c r="C2586" s="1" t="d">
        <v>2014-01-26</v>
      </c>
      <c r="D2586" s="1" t="d">
        <v>2014-01-31</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s="2">
        <f t="shared" si="120"/>
        <v>0.28000000000000003</v>
      </c>
      <c r="W2586" t="str" cm="1">
        <f t="array" ref="W2586">_xlfn.IFS(R2586&lt;100, "Small", R2586&lt;500, "Medium", TRUE, "Large")</f>
        <v>Medium</v>
      </c>
      <c r="X2586">
        <f t="shared" si="121"/>
        <v>2014</v>
      </c>
      <c r="Y2586" t="str">
        <f t="shared" si="122"/>
        <v>January</v>
      </c>
    </row>
    <row r="2587" spans="1:25" x14ac:dyDescent="0.3">
      <c r="A2587">
        <v>2586</v>
      </c>
      <c r="B2587" t="s">
        <v>5697</v>
      </c>
      <c r="C2587" s="1" t="d">
        <v>2015-03-11</v>
      </c>
      <c r="D2587" s="1" t="d">
        <v>2015-11-10</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s="2">
        <f t="shared" si="120"/>
        <v>0.32500000000000007</v>
      </c>
      <c r="W2587" t="str" cm="1">
        <f t="array" ref="W2587">_xlfn.IFS(R2587&lt;100, "Small", R2587&lt;500, "Medium", TRUE, "Large")</f>
        <v>Small</v>
      </c>
      <c r="X2587">
        <f t="shared" si="121"/>
        <v>2015</v>
      </c>
      <c r="Y2587" t="str">
        <f t="shared" si="122"/>
        <v>March</v>
      </c>
    </row>
    <row r="2588" spans="1:25" x14ac:dyDescent="0.3">
      <c r="A2588">
        <v>2587</v>
      </c>
      <c r="B2588" t="s">
        <v>5699</v>
      </c>
      <c r="C2588" s="1" t="d">
        <v>2017-06-30</v>
      </c>
      <c r="D2588" s="1" t="d">
        <v>2017-07-06</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s="2">
        <f t="shared" si="120"/>
        <v>0.27</v>
      </c>
      <c r="W2588" t="str" cm="1">
        <f t="array" ref="W2588">_xlfn.IFS(R2588&lt;100, "Small", R2588&lt;500, "Medium", TRUE, "Large")</f>
        <v>Medium</v>
      </c>
      <c r="X2588">
        <f t="shared" si="121"/>
        <v>2017</v>
      </c>
      <c r="Y2588" t="str">
        <f t="shared" si="122"/>
        <v>June</v>
      </c>
    </row>
    <row r="2589" spans="1:25" x14ac:dyDescent="0.3">
      <c r="A2589">
        <v>2588</v>
      </c>
      <c r="B2589" t="s">
        <v>5699</v>
      </c>
      <c r="C2589" s="1" t="d">
        <v>2017-06-30</v>
      </c>
      <c r="D2589" s="1" t="d">
        <v>2017-07-06</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s="2">
        <f t="shared" si="120"/>
        <v>0.44</v>
      </c>
      <c r="W2589" t="str" cm="1">
        <f t="array" ref="W2589">_xlfn.IFS(R2589&lt;100, "Small", R2589&lt;500, "Medium", TRUE, "Large")</f>
        <v>Small</v>
      </c>
      <c r="X2589">
        <f t="shared" si="121"/>
        <v>2017</v>
      </c>
      <c r="Y2589" t="str">
        <f t="shared" si="122"/>
        <v>June</v>
      </c>
    </row>
    <row r="2590" spans="1:25" x14ac:dyDescent="0.3">
      <c r="A2590">
        <v>2589</v>
      </c>
      <c r="B2590" t="s">
        <v>5702</v>
      </c>
      <c r="C2590" s="1" t="d">
        <v>2016-05-05</v>
      </c>
      <c r="D2590" s="1" t="d">
        <v>2016-05-09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s="2">
        <f t="shared" si="120"/>
        <v>0.16999999999999998</v>
      </c>
      <c r="W2590" t="str" cm="1">
        <f t="array" ref="W2590">_xlfn.IFS(R2590&lt;100, "Small", R2590&lt;500, "Medium", TRUE, "Large")</f>
        <v>Small</v>
      </c>
      <c r="X2590">
        <f t="shared" si="121"/>
        <v>2016</v>
      </c>
      <c r="Y2590" t="str">
        <f t="shared" si="122"/>
        <v>May</v>
      </c>
    </row>
    <row r="2591" spans="1:25" x14ac:dyDescent="0.3">
      <c r="A2591">
        <v>2590</v>
      </c>
      <c r="B2591" t="s">
        <v>5702</v>
      </c>
      <c r="C2591" s="1" t="d">
        <v>2016-05-05</v>
      </c>
      <c r="D2591" s="1" t="d">
        <v>2016-05-09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s="2">
        <f t="shared" si="120"/>
        <v>8.7499999999999994E-2</v>
      </c>
      <c r="W2591" t="str" cm="1">
        <f t="array" ref="W2591">_xlfn.IFS(R2591&lt;100, "Small", R2591&lt;500, "Medium", TRUE, "Large")</f>
        <v>Medium</v>
      </c>
      <c r="X2591">
        <f t="shared" si="121"/>
        <v>2016</v>
      </c>
      <c r="Y2591" t="str">
        <f t="shared" si="122"/>
        <v>May</v>
      </c>
    </row>
    <row r="2592" spans="1:25" x14ac:dyDescent="0.3">
      <c r="A2592">
        <v>2591</v>
      </c>
      <c r="B2592" t="s">
        <v>5703</v>
      </c>
      <c r="C2592" s="1" t="d">
        <v>2016-08-09</v>
      </c>
      <c r="D2592" s="1" t="d">
        <v>2016-09-14</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s="2">
        <f t="shared" si="120"/>
        <v>-0.55000000000000004</v>
      </c>
      <c r="W2592" t="str" cm="1">
        <f t="array" ref="W2592">_xlfn.IFS(R2592&lt;100, "Small", R2592&lt;500, "Medium", TRUE, "Large")</f>
        <v>Small</v>
      </c>
      <c r="X2592">
        <f t="shared" si="121"/>
        <v>2016</v>
      </c>
      <c r="Y2592" t="str">
        <f t="shared" si="122"/>
        <v>August</v>
      </c>
    </row>
    <row r="2593" spans="1:25" x14ac:dyDescent="0.3">
      <c r="A2593">
        <v>2592</v>
      </c>
      <c r="B2593" t="s">
        <v>5703</v>
      </c>
      <c r="C2593" s="1" t="d">
        <v>2016-08-09</v>
      </c>
      <c r="D2593" s="1" t="d">
        <v>2016-09-14</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s="2">
        <f t="shared" si="120"/>
        <v>-0.5</v>
      </c>
      <c r="W2593" t="str" cm="1">
        <f t="array" ref="W2593">_xlfn.IFS(R2593&lt;100, "Small", R2593&lt;500, "Medium", TRUE, "Large")</f>
        <v>Large</v>
      </c>
      <c r="X2593">
        <f t="shared" si="121"/>
        <v>2016</v>
      </c>
      <c r="Y2593" t="str">
        <f t="shared" si="122"/>
        <v>August</v>
      </c>
    </row>
    <row r="2594" spans="1:25" x14ac:dyDescent="0.3">
      <c r="A2594">
        <v>2593</v>
      </c>
      <c r="B2594" t="s">
        <v>5709</v>
      </c>
      <c r="C2594" s="1" t="d">
        <v>2017-11-24</v>
      </c>
      <c r="D2594" s="1" t="d">
        <v>2017-11-26</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s="2">
        <f t="shared" si="120"/>
        <v>0.5</v>
      </c>
      <c r="W2594" t="str" cm="1">
        <f t="array" ref="W2594">_xlfn.IFS(R2594&lt;100, "Small", R2594&lt;500, "Medium", TRUE, "Large")</f>
        <v>Small</v>
      </c>
      <c r="X2594">
        <f t="shared" si="121"/>
        <v>2017</v>
      </c>
      <c r="Y2594" t="str">
        <f t="shared" si="122"/>
        <v>November</v>
      </c>
    </row>
    <row r="2595" spans="1:25" x14ac:dyDescent="0.3">
      <c r="A2595">
        <v>2594</v>
      </c>
      <c r="B2595" t="s">
        <v>5709</v>
      </c>
      <c r="C2595" s="1" t="d">
        <v>2017-11-24</v>
      </c>
      <c r="D2595" s="1" t="d">
        <v>2017-11-26</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s="2">
        <f t="shared" si="120"/>
        <v>0.48000000000000004</v>
      </c>
      <c r="W2595" t="str" cm="1">
        <f t="array" ref="W2595">_xlfn.IFS(R2595&lt;100, "Small", R2595&lt;500, "Medium", TRUE, "Large")</f>
        <v>Medium</v>
      </c>
      <c r="X2595">
        <f t="shared" si="121"/>
        <v>2017</v>
      </c>
      <c r="Y2595" t="str">
        <f t="shared" si="122"/>
        <v>November</v>
      </c>
    </row>
    <row r="2596" spans="1:25" x14ac:dyDescent="0.3">
      <c r="A2596">
        <v>2595</v>
      </c>
      <c r="B2596" t="s">
        <v>5711</v>
      </c>
      <c r="C2596" s="1" t="d">
        <v>2017-05-13</v>
      </c>
      <c r="D2596" s="1" t="d">
        <v>2017-05-17</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s="2">
        <f t="shared" si="120"/>
        <v>0.45</v>
      </c>
      <c r="W2596" t="str" cm="1">
        <f t="array" ref="W2596">_xlfn.IFS(R2596&lt;100, "Small", R2596&lt;500, "Medium", TRUE, "Large")</f>
        <v>Medium</v>
      </c>
      <c r="X2596">
        <f t="shared" si="121"/>
        <v>2017</v>
      </c>
      <c r="Y2596" t="str">
        <f t="shared" si="122"/>
        <v>May</v>
      </c>
    </row>
    <row r="2597" spans="1:25" x14ac:dyDescent="0.3">
      <c r="A2597">
        <v>2596</v>
      </c>
      <c r="B2597" t="s">
        <v>5711</v>
      </c>
      <c r="C2597" s="1" t="d">
        <v>2017-05-13</v>
      </c>
      <c r="D2597" s="1" t="d">
        <v>2017-05-17</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s="2">
        <f t="shared" si="120"/>
        <v>0.44999999999999996</v>
      </c>
      <c r="W2597" t="str" cm="1">
        <f t="array" ref="W2597">_xlfn.IFS(R2597&lt;100, "Small", R2597&lt;500, "Medium", TRUE, "Large")</f>
        <v>Large</v>
      </c>
      <c r="X2597">
        <f t="shared" si="121"/>
        <v>2017</v>
      </c>
      <c r="Y2597" t="str">
        <f t="shared" si="122"/>
        <v>May</v>
      </c>
    </row>
    <row r="2598" spans="1:25" x14ac:dyDescent="0.3">
      <c r="A2598">
        <v>2597</v>
      </c>
      <c r="B2598" t="s">
        <v>5711</v>
      </c>
      <c r="C2598" s="1" t="d">
        <v>2017-05-13</v>
      </c>
      <c r="D2598" s="1" t="d">
        <v>2017-05-17</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s="2">
        <f t="shared" si="120"/>
        <v>0.27</v>
      </c>
      <c r="W2598" t="str" cm="1">
        <f t="array" ref="W2598">_xlfn.IFS(R2598&lt;100, "Small", R2598&lt;500, "Medium", TRUE, "Large")</f>
        <v>Large</v>
      </c>
      <c r="X2598">
        <f t="shared" si="121"/>
        <v>2017</v>
      </c>
      <c r="Y2598" t="str">
        <f t="shared" si="122"/>
        <v>May</v>
      </c>
    </row>
    <row r="2599" spans="1:25" x14ac:dyDescent="0.3">
      <c r="A2599">
        <v>2598</v>
      </c>
      <c r="B2599" t="s">
        <v>5711</v>
      </c>
      <c r="C2599" s="1" t="d">
        <v>2017-05-13</v>
      </c>
      <c r="D2599" s="1" t="d">
        <v>2017-05-17</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s="2">
        <f t="shared" si="120"/>
        <v>0.18</v>
      </c>
      <c r="W2599" t="str" cm="1">
        <f t="array" ref="W2599">_xlfn.IFS(R2599&lt;100, "Small", R2599&lt;500, "Medium", TRUE, "Large")</f>
        <v>Large</v>
      </c>
      <c r="X2599">
        <f t="shared" si="121"/>
        <v>2017</v>
      </c>
      <c r="Y2599" t="str">
        <f t="shared" si="122"/>
        <v>May</v>
      </c>
    </row>
    <row r="2600" spans="1:25" x14ac:dyDescent="0.3">
      <c r="A2600">
        <v>2599</v>
      </c>
      <c r="B2600" t="s">
        <v>5711</v>
      </c>
      <c r="C2600" s="1" t="d">
        <v>2017-05-13</v>
      </c>
      <c r="D2600" s="1" t="d">
        <v>2017-05-17</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s="2">
        <f t="shared" si="120"/>
        <v>0.49</v>
      </c>
      <c r="W2600" t="str" cm="1">
        <f t="array" ref="W2600">_xlfn.IFS(R2600&lt;100, "Small", R2600&lt;500, "Medium", TRUE, "Large")</f>
        <v>Small</v>
      </c>
      <c r="X2600">
        <f t="shared" si="121"/>
        <v>2017</v>
      </c>
      <c r="Y2600" t="str">
        <f t="shared" si="122"/>
        <v>May</v>
      </c>
    </row>
    <row r="2601" spans="1:25" x14ac:dyDescent="0.3">
      <c r="A2601">
        <v>2600</v>
      </c>
      <c r="B2601" t="s">
        <v>5715</v>
      </c>
      <c r="C2601" s="1" t="d">
        <v>2017-04-23</v>
      </c>
      <c r="D2601" s="1" t="d">
        <v>2017-04-29</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s="2">
        <f t="shared" si="120"/>
        <v>0.29000000000000004</v>
      </c>
      <c r="W2601" t="str" cm="1">
        <f t="array" ref="W2601">_xlfn.IFS(R2601&lt;100, "Small", R2601&lt;500, "Medium", TRUE, "Large")</f>
        <v>Medium</v>
      </c>
      <c r="X2601">
        <f t="shared" si="121"/>
        <v>2017</v>
      </c>
      <c r="Y2601" t="str">
        <f t="shared" si="122"/>
        <v>April</v>
      </c>
    </row>
    <row r="2602" spans="1:25" x14ac:dyDescent="0.3">
      <c r="A2602">
        <v>2601</v>
      </c>
      <c r="B2602" t="s">
        <v>5715</v>
      </c>
      <c r="C2602" s="1" t="d">
        <v>2017-04-23</v>
      </c>
      <c r="D2602" s="1" t="d">
        <v>2017-04-29</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s="2">
        <f t="shared" si="120"/>
        <v>0.30000000000000004</v>
      </c>
      <c r="W2602" t="str" cm="1">
        <f t="array" ref="W2602">_xlfn.IFS(R2602&lt;100, "Small", R2602&lt;500, "Medium", TRUE, "Large")</f>
        <v>Medium</v>
      </c>
      <c r="X2602">
        <f t="shared" si="121"/>
        <v>2017</v>
      </c>
      <c r="Y2602" t="str">
        <f t="shared" si="122"/>
        <v>April</v>
      </c>
    </row>
    <row r="2603" spans="1:25" x14ac:dyDescent="0.3">
      <c r="A2603">
        <v>2602</v>
      </c>
      <c r="B2603" t="s">
        <v>5716</v>
      </c>
      <c r="C2603" s="1" t="d">
        <v>2016-04-06</v>
      </c>
      <c r="D2603" s="1" t="d">
        <v>2016-06-04</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s="2">
        <f t="shared" si="120"/>
        <v>0.47000000000000003</v>
      </c>
      <c r="W2603" t="str" cm="1">
        <f t="array" ref="W2603">_xlfn.IFS(R2603&lt;100, "Small", R2603&lt;500, "Medium", TRUE, "Large")</f>
        <v>Small</v>
      </c>
      <c r="X2603">
        <f t="shared" si="121"/>
        <v>2016</v>
      </c>
      <c r="Y2603" t="str">
        <f t="shared" si="122"/>
        <v>April</v>
      </c>
    </row>
    <row r="2604" spans="1:25" x14ac:dyDescent="0.3">
      <c r="A2604">
        <v>2603</v>
      </c>
      <c r="B2604" t="s">
        <v>5716</v>
      </c>
      <c r="C2604" s="1" t="d">
        <v>2016-04-06</v>
      </c>
      <c r="D2604" s="1" t="d">
        <v>2016-06-04</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s="2">
        <f t="shared" si="120"/>
        <v>0.27</v>
      </c>
      <c r="W2604" t="str" cm="1">
        <f t="array" ref="W2604">_xlfn.IFS(R2604&lt;100, "Small", R2604&lt;500, "Medium", TRUE, "Large")</f>
        <v>Large</v>
      </c>
      <c r="X2604">
        <f t="shared" si="121"/>
        <v>2016</v>
      </c>
      <c r="Y2604" t="str">
        <f t="shared" si="122"/>
        <v>April</v>
      </c>
    </row>
    <row r="2605" spans="1:25" x14ac:dyDescent="0.3">
      <c r="A2605">
        <v>2604</v>
      </c>
      <c r="B2605" t="s">
        <v>5716</v>
      </c>
      <c r="C2605" s="1" t="d">
        <v>2016-04-06</v>
      </c>
      <c r="D2605" s="1" t="d">
        <v>2016-06-04</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s="2">
        <f t="shared" si="120"/>
        <v>3.7500000000000006E-2</v>
      </c>
      <c r="W2605" t="str" cm="1">
        <f t="array" ref="W2605">_xlfn.IFS(R2605&lt;100, "Small", R2605&lt;500, "Medium", TRUE, "Large")</f>
        <v>Medium</v>
      </c>
      <c r="X2605">
        <f t="shared" si="121"/>
        <v>2016</v>
      </c>
      <c r="Y2605" t="str">
        <f t="shared" si="122"/>
        <v>April</v>
      </c>
    </row>
    <row r="2606" spans="1:25" x14ac:dyDescent="0.3">
      <c r="A2606">
        <v>2605</v>
      </c>
      <c r="B2606" t="s">
        <v>5716</v>
      </c>
      <c r="C2606" s="1" t="d">
        <v>2016-04-06</v>
      </c>
      <c r="D2606" s="1" t="d">
        <v>2016-06-04</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s="2">
        <f t="shared" si="120"/>
        <v>0.34</v>
      </c>
      <c r="W2606" t="str" cm="1">
        <f t="array" ref="W2606">_xlfn.IFS(R2606&lt;100, "Small", R2606&lt;500, "Medium", TRUE, "Large")</f>
        <v>Small</v>
      </c>
      <c r="X2606">
        <f t="shared" si="121"/>
        <v>2016</v>
      </c>
      <c r="Y2606" t="str">
        <f t="shared" si="122"/>
        <v>April</v>
      </c>
    </row>
    <row r="2607" spans="1:25" x14ac:dyDescent="0.3">
      <c r="A2607">
        <v>2606</v>
      </c>
      <c r="B2607" t="s">
        <v>5721</v>
      </c>
      <c r="C2607" s="1" t="d">
        <v>2014-12-16</v>
      </c>
      <c r="D2607" s="1" t="d">
        <v>2014-12-21</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s="2">
        <f t="shared" si="120"/>
        <v>-0.73333333333333328</v>
      </c>
      <c r="W2607" t="str" cm="1">
        <f t="array" ref="W2607">_xlfn.IFS(R2607&lt;100, "Small", R2607&lt;500, "Medium", TRUE, "Large")</f>
        <v>Small</v>
      </c>
      <c r="X2607">
        <f t="shared" si="121"/>
        <v>2014</v>
      </c>
      <c r="Y2607" t="str">
        <f t="shared" si="122"/>
        <v>December</v>
      </c>
    </row>
    <row r="2608" spans="1:25" x14ac:dyDescent="0.3">
      <c r="A2608">
        <v>2607</v>
      </c>
      <c r="B2608" t="s">
        <v>5724</v>
      </c>
      <c r="C2608" s="1" t="d">
        <v>2016-04-03</v>
      </c>
      <c r="D2608" s="1" t="d">
        <v>2016-03-10</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s="2">
        <f t="shared" si="120"/>
        <v>0.29000000000000004</v>
      </c>
      <c r="W2608" t="str" cm="1">
        <f t="array" ref="W2608">_xlfn.IFS(R2608&lt;100, "Small", R2608&lt;500, "Medium", TRUE, "Large")</f>
        <v>Small</v>
      </c>
      <c r="X2608">
        <f t="shared" si="121"/>
        <v>2016</v>
      </c>
      <c r="Y2608" t="str">
        <f t="shared" si="122"/>
        <v>April</v>
      </c>
    </row>
    <row r="2609" spans="1:25" x14ac:dyDescent="0.3">
      <c r="A2609">
        <v>2608</v>
      </c>
      <c r="B2609" t="s">
        <v>5727</v>
      </c>
      <c r="C2609" s="1" t="d">
        <v>2014-11-25</v>
      </c>
      <c r="D2609" s="1" t="d">
        <v>2014-11-30</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s="2">
        <f t="shared" si="120"/>
        <v>0</v>
      </c>
      <c r="W2609" t="str" cm="1">
        <f t="array" ref="W2609">_xlfn.IFS(R2609&lt;100, "Small", R2609&lt;500, "Medium", TRUE, "Large")</f>
        <v>Small</v>
      </c>
      <c r="X2609">
        <f t="shared" si="121"/>
        <v>2014</v>
      </c>
      <c r="Y2609" t="str">
        <f t="shared" si="122"/>
        <v>November</v>
      </c>
    </row>
    <row r="2610" spans="1:25" x14ac:dyDescent="0.3">
      <c r="A2610">
        <v>2609</v>
      </c>
      <c r="B2610" t="s">
        <v>5727</v>
      </c>
      <c r="C2610" s="1" t="d">
        <v>2014-11-25</v>
      </c>
      <c r="D2610" s="1" t="d">
        <v>2014-11-30</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s="2">
        <f t="shared" si="120"/>
        <v>0.35</v>
      </c>
      <c r="W2610" t="str" cm="1">
        <f t="array" ref="W2610">_xlfn.IFS(R2610&lt;100, "Small", R2610&lt;500, "Medium", TRUE, "Large")</f>
        <v>Small</v>
      </c>
      <c r="X2610">
        <f t="shared" si="121"/>
        <v>2014</v>
      </c>
      <c r="Y2610" t="str">
        <f t="shared" si="122"/>
        <v>November</v>
      </c>
    </row>
    <row r="2611" spans="1:25" x14ac:dyDescent="0.3">
      <c r="A2611">
        <v>2610</v>
      </c>
      <c r="B2611" t="s">
        <v>5727</v>
      </c>
      <c r="C2611" s="1" t="d">
        <v>2014-11-25</v>
      </c>
      <c r="D2611" s="1" t="d">
        <v>2014-11-30</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s="2">
        <f t="shared" si="120"/>
        <v>-0.10000000000000002</v>
      </c>
      <c r="W2611" t="str" cm="1">
        <f t="array" ref="W2611">_xlfn.IFS(R2611&lt;100, "Small", R2611&lt;500, "Medium", TRUE, "Large")</f>
        <v>Large</v>
      </c>
      <c r="X2611">
        <f t="shared" si="121"/>
        <v>2014</v>
      </c>
      <c r="Y2611" t="str">
        <f t="shared" si="122"/>
        <v>November</v>
      </c>
    </row>
    <row r="2612" spans="1:25" x14ac:dyDescent="0.3">
      <c r="A2612">
        <v>2611</v>
      </c>
      <c r="B2612" t="s">
        <v>5727</v>
      </c>
      <c r="C2612" s="1" t="d">
        <v>2014-11-25</v>
      </c>
      <c r="D2612" s="1" t="d">
        <v>2014-11-30</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s="2">
        <f t="shared" si="120"/>
        <v>0.33749999999999997</v>
      </c>
      <c r="W2612" t="str" cm="1">
        <f t="array" ref="W2612">_xlfn.IFS(R2612&lt;100, "Small", R2612&lt;500, "Medium", TRUE, "Large")</f>
        <v>Small</v>
      </c>
      <c r="X2612">
        <f t="shared" si="121"/>
        <v>2014</v>
      </c>
      <c r="Y2612" t="str">
        <f t="shared" si="122"/>
        <v>November</v>
      </c>
    </row>
    <row r="2613" spans="1:25" x14ac:dyDescent="0.3">
      <c r="A2613">
        <v>2612</v>
      </c>
      <c r="B2613" t="s">
        <v>5727</v>
      </c>
      <c r="C2613" s="1" t="d">
        <v>2014-11-25</v>
      </c>
      <c r="D2613" s="1" t="d">
        <v>2014-11-30</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s="2">
        <f t="shared" si="120"/>
        <v>0.32500000000000001</v>
      </c>
      <c r="W2613" t="str" cm="1">
        <f t="array" ref="W2613">_xlfn.IFS(R2613&lt;100, "Small", R2613&lt;500, "Medium", TRUE, "Large")</f>
        <v>Small</v>
      </c>
      <c r="X2613">
        <f t="shared" si="121"/>
        <v>2014</v>
      </c>
      <c r="Y2613" t="str">
        <f t="shared" si="122"/>
        <v>November</v>
      </c>
    </row>
    <row r="2614" spans="1:25" x14ac:dyDescent="0.3">
      <c r="A2614">
        <v>2613</v>
      </c>
      <c r="B2614" t="s">
        <v>5727</v>
      </c>
      <c r="C2614" s="1" t="d">
        <v>2014-11-25</v>
      </c>
      <c r="D2614" s="1" t="d">
        <v>2014-11-30</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s="2">
        <f t="shared" si="120"/>
        <v>-0.65</v>
      </c>
      <c r="W2614" t="str" cm="1">
        <f t="array" ref="W2614">_xlfn.IFS(R2614&lt;100, "Small", R2614&lt;500, "Medium", TRUE, "Large")</f>
        <v>Small</v>
      </c>
      <c r="X2614">
        <f t="shared" si="121"/>
        <v>2014</v>
      </c>
      <c r="Y2614" t="str">
        <f t="shared" si="122"/>
        <v>November</v>
      </c>
    </row>
    <row r="2615" spans="1:25" x14ac:dyDescent="0.3">
      <c r="A2615">
        <v>2614</v>
      </c>
      <c r="B2615" t="s">
        <v>5730</v>
      </c>
      <c r="C2615" s="1" t="d">
        <v>2016-04-28</v>
      </c>
      <c r="D2615" s="1" t="d">
        <v>2016-05-05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s="2">
        <f t="shared" si="120"/>
        <v>6.25E-2</v>
      </c>
      <c r="W2615" t="str" cm="1">
        <f t="array" ref="W2615">_xlfn.IFS(R2615&lt;100, "Small", R2615&lt;500, "Medium", TRUE, "Large")</f>
        <v>Small</v>
      </c>
      <c r="X2615">
        <f t="shared" si="121"/>
        <v>2016</v>
      </c>
      <c r="Y2615" t="str">
        <f t="shared" si="122"/>
        <v>April</v>
      </c>
    </row>
    <row r="2616" spans="1:25" x14ac:dyDescent="0.3">
      <c r="A2616">
        <v>2615</v>
      </c>
      <c r="B2616" t="s">
        <v>5733</v>
      </c>
      <c r="C2616" s="1" t="d">
        <v>2014-04-26</v>
      </c>
      <c r="D2616" s="1" t="d">
        <v>2014-05-03</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s="2">
        <f t="shared" si="120"/>
        <v>9.9999999999999992E-2</v>
      </c>
      <c r="W2616" t="str" cm="1">
        <f t="array" ref="W2616">_xlfn.IFS(R2616&lt;100, "Small", R2616&lt;500, "Medium", TRUE, "Large")</f>
        <v>Medium</v>
      </c>
      <c r="X2616">
        <f t="shared" si="121"/>
        <v>2014</v>
      </c>
      <c r="Y2616" t="str">
        <f t="shared" si="122"/>
        <v>April</v>
      </c>
    </row>
    <row r="2617" spans="1:25" x14ac:dyDescent="0.3">
      <c r="A2617">
        <v>2616</v>
      </c>
      <c r="B2617" t="s">
        <v>5733</v>
      </c>
      <c r="C2617" s="1" t="d">
        <v>2014-04-26</v>
      </c>
      <c r="D2617" s="1" t="d">
        <v>2014-05-03</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s="2">
        <f t="shared" si="120"/>
        <v>0.3125</v>
      </c>
      <c r="W2617" t="str" cm="1">
        <f t="array" ref="W2617">_xlfn.IFS(R2617&lt;100, "Small", R2617&lt;500, "Medium", TRUE, "Large")</f>
        <v>Small</v>
      </c>
      <c r="X2617">
        <f t="shared" si="121"/>
        <v>2014</v>
      </c>
      <c r="Y2617" t="str">
        <f t="shared" si="122"/>
        <v>April</v>
      </c>
    </row>
    <row r="2618" spans="1:25" x14ac:dyDescent="0.3">
      <c r="A2618">
        <v>2617</v>
      </c>
      <c r="B2618" t="s">
        <v>5736</v>
      </c>
      <c r="C2618" s="1" t="d">
        <v>2017-01-04</v>
      </c>
      <c r="D2618" s="1" t="d">
        <v>2017-04-05</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s="2">
        <f t="shared" si="120"/>
        <v>0.47000000000000003</v>
      </c>
      <c r="W2618" t="str" cm="1">
        <f t="array" ref="W2618">_xlfn.IFS(R2618&lt;100, "Small", R2618&lt;500, "Medium", TRUE, "Large")</f>
        <v>Small</v>
      </c>
      <c r="X2618">
        <f t="shared" si="121"/>
        <v>2017</v>
      </c>
      <c r="Y2618" t="str">
        <f t="shared" si="122"/>
        <v>January</v>
      </c>
    </row>
    <row r="2619" spans="1:25" x14ac:dyDescent="0.3">
      <c r="A2619">
        <v>2618</v>
      </c>
      <c r="B2619" t="s">
        <v>5736</v>
      </c>
      <c r="C2619" s="1" t="d">
        <v>2017-01-04</v>
      </c>
      <c r="D2619" s="1" t="d">
        <v>2017-04-05</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s="2">
        <f t="shared" si="120"/>
        <v>0.31249999999999994</v>
      </c>
      <c r="W2619" t="str" cm="1">
        <f t="array" ref="W2619">_xlfn.IFS(R2619&lt;100, "Small", R2619&lt;500, "Medium", TRUE, "Large")</f>
        <v>Medium</v>
      </c>
      <c r="X2619">
        <f t="shared" si="121"/>
        <v>2017</v>
      </c>
      <c r="Y2619" t="str">
        <f t="shared" si="122"/>
        <v>January</v>
      </c>
    </row>
    <row r="2620" spans="1:25" x14ac:dyDescent="0.3">
      <c r="A2620">
        <v>2619</v>
      </c>
      <c r="B2620" t="s">
        <v>5739</v>
      </c>
      <c r="C2620" s="1" t="d">
        <v>2017-12-22</v>
      </c>
      <c r="D2620" s="1" t="d">
        <v>2017-12-26</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s="2">
        <f t="shared" si="120"/>
        <v>0.26</v>
      </c>
      <c r="W2620" t="str" cm="1">
        <f t="array" ref="W2620">_xlfn.IFS(R2620&lt;100, "Small", R2620&lt;500, "Medium", TRUE, "Large")</f>
        <v>Small</v>
      </c>
      <c r="X2620">
        <f t="shared" si="121"/>
        <v>2017</v>
      </c>
      <c r="Y2620" t="str">
        <f t="shared" si="122"/>
        <v>December</v>
      </c>
    </row>
    <row r="2621" spans="1:25" x14ac:dyDescent="0.3">
      <c r="A2621">
        <v>2620</v>
      </c>
      <c r="B2621" t="s">
        <v>5739</v>
      </c>
      <c r="C2621" s="1" t="d">
        <v>2017-12-22</v>
      </c>
      <c r="D2621" s="1" t="d">
        <v>2017-12-26</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s="2">
        <f t="shared" si="120"/>
        <v>9.9999999999999992E-2</v>
      </c>
      <c r="W2621" t="str" cm="1">
        <f t="array" ref="W2621">_xlfn.IFS(R2621&lt;100, "Small", R2621&lt;500, "Medium", TRUE, "Large")</f>
        <v>Small</v>
      </c>
      <c r="X2621">
        <f t="shared" si="121"/>
        <v>2017</v>
      </c>
      <c r="Y2621" t="str">
        <f t="shared" si="122"/>
        <v>December</v>
      </c>
    </row>
    <row r="2622" spans="1:25" x14ac:dyDescent="0.3">
      <c r="A2622">
        <v>2621</v>
      </c>
      <c r="B2622" t="s">
        <v>5739</v>
      </c>
      <c r="C2622" s="1" t="d">
        <v>2017-12-22</v>
      </c>
      <c r="D2622" s="1" t="d">
        <v>2017-12-26</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s="2">
        <f t="shared" si="120"/>
        <v>0.28000000000000003</v>
      </c>
      <c r="W2622" t="str" cm="1">
        <f t="array" ref="W2622">_xlfn.IFS(R2622&lt;100, "Small", R2622&lt;500, "Medium", TRUE, "Large")</f>
        <v>Small</v>
      </c>
      <c r="X2622">
        <f t="shared" si="121"/>
        <v>2017</v>
      </c>
      <c r="Y2622" t="str">
        <f t="shared" si="122"/>
        <v>December</v>
      </c>
    </row>
    <row r="2623" spans="1:25" x14ac:dyDescent="0.3">
      <c r="A2623">
        <v>2622</v>
      </c>
      <c r="B2623" t="s">
        <v>5739</v>
      </c>
      <c r="C2623" s="1" t="d">
        <v>2017-12-22</v>
      </c>
      <c r="D2623" s="1" t="d">
        <v>2017-12-26</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s="2">
        <f t="shared" si="120"/>
        <v>0.47000000000000003</v>
      </c>
      <c r="W2623" t="str" cm="1">
        <f t="array" ref="W2623">_xlfn.IFS(R2623&lt;100, "Small", R2623&lt;500, "Medium", TRUE, "Large")</f>
        <v>Small</v>
      </c>
      <c r="X2623">
        <f t="shared" si="121"/>
        <v>2017</v>
      </c>
      <c r="Y2623" t="str">
        <f t="shared" si="122"/>
        <v>December</v>
      </c>
    </row>
    <row r="2624" spans="1:25" x14ac:dyDescent="0.3">
      <c r="A2624">
        <v>2623</v>
      </c>
      <c r="B2624" t="s">
        <v>5740</v>
      </c>
      <c r="C2624" s="1" t="d">
        <v>2014-03-12</v>
      </c>
      <c r="D2624" s="1" t="d">
        <v>2014-12-06</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s="2">
        <f t="shared" si="120"/>
        <v>0.47999999999999993</v>
      </c>
      <c r="W2624" t="str" cm="1">
        <f t="array" ref="W2624">_xlfn.IFS(R2624&lt;100, "Small", R2624&lt;500, "Medium", TRUE, "Large")</f>
        <v>Small</v>
      </c>
      <c r="X2624">
        <f t="shared" si="121"/>
        <v>2014</v>
      </c>
      <c r="Y2624" t="str">
        <f t="shared" si="122"/>
        <v>March</v>
      </c>
    </row>
    <row r="2625" spans="1:25" x14ac:dyDescent="0.3">
      <c r="A2625">
        <v>2624</v>
      </c>
      <c r="B2625" t="s">
        <v>5743</v>
      </c>
      <c r="C2625" s="1" t="d">
        <v>2017-10-22</v>
      </c>
      <c r="D2625" s="1" t="d">
        <v>2017-10-24</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s="2">
        <f t="shared" si="120"/>
        <v>0.35</v>
      </c>
      <c r="W2625" t="str" cm="1">
        <f t="array" ref="W2625">_xlfn.IFS(R2625&lt;100, "Small", R2625&lt;500, "Medium", TRUE, "Large")</f>
        <v>Large</v>
      </c>
      <c r="X2625">
        <f t="shared" si="121"/>
        <v>2017</v>
      </c>
      <c r="Y2625" t="str">
        <f t="shared" si="122"/>
        <v>October</v>
      </c>
    </row>
    <row r="2626" spans="1:25" x14ac:dyDescent="0.3">
      <c r="A2626">
        <v>2625</v>
      </c>
      <c r="B2626" t="s">
        <v>5743</v>
      </c>
      <c r="C2626" s="1" t="d">
        <v>2017-10-22</v>
      </c>
      <c r="D2626" s="1" t="d">
        <v>2017-10-24</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s="2">
        <f t="shared" si="120"/>
        <v>0.27</v>
      </c>
      <c r="W2626" t="str" cm="1">
        <f t="array" ref="W2626">_xlfn.IFS(R2626&lt;100, "Small", R2626&lt;500, "Medium", TRUE, "Large")</f>
        <v>Large</v>
      </c>
      <c r="X2626">
        <f t="shared" si="121"/>
        <v>2017</v>
      </c>
      <c r="Y2626" t="str">
        <f t="shared" si="122"/>
        <v>October</v>
      </c>
    </row>
    <row r="2627" spans="1:25" x14ac:dyDescent="0.3">
      <c r="A2627">
        <v>2626</v>
      </c>
      <c r="B2627" t="s">
        <v>5743</v>
      </c>
      <c r="C2627" s="1" t="d">
        <v>2017-10-22</v>
      </c>
      <c r="D2627" s="1" t="d">
        <v>2017-10-24</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s="2">
        <f t="shared" ref="V2627:V2690" si="123">U2627/R2627</f>
        <v>0.45</v>
      </c>
      <c r="W2627" t="str" cm="1">
        <f t="array" ref="W2627">_xlfn.IFS(R2627&lt;100, "Small", R2627&lt;500, "Medium", TRUE, "Large")</f>
        <v>Small</v>
      </c>
      <c r="X2627">
        <f t="shared" ref="X2627:X2690" si="124">YEAR(C2627)</f>
        <v>2017</v>
      </c>
      <c r="Y2627" t="str">
        <f t="shared" ref="Y2627:Y2690" si="125">TEXT(C2627, "mmmm")</f>
        <v>October</v>
      </c>
    </row>
    <row r="2628" spans="1:25" x14ac:dyDescent="0.3">
      <c r="A2628">
        <v>2627</v>
      </c>
      <c r="B2628" t="s">
        <v>5743</v>
      </c>
      <c r="C2628" s="1" t="d">
        <v>2017-10-22</v>
      </c>
      <c r="D2628" s="1" t="d">
        <v>2017-10-24</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s="2">
        <f t="shared" si="123"/>
        <v>0.01</v>
      </c>
      <c r="W2628" t="str" cm="1">
        <f t="array" ref="W2628">_xlfn.IFS(R2628&lt;100, "Small", R2628&lt;500, "Medium", TRUE, "Large")</f>
        <v>Small</v>
      </c>
      <c r="X2628">
        <f t="shared" si="124"/>
        <v>2017</v>
      </c>
      <c r="Y2628" t="str">
        <f t="shared" si="125"/>
        <v>October</v>
      </c>
    </row>
    <row r="2629" spans="1:25" x14ac:dyDescent="0.3">
      <c r="A2629">
        <v>2628</v>
      </c>
      <c r="B2629" t="s">
        <v>5748</v>
      </c>
      <c r="C2629" s="1" t="d">
        <v>2017-11-13</v>
      </c>
      <c r="D2629" s="1" t="d">
        <v>2017-11-15</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s="2">
        <f t="shared" si="123"/>
        <v>0.15</v>
      </c>
      <c r="W2629" t="str" cm="1">
        <f t="array" ref="W2629">_xlfn.IFS(R2629&lt;100, "Small", R2629&lt;500, "Medium", TRUE, "Large")</f>
        <v>Small</v>
      </c>
      <c r="X2629">
        <f t="shared" si="124"/>
        <v>2017</v>
      </c>
      <c r="Y2629" t="str">
        <f t="shared" si="125"/>
        <v>November</v>
      </c>
    </row>
    <row r="2630" spans="1:25" x14ac:dyDescent="0.3">
      <c r="A2630">
        <v>2629</v>
      </c>
      <c r="B2630" t="s">
        <v>5748</v>
      </c>
      <c r="C2630" s="1" t="d">
        <v>2017-11-13</v>
      </c>
      <c r="D2630" s="1" t="d">
        <v>2017-11-15</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s="2">
        <f t="shared" si="123"/>
        <v>-1.4333333333333333</v>
      </c>
      <c r="W2630" t="str" cm="1">
        <f t="array" ref="W2630">_xlfn.IFS(R2630&lt;100, "Small", R2630&lt;500, "Medium", TRUE, "Large")</f>
        <v>Large</v>
      </c>
      <c r="X2630">
        <f t="shared" si="124"/>
        <v>2017</v>
      </c>
      <c r="Y2630" t="str">
        <f t="shared" si="125"/>
        <v>November</v>
      </c>
    </row>
    <row r="2631" spans="1:25" x14ac:dyDescent="0.3">
      <c r="A2631">
        <v>2630</v>
      </c>
      <c r="B2631" t="s">
        <v>5748</v>
      </c>
      <c r="C2631" s="1" t="d">
        <v>2017-11-13</v>
      </c>
      <c r="D2631" s="1" t="d">
        <v>2017-11-15</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s="2">
        <f t="shared" si="123"/>
        <v>-0.66666666666666663</v>
      </c>
      <c r="W2631" t="str" cm="1">
        <f t="array" ref="W2631">_xlfn.IFS(R2631&lt;100, "Small", R2631&lt;500, "Medium", TRUE, "Large")</f>
        <v>Small</v>
      </c>
      <c r="X2631">
        <f t="shared" si="124"/>
        <v>2017</v>
      </c>
      <c r="Y2631" t="str">
        <f t="shared" si="125"/>
        <v>November</v>
      </c>
    </row>
    <row r="2632" spans="1:25" x14ac:dyDescent="0.3">
      <c r="A2632">
        <v>2631</v>
      </c>
      <c r="B2632" t="s">
        <v>5753</v>
      </c>
      <c r="C2632" s="1" t="d">
        <v>2015-10-09</v>
      </c>
      <c r="D2632" s="1" t="d">
        <v>2015-09-15</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s="2">
        <f t="shared" si="123"/>
        <v>0.47000000000000003</v>
      </c>
      <c r="W2632" t="str" cm="1">
        <f t="array" ref="W2632">_xlfn.IFS(R2632&lt;100, "Small", R2632&lt;500, "Medium", TRUE, "Large")</f>
        <v>Small</v>
      </c>
      <c r="X2632">
        <f t="shared" si="124"/>
        <v>2015</v>
      </c>
      <c r="Y2632" t="str">
        <f t="shared" si="125"/>
        <v>October</v>
      </c>
    </row>
    <row r="2633" spans="1:25" x14ac:dyDescent="0.3">
      <c r="A2633">
        <v>2632</v>
      </c>
      <c r="B2633" t="s">
        <v>5754</v>
      </c>
      <c r="C2633" s="1" t="d">
        <v>2017-05-15</v>
      </c>
      <c r="D2633" s="1" t="d">
        <v>2017-05-20</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s="2">
        <f t="shared" si="123"/>
        <v>0.43</v>
      </c>
      <c r="W2633" t="str" cm="1">
        <f t="array" ref="W2633">_xlfn.IFS(R2633&lt;100, "Small", R2633&lt;500, "Medium", TRUE, "Large")</f>
        <v>Small</v>
      </c>
      <c r="X2633">
        <f t="shared" si="124"/>
        <v>2017</v>
      </c>
      <c r="Y2633" t="str">
        <f t="shared" si="125"/>
        <v>May</v>
      </c>
    </row>
    <row r="2634" spans="1:25" x14ac:dyDescent="0.3">
      <c r="A2634">
        <v>2633</v>
      </c>
      <c r="B2634" t="s">
        <v>5754</v>
      </c>
      <c r="C2634" s="1" t="d">
        <v>2017-05-15</v>
      </c>
      <c r="D2634" s="1" t="d">
        <v>2017-05-20</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s="2">
        <f t="shared" si="123"/>
        <v>0.1</v>
      </c>
      <c r="W2634" t="str" cm="1">
        <f t="array" ref="W2634">_xlfn.IFS(R2634&lt;100, "Small", R2634&lt;500, "Medium", TRUE, "Large")</f>
        <v>Small</v>
      </c>
      <c r="X2634">
        <f t="shared" si="124"/>
        <v>2017</v>
      </c>
      <c r="Y2634" t="str">
        <f t="shared" si="125"/>
        <v>May</v>
      </c>
    </row>
    <row r="2635" spans="1:25" x14ac:dyDescent="0.3">
      <c r="A2635">
        <v>2634</v>
      </c>
      <c r="B2635" t="s">
        <v>5754</v>
      </c>
      <c r="C2635" s="1" t="d">
        <v>2017-05-15</v>
      </c>
      <c r="D2635" s="1" t="d">
        <v>2017-05-20</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s="2">
        <f t="shared" si="123"/>
        <v>0.1125</v>
      </c>
      <c r="W2635" t="str" cm="1">
        <f t="array" ref="W2635">_xlfn.IFS(R2635&lt;100, "Small", R2635&lt;500, "Medium", TRUE, "Large")</f>
        <v>Medium</v>
      </c>
      <c r="X2635">
        <f t="shared" si="124"/>
        <v>2017</v>
      </c>
      <c r="Y2635" t="str">
        <f t="shared" si="125"/>
        <v>May</v>
      </c>
    </row>
    <row r="2636" spans="1:25" x14ac:dyDescent="0.3">
      <c r="A2636">
        <v>2635</v>
      </c>
      <c r="B2636" t="s">
        <v>5759</v>
      </c>
      <c r="C2636" s="1" t="d">
        <v>2015-05-07</v>
      </c>
      <c r="D2636" s="1" t="d">
        <v>2015-07-10</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s="2">
        <f t="shared" si="123"/>
        <v>0.15</v>
      </c>
      <c r="W2636" t="str" cm="1">
        <f t="array" ref="W2636">_xlfn.IFS(R2636&lt;100, "Small", R2636&lt;500, "Medium", TRUE, "Large")</f>
        <v>Small</v>
      </c>
      <c r="X2636">
        <f t="shared" si="124"/>
        <v>2015</v>
      </c>
      <c r="Y2636" t="str">
        <f t="shared" si="125"/>
        <v>May</v>
      </c>
    </row>
    <row r="2637" spans="1:25" x14ac:dyDescent="0.3">
      <c r="A2637">
        <v>2636</v>
      </c>
      <c r="B2637" t="s">
        <v>5759</v>
      </c>
      <c r="C2637" s="1" t="d">
        <v>2015-05-07</v>
      </c>
      <c r="D2637" s="1" t="d">
        <v>2015-07-10</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s="2">
        <f t="shared" si="123"/>
        <v>-0.79999999999999993</v>
      </c>
      <c r="W2637" t="str" cm="1">
        <f t="array" ref="W2637">_xlfn.IFS(R2637&lt;100, "Small", R2637&lt;500, "Medium", TRUE, "Large")</f>
        <v>Small</v>
      </c>
      <c r="X2637">
        <f t="shared" si="124"/>
        <v>2015</v>
      </c>
      <c r="Y2637" t="str">
        <f t="shared" si="125"/>
        <v>May</v>
      </c>
    </row>
    <row r="2638" spans="1:25" x14ac:dyDescent="0.3">
      <c r="A2638">
        <v>2637</v>
      </c>
      <c r="B2638" t="s">
        <v>5762</v>
      </c>
      <c r="C2638" s="1" t="d">
        <v>2015-08-15</v>
      </c>
      <c r="D2638" s="1" t="d">
        <v>2015-08-19</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s="2">
        <f t="shared" si="123"/>
        <v>0.19</v>
      </c>
      <c r="W2638" t="str" cm="1">
        <f t="array" ref="W2638">_xlfn.IFS(R2638&lt;100, "Small", R2638&lt;500, "Medium", TRUE, "Large")</f>
        <v>Medium</v>
      </c>
      <c r="X2638">
        <f t="shared" si="124"/>
        <v>2015</v>
      </c>
      <c r="Y2638" t="str">
        <f t="shared" si="125"/>
        <v>August</v>
      </c>
    </row>
    <row r="2639" spans="1:25" x14ac:dyDescent="0.3">
      <c r="A2639">
        <v>2638</v>
      </c>
      <c r="B2639" t="s">
        <v>5765</v>
      </c>
      <c r="C2639" s="1" t="d">
        <v>2017-12-06</v>
      </c>
      <c r="D2639" s="1" t="d">
        <v>2017-06-18</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s="2">
        <f t="shared" si="123"/>
        <v>0.49</v>
      </c>
      <c r="W2639" t="str" cm="1">
        <f t="array" ref="W2639">_xlfn.IFS(R2639&lt;100, "Small", R2639&lt;500, "Medium", TRUE, "Large")</f>
        <v>Small</v>
      </c>
      <c r="X2639">
        <f t="shared" si="124"/>
        <v>2017</v>
      </c>
      <c r="Y2639" t="str">
        <f t="shared" si="125"/>
        <v>December</v>
      </c>
    </row>
    <row r="2640" spans="1:25" x14ac:dyDescent="0.3">
      <c r="A2640">
        <v>2639</v>
      </c>
      <c r="B2640" t="s">
        <v>5765</v>
      </c>
      <c r="C2640" s="1" t="d">
        <v>2017-12-06</v>
      </c>
      <c r="D2640" s="1" t="d">
        <v>2017-06-18</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s="2">
        <f t="shared" si="123"/>
        <v>0.32500000000000001</v>
      </c>
      <c r="W2640" t="str" cm="1">
        <f t="array" ref="W2640">_xlfn.IFS(R2640&lt;100, "Small", R2640&lt;500, "Medium", TRUE, "Large")</f>
        <v>Small</v>
      </c>
      <c r="X2640">
        <f t="shared" si="124"/>
        <v>2017</v>
      </c>
      <c r="Y2640" t="str">
        <f t="shared" si="125"/>
        <v>December</v>
      </c>
    </row>
    <row r="2641" spans="1:25" x14ac:dyDescent="0.3">
      <c r="A2641">
        <v>2640</v>
      </c>
      <c r="B2641" t="s">
        <v>5765</v>
      </c>
      <c r="C2641" s="1" t="d">
        <v>2017-12-06</v>
      </c>
      <c r="D2641" s="1" t="d">
        <v>2017-06-18</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s="2">
        <f t="shared" si="123"/>
        <v>0.26</v>
      </c>
      <c r="W2641" t="str" cm="1">
        <f t="array" ref="W2641">_xlfn.IFS(R2641&lt;100, "Small", R2641&lt;500, "Medium", TRUE, "Large")</f>
        <v>Small</v>
      </c>
      <c r="X2641">
        <f t="shared" si="124"/>
        <v>2017</v>
      </c>
      <c r="Y2641" t="str">
        <f t="shared" si="125"/>
        <v>December</v>
      </c>
    </row>
    <row r="2642" spans="1:25" x14ac:dyDescent="0.3">
      <c r="A2642">
        <v>2641</v>
      </c>
      <c r="B2642" t="s">
        <v>5765</v>
      </c>
      <c r="C2642" s="1" t="d">
        <v>2017-12-06</v>
      </c>
      <c r="D2642" s="1" t="d">
        <v>2017-06-18</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s="2">
        <f t="shared" si="123"/>
        <v>0.16666666666666666</v>
      </c>
      <c r="W2642" t="str" cm="1">
        <f t="array" ref="W2642">_xlfn.IFS(R2642&lt;100, "Small", R2642&lt;500, "Medium", TRUE, "Large")</f>
        <v>Large</v>
      </c>
      <c r="X2642">
        <f t="shared" si="124"/>
        <v>2017</v>
      </c>
      <c r="Y2642" t="str">
        <f t="shared" si="125"/>
        <v>December</v>
      </c>
    </row>
    <row r="2643" spans="1:25" x14ac:dyDescent="0.3">
      <c r="A2643">
        <v>2642</v>
      </c>
      <c r="B2643" t="s">
        <v>5772</v>
      </c>
      <c r="C2643" s="1" t="d">
        <v>2015-02-20</v>
      </c>
      <c r="D2643" s="1" t="d">
        <v>2015-02-25</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s="2">
        <f t="shared" si="123"/>
        <v>0.1</v>
      </c>
      <c r="W2643" t="str" cm="1">
        <f t="array" ref="W2643">_xlfn.IFS(R2643&lt;100, "Small", R2643&lt;500, "Medium", TRUE, "Large")</f>
        <v>Small</v>
      </c>
      <c r="X2643">
        <f t="shared" si="124"/>
        <v>2015</v>
      </c>
      <c r="Y2643" t="str">
        <f t="shared" si="125"/>
        <v>February</v>
      </c>
    </row>
    <row r="2644" spans="1:25" x14ac:dyDescent="0.3">
      <c r="A2644">
        <v>2643</v>
      </c>
      <c r="B2644" t="s">
        <v>5774</v>
      </c>
      <c r="C2644" s="1" t="d">
        <v>2016-12-29</v>
      </c>
      <c r="D2644" s="1" t="d">
        <v>2016-12-30</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s="2">
        <f t="shared" si="123"/>
        <v>0.36250000000000004</v>
      </c>
      <c r="W2644" t="str" cm="1">
        <f t="array" ref="W2644">_xlfn.IFS(R2644&lt;100, "Small", R2644&lt;500, "Medium", TRUE, "Large")</f>
        <v>Medium</v>
      </c>
      <c r="X2644">
        <f t="shared" si="124"/>
        <v>2016</v>
      </c>
      <c r="Y2644" t="str">
        <f t="shared" si="125"/>
        <v>December</v>
      </c>
    </row>
    <row r="2645" spans="1:25" x14ac:dyDescent="0.3">
      <c r="A2645">
        <v>2644</v>
      </c>
      <c r="B2645" t="s">
        <v>5775</v>
      </c>
      <c r="C2645" s="1" t="d">
        <v>2016-04-17</v>
      </c>
      <c r="D2645" s="1" t="d">
        <v>2016-04-21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s="2">
        <f t="shared" si="123"/>
        <v>0.11249999999999999</v>
      </c>
      <c r="W2645" t="str" cm="1">
        <f t="array" ref="W2645">_xlfn.IFS(R2645&lt;100, "Small", R2645&lt;500, "Medium", TRUE, "Large")</f>
        <v>Small</v>
      </c>
      <c r="X2645">
        <f t="shared" si="124"/>
        <v>2016</v>
      </c>
      <c r="Y2645" t="str">
        <f t="shared" si="125"/>
        <v>April</v>
      </c>
    </row>
    <row r="2646" spans="1:25" x14ac:dyDescent="0.3">
      <c r="A2646">
        <v>2645</v>
      </c>
      <c r="B2646" t="s">
        <v>5775</v>
      </c>
      <c r="C2646" s="1" t="d">
        <v>2016-04-17</v>
      </c>
      <c r="D2646" s="1" t="d">
        <v>2016-04-21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s="2">
        <f t="shared" si="123"/>
        <v>0.33750000000000002</v>
      </c>
      <c r="W2646" t="str" cm="1">
        <f t="array" ref="W2646">_xlfn.IFS(R2646&lt;100, "Small", R2646&lt;500, "Medium", TRUE, "Large")</f>
        <v>Small</v>
      </c>
      <c r="X2646">
        <f t="shared" si="124"/>
        <v>2016</v>
      </c>
      <c r="Y2646" t="str">
        <f t="shared" si="125"/>
        <v>April</v>
      </c>
    </row>
    <row r="2647" spans="1:25" x14ac:dyDescent="0.3">
      <c r="A2647">
        <v>2646</v>
      </c>
      <c r="B2647" t="s">
        <v>5776</v>
      </c>
      <c r="C2647" s="1" t="d">
        <v>2014-07-09</v>
      </c>
      <c r="D2647" s="1" t="d">
        <v>2014-09-12</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s="2">
        <f t="shared" si="123"/>
        <v>0.41</v>
      </c>
      <c r="W2647" t="str" cm="1">
        <f t="array" ref="W2647">_xlfn.IFS(R2647&lt;100, "Small", R2647&lt;500, "Medium", TRUE, "Large")</f>
        <v>Small</v>
      </c>
      <c r="X2647">
        <f t="shared" si="124"/>
        <v>2014</v>
      </c>
      <c r="Y2647" t="str">
        <f t="shared" si="125"/>
        <v>July</v>
      </c>
    </row>
    <row r="2648" spans="1:25" x14ac:dyDescent="0.3">
      <c r="A2648">
        <v>2647</v>
      </c>
      <c r="B2648" t="s">
        <v>5776</v>
      </c>
      <c r="C2648" s="1" t="d">
        <v>2014-07-09</v>
      </c>
      <c r="D2648" s="1" t="d">
        <v>2014-09-12</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s="2">
        <f t="shared" si="123"/>
        <v>0.47</v>
      </c>
      <c r="W2648" t="str" cm="1">
        <f t="array" ref="W2648">_xlfn.IFS(R2648&lt;100, "Small", R2648&lt;500, "Medium", TRUE, "Large")</f>
        <v>Small</v>
      </c>
      <c r="X2648">
        <f t="shared" si="124"/>
        <v>2014</v>
      </c>
      <c r="Y2648" t="str">
        <f t="shared" si="125"/>
        <v>July</v>
      </c>
    </row>
    <row r="2649" spans="1:25" x14ac:dyDescent="0.3">
      <c r="A2649">
        <v>2648</v>
      </c>
      <c r="B2649" t="s">
        <v>5776</v>
      </c>
      <c r="C2649" s="1" t="d">
        <v>2014-07-09</v>
      </c>
      <c r="D2649" s="1" t="d">
        <v>2014-09-12</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s="2">
        <f t="shared" si="123"/>
        <v>0.47999999999999993</v>
      </c>
      <c r="W2649" t="str" cm="1">
        <f t="array" ref="W2649">_xlfn.IFS(R2649&lt;100, "Small", R2649&lt;500, "Medium", TRUE, "Large")</f>
        <v>Small</v>
      </c>
      <c r="X2649">
        <f t="shared" si="124"/>
        <v>2014</v>
      </c>
      <c r="Y2649" t="str">
        <f t="shared" si="125"/>
        <v>July</v>
      </c>
    </row>
    <row r="2650" spans="1:25" x14ac:dyDescent="0.3">
      <c r="A2650">
        <v>2649</v>
      </c>
      <c r="B2650" t="s">
        <v>5776</v>
      </c>
      <c r="C2650" s="1" t="d">
        <v>2014-07-09</v>
      </c>
      <c r="D2650" s="1" t="d">
        <v>2014-09-12</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s="2">
        <f t="shared" si="123"/>
        <v>0.26</v>
      </c>
      <c r="W2650" t="str" cm="1">
        <f t="array" ref="W2650">_xlfn.IFS(R2650&lt;100, "Small", R2650&lt;500, "Medium", TRUE, "Large")</f>
        <v>Large</v>
      </c>
      <c r="X2650">
        <f t="shared" si="124"/>
        <v>2014</v>
      </c>
      <c r="Y2650" t="str">
        <f t="shared" si="125"/>
        <v>July</v>
      </c>
    </row>
    <row r="2651" spans="1:25" x14ac:dyDescent="0.3">
      <c r="A2651">
        <v>2650</v>
      </c>
      <c r="B2651" t="s">
        <v>5776</v>
      </c>
      <c r="C2651" s="1" t="d">
        <v>2014-07-09</v>
      </c>
      <c r="D2651" s="1" t="d">
        <v>2014-09-12</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s="2">
        <f t="shared" si="123"/>
        <v>0.27</v>
      </c>
      <c r="W2651" t="str" cm="1">
        <f t="array" ref="W2651">_xlfn.IFS(R2651&lt;100, "Small", R2651&lt;500, "Medium", TRUE, "Large")</f>
        <v>Medium</v>
      </c>
      <c r="X2651">
        <f t="shared" si="124"/>
        <v>2014</v>
      </c>
      <c r="Y2651" t="str">
        <f t="shared" si="125"/>
        <v>July</v>
      </c>
    </row>
    <row r="2652" spans="1:25" x14ac:dyDescent="0.3">
      <c r="A2652">
        <v>2651</v>
      </c>
      <c r="B2652" t="s">
        <v>5782</v>
      </c>
      <c r="C2652" s="1" t="d">
        <v>2016-09-26</v>
      </c>
      <c r="D2652" s="1" t="d">
        <v>2016-10-01</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s="2">
        <f t="shared" si="123"/>
        <v>4.7058823529411771E-2</v>
      </c>
      <c r="W2652" t="str" cm="1">
        <f t="array" ref="W2652">_xlfn.IFS(R2652&lt;100, "Small", R2652&lt;500, "Medium", TRUE, "Large")</f>
        <v>Medium</v>
      </c>
      <c r="X2652">
        <f t="shared" si="124"/>
        <v>2016</v>
      </c>
      <c r="Y2652" t="str">
        <f t="shared" si="125"/>
        <v>September</v>
      </c>
    </row>
    <row r="2653" spans="1:25" x14ac:dyDescent="0.3">
      <c r="A2653">
        <v>2652</v>
      </c>
      <c r="B2653" t="s">
        <v>5783</v>
      </c>
      <c r="C2653" s="1" t="d">
        <v>2017-09-17</v>
      </c>
      <c r="D2653" s="1" t="d">
        <v>2017-09-21</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s="2">
        <f t="shared" si="123"/>
        <v>0.32500000000000001</v>
      </c>
      <c r="W2653" t="str" cm="1">
        <f t="array" ref="W2653">_xlfn.IFS(R2653&lt;100, "Small", R2653&lt;500, "Medium", TRUE, "Large")</f>
        <v>Small</v>
      </c>
      <c r="X2653">
        <f t="shared" si="124"/>
        <v>2017</v>
      </c>
      <c r="Y2653" t="str">
        <f t="shared" si="125"/>
        <v>September</v>
      </c>
    </row>
    <row r="2654" spans="1:25" x14ac:dyDescent="0.3">
      <c r="A2654">
        <v>2653</v>
      </c>
      <c r="B2654" t="s">
        <v>5783</v>
      </c>
      <c r="C2654" s="1" t="d">
        <v>2017-09-17</v>
      </c>
      <c r="D2654" s="1" t="d">
        <v>2017-09-21</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s="2">
        <f t="shared" si="123"/>
        <v>0.36249999999999999</v>
      </c>
      <c r="W2654" t="str" cm="1">
        <f t="array" ref="W2654">_xlfn.IFS(R2654&lt;100, "Small", R2654&lt;500, "Medium", TRUE, "Large")</f>
        <v>Small</v>
      </c>
      <c r="X2654">
        <f t="shared" si="124"/>
        <v>2017</v>
      </c>
      <c r="Y2654" t="str">
        <f t="shared" si="125"/>
        <v>September</v>
      </c>
    </row>
    <row r="2655" spans="1:25" x14ac:dyDescent="0.3">
      <c r="A2655">
        <v>2654</v>
      </c>
      <c r="B2655" t="s">
        <v>5783</v>
      </c>
      <c r="C2655" s="1" t="d">
        <v>2017-09-17</v>
      </c>
      <c r="D2655" s="1" t="d">
        <v>2017-09-21</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s="2">
        <f t="shared" si="123"/>
        <v>0.49000000000000005</v>
      </c>
      <c r="W2655" t="str" cm="1">
        <f t="array" ref="W2655">_xlfn.IFS(R2655&lt;100, "Small", R2655&lt;500, "Medium", TRUE, "Large")</f>
        <v>Medium</v>
      </c>
      <c r="X2655">
        <f t="shared" si="124"/>
        <v>2017</v>
      </c>
      <c r="Y2655" t="str">
        <f t="shared" si="125"/>
        <v>September</v>
      </c>
    </row>
    <row r="2656" spans="1:25" x14ac:dyDescent="0.3">
      <c r="A2656">
        <v>2655</v>
      </c>
      <c r="B2656" t="s">
        <v>5783</v>
      </c>
      <c r="C2656" s="1" t="d">
        <v>2017-09-17</v>
      </c>
      <c r="D2656" s="1" t="d">
        <v>2017-09-21</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s="2">
        <f t="shared" si="123"/>
        <v>6.0000000000000005E-2</v>
      </c>
      <c r="W2656" t="str" cm="1">
        <f t="array" ref="W2656">_xlfn.IFS(R2656&lt;100, "Small", R2656&lt;500, "Medium", TRUE, "Large")</f>
        <v>Large</v>
      </c>
      <c r="X2656">
        <f t="shared" si="124"/>
        <v>2017</v>
      </c>
      <c r="Y2656" t="str">
        <f t="shared" si="125"/>
        <v>September</v>
      </c>
    </row>
    <row r="2657" spans="1:25" x14ac:dyDescent="0.3">
      <c r="A2657">
        <v>2656</v>
      </c>
      <c r="B2657" t="s">
        <v>5783</v>
      </c>
      <c r="C2657" s="1" t="d">
        <v>2017-09-17</v>
      </c>
      <c r="D2657" s="1" t="d">
        <v>2017-09-21</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s="2">
        <f t="shared" si="123"/>
        <v>0.35</v>
      </c>
      <c r="W2657" t="str" cm="1">
        <f t="array" ref="W2657">_xlfn.IFS(R2657&lt;100, "Small", R2657&lt;500, "Medium", TRUE, "Large")</f>
        <v>Small</v>
      </c>
      <c r="X2657">
        <f t="shared" si="124"/>
        <v>2017</v>
      </c>
      <c r="Y2657" t="str">
        <f t="shared" si="125"/>
        <v>September</v>
      </c>
    </row>
    <row r="2658" spans="1:25" x14ac:dyDescent="0.3">
      <c r="A2658">
        <v>2657</v>
      </c>
      <c r="B2658" t="s">
        <v>5783</v>
      </c>
      <c r="C2658" s="1" t="d">
        <v>2017-09-17</v>
      </c>
      <c r="D2658" s="1" t="d">
        <v>2017-09-21</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s="2">
        <f t="shared" si="123"/>
        <v>0.25</v>
      </c>
      <c r="W2658" t="str" cm="1">
        <f t="array" ref="W2658">_xlfn.IFS(R2658&lt;100, "Small", R2658&lt;500, "Medium", TRUE, "Large")</f>
        <v>Medium</v>
      </c>
      <c r="X2658">
        <f t="shared" si="124"/>
        <v>2017</v>
      </c>
      <c r="Y2658" t="str">
        <f t="shared" si="125"/>
        <v>September</v>
      </c>
    </row>
    <row r="2659" spans="1:25" x14ac:dyDescent="0.3">
      <c r="A2659">
        <v>2658</v>
      </c>
      <c r="B2659" t="s">
        <v>5783</v>
      </c>
      <c r="C2659" s="1" t="d">
        <v>2017-09-17</v>
      </c>
      <c r="D2659" s="1" t="d">
        <v>2017-09-21</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s="2">
        <f t="shared" si="123"/>
        <v>0.49</v>
      </c>
      <c r="W2659" t="str" cm="1">
        <f t="array" ref="W2659">_xlfn.IFS(R2659&lt;100, "Small", R2659&lt;500, "Medium", TRUE, "Large")</f>
        <v>Small</v>
      </c>
      <c r="X2659">
        <f t="shared" si="124"/>
        <v>2017</v>
      </c>
      <c r="Y2659" t="str">
        <f t="shared" si="125"/>
        <v>September</v>
      </c>
    </row>
    <row r="2660" spans="1:25" x14ac:dyDescent="0.3">
      <c r="A2660">
        <v>2659</v>
      </c>
      <c r="B2660" t="s">
        <v>5790</v>
      </c>
      <c r="C2660" s="1" t="d">
        <v>2016-08-16</v>
      </c>
      <c r="D2660" s="1" t="d">
        <v>2016-08-20</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s="2">
        <f t="shared" si="123"/>
        <v>0.47</v>
      </c>
      <c r="W2660" t="str" cm="1">
        <f t="array" ref="W2660">_xlfn.IFS(R2660&lt;100, "Small", R2660&lt;500, "Medium", TRUE, "Large")</f>
        <v>Small</v>
      </c>
      <c r="X2660">
        <f t="shared" si="124"/>
        <v>2016</v>
      </c>
      <c r="Y2660" t="str">
        <f t="shared" si="125"/>
        <v>August</v>
      </c>
    </row>
    <row r="2661" spans="1:25" x14ac:dyDescent="0.3">
      <c r="A2661">
        <v>2660</v>
      </c>
      <c r="B2661" t="s">
        <v>5791</v>
      </c>
      <c r="C2661" s="1" t="d">
        <v>2015-12-24</v>
      </c>
      <c r="D2661" s="1" t="d">
        <v>2015-12-28</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s="2">
        <f t="shared" si="123"/>
        <v>0.1125</v>
      </c>
      <c r="W2661" t="str" cm="1">
        <f t="array" ref="W2661">_xlfn.IFS(R2661&lt;100, "Small", R2661&lt;500, "Medium", TRUE, "Large")</f>
        <v>Large</v>
      </c>
      <c r="X2661">
        <f t="shared" si="124"/>
        <v>2015</v>
      </c>
      <c r="Y2661" t="str">
        <f t="shared" si="125"/>
        <v>December</v>
      </c>
    </row>
    <row r="2662" spans="1:25" x14ac:dyDescent="0.3">
      <c r="A2662">
        <v>2661</v>
      </c>
      <c r="B2662" t="s">
        <v>5792</v>
      </c>
      <c r="C2662" s="1" t="d">
        <v>2017-11-28</v>
      </c>
      <c r="D2662" s="1" t="d">
        <v>2017-12-02</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s="2">
        <f t="shared" si="123"/>
        <v>0.25</v>
      </c>
      <c r="W2662" t="str" cm="1">
        <f t="array" ref="W2662">_xlfn.IFS(R2662&lt;100, "Small", R2662&lt;500, "Medium", TRUE, "Large")</f>
        <v>Large</v>
      </c>
      <c r="X2662">
        <f t="shared" si="124"/>
        <v>2017</v>
      </c>
      <c r="Y2662" t="str">
        <f t="shared" si="125"/>
        <v>November</v>
      </c>
    </row>
    <row r="2663" spans="1:25" x14ac:dyDescent="0.3">
      <c r="A2663">
        <v>2662</v>
      </c>
      <c r="B2663" t="s">
        <v>5792</v>
      </c>
      <c r="C2663" s="1" t="d">
        <v>2017-11-28</v>
      </c>
      <c r="D2663" s="1" t="d">
        <v>2017-12-02</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s="2">
        <f t="shared" si="123"/>
        <v>0.45</v>
      </c>
      <c r="W2663" t="str" cm="1">
        <f t="array" ref="W2663">_xlfn.IFS(R2663&lt;100, "Small", R2663&lt;500, "Medium", TRUE, "Large")</f>
        <v>Small</v>
      </c>
      <c r="X2663">
        <f t="shared" si="124"/>
        <v>2017</v>
      </c>
      <c r="Y2663" t="str">
        <f t="shared" si="125"/>
        <v>November</v>
      </c>
    </row>
    <row r="2664" spans="1:25" x14ac:dyDescent="0.3">
      <c r="A2664">
        <v>2663</v>
      </c>
      <c r="B2664" t="s">
        <v>5795</v>
      </c>
      <c r="C2664" s="1" t="d">
        <v>2017-04-14</v>
      </c>
      <c r="D2664" s="1" t="d">
        <v>2017-04-15</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s="2">
        <f t="shared" si="123"/>
        <v>0.48</v>
      </c>
      <c r="W2664" t="str" cm="1">
        <f t="array" ref="W2664">_xlfn.IFS(R2664&lt;100, "Small", R2664&lt;500, "Medium", TRUE, "Large")</f>
        <v>Small</v>
      </c>
      <c r="X2664">
        <f t="shared" si="124"/>
        <v>2017</v>
      </c>
      <c r="Y2664" t="str">
        <f t="shared" si="125"/>
        <v>April</v>
      </c>
    </row>
    <row r="2665" spans="1:25" x14ac:dyDescent="0.3">
      <c r="A2665">
        <v>2664</v>
      </c>
      <c r="B2665" t="s">
        <v>5798</v>
      </c>
      <c r="C2665" s="1" t="d">
        <v>2016-01-05</v>
      </c>
      <c r="D2665" s="1" t="d">
        <v>2016-05-04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s="2">
        <f t="shared" si="123"/>
        <v>0.32500000000000001</v>
      </c>
      <c r="W2665" t="str" cm="1">
        <f t="array" ref="W2665">_xlfn.IFS(R2665&lt;100, "Small", R2665&lt;500, "Medium", TRUE, "Large")</f>
        <v>Small</v>
      </c>
      <c r="X2665">
        <f t="shared" si="124"/>
        <v>2016</v>
      </c>
      <c r="Y2665" t="str">
        <f t="shared" si="125"/>
        <v>January</v>
      </c>
    </row>
    <row r="2666" spans="1:25" x14ac:dyDescent="0.3">
      <c r="A2666">
        <v>2665</v>
      </c>
      <c r="B2666" t="s">
        <v>5798</v>
      </c>
      <c r="C2666" s="1" t="d">
        <v>2016-01-05</v>
      </c>
      <c r="D2666" s="1" t="d">
        <v>2016-05-04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s="2">
        <f t="shared" si="123"/>
        <v>-0.3833333333333333</v>
      </c>
      <c r="W2666" t="str" cm="1">
        <f t="array" ref="W2666">_xlfn.IFS(R2666&lt;100, "Small", R2666&lt;500, "Medium", TRUE, "Large")</f>
        <v>Medium</v>
      </c>
      <c r="X2666">
        <f t="shared" si="124"/>
        <v>2016</v>
      </c>
      <c r="Y2666" t="str">
        <f t="shared" si="125"/>
        <v>January</v>
      </c>
    </row>
    <row r="2667" spans="1:25" x14ac:dyDescent="0.3">
      <c r="A2667">
        <v>2666</v>
      </c>
      <c r="B2667" t="s">
        <v>5798</v>
      </c>
      <c r="C2667" s="1" t="d">
        <v>2016-01-05</v>
      </c>
      <c r="D2667" s="1" t="d">
        <v>2016-05-04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s="2">
        <f t="shared" si="123"/>
        <v>-0.73333333333333339</v>
      </c>
      <c r="W2667" t="str" cm="1">
        <f t="array" ref="W2667">_xlfn.IFS(R2667&lt;100, "Small", R2667&lt;500, "Medium", TRUE, "Large")</f>
        <v>Small</v>
      </c>
      <c r="X2667">
        <f t="shared" si="124"/>
        <v>2016</v>
      </c>
      <c r="Y2667" t="str">
        <f t="shared" si="125"/>
        <v>January</v>
      </c>
    </row>
    <row r="2668" spans="1:25" x14ac:dyDescent="0.3">
      <c r="A2668">
        <v>2667</v>
      </c>
      <c r="B2668" t="s">
        <v>5799</v>
      </c>
      <c r="C2668" s="1" t="d">
        <v>2016-01-10</v>
      </c>
      <c r="D2668" s="1" t="d">
        <v>2016-10-01</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s="2">
        <f t="shared" si="123"/>
        <v>0.26250000000000001</v>
      </c>
      <c r="W2668" t="str" cm="1">
        <f t="array" ref="W2668">_xlfn.IFS(R2668&lt;100, "Small", R2668&lt;500, "Medium", TRUE, "Large")</f>
        <v>Small</v>
      </c>
      <c r="X2668">
        <f t="shared" si="124"/>
        <v>2016</v>
      </c>
      <c r="Y2668" t="str">
        <f t="shared" si="125"/>
        <v>January</v>
      </c>
    </row>
    <row r="2669" spans="1:25" x14ac:dyDescent="0.3">
      <c r="A2669">
        <v>2668</v>
      </c>
      <c r="B2669" t="s">
        <v>5799</v>
      </c>
      <c r="C2669" s="1" t="d">
        <v>2016-01-10</v>
      </c>
      <c r="D2669" s="1" t="d">
        <v>2016-10-01</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s="2">
        <f t="shared" si="123"/>
        <v>0.33749999999999997</v>
      </c>
      <c r="W2669" t="str" cm="1">
        <f t="array" ref="W2669">_xlfn.IFS(R2669&lt;100, "Small", R2669&lt;500, "Medium", TRUE, "Large")</f>
        <v>Small</v>
      </c>
      <c r="X2669">
        <f t="shared" si="124"/>
        <v>2016</v>
      </c>
      <c r="Y2669" t="str">
        <f t="shared" si="125"/>
        <v>January</v>
      </c>
    </row>
    <row r="2670" spans="1:25" x14ac:dyDescent="0.3">
      <c r="A2670">
        <v>2669</v>
      </c>
      <c r="B2670" t="s">
        <v>5802</v>
      </c>
      <c r="C2670" s="1" t="d">
        <v>2015-08-25</v>
      </c>
      <c r="D2670" s="1" t="d">
        <v>2015-08-30</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s="2">
        <f t="shared" si="123"/>
        <v>0.11249999999999999</v>
      </c>
      <c r="W2670" t="str" cm="1">
        <f t="array" ref="W2670">_xlfn.IFS(R2670&lt;100, "Small", R2670&lt;500, "Medium", TRUE, "Large")</f>
        <v>Small</v>
      </c>
      <c r="X2670">
        <f t="shared" si="124"/>
        <v>2015</v>
      </c>
      <c r="Y2670" t="str">
        <f t="shared" si="125"/>
        <v>August</v>
      </c>
    </row>
    <row r="2671" spans="1:25" x14ac:dyDescent="0.3">
      <c r="A2671">
        <v>2670</v>
      </c>
      <c r="B2671" t="s">
        <v>5802</v>
      </c>
      <c r="C2671" s="1" t="d">
        <v>2015-08-25</v>
      </c>
      <c r="D2671" s="1" t="d">
        <v>2015-08-30</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s="2">
        <f t="shared" si="123"/>
        <v>0.28000000000000003</v>
      </c>
      <c r="W2671" t="str" cm="1">
        <f t="array" ref="W2671">_xlfn.IFS(R2671&lt;100, "Small", R2671&lt;500, "Medium", TRUE, "Large")</f>
        <v>Medium</v>
      </c>
      <c r="X2671">
        <f t="shared" si="124"/>
        <v>2015</v>
      </c>
      <c r="Y2671" t="str">
        <f t="shared" si="125"/>
        <v>August</v>
      </c>
    </row>
    <row r="2672" spans="1:25" x14ac:dyDescent="0.3">
      <c r="A2672">
        <v>2671</v>
      </c>
      <c r="B2672" t="s">
        <v>5805</v>
      </c>
      <c r="C2672" s="1" t="d">
        <v>2014-09-09</v>
      </c>
      <c r="D2672" s="1" t="d">
        <v>2014-09-12</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s="2">
        <f t="shared" si="123"/>
        <v>0.48</v>
      </c>
      <c r="W2672" t="str" cm="1">
        <f t="array" ref="W2672">_xlfn.IFS(R2672&lt;100, "Small", R2672&lt;500, "Medium", TRUE, "Large")</f>
        <v>Medium</v>
      </c>
      <c r="X2672">
        <f t="shared" si="124"/>
        <v>2014</v>
      </c>
      <c r="Y2672" t="str">
        <f t="shared" si="125"/>
        <v>September</v>
      </c>
    </row>
    <row r="2673" spans="1:25" x14ac:dyDescent="0.3">
      <c r="A2673">
        <v>2672</v>
      </c>
      <c r="B2673" t="s">
        <v>5805</v>
      </c>
      <c r="C2673" s="1" t="d">
        <v>2014-09-09</v>
      </c>
      <c r="D2673" s="1" t="d">
        <v>2014-09-12</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s="2">
        <f t="shared" si="123"/>
        <v>0.27</v>
      </c>
      <c r="W2673" t="str" cm="1">
        <f t="array" ref="W2673">_xlfn.IFS(R2673&lt;100, "Small", R2673&lt;500, "Medium", TRUE, "Large")</f>
        <v>Large</v>
      </c>
      <c r="X2673">
        <f t="shared" si="124"/>
        <v>2014</v>
      </c>
      <c r="Y2673" t="str">
        <f t="shared" si="125"/>
        <v>September</v>
      </c>
    </row>
    <row r="2674" spans="1:25" x14ac:dyDescent="0.3">
      <c r="A2674">
        <v>2673</v>
      </c>
      <c r="B2674" t="s">
        <v>5805</v>
      </c>
      <c r="C2674" s="1" t="d">
        <v>2014-09-09</v>
      </c>
      <c r="D2674" s="1" t="d">
        <v>2014-09-12</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s="2">
        <f t="shared" si="123"/>
        <v>0.49</v>
      </c>
      <c r="W2674" t="str" cm="1">
        <f t="array" ref="W2674">_xlfn.IFS(R2674&lt;100, "Small", R2674&lt;500, "Medium", TRUE, "Large")</f>
        <v>Small</v>
      </c>
      <c r="X2674">
        <f t="shared" si="124"/>
        <v>2014</v>
      </c>
      <c r="Y2674" t="str">
        <f t="shared" si="125"/>
        <v>September</v>
      </c>
    </row>
    <row r="2675" spans="1:25" x14ac:dyDescent="0.3">
      <c r="A2675">
        <v>2674</v>
      </c>
      <c r="B2675" t="s">
        <v>5805</v>
      </c>
      <c r="C2675" s="1" t="d">
        <v>2014-09-09</v>
      </c>
      <c r="D2675" s="1" t="d">
        <v>2014-09-12</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s="2">
        <f t="shared" si="123"/>
        <v>0.18</v>
      </c>
      <c r="W2675" t="str" cm="1">
        <f t="array" ref="W2675">_xlfn.IFS(R2675&lt;100, "Small", R2675&lt;500, "Medium", TRUE, "Large")</f>
        <v>Large</v>
      </c>
      <c r="X2675">
        <f t="shared" si="124"/>
        <v>2014</v>
      </c>
      <c r="Y2675" t="str">
        <f t="shared" si="125"/>
        <v>September</v>
      </c>
    </row>
    <row r="2676" spans="1:25" x14ac:dyDescent="0.3">
      <c r="A2676">
        <v>2675</v>
      </c>
      <c r="B2676" t="s">
        <v>5812</v>
      </c>
      <c r="C2676" s="1" t="d">
        <v>2017-03-12</v>
      </c>
      <c r="D2676" s="1" t="d">
        <v>2017-12-03</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s="2">
        <f t="shared" si="123"/>
        <v>0.48</v>
      </c>
      <c r="W2676" t="str" cm="1">
        <f t="array" ref="W2676">_xlfn.IFS(R2676&lt;100, "Small", R2676&lt;500, "Medium", TRUE, "Large")</f>
        <v>Medium</v>
      </c>
      <c r="X2676">
        <f t="shared" si="124"/>
        <v>2017</v>
      </c>
      <c r="Y2676" t="str">
        <f t="shared" si="125"/>
        <v>March</v>
      </c>
    </row>
    <row r="2677" spans="1:25" x14ac:dyDescent="0.3">
      <c r="A2677">
        <v>2676</v>
      </c>
      <c r="B2677" t="s">
        <v>5815</v>
      </c>
      <c r="C2677" s="1" t="d">
        <v>2017-11-27</v>
      </c>
      <c r="D2677" s="1" t="d">
        <v>2017-12-02</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s="2">
        <f t="shared" si="123"/>
        <v>8.7499999999999994E-2</v>
      </c>
      <c r="W2677" t="str" cm="1">
        <f t="array" ref="W2677">_xlfn.IFS(R2677&lt;100, "Small", R2677&lt;500, "Medium", TRUE, "Large")</f>
        <v>Small</v>
      </c>
      <c r="X2677">
        <f t="shared" si="124"/>
        <v>2017</v>
      </c>
      <c r="Y2677" t="str">
        <f t="shared" si="125"/>
        <v>November</v>
      </c>
    </row>
    <row r="2678" spans="1:25" x14ac:dyDescent="0.3">
      <c r="A2678">
        <v>2677</v>
      </c>
      <c r="B2678" t="s">
        <v>5815</v>
      </c>
      <c r="C2678" s="1" t="d">
        <v>2017-11-27</v>
      </c>
      <c r="D2678" s="1" t="d">
        <v>2017-12-02</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s="2">
        <f t="shared" si="123"/>
        <v>9.9999999999999978E-2</v>
      </c>
      <c r="W2678" t="str" cm="1">
        <f t="array" ref="W2678">_xlfn.IFS(R2678&lt;100, "Small", R2678&lt;500, "Medium", TRUE, "Large")</f>
        <v>Small</v>
      </c>
      <c r="X2678">
        <f t="shared" si="124"/>
        <v>2017</v>
      </c>
      <c r="Y2678" t="str">
        <f t="shared" si="125"/>
        <v>November</v>
      </c>
    </row>
    <row r="2679" spans="1:25" x14ac:dyDescent="0.3">
      <c r="A2679">
        <v>2678</v>
      </c>
      <c r="B2679" t="s">
        <v>5816</v>
      </c>
      <c r="C2679" s="1" t="d">
        <v>2014-06-21</v>
      </c>
      <c r="D2679" s="1" t="d">
        <v>2014-06-21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s="2">
        <f t="shared" si="123"/>
        <v>-0.73333333333333339</v>
      </c>
      <c r="W2679" t="str" cm="1">
        <f t="array" ref="W2679">_xlfn.IFS(R2679&lt;100, "Small", R2679&lt;500, "Medium", TRUE, "Large")</f>
        <v>Small</v>
      </c>
      <c r="X2679">
        <f t="shared" si="124"/>
        <v>2014</v>
      </c>
      <c r="Y2679" t="str">
        <f t="shared" si="125"/>
        <v>June</v>
      </c>
    </row>
    <row r="2680" spans="1:25" x14ac:dyDescent="0.3">
      <c r="A2680">
        <v>2679</v>
      </c>
      <c r="B2680" t="s">
        <v>5816</v>
      </c>
      <c r="C2680" s="1" t="d">
        <v>2014-06-21</v>
      </c>
      <c r="D2680" s="1" t="d">
        <v>2014-06-21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s="2">
        <f t="shared" si="123"/>
        <v>-0.66666666666666663</v>
      </c>
      <c r="W2680" t="str" cm="1">
        <f t="array" ref="W2680">_xlfn.IFS(R2680&lt;100, "Small", R2680&lt;500, "Medium", TRUE, "Large")</f>
        <v>Small</v>
      </c>
      <c r="X2680">
        <f t="shared" si="124"/>
        <v>2014</v>
      </c>
      <c r="Y2680" t="str">
        <f t="shared" si="125"/>
        <v>June</v>
      </c>
    </row>
    <row r="2681" spans="1:25" x14ac:dyDescent="0.3">
      <c r="A2681">
        <v>2680</v>
      </c>
      <c r="B2681" t="s">
        <v>5819</v>
      </c>
      <c r="C2681" s="1" t="d">
        <v>2017-01-21</v>
      </c>
      <c r="D2681" s="1" t="d">
        <v>2017-01-27</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s="2">
        <f t="shared" si="123"/>
        <v>0.49</v>
      </c>
      <c r="W2681" t="str" cm="1">
        <f t="array" ref="W2681">_xlfn.IFS(R2681&lt;100, "Small", R2681&lt;500, "Medium", TRUE, "Large")</f>
        <v>Small</v>
      </c>
      <c r="X2681">
        <f t="shared" si="124"/>
        <v>2017</v>
      </c>
      <c r="Y2681" t="str">
        <f t="shared" si="125"/>
        <v>January</v>
      </c>
    </row>
    <row r="2682" spans="1:25" x14ac:dyDescent="0.3">
      <c r="A2682">
        <v>2681</v>
      </c>
      <c r="B2682" t="s">
        <v>5819</v>
      </c>
      <c r="C2682" s="1" t="d">
        <v>2017-01-21</v>
      </c>
      <c r="D2682" s="1" t="d">
        <v>2017-01-27</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s="2">
        <f t="shared" si="123"/>
        <v>0.17999999999999997</v>
      </c>
      <c r="W2682" t="str" cm="1">
        <f t="array" ref="W2682">_xlfn.IFS(R2682&lt;100, "Small", R2682&lt;500, "Medium", TRUE, "Large")</f>
        <v>Large</v>
      </c>
      <c r="X2682">
        <f t="shared" si="124"/>
        <v>2017</v>
      </c>
      <c r="Y2682" t="str">
        <f t="shared" si="125"/>
        <v>January</v>
      </c>
    </row>
    <row r="2683" spans="1:25" x14ac:dyDescent="0.3">
      <c r="A2683">
        <v>2682</v>
      </c>
      <c r="B2683" t="s">
        <v>5819</v>
      </c>
      <c r="C2683" s="1" t="d">
        <v>2017-01-21</v>
      </c>
      <c r="D2683" s="1" t="d">
        <v>2017-01-27</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s="2">
        <f t="shared" si="123"/>
        <v>0.47</v>
      </c>
      <c r="W2683" t="str" cm="1">
        <f t="array" ref="W2683">_xlfn.IFS(R2683&lt;100, "Small", R2683&lt;500, "Medium", TRUE, "Large")</f>
        <v>Small</v>
      </c>
      <c r="X2683">
        <f t="shared" si="124"/>
        <v>2017</v>
      </c>
      <c r="Y2683" t="str">
        <f t="shared" si="125"/>
        <v>January</v>
      </c>
    </row>
    <row r="2684" spans="1:25" x14ac:dyDescent="0.3">
      <c r="A2684">
        <v>2683</v>
      </c>
      <c r="B2684" t="s">
        <v>5819</v>
      </c>
      <c r="C2684" s="1" t="d">
        <v>2017-01-21</v>
      </c>
      <c r="D2684" s="1" t="d">
        <v>2017-01-27</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s="2">
        <f t="shared" si="123"/>
        <v>0.43333333333333335</v>
      </c>
      <c r="W2684" t="str" cm="1">
        <f t="array" ref="W2684">_xlfn.IFS(R2684&lt;100, "Small", R2684&lt;500, "Medium", TRUE, "Large")</f>
        <v>Medium</v>
      </c>
      <c r="X2684">
        <f t="shared" si="124"/>
        <v>2017</v>
      </c>
      <c r="Y2684" t="str">
        <f t="shared" si="125"/>
        <v>January</v>
      </c>
    </row>
    <row r="2685" spans="1:25" x14ac:dyDescent="0.3">
      <c r="A2685">
        <v>2684</v>
      </c>
      <c r="B2685" t="s">
        <v>5819</v>
      </c>
      <c r="C2685" s="1" t="d">
        <v>2017-01-21</v>
      </c>
      <c r="D2685" s="1" t="d">
        <v>2017-01-27</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s="2">
        <f t="shared" si="123"/>
        <v>0.3</v>
      </c>
      <c r="W2685" t="str" cm="1">
        <f t="array" ref="W2685">_xlfn.IFS(R2685&lt;100, "Small", R2685&lt;500, "Medium", TRUE, "Large")</f>
        <v>Medium</v>
      </c>
      <c r="X2685">
        <f t="shared" si="124"/>
        <v>2017</v>
      </c>
      <c r="Y2685" t="str">
        <f t="shared" si="125"/>
        <v>January</v>
      </c>
    </row>
    <row r="2686" spans="1:25" x14ac:dyDescent="0.3">
      <c r="A2686">
        <v>2685</v>
      </c>
      <c r="B2686" t="s">
        <v>5826</v>
      </c>
      <c r="C2686" s="1" t="d">
        <v>2017-06-29</v>
      </c>
      <c r="D2686" s="1" t="d">
        <v>2017-07-06</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s="2">
        <f t="shared" si="123"/>
        <v>0.32500000000000001</v>
      </c>
      <c r="W2686" t="str" cm="1">
        <f t="array" ref="W2686">_xlfn.IFS(R2686&lt;100, "Small", R2686&lt;500, "Medium", TRUE, "Large")</f>
        <v>Medium</v>
      </c>
      <c r="X2686">
        <f t="shared" si="124"/>
        <v>2017</v>
      </c>
      <c r="Y2686" t="str">
        <f t="shared" si="125"/>
        <v>June</v>
      </c>
    </row>
    <row r="2687" spans="1:25" x14ac:dyDescent="0.3">
      <c r="A2687">
        <v>2686</v>
      </c>
      <c r="B2687" t="s">
        <v>5827</v>
      </c>
      <c r="C2687" s="1" t="d">
        <v>2016-06-09</v>
      </c>
      <c r="D2687" s="1" t="d">
        <v>2016-09-11</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s="2">
        <f t="shared" si="123"/>
        <v>0.3125</v>
      </c>
      <c r="W2687" t="str" cm="1">
        <f t="array" ref="W2687">_xlfn.IFS(R2687&lt;100, "Small", R2687&lt;500, "Medium", TRUE, "Large")</f>
        <v>Small</v>
      </c>
      <c r="X2687">
        <f t="shared" si="124"/>
        <v>2016</v>
      </c>
      <c r="Y2687" t="str">
        <f t="shared" si="125"/>
        <v>June</v>
      </c>
    </row>
    <row r="2688" spans="1:25" x14ac:dyDescent="0.3">
      <c r="A2688">
        <v>2687</v>
      </c>
      <c r="B2688" t="s">
        <v>5827</v>
      </c>
      <c r="C2688" s="1" t="d">
        <v>2016-06-09</v>
      </c>
      <c r="D2688" s="1" t="d">
        <v>2016-09-11</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s="2">
        <f t="shared" si="123"/>
        <v>-0.76666666666666661</v>
      </c>
      <c r="W2688" t="str" cm="1">
        <f t="array" ref="W2688">_xlfn.IFS(R2688&lt;100, "Small", R2688&lt;500, "Medium", TRUE, "Large")</f>
        <v>Small</v>
      </c>
      <c r="X2688">
        <f t="shared" si="124"/>
        <v>2016</v>
      </c>
      <c r="Y2688" t="str">
        <f t="shared" si="125"/>
        <v>June</v>
      </c>
    </row>
    <row r="2689" spans="1:25" x14ac:dyDescent="0.3">
      <c r="A2689">
        <v>2688</v>
      </c>
      <c r="B2689" t="s">
        <v>5828</v>
      </c>
      <c r="C2689" s="1" t="d">
        <v>2016-04-08</v>
      </c>
      <c r="D2689" s="1" t="d">
        <v>2016-08-05</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s="2">
        <f t="shared" si="123"/>
        <v>-1.6500000000000001</v>
      </c>
      <c r="W2689" t="str" cm="1">
        <f t="array" ref="W2689">_xlfn.IFS(R2689&lt;100, "Small", R2689&lt;500, "Medium", TRUE, "Large")</f>
        <v>Small</v>
      </c>
      <c r="X2689">
        <f t="shared" si="124"/>
        <v>2016</v>
      </c>
      <c r="Y2689" t="str">
        <f t="shared" si="125"/>
        <v>April</v>
      </c>
    </row>
    <row r="2690" spans="1:25" x14ac:dyDescent="0.3">
      <c r="A2690">
        <v>2689</v>
      </c>
      <c r="B2690" t="s">
        <v>5831</v>
      </c>
      <c r="C2690" s="1" t="d">
        <v>2015-12-11</v>
      </c>
      <c r="D2690" s="1" t="d">
        <v>2015-11-14</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s="2">
        <f t="shared" si="123"/>
        <v>0.45000000000000007</v>
      </c>
      <c r="W2690" t="str" cm="1">
        <f t="array" ref="W2690">_xlfn.IFS(R2690&lt;100, "Small", R2690&lt;500, "Medium", TRUE, "Large")</f>
        <v>Small</v>
      </c>
      <c r="X2690">
        <f t="shared" si="124"/>
        <v>2015</v>
      </c>
      <c r="Y2690" t="str">
        <f t="shared" si="125"/>
        <v>December</v>
      </c>
    </row>
    <row r="2691" spans="1:25" x14ac:dyDescent="0.3">
      <c r="A2691">
        <v>2690</v>
      </c>
      <c r="B2691" t="s">
        <v>5834</v>
      </c>
      <c r="C2691" s="1" t="d">
        <v>2014-06-30</v>
      </c>
      <c r="D2691" s="1" t="d">
        <v>2014-07-02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s="2">
        <f t="shared" ref="V2691:V2754" si="126">U2691/R2691</f>
        <v>0.31249999999999994</v>
      </c>
      <c r="W2691" t="str" cm="1">
        <f t="array" ref="W2691">_xlfn.IFS(R2691&lt;100, "Small", R2691&lt;500, "Medium", TRUE, "Large")</f>
        <v>Small</v>
      </c>
      <c r="X2691">
        <f t="shared" ref="X2691:X2754" si="127">YEAR(C2691)</f>
        <v>2014</v>
      </c>
      <c r="Y2691" t="str">
        <f t="shared" ref="Y2691:Y2754" si="128">TEXT(C2691, "mmmm")</f>
        <v>June</v>
      </c>
    </row>
    <row r="2692" spans="1:25" x14ac:dyDescent="0.3">
      <c r="A2692">
        <v>2691</v>
      </c>
      <c r="B2692" t="s">
        <v>5835</v>
      </c>
      <c r="C2692" s="1" t="d">
        <v>2017-04-12</v>
      </c>
      <c r="D2692" s="1" t="d">
        <v>2017-12-08</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s="2">
        <f t="shared" si="126"/>
        <v>-0.83333333333333337</v>
      </c>
      <c r="W2692" t="str" cm="1">
        <f t="array" ref="W2692">_xlfn.IFS(R2692&lt;100, "Small", R2692&lt;500, "Medium", TRUE, "Large")</f>
        <v>Small</v>
      </c>
      <c r="X2692">
        <f t="shared" si="127"/>
        <v>2017</v>
      </c>
      <c r="Y2692" t="str">
        <f t="shared" si="128"/>
        <v>April</v>
      </c>
    </row>
    <row r="2693" spans="1:25" x14ac:dyDescent="0.3">
      <c r="A2693">
        <v>2692</v>
      </c>
      <c r="B2693" t="s">
        <v>5836</v>
      </c>
      <c r="C2693" s="1" t="d">
        <v>2016-08-28</v>
      </c>
      <c r="D2693" s="1" t="d">
        <v>2016-09-02</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s="2">
        <f t="shared" si="126"/>
        <v>0.36249999999999999</v>
      </c>
      <c r="W2693" t="str" cm="1">
        <f t="array" ref="W2693">_xlfn.IFS(R2693&lt;100, "Small", R2693&lt;500, "Medium", TRUE, "Large")</f>
        <v>Small</v>
      </c>
      <c r="X2693">
        <f t="shared" si="127"/>
        <v>2016</v>
      </c>
      <c r="Y2693" t="str">
        <f t="shared" si="128"/>
        <v>August</v>
      </c>
    </row>
    <row r="2694" spans="1:25" x14ac:dyDescent="0.3">
      <c r="A2694">
        <v>2693</v>
      </c>
      <c r="B2694" t="s">
        <v>5836</v>
      </c>
      <c r="C2694" s="1" t="d">
        <v>2016-08-28</v>
      </c>
      <c r="D2694" s="1" t="d">
        <v>2016-09-02</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s="2">
        <f t="shared" si="126"/>
        <v>7.5000000000000011E-2</v>
      </c>
      <c r="W2694" t="str" cm="1">
        <f t="array" ref="W2694">_xlfn.IFS(R2694&lt;100, "Small", R2694&lt;500, "Medium", TRUE, "Large")</f>
        <v>Medium</v>
      </c>
      <c r="X2694">
        <f t="shared" si="127"/>
        <v>2016</v>
      </c>
      <c r="Y2694" t="str">
        <f t="shared" si="128"/>
        <v>August</v>
      </c>
    </row>
    <row r="2695" spans="1:25" x14ac:dyDescent="0.3">
      <c r="A2695">
        <v>2694</v>
      </c>
      <c r="B2695" t="s">
        <v>5842</v>
      </c>
      <c r="C2695" s="1" t="d">
        <v>2016-01-22</v>
      </c>
      <c r="D2695" s="1" t="d">
        <v>2016-01-28</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s="2">
        <f t="shared" si="126"/>
        <v>0.33999999999999997</v>
      </c>
      <c r="W2695" t="str" cm="1">
        <f t="array" ref="W2695">_xlfn.IFS(R2695&lt;100, "Small", R2695&lt;500, "Medium", TRUE, "Large")</f>
        <v>Medium</v>
      </c>
      <c r="X2695">
        <f t="shared" si="127"/>
        <v>2016</v>
      </c>
      <c r="Y2695" t="str">
        <f t="shared" si="128"/>
        <v>January</v>
      </c>
    </row>
    <row r="2696" spans="1:25" x14ac:dyDescent="0.3">
      <c r="A2696">
        <v>2695</v>
      </c>
      <c r="B2696" t="s">
        <v>5843</v>
      </c>
      <c r="C2696" s="1" t="d">
        <v>2014-10-15</v>
      </c>
      <c r="D2696" s="1" t="d">
        <v>2014-10-20</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s="2">
        <f t="shared" si="126"/>
        <v>0.26249999999999996</v>
      </c>
      <c r="W2696" t="str" cm="1">
        <f t="array" ref="W2696">_xlfn.IFS(R2696&lt;100, "Small", R2696&lt;500, "Medium", TRUE, "Large")</f>
        <v>Small</v>
      </c>
      <c r="X2696">
        <f t="shared" si="127"/>
        <v>2014</v>
      </c>
      <c r="Y2696" t="str">
        <f t="shared" si="128"/>
        <v>October</v>
      </c>
    </row>
    <row r="2697" spans="1:25" x14ac:dyDescent="0.3">
      <c r="A2697">
        <v>2696</v>
      </c>
      <c r="B2697" t="s">
        <v>5844</v>
      </c>
      <c r="C2697" s="1" t="d">
        <v>2016-07-02</v>
      </c>
      <c r="D2697" s="1" t="d">
        <v>2016-02-09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s="2">
        <f t="shared" si="126"/>
        <v>0.35000000000000003</v>
      </c>
      <c r="W2697" t="str" cm="1">
        <f t="array" ref="W2697">_xlfn.IFS(R2697&lt;100, "Small", R2697&lt;500, "Medium", TRUE, "Large")</f>
        <v>Small</v>
      </c>
      <c r="X2697">
        <f t="shared" si="127"/>
        <v>2016</v>
      </c>
      <c r="Y2697" t="str">
        <f t="shared" si="128"/>
        <v>July</v>
      </c>
    </row>
    <row r="2698" spans="1:25" x14ac:dyDescent="0.3">
      <c r="A2698">
        <v>2697</v>
      </c>
      <c r="B2698" t="s">
        <v>5847</v>
      </c>
      <c r="C2698" s="1" t="d">
        <v>2014-03-18</v>
      </c>
      <c r="D2698" s="1" t="d">
        <v>2014-03-23</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s="2">
        <f t="shared" si="126"/>
        <v>-0.02</v>
      </c>
      <c r="W2698" t="str" cm="1">
        <f t="array" ref="W2698">_xlfn.IFS(R2698&lt;100, "Small", R2698&lt;500, "Medium", TRUE, "Large")</f>
        <v>Large</v>
      </c>
      <c r="X2698">
        <f t="shared" si="127"/>
        <v>2014</v>
      </c>
      <c r="Y2698" t="str">
        <f t="shared" si="128"/>
        <v>March</v>
      </c>
    </row>
    <row r="2699" spans="1:25" x14ac:dyDescent="0.3">
      <c r="A2699">
        <v>2698</v>
      </c>
      <c r="B2699" t="s">
        <v>5847</v>
      </c>
      <c r="C2699" s="1" t="d">
        <v>2014-03-18</v>
      </c>
      <c r="D2699" s="1" t="d">
        <v>2014-03-23</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s="2">
        <f t="shared" si="126"/>
        <v>-0.08</v>
      </c>
      <c r="W2699" t="str" cm="1">
        <f t="array" ref="W2699">_xlfn.IFS(R2699&lt;100, "Small", R2699&lt;500, "Medium", TRUE, "Large")</f>
        <v>Large</v>
      </c>
      <c r="X2699">
        <f t="shared" si="127"/>
        <v>2014</v>
      </c>
      <c r="Y2699" t="str">
        <f t="shared" si="128"/>
        <v>March</v>
      </c>
    </row>
    <row r="2700" spans="1:25" x14ac:dyDescent="0.3">
      <c r="A2700">
        <v>2699</v>
      </c>
      <c r="B2700" t="s">
        <v>5847</v>
      </c>
      <c r="C2700" s="1" t="d">
        <v>2014-03-18</v>
      </c>
      <c r="D2700" s="1" t="d">
        <v>2014-03-23</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s="2">
        <f t="shared" si="126"/>
        <v>0.35</v>
      </c>
      <c r="W2700" t="str" cm="1">
        <f t="array" ref="W2700">_xlfn.IFS(R2700&lt;100, "Small", R2700&lt;500, "Medium", TRUE, "Large")</f>
        <v>Small</v>
      </c>
      <c r="X2700">
        <f t="shared" si="127"/>
        <v>2014</v>
      </c>
      <c r="Y2700" t="str">
        <f t="shared" si="128"/>
        <v>March</v>
      </c>
    </row>
    <row r="2701" spans="1:25" x14ac:dyDescent="0.3">
      <c r="A2701">
        <v>2700</v>
      </c>
      <c r="B2701" t="s">
        <v>5847</v>
      </c>
      <c r="C2701" s="1" t="d">
        <v>2014-03-18</v>
      </c>
      <c r="D2701" s="1" t="d">
        <v>2014-03-23</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s="2">
        <f t="shared" si="126"/>
        <v>0.125</v>
      </c>
      <c r="W2701" t="str" cm="1">
        <f t="array" ref="W2701">_xlfn.IFS(R2701&lt;100, "Small", R2701&lt;500, "Medium", TRUE, "Large")</f>
        <v>Small</v>
      </c>
      <c r="X2701">
        <f t="shared" si="127"/>
        <v>2014</v>
      </c>
      <c r="Y2701" t="str">
        <f t="shared" si="128"/>
        <v>March</v>
      </c>
    </row>
    <row r="2702" spans="1:25" x14ac:dyDescent="0.3">
      <c r="A2702">
        <v>2701</v>
      </c>
      <c r="B2702" t="s">
        <v>5847</v>
      </c>
      <c r="C2702" s="1" t="d">
        <v>2014-03-18</v>
      </c>
      <c r="D2702" s="1" t="d">
        <v>2014-03-23</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s="2">
        <f t="shared" si="126"/>
        <v>0.26249999999999996</v>
      </c>
      <c r="W2702" t="str" cm="1">
        <f t="array" ref="W2702">_xlfn.IFS(R2702&lt;100, "Small", R2702&lt;500, "Medium", TRUE, "Large")</f>
        <v>Small</v>
      </c>
      <c r="X2702">
        <f t="shared" si="127"/>
        <v>2014</v>
      </c>
      <c r="Y2702" t="str">
        <f t="shared" si="128"/>
        <v>March</v>
      </c>
    </row>
    <row r="2703" spans="1:25" x14ac:dyDescent="0.3">
      <c r="A2703">
        <v>2702</v>
      </c>
      <c r="B2703" t="s">
        <v>5847</v>
      </c>
      <c r="C2703" s="1" t="d">
        <v>2014-03-18</v>
      </c>
      <c r="D2703" s="1" t="d">
        <v>2014-03-23</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s="2">
        <f t="shared" si="126"/>
        <v>0.3125</v>
      </c>
      <c r="W2703" t="str" cm="1">
        <f t="array" ref="W2703">_xlfn.IFS(R2703&lt;100, "Small", R2703&lt;500, "Medium", TRUE, "Large")</f>
        <v>Small</v>
      </c>
      <c r="X2703">
        <f t="shared" si="127"/>
        <v>2014</v>
      </c>
      <c r="Y2703" t="str">
        <f t="shared" si="128"/>
        <v>March</v>
      </c>
    </row>
    <row r="2704" spans="1:25" x14ac:dyDescent="0.3">
      <c r="A2704">
        <v>2703</v>
      </c>
      <c r="B2704" t="s">
        <v>5847</v>
      </c>
      <c r="C2704" s="1" t="d">
        <v>2014-03-18</v>
      </c>
      <c r="D2704" s="1" t="d">
        <v>2014-03-23</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s="2">
        <f t="shared" si="126"/>
        <v>0.125</v>
      </c>
      <c r="W2704" t="str" cm="1">
        <f t="array" ref="W2704">_xlfn.IFS(R2704&lt;100, "Small", R2704&lt;500, "Medium", TRUE, "Large")</f>
        <v>Medium</v>
      </c>
      <c r="X2704">
        <f t="shared" si="127"/>
        <v>2014</v>
      </c>
      <c r="Y2704" t="str">
        <f t="shared" si="128"/>
        <v>March</v>
      </c>
    </row>
    <row r="2705" spans="1:25" x14ac:dyDescent="0.3">
      <c r="A2705">
        <v>2704</v>
      </c>
      <c r="B2705" t="s">
        <v>5854</v>
      </c>
      <c r="C2705" s="1" t="d">
        <v>2014-05-24</v>
      </c>
      <c r="D2705" s="1" t="d">
        <v>2014-05-30</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s="2">
        <f t="shared" si="126"/>
        <v>0.49000000000000005</v>
      </c>
      <c r="W2705" t="str" cm="1">
        <f t="array" ref="W2705">_xlfn.IFS(R2705&lt;100, "Small", R2705&lt;500, "Medium", TRUE, "Large")</f>
        <v>Medium</v>
      </c>
      <c r="X2705">
        <f t="shared" si="127"/>
        <v>2014</v>
      </c>
      <c r="Y2705" t="str">
        <f t="shared" si="128"/>
        <v>May</v>
      </c>
    </row>
    <row r="2706" spans="1:25" x14ac:dyDescent="0.3">
      <c r="A2706">
        <v>2705</v>
      </c>
      <c r="B2706" t="s">
        <v>5857</v>
      </c>
      <c r="C2706" s="1" t="d">
        <v>2017-11-07</v>
      </c>
      <c r="D2706" s="1" t="d">
        <v>2017-07-13</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s="2">
        <f t="shared" si="126"/>
        <v>0.13</v>
      </c>
      <c r="W2706" t="str" cm="1">
        <f t="array" ref="W2706">_xlfn.IFS(R2706&lt;100, "Small", R2706&lt;500, "Medium", TRUE, "Large")</f>
        <v>Medium</v>
      </c>
      <c r="X2706">
        <f t="shared" si="127"/>
        <v>2017</v>
      </c>
      <c r="Y2706" t="str">
        <f t="shared" si="128"/>
        <v>November</v>
      </c>
    </row>
    <row r="2707" spans="1:25" x14ac:dyDescent="0.3">
      <c r="A2707">
        <v>2706</v>
      </c>
      <c r="B2707" t="s">
        <v>5858</v>
      </c>
      <c r="C2707" s="1" t="d">
        <v>2017-06-16</v>
      </c>
      <c r="D2707" s="1" t="d">
        <v>2017-06-21</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s="2">
        <f t="shared" si="126"/>
        <v>0.26</v>
      </c>
      <c r="W2707" t="str" cm="1">
        <f t="array" ref="W2707">_xlfn.IFS(R2707&lt;100, "Small", R2707&lt;500, "Medium", TRUE, "Large")</f>
        <v>Small</v>
      </c>
      <c r="X2707">
        <f t="shared" si="127"/>
        <v>2017</v>
      </c>
      <c r="Y2707" t="str">
        <f t="shared" si="128"/>
        <v>June</v>
      </c>
    </row>
    <row r="2708" spans="1:25" x14ac:dyDescent="0.3">
      <c r="A2708">
        <v>2707</v>
      </c>
      <c r="B2708" t="s">
        <v>5858</v>
      </c>
      <c r="C2708" s="1" t="d">
        <v>2017-06-16</v>
      </c>
      <c r="D2708" s="1" t="d">
        <v>2017-06-21</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s="2">
        <f t="shared" si="126"/>
        <v>0.48000000000000004</v>
      </c>
      <c r="W2708" t="str" cm="1">
        <f t="array" ref="W2708">_xlfn.IFS(R2708&lt;100, "Small", R2708&lt;500, "Medium", TRUE, "Large")</f>
        <v>Small</v>
      </c>
      <c r="X2708">
        <f t="shared" si="127"/>
        <v>2017</v>
      </c>
      <c r="Y2708" t="str">
        <f t="shared" si="128"/>
        <v>June</v>
      </c>
    </row>
    <row r="2709" spans="1:25" x14ac:dyDescent="0.3">
      <c r="A2709">
        <v>2708</v>
      </c>
      <c r="B2709" t="s">
        <v>5858</v>
      </c>
      <c r="C2709" s="1" t="d">
        <v>2017-06-16</v>
      </c>
      <c r="D2709" s="1" t="d">
        <v>2017-06-21</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s="2">
        <f t="shared" si="126"/>
        <v>0.48000000000000004</v>
      </c>
      <c r="W2709" t="str" cm="1">
        <f t="array" ref="W2709">_xlfn.IFS(R2709&lt;100, "Small", R2709&lt;500, "Medium", TRUE, "Large")</f>
        <v>Medium</v>
      </c>
      <c r="X2709">
        <f t="shared" si="127"/>
        <v>2017</v>
      </c>
      <c r="Y2709" t="str">
        <f t="shared" si="128"/>
        <v>June</v>
      </c>
    </row>
    <row r="2710" spans="1:25" x14ac:dyDescent="0.3">
      <c r="A2710">
        <v>2709</v>
      </c>
      <c r="B2710" t="s">
        <v>5863</v>
      </c>
      <c r="C2710" s="1" t="d">
        <v>2015-01-30</v>
      </c>
      <c r="D2710" s="1" t="d">
        <v>2015-02-06</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s="2">
        <f t="shared" si="126"/>
        <v>0.35999999999999993</v>
      </c>
      <c r="W2710" t="str" cm="1">
        <f t="array" ref="W2710">_xlfn.IFS(R2710&lt;100, "Small", R2710&lt;500, "Medium", TRUE, "Large")</f>
        <v>Medium</v>
      </c>
      <c r="X2710">
        <f t="shared" si="127"/>
        <v>2015</v>
      </c>
      <c r="Y2710" t="str">
        <f t="shared" si="128"/>
        <v>January</v>
      </c>
    </row>
    <row r="2711" spans="1:25" x14ac:dyDescent="0.3">
      <c r="A2711">
        <v>2710</v>
      </c>
      <c r="B2711" t="s">
        <v>5863</v>
      </c>
      <c r="C2711" s="1" t="d">
        <v>2015-01-30</v>
      </c>
      <c r="D2711" s="1" t="d">
        <v>2015-02-06</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s="2">
        <f t="shared" si="126"/>
        <v>0.11249999999999999</v>
      </c>
      <c r="W2711" t="str" cm="1">
        <f t="array" ref="W2711">_xlfn.IFS(R2711&lt;100, "Small", R2711&lt;500, "Medium", TRUE, "Large")</f>
        <v>Large</v>
      </c>
      <c r="X2711">
        <f t="shared" si="127"/>
        <v>2015</v>
      </c>
      <c r="Y2711" t="str">
        <f t="shared" si="128"/>
        <v>January</v>
      </c>
    </row>
    <row r="2712" spans="1:25" x14ac:dyDescent="0.3">
      <c r="A2712">
        <v>2711</v>
      </c>
      <c r="B2712" t="s">
        <v>5866</v>
      </c>
      <c r="C2712" s="1" t="d">
        <v>2015-11-12</v>
      </c>
      <c r="D2712" s="1" t="d">
        <v>2015-12-15</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s="2">
        <f t="shared" si="126"/>
        <v>-0.7</v>
      </c>
      <c r="W2712" t="str" cm="1">
        <f t="array" ref="W2712">_xlfn.IFS(R2712&lt;100, "Small", R2712&lt;500, "Medium", TRUE, "Large")</f>
        <v>Small</v>
      </c>
      <c r="X2712">
        <f t="shared" si="127"/>
        <v>2015</v>
      </c>
      <c r="Y2712" t="str">
        <f t="shared" si="128"/>
        <v>November</v>
      </c>
    </row>
    <row r="2713" spans="1:25" x14ac:dyDescent="0.3">
      <c r="A2713">
        <v>2712</v>
      </c>
      <c r="B2713" t="s">
        <v>5867</v>
      </c>
      <c r="C2713" s="1" t="d">
        <v>2017-09-10</v>
      </c>
      <c r="D2713" s="1" t="d">
        <v>2017-10-11</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s="2">
        <f t="shared" si="126"/>
        <v>0.2</v>
      </c>
      <c r="W2713" t="str" cm="1">
        <f t="array" ref="W2713">_xlfn.IFS(R2713&lt;100, "Small", R2713&lt;500, "Medium", TRUE, "Large")</f>
        <v>Small</v>
      </c>
      <c r="X2713">
        <f t="shared" si="127"/>
        <v>2017</v>
      </c>
      <c r="Y2713" t="str">
        <f t="shared" si="128"/>
        <v>September</v>
      </c>
    </row>
    <row r="2714" spans="1:25" x14ac:dyDescent="0.3">
      <c r="A2714">
        <v>2713</v>
      </c>
      <c r="B2714" t="s">
        <v>5868</v>
      </c>
      <c r="C2714" s="1" t="d">
        <v>2017-07-29</v>
      </c>
      <c r="D2714" s="1" t="d">
        <v>2017-08-01</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s="2">
        <f t="shared" si="126"/>
        <v>0.37</v>
      </c>
      <c r="W2714" t="str" cm="1">
        <f t="array" ref="W2714">_xlfn.IFS(R2714&lt;100, "Small", R2714&lt;500, "Medium", TRUE, "Large")</f>
        <v>Small</v>
      </c>
      <c r="X2714">
        <f t="shared" si="127"/>
        <v>2017</v>
      </c>
      <c r="Y2714" t="str">
        <f t="shared" si="128"/>
        <v>July</v>
      </c>
    </row>
    <row r="2715" spans="1:25" x14ac:dyDescent="0.3">
      <c r="A2715">
        <v>2714</v>
      </c>
      <c r="B2715" t="s">
        <v>5869</v>
      </c>
      <c r="C2715" s="1" t="d">
        <v>2014-04-25</v>
      </c>
      <c r="D2715" s="1" t="d">
        <v>2014-04-29</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s="2">
        <f t="shared" si="126"/>
        <v>0.125</v>
      </c>
      <c r="W2715" t="str" cm="1">
        <f t="array" ref="W2715">_xlfn.IFS(R2715&lt;100, "Small", R2715&lt;500, "Medium", TRUE, "Large")</f>
        <v>Medium</v>
      </c>
      <c r="X2715">
        <f t="shared" si="127"/>
        <v>2014</v>
      </c>
      <c r="Y2715" t="str">
        <f t="shared" si="128"/>
        <v>April</v>
      </c>
    </row>
    <row r="2716" spans="1:25" x14ac:dyDescent="0.3">
      <c r="A2716">
        <v>2715</v>
      </c>
      <c r="B2716" t="s">
        <v>5871</v>
      </c>
      <c r="C2716" s="1" t="d">
        <v>2015-01-12</v>
      </c>
      <c r="D2716" s="1" t="d">
        <v>2015-12-06</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s="2">
        <f t="shared" si="126"/>
        <v>0.39999999999999997</v>
      </c>
      <c r="W2716" t="str" cm="1">
        <f t="array" ref="W2716">_xlfn.IFS(R2716&lt;100, "Small", R2716&lt;500, "Medium", TRUE, "Large")</f>
        <v>Small</v>
      </c>
      <c r="X2716">
        <f t="shared" si="127"/>
        <v>2015</v>
      </c>
      <c r="Y2716" t="str">
        <f t="shared" si="128"/>
        <v>January</v>
      </c>
    </row>
    <row r="2717" spans="1:25" x14ac:dyDescent="0.3">
      <c r="A2717">
        <v>2716</v>
      </c>
      <c r="B2717" t="s">
        <v>5872</v>
      </c>
      <c r="C2717" s="1" t="d">
        <v>2014-04-12</v>
      </c>
      <c r="D2717" s="1" t="d">
        <v>2014-12-08</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s="2">
        <f t="shared" si="126"/>
        <v>0.48000000000000004</v>
      </c>
      <c r="W2717" t="str" cm="1">
        <f t="array" ref="W2717">_xlfn.IFS(R2717&lt;100, "Small", R2717&lt;500, "Medium", TRUE, "Large")</f>
        <v>Medium</v>
      </c>
      <c r="X2717">
        <f t="shared" si="127"/>
        <v>2014</v>
      </c>
      <c r="Y2717" t="str">
        <f t="shared" si="128"/>
        <v>April</v>
      </c>
    </row>
    <row r="2718" spans="1:25" x14ac:dyDescent="0.3">
      <c r="A2718">
        <v>2717</v>
      </c>
      <c r="B2718" t="s">
        <v>5875</v>
      </c>
      <c r="C2718" s="1" t="d">
        <v>2017-08-26</v>
      </c>
      <c r="D2718" s="1" t="d">
        <v>2017-09-01</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s="2">
        <f t="shared" si="126"/>
        <v>0.21</v>
      </c>
      <c r="W2718" t="str" cm="1">
        <f t="array" ref="W2718">_xlfn.IFS(R2718&lt;100, "Small", R2718&lt;500, "Medium", TRUE, "Large")</f>
        <v>Small</v>
      </c>
      <c r="X2718">
        <f t="shared" si="127"/>
        <v>2017</v>
      </c>
      <c r="Y2718" t="str">
        <f t="shared" si="128"/>
        <v>August</v>
      </c>
    </row>
    <row r="2719" spans="1:25" x14ac:dyDescent="0.3">
      <c r="A2719">
        <v>2718</v>
      </c>
      <c r="B2719" t="s">
        <v>5878</v>
      </c>
      <c r="C2719" s="1" t="d">
        <v>2014-07-09</v>
      </c>
      <c r="D2719" s="1" t="d">
        <v>2014-09-13</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s="2">
        <f t="shared" si="126"/>
        <v>0.28999999999999998</v>
      </c>
      <c r="W2719" t="str" cm="1">
        <f t="array" ref="W2719">_xlfn.IFS(R2719&lt;100, "Small", R2719&lt;500, "Medium", TRUE, "Large")</f>
        <v>Medium</v>
      </c>
      <c r="X2719">
        <f t="shared" si="127"/>
        <v>2014</v>
      </c>
      <c r="Y2719" t="str">
        <f t="shared" si="128"/>
        <v>July</v>
      </c>
    </row>
    <row r="2720" spans="1:25" x14ac:dyDescent="0.3">
      <c r="A2720">
        <v>2719</v>
      </c>
      <c r="B2720" t="s">
        <v>5881</v>
      </c>
      <c r="C2720" s="1" t="d">
        <v>2017-12-21</v>
      </c>
      <c r="D2720" s="1" t="d">
        <v>2017-12-27</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s="2">
        <f t="shared" si="126"/>
        <v>0.26999999999999996</v>
      </c>
      <c r="W2720" t="str" cm="1">
        <f t="array" ref="W2720">_xlfn.IFS(R2720&lt;100, "Small", R2720&lt;500, "Medium", TRUE, "Large")</f>
        <v>Medium</v>
      </c>
      <c r="X2720">
        <f t="shared" si="127"/>
        <v>2017</v>
      </c>
      <c r="Y2720" t="str">
        <f t="shared" si="128"/>
        <v>December</v>
      </c>
    </row>
    <row r="2721" spans="1:25" x14ac:dyDescent="0.3">
      <c r="A2721">
        <v>2720</v>
      </c>
      <c r="B2721" t="s">
        <v>5882</v>
      </c>
      <c r="C2721" s="1" t="d">
        <v>2014-06-12</v>
      </c>
      <c r="D2721" s="1" t="d">
        <v>2014-12-08</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s="2">
        <f t="shared" si="126"/>
        <v>-0.6</v>
      </c>
      <c r="W2721" t="str" cm="1">
        <f t="array" ref="W2721">_xlfn.IFS(R2721&lt;100, "Small", R2721&lt;500, "Medium", TRUE, "Large")</f>
        <v>Small</v>
      </c>
      <c r="X2721">
        <f t="shared" si="127"/>
        <v>2014</v>
      </c>
      <c r="Y2721" t="str">
        <f t="shared" si="128"/>
        <v>June</v>
      </c>
    </row>
    <row r="2722" spans="1:25" x14ac:dyDescent="0.3">
      <c r="A2722">
        <v>2721</v>
      </c>
      <c r="B2722" t="s">
        <v>5883</v>
      </c>
      <c r="C2722" s="1" t="d">
        <v>2014-04-11</v>
      </c>
      <c r="D2722" s="1" t="d">
        <v>2014-11-08</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s="2">
        <f t="shared" si="126"/>
        <v>0.32500000000000001</v>
      </c>
      <c r="W2722" t="str" cm="1">
        <f t="array" ref="W2722">_xlfn.IFS(R2722&lt;100, "Small", R2722&lt;500, "Medium", TRUE, "Large")</f>
        <v>Small</v>
      </c>
      <c r="X2722">
        <f t="shared" si="127"/>
        <v>2014</v>
      </c>
      <c r="Y2722" t="str">
        <f t="shared" si="128"/>
        <v>April</v>
      </c>
    </row>
    <row r="2723" spans="1:25" x14ac:dyDescent="0.3">
      <c r="A2723">
        <v>2722</v>
      </c>
      <c r="B2723" t="s">
        <v>5883</v>
      </c>
      <c r="C2723" s="1" t="d">
        <v>2014-04-11</v>
      </c>
      <c r="D2723" s="1" t="d">
        <v>2014-11-08</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s="2">
        <f t="shared" si="126"/>
        <v>8.7499999999999994E-2</v>
      </c>
      <c r="W2723" t="str" cm="1">
        <f t="array" ref="W2723">_xlfn.IFS(R2723&lt;100, "Small", R2723&lt;500, "Medium", TRUE, "Large")</f>
        <v>Small</v>
      </c>
      <c r="X2723">
        <f t="shared" si="127"/>
        <v>2014</v>
      </c>
      <c r="Y2723" t="str">
        <f t="shared" si="128"/>
        <v>April</v>
      </c>
    </row>
    <row r="2724" spans="1:25" x14ac:dyDescent="0.3">
      <c r="A2724">
        <v>2723</v>
      </c>
      <c r="B2724" t="s">
        <v>5884</v>
      </c>
      <c r="C2724" s="1" t="d">
        <v>2016-04-14</v>
      </c>
      <c r="D2724" s="1" t="d">
        <v>2016-04-19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s="2">
        <f t="shared" si="126"/>
        <v>0.15</v>
      </c>
      <c r="W2724" t="str" cm="1">
        <f t="array" ref="W2724">_xlfn.IFS(R2724&lt;100, "Small", R2724&lt;500, "Medium", TRUE, "Large")</f>
        <v>Small</v>
      </c>
      <c r="X2724">
        <f t="shared" si="127"/>
        <v>2016</v>
      </c>
      <c r="Y2724" t="str">
        <f t="shared" si="128"/>
        <v>April</v>
      </c>
    </row>
    <row r="2725" spans="1:25" x14ac:dyDescent="0.3">
      <c r="A2725">
        <v>2724</v>
      </c>
      <c r="B2725" t="s">
        <v>5885</v>
      </c>
      <c r="C2725" s="1" t="d">
        <v>2014-04-10</v>
      </c>
      <c r="D2725" s="1" t="d">
        <v>2014-10-08</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s="2">
        <f t="shared" si="126"/>
        <v>0.47000000000000003</v>
      </c>
      <c r="W2725" t="str" cm="1">
        <f t="array" ref="W2725">_xlfn.IFS(R2725&lt;100, "Small", R2725&lt;500, "Medium", TRUE, "Large")</f>
        <v>Small</v>
      </c>
      <c r="X2725">
        <f t="shared" si="127"/>
        <v>2014</v>
      </c>
      <c r="Y2725" t="str">
        <f t="shared" si="128"/>
        <v>April</v>
      </c>
    </row>
    <row r="2726" spans="1:25" x14ac:dyDescent="0.3">
      <c r="A2726">
        <v>2725</v>
      </c>
      <c r="B2726" t="s">
        <v>5885</v>
      </c>
      <c r="C2726" s="1" t="d">
        <v>2014-04-10</v>
      </c>
      <c r="D2726" s="1" t="d">
        <v>2014-10-08</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s="2">
        <f t="shared" si="126"/>
        <v>0.32500000000000001</v>
      </c>
      <c r="W2726" t="str" cm="1">
        <f t="array" ref="W2726">_xlfn.IFS(R2726&lt;100, "Small", R2726&lt;500, "Medium", TRUE, "Large")</f>
        <v>Small</v>
      </c>
      <c r="X2726">
        <f t="shared" si="127"/>
        <v>2014</v>
      </c>
      <c r="Y2726" t="str">
        <f t="shared" si="128"/>
        <v>April</v>
      </c>
    </row>
    <row r="2727" spans="1:25" x14ac:dyDescent="0.3">
      <c r="A2727">
        <v>2726</v>
      </c>
      <c r="B2727" t="s">
        <v>5888</v>
      </c>
      <c r="C2727" s="1" t="d">
        <v>2017-07-11</v>
      </c>
      <c r="D2727" s="1" t="d">
        <v>2017-11-13</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s="2">
        <f t="shared" si="126"/>
        <v>-0.19999999999999998</v>
      </c>
      <c r="W2727" t="str" cm="1">
        <f t="array" ref="W2727">_xlfn.IFS(R2727&lt;100, "Small", R2727&lt;500, "Medium", TRUE, "Large")</f>
        <v>Medium</v>
      </c>
      <c r="X2727">
        <f t="shared" si="127"/>
        <v>2017</v>
      </c>
      <c r="Y2727" t="str">
        <f t="shared" si="128"/>
        <v>July</v>
      </c>
    </row>
    <row r="2728" spans="1:25" x14ac:dyDescent="0.3">
      <c r="A2728">
        <v>2727</v>
      </c>
      <c r="B2728" t="s">
        <v>5888</v>
      </c>
      <c r="C2728" s="1" t="d">
        <v>2017-07-11</v>
      </c>
      <c r="D2728" s="1" t="d">
        <v>2017-11-13</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s="2">
        <f t="shared" si="126"/>
        <v>-0.40000000000000008</v>
      </c>
      <c r="W2728" t="str" cm="1">
        <f t="array" ref="W2728">_xlfn.IFS(R2728&lt;100, "Small", R2728&lt;500, "Medium", TRUE, "Large")</f>
        <v>Medium</v>
      </c>
      <c r="X2728">
        <f t="shared" si="127"/>
        <v>2017</v>
      </c>
      <c r="Y2728" t="str">
        <f t="shared" si="128"/>
        <v>July</v>
      </c>
    </row>
    <row r="2729" spans="1:25" x14ac:dyDescent="0.3">
      <c r="A2729">
        <v>2728</v>
      </c>
      <c r="B2729" t="s">
        <v>5889</v>
      </c>
      <c r="C2729" s="1" t="d">
        <v>2017-12-22</v>
      </c>
      <c r="D2729" s="1" t="d">
        <v>2017-12-24</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s="2">
        <f t="shared" si="126"/>
        <v>-0.79999999999999993</v>
      </c>
      <c r="W2729" t="str" cm="1">
        <f t="array" ref="W2729">_xlfn.IFS(R2729&lt;100, "Small", R2729&lt;500, "Medium", TRUE, "Large")</f>
        <v>Small</v>
      </c>
      <c r="X2729">
        <f t="shared" si="127"/>
        <v>2017</v>
      </c>
      <c r="Y2729" t="str">
        <f t="shared" si="128"/>
        <v>December</v>
      </c>
    </row>
    <row r="2730" spans="1:25" x14ac:dyDescent="0.3">
      <c r="A2730">
        <v>2729</v>
      </c>
      <c r="B2730" t="s">
        <v>5889</v>
      </c>
      <c r="C2730" s="1" t="d">
        <v>2017-12-22</v>
      </c>
      <c r="D2730" s="1" t="d">
        <v>2017-12-24</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s="2">
        <f t="shared" si="126"/>
        <v>0.15000000000000002</v>
      </c>
      <c r="W2730" t="str" cm="1">
        <f t="array" ref="W2730">_xlfn.IFS(R2730&lt;100, "Small", R2730&lt;500, "Medium", TRUE, "Large")</f>
        <v>Large</v>
      </c>
      <c r="X2730">
        <f t="shared" si="127"/>
        <v>2017</v>
      </c>
      <c r="Y2730" t="str">
        <f t="shared" si="128"/>
        <v>December</v>
      </c>
    </row>
    <row r="2731" spans="1:25" x14ac:dyDescent="0.3">
      <c r="A2731">
        <v>2730</v>
      </c>
      <c r="B2731" t="s">
        <v>5890</v>
      </c>
      <c r="C2731" s="1" t="d">
        <v>2017-02-13</v>
      </c>
      <c r="D2731" s="1" t="d">
        <v>2017-02-19</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s="2">
        <f t="shared" si="126"/>
        <v>0.27</v>
      </c>
      <c r="W2731" t="str" cm="1">
        <f t="array" ref="W2731">_xlfn.IFS(R2731&lt;100, "Small", R2731&lt;500, "Medium", TRUE, "Large")</f>
        <v>Small</v>
      </c>
      <c r="X2731">
        <f t="shared" si="127"/>
        <v>2017</v>
      </c>
      <c r="Y2731" t="str">
        <f t="shared" si="128"/>
        <v>February</v>
      </c>
    </row>
    <row r="2732" spans="1:25" x14ac:dyDescent="0.3">
      <c r="A2732">
        <v>2731</v>
      </c>
      <c r="B2732" t="s">
        <v>5890</v>
      </c>
      <c r="C2732" s="1" t="d">
        <v>2017-02-13</v>
      </c>
      <c r="D2732" s="1" t="d">
        <v>2017-02-19</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s="2">
        <f t="shared" si="126"/>
        <v>0.43</v>
      </c>
      <c r="W2732" t="str" cm="1">
        <f t="array" ref="W2732">_xlfn.IFS(R2732&lt;100, "Small", R2732&lt;500, "Medium", TRUE, "Large")</f>
        <v>Large</v>
      </c>
      <c r="X2732">
        <f t="shared" si="127"/>
        <v>2017</v>
      </c>
      <c r="Y2732" t="str">
        <f t="shared" si="128"/>
        <v>February</v>
      </c>
    </row>
    <row r="2733" spans="1:25" x14ac:dyDescent="0.3">
      <c r="A2733">
        <v>2732</v>
      </c>
      <c r="B2733" t="s">
        <v>5890</v>
      </c>
      <c r="C2733" s="1" t="d">
        <v>2017-02-13</v>
      </c>
      <c r="D2733" s="1" t="d">
        <v>2017-02-19</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s="2">
        <f t="shared" si="126"/>
        <v>0.2</v>
      </c>
      <c r="W2733" t="str" cm="1">
        <f t="array" ref="W2733">_xlfn.IFS(R2733&lt;100, "Small", R2733&lt;500, "Medium", TRUE, "Large")</f>
        <v>Medium</v>
      </c>
      <c r="X2733">
        <f t="shared" si="127"/>
        <v>2017</v>
      </c>
      <c r="Y2733" t="str">
        <f t="shared" si="128"/>
        <v>February</v>
      </c>
    </row>
    <row r="2734" spans="1:25" x14ac:dyDescent="0.3">
      <c r="A2734">
        <v>2733</v>
      </c>
      <c r="B2734" t="s">
        <v>5893</v>
      </c>
      <c r="C2734" s="1" t="d">
        <v>2014-02-07</v>
      </c>
      <c r="D2734" s="1" t="d">
        <v>2014-07-06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s="2">
        <f t="shared" si="126"/>
        <v>0.26999999999999996</v>
      </c>
      <c r="W2734" t="str" cm="1">
        <f t="array" ref="W2734">_xlfn.IFS(R2734&lt;100, "Small", R2734&lt;500, "Medium", TRUE, "Large")</f>
        <v>Small</v>
      </c>
      <c r="X2734">
        <f t="shared" si="127"/>
        <v>2014</v>
      </c>
      <c r="Y2734" t="str">
        <f t="shared" si="128"/>
        <v>February</v>
      </c>
    </row>
    <row r="2735" spans="1:25" x14ac:dyDescent="0.3">
      <c r="A2735">
        <v>2734</v>
      </c>
      <c r="B2735" t="s">
        <v>5893</v>
      </c>
      <c r="C2735" s="1" t="d">
        <v>2014-02-07</v>
      </c>
      <c r="D2735" s="1" t="d">
        <v>2014-07-06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s="2">
        <f t="shared" si="126"/>
        <v>0.39</v>
      </c>
      <c r="W2735" t="str" cm="1">
        <f t="array" ref="W2735">_xlfn.IFS(R2735&lt;100, "Small", R2735&lt;500, "Medium", TRUE, "Large")</f>
        <v>Small</v>
      </c>
      <c r="X2735">
        <f t="shared" si="127"/>
        <v>2014</v>
      </c>
      <c r="Y2735" t="str">
        <f t="shared" si="128"/>
        <v>February</v>
      </c>
    </row>
    <row r="2736" spans="1:25" x14ac:dyDescent="0.3">
      <c r="A2736">
        <v>2735</v>
      </c>
      <c r="B2736" t="s">
        <v>5894</v>
      </c>
      <c r="C2736" s="1" t="d">
        <v>2015-02-21</v>
      </c>
      <c r="D2736" s="1" t="d">
        <v>2015-02-23</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s="2">
        <f t="shared" si="126"/>
        <v>0.47000000000000003</v>
      </c>
      <c r="W2736" t="str" cm="1">
        <f t="array" ref="W2736">_xlfn.IFS(R2736&lt;100, "Small", R2736&lt;500, "Medium", TRUE, "Large")</f>
        <v>Small</v>
      </c>
      <c r="X2736">
        <f t="shared" si="127"/>
        <v>2015</v>
      </c>
      <c r="Y2736" t="str">
        <f t="shared" si="128"/>
        <v>February</v>
      </c>
    </row>
    <row r="2737" spans="1:25" x14ac:dyDescent="0.3">
      <c r="A2737">
        <v>2736</v>
      </c>
      <c r="B2737" t="s">
        <v>5896</v>
      </c>
      <c r="C2737" s="1" t="d">
        <v>2015-11-13</v>
      </c>
      <c r="D2737" s="1" t="d">
        <v>2015-11-19</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s="2">
        <f t="shared" si="126"/>
        <v>0.25</v>
      </c>
      <c r="W2737" t="str" cm="1">
        <f t="array" ref="W2737">_xlfn.IFS(R2737&lt;100, "Small", R2737&lt;500, "Medium", TRUE, "Large")</f>
        <v>Medium</v>
      </c>
      <c r="X2737">
        <f t="shared" si="127"/>
        <v>2015</v>
      </c>
      <c r="Y2737" t="str">
        <f t="shared" si="128"/>
        <v>November</v>
      </c>
    </row>
    <row r="2738" spans="1:25" x14ac:dyDescent="0.3">
      <c r="A2738">
        <v>2737</v>
      </c>
      <c r="B2738" t="s">
        <v>5896</v>
      </c>
      <c r="C2738" s="1" t="d">
        <v>2015-11-13</v>
      </c>
      <c r="D2738" s="1" t="d">
        <v>2015-11-19</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s="2">
        <f t="shared" si="126"/>
        <v>0.47000000000000003</v>
      </c>
      <c r="W2738" t="str" cm="1">
        <f t="array" ref="W2738">_xlfn.IFS(R2738&lt;100, "Small", R2738&lt;500, "Medium", TRUE, "Large")</f>
        <v>Small</v>
      </c>
      <c r="X2738">
        <f t="shared" si="127"/>
        <v>2015</v>
      </c>
      <c r="Y2738" t="str">
        <f t="shared" si="128"/>
        <v>November</v>
      </c>
    </row>
    <row r="2739" spans="1:25" x14ac:dyDescent="0.3">
      <c r="A2739">
        <v>2738</v>
      </c>
      <c r="B2739" t="s">
        <v>5896</v>
      </c>
      <c r="C2739" s="1" t="d">
        <v>2015-11-13</v>
      </c>
      <c r="D2739" s="1" t="d">
        <v>2015-11-19</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s="2">
        <f t="shared" si="126"/>
        <v>0.19</v>
      </c>
      <c r="W2739" t="str" cm="1">
        <f t="array" ref="W2739">_xlfn.IFS(R2739&lt;100, "Small", R2739&lt;500, "Medium", TRUE, "Large")</f>
        <v>Medium</v>
      </c>
      <c r="X2739">
        <f t="shared" si="127"/>
        <v>2015</v>
      </c>
      <c r="Y2739" t="str">
        <f t="shared" si="128"/>
        <v>November</v>
      </c>
    </row>
    <row r="2740" spans="1:25" x14ac:dyDescent="0.3">
      <c r="A2740">
        <v>2739</v>
      </c>
      <c r="B2740" t="s">
        <v>5896</v>
      </c>
      <c r="C2740" s="1" t="d">
        <v>2015-11-13</v>
      </c>
      <c r="D2740" s="1" t="d">
        <v>2015-11-19</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s="2">
        <f t="shared" si="126"/>
        <v>0.47999999999999993</v>
      </c>
      <c r="W2740" t="str" cm="1">
        <f t="array" ref="W2740">_xlfn.IFS(R2740&lt;100, "Small", R2740&lt;500, "Medium", TRUE, "Large")</f>
        <v>Small</v>
      </c>
      <c r="X2740">
        <f t="shared" si="127"/>
        <v>2015</v>
      </c>
      <c r="Y2740" t="str">
        <f t="shared" si="128"/>
        <v>November</v>
      </c>
    </row>
    <row r="2741" spans="1:25" x14ac:dyDescent="0.3">
      <c r="A2741">
        <v>2740</v>
      </c>
      <c r="B2741" t="s">
        <v>5899</v>
      </c>
      <c r="C2741" s="1" t="d">
        <v>2017-04-16</v>
      </c>
      <c r="D2741" s="1" t="d">
        <v>2017-04-18</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s="2">
        <f t="shared" si="126"/>
        <v>0.02</v>
      </c>
      <c r="W2741" t="str" cm="1">
        <f t="array" ref="W2741">_xlfn.IFS(R2741&lt;100, "Small", R2741&lt;500, "Medium", TRUE, "Large")</f>
        <v>Medium</v>
      </c>
      <c r="X2741">
        <f t="shared" si="127"/>
        <v>2017</v>
      </c>
      <c r="Y2741" t="str">
        <f t="shared" si="128"/>
        <v>April</v>
      </c>
    </row>
    <row r="2742" spans="1:25" x14ac:dyDescent="0.3">
      <c r="A2742">
        <v>2741</v>
      </c>
      <c r="B2742" t="s">
        <v>5899</v>
      </c>
      <c r="C2742" s="1" t="d">
        <v>2017-04-16</v>
      </c>
      <c r="D2742" s="1" t="d">
        <v>2017-04-18</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s="2">
        <f t="shared" si="126"/>
        <v>0.06</v>
      </c>
      <c r="W2742" t="str" cm="1">
        <f t="array" ref="W2742">_xlfn.IFS(R2742&lt;100, "Small", R2742&lt;500, "Medium", TRUE, "Large")</f>
        <v>Small</v>
      </c>
      <c r="X2742">
        <f t="shared" si="127"/>
        <v>2017</v>
      </c>
      <c r="Y2742" t="str">
        <f t="shared" si="128"/>
        <v>April</v>
      </c>
    </row>
    <row r="2743" spans="1:25" x14ac:dyDescent="0.3">
      <c r="A2743">
        <v>2742</v>
      </c>
      <c r="B2743" t="s">
        <v>5905</v>
      </c>
      <c r="C2743" s="1" t="d">
        <v>2016-02-25</v>
      </c>
      <c r="D2743" s="1" t="d">
        <v>2016-02-27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s="2">
        <f t="shared" si="126"/>
        <v>0.375</v>
      </c>
      <c r="W2743" t="str" cm="1">
        <f t="array" ref="W2743">_xlfn.IFS(R2743&lt;100, "Small", R2743&lt;500, "Medium", TRUE, "Large")</f>
        <v>Small</v>
      </c>
      <c r="X2743">
        <f t="shared" si="127"/>
        <v>2016</v>
      </c>
      <c r="Y2743" t="str">
        <f t="shared" si="128"/>
        <v>February</v>
      </c>
    </row>
    <row r="2744" spans="1:25" x14ac:dyDescent="0.3">
      <c r="A2744">
        <v>2743</v>
      </c>
      <c r="B2744" t="s">
        <v>5906</v>
      </c>
      <c r="C2744" s="1" t="d">
        <v>2014-04-11</v>
      </c>
      <c r="D2744" s="1" t="d">
        <v>2014-11-08</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s="2">
        <f t="shared" si="126"/>
        <v>0.37999999999999995</v>
      </c>
      <c r="W2744" t="str" cm="1">
        <f t="array" ref="W2744">_xlfn.IFS(R2744&lt;100, "Small", R2744&lt;500, "Medium", TRUE, "Large")</f>
        <v>Small</v>
      </c>
      <c r="X2744">
        <f t="shared" si="127"/>
        <v>2014</v>
      </c>
      <c r="Y2744" t="str">
        <f t="shared" si="128"/>
        <v>April</v>
      </c>
    </row>
    <row r="2745" spans="1:25" x14ac:dyDescent="0.3">
      <c r="A2745">
        <v>2744</v>
      </c>
      <c r="B2745" t="s">
        <v>5909</v>
      </c>
      <c r="C2745" s="1" t="d">
        <v>2015-06-20</v>
      </c>
      <c r="D2745" s="1" t="d">
        <v>2015-06-25</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s="2">
        <f t="shared" si="126"/>
        <v>0.39</v>
      </c>
      <c r="W2745" t="str" cm="1">
        <f t="array" ref="W2745">_xlfn.IFS(R2745&lt;100, "Small", R2745&lt;500, "Medium", TRUE, "Large")</f>
        <v>Medium</v>
      </c>
      <c r="X2745">
        <f t="shared" si="127"/>
        <v>2015</v>
      </c>
      <c r="Y2745" t="str">
        <f t="shared" si="128"/>
        <v>June</v>
      </c>
    </row>
    <row r="2746" spans="1:25" x14ac:dyDescent="0.3">
      <c r="A2746">
        <v>2745</v>
      </c>
      <c r="B2746" t="s">
        <v>5909</v>
      </c>
      <c r="C2746" s="1" t="d">
        <v>2015-06-20</v>
      </c>
      <c r="D2746" s="1" t="d">
        <v>2015-06-25</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s="2">
        <f t="shared" si="126"/>
        <v>0.375</v>
      </c>
      <c r="W2746" t="str" cm="1">
        <f t="array" ref="W2746">_xlfn.IFS(R2746&lt;100, "Small", R2746&lt;500, "Medium", TRUE, "Large")</f>
        <v>Medium</v>
      </c>
      <c r="X2746">
        <f t="shared" si="127"/>
        <v>2015</v>
      </c>
      <c r="Y2746" t="str">
        <f t="shared" si="128"/>
        <v>June</v>
      </c>
    </row>
    <row r="2747" spans="1:25" x14ac:dyDescent="0.3">
      <c r="A2747">
        <v>2746</v>
      </c>
      <c r="B2747" t="s">
        <v>5910</v>
      </c>
      <c r="C2747" s="1" t="d">
        <v>2017-07-08</v>
      </c>
      <c r="D2747" s="1" t="d">
        <v>2017-08-11</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s="2">
        <f t="shared" si="126"/>
        <v>0.27500000000000002</v>
      </c>
      <c r="W2747" t="str" cm="1">
        <f t="array" ref="W2747">_xlfn.IFS(R2747&lt;100, "Small", R2747&lt;500, "Medium", TRUE, "Large")</f>
        <v>Small</v>
      </c>
      <c r="X2747">
        <f t="shared" si="127"/>
        <v>2017</v>
      </c>
      <c r="Y2747" t="str">
        <f t="shared" si="128"/>
        <v>July</v>
      </c>
    </row>
    <row r="2748" spans="1:25" x14ac:dyDescent="0.3">
      <c r="A2748">
        <v>2747</v>
      </c>
      <c r="B2748" t="s">
        <v>5911</v>
      </c>
      <c r="C2748" s="1" t="d">
        <v>2014-12-05</v>
      </c>
      <c r="D2748" s="1" t="d">
        <v>2014-05-17</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s="2">
        <f t="shared" si="126"/>
        <v>-0.18571428571428572</v>
      </c>
      <c r="W2748" t="str" cm="1">
        <f t="array" ref="W2748">_xlfn.IFS(R2748&lt;100, "Small", R2748&lt;500, "Medium", TRUE, "Large")</f>
        <v>Large</v>
      </c>
      <c r="X2748">
        <f t="shared" si="127"/>
        <v>2014</v>
      </c>
      <c r="Y2748" t="str">
        <f t="shared" si="128"/>
        <v>December</v>
      </c>
    </row>
    <row r="2749" spans="1:25" x14ac:dyDescent="0.3">
      <c r="A2749">
        <v>2748</v>
      </c>
      <c r="B2749" t="s">
        <v>5912</v>
      </c>
      <c r="C2749" s="1" t="d">
        <v>2015-11-22</v>
      </c>
      <c r="D2749" s="1" t="d">
        <v>2015-11-26</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s="2">
        <f t="shared" si="126"/>
        <v>-0.05</v>
      </c>
      <c r="W2749" t="str" cm="1">
        <f t="array" ref="W2749">_xlfn.IFS(R2749&lt;100, "Small", R2749&lt;500, "Medium", TRUE, "Large")</f>
        <v>Small</v>
      </c>
      <c r="X2749">
        <f t="shared" si="127"/>
        <v>2015</v>
      </c>
      <c r="Y2749" t="str">
        <f t="shared" si="128"/>
        <v>November</v>
      </c>
    </row>
    <row r="2750" spans="1:25" x14ac:dyDescent="0.3">
      <c r="A2750">
        <v>2749</v>
      </c>
      <c r="B2750" t="s">
        <v>5916</v>
      </c>
      <c r="C2750" s="1" t="d">
        <v>2015-04-12</v>
      </c>
      <c r="D2750" s="1" t="d">
        <v>2015-12-08</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s="2">
        <f t="shared" si="126"/>
        <v>-0.73333333333333328</v>
      </c>
      <c r="W2750" t="str" cm="1">
        <f t="array" ref="W2750">_xlfn.IFS(R2750&lt;100, "Small", R2750&lt;500, "Medium", TRUE, "Large")</f>
        <v>Small</v>
      </c>
      <c r="X2750">
        <f t="shared" si="127"/>
        <v>2015</v>
      </c>
      <c r="Y2750" t="str">
        <f t="shared" si="128"/>
        <v>April</v>
      </c>
    </row>
    <row r="2751" spans="1:25" x14ac:dyDescent="0.3">
      <c r="A2751">
        <v>2750</v>
      </c>
      <c r="B2751" t="s">
        <v>5919</v>
      </c>
      <c r="C2751" s="1" t="d">
        <v>2014-08-06</v>
      </c>
      <c r="D2751" s="1" t="d">
        <v>2014-06-14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s="2">
        <f t="shared" si="126"/>
        <v>0.125</v>
      </c>
      <c r="W2751" t="str" cm="1">
        <f t="array" ref="W2751">_xlfn.IFS(R2751&lt;100, "Small", R2751&lt;500, "Medium", TRUE, "Large")</f>
        <v>Large</v>
      </c>
      <c r="X2751">
        <f t="shared" si="127"/>
        <v>2014</v>
      </c>
      <c r="Y2751" t="str">
        <f t="shared" si="128"/>
        <v>August</v>
      </c>
    </row>
    <row r="2752" spans="1:25" x14ac:dyDescent="0.3">
      <c r="A2752">
        <v>2751</v>
      </c>
      <c r="B2752" t="s">
        <v>5922</v>
      </c>
      <c r="C2752" s="1" t="d">
        <v>2014-08-08</v>
      </c>
      <c r="D2752" s="1" t="d">
        <v>2014-08-11</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s="2">
        <f t="shared" si="126"/>
        <v>0.26</v>
      </c>
      <c r="W2752" t="str" cm="1">
        <f t="array" ref="W2752">_xlfn.IFS(R2752&lt;100, "Small", R2752&lt;500, "Medium", TRUE, "Large")</f>
        <v>Medium</v>
      </c>
      <c r="X2752">
        <f t="shared" si="127"/>
        <v>2014</v>
      </c>
      <c r="Y2752" t="str">
        <f t="shared" si="128"/>
        <v>August</v>
      </c>
    </row>
    <row r="2753" spans="1:25" x14ac:dyDescent="0.3">
      <c r="A2753">
        <v>2752</v>
      </c>
      <c r="B2753" t="s">
        <v>5926</v>
      </c>
      <c r="C2753" s="1" t="d">
        <v>2014-05-26</v>
      </c>
      <c r="D2753" s="1" t="d">
        <v>2014-05-30</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s="2">
        <f t="shared" si="126"/>
        <v>9.9999999999999992E-2</v>
      </c>
      <c r="W2753" t="str" cm="1">
        <f t="array" ref="W2753">_xlfn.IFS(R2753&lt;100, "Small", R2753&lt;500, "Medium", TRUE, "Large")</f>
        <v>Medium</v>
      </c>
      <c r="X2753">
        <f t="shared" si="127"/>
        <v>2014</v>
      </c>
      <c r="Y2753" t="str">
        <f t="shared" si="128"/>
        <v>May</v>
      </c>
    </row>
    <row r="2754" spans="1:25" x14ac:dyDescent="0.3">
      <c r="A2754">
        <v>2753</v>
      </c>
      <c r="B2754" t="s">
        <v>5927</v>
      </c>
      <c r="C2754" s="1" t="d">
        <v>2015-04-17</v>
      </c>
      <c r="D2754" s="1" t="d">
        <v>2015-04-21</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s="2">
        <f t="shared" si="126"/>
        <v>0.40000000000000008</v>
      </c>
      <c r="W2754" t="str" cm="1">
        <f t="array" ref="W2754">_xlfn.IFS(R2754&lt;100, "Small", R2754&lt;500, "Medium", TRUE, "Large")</f>
        <v>Small</v>
      </c>
      <c r="X2754">
        <f t="shared" si="127"/>
        <v>2015</v>
      </c>
      <c r="Y2754" t="str">
        <f t="shared" si="128"/>
        <v>April</v>
      </c>
    </row>
    <row r="2755" spans="1:25" x14ac:dyDescent="0.3">
      <c r="A2755">
        <v>2754</v>
      </c>
      <c r="B2755" t="s">
        <v>5927</v>
      </c>
      <c r="C2755" s="1" t="d">
        <v>2015-04-17</v>
      </c>
      <c r="D2755" s="1" t="d">
        <v>2015-04-21</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s="2">
        <f t="shared" ref="V2755:V2818" si="129">U2755/R2755</f>
        <v>0.4</v>
      </c>
      <c r="W2755" t="str" cm="1">
        <f t="array" ref="W2755">_xlfn.IFS(R2755&lt;100, "Small", R2755&lt;500, "Medium", TRUE, "Large")</f>
        <v>Medium</v>
      </c>
      <c r="X2755">
        <f t="shared" ref="X2755:X2818" si="130">YEAR(C2755)</f>
        <v>2015</v>
      </c>
      <c r="Y2755" t="str">
        <f t="shared" ref="Y2755:Y2818" si="131">TEXT(C2755, "mmmm")</f>
        <v>April</v>
      </c>
    </row>
    <row r="2756" spans="1:25" x14ac:dyDescent="0.3">
      <c r="A2756">
        <v>2755</v>
      </c>
      <c r="B2756" t="s">
        <v>5927</v>
      </c>
      <c r="C2756" s="1" t="d">
        <v>2015-04-17</v>
      </c>
      <c r="D2756" s="1" t="d">
        <v>2015-04-21</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s="2">
        <f t="shared" si="129"/>
        <v>8.7500000000000008E-2</v>
      </c>
      <c r="W2756" t="str" cm="1">
        <f t="array" ref="W2756">_xlfn.IFS(R2756&lt;100, "Small", R2756&lt;500, "Medium", TRUE, "Large")</f>
        <v>Large</v>
      </c>
      <c r="X2756">
        <f t="shared" si="130"/>
        <v>2015</v>
      </c>
      <c r="Y2756" t="str">
        <f t="shared" si="131"/>
        <v>April</v>
      </c>
    </row>
    <row r="2757" spans="1:25" x14ac:dyDescent="0.3">
      <c r="A2757">
        <v>2756</v>
      </c>
      <c r="B2757" t="s">
        <v>5927</v>
      </c>
      <c r="C2757" s="1" t="d">
        <v>2015-04-17</v>
      </c>
      <c r="D2757" s="1" t="d">
        <v>2015-04-21</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s="2">
        <f t="shared" si="129"/>
        <v>0.28999999999999998</v>
      </c>
      <c r="W2757" t="str" cm="1">
        <f t="array" ref="W2757">_xlfn.IFS(R2757&lt;100, "Small", R2757&lt;500, "Medium", TRUE, "Large")</f>
        <v>Large</v>
      </c>
      <c r="X2757">
        <f t="shared" si="130"/>
        <v>2015</v>
      </c>
      <c r="Y2757" t="str">
        <f t="shared" si="131"/>
        <v>April</v>
      </c>
    </row>
    <row r="2758" spans="1:25" x14ac:dyDescent="0.3">
      <c r="A2758">
        <v>2757</v>
      </c>
      <c r="B2758" t="s">
        <v>5927</v>
      </c>
      <c r="C2758" s="1" t="d">
        <v>2015-04-17</v>
      </c>
      <c r="D2758" s="1" t="d">
        <v>2015-04-21</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s="2">
        <f t="shared" si="129"/>
        <v>0.49</v>
      </c>
      <c r="W2758" t="str" cm="1">
        <f t="array" ref="W2758">_xlfn.IFS(R2758&lt;100, "Small", R2758&lt;500, "Medium", TRUE, "Large")</f>
        <v>Small</v>
      </c>
      <c r="X2758">
        <f t="shared" si="130"/>
        <v>2015</v>
      </c>
      <c r="Y2758" t="str">
        <f t="shared" si="131"/>
        <v>April</v>
      </c>
    </row>
    <row r="2759" spans="1:25" x14ac:dyDescent="0.3">
      <c r="A2759">
        <v>2758</v>
      </c>
      <c r="B2759" t="s">
        <v>5930</v>
      </c>
      <c r="C2759" s="1" t="d">
        <v>2016-11-06</v>
      </c>
      <c r="D2759" s="1" t="d">
        <v>2016-06-13</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s="2">
        <f t="shared" si="129"/>
        <v>0.3</v>
      </c>
      <c r="W2759" t="str" cm="1">
        <f t="array" ref="W2759">_xlfn.IFS(R2759&lt;100, "Small", R2759&lt;500, "Medium", TRUE, "Large")</f>
        <v>Medium</v>
      </c>
      <c r="X2759">
        <f t="shared" si="130"/>
        <v>2016</v>
      </c>
      <c r="Y2759" t="str">
        <f t="shared" si="131"/>
        <v>November</v>
      </c>
    </row>
    <row r="2760" spans="1:25" x14ac:dyDescent="0.3">
      <c r="A2760">
        <v>2759</v>
      </c>
      <c r="B2760" t="s">
        <v>5931</v>
      </c>
      <c r="C2760" s="1" t="d">
        <v>2016-11-03</v>
      </c>
      <c r="D2760" s="1" t="d">
        <v>2016-03-15</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s="2">
        <f t="shared" si="129"/>
        <v>0.41</v>
      </c>
      <c r="W2760" t="str" cm="1">
        <f t="array" ref="W2760">_xlfn.IFS(R2760&lt;100, "Small", R2760&lt;500, "Medium", TRUE, "Large")</f>
        <v>Small</v>
      </c>
      <c r="X2760">
        <f t="shared" si="130"/>
        <v>2016</v>
      </c>
      <c r="Y2760" t="str">
        <f t="shared" si="131"/>
        <v>November</v>
      </c>
    </row>
    <row r="2761" spans="1:25" x14ac:dyDescent="0.3">
      <c r="A2761">
        <v>2760</v>
      </c>
      <c r="B2761" t="s">
        <v>5931</v>
      </c>
      <c r="C2761" s="1" t="d">
        <v>2016-11-03</v>
      </c>
      <c r="D2761" s="1" t="d">
        <v>2016-03-15</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s="2">
        <f t="shared" si="129"/>
        <v>0.26</v>
      </c>
      <c r="W2761" t="str" cm="1">
        <f t="array" ref="W2761">_xlfn.IFS(R2761&lt;100, "Small", R2761&lt;500, "Medium", TRUE, "Large")</f>
        <v>Medium</v>
      </c>
      <c r="X2761">
        <f t="shared" si="130"/>
        <v>2016</v>
      </c>
      <c r="Y2761" t="str">
        <f t="shared" si="131"/>
        <v>November</v>
      </c>
    </row>
    <row r="2762" spans="1:25" x14ac:dyDescent="0.3">
      <c r="A2762">
        <v>2761</v>
      </c>
      <c r="B2762" t="s">
        <v>5934</v>
      </c>
      <c r="C2762" s="1" t="d">
        <v>2014-05-26</v>
      </c>
      <c r="D2762" s="1" t="d">
        <v>2014-05-29</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s="2">
        <f t="shared" si="129"/>
        <v>0.48</v>
      </c>
      <c r="W2762" t="str" cm="1">
        <f t="array" ref="W2762">_xlfn.IFS(R2762&lt;100, "Small", R2762&lt;500, "Medium", TRUE, "Large")</f>
        <v>Small</v>
      </c>
      <c r="X2762">
        <f t="shared" si="130"/>
        <v>2014</v>
      </c>
      <c r="Y2762" t="str">
        <f t="shared" si="131"/>
        <v>May</v>
      </c>
    </row>
    <row r="2763" spans="1:25" x14ac:dyDescent="0.3">
      <c r="A2763">
        <v>2762</v>
      </c>
      <c r="B2763" t="s">
        <v>5937</v>
      </c>
      <c r="C2763" s="1" t="d">
        <v>2017-12-10</v>
      </c>
      <c r="D2763" s="1" t="d">
        <v>2017-10-14</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s="2">
        <f t="shared" si="129"/>
        <v>0.44</v>
      </c>
      <c r="W2763" t="str" cm="1">
        <f t="array" ref="W2763">_xlfn.IFS(R2763&lt;100, "Small", R2763&lt;500, "Medium", TRUE, "Large")</f>
        <v>Small</v>
      </c>
      <c r="X2763">
        <f t="shared" si="130"/>
        <v>2017</v>
      </c>
      <c r="Y2763" t="str">
        <f t="shared" si="131"/>
        <v>December</v>
      </c>
    </row>
    <row r="2764" spans="1:25" x14ac:dyDescent="0.3">
      <c r="A2764">
        <v>2763</v>
      </c>
      <c r="B2764" t="s">
        <v>5937</v>
      </c>
      <c r="C2764" s="1" t="d">
        <v>2017-12-10</v>
      </c>
      <c r="D2764" s="1" t="d">
        <v>2017-10-14</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s="2">
        <f t="shared" si="129"/>
        <v>0.36249999999999999</v>
      </c>
      <c r="W2764" t="str" cm="1">
        <f t="array" ref="W2764">_xlfn.IFS(R2764&lt;100, "Small", R2764&lt;500, "Medium", TRUE, "Large")</f>
        <v>Medium</v>
      </c>
      <c r="X2764">
        <f t="shared" si="130"/>
        <v>2017</v>
      </c>
      <c r="Y2764" t="str">
        <f t="shared" si="131"/>
        <v>December</v>
      </c>
    </row>
    <row r="2765" spans="1:25" x14ac:dyDescent="0.3">
      <c r="A2765">
        <v>2764</v>
      </c>
      <c r="B2765" t="s">
        <v>5940</v>
      </c>
      <c r="C2765" s="1" t="d">
        <v>2017-06-22</v>
      </c>
      <c r="D2765" s="1" t="d">
        <v>2017-06-28</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s="2">
        <f t="shared" si="129"/>
        <v>-0.73333333333333328</v>
      </c>
      <c r="W2765" t="str" cm="1">
        <f t="array" ref="W2765">_xlfn.IFS(R2765&lt;100, "Small", R2765&lt;500, "Medium", TRUE, "Large")</f>
        <v>Small</v>
      </c>
      <c r="X2765">
        <f t="shared" si="130"/>
        <v>2017</v>
      </c>
      <c r="Y2765" t="str">
        <f t="shared" si="131"/>
        <v>June</v>
      </c>
    </row>
    <row r="2766" spans="1:25" x14ac:dyDescent="0.3">
      <c r="A2766">
        <v>2765</v>
      </c>
      <c r="B2766" t="s">
        <v>5940</v>
      </c>
      <c r="C2766" s="1" t="d">
        <v>2017-06-22</v>
      </c>
      <c r="D2766" s="1" t="d">
        <v>2017-06-28</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s="2">
        <f t="shared" si="129"/>
        <v>-0.76666666666666661</v>
      </c>
      <c r="W2766" t="str" cm="1">
        <f t="array" ref="W2766">_xlfn.IFS(R2766&lt;100, "Small", R2766&lt;500, "Medium", TRUE, "Large")</f>
        <v>Small</v>
      </c>
      <c r="X2766">
        <f t="shared" si="130"/>
        <v>2017</v>
      </c>
      <c r="Y2766" t="str">
        <f t="shared" si="131"/>
        <v>June</v>
      </c>
    </row>
    <row r="2767" spans="1:25" x14ac:dyDescent="0.3">
      <c r="A2767">
        <v>2766</v>
      </c>
      <c r="B2767" t="s">
        <v>5940</v>
      </c>
      <c r="C2767" s="1" t="d">
        <v>2017-06-22</v>
      </c>
      <c r="D2767" s="1" t="d">
        <v>2017-06-28</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s="2">
        <f t="shared" si="129"/>
        <v>7.4999999999999983E-2</v>
      </c>
      <c r="W2767" t="str" cm="1">
        <f t="array" ref="W2767">_xlfn.IFS(R2767&lt;100, "Small", R2767&lt;500, "Medium", TRUE, "Large")</f>
        <v>Small</v>
      </c>
      <c r="X2767">
        <f t="shared" si="130"/>
        <v>2017</v>
      </c>
      <c r="Y2767" t="str">
        <f t="shared" si="131"/>
        <v>June</v>
      </c>
    </row>
    <row r="2768" spans="1:25" x14ac:dyDescent="0.3">
      <c r="A2768">
        <v>2767</v>
      </c>
      <c r="B2768" t="s">
        <v>5945</v>
      </c>
      <c r="C2768" s="1" t="d">
        <v>2017-01-15</v>
      </c>
      <c r="D2768" s="1" t="d">
        <v>2017-01-18</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s="2">
        <f t="shared" si="129"/>
        <v>0.11249999999999999</v>
      </c>
      <c r="W2768" t="str" cm="1">
        <f t="array" ref="W2768">_xlfn.IFS(R2768&lt;100, "Small", R2768&lt;500, "Medium", TRUE, "Large")</f>
        <v>Small</v>
      </c>
      <c r="X2768">
        <f t="shared" si="130"/>
        <v>2017</v>
      </c>
      <c r="Y2768" t="str">
        <f t="shared" si="131"/>
        <v>January</v>
      </c>
    </row>
    <row r="2769" spans="1:25" x14ac:dyDescent="0.3">
      <c r="A2769">
        <v>2768</v>
      </c>
      <c r="B2769" t="s">
        <v>5945</v>
      </c>
      <c r="C2769" s="1" t="d">
        <v>2017-01-15</v>
      </c>
      <c r="D2769" s="1" t="d">
        <v>2017-01-18</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s="2">
        <f t="shared" si="129"/>
        <v>0.16249999999999998</v>
      </c>
      <c r="W2769" t="str" cm="1">
        <f t="array" ref="W2769">_xlfn.IFS(R2769&lt;100, "Small", R2769&lt;500, "Medium", TRUE, "Large")</f>
        <v>Large</v>
      </c>
      <c r="X2769">
        <f t="shared" si="130"/>
        <v>2017</v>
      </c>
      <c r="Y2769" t="str">
        <f t="shared" si="131"/>
        <v>January</v>
      </c>
    </row>
    <row r="2770" spans="1:25" x14ac:dyDescent="0.3">
      <c r="A2770">
        <v>2769</v>
      </c>
      <c r="B2770" t="s">
        <v>5948</v>
      </c>
      <c r="C2770" s="1" t="d">
        <v>2015-02-04</v>
      </c>
      <c r="D2770" s="1" t="d">
        <v>2015-04-07</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s="2">
        <f t="shared" si="129"/>
        <v>-2.5</v>
      </c>
      <c r="W2770" t="str" cm="1">
        <f t="array" ref="W2770">_xlfn.IFS(R2770&lt;100, "Small", R2770&lt;500, "Medium", TRUE, "Large")</f>
        <v>Small</v>
      </c>
      <c r="X2770">
        <f t="shared" si="130"/>
        <v>2015</v>
      </c>
      <c r="Y2770" t="str">
        <f t="shared" si="131"/>
        <v>February</v>
      </c>
    </row>
    <row r="2771" spans="1:25" x14ac:dyDescent="0.3">
      <c r="A2771">
        <v>2770</v>
      </c>
      <c r="B2771" t="s">
        <v>5948</v>
      </c>
      <c r="C2771" s="1" t="d">
        <v>2015-02-04</v>
      </c>
      <c r="D2771" s="1" t="d">
        <v>2015-04-07</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s="2">
        <f t="shared" si="129"/>
        <v>-1.2499999999999999E-2</v>
      </c>
      <c r="W2771" t="str" cm="1">
        <f t="array" ref="W2771">_xlfn.IFS(R2771&lt;100, "Small", R2771&lt;500, "Medium", TRUE, "Large")</f>
        <v>Small</v>
      </c>
      <c r="X2771">
        <f t="shared" si="130"/>
        <v>2015</v>
      </c>
      <c r="Y2771" t="str">
        <f t="shared" si="131"/>
        <v>February</v>
      </c>
    </row>
    <row r="2772" spans="1:25" x14ac:dyDescent="0.3">
      <c r="A2772">
        <v>2771</v>
      </c>
      <c r="B2772" t="s">
        <v>5948</v>
      </c>
      <c r="C2772" s="1" t="d">
        <v>2015-02-04</v>
      </c>
      <c r="D2772" s="1" t="d">
        <v>2015-04-07</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s="2">
        <f t="shared" si="129"/>
        <v>3.7499999999999999E-2</v>
      </c>
      <c r="W2772" t="str" cm="1">
        <f t="array" ref="W2772">_xlfn.IFS(R2772&lt;100, "Small", R2772&lt;500, "Medium", TRUE, "Large")</f>
        <v>Small</v>
      </c>
      <c r="X2772">
        <f t="shared" si="130"/>
        <v>2015</v>
      </c>
      <c r="Y2772" t="str">
        <f t="shared" si="131"/>
        <v>February</v>
      </c>
    </row>
    <row r="2773" spans="1:25" x14ac:dyDescent="0.3">
      <c r="A2773">
        <v>2772</v>
      </c>
      <c r="B2773" t="s">
        <v>5953</v>
      </c>
      <c r="C2773" s="1" t="d">
        <v>2016-03-09</v>
      </c>
      <c r="D2773" s="1" t="d">
        <v>2016-09-10</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s="2">
        <f t="shared" si="129"/>
        <v>0.26</v>
      </c>
      <c r="W2773" t="str" cm="1">
        <f t="array" ref="W2773">_xlfn.IFS(R2773&lt;100, "Small", R2773&lt;500, "Medium", TRUE, "Large")</f>
        <v>Small</v>
      </c>
      <c r="X2773">
        <f t="shared" si="130"/>
        <v>2016</v>
      </c>
      <c r="Y2773" t="str">
        <f t="shared" si="131"/>
        <v>March</v>
      </c>
    </row>
    <row r="2774" spans="1:25" x14ac:dyDescent="0.3">
      <c r="A2774">
        <v>2773</v>
      </c>
      <c r="B2774" t="s">
        <v>5955</v>
      </c>
      <c r="C2774" s="1" t="d">
        <v>2017-10-12</v>
      </c>
      <c r="D2774" s="1" t="d">
        <v>2017-12-12</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s="2">
        <f t="shared" si="129"/>
        <v>0.30000000000000004</v>
      </c>
      <c r="W2774" t="str" cm="1">
        <f t="array" ref="W2774">_xlfn.IFS(R2774&lt;100, "Small", R2774&lt;500, "Medium", TRUE, "Large")</f>
        <v>Small</v>
      </c>
      <c r="X2774">
        <f t="shared" si="130"/>
        <v>2017</v>
      </c>
      <c r="Y2774" t="str">
        <f t="shared" si="131"/>
        <v>October</v>
      </c>
    </row>
    <row r="2775" spans="1:25" x14ac:dyDescent="0.3">
      <c r="A2775">
        <v>2774</v>
      </c>
      <c r="B2775" t="s">
        <v>5956</v>
      </c>
      <c r="C2775" s="1" t="d">
        <v>2016-11-22</v>
      </c>
      <c r="D2775" s="1" t="d">
        <v>2016-11-26</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s="2">
        <f t="shared" si="129"/>
        <v>0.49000000000000005</v>
      </c>
      <c r="W2775" t="str" cm="1">
        <f t="array" ref="W2775">_xlfn.IFS(R2775&lt;100, "Small", R2775&lt;500, "Medium", TRUE, "Large")</f>
        <v>Small</v>
      </c>
      <c r="X2775">
        <f t="shared" si="130"/>
        <v>2016</v>
      </c>
      <c r="Y2775" t="str">
        <f t="shared" si="131"/>
        <v>November</v>
      </c>
    </row>
    <row r="2776" spans="1:25" x14ac:dyDescent="0.3">
      <c r="A2776">
        <v>2775</v>
      </c>
      <c r="B2776" t="s">
        <v>5957</v>
      </c>
      <c r="C2776" s="1" t="d">
        <v>2017-11-11</v>
      </c>
      <c r="D2776" s="1" t="d">
        <v>2017-11-18</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s="2">
        <f t="shared" si="129"/>
        <v>0.35</v>
      </c>
      <c r="W2776" t="str" cm="1">
        <f t="array" ref="W2776">_xlfn.IFS(R2776&lt;100, "Small", R2776&lt;500, "Medium", TRUE, "Large")</f>
        <v>Small</v>
      </c>
      <c r="X2776">
        <f t="shared" si="130"/>
        <v>2017</v>
      </c>
      <c r="Y2776" t="str">
        <f t="shared" si="131"/>
        <v>November</v>
      </c>
    </row>
    <row r="2777" spans="1:25" x14ac:dyDescent="0.3">
      <c r="A2777">
        <v>2776</v>
      </c>
      <c r="B2777" t="s">
        <v>5958</v>
      </c>
      <c r="C2777" s="1" t="d">
        <v>2016-10-21</v>
      </c>
      <c r="D2777" s="1" t="d">
        <v>2016-10-25</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s="2">
        <f t="shared" si="129"/>
        <v>0.01</v>
      </c>
      <c r="W2777" t="str" cm="1">
        <f t="array" ref="W2777">_xlfn.IFS(R2777&lt;100, "Small", R2777&lt;500, "Medium", TRUE, "Large")</f>
        <v>Medium</v>
      </c>
      <c r="X2777">
        <f t="shared" si="130"/>
        <v>2016</v>
      </c>
      <c r="Y2777" t="str">
        <f t="shared" si="131"/>
        <v>October</v>
      </c>
    </row>
    <row r="2778" spans="1:25" x14ac:dyDescent="0.3">
      <c r="A2778">
        <v>2777</v>
      </c>
      <c r="B2778" t="s">
        <v>5959</v>
      </c>
      <c r="C2778" s="1" t="d">
        <v>2015-12-21</v>
      </c>
      <c r="D2778" s="1" t="d">
        <v>2015-12-25</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s="2">
        <f t="shared" si="129"/>
        <v>7.4999999999999997E-2</v>
      </c>
      <c r="W2778" t="str" cm="1">
        <f t="array" ref="W2778">_xlfn.IFS(R2778&lt;100, "Small", R2778&lt;500, "Medium", TRUE, "Large")</f>
        <v>Small</v>
      </c>
      <c r="X2778">
        <f t="shared" si="130"/>
        <v>2015</v>
      </c>
      <c r="Y2778" t="str">
        <f t="shared" si="131"/>
        <v>December</v>
      </c>
    </row>
    <row r="2779" spans="1:25" x14ac:dyDescent="0.3">
      <c r="A2779">
        <v>2778</v>
      </c>
      <c r="B2779" t="s">
        <v>5960</v>
      </c>
      <c r="C2779" s="1" t="d">
        <v>2015-07-17</v>
      </c>
      <c r="D2779" s="1" t="d">
        <v>2015-07-19</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s="2">
        <f t="shared" si="129"/>
        <v>-7.0588235294117646E-2</v>
      </c>
      <c r="W2779" t="str" cm="1">
        <f t="array" ref="W2779">_xlfn.IFS(R2779&lt;100, "Small", R2779&lt;500, "Medium", TRUE, "Large")</f>
        <v>Medium</v>
      </c>
      <c r="X2779">
        <f t="shared" si="130"/>
        <v>2015</v>
      </c>
      <c r="Y2779" t="str">
        <f t="shared" si="131"/>
        <v>July</v>
      </c>
    </row>
    <row r="2780" spans="1:25" x14ac:dyDescent="0.3">
      <c r="A2780">
        <v>2779</v>
      </c>
      <c r="B2780" t="s">
        <v>5962</v>
      </c>
      <c r="C2780" s="1" t="d">
        <v>2017-04-30</v>
      </c>
      <c r="D2780" s="1" t="d">
        <v>2017-05-05</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s="2">
        <f t="shared" si="129"/>
        <v>0.26250000000000001</v>
      </c>
      <c r="W2780" t="str" cm="1">
        <f t="array" ref="W2780">_xlfn.IFS(R2780&lt;100, "Small", R2780&lt;500, "Medium", TRUE, "Large")</f>
        <v>Small</v>
      </c>
      <c r="X2780">
        <f t="shared" si="130"/>
        <v>2017</v>
      </c>
      <c r="Y2780" t="str">
        <f t="shared" si="131"/>
        <v>April</v>
      </c>
    </row>
    <row r="2781" spans="1:25" x14ac:dyDescent="0.3">
      <c r="A2781">
        <v>2780</v>
      </c>
      <c r="B2781" t="s">
        <v>5962</v>
      </c>
      <c r="C2781" s="1" t="d">
        <v>2017-04-30</v>
      </c>
      <c r="D2781" s="1" t="d">
        <v>2017-05-05</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s="2">
        <f t="shared" si="129"/>
        <v>0.31250000000000006</v>
      </c>
      <c r="W2781" t="str" cm="1">
        <f t="array" ref="W2781">_xlfn.IFS(R2781&lt;100, "Small", R2781&lt;500, "Medium", TRUE, "Large")</f>
        <v>Small</v>
      </c>
      <c r="X2781">
        <f t="shared" si="130"/>
        <v>2017</v>
      </c>
      <c r="Y2781" t="str">
        <f t="shared" si="131"/>
        <v>April</v>
      </c>
    </row>
    <row r="2782" spans="1:25" x14ac:dyDescent="0.3">
      <c r="A2782">
        <v>2781</v>
      </c>
      <c r="B2782" t="s">
        <v>5966</v>
      </c>
      <c r="C2782" s="1" t="d">
        <v>2017-06-05</v>
      </c>
      <c r="D2782" s="1" t="d">
        <v>2017-05-08</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s="2">
        <f t="shared" si="129"/>
        <v>0.5</v>
      </c>
      <c r="W2782" t="str" cm="1">
        <f t="array" ref="W2782">_xlfn.IFS(R2782&lt;100, "Small", R2782&lt;500, "Medium", TRUE, "Large")</f>
        <v>Small</v>
      </c>
      <c r="X2782">
        <f t="shared" si="130"/>
        <v>2017</v>
      </c>
      <c r="Y2782" t="str">
        <f t="shared" si="131"/>
        <v>June</v>
      </c>
    </row>
    <row r="2783" spans="1:25" x14ac:dyDescent="0.3">
      <c r="A2783">
        <v>2782</v>
      </c>
      <c r="B2783" t="s">
        <v>5967</v>
      </c>
      <c r="C2783" s="1" t="d">
        <v>2017-11-20</v>
      </c>
      <c r="D2783" s="1" t="d">
        <v>2017-11-27</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s="2">
        <f t="shared" si="129"/>
        <v>0.44</v>
      </c>
      <c r="W2783" t="str" cm="1">
        <f t="array" ref="W2783">_xlfn.IFS(R2783&lt;100, "Small", R2783&lt;500, "Medium", TRUE, "Large")</f>
        <v>Small</v>
      </c>
      <c r="X2783">
        <f t="shared" si="130"/>
        <v>2017</v>
      </c>
      <c r="Y2783" t="str">
        <f t="shared" si="131"/>
        <v>November</v>
      </c>
    </row>
    <row r="2784" spans="1:25" x14ac:dyDescent="0.3">
      <c r="A2784">
        <v>2783</v>
      </c>
      <c r="B2784" t="s">
        <v>5968</v>
      </c>
      <c r="C2784" s="1" t="d">
        <v>2016-11-11</v>
      </c>
      <c r="D2784" s="1" t="d">
        <v>2016-11-16</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s="2">
        <f t="shared" si="129"/>
        <v>0.28999999999999998</v>
      </c>
      <c r="W2784" t="str" cm="1">
        <f t="array" ref="W2784">_xlfn.IFS(R2784&lt;100, "Small", R2784&lt;500, "Medium", TRUE, "Large")</f>
        <v>Medium</v>
      </c>
      <c r="X2784">
        <f t="shared" si="130"/>
        <v>2016</v>
      </c>
      <c r="Y2784" t="str">
        <f t="shared" si="131"/>
        <v>November</v>
      </c>
    </row>
    <row r="2785" spans="1:25" x14ac:dyDescent="0.3">
      <c r="A2785">
        <v>2784</v>
      </c>
      <c r="B2785" t="s">
        <v>5969</v>
      </c>
      <c r="C2785" s="1" t="d">
        <v>2016-05-11</v>
      </c>
      <c r="D2785" s="1" t="d">
        <v>2016-11-10</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s="2">
        <f t="shared" si="129"/>
        <v>-0.66666666666666674</v>
      </c>
      <c r="W2785" t="str" cm="1">
        <f t="array" ref="W2785">_xlfn.IFS(R2785&lt;100, "Small", R2785&lt;500, "Medium", TRUE, "Large")</f>
        <v>Small</v>
      </c>
      <c r="X2785">
        <f t="shared" si="130"/>
        <v>2016</v>
      </c>
      <c r="Y2785" t="str">
        <f t="shared" si="131"/>
        <v>May</v>
      </c>
    </row>
    <row r="2786" spans="1:25" x14ac:dyDescent="0.3">
      <c r="A2786">
        <v>2785</v>
      </c>
      <c r="B2786" t="s">
        <v>5972</v>
      </c>
      <c r="C2786" s="1" t="d">
        <v>2016-09-10</v>
      </c>
      <c r="D2786" s="1" t="d">
        <v>2016-10-15</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s="2">
        <f t="shared" si="129"/>
        <v>-0.65</v>
      </c>
      <c r="W2786" t="str" cm="1">
        <f t="array" ref="W2786">_xlfn.IFS(R2786&lt;100, "Small", R2786&lt;500, "Medium", TRUE, "Large")</f>
        <v>Small</v>
      </c>
      <c r="X2786">
        <f t="shared" si="130"/>
        <v>2016</v>
      </c>
      <c r="Y2786" t="str">
        <f t="shared" si="131"/>
        <v>September</v>
      </c>
    </row>
    <row r="2787" spans="1:25" x14ac:dyDescent="0.3">
      <c r="A2787">
        <v>2786</v>
      </c>
      <c r="B2787" t="s">
        <v>5973</v>
      </c>
      <c r="C2787" s="1" t="d">
        <v>2015-09-21</v>
      </c>
      <c r="D2787" s="1" t="d">
        <v>2015-09-23</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s="2">
        <f t="shared" si="129"/>
        <v>0</v>
      </c>
      <c r="W2787" t="str" cm="1">
        <f t="array" ref="W2787">_xlfn.IFS(R2787&lt;100, "Small", R2787&lt;500, "Medium", TRUE, "Large")</f>
        <v>Large</v>
      </c>
      <c r="X2787">
        <f t="shared" si="130"/>
        <v>2015</v>
      </c>
      <c r="Y2787" t="str">
        <f t="shared" si="131"/>
        <v>September</v>
      </c>
    </row>
    <row r="2788" spans="1:25" x14ac:dyDescent="0.3">
      <c r="A2788">
        <v>2787</v>
      </c>
      <c r="B2788" t="s">
        <v>5973</v>
      </c>
      <c r="C2788" s="1" t="d">
        <v>2015-09-21</v>
      </c>
      <c r="D2788" s="1" t="d">
        <v>2015-09-23</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s="2">
        <f t="shared" si="129"/>
        <v>0.32</v>
      </c>
      <c r="W2788" t="str" cm="1">
        <f t="array" ref="W2788">_xlfn.IFS(R2788&lt;100, "Small", R2788&lt;500, "Medium", TRUE, "Large")</f>
        <v>Small</v>
      </c>
      <c r="X2788">
        <f t="shared" si="130"/>
        <v>2015</v>
      </c>
      <c r="Y2788" t="str">
        <f t="shared" si="131"/>
        <v>September</v>
      </c>
    </row>
    <row r="2789" spans="1:25" x14ac:dyDescent="0.3">
      <c r="A2789">
        <v>2788</v>
      </c>
      <c r="B2789" t="s">
        <v>5976</v>
      </c>
      <c r="C2789" s="1" t="d">
        <v>2014-02-12</v>
      </c>
      <c r="D2789" s="1" t="d">
        <v>2014-12-06</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s="2">
        <f t="shared" si="129"/>
        <v>-0.42500000000000004</v>
      </c>
      <c r="W2789" t="str" cm="1">
        <f t="array" ref="W2789">_xlfn.IFS(R2789&lt;100, "Small", R2789&lt;500, "Medium", TRUE, "Large")</f>
        <v>Small</v>
      </c>
      <c r="X2789">
        <f t="shared" si="130"/>
        <v>2014</v>
      </c>
      <c r="Y2789" t="str">
        <f t="shared" si="131"/>
        <v>February</v>
      </c>
    </row>
    <row r="2790" spans="1:25" x14ac:dyDescent="0.3">
      <c r="A2790">
        <v>2789</v>
      </c>
      <c r="B2790" t="s">
        <v>5976</v>
      </c>
      <c r="C2790" s="1" t="d">
        <v>2014-02-12</v>
      </c>
      <c r="D2790" s="1" t="d">
        <v>2014-12-06</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s="2">
        <f t="shared" si="129"/>
        <v>8.7500000000000008E-2</v>
      </c>
      <c r="W2790" t="str" cm="1">
        <f t="array" ref="W2790">_xlfn.IFS(R2790&lt;100, "Small", R2790&lt;500, "Medium", TRUE, "Large")</f>
        <v>Small</v>
      </c>
      <c r="X2790">
        <f t="shared" si="130"/>
        <v>2014</v>
      </c>
      <c r="Y2790" t="str">
        <f t="shared" si="131"/>
        <v>February</v>
      </c>
    </row>
    <row r="2791" spans="1:25" x14ac:dyDescent="0.3">
      <c r="A2791">
        <v>2790</v>
      </c>
      <c r="B2791" t="s">
        <v>5976</v>
      </c>
      <c r="C2791" s="1" t="d">
        <v>2014-02-12</v>
      </c>
      <c r="D2791" s="1" t="d">
        <v>2014-12-06</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s="2">
        <f t="shared" si="129"/>
        <v>-0.6</v>
      </c>
      <c r="W2791" t="str" cm="1">
        <f t="array" ref="W2791">_xlfn.IFS(R2791&lt;100, "Small", R2791&lt;500, "Medium", TRUE, "Large")</f>
        <v>Small</v>
      </c>
      <c r="X2791">
        <f t="shared" si="130"/>
        <v>2014</v>
      </c>
      <c r="Y2791" t="str">
        <f t="shared" si="131"/>
        <v>February</v>
      </c>
    </row>
    <row r="2792" spans="1:25" x14ac:dyDescent="0.3">
      <c r="A2792">
        <v>2791</v>
      </c>
      <c r="B2792" t="s">
        <v>5978</v>
      </c>
      <c r="C2792" s="1" t="d">
        <v>2014-09-21</v>
      </c>
      <c r="D2792" s="1" t="d">
        <v>2014-09-22</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s="2">
        <f t="shared" si="129"/>
        <v>0.28999999999999998</v>
      </c>
      <c r="W2792" t="str" cm="1">
        <f t="array" ref="W2792">_xlfn.IFS(R2792&lt;100, "Small", R2792&lt;500, "Medium", TRUE, "Large")</f>
        <v>Small</v>
      </c>
      <c r="X2792">
        <f t="shared" si="130"/>
        <v>2014</v>
      </c>
      <c r="Y2792" t="str">
        <f t="shared" si="131"/>
        <v>September</v>
      </c>
    </row>
    <row r="2793" spans="1:25" x14ac:dyDescent="0.3">
      <c r="A2793">
        <v>2792</v>
      </c>
      <c r="B2793" t="s">
        <v>5978</v>
      </c>
      <c r="C2793" s="1" t="d">
        <v>2014-09-21</v>
      </c>
      <c r="D2793" s="1" t="d">
        <v>2014-09-22</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s="2">
        <f t="shared" si="129"/>
        <v>0.3</v>
      </c>
      <c r="W2793" t="str" cm="1">
        <f t="array" ref="W2793">_xlfn.IFS(R2793&lt;100, "Small", R2793&lt;500, "Medium", TRUE, "Large")</f>
        <v>Small</v>
      </c>
      <c r="X2793">
        <f t="shared" si="130"/>
        <v>2014</v>
      </c>
      <c r="Y2793" t="str">
        <f t="shared" si="131"/>
        <v>September</v>
      </c>
    </row>
    <row r="2794" spans="1:25" x14ac:dyDescent="0.3">
      <c r="A2794">
        <v>2793</v>
      </c>
      <c r="B2794" t="s">
        <v>5978</v>
      </c>
      <c r="C2794" s="1" t="d">
        <v>2014-09-21</v>
      </c>
      <c r="D2794" s="1" t="d">
        <v>2014-09-22</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s="2">
        <f t="shared" si="129"/>
        <v>0.47999999999999993</v>
      </c>
      <c r="W2794" t="str" cm="1">
        <f t="array" ref="W2794">_xlfn.IFS(R2794&lt;100, "Small", R2794&lt;500, "Medium", TRUE, "Large")</f>
        <v>Small</v>
      </c>
      <c r="X2794">
        <f t="shared" si="130"/>
        <v>2014</v>
      </c>
      <c r="Y2794" t="str">
        <f t="shared" si="131"/>
        <v>September</v>
      </c>
    </row>
    <row r="2795" spans="1:25" x14ac:dyDescent="0.3">
      <c r="A2795">
        <v>2794</v>
      </c>
      <c r="B2795" t="s">
        <v>5979</v>
      </c>
      <c r="C2795" s="1" t="d">
        <v>2014-12-04</v>
      </c>
      <c r="D2795" s="1" t="d">
        <v>2014-04-17</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s="2">
        <f t="shared" si="129"/>
        <v>8.7500000000000008E-2</v>
      </c>
      <c r="W2795" t="str" cm="1">
        <f t="array" ref="W2795">_xlfn.IFS(R2795&lt;100, "Small", R2795&lt;500, "Medium", TRUE, "Large")</f>
        <v>Large</v>
      </c>
      <c r="X2795">
        <f t="shared" si="130"/>
        <v>2014</v>
      </c>
      <c r="Y2795" t="str">
        <f t="shared" si="131"/>
        <v>December</v>
      </c>
    </row>
    <row r="2796" spans="1:25" x14ac:dyDescent="0.3">
      <c r="A2796">
        <v>2795</v>
      </c>
      <c r="B2796" t="s">
        <v>5979</v>
      </c>
      <c r="C2796" s="1" t="d">
        <v>2014-12-04</v>
      </c>
      <c r="D2796" s="1" t="d">
        <v>2014-04-17</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s="2">
        <f t="shared" si="129"/>
        <v>8.7499999999999994E-2</v>
      </c>
      <c r="W2796" t="str" cm="1">
        <f t="array" ref="W2796">_xlfn.IFS(R2796&lt;100, "Small", R2796&lt;500, "Medium", TRUE, "Large")</f>
        <v>Medium</v>
      </c>
      <c r="X2796">
        <f t="shared" si="130"/>
        <v>2014</v>
      </c>
      <c r="Y2796" t="str">
        <f t="shared" si="131"/>
        <v>December</v>
      </c>
    </row>
    <row r="2797" spans="1:25" x14ac:dyDescent="0.3">
      <c r="A2797">
        <v>2796</v>
      </c>
      <c r="B2797" t="s">
        <v>5979</v>
      </c>
      <c r="C2797" s="1" t="d">
        <v>2014-12-04</v>
      </c>
      <c r="D2797" s="1" t="d">
        <v>2014-04-17</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s="2">
        <f t="shared" si="129"/>
        <v>0.36249999999999999</v>
      </c>
      <c r="W2797" t="str" cm="1">
        <f t="array" ref="W2797">_xlfn.IFS(R2797&lt;100, "Small", R2797&lt;500, "Medium", TRUE, "Large")</f>
        <v>Small</v>
      </c>
      <c r="X2797">
        <f t="shared" si="130"/>
        <v>2014</v>
      </c>
      <c r="Y2797" t="str">
        <f t="shared" si="131"/>
        <v>December</v>
      </c>
    </row>
    <row r="2798" spans="1:25" x14ac:dyDescent="0.3">
      <c r="A2798">
        <v>2797</v>
      </c>
      <c r="B2798" t="s">
        <v>5979</v>
      </c>
      <c r="C2798" s="1" t="d">
        <v>2014-12-04</v>
      </c>
      <c r="D2798" s="1" t="d">
        <v>2014-04-17</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s="2">
        <f t="shared" si="129"/>
        <v>-5.8823529411764698E-2</v>
      </c>
      <c r="W2798" t="str" cm="1">
        <f t="array" ref="W2798">_xlfn.IFS(R2798&lt;100, "Small", R2798&lt;500, "Medium", TRUE, "Large")</f>
        <v>Medium</v>
      </c>
      <c r="X2798">
        <f t="shared" si="130"/>
        <v>2014</v>
      </c>
      <c r="Y2798" t="str">
        <f t="shared" si="131"/>
        <v>December</v>
      </c>
    </row>
    <row r="2799" spans="1:25" x14ac:dyDescent="0.3">
      <c r="A2799">
        <v>2798</v>
      </c>
      <c r="B2799" t="s">
        <v>5981</v>
      </c>
      <c r="C2799" s="1" t="d">
        <v>2017-10-20</v>
      </c>
      <c r="D2799" s="1" t="d">
        <v>2017-10-27</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s="2">
        <f t="shared" si="129"/>
        <v>0.31000000000000005</v>
      </c>
      <c r="W2799" t="str" cm="1">
        <f t="array" ref="W2799">_xlfn.IFS(R2799&lt;100, "Small", R2799&lt;500, "Medium", TRUE, "Large")</f>
        <v>Small</v>
      </c>
      <c r="X2799">
        <f t="shared" si="130"/>
        <v>2017</v>
      </c>
      <c r="Y2799" t="str">
        <f t="shared" si="131"/>
        <v>October</v>
      </c>
    </row>
    <row r="2800" spans="1:25" x14ac:dyDescent="0.3">
      <c r="A2800">
        <v>2799</v>
      </c>
      <c r="B2800" t="s">
        <v>5981</v>
      </c>
      <c r="C2800" s="1" t="d">
        <v>2017-10-20</v>
      </c>
      <c r="D2800" s="1" t="d">
        <v>2017-10-27</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s="2">
        <f t="shared" si="129"/>
        <v>0.47</v>
      </c>
      <c r="W2800" t="str" cm="1">
        <f t="array" ref="W2800">_xlfn.IFS(R2800&lt;100, "Small", R2800&lt;500, "Medium", TRUE, "Large")</f>
        <v>Small</v>
      </c>
      <c r="X2800">
        <f t="shared" si="130"/>
        <v>2017</v>
      </c>
      <c r="Y2800" t="str">
        <f t="shared" si="131"/>
        <v>October</v>
      </c>
    </row>
    <row r="2801" spans="1:25" x14ac:dyDescent="0.3">
      <c r="A2801">
        <v>2800</v>
      </c>
      <c r="B2801" t="s">
        <v>5981</v>
      </c>
      <c r="C2801" s="1" t="d">
        <v>2017-10-20</v>
      </c>
      <c r="D2801" s="1" t="d">
        <v>2017-10-27</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s="2">
        <f t="shared" si="129"/>
        <v>0.48</v>
      </c>
      <c r="W2801" t="str" cm="1">
        <f t="array" ref="W2801">_xlfn.IFS(R2801&lt;100, "Small", R2801&lt;500, "Medium", TRUE, "Large")</f>
        <v>Medium</v>
      </c>
      <c r="X2801">
        <f t="shared" si="130"/>
        <v>2017</v>
      </c>
      <c r="Y2801" t="str">
        <f t="shared" si="131"/>
        <v>October</v>
      </c>
    </row>
    <row r="2802" spans="1:25" x14ac:dyDescent="0.3">
      <c r="A2802">
        <v>2801</v>
      </c>
      <c r="B2802" t="s">
        <v>5982</v>
      </c>
      <c r="C2802" s="1" t="d">
        <v>2016-10-25</v>
      </c>
      <c r="D2802" s="1" t="d">
        <v>2016-10-28</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s="2">
        <f t="shared" si="129"/>
        <v>9.9999999999999992E-2</v>
      </c>
      <c r="W2802" t="str" cm="1">
        <f t="array" ref="W2802">_xlfn.IFS(R2802&lt;100, "Small", R2802&lt;500, "Medium", TRUE, "Large")</f>
        <v>Large</v>
      </c>
      <c r="X2802">
        <f t="shared" si="130"/>
        <v>2016</v>
      </c>
      <c r="Y2802" t="str">
        <f t="shared" si="131"/>
        <v>October</v>
      </c>
    </row>
    <row r="2803" spans="1:25" x14ac:dyDescent="0.3">
      <c r="A2803">
        <v>2802</v>
      </c>
      <c r="B2803" t="s">
        <v>5983</v>
      </c>
      <c r="C2803" s="1" t="d">
        <v>2015-01-11</v>
      </c>
      <c r="D2803" s="1" t="d">
        <v>2015-11-04</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s="2">
        <f t="shared" si="129"/>
        <v>0.22499999999999998</v>
      </c>
      <c r="W2803" t="str" cm="1">
        <f t="array" ref="W2803">_xlfn.IFS(R2803&lt;100, "Small", R2803&lt;500, "Medium", TRUE, "Large")</f>
        <v>Small</v>
      </c>
      <c r="X2803">
        <f t="shared" si="130"/>
        <v>2015</v>
      </c>
      <c r="Y2803" t="str">
        <f t="shared" si="131"/>
        <v>January</v>
      </c>
    </row>
    <row r="2804" spans="1:25" x14ac:dyDescent="0.3">
      <c r="A2804">
        <v>2803</v>
      </c>
      <c r="B2804" t="s">
        <v>5984</v>
      </c>
      <c r="C2804" s="1" t="d">
        <v>2017-03-11</v>
      </c>
      <c r="D2804" s="1" t="d">
        <v>2017-11-08</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s="2">
        <f t="shared" si="129"/>
        <v>0.42</v>
      </c>
      <c r="W2804" t="str" cm="1">
        <f t="array" ref="W2804">_xlfn.IFS(R2804&lt;100, "Small", R2804&lt;500, "Medium", TRUE, "Large")</f>
        <v>Small</v>
      </c>
      <c r="X2804">
        <f t="shared" si="130"/>
        <v>2017</v>
      </c>
      <c r="Y2804" t="str">
        <f t="shared" si="131"/>
        <v>March</v>
      </c>
    </row>
    <row r="2805" spans="1:25" x14ac:dyDescent="0.3">
      <c r="A2805">
        <v>2804</v>
      </c>
      <c r="B2805" t="s">
        <v>5987</v>
      </c>
      <c r="C2805" s="1" t="d">
        <v>2015-12-05</v>
      </c>
      <c r="D2805" s="1" t="d">
        <v>2015-05-16</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s="2">
        <f t="shared" si="129"/>
        <v>0.44999999999999996</v>
      </c>
      <c r="W2805" t="str" cm="1">
        <f t="array" ref="W2805">_xlfn.IFS(R2805&lt;100, "Small", R2805&lt;500, "Medium", TRUE, "Large")</f>
        <v>Small</v>
      </c>
      <c r="X2805">
        <f t="shared" si="130"/>
        <v>2015</v>
      </c>
      <c r="Y2805" t="str">
        <f t="shared" si="131"/>
        <v>December</v>
      </c>
    </row>
    <row r="2806" spans="1:25" x14ac:dyDescent="0.3">
      <c r="A2806">
        <v>2805</v>
      </c>
      <c r="B2806" t="s">
        <v>5987</v>
      </c>
      <c r="C2806" s="1" t="d">
        <v>2015-12-05</v>
      </c>
      <c r="D2806" s="1" t="d">
        <v>2015-05-16</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s="2">
        <f t="shared" si="129"/>
        <v>0.44999999999999996</v>
      </c>
      <c r="W2806" t="str" cm="1">
        <f t="array" ref="W2806">_xlfn.IFS(R2806&lt;100, "Small", R2806&lt;500, "Medium", TRUE, "Large")</f>
        <v>Small</v>
      </c>
      <c r="X2806">
        <f t="shared" si="130"/>
        <v>2015</v>
      </c>
      <c r="Y2806" t="str">
        <f t="shared" si="131"/>
        <v>December</v>
      </c>
    </row>
    <row r="2807" spans="1:25" x14ac:dyDescent="0.3">
      <c r="A2807">
        <v>2806</v>
      </c>
      <c r="B2807" t="s">
        <v>5990</v>
      </c>
      <c r="C2807" s="1" t="d">
        <v>2015-07-09</v>
      </c>
      <c r="D2807" s="1" t="d">
        <v>2015-09-11</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s="2">
        <f t="shared" si="129"/>
        <v>-4.2857142857142858E-2</v>
      </c>
      <c r="W2807" t="str" cm="1">
        <f t="array" ref="W2807">_xlfn.IFS(R2807&lt;100, "Small", R2807&lt;500, "Medium", TRUE, "Large")</f>
        <v>Small</v>
      </c>
      <c r="X2807">
        <f t="shared" si="130"/>
        <v>2015</v>
      </c>
      <c r="Y2807" t="str">
        <f t="shared" si="131"/>
        <v>July</v>
      </c>
    </row>
    <row r="2808" spans="1:25" x14ac:dyDescent="0.3">
      <c r="A2808">
        <v>2807</v>
      </c>
      <c r="B2808" t="s">
        <v>5991</v>
      </c>
      <c r="C2808" s="1" t="d">
        <v>2015-07-25</v>
      </c>
      <c r="D2808" s="1" t="d">
        <v>2015-07-27</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s="2">
        <f t="shared" si="129"/>
        <v>4.9999999999999996E-2</v>
      </c>
      <c r="W2808" t="str" cm="1">
        <f t="array" ref="W2808">_xlfn.IFS(R2808&lt;100, "Small", R2808&lt;500, "Medium", TRUE, "Large")</f>
        <v>Small</v>
      </c>
      <c r="X2808">
        <f t="shared" si="130"/>
        <v>2015</v>
      </c>
      <c r="Y2808" t="str">
        <f t="shared" si="131"/>
        <v>July</v>
      </c>
    </row>
    <row r="2809" spans="1:25" x14ac:dyDescent="0.3">
      <c r="A2809">
        <v>2808</v>
      </c>
      <c r="B2809" t="s">
        <v>5991</v>
      </c>
      <c r="C2809" s="1" t="d">
        <v>2015-07-25</v>
      </c>
      <c r="D2809" s="1" t="d">
        <v>2015-07-27</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s="2">
        <f t="shared" si="129"/>
        <v>0.47999999999999993</v>
      </c>
      <c r="W2809" t="str" cm="1">
        <f t="array" ref="W2809">_xlfn.IFS(R2809&lt;100, "Small", R2809&lt;500, "Medium", TRUE, "Large")</f>
        <v>Small</v>
      </c>
      <c r="X2809">
        <f t="shared" si="130"/>
        <v>2015</v>
      </c>
      <c r="Y2809" t="str">
        <f t="shared" si="131"/>
        <v>July</v>
      </c>
    </row>
    <row r="2810" spans="1:25" x14ac:dyDescent="0.3">
      <c r="A2810">
        <v>2809</v>
      </c>
      <c r="B2810" t="s">
        <v>5991</v>
      </c>
      <c r="C2810" s="1" t="d">
        <v>2015-07-25</v>
      </c>
      <c r="D2810" s="1" t="d">
        <v>2015-07-27</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s="2">
        <f t="shared" si="129"/>
        <v>0.08</v>
      </c>
      <c r="W2810" t="str" cm="1">
        <f t="array" ref="W2810">_xlfn.IFS(R2810&lt;100, "Small", R2810&lt;500, "Medium", TRUE, "Large")</f>
        <v>Large</v>
      </c>
      <c r="X2810">
        <f t="shared" si="130"/>
        <v>2015</v>
      </c>
      <c r="Y2810" t="str">
        <f t="shared" si="131"/>
        <v>July</v>
      </c>
    </row>
    <row r="2811" spans="1:25" x14ac:dyDescent="0.3">
      <c r="A2811">
        <v>2810</v>
      </c>
      <c r="B2811" t="s">
        <v>5991</v>
      </c>
      <c r="C2811" s="1" t="d">
        <v>2015-07-25</v>
      </c>
      <c r="D2811" s="1" t="d">
        <v>2015-07-27</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s="2">
        <f t="shared" si="129"/>
        <v>4.9999999999999996E-2</v>
      </c>
      <c r="W2811" t="str" cm="1">
        <f t="array" ref="W2811">_xlfn.IFS(R2811&lt;100, "Small", R2811&lt;500, "Medium", TRUE, "Large")</f>
        <v>Large</v>
      </c>
      <c r="X2811">
        <f t="shared" si="130"/>
        <v>2015</v>
      </c>
      <c r="Y2811" t="str">
        <f t="shared" si="131"/>
        <v>July</v>
      </c>
    </row>
    <row r="2812" spans="1:25" x14ac:dyDescent="0.3">
      <c r="A2812">
        <v>2811</v>
      </c>
      <c r="B2812" t="s">
        <v>5996</v>
      </c>
      <c r="C2812" s="1" t="d">
        <v>2015-11-16</v>
      </c>
      <c r="D2812" s="1" t="d">
        <v>2015-11-18</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s="2">
        <f t="shared" si="129"/>
        <v>0.47000000000000003</v>
      </c>
      <c r="W2812" t="str" cm="1">
        <f t="array" ref="W2812">_xlfn.IFS(R2812&lt;100, "Small", R2812&lt;500, "Medium", TRUE, "Large")</f>
        <v>Medium</v>
      </c>
      <c r="X2812">
        <f t="shared" si="130"/>
        <v>2015</v>
      </c>
      <c r="Y2812" t="str">
        <f t="shared" si="131"/>
        <v>November</v>
      </c>
    </row>
    <row r="2813" spans="1:25" x14ac:dyDescent="0.3">
      <c r="A2813">
        <v>2812</v>
      </c>
      <c r="B2813" t="s">
        <v>5996</v>
      </c>
      <c r="C2813" s="1" t="d">
        <v>2015-11-16</v>
      </c>
      <c r="D2813" s="1" t="d">
        <v>2015-11-18</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s="2">
        <f t="shared" si="129"/>
        <v>0.41</v>
      </c>
      <c r="W2813" t="str" cm="1">
        <f t="array" ref="W2813">_xlfn.IFS(R2813&lt;100, "Small", R2813&lt;500, "Medium", TRUE, "Large")</f>
        <v>Medium</v>
      </c>
      <c r="X2813">
        <f t="shared" si="130"/>
        <v>2015</v>
      </c>
      <c r="Y2813" t="str">
        <f t="shared" si="131"/>
        <v>November</v>
      </c>
    </row>
    <row r="2814" spans="1:25" x14ac:dyDescent="0.3">
      <c r="A2814">
        <v>2813</v>
      </c>
      <c r="B2814" t="s">
        <v>5996</v>
      </c>
      <c r="C2814" s="1" t="d">
        <v>2015-11-16</v>
      </c>
      <c r="D2814" s="1" t="d">
        <v>2015-11-18</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s="2">
        <f t="shared" si="129"/>
        <v>0.16999999999999998</v>
      </c>
      <c r="W2814" t="str" cm="1">
        <f t="array" ref="W2814">_xlfn.IFS(R2814&lt;100, "Small", R2814&lt;500, "Medium", TRUE, "Large")</f>
        <v>Medium</v>
      </c>
      <c r="X2814">
        <f t="shared" si="130"/>
        <v>2015</v>
      </c>
      <c r="Y2814" t="str">
        <f t="shared" si="131"/>
        <v>November</v>
      </c>
    </row>
    <row r="2815" spans="1:25" x14ac:dyDescent="0.3">
      <c r="A2815">
        <v>2814</v>
      </c>
      <c r="B2815" t="s">
        <v>5996</v>
      </c>
      <c r="C2815" s="1" t="d">
        <v>2015-11-16</v>
      </c>
      <c r="D2815" s="1" t="d">
        <v>2015-11-18</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s="2">
        <f t="shared" si="129"/>
        <v>0.23</v>
      </c>
      <c r="W2815" t="str" cm="1">
        <f t="array" ref="W2815">_xlfn.IFS(R2815&lt;100, "Small", R2815&lt;500, "Medium", TRUE, "Large")</f>
        <v>Large</v>
      </c>
      <c r="X2815">
        <f t="shared" si="130"/>
        <v>2015</v>
      </c>
      <c r="Y2815" t="str">
        <f t="shared" si="131"/>
        <v>November</v>
      </c>
    </row>
    <row r="2816" spans="1:25" x14ac:dyDescent="0.3">
      <c r="A2816">
        <v>2815</v>
      </c>
      <c r="B2816" t="s">
        <v>5996</v>
      </c>
      <c r="C2816" s="1" t="d">
        <v>2015-11-16</v>
      </c>
      <c r="D2816" s="1" t="d">
        <v>2015-11-18</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s="2">
        <f t="shared" si="129"/>
        <v>0.17</v>
      </c>
      <c r="W2816" t="str" cm="1">
        <f t="array" ref="W2816">_xlfn.IFS(R2816&lt;100, "Small", R2816&lt;500, "Medium", TRUE, "Large")</f>
        <v>Large</v>
      </c>
      <c r="X2816">
        <f t="shared" si="130"/>
        <v>2015</v>
      </c>
      <c r="Y2816" t="str">
        <f t="shared" si="131"/>
        <v>November</v>
      </c>
    </row>
    <row r="2817" spans="1:25" x14ac:dyDescent="0.3">
      <c r="A2817">
        <v>2816</v>
      </c>
      <c r="B2817" t="s">
        <v>5999</v>
      </c>
      <c r="C2817" s="1" t="d">
        <v>2015-01-09</v>
      </c>
      <c r="D2817" s="1" t="d">
        <v>2015-09-08</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s="2">
        <f t="shared" si="129"/>
        <v>0.45</v>
      </c>
      <c r="W2817" t="str" cm="1">
        <f t="array" ref="W2817">_xlfn.IFS(R2817&lt;100, "Small", R2817&lt;500, "Medium", TRUE, "Large")</f>
        <v>Medium</v>
      </c>
      <c r="X2817">
        <f t="shared" si="130"/>
        <v>2015</v>
      </c>
      <c r="Y2817" t="str">
        <f t="shared" si="131"/>
        <v>January</v>
      </c>
    </row>
    <row r="2818" spans="1:25" x14ac:dyDescent="0.3">
      <c r="A2818">
        <v>2817</v>
      </c>
      <c r="B2818" t="s">
        <v>5999</v>
      </c>
      <c r="C2818" s="1" t="d">
        <v>2015-01-09</v>
      </c>
      <c r="D2818" s="1" t="d">
        <v>2015-09-08</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s="2">
        <f t="shared" si="129"/>
        <v>0.25</v>
      </c>
      <c r="W2818" t="str" cm="1">
        <f t="array" ref="W2818">_xlfn.IFS(R2818&lt;100, "Small", R2818&lt;500, "Medium", TRUE, "Large")</f>
        <v>Small</v>
      </c>
      <c r="X2818">
        <f t="shared" si="130"/>
        <v>2015</v>
      </c>
      <c r="Y2818" t="str">
        <f t="shared" si="131"/>
        <v>January</v>
      </c>
    </row>
    <row r="2819" spans="1:25" x14ac:dyDescent="0.3">
      <c r="A2819">
        <v>2818</v>
      </c>
      <c r="B2819" t="s">
        <v>5999</v>
      </c>
      <c r="C2819" s="1" t="d">
        <v>2015-01-09</v>
      </c>
      <c r="D2819" s="1" t="d">
        <v>2015-09-08</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s="2">
        <f t="shared" ref="V2819:V2882" si="132">U2819/R2819</f>
        <v>0.22</v>
      </c>
      <c r="W2819" t="str" cm="1">
        <f t="array" ref="W2819">_xlfn.IFS(R2819&lt;100, "Small", R2819&lt;500, "Medium", TRUE, "Large")</f>
        <v>Medium</v>
      </c>
      <c r="X2819">
        <f t="shared" ref="X2819:X2882" si="133">YEAR(C2819)</f>
        <v>2015</v>
      </c>
      <c r="Y2819" t="str">
        <f t="shared" ref="Y2819:Y2882" si="134">TEXT(C2819, "mmmm")</f>
        <v>January</v>
      </c>
    </row>
    <row r="2820" spans="1:25" x14ac:dyDescent="0.3">
      <c r="A2820">
        <v>2819</v>
      </c>
      <c r="B2820" t="s">
        <v>5999</v>
      </c>
      <c r="C2820" s="1" t="d">
        <v>2015-01-09</v>
      </c>
      <c r="D2820" s="1" t="d">
        <v>2015-09-08</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s="2">
        <f t="shared" si="132"/>
        <v>0.29000000000000004</v>
      </c>
      <c r="W2820" t="str" cm="1">
        <f t="array" ref="W2820">_xlfn.IFS(R2820&lt;100, "Small", R2820&lt;500, "Medium", TRUE, "Large")</f>
        <v>Large</v>
      </c>
      <c r="X2820">
        <f t="shared" si="133"/>
        <v>2015</v>
      </c>
      <c r="Y2820" t="str">
        <f t="shared" si="134"/>
        <v>January</v>
      </c>
    </row>
    <row r="2821" spans="1:25" x14ac:dyDescent="0.3">
      <c r="A2821">
        <v>2820</v>
      </c>
      <c r="B2821" t="s">
        <v>6002</v>
      </c>
      <c r="C2821" s="1" t="d">
        <v>2016-05-05</v>
      </c>
      <c r="D2821" s="1" t="d">
        <v>2016-05-08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s="2">
        <f t="shared" si="132"/>
        <v>0.35</v>
      </c>
      <c r="W2821" t="str" cm="1">
        <f t="array" ref="W2821">_xlfn.IFS(R2821&lt;100, "Small", R2821&lt;500, "Medium", TRUE, "Large")</f>
        <v>Small</v>
      </c>
      <c r="X2821">
        <f t="shared" si="133"/>
        <v>2016</v>
      </c>
      <c r="Y2821" t="str">
        <f t="shared" si="134"/>
        <v>May</v>
      </c>
    </row>
    <row r="2822" spans="1:25" x14ac:dyDescent="0.3">
      <c r="A2822">
        <v>2821</v>
      </c>
      <c r="B2822" t="s">
        <v>6002</v>
      </c>
      <c r="C2822" s="1" t="d">
        <v>2016-05-05</v>
      </c>
      <c r="D2822" s="1" t="d">
        <v>2016-05-08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s="2">
        <f t="shared" si="132"/>
        <v>2.5000000000000001E-2</v>
      </c>
      <c r="W2822" t="str" cm="1">
        <f t="array" ref="W2822">_xlfn.IFS(R2822&lt;100, "Small", R2822&lt;500, "Medium", TRUE, "Large")</f>
        <v>Medium</v>
      </c>
      <c r="X2822">
        <f t="shared" si="133"/>
        <v>2016</v>
      </c>
      <c r="Y2822" t="str">
        <f t="shared" si="134"/>
        <v>May</v>
      </c>
    </row>
    <row r="2823" spans="1:25" x14ac:dyDescent="0.3">
      <c r="A2823">
        <v>2822</v>
      </c>
      <c r="B2823" t="s">
        <v>6005</v>
      </c>
      <c r="C2823" s="1" t="d">
        <v>2016-12-31</v>
      </c>
      <c r="D2823" s="1" t="d">
        <v>2017-01-05</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s="2">
        <f t="shared" si="132"/>
        <v>7.5000000000000011E-2</v>
      </c>
      <c r="W2823" t="str" cm="1">
        <f t="array" ref="W2823">_xlfn.IFS(R2823&lt;100, "Small", R2823&lt;500, "Medium", TRUE, "Large")</f>
        <v>Medium</v>
      </c>
      <c r="X2823">
        <f t="shared" si="133"/>
        <v>2016</v>
      </c>
      <c r="Y2823" t="str">
        <f t="shared" si="134"/>
        <v>December</v>
      </c>
    </row>
    <row r="2824" spans="1:25" x14ac:dyDescent="0.3">
      <c r="A2824">
        <v>2823</v>
      </c>
      <c r="B2824" t="s">
        <v>6006</v>
      </c>
      <c r="C2824" s="1" t="d">
        <v>2017-09-18</v>
      </c>
      <c r="D2824" s="1" t="d">
        <v>2017-09-20</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s="2">
        <f t="shared" si="132"/>
        <v>6.25E-2</v>
      </c>
      <c r="W2824" t="str" cm="1">
        <f t="array" ref="W2824">_xlfn.IFS(R2824&lt;100, "Small", R2824&lt;500, "Medium", TRUE, "Large")</f>
        <v>Small</v>
      </c>
      <c r="X2824">
        <f t="shared" si="133"/>
        <v>2017</v>
      </c>
      <c r="Y2824" t="str">
        <f t="shared" si="134"/>
        <v>September</v>
      </c>
    </row>
    <row r="2825" spans="1:25" x14ac:dyDescent="0.3">
      <c r="A2825">
        <v>2824</v>
      </c>
      <c r="B2825" t="s">
        <v>6006</v>
      </c>
      <c r="C2825" s="1" t="d">
        <v>2017-09-18</v>
      </c>
      <c r="D2825" s="1" t="d">
        <v>2017-09-20</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s="2">
        <f t="shared" si="132"/>
        <v>-6.25E-2</v>
      </c>
      <c r="W2825" t="str" cm="1">
        <f t="array" ref="W2825">_xlfn.IFS(R2825&lt;100, "Small", R2825&lt;500, "Medium", TRUE, "Large")</f>
        <v>Small</v>
      </c>
      <c r="X2825">
        <f t="shared" si="133"/>
        <v>2017</v>
      </c>
      <c r="Y2825" t="str">
        <f t="shared" si="134"/>
        <v>September</v>
      </c>
    </row>
    <row r="2826" spans="1:25" x14ac:dyDescent="0.3">
      <c r="A2826">
        <v>2825</v>
      </c>
      <c r="B2826" t="s">
        <v>6007</v>
      </c>
      <c r="C2826" s="1" t="d">
        <v>2014-09-25</v>
      </c>
      <c r="D2826" s="1" t="d">
        <v>2014-09-30</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s="2">
        <f t="shared" si="132"/>
        <v>0.3125</v>
      </c>
      <c r="W2826" t="str" cm="1">
        <f t="array" ref="W2826">_xlfn.IFS(R2826&lt;100, "Small", R2826&lt;500, "Medium", TRUE, "Large")</f>
        <v>Small</v>
      </c>
      <c r="X2826">
        <f t="shared" si="133"/>
        <v>2014</v>
      </c>
      <c r="Y2826" t="str">
        <f t="shared" si="134"/>
        <v>September</v>
      </c>
    </row>
    <row r="2827" spans="1:25" x14ac:dyDescent="0.3">
      <c r="A2827">
        <v>2826</v>
      </c>
      <c r="B2827" t="s">
        <v>6007</v>
      </c>
      <c r="C2827" s="1" t="d">
        <v>2014-09-25</v>
      </c>
      <c r="D2827" s="1" t="d">
        <v>2014-09-30</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s="2">
        <f t="shared" si="132"/>
        <v>-0.3235294117647059</v>
      </c>
      <c r="W2827" t="str" cm="1">
        <f t="array" ref="W2827">_xlfn.IFS(R2827&lt;100, "Small", R2827&lt;500, "Medium", TRUE, "Large")</f>
        <v>Medium</v>
      </c>
      <c r="X2827">
        <f t="shared" si="133"/>
        <v>2014</v>
      </c>
      <c r="Y2827" t="str">
        <f t="shared" si="134"/>
        <v>September</v>
      </c>
    </row>
    <row r="2828" spans="1:25" x14ac:dyDescent="0.3">
      <c r="A2828">
        <v>2827</v>
      </c>
      <c r="B2828" t="s">
        <v>6007</v>
      </c>
      <c r="C2828" s="1" t="d">
        <v>2014-09-25</v>
      </c>
      <c r="D2828" s="1" t="d">
        <v>2014-09-30</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s="2">
        <f t="shared" si="132"/>
        <v>-1.5999999999999996</v>
      </c>
      <c r="W2828" t="str" cm="1">
        <f t="array" ref="W2828">_xlfn.IFS(R2828&lt;100, "Small", R2828&lt;500, "Medium", TRUE, "Large")</f>
        <v>Small</v>
      </c>
      <c r="X2828">
        <f t="shared" si="133"/>
        <v>2014</v>
      </c>
      <c r="Y2828" t="str">
        <f t="shared" si="134"/>
        <v>September</v>
      </c>
    </row>
    <row r="2829" spans="1:25" x14ac:dyDescent="0.3">
      <c r="A2829">
        <v>2828</v>
      </c>
      <c r="B2829" t="s">
        <v>6007</v>
      </c>
      <c r="C2829" s="1" t="d">
        <v>2014-09-25</v>
      </c>
      <c r="D2829" s="1" t="d">
        <v>2014-09-30</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s="2">
        <f t="shared" si="132"/>
        <v>0.33750000000000002</v>
      </c>
      <c r="W2829" t="str" cm="1">
        <f t="array" ref="W2829">_xlfn.IFS(R2829&lt;100, "Small", R2829&lt;500, "Medium", TRUE, "Large")</f>
        <v>Small</v>
      </c>
      <c r="X2829">
        <f t="shared" si="133"/>
        <v>2014</v>
      </c>
      <c r="Y2829" t="str">
        <f t="shared" si="134"/>
        <v>September</v>
      </c>
    </row>
    <row r="2830" spans="1:25" x14ac:dyDescent="0.3">
      <c r="A2830">
        <v>2829</v>
      </c>
      <c r="B2830" t="s">
        <v>6010</v>
      </c>
      <c r="C2830" s="1" t="d">
        <v>2016-04-23</v>
      </c>
      <c r="D2830" s="1" t="d">
        <v>2016-04-26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s="2">
        <f t="shared" si="132"/>
        <v>0.35000000000000003</v>
      </c>
      <c r="W2830" t="str" cm="1">
        <f t="array" ref="W2830">_xlfn.IFS(R2830&lt;100, "Small", R2830&lt;500, "Medium", TRUE, "Large")</f>
        <v>Medium</v>
      </c>
      <c r="X2830">
        <f t="shared" si="133"/>
        <v>2016</v>
      </c>
      <c r="Y2830" t="str">
        <f t="shared" si="134"/>
        <v>April</v>
      </c>
    </row>
    <row r="2831" spans="1:25" x14ac:dyDescent="0.3">
      <c r="A2831">
        <v>2830</v>
      </c>
      <c r="B2831" t="s">
        <v>6010</v>
      </c>
      <c r="C2831" s="1" t="d">
        <v>2016-04-23</v>
      </c>
      <c r="D2831" s="1" t="d">
        <v>2016-04-26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s="2">
        <f t="shared" si="132"/>
        <v>0.1125</v>
      </c>
      <c r="W2831" t="str" cm="1">
        <f t="array" ref="W2831">_xlfn.IFS(R2831&lt;100, "Small", R2831&lt;500, "Medium", TRUE, "Large")</f>
        <v>Small</v>
      </c>
      <c r="X2831">
        <f t="shared" si="133"/>
        <v>2016</v>
      </c>
      <c r="Y2831" t="str">
        <f t="shared" si="134"/>
        <v>April</v>
      </c>
    </row>
    <row r="2832" spans="1:25" x14ac:dyDescent="0.3">
      <c r="A2832">
        <v>2831</v>
      </c>
      <c r="B2832" t="s">
        <v>6010</v>
      </c>
      <c r="C2832" s="1" t="d">
        <v>2016-04-23</v>
      </c>
      <c r="D2832" s="1" t="d">
        <v>2016-04-26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s="2">
        <f t="shared" si="132"/>
        <v>0.375</v>
      </c>
      <c r="W2832" t="str" cm="1">
        <f t="array" ref="W2832">_xlfn.IFS(R2832&lt;100, "Small", R2832&lt;500, "Medium", TRUE, "Large")</f>
        <v>Small</v>
      </c>
      <c r="X2832">
        <f t="shared" si="133"/>
        <v>2016</v>
      </c>
      <c r="Y2832" t="str">
        <f t="shared" si="134"/>
        <v>April</v>
      </c>
    </row>
    <row r="2833" spans="1:25" x14ac:dyDescent="0.3">
      <c r="A2833">
        <v>2832</v>
      </c>
      <c r="B2833" t="s">
        <v>6015</v>
      </c>
      <c r="C2833" s="1" t="d">
        <v>2014-01-11</v>
      </c>
      <c r="D2833" s="1" t="d">
        <v>2014-11-05</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s="2">
        <f t="shared" si="132"/>
        <v>-0.21249999999999999</v>
      </c>
      <c r="W2833" t="str" cm="1">
        <f t="array" ref="W2833">_xlfn.IFS(R2833&lt;100, "Small", R2833&lt;500, "Medium", TRUE, "Large")</f>
        <v>Medium</v>
      </c>
      <c r="X2833">
        <f t="shared" si="133"/>
        <v>2014</v>
      </c>
      <c r="Y2833" t="str">
        <f t="shared" si="134"/>
        <v>January</v>
      </c>
    </row>
    <row r="2834" spans="1:25" x14ac:dyDescent="0.3">
      <c r="A2834">
        <v>2833</v>
      </c>
      <c r="B2834" t="s">
        <v>6015</v>
      </c>
      <c r="C2834" s="1" t="d">
        <v>2014-01-11</v>
      </c>
      <c r="D2834" s="1" t="d">
        <v>2014-11-05</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s="2">
        <f t="shared" si="132"/>
        <v>0.35</v>
      </c>
      <c r="W2834" t="str" cm="1">
        <f t="array" ref="W2834">_xlfn.IFS(R2834&lt;100, "Small", R2834&lt;500, "Medium", TRUE, "Large")</f>
        <v>Medium</v>
      </c>
      <c r="X2834">
        <f t="shared" si="133"/>
        <v>2014</v>
      </c>
      <c r="Y2834" t="str">
        <f t="shared" si="134"/>
        <v>January</v>
      </c>
    </row>
    <row r="2835" spans="1:25" x14ac:dyDescent="0.3">
      <c r="A2835">
        <v>2834</v>
      </c>
      <c r="B2835" t="s">
        <v>6018</v>
      </c>
      <c r="C2835" s="1" t="d">
        <v>2017-01-26</v>
      </c>
      <c r="D2835" s="1" t="d">
        <v>2017-01-31</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s="2">
        <f t="shared" si="132"/>
        <v>0.26999999999999996</v>
      </c>
      <c r="W2835" t="str" cm="1">
        <f t="array" ref="W2835">_xlfn.IFS(R2835&lt;100, "Small", R2835&lt;500, "Medium", TRUE, "Large")</f>
        <v>Small</v>
      </c>
      <c r="X2835">
        <f t="shared" si="133"/>
        <v>2017</v>
      </c>
      <c r="Y2835" t="str">
        <f t="shared" si="134"/>
        <v>January</v>
      </c>
    </row>
    <row r="2836" spans="1:25" x14ac:dyDescent="0.3">
      <c r="A2836">
        <v>2835</v>
      </c>
      <c r="B2836" t="s">
        <v>6018</v>
      </c>
      <c r="C2836" s="1" t="d">
        <v>2017-01-26</v>
      </c>
      <c r="D2836" s="1" t="d">
        <v>2017-01-31</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s="2">
        <f t="shared" si="132"/>
        <v>0.48</v>
      </c>
      <c r="W2836" t="str" cm="1">
        <f t="array" ref="W2836">_xlfn.IFS(R2836&lt;100, "Small", R2836&lt;500, "Medium", TRUE, "Large")</f>
        <v>Small</v>
      </c>
      <c r="X2836">
        <f t="shared" si="133"/>
        <v>2017</v>
      </c>
      <c r="Y2836" t="str">
        <f t="shared" si="134"/>
        <v>January</v>
      </c>
    </row>
    <row r="2837" spans="1:25" x14ac:dyDescent="0.3">
      <c r="A2837">
        <v>2836</v>
      </c>
      <c r="B2837" t="s">
        <v>6021</v>
      </c>
      <c r="C2837" s="1" t="d">
        <v>2017-11-11</v>
      </c>
      <c r="D2837" s="1" t="d">
        <v>2017-11-16</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s="2">
        <f t="shared" si="132"/>
        <v>0.25999999999999995</v>
      </c>
      <c r="W2837" t="str" cm="1">
        <f t="array" ref="W2837">_xlfn.IFS(R2837&lt;100, "Small", R2837&lt;500, "Medium", TRUE, "Large")</f>
        <v>Small</v>
      </c>
      <c r="X2837">
        <f t="shared" si="133"/>
        <v>2017</v>
      </c>
      <c r="Y2837" t="str">
        <f t="shared" si="134"/>
        <v>November</v>
      </c>
    </row>
    <row r="2838" spans="1:25" x14ac:dyDescent="0.3">
      <c r="A2838">
        <v>2837</v>
      </c>
      <c r="B2838" t="s">
        <v>6021</v>
      </c>
      <c r="C2838" s="1" t="d">
        <v>2017-11-11</v>
      </c>
      <c r="D2838" s="1" t="d">
        <v>2017-11-16</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s="2">
        <f t="shared" si="132"/>
        <v>0.48000000000000004</v>
      </c>
      <c r="W2838" t="str" cm="1">
        <f t="array" ref="W2838">_xlfn.IFS(R2838&lt;100, "Small", R2838&lt;500, "Medium", TRUE, "Large")</f>
        <v>Small</v>
      </c>
      <c r="X2838">
        <f t="shared" si="133"/>
        <v>2017</v>
      </c>
      <c r="Y2838" t="str">
        <f t="shared" si="134"/>
        <v>November</v>
      </c>
    </row>
    <row r="2839" spans="1:25" x14ac:dyDescent="0.3">
      <c r="A2839">
        <v>2838</v>
      </c>
      <c r="B2839" t="s">
        <v>6021</v>
      </c>
      <c r="C2839" s="1" t="d">
        <v>2017-11-11</v>
      </c>
      <c r="D2839" s="1" t="d">
        <v>2017-11-16</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s="2">
        <f t="shared" si="132"/>
        <v>0.32500000000000007</v>
      </c>
      <c r="W2839" t="str" cm="1">
        <f t="array" ref="W2839">_xlfn.IFS(R2839&lt;100, "Small", R2839&lt;500, "Medium", TRUE, "Large")</f>
        <v>Medium</v>
      </c>
      <c r="X2839">
        <f t="shared" si="133"/>
        <v>2017</v>
      </c>
      <c r="Y2839" t="str">
        <f t="shared" si="134"/>
        <v>November</v>
      </c>
    </row>
    <row r="2840" spans="1:25" x14ac:dyDescent="0.3">
      <c r="A2840">
        <v>2839</v>
      </c>
      <c r="B2840" t="s">
        <v>6024</v>
      </c>
      <c r="C2840" s="1" t="d">
        <v>2016-09-06</v>
      </c>
      <c r="D2840" s="1" t="d">
        <v>2016-06-12</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s="2">
        <f t="shared" si="132"/>
        <v>-3.9999999999999994E-2</v>
      </c>
      <c r="W2840" t="str" cm="1">
        <f t="array" ref="W2840">_xlfn.IFS(R2840&lt;100, "Small", R2840&lt;500, "Medium", TRUE, "Large")</f>
        <v>Large</v>
      </c>
      <c r="X2840">
        <f t="shared" si="133"/>
        <v>2016</v>
      </c>
      <c r="Y2840" t="str">
        <f t="shared" si="134"/>
        <v>September</v>
      </c>
    </row>
    <row r="2841" spans="1:25" x14ac:dyDescent="0.3">
      <c r="A2841">
        <v>2840</v>
      </c>
      <c r="B2841" t="s">
        <v>6025</v>
      </c>
      <c r="C2841" s="1" t="d">
        <v>2015-03-09</v>
      </c>
      <c r="D2841" s="1" t="d">
        <v>2015-09-08</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s="2">
        <f t="shared" si="132"/>
        <v>0.26</v>
      </c>
      <c r="W2841" t="str" cm="1">
        <f t="array" ref="W2841">_xlfn.IFS(R2841&lt;100, "Small", R2841&lt;500, "Medium", TRUE, "Large")</f>
        <v>Medium</v>
      </c>
      <c r="X2841">
        <f t="shared" si="133"/>
        <v>2015</v>
      </c>
      <c r="Y2841" t="str">
        <f t="shared" si="134"/>
        <v>March</v>
      </c>
    </row>
    <row r="2842" spans="1:25" x14ac:dyDescent="0.3">
      <c r="A2842">
        <v>2841</v>
      </c>
      <c r="B2842" t="s">
        <v>6026</v>
      </c>
      <c r="C2842" s="1" t="d">
        <v>2014-03-14</v>
      </c>
      <c r="D2842" s="1" t="d">
        <v>2014-03-19</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s="2">
        <f t="shared" si="132"/>
        <v>0.25</v>
      </c>
      <c r="W2842" t="str" cm="1">
        <f t="array" ref="W2842">_xlfn.IFS(R2842&lt;100, "Small", R2842&lt;500, "Medium", TRUE, "Large")</f>
        <v>Large</v>
      </c>
      <c r="X2842">
        <f t="shared" si="133"/>
        <v>2014</v>
      </c>
      <c r="Y2842" t="str">
        <f t="shared" si="134"/>
        <v>March</v>
      </c>
    </row>
    <row r="2843" spans="1:25" x14ac:dyDescent="0.3">
      <c r="A2843">
        <v>2842</v>
      </c>
      <c r="B2843" t="s">
        <v>6027</v>
      </c>
      <c r="C2843" s="1" t="d">
        <v>2017-08-31</v>
      </c>
      <c r="D2843" s="1" t="d">
        <v>2017-09-04</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s="2">
        <f t="shared" si="132"/>
        <v>0.36249999999999999</v>
      </c>
      <c r="W2843" t="str" cm="1">
        <f t="array" ref="W2843">_xlfn.IFS(R2843&lt;100, "Small", R2843&lt;500, "Medium", TRUE, "Large")</f>
        <v>Medium</v>
      </c>
      <c r="X2843">
        <f t="shared" si="133"/>
        <v>2017</v>
      </c>
      <c r="Y2843" t="str">
        <f t="shared" si="134"/>
        <v>August</v>
      </c>
    </row>
    <row r="2844" spans="1:25" x14ac:dyDescent="0.3">
      <c r="A2844">
        <v>2843</v>
      </c>
      <c r="B2844" t="s">
        <v>6028</v>
      </c>
      <c r="C2844" s="1" t="d">
        <v>2017-03-23</v>
      </c>
      <c r="D2844" s="1" t="d">
        <v>2017-03-27</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s="2">
        <f t="shared" si="132"/>
        <v>-0.22499999999999998</v>
      </c>
      <c r="W2844" t="str" cm="1">
        <f t="array" ref="W2844">_xlfn.IFS(R2844&lt;100, "Small", R2844&lt;500, "Medium", TRUE, "Large")</f>
        <v>Medium</v>
      </c>
      <c r="X2844">
        <f t="shared" si="133"/>
        <v>2017</v>
      </c>
      <c r="Y2844" t="str">
        <f t="shared" si="134"/>
        <v>March</v>
      </c>
    </row>
    <row r="2845" spans="1:25" x14ac:dyDescent="0.3">
      <c r="A2845">
        <v>2844</v>
      </c>
      <c r="B2845" t="s">
        <v>6031</v>
      </c>
      <c r="C2845" s="1" t="d">
        <v>2017-05-18</v>
      </c>
      <c r="D2845" s="1" t="d">
        <v>2017-05-22</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s="2">
        <f t="shared" si="132"/>
        <v>-2.4999999999999998E-2</v>
      </c>
      <c r="W2845" t="str" cm="1">
        <f t="array" ref="W2845">_xlfn.IFS(R2845&lt;100, "Small", R2845&lt;500, "Medium", TRUE, "Large")</f>
        <v>Small</v>
      </c>
      <c r="X2845">
        <f t="shared" si="133"/>
        <v>2017</v>
      </c>
      <c r="Y2845" t="str">
        <f t="shared" si="134"/>
        <v>May</v>
      </c>
    </row>
    <row r="2846" spans="1:25" x14ac:dyDescent="0.3">
      <c r="A2846">
        <v>2845</v>
      </c>
      <c r="B2846" t="s">
        <v>6032</v>
      </c>
      <c r="C2846" s="1" t="d">
        <v>2016-12-27</v>
      </c>
      <c r="D2846" s="1" t="d">
        <v>2016-12-31</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s="2">
        <f t="shared" si="132"/>
        <v>-1.4285714285714285E-2</v>
      </c>
      <c r="W2846" t="str" cm="1">
        <f t="array" ref="W2846">_xlfn.IFS(R2846&lt;100, "Small", R2846&lt;500, "Medium", TRUE, "Large")</f>
        <v>Large</v>
      </c>
      <c r="X2846">
        <f t="shared" si="133"/>
        <v>2016</v>
      </c>
      <c r="Y2846" t="str">
        <f t="shared" si="134"/>
        <v>December</v>
      </c>
    </row>
    <row r="2847" spans="1:25" x14ac:dyDescent="0.3">
      <c r="A2847">
        <v>2846</v>
      </c>
      <c r="B2847" t="s">
        <v>6033</v>
      </c>
      <c r="C2847" s="1" t="d">
        <v>2017-11-17</v>
      </c>
      <c r="D2847" s="1" t="d">
        <v>2017-11-20</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s="2">
        <f t="shared" si="132"/>
        <v>0.28000000000000003</v>
      </c>
      <c r="W2847" t="str" cm="1">
        <f t="array" ref="W2847">_xlfn.IFS(R2847&lt;100, "Small", R2847&lt;500, "Medium", TRUE, "Large")</f>
        <v>Small</v>
      </c>
      <c r="X2847">
        <f t="shared" si="133"/>
        <v>2017</v>
      </c>
      <c r="Y2847" t="str">
        <f t="shared" si="134"/>
        <v>November</v>
      </c>
    </row>
    <row r="2848" spans="1:25" x14ac:dyDescent="0.3">
      <c r="A2848">
        <v>2847</v>
      </c>
      <c r="B2848" t="s">
        <v>6034</v>
      </c>
      <c r="C2848" s="1" t="d">
        <v>2017-10-09</v>
      </c>
      <c r="D2848" s="1" t="d">
        <v>2017-09-15</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s="2">
        <f t="shared" si="132"/>
        <v>-1.5</v>
      </c>
      <c r="W2848" t="str" cm="1">
        <f t="array" ref="W2848">_xlfn.IFS(R2848&lt;100, "Small", R2848&lt;500, "Medium", TRUE, "Large")</f>
        <v>Large</v>
      </c>
      <c r="X2848">
        <f t="shared" si="133"/>
        <v>2017</v>
      </c>
      <c r="Y2848" t="str">
        <f t="shared" si="134"/>
        <v>October</v>
      </c>
    </row>
    <row r="2849" spans="1:25" x14ac:dyDescent="0.3">
      <c r="A2849">
        <v>2848</v>
      </c>
      <c r="B2849" t="s">
        <v>6035</v>
      </c>
      <c r="C2849" s="1" t="d">
        <v>2017-08-04</v>
      </c>
      <c r="D2849" s="1" t="d">
        <v>2017-04-15</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s="2">
        <f t="shared" si="132"/>
        <v>0.27999999999999997</v>
      </c>
      <c r="W2849" t="str" cm="1">
        <f t="array" ref="W2849">_xlfn.IFS(R2849&lt;100, "Small", R2849&lt;500, "Medium", TRUE, "Large")</f>
        <v>Small</v>
      </c>
      <c r="X2849">
        <f t="shared" si="133"/>
        <v>2017</v>
      </c>
      <c r="Y2849" t="str">
        <f t="shared" si="134"/>
        <v>August</v>
      </c>
    </row>
    <row r="2850" spans="1:25" x14ac:dyDescent="0.3">
      <c r="A2850">
        <v>2849</v>
      </c>
      <c r="B2850" t="s">
        <v>6035</v>
      </c>
      <c r="C2850" s="1" t="d">
        <v>2017-08-04</v>
      </c>
      <c r="D2850" s="1" t="d">
        <v>2017-04-15</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s="2">
        <f t="shared" si="132"/>
        <v>0.47000000000000008</v>
      </c>
      <c r="W2850" t="str" cm="1">
        <f t="array" ref="W2850">_xlfn.IFS(R2850&lt;100, "Small", R2850&lt;500, "Medium", TRUE, "Large")</f>
        <v>Large</v>
      </c>
      <c r="X2850">
        <f t="shared" si="133"/>
        <v>2017</v>
      </c>
      <c r="Y2850" t="str">
        <f t="shared" si="134"/>
        <v>August</v>
      </c>
    </row>
    <row r="2851" spans="1:25" x14ac:dyDescent="0.3">
      <c r="A2851">
        <v>2850</v>
      </c>
      <c r="B2851" t="s">
        <v>6040</v>
      </c>
      <c r="C2851" s="1" t="d">
        <v>2016-11-28</v>
      </c>
      <c r="D2851" s="1" t="d">
        <v>2016-12-03</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s="2">
        <f t="shared" si="132"/>
        <v>-0.76666666666666661</v>
      </c>
      <c r="W2851" t="str" cm="1">
        <f t="array" ref="W2851">_xlfn.IFS(R2851&lt;100, "Small", R2851&lt;500, "Medium", TRUE, "Large")</f>
        <v>Small</v>
      </c>
      <c r="X2851">
        <f t="shared" si="133"/>
        <v>2016</v>
      </c>
      <c r="Y2851" t="str">
        <f t="shared" si="134"/>
        <v>November</v>
      </c>
    </row>
    <row r="2852" spans="1:25" x14ac:dyDescent="0.3">
      <c r="A2852">
        <v>2851</v>
      </c>
      <c r="B2852" t="s">
        <v>6041</v>
      </c>
      <c r="C2852" s="1" t="d">
        <v>2016-02-06</v>
      </c>
      <c r="D2852" s="1" t="d">
        <v>2016-06-05</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s="2">
        <f t="shared" si="132"/>
        <v>-0.19999999999999998</v>
      </c>
      <c r="W2852" t="str" cm="1">
        <f t="array" ref="W2852">_xlfn.IFS(R2852&lt;100, "Small", R2852&lt;500, "Medium", TRUE, "Large")</f>
        <v>Small</v>
      </c>
      <c r="X2852">
        <f t="shared" si="133"/>
        <v>2016</v>
      </c>
      <c r="Y2852" t="str">
        <f t="shared" si="134"/>
        <v>February</v>
      </c>
    </row>
    <row r="2853" spans="1:25" x14ac:dyDescent="0.3">
      <c r="A2853">
        <v>2852</v>
      </c>
      <c r="B2853" t="s">
        <v>6042</v>
      </c>
      <c r="C2853" s="1" t="d">
        <v>2017-12-17</v>
      </c>
      <c r="D2853" s="1" t="d">
        <v>2017-12-22</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s="2">
        <f t="shared" si="132"/>
        <v>0.47000000000000003</v>
      </c>
      <c r="W2853" t="str" cm="1">
        <f t="array" ref="W2853">_xlfn.IFS(R2853&lt;100, "Small", R2853&lt;500, "Medium", TRUE, "Large")</f>
        <v>Small</v>
      </c>
      <c r="X2853">
        <f t="shared" si="133"/>
        <v>2017</v>
      </c>
      <c r="Y2853" t="str">
        <f t="shared" si="134"/>
        <v>December</v>
      </c>
    </row>
    <row r="2854" spans="1:25" x14ac:dyDescent="0.3">
      <c r="A2854">
        <v>2853</v>
      </c>
      <c r="B2854" t="s">
        <v>6045</v>
      </c>
      <c r="C2854" s="1" t="d">
        <v>2016-03-19</v>
      </c>
      <c r="D2854" s="1" t="d">
        <v>2016-03-21</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s="2">
        <f t="shared" si="132"/>
        <v>0.45999999999999996</v>
      </c>
      <c r="W2854" t="str" cm="1">
        <f t="array" ref="W2854">_xlfn.IFS(R2854&lt;100, "Small", R2854&lt;500, "Medium", TRUE, "Large")</f>
        <v>Small</v>
      </c>
      <c r="X2854">
        <f t="shared" si="133"/>
        <v>2016</v>
      </c>
      <c r="Y2854" t="str">
        <f t="shared" si="134"/>
        <v>March</v>
      </c>
    </row>
    <row r="2855" spans="1:25" x14ac:dyDescent="0.3">
      <c r="A2855">
        <v>2854</v>
      </c>
      <c r="B2855" t="s">
        <v>6045</v>
      </c>
      <c r="C2855" s="1" t="d">
        <v>2016-03-19</v>
      </c>
      <c r="D2855" s="1" t="d">
        <v>2016-03-21</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s="2">
        <f t="shared" si="132"/>
        <v>0.34</v>
      </c>
      <c r="W2855" t="str" cm="1">
        <f t="array" ref="W2855">_xlfn.IFS(R2855&lt;100, "Small", R2855&lt;500, "Medium", TRUE, "Large")</f>
        <v>Small</v>
      </c>
      <c r="X2855">
        <f t="shared" si="133"/>
        <v>2016</v>
      </c>
      <c r="Y2855" t="str">
        <f t="shared" si="134"/>
        <v>March</v>
      </c>
    </row>
    <row r="2856" spans="1:25" x14ac:dyDescent="0.3">
      <c r="A2856">
        <v>2855</v>
      </c>
      <c r="B2856" t="s">
        <v>6048</v>
      </c>
      <c r="C2856" s="1" t="d">
        <v>2017-08-20</v>
      </c>
      <c r="D2856" s="1" t="d">
        <v>2017-08-20</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s="2">
        <f t="shared" si="132"/>
        <v>0.26</v>
      </c>
      <c r="W2856" t="str" cm="1">
        <f t="array" ref="W2856">_xlfn.IFS(R2856&lt;100, "Small", R2856&lt;500, "Medium", TRUE, "Large")</f>
        <v>Small</v>
      </c>
      <c r="X2856">
        <f t="shared" si="133"/>
        <v>2017</v>
      </c>
      <c r="Y2856" t="str">
        <f t="shared" si="134"/>
        <v>August</v>
      </c>
    </row>
    <row r="2857" spans="1:25" x14ac:dyDescent="0.3">
      <c r="A2857">
        <v>2856</v>
      </c>
      <c r="B2857" t="s">
        <v>6049</v>
      </c>
      <c r="C2857" s="1" t="d">
        <v>2017-07-25</v>
      </c>
      <c r="D2857" s="1" t="d">
        <v>2017-07-31</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s="2">
        <f t="shared" si="132"/>
        <v>0.47000000000000003</v>
      </c>
      <c r="W2857" t="str" cm="1">
        <f t="array" ref="W2857">_xlfn.IFS(R2857&lt;100, "Small", R2857&lt;500, "Medium", TRUE, "Large")</f>
        <v>Small</v>
      </c>
      <c r="X2857">
        <f t="shared" si="133"/>
        <v>2017</v>
      </c>
      <c r="Y2857" t="str">
        <f t="shared" si="134"/>
        <v>July</v>
      </c>
    </row>
    <row r="2858" spans="1:25" x14ac:dyDescent="0.3">
      <c r="A2858">
        <v>2857</v>
      </c>
      <c r="B2858" t="s">
        <v>6050</v>
      </c>
      <c r="C2858" s="1" t="d">
        <v>2016-08-26</v>
      </c>
      <c r="D2858" s="1" t="d">
        <v>2016-08-29</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s="2">
        <f t="shared" si="132"/>
        <v>6.25E-2</v>
      </c>
      <c r="W2858" t="str" cm="1">
        <f t="array" ref="W2858">_xlfn.IFS(R2858&lt;100, "Small", R2858&lt;500, "Medium", TRUE, "Large")</f>
        <v>Large</v>
      </c>
      <c r="X2858">
        <f t="shared" si="133"/>
        <v>2016</v>
      </c>
      <c r="Y2858" t="str">
        <f t="shared" si="134"/>
        <v>August</v>
      </c>
    </row>
    <row r="2859" spans="1:25" x14ac:dyDescent="0.3">
      <c r="A2859">
        <v>2858</v>
      </c>
      <c r="B2859" t="s">
        <v>6051</v>
      </c>
      <c r="C2859" s="1" t="d">
        <v>2016-08-15</v>
      </c>
      <c r="D2859" s="1" t="d">
        <v>2016-08-17</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s="2">
        <f t="shared" si="132"/>
        <v>9.9999999999999992E-2</v>
      </c>
      <c r="W2859" t="str" cm="1">
        <f t="array" ref="W2859">_xlfn.IFS(R2859&lt;100, "Small", R2859&lt;500, "Medium", TRUE, "Large")</f>
        <v>Medium</v>
      </c>
      <c r="X2859">
        <f t="shared" si="133"/>
        <v>2016</v>
      </c>
      <c r="Y2859" t="str">
        <f t="shared" si="134"/>
        <v>August</v>
      </c>
    </row>
    <row r="2860" spans="1:25" x14ac:dyDescent="0.3">
      <c r="A2860">
        <v>2859</v>
      </c>
      <c r="B2860" t="s">
        <v>6054</v>
      </c>
      <c r="C2860" s="1" t="d">
        <v>2017-05-19</v>
      </c>
      <c r="D2860" s="1" t="d">
        <v>2017-05-23</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s="2">
        <f t="shared" si="132"/>
        <v>0.06</v>
      </c>
      <c r="W2860" t="str" cm="1">
        <f t="array" ref="W2860">_xlfn.IFS(R2860&lt;100, "Small", R2860&lt;500, "Medium", TRUE, "Large")</f>
        <v>Small</v>
      </c>
      <c r="X2860">
        <f t="shared" si="133"/>
        <v>2017</v>
      </c>
      <c r="Y2860" t="str">
        <f t="shared" si="134"/>
        <v>May</v>
      </c>
    </row>
    <row r="2861" spans="1:25" x14ac:dyDescent="0.3">
      <c r="A2861">
        <v>2860</v>
      </c>
      <c r="B2861" t="s">
        <v>6054</v>
      </c>
      <c r="C2861" s="1" t="d">
        <v>2017-05-19</v>
      </c>
      <c r="D2861" s="1" t="d">
        <v>2017-05-23</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s="2">
        <f t="shared" si="132"/>
        <v>0.25999999999999995</v>
      </c>
      <c r="W2861" t="str" cm="1">
        <f t="array" ref="W2861">_xlfn.IFS(R2861&lt;100, "Small", R2861&lt;500, "Medium", TRUE, "Large")</f>
        <v>Medium</v>
      </c>
      <c r="X2861">
        <f t="shared" si="133"/>
        <v>2017</v>
      </c>
      <c r="Y2861" t="str">
        <f t="shared" si="134"/>
        <v>May</v>
      </c>
    </row>
    <row r="2862" spans="1:25" x14ac:dyDescent="0.3">
      <c r="A2862">
        <v>2861</v>
      </c>
      <c r="B2862" t="s">
        <v>6054</v>
      </c>
      <c r="C2862" s="1" t="d">
        <v>2017-05-19</v>
      </c>
      <c r="D2862" s="1" t="d">
        <v>2017-05-23</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s="2">
        <f t="shared" si="132"/>
        <v>0.23</v>
      </c>
      <c r="W2862" t="str" cm="1">
        <f t="array" ref="W2862">_xlfn.IFS(R2862&lt;100, "Small", R2862&lt;500, "Medium", TRUE, "Large")</f>
        <v>Large</v>
      </c>
      <c r="X2862">
        <f t="shared" si="133"/>
        <v>2017</v>
      </c>
      <c r="Y2862" t="str">
        <f t="shared" si="134"/>
        <v>May</v>
      </c>
    </row>
    <row r="2863" spans="1:25" x14ac:dyDescent="0.3">
      <c r="A2863">
        <v>2862</v>
      </c>
      <c r="B2863" t="s">
        <v>6054</v>
      </c>
      <c r="C2863" s="1" t="d">
        <v>2017-05-19</v>
      </c>
      <c r="D2863" s="1" t="d">
        <v>2017-05-23</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s="2">
        <f t="shared" si="132"/>
        <v>0.49</v>
      </c>
      <c r="W2863" t="str" cm="1">
        <f t="array" ref="W2863">_xlfn.IFS(R2863&lt;100, "Small", R2863&lt;500, "Medium", TRUE, "Large")</f>
        <v>Medium</v>
      </c>
      <c r="X2863">
        <f t="shared" si="133"/>
        <v>2017</v>
      </c>
      <c r="Y2863" t="str">
        <f t="shared" si="134"/>
        <v>May</v>
      </c>
    </row>
    <row r="2864" spans="1:25" x14ac:dyDescent="0.3">
      <c r="A2864">
        <v>2863</v>
      </c>
      <c r="B2864" t="s">
        <v>6057</v>
      </c>
      <c r="C2864" s="1" t="d">
        <v>2017-12-08</v>
      </c>
      <c r="D2864" s="1" t="d">
        <v>2017-08-17</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s="2">
        <f t="shared" si="132"/>
        <v>0.35</v>
      </c>
      <c r="W2864" t="str" cm="1">
        <f t="array" ref="W2864">_xlfn.IFS(R2864&lt;100, "Small", R2864&lt;500, "Medium", TRUE, "Large")</f>
        <v>Small</v>
      </c>
      <c r="X2864">
        <f t="shared" si="133"/>
        <v>2017</v>
      </c>
      <c r="Y2864" t="str">
        <f t="shared" si="134"/>
        <v>December</v>
      </c>
    </row>
    <row r="2865" spans="1:25" x14ac:dyDescent="0.3">
      <c r="A2865">
        <v>2864</v>
      </c>
      <c r="B2865" t="s">
        <v>6059</v>
      </c>
      <c r="C2865" s="1" t="d">
        <v>2017-08-13</v>
      </c>
      <c r="D2865" s="1" t="d">
        <v>2017-08-13</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s="2">
        <f t="shared" si="132"/>
        <v>0.26999999999999996</v>
      </c>
      <c r="W2865" t="str" cm="1">
        <f t="array" ref="W2865">_xlfn.IFS(R2865&lt;100, "Small", R2865&lt;500, "Medium", TRUE, "Large")</f>
        <v>Small</v>
      </c>
      <c r="X2865">
        <f t="shared" si="133"/>
        <v>2017</v>
      </c>
      <c r="Y2865" t="str">
        <f t="shared" si="134"/>
        <v>August</v>
      </c>
    </row>
    <row r="2866" spans="1:25" x14ac:dyDescent="0.3">
      <c r="A2866">
        <v>2865</v>
      </c>
      <c r="B2866" t="s">
        <v>6059</v>
      </c>
      <c r="C2866" s="1" t="d">
        <v>2017-08-13</v>
      </c>
      <c r="D2866" s="1" t="d">
        <v>2017-08-13</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s="2">
        <f t="shared" si="132"/>
        <v>0.26999999999999996</v>
      </c>
      <c r="W2866" t="str" cm="1">
        <f t="array" ref="W2866">_xlfn.IFS(R2866&lt;100, "Small", R2866&lt;500, "Medium", TRUE, "Large")</f>
        <v>Small</v>
      </c>
      <c r="X2866">
        <f t="shared" si="133"/>
        <v>2017</v>
      </c>
      <c r="Y2866" t="str">
        <f t="shared" si="134"/>
        <v>August</v>
      </c>
    </row>
    <row r="2867" spans="1:25" x14ac:dyDescent="0.3">
      <c r="A2867">
        <v>2866</v>
      </c>
      <c r="B2867" t="s">
        <v>6059</v>
      </c>
      <c r="C2867" s="1" t="d">
        <v>2017-08-13</v>
      </c>
      <c r="D2867" s="1" t="d">
        <v>2017-08-13</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s="2">
        <f t="shared" si="132"/>
        <v>0.25999999999999995</v>
      </c>
      <c r="W2867" t="str" cm="1">
        <f t="array" ref="W2867">_xlfn.IFS(R2867&lt;100, "Small", R2867&lt;500, "Medium", TRUE, "Large")</f>
        <v>Small</v>
      </c>
      <c r="X2867">
        <f t="shared" si="133"/>
        <v>2017</v>
      </c>
      <c r="Y2867" t="str">
        <f t="shared" si="134"/>
        <v>August</v>
      </c>
    </row>
    <row r="2868" spans="1:25" x14ac:dyDescent="0.3">
      <c r="A2868">
        <v>2867</v>
      </c>
      <c r="B2868" t="s">
        <v>6059</v>
      </c>
      <c r="C2868" s="1" t="d">
        <v>2017-08-13</v>
      </c>
      <c r="D2868" s="1" t="d">
        <v>2017-08-13</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s="2">
        <f t="shared" si="132"/>
        <v>0.28999999999999998</v>
      </c>
      <c r="W2868" t="str" cm="1">
        <f t="array" ref="W2868">_xlfn.IFS(R2868&lt;100, "Small", R2868&lt;500, "Medium", TRUE, "Large")</f>
        <v>Small</v>
      </c>
      <c r="X2868">
        <f t="shared" si="133"/>
        <v>2017</v>
      </c>
      <c r="Y2868" t="str">
        <f t="shared" si="134"/>
        <v>August</v>
      </c>
    </row>
    <row r="2869" spans="1:25" x14ac:dyDescent="0.3">
      <c r="A2869">
        <v>2868</v>
      </c>
      <c r="B2869" t="s">
        <v>6061</v>
      </c>
      <c r="C2869" s="1" t="d">
        <v>2016-10-11</v>
      </c>
      <c r="D2869" s="1" t="d">
        <v>2016-11-12</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s="2">
        <f t="shared" si="132"/>
        <v>-0.22499999999999998</v>
      </c>
      <c r="W2869" t="str" cm="1">
        <f t="array" ref="W2869">_xlfn.IFS(R2869&lt;100, "Small", R2869&lt;500, "Medium", TRUE, "Large")</f>
        <v>Small</v>
      </c>
      <c r="X2869">
        <f t="shared" si="133"/>
        <v>2016</v>
      </c>
      <c r="Y2869" t="str">
        <f t="shared" si="134"/>
        <v>October</v>
      </c>
    </row>
    <row r="2870" spans="1:25" x14ac:dyDescent="0.3">
      <c r="A2870">
        <v>2869</v>
      </c>
      <c r="B2870" t="s">
        <v>6061</v>
      </c>
      <c r="C2870" s="1" t="d">
        <v>2016-10-11</v>
      </c>
      <c r="D2870" s="1" t="d">
        <v>2016-11-12</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s="2">
        <f t="shared" si="132"/>
        <v>-6.25E-2</v>
      </c>
      <c r="W2870" t="str" cm="1">
        <f t="array" ref="W2870">_xlfn.IFS(R2870&lt;100, "Small", R2870&lt;500, "Medium", TRUE, "Large")</f>
        <v>Small</v>
      </c>
      <c r="X2870">
        <f t="shared" si="133"/>
        <v>2016</v>
      </c>
      <c r="Y2870" t="str">
        <f t="shared" si="134"/>
        <v>October</v>
      </c>
    </row>
    <row r="2871" spans="1:25" x14ac:dyDescent="0.3">
      <c r="A2871">
        <v>2870</v>
      </c>
      <c r="B2871" t="s">
        <v>6062</v>
      </c>
      <c r="C2871" s="1" t="d">
        <v>2017-12-06</v>
      </c>
      <c r="D2871" s="1" t="d">
        <v>2017-06-19</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s="2">
        <f t="shared" si="132"/>
        <v>6.25E-2</v>
      </c>
      <c r="W2871" t="str" cm="1">
        <f t="array" ref="W2871">_xlfn.IFS(R2871&lt;100, "Small", R2871&lt;500, "Medium", TRUE, "Large")</f>
        <v>Small</v>
      </c>
      <c r="X2871">
        <f t="shared" si="133"/>
        <v>2017</v>
      </c>
      <c r="Y2871" t="str">
        <f t="shared" si="134"/>
        <v>December</v>
      </c>
    </row>
    <row r="2872" spans="1:25" x14ac:dyDescent="0.3">
      <c r="A2872">
        <v>2871</v>
      </c>
      <c r="B2872" t="s">
        <v>6065</v>
      </c>
      <c r="C2872" s="1" t="d">
        <v>2014-03-22</v>
      </c>
      <c r="D2872" s="1" t="d">
        <v>2014-03-26</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s="2">
        <f t="shared" si="132"/>
        <v>0.3125</v>
      </c>
      <c r="W2872" t="str" cm="1">
        <f t="array" ref="W2872">_xlfn.IFS(R2872&lt;100, "Small", R2872&lt;500, "Medium", TRUE, "Large")</f>
        <v>Small</v>
      </c>
      <c r="X2872">
        <f t="shared" si="133"/>
        <v>2014</v>
      </c>
      <c r="Y2872" t="str">
        <f t="shared" si="134"/>
        <v>March</v>
      </c>
    </row>
    <row r="2873" spans="1:25" x14ac:dyDescent="0.3">
      <c r="A2873">
        <v>2872</v>
      </c>
      <c r="B2873" t="s">
        <v>6065</v>
      </c>
      <c r="C2873" s="1" t="d">
        <v>2014-03-22</v>
      </c>
      <c r="D2873" s="1" t="d">
        <v>2014-03-26</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s="2">
        <f t="shared" si="132"/>
        <v>-0.11250000000000002</v>
      </c>
      <c r="W2873" t="str" cm="1">
        <f t="array" ref="W2873">_xlfn.IFS(R2873&lt;100, "Small", R2873&lt;500, "Medium", TRUE, "Large")</f>
        <v>Medium</v>
      </c>
      <c r="X2873">
        <f t="shared" si="133"/>
        <v>2014</v>
      </c>
      <c r="Y2873" t="str">
        <f t="shared" si="134"/>
        <v>March</v>
      </c>
    </row>
    <row r="2874" spans="1:25" x14ac:dyDescent="0.3">
      <c r="A2874">
        <v>2873</v>
      </c>
      <c r="B2874" t="s">
        <v>6068</v>
      </c>
      <c r="C2874" s="1" t="d">
        <v>2017-06-15</v>
      </c>
      <c r="D2874" s="1" t="d">
        <v>2017-06-20</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s="2">
        <f t="shared" si="132"/>
        <v>0.41000000000000003</v>
      </c>
      <c r="W2874" t="str" cm="1">
        <f t="array" ref="W2874">_xlfn.IFS(R2874&lt;100, "Small", R2874&lt;500, "Medium", TRUE, "Large")</f>
        <v>Small</v>
      </c>
      <c r="X2874">
        <f t="shared" si="133"/>
        <v>2017</v>
      </c>
      <c r="Y2874" t="str">
        <f t="shared" si="134"/>
        <v>June</v>
      </c>
    </row>
    <row r="2875" spans="1:25" x14ac:dyDescent="0.3">
      <c r="A2875">
        <v>2874</v>
      </c>
      <c r="B2875" t="s">
        <v>6069</v>
      </c>
      <c r="C2875" s="1" t="d">
        <v>2017-11-16</v>
      </c>
      <c r="D2875" s="1" t="d">
        <v>2017-11-22</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s="2">
        <f t="shared" si="132"/>
        <v>3.0000000000000002E-2</v>
      </c>
      <c r="W2875" t="str" cm="1">
        <f t="array" ref="W2875">_xlfn.IFS(R2875&lt;100, "Small", R2875&lt;500, "Medium", TRUE, "Large")</f>
        <v>Large</v>
      </c>
      <c r="X2875">
        <f t="shared" si="133"/>
        <v>2017</v>
      </c>
      <c r="Y2875" t="str">
        <f t="shared" si="134"/>
        <v>November</v>
      </c>
    </row>
    <row r="2876" spans="1:25" x14ac:dyDescent="0.3">
      <c r="A2876">
        <v>2875</v>
      </c>
      <c r="B2876" t="s">
        <v>6070</v>
      </c>
      <c r="C2876" s="1" t="d">
        <v>2017-12-29</v>
      </c>
      <c r="D2876" s="1" t="d">
        <v>2017-12-31</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s="2">
        <f t="shared" si="132"/>
        <v>0.48999999999999994</v>
      </c>
      <c r="W2876" t="str" cm="1">
        <f t="array" ref="W2876">_xlfn.IFS(R2876&lt;100, "Small", R2876&lt;500, "Medium", TRUE, "Large")</f>
        <v>Small</v>
      </c>
      <c r="X2876">
        <f t="shared" si="133"/>
        <v>2017</v>
      </c>
      <c r="Y2876" t="str">
        <f t="shared" si="134"/>
        <v>December</v>
      </c>
    </row>
    <row r="2877" spans="1:25" x14ac:dyDescent="0.3">
      <c r="A2877">
        <v>2876</v>
      </c>
      <c r="B2877" t="s">
        <v>6071</v>
      </c>
      <c r="C2877" s="1" t="d">
        <v>2016-01-21</v>
      </c>
      <c r="D2877" s="1" t="d">
        <v>2016-01-23</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s="2">
        <f t="shared" si="132"/>
        <v>-3.7499999999999999E-2</v>
      </c>
      <c r="W2877" t="str" cm="1">
        <f t="array" ref="W2877">_xlfn.IFS(R2877&lt;100, "Small", R2877&lt;500, "Medium", TRUE, "Large")</f>
        <v>Medium</v>
      </c>
      <c r="X2877">
        <f t="shared" si="133"/>
        <v>2016</v>
      </c>
      <c r="Y2877" t="str">
        <f t="shared" si="134"/>
        <v>January</v>
      </c>
    </row>
    <row r="2878" spans="1:25" x14ac:dyDescent="0.3">
      <c r="A2878">
        <v>2877</v>
      </c>
      <c r="B2878" t="s">
        <v>6071</v>
      </c>
      <c r="C2878" s="1" t="d">
        <v>2016-01-21</v>
      </c>
      <c r="D2878" s="1" t="d">
        <v>2016-01-23</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s="2">
        <f t="shared" si="132"/>
        <v>7.4999999999999997E-2</v>
      </c>
      <c r="W2878" t="str" cm="1">
        <f t="array" ref="W2878">_xlfn.IFS(R2878&lt;100, "Small", R2878&lt;500, "Medium", TRUE, "Large")</f>
        <v>Large</v>
      </c>
      <c r="X2878">
        <f t="shared" si="133"/>
        <v>2016</v>
      </c>
      <c r="Y2878" t="str">
        <f t="shared" si="134"/>
        <v>January</v>
      </c>
    </row>
    <row r="2879" spans="1:25" x14ac:dyDescent="0.3">
      <c r="A2879">
        <v>2878</v>
      </c>
      <c r="B2879" t="s">
        <v>6072</v>
      </c>
      <c r="C2879" s="1" t="d">
        <v>2016-01-15</v>
      </c>
      <c r="D2879" s="1" t="d">
        <v>2016-01-19</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s="2">
        <f t="shared" si="132"/>
        <v>0.46999999999999992</v>
      </c>
      <c r="W2879" t="str" cm="1">
        <f t="array" ref="W2879">_xlfn.IFS(R2879&lt;100, "Small", R2879&lt;500, "Medium", TRUE, "Large")</f>
        <v>Small</v>
      </c>
      <c r="X2879">
        <f t="shared" si="133"/>
        <v>2016</v>
      </c>
      <c r="Y2879" t="str">
        <f t="shared" si="134"/>
        <v>January</v>
      </c>
    </row>
    <row r="2880" spans="1:25" x14ac:dyDescent="0.3">
      <c r="A2880">
        <v>2879</v>
      </c>
      <c r="B2880" t="s">
        <v>6072</v>
      </c>
      <c r="C2880" s="1" t="d">
        <v>2016-01-15</v>
      </c>
      <c r="D2880" s="1" t="d">
        <v>2016-01-19</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s="2">
        <f t="shared" si="132"/>
        <v>0.28999999999999998</v>
      </c>
      <c r="W2880" t="str" cm="1">
        <f t="array" ref="W2880">_xlfn.IFS(R2880&lt;100, "Small", R2880&lt;500, "Medium", TRUE, "Large")</f>
        <v>Small</v>
      </c>
      <c r="X2880">
        <f t="shared" si="133"/>
        <v>2016</v>
      </c>
      <c r="Y2880" t="str">
        <f t="shared" si="134"/>
        <v>January</v>
      </c>
    </row>
    <row r="2881" spans="1:25" x14ac:dyDescent="0.3">
      <c r="A2881">
        <v>2880</v>
      </c>
      <c r="B2881" t="s">
        <v>6072</v>
      </c>
      <c r="C2881" s="1" t="d">
        <v>2016-01-15</v>
      </c>
      <c r="D2881" s="1" t="d">
        <v>2016-01-19</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s="2">
        <f t="shared" si="132"/>
        <v>0.36</v>
      </c>
      <c r="W2881" t="str" cm="1">
        <f t="array" ref="W2881">_xlfn.IFS(R2881&lt;100, "Small", R2881&lt;500, "Medium", TRUE, "Large")</f>
        <v>Medium</v>
      </c>
      <c r="X2881">
        <f t="shared" si="133"/>
        <v>2016</v>
      </c>
      <c r="Y2881" t="str">
        <f t="shared" si="134"/>
        <v>January</v>
      </c>
    </row>
    <row r="2882" spans="1:25" x14ac:dyDescent="0.3">
      <c r="A2882">
        <v>2881</v>
      </c>
      <c r="B2882" t="s">
        <v>6073</v>
      </c>
      <c r="C2882" s="1" t="d">
        <v>2016-09-19</v>
      </c>
      <c r="D2882" s="1" t="d">
        <v>2016-09-23</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s="2">
        <f t="shared" si="132"/>
        <v>0.5</v>
      </c>
      <c r="W2882" t="str" cm="1">
        <f t="array" ref="W2882">_xlfn.IFS(R2882&lt;100, "Small", R2882&lt;500, "Medium", TRUE, "Large")</f>
        <v>Small</v>
      </c>
      <c r="X2882">
        <f t="shared" si="133"/>
        <v>2016</v>
      </c>
      <c r="Y2882" t="str">
        <f t="shared" si="134"/>
        <v>September</v>
      </c>
    </row>
    <row r="2883" spans="1:25" x14ac:dyDescent="0.3">
      <c r="A2883">
        <v>2882</v>
      </c>
      <c r="B2883" t="s">
        <v>6073</v>
      </c>
      <c r="C2883" s="1" t="d">
        <v>2016-09-19</v>
      </c>
      <c r="D2883" s="1" t="d">
        <v>2016-09-23</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s="2">
        <f t="shared" ref="V2883:V2946" si="135">U2883/R2883</f>
        <v>0.29000000000000004</v>
      </c>
      <c r="W2883" t="str" cm="1">
        <f t="array" ref="W2883">_xlfn.IFS(R2883&lt;100, "Small", R2883&lt;500, "Medium", TRUE, "Large")</f>
        <v>Small</v>
      </c>
      <c r="X2883">
        <f t="shared" ref="X2883:X2946" si="136">YEAR(C2883)</f>
        <v>2016</v>
      </c>
      <c r="Y2883" t="str">
        <f t="shared" ref="Y2883:Y2946" si="137">TEXT(C2883, "mmmm")</f>
        <v>September</v>
      </c>
    </row>
    <row r="2884" spans="1:25" x14ac:dyDescent="0.3">
      <c r="A2884">
        <v>2883</v>
      </c>
      <c r="B2884" t="s">
        <v>6075</v>
      </c>
      <c r="C2884" s="1" t="d">
        <v>2014-02-21</v>
      </c>
      <c r="D2884" s="1" t="d">
        <v>2014-02-25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s="2">
        <f t="shared" si="135"/>
        <v>-1.55</v>
      </c>
      <c r="W2884" t="str" cm="1">
        <f t="array" ref="W2884">_xlfn.IFS(R2884&lt;100, "Small", R2884&lt;500, "Medium", TRUE, "Large")</f>
        <v>Small</v>
      </c>
      <c r="X2884">
        <f t="shared" si="136"/>
        <v>2014</v>
      </c>
      <c r="Y2884" t="str">
        <f t="shared" si="137"/>
        <v>February</v>
      </c>
    </row>
    <row r="2885" spans="1:25" x14ac:dyDescent="0.3">
      <c r="A2885">
        <v>2884</v>
      </c>
      <c r="B2885" t="s">
        <v>6076</v>
      </c>
      <c r="C2885" s="1" t="d">
        <v>2016-11-11</v>
      </c>
      <c r="D2885" s="1" t="d">
        <v>2016-11-16</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s="2">
        <f t="shared" si="135"/>
        <v>0.32</v>
      </c>
      <c r="W2885" t="str" cm="1">
        <f t="array" ref="W2885">_xlfn.IFS(R2885&lt;100, "Small", R2885&lt;500, "Medium", TRUE, "Large")</f>
        <v>Small</v>
      </c>
      <c r="X2885">
        <f t="shared" si="136"/>
        <v>2016</v>
      </c>
      <c r="Y2885" t="str">
        <f t="shared" si="137"/>
        <v>November</v>
      </c>
    </row>
    <row r="2886" spans="1:25" x14ac:dyDescent="0.3">
      <c r="A2886">
        <v>2885</v>
      </c>
      <c r="B2886" t="s">
        <v>6077</v>
      </c>
      <c r="C2886" s="1" t="d">
        <v>2016-01-30</v>
      </c>
      <c r="D2886" s="1" t="d">
        <v>2016-02-03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s="2">
        <f t="shared" si="135"/>
        <v>0.33750000000000002</v>
      </c>
      <c r="W2886" t="str" cm="1">
        <f t="array" ref="W2886">_xlfn.IFS(R2886&lt;100, "Small", R2886&lt;500, "Medium", TRUE, "Large")</f>
        <v>Small</v>
      </c>
      <c r="X2886">
        <f t="shared" si="136"/>
        <v>2016</v>
      </c>
      <c r="Y2886" t="str">
        <f t="shared" si="137"/>
        <v>January</v>
      </c>
    </row>
    <row r="2887" spans="1:25" x14ac:dyDescent="0.3">
      <c r="A2887">
        <v>2886</v>
      </c>
      <c r="B2887" t="s">
        <v>6078</v>
      </c>
      <c r="C2887" s="1" t="d">
        <v>2016-10-18</v>
      </c>
      <c r="D2887" s="1" t="d">
        <v>2016-10-22</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s="2">
        <f t="shared" si="135"/>
        <v>-0.11249999999999999</v>
      </c>
      <c r="W2887" t="str" cm="1">
        <f t="array" ref="W2887">_xlfn.IFS(R2887&lt;100, "Small", R2887&lt;500, "Medium", TRUE, "Large")</f>
        <v>Medium</v>
      </c>
      <c r="X2887">
        <f t="shared" si="136"/>
        <v>2016</v>
      </c>
      <c r="Y2887" t="str">
        <f t="shared" si="137"/>
        <v>October</v>
      </c>
    </row>
    <row r="2888" spans="1:25" x14ac:dyDescent="0.3">
      <c r="A2888">
        <v>2887</v>
      </c>
      <c r="B2888" t="s">
        <v>6079</v>
      </c>
      <c r="C2888" s="1" t="d">
        <v>2017-12-18</v>
      </c>
      <c r="D2888" s="1" t="d">
        <v>2017-12-19</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s="2">
        <f t="shared" si="135"/>
        <v>0.27</v>
      </c>
      <c r="W2888" t="str" cm="1">
        <f t="array" ref="W2888">_xlfn.IFS(R2888&lt;100, "Small", R2888&lt;500, "Medium", TRUE, "Large")</f>
        <v>Small</v>
      </c>
      <c r="X2888">
        <f t="shared" si="136"/>
        <v>2017</v>
      </c>
      <c r="Y2888" t="str">
        <f t="shared" si="137"/>
        <v>December</v>
      </c>
    </row>
    <row r="2889" spans="1:25" x14ac:dyDescent="0.3">
      <c r="A2889">
        <v>2888</v>
      </c>
      <c r="B2889" t="s">
        <v>6079</v>
      </c>
      <c r="C2889" s="1" t="d">
        <v>2017-12-18</v>
      </c>
      <c r="D2889" s="1" t="d">
        <v>2017-12-19</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s="2">
        <f t="shared" si="135"/>
        <v>0.47999999999999993</v>
      </c>
      <c r="W2889" t="str" cm="1">
        <f t="array" ref="W2889">_xlfn.IFS(R2889&lt;100, "Small", R2889&lt;500, "Medium", TRUE, "Large")</f>
        <v>Small</v>
      </c>
      <c r="X2889">
        <f t="shared" si="136"/>
        <v>2017</v>
      </c>
      <c r="Y2889" t="str">
        <f t="shared" si="137"/>
        <v>December</v>
      </c>
    </row>
    <row r="2890" spans="1:25" x14ac:dyDescent="0.3">
      <c r="A2890">
        <v>2889</v>
      </c>
      <c r="B2890" t="s">
        <v>6079</v>
      </c>
      <c r="C2890" s="1" t="d">
        <v>2017-12-18</v>
      </c>
      <c r="D2890" s="1" t="d">
        <v>2017-12-19</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s="2">
        <f t="shared" si="135"/>
        <v>0.48</v>
      </c>
      <c r="W2890" t="str" cm="1">
        <f t="array" ref="W2890">_xlfn.IFS(R2890&lt;100, "Small", R2890&lt;500, "Medium", TRUE, "Large")</f>
        <v>Small</v>
      </c>
      <c r="X2890">
        <f t="shared" si="136"/>
        <v>2017</v>
      </c>
      <c r="Y2890" t="str">
        <f t="shared" si="137"/>
        <v>December</v>
      </c>
    </row>
    <row r="2891" spans="1:25" x14ac:dyDescent="0.3">
      <c r="A2891">
        <v>2890</v>
      </c>
      <c r="B2891" t="s">
        <v>6080</v>
      </c>
      <c r="C2891" s="1" t="d">
        <v>2017-02-11</v>
      </c>
      <c r="D2891" s="1" t="d">
        <v>2017-11-06</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s="2">
        <f t="shared" si="135"/>
        <v>0.44999999999999996</v>
      </c>
      <c r="W2891" t="str" cm="1">
        <f t="array" ref="W2891">_xlfn.IFS(R2891&lt;100, "Small", R2891&lt;500, "Medium", TRUE, "Large")</f>
        <v>Small</v>
      </c>
      <c r="X2891">
        <f t="shared" si="136"/>
        <v>2017</v>
      </c>
      <c r="Y2891" t="str">
        <f t="shared" si="137"/>
        <v>February</v>
      </c>
    </row>
    <row r="2892" spans="1:25" x14ac:dyDescent="0.3">
      <c r="A2892">
        <v>2891</v>
      </c>
      <c r="B2892" t="s">
        <v>6083</v>
      </c>
      <c r="C2892" s="1" t="d">
        <v>2014-04-29</v>
      </c>
      <c r="D2892" s="1" t="d">
        <v>2014-05-01</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s="2">
        <f t="shared" si="135"/>
        <v>0.25</v>
      </c>
      <c r="W2892" t="str" cm="1">
        <f t="array" ref="W2892">_xlfn.IFS(R2892&lt;100, "Small", R2892&lt;500, "Medium", TRUE, "Large")</f>
        <v>Small</v>
      </c>
      <c r="X2892">
        <f t="shared" si="136"/>
        <v>2014</v>
      </c>
      <c r="Y2892" t="str">
        <f t="shared" si="137"/>
        <v>April</v>
      </c>
    </row>
    <row r="2893" spans="1:25" x14ac:dyDescent="0.3">
      <c r="A2893">
        <v>2892</v>
      </c>
      <c r="B2893" t="s">
        <v>6083</v>
      </c>
      <c r="C2893" s="1" t="d">
        <v>2014-04-29</v>
      </c>
      <c r="D2893" s="1" t="d">
        <v>2014-05-01</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s="2">
        <f t="shared" si="135"/>
        <v>0.48</v>
      </c>
      <c r="W2893" t="str" cm="1">
        <f t="array" ref="W2893">_xlfn.IFS(R2893&lt;100, "Small", R2893&lt;500, "Medium", TRUE, "Large")</f>
        <v>Small</v>
      </c>
      <c r="X2893">
        <f t="shared" si="136"/>
        <v>2014</v>
      </c>
      <c r="Y2893" t="str">
        <f t="shared" si="137"/>
        <v>April</v>
      </c>
    </row>
    <row r="2894" spans="1:25" x14ac:dyDescent="0.3">
      <c r="A2894">
        <v>2893</v>
      </c>
      <c r="B2894" t="s">
        <v>6087</v>
      </c>
      <c r="C2894" s="1" t="d">
        <v>2017-10-23</v>
      </c>
      <c r="D2894" s="1" t="d">
        <v>2017-10-29</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s="2">
        <f t="shared" si="135"/>
        <v>0.48999999999999994</v>
      </c>
      <c r="W2894" t="str" cm="1">
        <f t="array" ref="W2894">_xlfn.IFS(R2894&lt;100, "Small", R2894&lt;500, "Medium", TRUE, "Large")</f>
        <v>Small</v>
      </c>
      <c r="X2894">
        <f t="shared" si="136"/>
        <v>2017</v>
      </c>
      <c r="Y2894" t="str">
        <f t="shared" si="137"/>
        <v>October</v>
      </c>
    </row>
    <row r="2895" spans="1:25" x14ac:dyDescent="0.3">
      <c r="A2895">
        <v>2894</v>
      </c>
      <c r="B2895" t="s">
        <v>6087</v>
      </c>
      <c r="C2895" s="1" t="d">
        <v>2017-10-23</v>
      </c>
      <c r="D2895" s="1" t="d">
        <v>2017-10-29</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s="2">
        <f t="shared" si="135"/>
        <v>0.45000000000000007</v>
      </c>
      <c r="W2895" t="str" cm="1">
        <f t="array" ref="W2895">_xlfn.IFS(R2895&lt;100, "Small", R2895&lt;500, "Medium", TRUE, "Large")</f>
        <v>Small</v>
      </c>
      <c r="X2895">
        <f t="shared" si="136"/>
        <v>2017</v>
      </c>
      <c r="Y2895" t="str">
        <f t="shared" si="137"/>
        <v>October</v>
      </c>
    </row>
    <row r="2896" spans="1:25" x14ac:dyDescent="0.3">
      <c r="A2896">
        <v>2895</v>
      </c>
      <c r="B2896" t="s">
        <v>6087</v>
      </c>
      <c r="C2896" s="1" t="d">
        <v>2017-10-23</v>
      </c>
      <c r="D2896" s="1" t="d">
        <v>2017-10-29</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s="2">
        <f t="shared" si="135"/>
        <v>0.42000000000000004</v>
      </c>
      <c r="W2896" t="str" cm="1">
        <f t="array" ref="W2896">_xlfn.IFS(R2896&lt;100, "Small", R2896&lt;500, "Medium", TRUE, "Large")</f>
        <v>Small</v>
      </c>
      <c r="X2896">
        <f t="shared" si="136"/>
        <v>2017</v>
      </c>
      <c r="Y2896" t="str">
        <f t="shared" si="137"/>
        <v>October</v>
      </c>
    </row>
    <row r="2897" spans="1:25" x14ac:dyDescent="0.3">
      <c r="A2897">
        <v>2896</v>
      </c>
      <c r="B2897" t="s">
        <v>6087</v>
      </c>
      <c r="C2897" s="1" t="d">
        <v>2017-10-23</v>
      </c>
      <c r="D2897" s="1" t="d">
        <v>2017-10-29</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s="2">
        <f t="shared" si="135"/>
        <v>0.27999999999999997</v>
      </c>
      <c r="W2897" t="str" cm="1">
        <f t="array" ref="W2897">_xlfn.IFS(R2897&lt;100, "Small", R2897&lt;500, "Medium", TRUE, "Large")</f>
        <v>Small</v>
      </c>
      <c r="X2897">
        <f t="shared" si="136"/>
        <v>2017</v>
      </c>
      <c r="Y2897" t="str">
        <f t="shared" si="137"/>
        <v>October</v>
      </c>
    </row>
    <row r="2898" spans="1:25" x14ac:dyDescent="0.3">
      <c r="A2898">
        <v>2897</v>
      </c>
      <c r="B2898" t="s">
        <v>6092</v>
      </c>
      <c r="C2898" s="1" t="d">
        <v>2014-03-30</v>
      </c>
      <c r="D2898" s="1" t="d">
        <v>2014-04-03</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s="2">
        <f t="shared" si="135"/>
        <v>0.42000000000000004</v>
      </c>
      <c r="W2898" t="str" cm="1">
        <f t="array" ref="W2898">_xlfn.IFS(R2898&lt;100, "Small", R2898&lt;500, "Medium", TRUE, "Large")</f>
        <v>Small</v>
      </c>
      <c r="X2898">
        <f t="shared" si="136"/>
        <v>2014</v>
      </c>
      <c r="Y2898" t="str">
        <f t="shared" si="137"/>
        <v>March</v>
      </c>
    </row>
    <row r="2899" spans="1:25" x14ac:dyDescent="0.3">
      <c r="A2899">
        <v>2898</v>
      </c>
      <c r="B2899" t="s">
        <v>6093</v>
      </c>
      <c r="C2899" s="1" t="d">
        <v>2016-04-01</v>
      </c>
      <c r="D2899" s="1" t="d">
        <v>2016-01-09</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s="2">
        <f t="shared" si="135"/>
        <v>0.125</v>
      </c>
      <c r="W2899" t="str" cm="1">
        <f t="array" ref="W2899">_xlfn.IFS(R2899&lt;100, "Small", R2899&lt;500, "Medium", TRUE, "Large")</f>
        <v>Large</v>
      </c>
      <c r="X2899">
        <f t="shared" si="136"/>
        <v>2016</v>
      </c>
      <c r="Y2899" t="str">
        <f t="shared" si="137"/>
        <v>April</v>
      </c>
    </row>
    <row r="2900" spans="1:25" x14ac:dyDescent="0.3">
      <c r="A2900">
        <v>2899</v>
      </c>
      <c r="B2900" t="s">
        <v>6094</v>
      </c>
      <c r="C2900" s="1" t="d">
        <v>2015-04-26</v>
      </c>
      <c r="D2900" s="1" t="d">
        <v>2015-04-30</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s="2">
        <f t="shared" si="135"/>
        <v>-1.4285714285714285E-2</v>
      </c>
      <c r="W2900" t="str" cm="1">
        <f t="array" ref="W2900">_xlfn.IFS(R2900&lt;100, "Small", R2900&lt;500, "Medium", TRUE, "Large")</f>
        <v>Medium</v>
      </c>
      <c r="X2900">
        <f t="shared" si="136"/>
        <v>2015</v>
      </c>
      <c r="Y2900" t="str">
        <f t="shared" si="137"/>
        <v>April</v>
      </c>
    </row>
    <row r="2901" spans="1:25" x14ac:dyDescent="0.3">
      <c r="A2901">
        <v>2900</v>
      </c>
      <c r="B2901" t="s">
        <v>6095</v>
      </c>
      <c r="C2901" s="1" t="d">
        <v>2015-12-09</v>
      </c>
      <c r="D2901" s="1" t="d">
        <v>2015-09-17</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s="2">
        <f t="shared" si="135"/>
        <v>0.125</v>
      </c>
      <c r="W2901" t="str" cm="1">
        <f t="array" ref="W2901">_xlfn.IFS(R2901&lt;100, "Small", R2901&lt;500, "Medium", TRUE, "Large")</f>
        <v>Medium</v>
      </c>
      <c r="X2901">
        <f t="shared" si="136"/>
        <v>2015</v>
      </c>
      <c r="Y2901" t="str">
        <f t="shared" si="137"/>
        <v>December</v>
      </c>
    </row>
    <row r="2902" spans="1:25" x14ac:dyDescent="0.3">
      <c r="A2902">
        <v>2901</v>
      </c>
      <c r="B2902" t="s">
        <v>6095</v>
      </c>
      <c r="C2902" s="1" t="d">
        <v>2015-12-09</v>
      </c>
      <c r="D2902" s="1" t="d">
        <v>2015-09-17</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s="2">
        <f t="shared" si="135"/>
        <v>0.48000000000000004</v>
      </c>
      <c r="W2902" t="str" cm="1">
        <f t="array" ref="W2902">_xlfn.IFS(R2902&lt;100, "Small", R2902&lt;500, "Medium", TRUE, "Large")</f>
        <v>Small</v>
      </c>
      <c r="X2902">
        <f t="shared" si="136"/>
        <v>2015</v>
      </c>
      <c r="Y2902" t="str">
        <f t="shared" si="137"/>
        <v>December</v>
      </c>
    </row>
    <row r="2903" spans="1:25" x14ac:dyDescent="0.3">
      <c r="A2903">
        <v>2902</v>
      </c>
      <c r="B2903" t="s">
        <v>6096</v>
      </c>
      <c r="C2903" s="1" t="d">
        <v>2017-11-09</v>
      </c>
      <c r="D2903" s="1" t="d">
        <v>2017-09-15</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s="2">
        <f t="shared" si="135"/>
        <v>0.46</v>
      </c>
      <c r="W2903" t="str" cm="1">
        <f t="array" ref="W2903">_xlfn.IFS(R2903&lt;100, "Small", R2903&lt;500, "Medium", TRUE, "Large")</f>
        <v>Medium</v>
      </c>
      <c r="X2903">
        <f t="shared" si="136"/>
        <v>2017</v>
      </c>
      <c r="Y2903" t="str">
        <f t="shared" si="137"/>
        <v>November</v>
      </c>
    </row>
    <row r="2904" spans="1:25" x14ac:dyDescent="0.3">
      <c r="A2904">
        <v>2903</v>
      </c>
      <c r="B2904" t="s">
        <v>6097</v>
      </c>
      <c r="C2904" s="1" t="d">
        <v>2016-12-06</v>
      </c>
      <c r="D2904" s="1" t="d">
        <v>2016-06-17</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s="2">
        <f t="shared" si="135"/>
        <v>0.36249999999999999</v>
      </c>
      <c r="W2904" t="str" cm="1">
        <f t="array" ref="W2904">_xlfn.IFS(R2904&lt;100, "Small", R2904&lt;500, "Medium", TRUE, "Large")</f>
        <v>Small</v>
      </c>
      <c r="X2904">
        <f t="shared" si="136"/>
        <v>2016</v>
      </c>
      <c r="Y2904" t="str">
        <f t="shared" si="137"/>
        <v>December</v>
      </c>
    </row>
    <row r="2905" spans="1:25" x14ac:dyDescent="0.3">
      <c r="A2905">
        <v>2904</v>
      </c>
      <c r="B2905" t="s">
        <v>6098</v>
      </c>
      <c r="C2905" s="1" t="d">
        <v>2016-06-27</v>
      </c>
      <c r="D2905" s="1" t="d">
        <v>2016-07-01</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s="2">
        <f t="shared" si="135"/>
        <v>0.32500000000000001</v>
      </c>
      <c r="W2905" t="str" cm="1">
        <f t="array" ref="W2905">_xlfn.IFS(R2905&lt;100, "Small", R2905&lt;500, "Medium", TRUE, "Large")</f>
        <v>Small</v>
      </c>
      <c r="X2905">
        <f t="shared" si="136"/>
        <v>2016</v>
      </c>
      <c r="Y2905" t="str">
        <f t="shared" si="137"/>
        <v>June</v>
      </c>
    </row>
    <row r="2906" spans="1:25" x14ac:dyDescent="0.3">
      <c r="A2906">
        <v>2905</v>
      </c>
      <c r="B2906" t="s">
        <v>6098</v>
      </c>
      <c r="C2906" s="1" t="d">
        <v>2016-06-27</v>
      </c>
      <c r="D2906" s="1" t="d">
        <v>2016-07-01</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s="2">
        <f t="shared" si="135"/>
        <v>-1.4285714285714285E-2</v>
      </c>
      <c r="W2906" t="str" cm="1">
        <f t="array" ref="W2906">_xlfn.IFS(R2906&lt;100, "Small", R2906&lt;500, "Medium", TRUE, "Large")</f>
        <v>Large</v>
      </c>
      <c r="X2906">
        <f t="shared" si="136"/>
        <v>2016</v>
      </c>
      <c r="Y2906" t="str">
        <f t="shared" si="137"/>
        <v>June</v>
      </c>
    </row>
    <row r="2907" spans="1:25" x14ac:dyDescent="0.3">
      <c r="A2907">
        <v>2906</v>
      </c>
      <c r="B2907" t="s">
        <v>6100</v>
      </c>
      <c r="C2907" s="1" t="d">
        <v>2014-09-26</v>
      </c>
      <c r="D2907" s="1" t="d">
        <v>2014-09-30</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s="2">
        <f t="shared" si="135"/>
        <v>0.26</v>
      </c>
      <c r="W2907" t="str" cm="1">
        <f t="array" ref="W2907">_xlfn.IFS(R2907&lt;100, "Small", R2907&lt;500, "Medium", TRUE, "Large")</f>
        <v>Medium</v>
      </c>
      <c r="X2907">
        <f t="shared" si="136"/>
        <v>2014</v>
      </c>
      <c r="Y2907" t="str">
        <f t="shared" si="137"/>
        <v>September</v>
      </c>
    </row>
    <row r="2908" spans="1:25" x14ac:dyDescent="0.3">
      <c r="A2908">
        <v>2907</v>
      </c>
      <c r="B2908" t="s">
        <v>6103</v>
      </c>
      <c r="C2908" s="1" t="d">
        <v>2017-03-11</v>
      </c>
      <c r="D2908" s="1" t="d">
        <v>2017-11-09</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s="2">
        <f t="shared" si="135"/>
        <v>0.44999999999999996</v>
      </c>
      <c r="W2908" t="str" cm="1">
        <f t="array" ref="W2908">_xlfn.IFS(R2908&lt;100, "Small", R2908&lt;500, "Medium", TRUE, "Large")</f>
        <v>Small</v>
      </c>
      <c r="X2908">
        <f t="shared" si="136"/>
        <v>2017</v>
      </c>
      <c r="Y2908" t="str">
        <f t="shared" si="137"/>
        <v>March</v>
      </c>
    </row>
    <row r="2909" spans="1:25" x14ac:dyDescent="0.3">
      <c r="A2909">
        <v>2908</v>
      </c>
      <c r="B2909" t="s">
        <v>6103</v>
      </c>
      <c r="C2909" s="1" t="d">
        <v>2017-03-11</v>
      </c>
      <c r="D2909" s="1" t="d">
        <v>2017-11-09</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s="2">
        <f t="shared" si="135"/>
        <v>0.27</v>
      </c>
      <c r="W2909" t="str" cm="1">
        <f t="array" ref="W2909">_xlfn.IFS(R2909&lt;100, "Small", R2909&lt;500, "Medium", TRUE, "Large")</f>
        <v>Small</v>
      </c>
      <c r="X2909">
        <f t="shared" si="136"/>
        <v>2017</v>
      </c>
      <c r="Y2909" t="str">
        <f t="shared" si="137"/>
        <v>March</v>
      </c>
    </row>
    <row r="2910" spans="1:25" x14ac:dyDescent="0.3">
      <c r="A2910">
        <v>2909</v>
      </c>
      <c r="B2910" t="s">
        <v>6103</v>
      </c>
      <c r="C2910" s="1" t="d">
        <v>2017-03-11</v>
      </c>
      <c r="D2910" s="1" t="d">
        <v>2017-11-09</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s="2">
        <f t="shared" si="135"/>
        <v>0.46</v>
      </c>
      <c r="W2910" t="str" cm="1">
        <f t="array" ref="W2910">_xlfn.IFS(R2910&lt;100, "Small", R2910&lt;500, "Medium", TRUE, "Large")</f>
        <v>Small</v>
      </c>
      <c r="X2910">
        <f t="shared" si="136"/>
        <v>2017</v>
      </c>
      <c r="Y2910" t="str">
        <f t="shared" si="137"/>
        <v>March</v>
      </c>
    </row>
    <row r="2911" spans="1:25" x14ac:dyDescent="0.3">
      <c r="A2911">
        <v>2910</v>
      </c>
      <c r="B2911" t="s">
        <v>6106</v>
      </c>
      <c r="C2911" s="1" t="d">
        <v>2017-02-19</v>
      </c>
      <c r="D2911" s="1" t="d">
        <v>2017-02-23</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s="2">
        <f t="shared" si="135"/>
        <v>1.9999999999999997E-2</v>
      </c>
      <c r="W2911" t="str" cm="1">
        <f t="array" ref="W2911">_xlfn.IFS(R2911&lt;100, "Small", R2911&lt;500, "Medium", TRUE, "Large")</f>
        <v>Small</v>
      </c>
      <c r="X2911">
        <f t="shared" si="136"/>
        <v>2017</v>
      </c>
      <c r="Y2911" t="str">
        <f t="shared" si="137"/>
        <v>February</v>
      </c>
    </row>
    <row r="2912" spans="1:25" x14ac:dyDescent="0.3">
      <c r="A2912">
        <v>2911</v>
      </c>
      <c r="B2912" t="s">
        <v>6107</v>
      </c>
      <c r="C2912" s="1" t="d">
        <v>2015-05-11</v>
      </c>
      <c r="D2912" s="1" t="d">
        <v>2015-11-09</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s="2">
        <f t="shared" si="135"/>
        <v>6.25E-2</v>
      </c>
      <c r="W2912" t="str" cm="1">
        <f t="array" ref="W2912">_xlfn.IFS(R2912&lt;100, "Small", R2912&lt;500, "Medium", TRUE, "Large")</f>
        <v>Medium</v>
      </c>
      <c r="X2912">
        <f t="shared" si="136"/>
        <v>2015</v>
      </c>
      <c r="Y2912" t="str">
        <f t="shared" si="137"/>
        <v>May</v>
      </c>
    </row>
    <row r="2913" spans="1:25" x14ac:dyDescent="0.3">
      <c r="A2913">
        <v>2912</v>
      </c>
      <c r="B2913" t="s">
        <v>6108</v>
      </c>
      <c r="C2913" s="1" t="d">
        <v>2014-06-16</v>
      </c>
      <c r="D2913" s="1" t="d">
        <v>2014-06-21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s="2">
        <f t="shared" si="135"/>
        <v>0.47</v>
      </c>
      <c r="W2913" t="str" cm="1">
        <f t="array" ref="W2913">_xlfn.IFS(R2913&lt;100, "Small", R2913&lt;500, "Medium", TRUE, "Large")</f>
        <v>Small</v>
      </c>
      <c r="X2913">
        <f t="shared" si="136"/>
        <v>2014</v>
      </c>
      <c r="Y2913" t="str">
        <f t="shared" si="137"/>
        <v>June</v>
      </c>
    </row>
    <row r="2914" spans="1:25" x14ac:dyDescent="0.3">
      <c r="A2914">
        <v>2913</v>
      </c>
      <c r="B2914" t="s">
        <v>6108</v>
      </c>
      <c r="C2914" s="1" t="d">
        <v>2014-06-16</v>
      </c>
      <c r="D2914" s="1" t="d">
        <v>2014-06-21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s="2">
        <f t="shared" si="135"/>
        <v>0.3</v>
      </c>
      <c r="W2914" t="str" cm="1">
        <f t="array" ref="W2914">_xlfn.IFS(R2914&lt;100, "Small", R2914&lt;500, "Medium", TRUE, "Large")</f>
        <v>Small</v>
      </c>
      <c r="X2914">
        <f t="shared" si="136"/>
        <v>2014</v>
      </c>
      <c r="Y2914" t="str">
        <f t="shared" si="137"/>
        <v>June</v>
      </c>
    </row>
    <row r="2915" spans="1:25" x14ac:dyDescent="0.3">
      <c r="A2915">
        <v>2914</v>
      </c>
      <c r="B2915" t="s">
        <v>6108</v>
      </c>
      <c r="C2915" s="1" t="d">
        <v>2014-06-16</v>
      </c>
      <c r="D2915" s="1" t="d">
        <v>2014-06-21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s="2">
        <f t="shared" si="135"/>
        <v>0.36249999999999999</v>
      </c>
      <c r="W2915" t="str" cm="1">
        <f t="array" ref="W2915">_xlfn.IFS(R2915&lt;100, "Small", R2915&lt;500, "Medium", TRUE, "Large")</f>
        <v>Small</v>
      </c>
      <c r="X2915">
        <f t="shared" si="136"/>
        <v>2014</v>
      </c>
      <c r="Y2915" t="str">
        <f t="shared" si="137"/>
        <v>June</v>
      </c>
    </row>
    <row r="2916" spans="1:25" x14ac:dyDescent="0.3">
      <c r="A2916">
        <v>2915</v>
      </c>
      <c r="B2916" t="s">
        <v>6113</v>
      </c>
      <c r="C2916" s="1" t="d">
        <v>2015-12-10</v>
      </c>
      <c r="D2916" s="1" t="d">
        <v>2015-10-17</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s="2">
        <f t="shared" si="135"/>
        <v>0.26</v>
      </c>
      <c r="W2916" t="str" cm="1">
        <f t="array" ref="W2916">_xlfn.IFS(R2916&lt;100, "Small", R2916&lt;500, "Medium", TRUE, "Large")</f>
        <v>Medium</v>
      </c>
      <c r="X2916">
        <f t="shared" si="136"/>
        <v>2015</v>
      </c>
      <c r="Y2916" t="str">
        <f t="shared" si="137"/>
        <v>December</v>
      </c>
    </row>
    <row r="2917" spans="1:25" x14ac:dyDescent="0.3">
      <c r="A2917">
        <v>2916</v>
      </c>
      <c r="B2917" t="s">
        <v>6113</v>
      </c>
      <c r="C2917" s="1" t="d">
        <v>2015-12-10</v>
      </c>
      <c r="D2917" s="1" t="d">
        <v>2015-10-17</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s="2">
        <f t="shared" si="135"/>
        <v>0.45</v>
      </c>
      <c r="W2917" t="str" cm="1">
        <f t="array" ref="W2917">_xlfn.IFS(R2917&lt;100, "Small", R2917&lt;500, "Medium", TRUE, "Large")</f>
        <v>Small</v>
      </c>
      <c r="X2917">
        <f t="shared" si="136"/>
        <v>2015</v>
      </c>
      <c r="Y2917" t="str">
        <f t="shared" si="137"/>
        <v>December</v>
      </c>
    </row>
    <row r="2918" spans="1:25" x14ac:dyDescent="0.3">
      <c r="A2918">
        <v>2917</v>
      </c>
      <c r="B2918" t="s">
        <v>6113</v>
      </c>
      <c r="C2918" s="1" t="d">
        <v>2015-12-10</v>
      </c>
      <c r="D2918" s="1" t="d">
        <v>2015-10-17</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s="2">
        <f t="shared" si="135"/>
        <v>0.27</v>
      </c>
      <c r="W2918" t="str" cm="1">
        <f t="array" ref="W2918">_xlfn.IFS(R2918&lt;100, "Small", R2918&lt;500, "Medium", TRUE, "Large")</f>
        <v>Medium</v>
      </c>
      <c r="X2918">
        <f t="shared" si="136"/>
        <v>2015</v>
      </c>
      <c r="Y2918" t="str">
        <f t="shared" si="137"/>
        <v>December</v>
      </c>
    </row>
    <row r="2919" spans="1:25" x14ac:dyDescent="0.3">
      <c r="A2919">
        <v>2918</v>
      </c>
      <c r="B2919" t="s">
        <v>6115</v>
      </c>
      <c r="C2919" s="1" t="d">
        <v>2017-08-27</v>
      </c>
      <c r="D2919" s="1" t="d">
        <v>2017-08-30</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s="2">
        <f t="shared" si="135"/>
        <v>6.25E-2</v>
      </c>
      <c r="W2919" t="str" cm="1">
        <f t="array" ref="W2919">_xlfn.IFS(R2919&lt;100, "Small", R2919&lt;500, "Medium", TRUE, "Large")</f>
        <v>Small</v>
      </c>
      <c r="X2919">
        <f t="shared" si="136"/>
        <v>2017</v>
      </c>
      <c r="Y2919" t="str">
        <f t="shared" si="137"/>
        <v>August</v>
      </c>
    </row>
    <row r="2920" spans="1:25" x14ac:dyDescent="0.3">
      <c r="A2920">
        <v>2919</v>
      </c>
      <c r="B2920" t="s">
        <v>6118</v>
      </c>
      <c r="C2920" s="1" t="d">
        <v>2016-11-23</v>
      </c>
      <c r="D2920" s="1" t="d">
        <v>2016-11-23</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s="2">
        <f t="shared" si="135"/>
        <v>0.15</v>
      </c>
      <c r="W2920" t="str" cm="1">
        <f t="array" ref="W2920">_xlfn.IFS(R2920&lt;100, "Small", R2920&lt;500, "Medium", TRUE, "Large")</f>
        <v>Small</v>
      </c>
      <c r="X2920">
        <f t="shared" si="136"/>
        <v>2016</v>
      </c>
      <c r="Y2920" t="str">
        <f t="shared" si="137"/>
        <v>November</v>
      </c>
    </row>
    <row r="2921" spans="1:25" x14ac:dyDescent="0.3">
      <c r="A2921">
        <v>2920</v>
      </c>
      <c r="B2921" t="s">
        <v>6118</v>
      </c>
      <c r="C2921" s="1" t="d">
        <v>2016-11-23</v>
      </c>
      <c r="D2921" s="1" t="d">
        <v>2016-11-23</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s="2">
        <f t="shared" si="135"/>
        <v>0.27500000000000002</v>
      </c>
      <c r="W2921" t="str" cm="1">
        <f t="array" ref="W2921">_xlfn.IFS(R2921&lt;100, "Small", R2921&lt;500, "Medium", TRUE, "Large")</f>
        <v>Small</v>
      </c>
      <c r="X2921">
        <f t="shared" si="136"/>
        <v>2016</v>
      </c>
      <c r="Y2921" t="str">
        <f t="shared" si="137"/>
        <v>November</v>
      </c>
    </row>
    <row r="2922" spans="1:25" x14ac:dyDescent="0.3">
      <c r="A2922">
        <v>2921</v>
      </c>
      <c r="B2922" t="s">
        <v>6118</v>
      </c>
      <c r="C2922" s="1" t="d">
        <v>2016-11-23</v>
      </c>
      <c r="D2922" s="1" t="d">
        <v>2016-11-23</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s="2">
        <f t="shared" si="135"/>
        <v>0.17500000000000002</v>
      </c>
      <c r="W2922" t="str" cm="1">
        <f t="array" ref="W2922">_xlfn.IFS(R2922&lt;100, "Small", R2922&lt;500, "Medium", TRUE, "Large")</f>
        <v>Small</v>
      </c>
      <c r="X2922">
        <f t="shared" si="136"/>
        <v>2016</v>
      </c>
      <c r="Y2922" t="str">
        <f t="shared" si="137"/>
        <v>November</v>
      </c>
    </row>
    <row r="2923" spans="1:25" x14ac:dyDescent="0.3">
      <c r="A2923">
        <v>2922</v>
      </c>
      <c r="B2923" t="s">
        <v>6119</v>
      </c>
      <c r="C2923" s="1" t="d">
        <v>2017-01-30</v>
      </c>
      <c r="D2923" s="1" t="d">
        <v>2017-01-30</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s="2">
        <f t="shared" si="135"/>
        <v>4.9999999999999996E-2</v>
      </c>
      <c r="W2923" t="str" cm="1">
        <f t="array" ref="W2923">_xlfn.IFS(R2923&lt;100, "Small", R2923&lt;500, "Medium", TRUE, "Large")</f>
        <v>Medium</v>
      </c>
      <c r="X2923">
        <f t="shared" si="136"/>
        <v>2017</v>
      </c>
      <c r="Y2923" t="str">
        <f t="shared" si="137"/>
        <v>January</v>
      </c>
    </row>
    <row r="2924" spans="1:25" x14ac:dyDescent="0.3">
      <c r="A2924">
        <v>2923</v>
      </c>
      <c r="B2924" t="s">
        <v>6120</v>
      </c>
      <c r="C2924" s="1" t="d">
        <v>2015-11-30</v>
      </c>
      <c r="D2924" s="1" t="d">
        <v>2015-12-03</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s="2">
        <f t="shared" si="135"/>
        <v>-1.5</v>
      </c>
      <c r="W2924" t="str" cm="1">
        <f t="array" ref="W2924">_xlfn.IFS(R2924&lt;100, "Small", R2924&lt;500, "Medium", TRUE, "Large")</f>
        <v>Small</v>
      </c>
      <c r="X2924">
        <f t="shared" si="136"/>
        <v>2015</v>
      </c>
      <c r="Y2924" t="str">
        <f t="shared" si="137"/>
        <v>November</v>
      </c>
    </row>
    <row r="2925" spans="1:25" x14ac:dyDescent="0.3">
      <c r="A2925">
        <v>2924</v>
      </c>
      <c r="B2925" t="s">
        <v>6121</v>
      </c>
      <c r="C2925" s="1" t="d">
        <v>2014-06-28</v>
      </c>
      <c r="D2925" s="1" t="d">
        <v>2014-07-04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s="2">
        <f t="shared" si="135"/>
        <v>0.5</v>
      </c>
      <c r="W2925" t="str" cm="1">
        <f t="array" ref="W2925">_xlfn.IFS(R2925&lt;100, "Small", R2925&lt;500, "Medium", TRUE, "Large")</f>
        <v>Small</v>
      </c>
      <c r="X2925">
        <f t="shared" si="136"/>
        <v>2014</v>
      </c>
      <c r="Y2925" t="str">
        <f t="shared" si="137"/>
        <v>June</v>
      </c>
    </row>
    <row r="2926" spans="1:25" x14ac:dyDescent="0.3">
      <c r="A2926">
        <v>2925</v>
      </c>
      <c r="B2926" t="s">
        <v>6122</v>
      </c>
      <c r="C2926" s="1" t="d">
        <v>2014-02-09</v>
      </c>
      <c r="D2926" s="1" t="d">
        <v>2014-09-05</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s="2">
        <f t="shared" si="135"/>
        <v>0.45</v>
      </c>
      <c r="W2926" t="str" cm="1">
        <f t="array" ref="W2926">_xlfn.IFS(R2926&lt;100, "Small", R2926&lt;500, "Medium", TRUE, "Large")</f>
        <v>Small</v>
      </c>
      <c r="X2926">
        <f t="shared" si="136"/>
        <v>2014</v>
      </c>
      <c r="Y2926" t="str">
        <f t="shared" si="137"/>
        <v>February</v>
      </c>
    </row>
    <row r="2927" spans="1:25" x14ac:dyDescent="0.3">
      <c r="A2927">
        <v>2926</v>
      </c>
      <c r="B2927" t="s">
        <v>6122</v>
      </c>
      <c r="C2927" s="1" t="d">
        <v>2014-02-09</v>
      </c>
      <c r="D2927" s="1" t="d">
        <v>2014-09-05</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s="2">
        <f t="shared" si="135"/>
        <v>7.0000000000000007E-2</v>
      </c>
      <c r="W2927" t="str" cm="1">
        <f t="array" ref="W2927">_xlfn.IFS(R2927&lt;100, "Small", R2927&lt;500, "Medium", TRUE, "Large")</f>
        <v>Small</v>
      </c>
      <c r="X2927">
        <f t="shared" si="136"/>
        <v>2014</v>
      </c>
      <c r="Y2927" t="str">
        <f t="shared" si="137"/>
        <v>February</v>
      </c>
    </row>
    <row r="2928" spans="1:25" x14ac:dyDescent="0.3">
      <c r="A2928">
        <v>2927</v>
      </c>
      <c r="B2928" t="s">
        <v>6125</v>
      </c>
      <c r="C2928" s="1" t="d">
        <v>2017-10-07</v>
      </c>
      <c r="D2928" s="1" t="d">
        <v>2017-07-14</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s="2">
        <f t="shared" si="135"/>
        <v>0.42</v>
      </c>
      <c r="W2928" t="str" cm="1">
        <f t="array" ref="W2928">_xlfn.IFS(R2928&lt;100, "Small", R2928&lt;500, "Medium", TRUE, "Large")</f>
        <v>Small</v>
      </c>
      <c r="X2928">
        <f t="shared" si="136"/>
        <v>2017</v>
      </c>
      <c r="Y2928" t="str">
        <f t="shared" si="137"/>
        <v>October</v>
      </c>
    </row>
    <row r="2929" spans="1:25" x14ac:dyDescent="0.3">
      <c r="A2929">
        <v>2928</v>
      </c>
      <c r="B2929" t="s">
        <v>6128</v>
      </c>
      <c r="C2929" s="1" t="d">
        <v>2017-04-06</v>
      </c>
      <c r="D2929" s="1" t="d">
        <v>2017-06-10</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s="2">
        <f t="shared" si="135"/>
        <v>0.28999999999999998</v>
      </c>
      <c r="W2929" t="str" cm="1">
        <f t="array" ref="W2929">_xlfn.IFS(R2929&lt;100, "Small", R2929&lt;500, "Medium", TRUE, "Large")</f>
        <v>Small</v>
      </c>
      <c r="X2929">
        <f t="shared" si="136"/>
        <v>2017</v>
      </c>
      <c r="Y2929" t="str">
        <f t="shared" si="137"/>
        <v>April</v>
      </c>
    </row>
    <row r="2930" spans="1:25" x14ac:dyDescent="0.3">
      <c r="A2930">
        <v>2929</v>
      </c>
      <c r="B2930" t="s">
        <v>6130</v>
      </c>
      <c r="C2930" s="1" t="d">
        <v>2017-10-19</v>
      </c>
      <c r="D2930" s="1" t="d">
        <v>2017-10-26</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s="2">
        <f t="shared" si="135"/>
        <v>-0.8</v>
      </c>
      <c r="W2930" t="str" cm="1">
        <f t="array" ref="W2930">_xlfn.IFS(R2930&lt;100, "Small", R2930&lt;500, "Medium", TRUE, "Large")</f>
        <v>Large</v>
      </c>
      <c r="X2930">
        <f t="shared" si="136"/>
        <v>2017</v>
      </c>
      <c r="Y2930" t="str">
        <f t="shared" si="137"/>
        <v>October</v>
      </c>
    </row>
    <row r="2931" spans="1:25" x14ac:dyDescent="0.3">
      <c r="A2931">
        <v>2930</v>
      </c>
      <c r="B2931" t="s">
        <v>6131</v>
      </c>
      <c r="C2931" s="1" t="d">
        <v>2017-11-18</v>
      </c>
      <c r="D2931" s="1" t="d">
        <v>2017-11-24</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s="2">
        <f t="shared" si="135"/>
        <v>0.42</v>
      </c>
      <c r="W2931" t="str" cm="1">
        <f t="array" ref="W2931">_xlfn.IFS(R2931&lt;100, "Small", R2931&lt;500, "Medium", TRUE, "Large")</f>
        <v>Small</v>
      </c>
      <c r="X2931">
        <f t="shared" si="136"/>
        <v>2017</v>
      </c>
      <c r="Y2931" t="str">
        <f t="shared" si="137"/>
        <v>November</v>
      </c>
    </row>
    <row r="2932" spans="1:25" x14ac:dyDescent="0.3">
      <c r="A2932">
        <v>2931</v>
      </c>
      <c r="B2932" t="s">
        <v>6132</v>
      </c>
      <c r="C2932" s="1" t="d">
        <v>2015-08-08</v>
      </c>
      <c r="D2932" s="1" t="d">
        <v>2015-08-08</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s="2">
        <f t="shared" si="135"/>
        <v>0.33750000000000002</v>
      </c>
      <c r="W2932" t="str" cm="1">
        <f t="array" ref="W2932">_xlfn.IFS(R2932&lt;100, "Small", R2932&lt;500, "Medium", TRUE, "Large")</f>
        <v>Small</v>
      </c>
      <c r="X2932">
        <f t="shared" si="136"/>
        <v>2015</v>
      </c>
      <c r="Y2932" t="str">
        <f t="shared" si="137"/>
        <v>August</v>
      </c>
    </row>
    <row r="2933" spans="1:25" x14ac:dyDescent="0.3">
      <c r="A2933">
        <v>2932</v>
      </c>
      <c r="B2933" t="s">
        <v>6132</v>
      </c>
      <c r="C2933" s="1" t="d">
        <v>2015-08-08</v>
      </c>
      <c r="D2933" s="1" t="d">
        <v>2015-08-08</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s="2">
        <f t="shared" si="135"/>
        <v>0.375</v>
      </c>
      <c r="W2933" t="str" cm="1">
        <f t="array" ref="W2933">_xlfn.IFS(R2933&lt;100, "Small", R2933&lt;500, "Medium", TRUE, "Large")</f>
        <v>Small</v>
      </c>
      <c r="X2933">
        <f t="shared" si="136"/>
        <v>2015</v>
      </c>
      <c r="Y2933" t="str">
        <f t="shared" si="137"/>
        <v>August</v>
      </c>
    </row>
    <row r="2934" spans="1:25" x14ac:dyDescent="0.3">
      <c r="A2934">
        <v>2933</v>
      </c>
      <c r="B2934" t="s">
        <v>6132</v>
      </c>
      <c r="C2934" s="1" t="d">
        <v>2015-08-08</v>
      </c>
      <c r="D2934" s="1" t="d">
        <v>2015-08-08</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s="2">
        <f t="shared" si="135"/>
        <v>7.5000000000000011E-2</v>
      </c>
      <c r="W2934" t="str" cm="1">
        <f t="array" ref="W2934">_xlfn.IFS(R2934&lt;100, "Small", R2934&lt;500, "Medium", TRUE, "Large")</f>
        <v>Medium</v>
      </c>
      <c r="X2934">
        <f t="shared" si="136"/>
        <v>2015</v>
      </c>
      <c r="Y2934" t="str">
        <f t="shared" si="137"/>
        <v>August</v>
      </c>
    </row>
    <row r="2935" spans="1:25" x14ac:dyDescent="0.3">
      <c r="A2935">
        <v>2934</v>
      </c>
      <c r="B2935" t="s">
        <v>6133</v>
      </c>
      <c r="C2935" s="1" t="d">
        <v>2016-06-12</v>
      </c>
      <c r="D2935" s="1" t="d">
        <v>2016-12-12</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s="2">
        <f t="shared" si="135"/>
        <v>8.7500000000000008E-2</v>
      </c>
      <c r="W2935" t="str" cm="1">
        <f t="array" ref="W2935">_xlfn.IFS(R2935&lt;100, "Small", R2935&lt;500, "Medium", TRUE, "Large")</f>
        <v>Medium</v>
      </c>
      <c r="X2935">
        <f t="shared" si="136"/>
        <v>2016</v>
      </c>
      <c r="Y2935" t="str">
        <f t="shared" si="137"/>
        <v>June</v>
      </c>
    </row>
    <row r="2936" spans="1:25" x14ac:dyDescent="0.3">
      <c r="A2936">
        <v>2935</v>
      </c>
      <c r="B2936" t="s">
        <v>6133</v>
      </c>
      <c r="C2936" s="1" t="d">
        <v>2016-06-12</v>
      </c>
      <c r="D2936" s="1" t="d">
        <v>2016-12-12</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s="2">
        <f t="shared" si="135"/>
        <v>6.25E-2</v>
      </c>
      <c r="W2936" t="str" cm="1">
        <f t="array" ref="W2936">_xlfn.IFS(R2936&lt;100, "Small", R2936&lt;500, "Medium", TRUE, "Large")</f>
        <v>Medium</v>
      </c>
      <c r="X2936">
        <f t="shared" si="136"/>
        <v>2016</v>
      </c>
      <c r="Y2936" t="str">
        <f t="shared" si="137"/>
        <v>June</v>
      </c>
    </row>
    <row r="2937" spans="1:25" x14ac:dyDescent="0.3">
      <c r="A2937">
        <v>2936</v>
      </c>
      <c r="B2937" t="s">
        <v>6133</v>
      </c>
      <c r="C2937" s="1" t="d">
        <v>2016-06-12</v>
      </c>
      <c r="D2937" s="1" t="d">
        <v>2016-12-12</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s="2">
        <f t="shared" si="135"/>
        <v>0.45</v>
      </c>
      <c r="W2937" t="str" cm="1">
        <f t="array" ref="W2937">_xlfn.IFS(R2937&lt;100, "Small", R2937&lt;500, "Medium", TRUE, "Large")</f>
        <v>Small</v>
      </c>
      <c r="X2937">
        <f t="shared" si="136"/>
        <v>2016</v>
      </c>
      <c r="Y2937" t="str">
        <f t="shared" si="137"/>
        <v>June</v>
      </c>
    </row>
    <row r="2938" spans="1:25" x14ac:dyDescent="0.3">
      <c r="A2938">
        <v>2937</v>
      </c>
      <c r="B2938" t="s">
        <v>6133</v>
      </c>
      <c r="C2938" s="1" t="d">
        <v>2016-06-12</v>
      </c>
      <c r="D2938" s="1" t="d">
        <v>2016-12-12</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s="2">
        <f t="shared" si="135"/>
        <v>0.32500000000000001</v>
      </c>
      <c r="W2938" t="str" cm="1">
        <f t="array" ref="W2938">_xlfn.IFS(R2938&lt;100, "Small", R2938&lt;500, "Medium", TRUE, "Large")</f>
        <v>Small</v>
      </c>
      <c r="X2938">
        <f t="shared" si="136"/>
        <v>2016</v>
      </c>
      <c r="Y2938" t="str">
        <f t="shared" si="137"/>
        <v>June</v>
      </c>
    </row>
    <row r="2939" spans="1:25" x14ac:dyDescent="0.3">
      <c r="A2939">
        <v>2938</v>
      </c>
      <c r="B2939" t="s">
        <v>6133</v>
      </c>
      <c r="C2939" s="1" t="d">
        <v>2016-06-12</v>
      </c>
      <c r="D2939" s="1" t="d">
        <v>2016-12-12</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s="2">
        <f t="shared" si="135"/>
        <v>0.47</v>
      </c>
      <c r="W2939" t="str" cm="1">
        <f t="array" ref="W2939">_xlfn.IFS(R2939&lt;100, "Small", R2939&lt;500, "Medium", TRUE, "Large")</f>
        <v>Medium</v>
      </c>
      <c r="X2939">
        <f t="shared" si="136"/>
        <v>2016</v>
      </c>
      <c r="Y2939" t="str">
        <f t="shared" si="137"/>
        <v>June</v>
      </c>
    </row>
    <row r="2940" spans="1:25" x14ac:dyDescent="0.3">
      <c r="A2940">
        <v>2939</v>
      </c>
      <c r="B2940" t="s">
        <v>6133</v>
      </c>
      <c r="C2940" s="1" t="d">
        <v>2016-06-12</v>
      </c>
      <c r="D2940" s="1" t="d">
        <v>2016-12-12</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s="2">
        <f t="shared" si="135"/>
        <v>0.47000000000000008</v>
      </c>
      <c r="W2940" t="str" cm="1">
        <f t="array" ref="W2940">_xlfn.IFS(R2940&lt;100, "Small", R2940&lt;500, "Medium", TRUE, "Large")</f>
        <v>Medium</v>
      </c>
      <c r="X2940">
        <f t="shared" si="136"/>
        <v>2016</v>
      </c>
      <c r="Y2940" t="str">
        <f t="shared" si="137"/>
        <v>June</v>
      </c>
    </row>
    <row r="2941" spans="1:25" x14ac:dyDescent="0.3">
      <c r="A2941">
        <v>2940</v>
      </c>
      <c r="B2941" t="s">
        <v>6133</v>
      </c>
      <c r="C2941" s="1" t="d">
        <v>2016-06-12</v>
      </c>
      <c r="D2941" s="1" t="d">
        <v>2016-12-12</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s="2">
        <f t="shared" si="135"/>
        <v>0.32500000000000001</v>
      </c>
      <c r="W2941" t="str" cm="1">
        <f t="array" ref="W2941">_xlfn.IFS(R2941&lt;100, "Small", R2941&lt;500, "Medium", TRUE, "Large")</f>
        <v>Small</v>
      </c>
      <c r="X2941">
        <f t="shared" si="136"/>
        <v>2016</v>
      </c>
      <c r="Y2941" t="str">
        <f t="shared" si="137"/>
        <v>June</v>
      </c>
    </row>
    <row r="2942" spans="1:25" x14ac:dyDescent="0.3">
      <c r="A2942">
        <v>2941</v>
      </c>
      <c r="B2942" t="s">
        <v>6134</v>
      </c>
      <c r="C2942" s="1" t="d">
        <v>2017-03-25</v>
      </c>
      <c r="D2942" s="1" t="d">
        <v>2017-03-31</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s="2">
        <f t="shared" si="135"/>
        <v>0.16</v>
      </c>
      <c r="W2942" t="str" cm="1">
        <f t="array" ref="W2942">_xlfn.IFS(R2942&lt;100, "Small", R2942&lt;500, "Medium", TRUE, "Large")</f>
        <v>Small</v>
      </c>
      <c r="X2942">
        <f t="shared" si="136"/>
        <v>2017</v>
      </c>
      <c r="Y2942" t="str">
        <f t="shared" si="137"/>
        <v>March</v>
      </c>
    </row>
    <row r="2943" spans="1:25" x14ac:dyDescent="0.3">
      <c r="A2943">
        <v>2942</v>
      </c>
      <c r="B2943" t="s">
        <v>6134</v>
      </c>
      <c r="C2943" s="1" t="d">
        <v>2017-03-25</v>
      </c>
      <c r="D2943" s="1" t="d">
        <v>2017-03-31</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s="2">
        <f t="shared" si="135"/>
        <v>0.28000000000000003</v>
      </c>
      <c r="W2943" t="str" cm="1">
        <f t="array" ref="W2943">_xlfn.IFS(R2943&lt;100, "Small", R2943&lt;500, "Medium", TRUE, "Large")</f>
        <v>Large</v>
      </c>
      <c r="X2943">
        <f t="shared" si="136"/>
        <v>2017</v>
      </c>
      <c r="Y2943" t="str">
        <f t="shared" si="137"/>
        <v>March</v>
      </c>
    </row>
    <row r="2944" spans="1:25" x14ac:dyDescent="0.3">
      <c r="A2944">
        <v>2943</v>
      </c>
      <c r="B2944" t="s">
        <v>6134</v>
      </c>
      <c r="C2944" s="1" t="d">
        <v>2017-03-25</v>
      </c>
      <c r="D2944" s="1" t="d">
        <v>2017-03-31</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s="2">
        <f t="shared" si="135"/>
        <v>0.10999999999999999</v>
      </c>
      <c r="W2944" t="str" cm="1">
        <f t="array" ref="W2944">_xlfn.IFS(R2944&lt;100, "Small", R2944&lt;500, "Medium", TRUE, "Large")</f>
        <v>Medium</v>
      </c>
      <c r="X2944">
        <f t="shared" si="136"/>
        <v>2017</v>
      </c>
      <c r="Y2944" t="str">
        <f t="shared" si="137"/>
        <v>March</v>
      </c>
    </row>
    <row r="2945" spans="1:25" x14ac:dyDescent="0.3">
      <c r="A2945">
        <v>2944</v>
      </c>
      <c r="B2945" t="s">
        <v>6137</v>
      </c>
      <c r="C2945" s="1" t="d">
        <v>2017-11-19</v>
      </c>
      <c r="D2945" s="1" t="d">
        <v>2017-11-24</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s="2">
        <f t="shared" si="135"/>
        <v>0.25</v>
      </c>
      <c r="W2945" t="str" cm="1">
        <f t="array" ref="W2945">_xlfn.IFS(R2945&lt;100, "Small", R2945&lt;500, "Medium", TRUE, "Large")</f>
        <v>Medium</v>
      </c>
      <c r="X2945">
        <f t="shared" si="136"/>
        <v>2017</v>
      </c>
      <c r="Y2945" t="str">
        <f t="shared" si="137"/>
        <v>November</v>
      </c>
    </row>
    <row r="2946" spans="1:25" x14ac:dyDescent="0.3">
      <c r="A2946">
        <v>2945</v>
      </c>
      <c r="B2946" t="s">
        <v>6137</v>
      </c>
      <c r="C2946" s="1" t="d">
        <v>2017-11-19</v>
      </c>
      <c r="D2946" s="1" t="d">
        <v>2017-11-24</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s="2">
        <f t="shared" si="135"/>
        <v>0.38</v>
      </c>
      <c r="W2946" t="str" cm="1">
        <f t="array" ref="W2946">_xlfn.IFS(R2946&lt;100, "Small", R2946&lt;500, "Medium", TRUE, "Large")</f>
        <v>Small</v>
      </c>
      <c r="X2946">
        <f t="shared" si="136"/>
        <v>2017</v>
      </c>
      <c r="Y2946" t="str">
        <f t="shared" si="137"/>
        <v>November</v>
      </c>
    </row>
    <row r="2947" spans="1:25" x14ac:dyDescent="0.3">
      <c r="A2947">
        <v>2946</v>
      </c>
      <c r="B2947" t="s">
        <v>6140</v>
      </c>
      <c r="C2947" s="1" t="d">
        <v>2016-04-11</v>
      </c>
      <c r="D2947" s="1" t="d">
        <v>2016-11-05</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s="2">
        <f t="shared" ref="V2947:V3010" si="138">U2947/R2947</f>
        <v>0.43000000000000005</v>
      </c>
      <c r="W2947" t="str" cm="1">
        <f t="array" ref="W2947">_xlfn.IFS(R2947&lt;100, "Small", R2947&lt;500, "Medium", TRUE, "Large")</f>
        <v>Small</v>
      </c>
      <c r="X2947">
        <f t="shared" ref="X2947:X3010" si="139">YEAR(C2947)</f>
        <v>2016</v>
      </c>
      <c r="Y2947" t="str">
        <f t="shared" ref="Y2947:Y3010" si="140">TEXT(C2947, "mmmm")</f>
        <v>April</v>
      </c>
    </row>
    <row r="2948" spans="1:25" x14ac:dyDescent="0.3">
      <c r="A2948">
        <v>2947</v>
      </c>
      <c r="B2948" t="s">
        <v>6141</v>
      </c>
      <c r="C2948" s="1" t="d">
        <v>2017-12-14</v>
      </c>
      <c r="D2948" s="1" t="d">
        <v>2017-12-18</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s="2">
        <f t="shared" si="138"/>
        <v>0.42000000000000004</v>
      </c>
      <c r="W2948" t="str" cm="1">
        <f t="array" ref="W2948">_xlfn.IFS(R2948&lt;100, "Small", R2948&lt;500, "Medium", TRUE, "Large")</f>
        <v>Small</v>
      </c>
      <c r="X2948">
        <f t="shared" si="139"/>
        <v>2017</v>
      </c>
      <c r="Y2948" t="str">
        <f t="shared" si="140"/>
        <v>December</v>
      </c>
    </row>
    <row r="2949" spans="1:25" x14ac:dyDescent="0.3">
      <c r="A2949">
        <v>2948</v>
      </c>
      <c r="B2949" t="s">
        <v>6141</v>
      </c>
      <c r="C2949" s="1" t="d">
        <v>2017-12-14</v>
      </c>
      <c r="D2949" s="1" t="d">
        <v>2017-12-18</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s="2">
        <f t="shared" si="138"/>
        <v>0.35000000000000003</v>
      </c>
      <c r="W2949" t="str" cm="1">
        <f t="array" ref="W2949">_xlfn.IFS(R2949&lt;100, "Small", R2949&lt;500, "Medium", TRUE, "Large")</f>
        <v>Small</v>
      </c>
      <c r="X2949">
        <f t="shared" si="139"/>
        <v>2017</v>
      </c>
      <c r="Y2949" t="str">
        <f t="shared" si="140"/>
        <v>December</v>
      </c>
    </row>
    <row r="2950" spans="1:25" x14ac:dyDescent="0.3">
      <c r="A2950">
        <v>2949</v>
      </c>
      <c r="B2950" t="s">
        <v>6141</v>
      </c>
      <c r="C2950" s="1" t="d">
        <v>2017-12-14</v>
      </c>
      <c r="D2950" s="1" t="d">
        <v>2017-12-18</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s="2">
        <f t="shared" si="138"/>
        <v>0.47000000000000003</v>
      </c>
      <c r="W2950" t="str" cm="1">
        <f t="array" ref="W2950">_xlfn.IFS(R2950&lt;100, "Small", R2950&lt;500, "Medium", TRUE, "Large")</f>
        <v>Small</v>
      </c>
      <c r="X2950">
        <f t="shared" si="139"/>
        <v>2017</v>
      </c>
      <c r="Y2950" t="str">
        <f t="shared" si="140"/>
        <v>December</v>
      </c>
    </row>
    <row r="2951" spans="1:25" x14ac:dyDescent="0.3">
      <c r="A2951">
        <v>2950</v>
      </c>
      <c r="B2951" t="s">
        <v>6146</v>
      </c>
      <c r="C2951" s="1" t="d">
        <v>2017-12-11</v>
      </c>
      <c r="D2951" s="1" t="d">
        <v>2017-11-12</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s="2">
        <f t="shared" si="138"/>
        <v>0.3125</v>
      </c>
      <c r="W2951" t="str" cm="1">
        <f t="array" ref="W2951">_xlfn.IFS(R2951&lt;100, "Small", R2951&lt;500, "Medium", TRUE, "Large")</f>
        <v>Small</v>
      </c>
      <c r="X2951">
        <f t="shared" si="139"/>
        <v>2017</v>
      </c>
      <c r="Y2951" t="str">
        <f t="shared" si="140"/>
        <v>December</v>
      </c>
    </row>
    <row r="2952" spans="1:25" x14ac:dyDescent="0.3">
      <c r="A2952">
        <v>2951</v>
      </c>
      <c r="B2952" t="s">
        <v>6146</v>
      </c>
      <c r="C2952" s="1" t="d">
        <v>2017-12-11</v>
      </c>
      <c r="D2952" s="1" t="d">
        <v>2017-11-12</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s="2">
        <f t="shared" si="138"/>
        <v>0.36249999999999999</v>
      </c>
      <c r="W2952" t="str" cm="1">
        <f t="array" ref="W2952">_xlfn.IFS(R2952&lt;100, "Small", R2952&lt;500, "Medium", TRUE, "Large")</f>
        <v>Small</v>
      </c>
      <c r="X2952">
        <f t="shared" si="139"/>
        <v>2017</v>
      </c>
      <c r="Y2952" t="str">
        <f t="shared" si="140"/>
        <v>December</v>
      </c>
    </row>
    <row r="2953" spans="1:25" x14ac:dyDescent="0.3">
      <c r="A2953">
        <v>2952</v>
      </c>
      <c r="B2953" t="s">
        <v>6146</v>
      </c>
      <c r="C2953" s="1" t="d">
        <v>2017-12-11</v>
      </c>
      <c r="D2953" s="1" t="d">
        <v>2017-11-12</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s="2">
        <f t="shared" si="138"/>
        <v>8.7499999999999994E-2</v>
      </c>
      <c r="W2953" t="str" cm="1">
        <f t="array" ref="W2953">_xlfn.IFS(R2953&lt;100, "Small", R2953&lt;500, "Medium", TRUE, "Large")</f>
        <v>Medium</v>
      </c>
      <c r="X2953">
        <f t="shared" si="139"/>
        <v>2017</v>
      </c>
      <c r="Y2953" t="str">
        <f t="shared" si="140"/>
        <v>December</v>
      </c>
    </row>
    <row r="2954" spans="1:25" x14ac:dyDescent="0.3">
      <c r="A2954">
        <v>2953</v>
      </c>
      <c r="B2954" t="s">
        <v>6146</v>
      </c>
      <c r="C2954" s="1" t="d">
        <v>2017-12-11</v>
      </c>
      <c r="D2954" s="1" t="d">
        <v>2017-11-12</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s="2">
        <f t="shared" si="138"/>
        <v>-0.05</v>
      </c>
      <c r="W2954" t="str" cm="1">
        <f t="array" ref="W2954">_xlfn.IFS(R2954&lt;100, "Small", R2954&lt;500, "Medium", TRUE, "Large")</f>
        <v>Medium</v>
      </c>
      <c r="X2954">
        <f t="shared" si="139"/>
        <v>2017</v>
      </c>
      <c r="Y2954" t="str">
        <f t="shared" si="140"/>
        <v>December</v>
      </c>
    </row>
    <row r="2955" spans="1:25" x14ac:dyDescent="0.3">
      <c r="A2955">
        <v>2954</v>
      </c>
      <c r="B2955" t="s">
        <v>6146</v>
      </c>
      <c r="C2955" s="1" t="d">
        <v>2017-12-11</v>
      </c>
      <c r="D2955" s="1" t="d">
        <v>2017-11-12</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s="2">
        <f t="shared" si="138"/>
        <v>8.7499999999999994E-2</v>
      </c>
      <c r="W2955" t="str" cm="1">
        <f t="array" ref="W2955">_xlfn.IFS(R2955&lt;100, "Small", R2955&lt;500, "Medium", TRUE, "Large")</f>
        <v>Small</v>
      </c>
      <c r="X2955">
        <f t="shared" si="139"/>
        <v>2017</v>
      </c>
      <c r="Y2955" t="str">
        <f t="shared" si="140"/>
        <v>December</v>
      </c>
    </row>
    <row r="2956" spans="1:25" x14ac:dyDescent="0.3">
      <c r="A2956">
        <v>2955</v>
      </c>
      <c r="B2956" t="s">
        <v>6146</v>
      </c>
      <c r="C2956" s="1" t="d">
        <v>2017-12-11</v>
      </c>
      <c r="D2956" s="1" t="d">
        <v>2017-11-12</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s="2">
        <f t="shared" si="138"/>
        <v>7.4999999999999997E-2</v>
      </c>
      <c r="W2956" t="str" cm="1">
        <f t="array" ref="W2956">_xlfn.IFS(R2956&lt;100, "Small", R2956&lt;500, "Medium", TRUE, "Large")</f>
        <v>Large</v>
      </c>
      <c r="X2956">
        <f t="shared" si="139"/>
        <v>2017</v>
      </c>
      <c r="Y2956" t="str">
        <f t="shared" si="140"/>
        <v>December</v>
      </c>
    </row>
    <row r="2957" spans="1:25" x14ac:dyDescent="0.3">
      <c r="A2957">
        <v>2956</v>
      </c>
      <c r="B2957" t="s">
        <v>6155</v>
      </c>
      <c r="C2957" s="1" t="d">
        <v>2016-08-18</v>
      </c>
      <c r="D2957" s="1" t="d">
        <v>2016-08-24</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s="2">
        <f t="shared" si="138"/>
        <v>0.28999999999999998</v>
      </c>
      <c r="W2957" t="str" cm="1">
        <f t="array" ref="W2957">_xlfn.IFS(R2957&lt;100, "Small", R2957&lt;500, "Medium", TRUE, "Large")</f>
        <v>Small</v>
      </c>
      <c r="X2957">
        <f t="shared" si="139"/>
        <v>2016</v>
      </c>
      <c r="Y2957" t="str">
        <f t="shared" si="140"/>
        <v>August</v>
      </c>
    </row>
    <row r="2958" spans="1:25" x14ac:dyDescent="0.3">
      <c r="A2958">
        <v>2957</v>
      </c>
      <c r="B2958" t="s">
        <v>6156</v>
      </c>
      <c r="C2958" s="1" t="d">
        <v>2017-06-27</v>
      </c>
      <c r="D2958" s="1" t="d">
        <v>2017-07-04</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s="2">
        <f t="shared" si="138"/>
        <v>0.16666666666666669</v>
      </c>
      <c r="W2958" t="str" cm="1">
        <f t="array" ref="W2958">_xlfn.IFS(R2958&lt;100, "Small", R2958&lt;500, "Medium", TRUE, "Large")</f>
        <v>Medium</v>
      </c>
      <c r="X2958">
        <f t="shared" si="139"/>
        <v>2017</v>
      </c>
      <c r="Y2958" t="str">
        <f t="shared" si="140"/>
        <v>June</v>
      </c>
    </row>
    <row r="2959" spans="1:25" x14ac:dyDescent="0.3">
      <c r="A2959">
        <v>2958</v>
      </c>
      <c r="B2959" t="s">
        <v>6159</v>
      </c>
      <c r="C2959" s="1" t="d">
        <v>2017-04-05</v>
      </c>
      <c r="D2959" s="1" t="d">
        <v>2017-05-09</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s="2">
        <f t="shared" si="138"/>
        <v>-0.83333333333333326</v>
      </c>
      <c r="W2959" t="str" cm="1">
        <f t="array" ref="W2959">_xlfn.IFS(R2959&lt;100, "Small", R2959&lt;500, "Medium", TRUE, "Large")</f>
        <v>Small</v>
      </c>
      <c r="X2959">
        <f t="shared" si="139"/>
        <v>2017</v>
      </c>
      <c r="Y2959" t="str">
        <f t="shared" si="140"/>
        <v>April</v>
      </c>
    </row>
    <row r="2960" spans="1:25" x14ac:dyDescent="0.3">
      <c r="A2960">
        <v>2959</v>
      </c>
      <c r="B2960" t="s">
        <v>6160</v>
      </c>
      <c r="C2960" s="1" t="d">
        <v>2015-12-24</v>
      </c>
      <c r="D2960" s="1" t="d">
        <v>2015-12-29</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s="2">
        <f t="shared" si="138"/>
        <v>0.36249999999999999</v>
      </c>
      <c r="W2960" t="str" cm="1">
        <f t="array" ref="W2960">_xlfn.IFS(R2960&lt;100, "Small", R2960&lt;500, "Medium", TRUE, "Large")</f>
        <v>Small</v>
      </c>
      <c r="X2960">
        <f t="shared" si="139"/>
        <v>2015</v>
      </c>
      <c r="Y2960" t="str">
        <f t="shared" si="140"/>
        <v>December</v>
      </c>
    </row>
    <row r="2961" spans="1:25" x14ac:dyDescent="0.3">
      <c r="A2961">
        <v>2960</v>
      </c>
      <c r="B2961" t="s">
        <v>6160</v>
      </c>
      <c r="C2961" s="1" t="d">
        <v>2015-12-24</v>
      </c>
      <c r="D2961" s="1" t="d">
        <v>2015-12-29</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s="2">
        <f t="shared" si="138"/>
        <v>0.47</v>
      </c>
      <c r="W2961" t="str" cm="1">
        <f t="array" ref="W2961">_xlfn.IFS(R2961&lt;100, "Small", R2961&lt;500, "Medium", TRUE, "Large")</f>
        <v>Small</v>
      </c>
      <c r="X2961">
        <f t="shared" si="139"/>
        <v>2015</v>
      </c>
      <c r="Y2961" t="str">
        <f t="shared" si="140"/>
        <v>December</v>
      </c>
    </row>
    <row r="2962" spans="1:25" x14ac:dyDescent="0.3">
      <c r="A2962">
        <v>2961</v>
      </c>
      <c r="B2962" t="s">
        <v>6161</v>
      </c>
      <c r="C2962" s="1" t="d">
        <v>2017-04-26</v>
      </c>
      <c r="D2962" s="1" t="d">
        <v>2017-05-01</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s="2">
        <f t="shared" si="138"/>
        <v>0.46</v>
      </c>
      <c r="W2962" t="str" cm="1">
        <f t="array" ref="W2962">_xlfn.IFS(R2962&lt;100, "Small", R2962&lt;500, "Medium", TRUE, "Large")</f>
        <v>Small</v>
      </c>
      <c r="X2962">
        <f t="shared" si="139"/>
        <v>2017</v>
      </c>
      <c r="Y2962" t="str">
        <f t="shared" si="140"/>
        <v>April</v>
      </c>
    </row>
    <row r="2963" spans="1:25" x14ac:dyDescent="0.3">
      <c r="A2963">
        <v>2962</v>
      </c>
      <c r="B2963" t="s">
        <v>6161</v>
      </c>
      <c r="C2963" s="1" t="d">
        <v>2017-04-26</v>
      </c>
      <c r="D2963" s="1" t="d">
        <v>2017-05-01</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s="2">
        <f t="shared" si="138"/>
        <v>0.49</v>
      </c>
      <c r="W2963" t="str" cm="1">
        <f t="array" ref="W2963">_xlfn.IFS(R2963&lt;100, "Small", R2963&lt;500, "Medium", TRUE, "Large")</f>
        <v>Small</v>
      </c>
      <c r="X2963">
        <f t="shared" si="139"/>
        <v>2017</v>
      </c>
      <c r="Y2963" t="str">
        <f t="shared" si="140"/>
        <v>April</v>
      </c>
    </row>
    <row r="2964" spans="1:25" x14ac:dyDescent="0.3">
      <c r="A2964">
        <v>2963</v>
      </c>
      <c r="B2964" t="s">
        <v>6162</v>
      </c>
      <c r="C2964" s="1" t="d">
        <v>2017-12-16</v>
      </c>
      <c r="D2964" s="1" t="d">
        <v>2017-12-21</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s="2">
        <f t="shared" si="138"/>
        <v>0.11249999999999999</v>
      </c>
      <c r="W2964" t="str" cm="1">
        <f t="array" ref="W2964">_xlfn.IFS(R2964&lt;100, "Small", R2964&lt;500, "Medium", TRUE, "Large")</f>
        <v>Small</v>
      </c>
      <c r="X2964">
        <f t="shared" si="139"/>
        <v>2017</v>
      </c>
      <c r="Y2964" t="str">
        <f t="shared" si="140"/>
        <v>December</v>
      </c>
    </row>
    <row r="2965" spans="1:25" x14ac:dyDescent="0.3">
      <c r="A2965">
        <v>2964</v>
      </c>
      <c r="B2965" t="s">
        <v>6162</v>
      </c>
      <c r="C2965" s="1" t="d">
        <v>2017-12-16</v>
      </c>
      <c r="D2965" s="1" t="d">
        <v>2017-12-21</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s="2">
        <f t="shared" si="138"/>
        <v>6.25E-2</v>
      </c>
      <c r="W2965" t="str" cm="1">
        <f t="array" ref="W2965">_xlfn.IFS(R2965&lt;100, "Small", R2965&lt;500, "Medium", TRUE, "Large")</f>
        <v>Small</v>
      </c>
      <c r="X2965">
        <f t="shared" si="139"/>
        <v>2017</v>
      </c>
      <c r="Y2965" t="str">
        <f t="shared" si="140"/>
        <v>December</v>
      </c>
    </row>
    <row r="2966" spans="1:25" x14ac:dyDescent="0.3">
      <c r="A2966">
        <v>2965</v>
      </c>
      <c r="B2966" t="s">
        <v>6162</v>
      </c>
      <c r="C2966" s="1" t="d">
        <v>2017-12-16</v>
      </c>
      <c r="D2966" s="1" t="d">
        <v>2017-12-21</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s="2">
        <f t="shared" si="138"/>
        <v>0.33750000000000002</v>
      </c>
      <c r="W2966" t="str" cm="1">
        <f t="array" ref="W2966">_xlfn.IFS(R2966&lt;100, "Small", R2966&lt;500, "Medium", TRUE, "Large")</f>
        <v>Small</v>
      </c>
      <c r="X2966">
        <f t="shared" si="139"/>
        <v>2017</v>
      </c>
      <c r="Y2966" t="str">
        <f t="shared" si="140"/>
        <v>December</v>
      </c>
    </row>
    <row r="2967" spans="1:25" x14ac:dyDescent="0.3">
      <c r="A2967">
        <v>2966</v>
      </c>
      <c r="B2967" t="s">
        <v>6162</v>
      </c>
      <c r="C2967" s="1" t="d">
        <v>2017-12-16</v>
      </c>
      <c r="D2967" s="1" t="d">
        <v>2017-12-21</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s="2">
        <f t="shared" si="138"/>
        <v>0.39999999999999997</v>
      </c>
      <c r="W2967" t="str" cm="1">
        <f t="array" ref="W2967">_xlfn.IFS(R2967&lt;100, "Small", R2967&lt;500, "Medium", TRUE, "Large")</f>
        <v>Small</v>
      </c>
      <c r="X2967">
        <f t="shared" si="139"/>
        <v>2017</v>
      </c>
      <c r="Y2967" t="str">
        <f t="shared" si="140"/>
        <v>December</v>
      </c>
    </row>
    <row r="2968" spans="1:25" x14ac:dyDescent="0.3">
      <c r="A2968">
        <v>2967</v>
      </c>
      <c r="B2968" t="s">
        <v>6167</v>
      </c>
      <c r="C2968" s="1" t="d">
        <v>2014-12-27</v>
      </c>
      <c r="D2968" s="1" t="d">
        <v>2014-12-31</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s="2">
        <f t="shared" si="138"/>
        <v>-0.60000000000000009</v>
      </c>
      <c r="W2968" t="str" cm="1">
        <f t="array" ref="W2968">_xlfn.IFS(R2968&lt;100, "Small", R2968&lt;500, "Medium", TRUE, "Large")</f>
        <v>Small</v>
      </c>
      <c r="X2968">
        <f t="shared" si="139"/>
        <v>2014</v>
      </c>
      <c r="Y2968" t="str">
        <f t="shared" si="140"/>
        <v>December</v>
      </c>
    </row>
    <row r="2969" spans="1:25" x14ac:dyDescent="0.3">
      <c r="A2969">
        <v>2968</v>
      </c>
      <c r="B2969" t="s">
        <v>6167</v>
      </c>
      <c r="C2969" s="1" t="d">
        <v>2014-12-27</v>
      </c>
      <c r="D2969" s="1" t="d">
        <v>2014-12-31</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s="2">
        <f t="shared" si="138"/>
        <v>0.1</v>
      </c>
      <c r="W2969" t="str" cm="1">
        <f t="array" ref="W2969">_xlfn.IFS(R2969&lt;100, "Small", R2969&lt;500, "Medium", TRUE, "Large")</f>
        <v>Small</v>
      </c>
      <c r="X2969">
        <f t="shared" si="139"/>
        <v>2014</v>
      </c>
      <c r="Y2969" t="str">
        <f t="shared" si="140"/>
        <v>December</v>
      </c>
    </row>
    <row r="2970" spans="1:25" x14ac:dyDescent="0.3">
      <c r="A2970">
        <v>2969</v>
      </c>
      <c r="B2970" t="s">
        <v>6168</v>
      </c>
      <c r="C2970" s="1" t="d">
        <v>2017-06-11</v>
      </c>
      <c r="D2970" s="1" t="d">
        <v>2017-11-09</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s="2">
        <f t="shared" si="138"/>
        <v>8.7499999999999994E-2</v>
      </c>
      <c r="W2970" t="str" cm="1">
        <f t="array" ref="W2970">_xlfn.IFS(R2970&lt;100, "Small", R2970&lt;500, "Medium", TRUE, "Large")</f>
        <v>Medium</v>
      </c>
      <c r="X2970">
        <f t="shared" si="139"/>
        <v>2017</v>
      </c>
      <c r="Y2970" t="str">
        <f t="shared" si="140"/>
        <v>June</v>
      </c>
    </row>
    <row r="2971" spans="1:25" x14ac:dyDescent="0.3">
      <c r="A2971">
        <v>2970</v>
      </c>
      <c r="B2971" t="s">
        <v>6168</v>
      </c>
      <c r="C2971" s="1" t="d">
        <v>2017-06-11</v>
      </c>
      <c r="D2971" s="1" t="d">
        <v>2017-11-09</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s="2">
        <f t="shared" si="138"/>
        <v>0.35000000000000003</v>
      </c>
      <c r="W2971" t="str" cm="1">
        <f t="array" ref="W2971">_xlfn.IFS(R2971&lt;100, "Small", R2971&lt;500, "Medium", TRUE, "Large")</f>
        <v>Small</v>
      </c>
      <c r="X2971">
        <f t="shared" si="139"/>
        <v>2017</v>
      </c>
      <c r="Y2971" t="str">
        <f t="shared" si="140"/>
        <v>June</v>
      </c>
    </row>
    <row r="2972" spans="1:25" x14ac:dyDescent="0.3">
      <c r="A2972">
        <v>2971</v>
      </c>
      <c r="B2972" t="s">
        <v>6168</v>
      </c>
      <c r="C2972" s="1" t="d">
        <v>2017-06-11</v>
      </c>
      <c r="D2972" s="1" t="d">
        <v>2017-11-09</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s="2">
        <f t="shared" si="138"/>
        <v>-0.79999999999999993</v>
      </c>
      <c r="W2972" t="str" cm="1">
        <f t="array" ref="W2972">_xlfn.IFS(R2972&lt;100, "Small", R2972&lt;500, "Medium", TRUE, "Large")</f>
        <v>Small</v>
      </c>
      <c r="X2972">
        <f t="shared" si="139"/>
        <v>2017</v>
      </c>
      <c r="Y2972" t="str">
        <f t="shared" si="140"/>
        <v>June</v>
      </c>
    </row>
    <row r="2973" spans="1:25" x14ac:dyDescent="0.3">
      <c r="A2973">
        <v>2972</v>
      </c>
      <c r="B2973" t="s">
        <v>6168</v>
      </c>
      <c r="C2973" s="1" t="d">
        <v>2017-06-11</v>
      </c>
      <c r="D2973" s="1" t="d">
        <v>2017-11-09</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s="2">
        <f t="shared" si="138"/>
        <v>0.22500000000000001</v>
      </c>
      <c r="W2973" t="str" cm="1">
        <f t="array" ref="W2973">_xlfn.IFS(R2973&lt;100, "Small", R2973&lt;500, "Medium", TRUE, "Large")</f>
        <v>Small</v>
      </c>
      <c r="X2973">
        <f t="shared" si="139"/>
        <v>2017</v>
      </c>
      <c r="Y2973" t="str">
        <f t="shared" si="140"/>
        <v>June</v>
      </c>
    </row>
    <row r="2974" spans="1:25" x14ac:dyDescent="0.3">
      <c r="A2974">
        <v>2973</v>
      </c>
      <c r="B2974" t="s">
        <v>6168</v>
      </c>
      <c r="C2974" s="1" t="d">
        <v>2017-06-11</v>
      </c>
      <c r="D2974" s="1" t="d">
        <v>2017-11-09</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s="2">
        <f t="shared" si="138"/>
        <v>-0.19999999999999998</v>
      </c>
      <c r="W2974" t="str" cm="1">
        <f t="array" ref="W2974">_xlfn.IFS(R2974&lt;100, "Small", R2974&lt;500, "Medium", TRUE, "Large")</f>
        <v>Medium</v>
      </c>
      <c r="X2974">
        <f t="shared" si="139"/>
        <v>2017</v>
      </c>
      <c r="Y2974" t="str">
        <f t="shared" si="140"/>
        <v>June</v>
      </c>
    </row>
    <row r="2975" spans="1:25" x14ac:dyDescent="0.3">
      <c r="A2975">
        <v>2974</v>
      </c>
      <c r="B2975" t="s">
        <v>6169</v>
      </c>
      <c r="C2975" s="1" t="d">
        <v>2017-12-16</v>
      </c>
      <c r="D2975" s="1" t="d">
        <v>2017-12-20</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s="2">
        <f t="shared" si="138"/>
        <v>0.48</v>
      </c>
      <c r="W2975" t="str" cm="1">
        <f t="array" ref="W2975">_xlfn.IFS(R2975&lt;100, "Small", R2975&lt;500, "Medium", TRUE, "Large")</f>
        <v>Small</v>
      </c>
      <c r="X2975">
        <f t="shared" si="139"/>
        <v>2017</v>
      </c>
      <c r="Y2975" t="str">
        <f t="shared" si="140"/>
        <v>December</v>
      </c>
    </row>
    <row r="2976" spans="1:25" x14ac:dyDescent="0.3">
      <c r="A2976">
        <v>2975</v>
      </c>
      <c r="B2976" t="s">
        <v>6170</v>
      </c>
      <c r="C2976" s="1" t="d">
        <v>2015-07-05</v>
      </c>
      <c r="D2976" s="1" t="d">
        <v>2015-05-12</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s="2">
        <f t="shared" si="138"/>
        <v>-0.12857142857142856</v>
      </c>
      <c r="W2976" t="str" cm="1">
        <f t="array" ref="W2976">_xlfn.IFS(R2976&lt;100, "Small", R2976&lt;500, "Medium", TRUE, "Large")</f>
        <v>Medium</v>
      </c>
      <c r="X2976">
        <f t="shared" si="139"/>
        <v>2015</v>
      </c>
      <c r="Y2976" t="str">
        <f t="shared" si="140"/>
        <v>July</v>
      </c>
    </row>
    <row r="2977" spans="1:25" x14ac:dyDescent="0.3">
      <c r="A2977">
        <v>2976</v>
      </c>
      <c r="B2977" t="s">
        <v>6170</v>
      </c>
      <c r="C2977" s="1" t="d">
        <v>2015-07-05</v>
      </c>
      <c r="D2977" s="1" t="d">
        <v>2015-05-12</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s="2">
        <f t="shared" si="138"/>
        <v>0.33750000000000002</v>
      </c>
      <c r="W2977" t="str" cm="1">
        <f t="array" ref="W2977">_xlfn.IFS(R2977&lt;100, "Small", R2977&lt;500, "Medium", TRUE, "Large")</f>
        <v>Small</v>
      </c>
      <c r="X2977">
        <f t="shared" si="139"/>
        <v>2015</v>
      </c>
      <c r="Y2977" t="str">
        <f t="shared" si="140"/>
        <v>July</v>
      </c>
    </row>
    <row r="2978" spans="1:25" x14ac:dyDescent="0.3">
      <c r="A2978">
        <v>2977</v>
      </c>
      <c r="B2978" t="s">
        <v>6173</v>
      </c>
      <c r="C2978" s="1" t="d">
        <v>2017-04-12</v>
      </c>
      <c r="D2978" s="1" t="d">
        <v>2017-12-04</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s="2">
        <f t="shared" si="138"/>
        <v>-1.4285714285714287E-2</v>
      </c>
      <c r="W2978" t="str" cm="1">
        <f t="array" ref="W2978">_xlfn.IFS(R2978&lt;100, "Small", R2978&lt;500, "Medium", TRUE, "Large")</f>
        <v>Medium</v>
      </c>
      <c r="X2978">
        <f t="shared" si="139"/>
        <v>2017</v>
      </c>
      <c r="Y2978" t="str">
        <f t="shared" si="140"/>
        <v>April</v>
      </c>
    </row>
    <row r="2979" spans="1:25" x14ac:dyDescent="0.3">
      <c r="A2979">
        <v>2978</v>
      </c>
      <c r="B2979" t="s">
        <v>6176</v>
      </c>
      <c r="C2979" s="1" t="d">
        <v>2017-03-10</v>
      </c>
      <c r="D2979" s="1" t="d">
        <v>2017-10-08</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s="2">
        <f t="shared" si="138"/>
        <v>0.26</v>
      </c>
      <c r="W2979" t="str" cm="1">
        <f t="array" ref="W2979">_xlfn.IFS(R2979&lt;100, "Small", R2979&lt;500, "Medium", TRUE, "Large")</f>
        <v>Small</v>
      </c>
      <c r="X2979">
        <f t="shared" si="139"/>
        <v>2017</v>
      </c>
      <c r="Y2979" t="str">
        <f t="shared" si="140"/>
        <v>March</v>
      </c>
    </row>
    <row r="2980" spans="1:25" x14ac:dyDescent="0.3">
      <c r="A2980">
        <v>2979</v>
      </c>
      <c r="B2980" t="s">
        <v>6177</v>
      </c>
      <c r="C2980" s="1" t="d">
        <v>2014-01-13</v>
      </c>
      <c r="D2980" s="1" t="d">
        <v>2014-01-16</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s="2">
        <f t="shared" si="138"/>
        <v>0.15999999999999998</v>
      </c>
      <c r="W2980" t="str" cm="1">
        <f t="array" ref="W2980">_xlfn.IFS(R2980&lt;100, "Small", R2980&lt;500, "Medium", TRUE, "Large")</f>
        <v>Large</v>
      </c>
      <c r="X2980">
        <f t="shared" si="139"/>
        <v>2014</v>
      </c>
      <c r="Y2980" t="str">
        <f t="shared" si="140"/>
        <v>January</v>
      </c>
    </row>
    <row r="2981" spans="1:25" x14ac:dyDescent="0.3">
      <c r="A2981">
        <v>2980</v>
      </c>
      <c r="B2981" t="s">
        <v>6179</v>
      </c>
      <c r="C2981" s="1" t="d">
        <v>2015-12-06</v>
      </c>
      <c r="D2981" s="1" t="d">
        <v>2015-06-17</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s="2">
        <f t="shared" si="138"/>
        <v>0.35</v>
      </c>
      <c r="W2981" t="str" cm="1">
        <f t="array" ref="W2981">_xlfn.IFS(R2981&lt;100, "Small", R2981&lt;500, "Medium", TRUE, "Large")</f>
        <v>Small</v>
      </c>
      <c r="X2981">
        <f t="shared" si="139"/>
        <v>2015</v>
      </c>
      <c r="Y2981" t="str">
        <f t="shared" si="140"/>
        <v>December</v>
      </c>
    </row>
    <row r="2982" spans="1:25" x14ac:dyDescent="0.3">
      <c r="A2982">
        <v>2981</v>
      </c>
      <c r="B2982" t="s">
        <v>6179</v>
      </c>
      <c r="C2982" s="1" t="d">
        <v>2015-12-06</v>
      </c>
      <c r="D2982" s="1" t="d">
        <v>2015-06-17</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s="2">
        <f t="shared" si="138"/>
        <v>0.1</v>
      </c>
      <c r="W2982" t="str" cm="1">
        <f t="array" ref="W2982">_xlfn.IFS(R2982&lt;100, "Small", R2982&lt;500, "Medium", TRUE, "Large")</f>
        <v>Small</v>
      </c>
      <c r="X2982">
        <f t="shared" si="139"/>
        <v>2015</v>
      </c>
      <c r="Y2982" t="str">
        <f t="shared" si="140"/>
        <v>December</v>
      </c>
    </row>
    <row r="2983" spans="1:25" x14ac:dyDescent="0.3">
      <c r="A2983">
        <v>2982</v>
      </c>
      <c r="B2983" t="s">
        <v>6184</v>
      </c>
      <c r="C2983" s="1" t="d">
        <v>2014-12-07</v>
      </c>
      <c r="D2983" s="1" t="d">
        <v>2014-07-18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s="2">
        <f t="shared" si="138"/>
        <v>0.1125</v>
      </c>
      <c r="W2983" t="str" cm="1">
        <f t="array" ref="W2983">_xlfn.IFS(R2983&lt;100, "Small", R2983&lt;500, "Medium", TRUE, "Large")</f>
        <v>Medium</v>
      </c>
      <c r="X2983">
        <f t="shared" si="139"/>
        <v>2014</v>
      </c>
      <c r="Y2983" t="str">
        <f t="shared" si="140"/>
        <v>December</v>
      </c>
    </row>
    <row r="2984" spans="1:25" x14ac:dyDescent="0.3">
      <c r="A2984">
        <v>2983</v>
      </c>
      <c r="B2984" t="s">
        <v>6184</v>
      </c>
      <c r="C2984" s="1" t="d">
        <v>2014-12-07</v>
      </c>
      <c r="D2984" s="1" t="d">
        <v>2014-07-18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s="2">
        <f t="shared" si="138"/>
        <v>0.33750000000000002</v>
      </c>
      <c r="W2984" t="str" cm="1">
        <f t="array" ref="W2984">_xlfn.IFS(R2984&lt;100, "Small", R2984&lt;500, "Medium", TRUE, "Large")</f>
        <v>Small</v>
      </c>
      <c r="X2984">
        <f t="shared" si="139"/>
        <v>2014</v>
      </c>
      <c r="Y2984" t="str">
        <f t="shared" si="140"/>
        <v>December</v>
      </c>
    </row>
    <row r="2985" spans="1:25" x14ac:dyDescent="0.3">
      <c r="A2985">
        <v>2984</v>
      </c>
      <c r="B2985" t="s">
        <v>6185</v>
      </c>
      <c r="C2985" s="1" t="d">
        <v>2014-06-12</v>
      </c>
      <c r="D2985" s="1" t="d">
        <v>2014-12-11</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s="2">
        <f t="shared" si="138"/>
        <v>8.7499999999999994E-2</v>
      </c>
      <c r="W2985" t="str" cm="1">
        <f t="array" ref="W2985">_xlfn.IFS(R2985&lt;100, "Small", R2985&lt;500, "Medium", TRUE, "Large")</f>
        <v>Small</v>
      </c>
      <c r="X2985">
        <f t="shared" si="139"/>
        <v>2014</v>
      </c>
      <c r="Y2985" t="str">
        <f t="shared" si="140"/>
        <v>June</v>
      </c>
    </row>
    <row r="2986" spans="1:25" x14ac:dyDescent="0.3">
      <c r="A2986">
        <v>2985</v>
      </c>
      <c r="B2986" t="s">
        <v>6185</v>
      </c>
      <c r="C2986" s="1" t="d">
        <v>2014-06-12</v>
      </c>
      <c r="D2986" s="1" t="d">
        <v>2014-12-11</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s="2">
        <f t="shared" si="138"/>
        <v>-0.62</v>
      </c>
      <c r="W2986" t="str" cm="1">
        <f t="array" ref="W2986">_xlfn.IFS(R2986&lt;100, "Small", R2986&lt;500, "Medium", TRUE, "Large")</f>
        <v>Medium</v>
      </c>
      <c r="X2986">
        <f t="shared" si="139"/>
        <v>2014</v>
      </c>
      <c r="Y2986" t="str">
        <f t="shared" si="140"/>
        <v>June</v>
      </c>
    </row>
    <row r="2987" spans="1:25" x14ac:dyDescent="0.3">
      <c r="A2987">
        <v>2986</v>
      </c>
      <c r="B2987" t="s">
        <v>6186</v>
      </c>
      <c r="C2987" s="1" t="d">
        <v>2016-05-25</v>
      </c>
      <c r="D2987" s="1" t="d">
        <v>2016-05-30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s="2">
        <f t="shared" si="138"/>
        <v>0.25</v>
      </c>
      <c r="W2987" t="str" cm="1">
        <f t="array" ref="W2987">_xlfn.IFS(R2987&lt;100, "Small", R2987&lt;500, "Medium", TRUE, "Large")</f>
        <v>Small</v>
      </c>
      <c r="X2987">
        <f t="shared" si="139"/>
        <v>2016</v>
      </c>
      <c r="Y2987" t="str">
        <f t="shared" si="140"/>
        <v>May</v>
      </c>
    </row>
    <row r="2988" spans="1:25" x14ac:dyDescent="0.3">
      <c r="A2988">
        <v>2987</v>
      </c>
      <c r="B2988" t="s">
        <v>6186</v>
      </c>
      <c r="C2988" s="1" t="d">
        <v>2016-05-25</v>
      </c>
      <c r="D2988" s="1" t="d">
        <v>2016-05-30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s="2">
        <f t="shared" si="138"/>
        <v>0.48</v>
      </c>
      <c r="W2988" t="str" cm="1">
        <f t="array" ref="W2988">_xlfn.IFS(R2988&lt;100, "Small", R2988&lt;500, "Medium", TRUE, "Large")</f>
        <v>Small</v>
      </c>
      <c r="X2988">
        <f t="shared" si="139"/>
        <v>2016</v>
      </c>
      <c r="Y2988" t="str">
        <f t="shared" si="140"/>
        <v>May</v>
      </c>
    </row>
    <row r="2989" spans="1:25" x14ac:dyDescent="0.3">
      <c r="A2989">
        <v>2988</v>
      </c>
      <c r="B2989" t="s">
        <v>6186</v>
      </c>
      <c r="C2989" s="1" t="d">
        <v>2016-05-25</v>
      </c>
      <c r="D2989" s="1" t="d">
        <v>2016-05-30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s="2">
        <f t="shared" si="138"/>
        <v>0.11999999999999998</v>
      </c>
      <c r="W2989" t="str" cm="1">
        <f t="array" ref="W2989">_xlfn.IFS(R2989&lt;100, "Small", R2989&lt;500, "Medium", TRUE, "Large")</f>
        <v>Large</v>
      </c>
      <c r="X2989">
        <f t="shared" si="139"/>
        <v>2016</v>
      </c>
      <c r="Y2989" t="str">
        <f t="shared" si="140"/>
        <v>May</v>
      </c>
    </row>
    <row r="2990" spans="1:25" x14ac:dyDescent="0.3">
      <c r="A2990">
        <v>2989</v>
      </c>
      <c r="B2990" t="s">
        <v>6191</v>
      </c>
      <c r="C2990" s="1" t="d">
        <v>2016-02-21</v>
      </c>
      <c r="D2990" s="1" t="d">
        <v>2016-02-26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s="2">
        <f t="shared" si="138"/>
        <v>0.06</v>
      </c>
      <c r="W2990" t="str" cm="1">
        <f t="array" ref="W2990">_xlfn.IFS(R2990&lt;100, "Small", R2990&lt;500, "Medium", TRUE, "Large")</f>
        <v>Small</v>
      </c>
      <c r="X2990">
        <f t="shared" si="139"/>
        <v>2016</v>
      </c>
      <c r="Y2990" t="str">
        <f t="shared" si="140"/>
        <v>February</v>
      </c>
    </row>
    <row r="2991" spans="1:25" x14ac:dyDescent="0.3">
      <c r="A2991">
        <v>2990</v>
      </c>
      <c r="B2991" t="s">
        <v>6191</v>
      </c>
      <c r="C2991" s="1" t="d">
        <v>2016-02-21</v>
      </c>
      <c r="D2991" s="1" t="d">
        <v>2016-02-26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s="2">
        <f t="shared" si="138"/>
        <v>0.35000000000000003</v>
      </c>
      <c r="W2991" t="str" cm="1">
        <f t="array" ref="W2991">_xlfn.IFS(R2991&lt;100, "Small", R2991&lt;500, "Medium", TRUE, "Large")</f>
        <v>Small</v>
      </c>
      <c r="X2991">
        <f t="shared" si="139"/>
        <v>2016</v>
      </c>
      <c r="Y2991" t="str">
        <f t="shared" si="140"/>
        <v>February</v>
      </c>
    </row>
    <row r="2992" spans="1:25" x14ac:dyDescent="0.3">
      <c r="A2992">
        <v>2991</v>
      </c>
      <c r="B2992" t="s">
        <v>6191</v>
      </c>
      <c r="C2992" s="1" t="d">
        <v>2016-02-21</v>
      </c>
      <c r="D2992" s="1" t="d">
        <v>2016-02-26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s="2">
        <f t="shared" si="138"/>
        <v>2.0000000000000004E-2</v>
      </c>
      <c r="W2992" t="str" cm="1">
        <f t="array" ref="W2992">_xlfn.IFS(R2992&lt;100, "Small", R2992&lt;500, "Medium", TRUE, "Large")</f>
        <v>Medium</v>
      </c>
      <c r="X2992">
        <f t="shared" si="139"/>
        <v>2016</v>
      </c>
      <c r="Y2992" t="str">
        <f t="shared" si="140"/>
        <v>February</v>
      </c>
    </row>
    <row r="2993" spans="1:25" x14ac:dyDescent="0.3">
      <c r="A2993">
        <v>2992</v>
      </c>
      <c r="B2993" t="s">
        <v>6191</v>
      </c>
      <c r="C2993" s="1" t="d">
        <v>2016-02-21</v>
      </c>
      <c r="D2993" s="1" t="d">
        <v>2016-02-26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s="2">
        <f t="shared" si="138"/>
        <v>0.35</v>
      </c>
      <c r="W2993" t="str" cm="1">
        <f t="array" ref="W2993">_xlfn.IFS(R2993&lt;100, "Small", R2993&lt;500, "Medium", TRUE, "Large")</f>
        <v>Small</v>
      </c>
      <c r="X2993">
        <f t="shared" si="139"/>
        <v>2016</v>
      </c>
      <c r="Y2993" t="str">
        <f t="shared" si="140"/>
        <v>February</v>
      </c>
    </row>
    <row r="2994" spans="1:25" x14ac:dyDescent="0.3">
      <c r="A2994">
        <v>2993</v>
      </c>
      <c r="B2994" t="s">
        <v>6192</v>
      </c>
      <c r="C2994" s="1" t="d">
        <v>2016-02-10</v>
      </c>
      <c r="D2994" s="1" t="d">
        <v>2016-10-06</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s="2">
        <f t="shared" si="138"/>
        <v>0.27</v>
      </c>
      <c r="W2994" t="str" cm="1">
        <f t="array" ref="W2994">_xlfn.IFS(R2994&lt;100, "Small", R2994&lt;500, "Medium", TRUE, "Large")</f>
        <v>Small</v>
      </c>
      <c r="X2994">
        <f t="shared" si="139"/>
        <v>2016</v>
      </c>
      <c r="Y2994" t="str">
        <f t="shared" si="140"/>
        <v>February</v>
      </c>
    </row>
    <row r="2995" spans="1:25" x14ac:dyDescent="0.3">
      <c r="A2995">
        <v>2994</v>
      </c>
      <c r="B2995" t="s">
        <v>6193</v>
      </c>
      <c r="C2995" s="1" t="d">
        <v>2017-11-03</v>
      </c>
      <c r="D2995" s="1" t="d">
        <v>2017-03-17</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s="2">
        <f t="shared" si="138"/>
        <v>0.47000000000000003</v>
      </c>
      <c r="W2995" t="str" cm="1">
        <f t="array" ref="W2995">_xlfn.IFS(R2995&lt;100, "Small", R2995&lt;500, "Medium", TRUE, "Large")</f>
        <v>Large</v>
      </c>
      <c r="X2995">
        <f t="shared" si="139"/>
        <v>2017</v>
      </c>
      <c r="Y2995" t="str">
        <f t="shared" si="140"/>
        <v>November</v>
      </c>
    </row>
    <row r="2996" spans="1:25" x14ac:dyDescent="0.3">
      <c r="A2996">
        <v>2995</v>
      </c>
      <c r="B2996" t="s">
        <v>6194</v>
      </c>
      <c r="C2996" s="1" t="d">
        <v>2016-09-09</v>
      </c>
      <c r="D2996" s="1" t="d">
        <v>2016-09-13</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s="2">
        <f t="shared" si="138"/>
        <v>0.33750000000000002</v>
      </c>
      <c r="W2996" t="str" cm="1">
        <f t="array" ref="W2996">_xlfn.IFS(R2996&lt;100, "Small", R2996&lt;500, "Medium", TRUE, "Large")</f>
        <v>Small</v>
      </c>
      <c r="X2996">
        <f t="shared" si="139"/>
        <v>2016</v>
      </c>
      <c r="Y2996" t="str">
        <f t="shared" si="140"/>
        <v>September</v>
      </c>
    </row>
    <row r="2997" spans="1:25" x14ac:dyDescent="0.3">
      <c r="A2997">
        <v>2996</v>
      </c>
      <c r="B2997" t="s">
        <v>6196</v>
      </c>
      <c r="C2997" s="1" t="d">
        <v>2014-07-14</v>
      </c>
      <c r="D2997" s="1" t="d">
        <v>2014-07-21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s="2">
        <f t="shared" si="138"/>
        <v>0.1125</v>
      </c>
      <c r="W2997" t="str" cm="1">
        <f t="array" ref="W2997">_xlfn.IFS(R2997&lt;100, "Small", R2997&lt;500, "Medium", TRUE, "Large")</f>
        <v>Small</v>
      </c>
      <c r="X2997">
        <f t="shared" si="139"/>
        <v>2014</v>
      </c>
      <c r="Y2997" t="str">
        <f t="shared" si="140"/>
        <v>July</v>
      </c>
    </row>
    <row r="2998" spans="1:25" x14ac:dyDescent="0.3">
      <c r="A2998">
        <v>2997</v>
      </c>
      <c r="B2998" t="s">
        <v>6197</v>
      </c>
      <c r="C2998" s="1" t="d">
        <v>2014-06-21</v>
      </c>
      <c r="D2998" s="1" t="d">
        <v>2014-06-25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s="2">
        <f t="shared" si="138"/>
        <v>0.33749999999999997</v>
      </c>
      <c r="W2998" t="str" cm="1">
        <f t="array" ref="W2998">_xlfn.IFS(R2998&lt;100, "Small", R2998&lt;500, "Medium", TRUE, "Large")</f>
        <v>Small</v>
      </c>
      <c r="X2998">
        <f t="shared" si="139"/>
        <v>2014</v>
      </c>
      <c r="Y2998" t="str">
        <f t="shared" si="140"/>
        <v>June</v>
      </c>
    </row>
    <row r="2999" spans="1:25" x14ac:dyDescent="0.3">
      <c r="A2999">
        <v>2998</v>
      </c>
      <c r="B2999" t="s">
        <v>6197</v>
      </c>
      <c r="C2999" s="1" t="d">
        <v>2014-06-21</v>
      </c>
      <c r="D2999" s="1" t="d">
        <v>2014-06-25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s="2">
        <f t="shared" si="138"/>
        <v>0.16250000000000001</v>
      </c>
      <c r="W2999" t="str" cm="1">
        <f t="array" ref="W2999">_xlfn.IFS(R2999&lt;100, "Small", R2999&lt;500, "Medium", TRUE, "Large")</f>
        <v>Small</v>
      </c>
      <c r="X2999">
        <f t="shared" si="139"/>
        <v>2014</v>
      </c>
      <c r="Y2999" t="str">
        <f t="shared" si="140"/>
        <v>June</v>
      </c>
    </row>
    <row r="3000" spans="1:25" x14ac:dyDescent="0.3">
      <c r="A3000">
        <v>2999</v>
      </c>
      <c r="B3000" t="s">
        <v>6197</v>
      </c>
      <c r="C3000" s="1" t="d">
        <v>2014-06-21</v>
      </c>
      <c r="D3000" s="1" t="d">
        <v>2014-06-25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s="2">
        <f t="shared" si="138"/>
        <v>0.3</v>
      </c>
      <c r="W3000" t="str" cm="1">
        <f t="array" ref="W3000">_xlfn.IFS(R3000&lt;100, "Small", R3000&lt;500, "Medium", TRUE, "Large")</f>
        <v>Small</v>
      </c>
      <c r="X3000">
        <f t="shared" si="139"/>
        <v>2014</v>
      </c>
      <c r="Y3000" t="str">
        <f t="shared" si="140"/>
        <v>June</v>
      </c>
    </row>
    <row r="3001" spans="1:25" x14ac:dyDescent="0.3">
      <c r="A3001">
        <v>3000</v>
      </c>
      <c r="B3001" t="s">
        <v>6197</v>
      </c>
      <c r="C3001" s="1" t="d">
        <v>2014-06-21</v>
      </c>
      <c r="D3001" s="1" t="d">
        <v>2014-06-25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s="2">
        <f t="shared" si="138"/>
        <v>-0.83333333333333326</v>
      </c>
      <c r="W3001" t="str" cm="1">
        <f t="array" ref="W3001">_xlfn.IFS(R3001&lt;100, "Small", R3001&lt;500, "Medium", TRUE, "Large")</f>
        <v>Medium</v>
      </c>
      <c r="X3001">
        <f t="shared" si="139"/>
        <v>2014</v>
      </c>
      <c r="Y3001" t="str">
        <f t="shared" si="140"/>
        <v>June</v>
      </c>
    </row>
    <row r="3002" spans="1:25" x14ac:dyDescent="0.3">
      <c r="A3002">
        <v>3001</v>
      </c>
      <c r="B3002" t="s">
        <v>6197</v>
      </c>
      <c r="C3002" s="1" t="d">
        <v>2014-06-21</v>
      </c>
      <c r="D3002" s="1" t="d">
        <v>2014-06-25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s="2">
        <f t="shared" si="138"/>
        <v>8.7500000000000008E-2</v>
      </c>
      <c r="W3002" t="str" cm="1">
        <f t="array" ref="W3002">_xlfn.IFS(R3002&lt;100, "Small", R3002&lt;500, "Medium", TRUE, "Large")</f>
        <v>Small</v>
      </c>
      <c r="X3002">
        <f t="shared" si="139"/>
        <v>2014</v>
      </c>
      <c r="Y3002" t="str">
        <f t="shared" si="140"/>
        <v>June</v>
      </c>
    </row>
    <row r="3003" spans="1:25" x14ac:dyDescent="0.3">
      <c r="A3003">
        <v>3002</v>
      </c>
      <c r="B3003" t="s">
        <v>6197</v>
      </c>
      <c r="C3003" s="1" t="d">
        <v>2014-06-21</v>
      </c>
      <c r="D3003" s="1" t="d">
        <v>2014-06-25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s="2">
        <f t="shared" si="138"/>
        <v>-0.79999999999999993</v>
      </c>
      <c r="W3003" t="str" cm="1">
        <f t="array" ref="W3003">_xlfn.IFS(R3003&lt;100, "Small", R3003&lt;500, "Medium", TRUE, "Large")</f>
        <v>Small</v>
      </c>
      <c r="X3003">
        <f t="shared" si="139"/>
        <v>2014</v>
      </c>
      <c r="Y3003" t="str">
        <f t="shared" si="140"/>
        <v>June</v>
      </c>
    </row>
    <row r="3004" spans="1:25" x14ac:dyDescent="0.3">
      <c r="A3004">
        <v>3003</v>
      </c>
      <c r="B3004" t="s">
        <v>6202</v>
      </c>
      <c r="C3004" s="1" t="d">
        <v>2015-05-07</v>
      </c>
      <c r="D3004" s="1" t="d">
        <v>2015-07-10</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s="2">
        <f t="shared" si="138"/>
        <v>0.47</v>
      </c>
      <c r="W3004" t="str" cm="1">
        <f t="array" ref="W3004">_xlfn.IFS(R3004&lt;100, "Small", R3004&lt;500, "Medium", TRUE, "Large")</f>
        <v>Small</v>
      </c>
      <c r="X3004">
        <f t="shared" si="139"/>
        <v>2015</v>
      </c>
      <c r="Y3004" t="str">
        <f t="shared" si="140"/>
        <v>May</v>
      </c>
    </row>
    <row r="3005" spans="1:25" x14ac:dyDescent="0.3">
      <c r="A3005">
        <v>3004</v>
      </c>
      <c r="B3005" t="s">
        <v>6206</v>
      </c>
      <c r="C3005" s="1" t="d">
        <v>2017-12-16</v>
      </c>
      <c r="D3005" s="1" t="d">
        <v>2017-12-23</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s="2">
        <f t="shared" si="138"/>
        <v>0.3125</v>
      </c>
      <c r="W3005" t="str" cm="1">
        <f t="array" ref="W3005">_xlfn.IFS(R3005&lt;100, "Small", R3005&lt;500, "Medium", TRUE, "Large")</f>
        <v>Small</v>
      </c>
      <c r="X3005">
        <f t="shared" si="139"/>
        <v>2017</v>
      </c>
      <c r="Y3005" t="str">
        <f t="shared" si="140"/>
        <v>December</v>
      </c>
    </row>
    <row r="3006" spans="1:25" x14ac:dyDescent="0.3">
      <c r="A3006">
        <v>3005</v>
      </c>
      <c r="B3006" t="s">
        <v>6207</v>
      </c>
      <c r="C3006" s="1" t="d">
        <v>2016-08-09</v>
      </c>
      <c r="D3006" s="1" t="d">
        <v>2016-09-10</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s="2">
        <f t="shared" si="138"/>
        <v>0.3</v>
      </c>
      <c r="W3006" t="str" cm="1">
        <f t="array" ref="W3006">_xlfn.IFS(R3006&lt;100, "Small", R3006&lt;500, "Medium", TRUE, "Large")</f>
        <v>Medium</v>
      </c>
      <c r="X3006">
        <f t="shared" si="139"/>
        <v>2016</v>
      </c>
      <c r="Y3006" t="str">
        <f t="shared" si="140"/>
        <v>August</v>
      </c>
    </row>
    <row r="3007" spans="1:25" x14ac:dyDescent="0.3">
      <c r="A3007">
        <v>3006</v>
      </c>
      <c r="B3007" t="s">
        <v>6212</v>
      </c>
      <c r="C3007" s="1" t="d">
        <v>2014-05-17</v>
      </c>
      <c r="D3007" s="1" t="d">
        <v>2014-05-21</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s="2">
        <f t="shared" si="138"/>
        <v>0.5</v>
      </c>
      <c r="W3007" t="str" cm="1">
        <f t="array" ref="W3007">_xlfn.IFS(R3007&lt;100, "Small", R3007&lt;500, "Medium", TRUE, "Large")</f>
        <v>Small</v>
      </c>
      <c r="X3007">
        <f t="shared" si="139"/>
        <v>2014</v>
      </c>
      <c r="Y3007" t="str">
        <f t="shared" si="140"/>
        <v>May</v>
      </c>
    </row>
    <row r="3008" spans="1:25" x14ac:dyDescent="0.3">
      <c r="A3008">
        <v>3007</v>
      </c>
      <c r="B3008" t="s">
        <v>6214</v>
      </c>
      <c r="C3008" s="1" t="d">
        <v>2017-10-13</v>
      </c>
      <c r="D3008" s="1" t="d">
        <v>2017-10-15</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s="2">
        <f t="shared" si="138"/>
        <v>0.28000000000000003</v>
      </c>
      <c r="W3008" t="str" cm="1">
        <f t="array" ref="W3008">_xlfn.IFS(R3008&lt;100, "Small", R3008&lt;500, "Medium", TRUE, "Large")</f>
        <v>Large</v>
      </c>
      <c r="X3008">
        <f t="shared" si="139"/>
        <v>2017</v>
      </c>
      <c r="Y3008" t="str">
        <f t="shared" si="140"/>
        <v>October</v>
      </c>
    </row>
    <row r="3009" spans="1:25" x14ac:dyDescent="0.3">
      <c r="A3009">
        <v>3008</v>
      </c>
      <c r="B3009" t="s">
        <v>6215</v>
      </c>
      <c r="C3009" s="1" t="d">
        <v>2014-10-24</v>
      </c>
      <c r="D3009" s="1" t="d">
        <v>2014-10-29</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s="2">
        <f t="shared" si="138"/>
        <v>0.32500000000000001</v>
      </c>
      <c r="W3009" t="str" cm="1">
        <f t="array" ref="W3009">_xlfn.IFS(R3009&lt;100, "Small", R3009&lt;500, "Medium", TRUE, "Large")</f>
        <v>Small</v>
      </c>
      <c r="X3009">
        <f t="shared" si="139"/>
        <v>2014</v>
      </c>
      <c r="Y3009" t="str">
        <f t="shared" si="140"/>
        <v>October</v>
      </c>
    </row>
    <row r="3010" spans="1:25" x14ac:dyDescent="0.3">
      <c r="A3010">
        <v>3009</v>
      </c>
      <c r="B3010" t="s">
        <v>6216</v>
      </c>
      <c r="C3010" s="1" t="d">
        <v>2016-05-12</v>
      </c>
      <c r="D3010" s="1" t="d">
        <v>2016-12-06</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s="2">
        <f t="shared" si="138"/>
        <v>0.39</v>
      </c>
      <c r="W3010" t="str" cm="1">
        <f t="array" ref="W3010">_xlfn.IFS(R3010&lt;100, "Small", R3010&lt;500, "Medium", TRUE, "Large")</f>
        <v>Medium</v>
      </c>
      <c r="X3010">
        <f t="shared" si="139"/>
        <v>2016</v>
      </c>
      <c r="Y3010" t="str">
        <f t="shared" si="140"/>
        <v>May</v>
      </c>
    </row>
    <row r="3011" spans="1:25" x14ac:dyDescent="0.3">
      <c r="A3011">
        <v>3010</v>
      </c>
      <c r="B3011" t="s">
        <v>6217</v>
      </c>
      <c r="C3011" s="1" t="d">
        <v>2016-07-25</v>
      </c>
      <c r="D3011" s="1" t="d">
        <v>2016-07-29</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s="2">
        <f t="shared" ref="V3011:V3074" si="141">U3011/R3011</f>
        <v>0.1125</v>
      </c>
      <c r="W3011" t="str" cm="1">
        <f t="array" ref="W3011">_xlfn.IFS(R3011&lt;100, "Small", R3011&lt;500, "Medium", TRUE, "Large")</f>
        <v>Medium</v>
      </c>
      <c r="X3011">
        <f t="shared" ref="X3011:X3074" si="142">YEAR(C3011)</f>
        <v>2016</v>
      </c>
      <c r="Y3011" t="str">
        <f t="shared" ref="Y3011:Y3074" si="143">TEXT(C3011, "mmmm")</f>
        <v>July</v>
      </c>
    </row>
    <row r="3012" spans="1:25" x14ac:dyDescent="0.3">
      <c r="A3012">
        <v>3011</v>
      </c>
      <c r="B3012" t="s">
        <v>6218</v>
      </c>
      <c r="C3012" s="1" t="d">
        <v>2017-04-17</v>
      </c>
      <c r="D3012" s="1" t="d">
        <v>2017-04-23</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s="2">
        <f t="shared" si="141"/>
        <v>-0.76666666666666672</v>
      </c>
      <c r="W3012" t="str" cm="1">
        <f t="array" ref="W3012">_xlfn.IFS(R3012&lt;100, "Small", R3012&lt;500, "Medium", TRUE, "Large")</f>
        <v>Small</v>
      </c>
      <c r="X3012">
        <f t="shared" si="142"/>
        <v>2017</v>
      </c>
      <c r="Y3012" t="str">
        <f t="shared" si="143"/>
        <v>April</v>
      </c>
    </row>
    <row r="3013" spans="1:25" x14ac:dyDescent="0.3">
      <c r="A3013">
        <v>3012</v>
      </c>
      <c r="B3013" t="s">
        <v>6218</v>
      </c>
      <c r="C3013" s="1" t="d">
        <v>2017-04-17</v>
      </c>
      <c r="D3013" s="1" t="d">
        <v>2017-04-23</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s="2">
        <f t="shared" si="141"/>
        <v>-1.3333333333333333</v>
      </c>
      <c r="W3013" t="str" cm="1">
        <f t="array" ref="W3013">_xlfn.IFS(R3013&lt;100, "Small", R3013&lt;500, "Medium", TRUE, "Large")</f>
        <v>Large</v>
      </c>
      <c r="X3013">
        <f t="shared" si="142"/>
        <v>2017</v>
      </c>
      <c r="Y3013" t="str">
        <f t="shared" si="143"/>
        <v>April</v>
      </c>
    </row>
    <row r="3014" spans="1:25" x14ac:dyDescent="0.3">
      <c r="A3014">
        <v>3013</v>
      </c>
      <c r="B3014" t="s">
        <v>6218</v>
      </c>
      <c r="C3014" s="1" t="d">
        <v>2017-04-17</v>
      </c>
      <c r="D3014" s="1" t="d">
        <v>2017-04-23</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s="2">
        <f t="shared" si="141"/>
        <v>-0.73333333333333328</v>
      </c>
      <c r="W3014" t="str" cm="1">
        <f t="array" ref="W3014">_xlfn.IFS(R3014&lt;100, "Small", R3014&lt;500, "Medium", TRUE, "Large")</f>
        <v>Small</v>
      </c>
      <c r="X3014">
        <f t="shared" si="142"/>
        <v>2017</v>
      </c>
      <c r="Y3014" t="str">
        <f t="shared" si="143"/>
        <v>April</v>
      </c>
    </row>
    <row r="3015" spans="1:25" x14ac:dyDescent="0.3">
      <c r="A3015">
        <v>3014</v>
      </c>
      <c r="B3015" t="s">
        <v>6218</v>
      </c>
      <c r="C3015" s="1" t="d">
        <v>2017-04-17</v>
      </c>
      <c r="D3015" s="1" t="d">
        <v>2017-04-23</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s="2">
        <f t="shared" si="141"/>
        <v>-0.73333333333333328</v>
      </c>
      <c r="W3015" t="str" cm="1">
        <f t="array" ref="W3015">_xlfn.IFS(R3015&lt;100, "Small", R3015&lt;500, "Medium", TRUE, "Large")</f>
        <v>Small</v>
      </c>
      <c r="X3015">
        <f t="shared" si="142"/>
        <v>2017</v>
      </c>
      <c r="Y3015" t="str">
        <f t="shared" si="143"/>
        <v>April</v>
      </c>
    </row>
    <row r="3016" spans="1:25" x14ac:dyDescent="0.3">
      <c r="A3016">
        <v>3015</v>
      </c>
      <c r="B3016" t="s">
        <v>6218</v>
      </c>
      <c r="C3016" s="1" t="d">
        <v>2017-04-17</v>
      </c>
      <c r="D3016" s="1" t="d">
        <v>2017-04-23</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s="2">
        <f t="shared" si="141"/>
        <v>0.35</v>
      </c>
      <c r="W3016" t="str" cm="1">
        <f t="array" ref="W3016">_xlfn.IFS(R3016&lt;100, "Small", R3016&lt;500, "Medium", TRUE, "Large")</f>
        <v>Small</v>
      </c>
      <c r="X3016">
        <f t="shared" si="142"/>
        <v>2017</v>
      </c>
      <c r="Y3016" t="str">
        <f t="shared" si="143"/>
        <v>April</v>
      </c>
    </row>
    <row r="3017" spans="1:25" x14ac:dyDescent="0.3">
      <c r="A3017">
        <v>3016</v>
      </c>
      <c r="B3017" t="s">
        <v>6221</v>
      </c>
      <c r="C3017" s="1" t="d">
        <v>2015-09-17</v>
      </c>
      <c r="D3017" s="1" t="d">
        <v>2015-09-21</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s="2">
        <f t="shared" si="141"/>
        <v>-0.3</v>
      </c>
      <c r="W3017" t="str" cm="1">
        <f t="array" ref="W3017">_xlfn.IFS(R3017&lt;100, "Small", R3017&lt;500, "Medium", TRUE, "Large")</f>
        <v>Medium</v>
      </c>
      <c r="X3017">
        <f t="shared" si="142"/>
        <v>2015</v>
      </c>
      <c r="Y3017" t="str">
        <f t="shared" si="143"/>
        <v>September</v>
      </c>
    </row>
    <row r="3018" spans="1:25" x14ac:dyDescent="0.3">
      <c r="A3018">
        <v>3017</v>
      </c>
      <c r="B3018" t="s">
        <v>6222</v>
      </c>
      <c r="C3018" s="1" t="d">
        <v>2016-08-23</v>
      </c>
      <c r="D3018" s="1" t="d">
        <v>2016-08-30</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s="2">
        <f t="shared" si="141"/>
        <v>-0.23749999999999999</v>
      </c>
      <c r="W3018" t="str" cm="1">
        <f t="array" ref="W3018">_xlfn.IFS(R3018&lt;100, "Small", R3018&lt;500, "Medium", TRUE, "Large")</f>
        <v>Large</v>
      </c>
      <c r="X3018">
        <f t="shared" si="142"/>
        <v>2016</v>
      </c>
      <c r="Y3018" t="str">
        <f t="shared" si="143"/>
        <v>August</v>
      </c>
    </row>
    <row r="3019" spans="1:25" x14ac:dyDescent="0.3">
      <c r="A3019">
        <v>3018</v>
      </c>
      <c r="B3019" t="s">
        <v>6222</v>
      </c>
      <c r="C3019" s="1" t="d">
        <v>2016-08-23</v>
      </c>
      <c r="D3019" s="1" t="d">
        <v>2016-08-30</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s="2">
        <f t="shared" si="141"/>
        <v>-0.45</v>
      </c>
      <c r="W3019" t="str" cm="1">
        <f t="array" ref="W3019">_xlfn.IFS(R3019&lt;100, "Small", R3019&lt;500, "Medium", TRUE, "Large")</f>
        <v>Small</v>
      </c>
      <c r="X3019">
        <f t="shared" si="142"/>
        <v>2016</v>
      </c>
      <c r="Y3019" t="str">
        <f t="shared" si="143"/>
        <v>August</v>
      </c>
    </row>
    <row r="3020" spans="1:25" x14ac:dyDescent="0.3">
      <c r="A3020">
        <v>3019</v>
      </c>
      <c r="B3020" t="s">
        <v>6222</v>
      </c>
      <c r="C3020" s="1" t="d">
        <v>2016-08-23</v>
      </c>
      <c r="D3020" s="1" t="d">
        <v>2016-08-30</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s="2">
        <f t="shared" si="141"/>
        <v>-0.05</v>
      </c>
      <c r="W3020" t="str" cm="1">
        <f t="array" ref="W3020">_xlfn.IFS(R3020&lt;100, "Small", R3020&lt;500, "Medium", TRUE, "Large")</f>
        <v>Large</v>
      </c>
      <c r="X3020">
        <f t="shared" si="142"/>
        <v>2016</v>
      </c>
      <c r="Y3020" t="str">
        <f t="shared" si="143"/>
        <v>August</v>
      </c>
    </row>
    <row r="3021" spans="1:25" x14ac:dyDescent="0.3">
      <c r="A3021">
        <v>3020</v>
      </c>
      <c r="B3021" t="s">
        <v>6224</v>
      </c>
      <c r="C3021" s="1" t="d">
        <v>2015-08-11</v>
      </c>
      <c r="D3021" s="1" t="d">
        <v>2015-11-14</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s="2">
        <f t="shared" si="141"/>
        <v>0.04</v>
      </c>
      <c r="W3021" t="str" cm="1">
        <f t="array" ref="W3021">_xlfn.IFS(R3021&lt;100, "Small", R3021&lt;500, "Medium", TRUE, "Large")</f>
        <v>Small</v>
      </c>
      <c r="X3021">
        <f t="shared" si="142"/>
        <v>2015</v>
      </c>
      <c r="Y3021" t="str">
        <f t="shared" si="143"/>
        <v>August</v>
      </c>
    </row>
    <row r="3022" spans="1:25" x14ac:dyDescent="0.3">
      <c r="A3022">
        <v>3021</v>
      </c>
      <c r="B3022" t="s">
        <v>6224</v>
      </c>
      <c r="C3022" s="1" t="d">
        <v>2015-08-11</v>
      </c>
      <c r="D3022" s="1" t="d">
        <v>2015-11-14</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s="2">
        <f t="shared" si="141"/>
        <v>0.45</v>
      </c>
      <c r="W3022" t="str" cm="1">
        <f t="array" ref="W3022">_xlfn.IFS(R3022&lt;100, "Small", R3022&lt;500, "Medium", TRUE, "Large")</f>
        <v>Small</v>
      </c>
      <c r="X3022">
        <f t="shared" si="142"/>
        <v>2015</v>
      </c>
      <c r="Y3022" t="str">
        <f t="shared" si="143"/>
        <v>August</v>
      </c>
    </row>
    <row r="3023" spans="1:25" x14ac:dyDescent="0.3">
      <c r="A3023">
        <v>3022</v>
      </c>
      <c r="B3023" t="s">
        <v>6224</v>
      </c>
      <c r="C3023" s="1" t="d">
        <v>2015-08-11</v>
      </c>
      <c r="D3023" s="1" t="d">
        <v>2015-11-14</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s="2">
        <f t="shared" si="141"/>
        <v>0.33</v>
      </c>
      <c r="W3023" t="str" cm="1">
        <f t="array" ref="W3023">_xlfn.IFS(R3023&lt;100, "Small", R3023&lt;500, "Medium", TRUE, "Large")</f>
        <v>Small</v>
      </c>
      <c r="X3023">
        <f t="shared" si="142"/>
        <v>2015</v>
      </c>
      <c r="Y3023" t="str">
        <f t="shared" si="143"/>
        <v>August</v>
      </c>
    </row>
    <row r="3024" spans="1:25" x14ac:dyDescent="0.3">
      <c r="A3024">
        <v>3023</v>
      </c>
      <c r="B3024" t="s">
        <v>6224</v>
      </c>
      <c r="C3024" s="1" t="d">
        <v>2015-08-11</v>
      </c>
      <c r="D3024" s="1" t="d">
        <v>2015-11-14</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s="2">
        <f t="shared" si="141"/>
        <v>0.31249999999999994</v>
      </c>
      <c r="W3024" t="str" cm="1">
        <f t="array" ref="W3024">_xlfn.IFS(R3024&lt;100, "Small", R3024&lt;500, "Medium", TRUE, "Large")</f>
        <v>Small</v>
      </c>
      <c r="X3024">
        <f t="shared" si="142"/>
        <v>2015</v>
      </c>
      <c r="Y3024" t="str">
        <f t="shared" si="143"/>
        <v>August</v>
      </c>
    </row>
    <row r="3025" spans="1:25" x14ac:dyDescent="0.3">
      <c r="A3025">
        <v>3024</v>
      </c>
      <c r="B3025" t="s">
        <v>6227</v>
      </c>
      <c r="C3025" s="1" t="d">
        <v>2017-11-17</v>
      </c>
      <c r="D3025" s="1" t="d">
        <v>2017-11-23</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s="2">
        <f t="shared" si="141"/>
        <v>-4.4117647058823532E-2</v>
      </c>
      <c r="W3025" t="str" cm="1">
        <f t="array" ref="W3025">_xlfn.IFS(R3025&lt;100, "Small", R3025&lt;500, "Medium", TRUE, "Large")</f>
        <v>Medium</v>
      </c>
      <c r="X3025">
        <f t="shared" si="142"/>
        <v>2017</v>
      </c>
      <c r="Y3025" t="str">
        <f t="shared" si="143"/>
        <v>November</v>
      </c>
    </row>
    <row r="3026" spans="1:25" x14ac:dyDescent="0.3">
      <c r="A3026">
        <v>3025</v>
      </c>
      <c r="B3026" t="s">
        <v>6230</v>
      </c>
      <c r="C3026" s="1" t="d">
        <v>2015-08-11</v>
      </c>
      <c r="D3026" s="1" t="d">
        <v>2015-11-13</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s="2">
        <f t="shared" si="141"/>
        <v>0.33750000000000002</v>
      </c>
      <c r="W3026" t="str" cm="1">
        <f t="array" ref="W3026">_xlfn.IFS(R3026&lt;100, "Small", R3026&lt;500, "Medium", TRUE, "Large")</f>
        <v>Small</v>
      </c>
      <c r="X3026">
        <f t="shared" si="142"/>
        <v>2015</v>
      </c>
      <c r="Y3026" t="str">
        <f t="shared" si="143"/>
        <v>August</v>
      </c>
    </row>
    <row r="3027" spans="1:25" x14ac:dyDescent="0.3">
      <c r="A3027">
        <v>3026</v>
      </c>
      <c r="B3027" t="s">
        <v>6230</v>
      </c>
      <c r="C3027" s="1" t="d">
        <v>2015-08-11</v>
      </c>
      <c r="D3027" s="1" t="d">
        <v>2015-11-13</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s="2">
        <f t="shared" si="141"/>
        <v>0.45</v>
      </c>
      <c r="W3027" t="str" cm="1">
        <f t="array" ref="W3027">_xlfn.IFS(R3027&lt;100, "Small", R3027&lt;500, "Medium", TRUE, "Large")</f>
        <v>Small</v>
      </c>
      <c r="X3027">
        <f t="shared" si="142"/>
        <v>2015</v>
      </c>
      <c r="Y3027" t="str">
        <f t="shared" si="143"/>
        <v>August</v>
      </c>
    </row>
    <row r="3028" spans="1:25" x14ac:dyDescent="0.3">
      <c r="A3028">
        <v>3027</v>
      </c>
      <c r="B3028" t="s">
        <v>6231</v>
      </c>
      <c r="C3028" s="1" t="d">
        <v>2017-04-22</v>
      </c>
      <c r="D3028" s="1" t="d">
        <v>2017-04-26</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s="2">
        <f t="shared" si="141"/>
        <v>0</v>
      </c>
      <c r="W3028" t="str" cm="1">
        <f t="array" ref="W3028">_xlfn.IFS(R3028&lt;100, "Small", R3028&lt;500, "Medium", TRUE, "Large")</f>
        <v>Medium</v>
      </c>
      <c r="X3028">
        <f t="shared" si="142"/>
        <v>2017</v>
      </c>
      <c r="Y3028" t="str">
        <f t="shared" si="143"/>
        <v>April</v>
      </c>
    </row>
    <row r="3029" spans="1:25" x14ac:dyDescent="0.3">
      <c r="A3029">
        <v>3028</v>
      </c>
      <c r="B3029" t="s">
        <v>6232</v>
      </c>
      <c r="C3029" s="1" t="d">
        <v>2014-08-24</v>
      </c>
      <c r="D3029" s="1" t="d">
        <v>2014-08-24</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s="2">
        <f t="shared" si="141"/>
        <v>0.32500000000000001</v>
      </c>
      <c r="W3029" t="str" cm="1">
        <f t="array" ref="W3029">_xlfn.IFS(R3029&lt;100, "Small", R3029&lt;500, "Medium", TRUE, "Large")</f>
        <v>Small</v>
      </c>
      <c r="X3029">
        <f t="shared" si="142"/>
        <v>2014</v>
      </c>
      <c r="Y3029" t="str">
        <f t="shared" si="143"/>
        <v>August</v>
      </c>
    </row>
    <row r="3030" spans="1:25" x14ac:dyDescent="0.3">
      <c r="A3030">
        <v>3029</v>
      </c>
      <c r="B3030" t="s">
        <v>6236</v>
      </c>
      <c r="C3030" s="1" t="d">
        <v>2017-12-17</v>
      </c>
      <c r="D3030" s="1" t="d">
        <v>2017-12-21</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s="2">
        <f t="shared" si="141"/>
        <v>0.16000000000000003</v>
      </c>
      <c r="W3030" t="str" cm="1">
        <f t="array" ref="W3030">_xlfn.IFS(R3030&lt;100, "Small", R3030&lt;500, "Medium", TRUE, "Large")</f>
        <v>Large</v>
      </c>
      <c r="X3030">
        <f t="shared" si="142"/>
        <v>2017</v>
      </c>
      <c r="Y3030" t="str">
        <f t="shared" si="143"/>
        <v>December</v>
      </c>
    </row>
    <row r="3031" spans="1:25" x14ac:dyDescent="0.3">
      <c r="A3031">
        <v>3030</v>
      </c>
      <c r="B3031" t="s">
        <v>6237</v>
      </c>
      <c r="C3031" s="1" t="d">
        <v>2016-03-24</v>
      </c>
      <c r="D3031" s="1" t="d">
        <v>2016-03-28</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s="2">
        <f t="shared" si="141"/>
        <v>6.25E-2</v>
      </c>
      <c r="W3031" t="str" cm="1">
        <f t="array" ref="W3031">_xlfn.IFS(R3031&lt;100, "Small", R3031&lt;500, "Medium", TRUE, "Large")</f>
        <v>Medium</v>
      </c>
      <c r="X3031">
        <f t="shared" si="142"/>
        <v>2016</v>
      </c>
      <c r="Y3031" t="str">
        <f t="shared" si="143"/>
        <v>March</v>
      </c>
    </row>
    <row r="3032" spans="1:25" x14ac:dyDescent="0.3">
      <c r="A3032">
        <v>3031</v>
      </c>
      <c r="B3032" t="s">
        <v>6239</v>
      </c>
      <c r="C3032" s="1" t="d">
        <v>2015-09-21</v>
      </c>
      <c r="D3032" s="1" t="d">
        <v>2015-09-27</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s="2">
        <f t="shared" si="141"/>
        <v>0.16</v>
      </c>
      <c r="W3032" t="str" cm="1">
        <f t="array" ref="W3032">_xlfn.IFS(R3032&lt;100, "Small", R3032&lt;500, "Medium", TRUE, "Large")</f>
        <v>Medium</v>
      </c>
      <c r="X3032">
        <f t="shared" si="142"/>
        <v>2015</v>
      </c>
      <c r="Y3032" t="str">
        <f t="shared" si="143"/>
        <v>September</v>
      </c>
    </row>
    <row r="3033" spans="1:25" x14ac:dyDescent="0.3">
      <c r="A3033">
        <v>3032</v>
      </c>
      <c r="B3033" t="s">
        <v>6239</v>
      </c>
      <c r="C3033" s="1" t="d">
        <v>2015-09-21</v>
      </c>
      <c r="D3033" s="1" t="d">
        <v>2015-09-27</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s="2">
        <f t="shared" si="141"/>
        <v>0.28999999999999998</v>
      </c>
      <c r="W3033" t="str" cm="1">
        <f t="array" ref="W3033">_xlfn.IFS(R3033&lt;100, "Small", R3033&lt;500, "Medium", TRUE, "Large")</f>
        <v>Small</v>
      </c>
      <c r="X3033">
        <f t="shared" si="142"/>
        <v>2015</v>
      </c>
      <c r="Y3033" t="str">
        <f t="shared" si="143"/>
        <v>September</v>
      </c>
    </row>
    <row r="3034" spans="1:25" x14ac:dyDescent="0.3">
      <c r="A3034">
        <v>3033</v>
      </c>
      <c r="B3034" t="s">
        <v>6242</v>
      </c>
      <c r="C3034" s="1" t="d">
        <v>2016-11-21</v>
      </c>
      <c r="D3034" s="1" t="d">
        <v>2016-11-26</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s="2">
        <f t="shared" si="141"/>
        <v>-6.25E-2</v>
      </c>
      <c r="W3034" t="str" cm="1">
        <f t="array" ref="W3034">_xlfn.IFS(R3034&lt;100, "Small", R3034&lt;500, "Medium", TRUE, "Large")</f>
        <v>Medium</v>
      </c>
      <c r="X3034">
        <f t="shared" si="142"/>
        <v>2016</v>
      </c>
      <c r="Y3034" t="str">
        <f t="shared" si="143"/>
        <v>November</v>
      </c>
    </row>
    <row r="3035" spans="1:25" x14ac:dyDescent="0.3">
      <c r="A3035">
        <v>3034</v>
      </c>
      <c r="B3035" t="s">
        <v>6243</v>
      </c>
      <c r="C3035" s="1" t="d">
        <v>2017-09-16</v>
      </c>
      <c r="D3035" s="1" t="d">
        <v>2017-09-21</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s="2">
        <f t="shared" si="141"/>
        <v>0.35</v>
      </c>
      <c r="W3035" t="str" cm="1">
        <f t="array" ref="W3035">_xlfn.IFS(R3035&lt;100, "Small", R3035&lt;500, "Medium", TRUE, "Large")</f>
        <v>Small</v>
      </c>
      <c r="X3035">
        <f t="shared" si="142"/>
        <v>2017</v>
      </c>
      <c r="Y3035" t="str">
        <f t="shared" si="143"/>
        <v>September</v>
      </c>
    </row>
    <row r="3036" spans="1:25" x14ac:dyDescent="0.3">
      <c r="A3036">
        <v>3035</v>
      </c>
      <c r="B3036" t="s">
        <v>6244</v>
      </c>
      <c r="C3036" s="1" t="d">
        <v>2015-11-06</v>
      </c>
      <c r="D3036" s="1" t="d">
        <v>2015-06-16</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s="2">
        <f t="shared" si="141"/>
        <v>0.18999999999999997</v>
      </c>
      <c r="W3036" t="str" cm="1">
        <f t="array" ref="W3036">_xlfn.IFS(R3036&lt;100, "Small", R3036&lt;500, "Medium", TRUE, "Large")</f>
        <v>Small</v>
      </c>
      <c r="X3036">
        <f t="shared" si="142"/>
        <v>2015</v>
      </c>
      <c r="Y3036" t="str">
        <f t="shared" si="143"/>
        <v>November</v>
      </c>
    </row>
    <row r="3037" spans="1:25" x14ac:dyDescent="0.3">
      <c r="A3037">
        <v>3036</v>
      </c>
      <c r="B3037" t="s">
        <v>6244</v>
      </c>
      <c r="C3037" s="1" t="d">
        <v>2015-11-06</v>
      </c>
      <c r="D3037" s="1" t="d">
        <v>2015-06-16</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s="2">
        <f t="shared" si="141"/>
        <v>0.46</v>
      </c>
      <c r="W3037" t="str" cm="1">
        <f t="array" ref="W3037">_xlfn.IFS(R3037&lt;100, "Small", R3037&lt;500, "Medium", TRUE, "Large")</f>
        <v>Small</v>
      </c>
      <c r="X3037">
        <f t="shared" si="142"/>
        <v>2015</v>
      </c>
      <c r="Y3037" t="str">
        <f t="shared" si="143"/>
        <v>November</v>
      </c>
    </row>
    <row r="3038" spans="1:25" x14ac:dyDescent="0.3">
      <c r="A3038">
        <v>3037</v>
      </c>
      <c r="B3038" t="s">
        <v>6244</v>
      </c>
      <c r="C3038" s="1" t="d">
        <v>2015-11-06</v>
      </c>
      <c r="D3038" s="1" t="d">
        <v>2015-06-16</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s="2">
        <f t="shared" si="141"/>
        <v>0.28000000000000003</v>
      </c>
      <c r="W3038" t="str" cm="1">
        <f t="array" ref="W3038">_xlfn.IFS(R3038&lt;100, "Small", R3038&lt;500, "Medium", TRUE, "Large")</f>
        <v>Small</v>
      </c>
      <c r="X3038">
        <f t="shared" si="142"/>
        <v>2015</v>
      </c>
      <c r="Y3038" t="str">
        <f t="shared" si="143"/>
        <v>November</v>
      </c>
    </row>
    <row r="3039" spans="1:25" x14ac:dyDescent="0.3">
      <c r="A3039">
        <v>3038</v>
      </c>
      <c r="B3039" t="s">
        <v>6244</v>
      </c>
      <c r="C3039" s="1" t="d">
        <v>2015-11-06</v>
      </c>
      <c r="D3039" s="1" t="d">
        <v>2015-06-16</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s="2">
        <f t="shared" si="141"/>
        <v>0.48</v>
      </c>
      <c r="W3039" t="str" cm="1">
        <f t="array" ref="W3039">_xlfn.IFS(R3039&lt;100, "Small", R3039&lt;500, "Medium", TRUE, "Large")</f>
        <v>Small</v>
      </c>
      <c r="X3039">
        <f t="shared" si="142"/>
        <v>2015</v>
      </c>
      <c r="Y3039" t="str">
        <f t="shared" si="143"/>
        <v>November</v>
      </c>
    </row>
    <row r="3040" spans="1:25" x14ac:dyDescent="0.3">
      <c r="A3040">
        <v>3039</v>
      </c>
      <c r="B3040" t="s">
        <v>6244</v>
      </c>
      <c r="C3040" s="1" t="d">
        <v>2015-11-06</v>
      </c>
      <c r="D3040" s="1" t="d">
        <v>2015-06-16</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s="2">
        <f t="shared" si="141"/>
        <v>0.37</v>
      </c>
      <c r="W3040" t="str" cm="1">
        <f t="array" ref="W3040">_xlfn.IFS(R3040&lt;100, "Small", R3040&lt;500, "Medium", TRUE, "Large")</f>
        <v>Small</v>
      </c>
      <c r="X3040">
        <f t="shared" si="142"/>
        <v>2015</v>
      </c>
      <c r="Y3040" t="str">
        <f t="shared" si="143"/>
        <v>November</v>
      </c>
    </row>
    <row r="3041" spans="1:25" x14ac:dyDescent="0.3">
      <c r="A3041">
        <v>3040</v>
      </c>
      <c r="B3041" t="s">
        <v>6249</v>
      </c>
      <c r="C3041" s="1" t="d">
        <v>2017-03-10</v>
      </c>
      <c r="D3041" s="1" t="d">
        <v>2017-10-08</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s="2">
        <f t="shared" si="141"/>
        <v>-3.7499999999999999E-2</v>
      </c>
      <c r="W3041" t="str" cm="1">
        <f t="array" ref="W3041">_xlfn.IFS(R3041&lt;100, "Small", R3041&lt;500, "Medium", TRUE, "Large")</f>
        <v>Medium</v>
      </c>
      <c r="X3041">
        <f t="shared" si="142"/>
        <v>2017</v>
      </c>
      <c r="Y3041" t="str">
        <f t="shared" si="143"/>
        <v>March</v>
      </c>
    </row>
    <row r="3042" spans="1:25" x14ac:dyDescent="0.3">
      <c r="A3042">
        <v>3041</v>
      </c>
      <c r="B3042" t="s">
        <v>6250</v>
      </c>
      <c r="C3042" s="1" t="d">
        <v>2016-05-05</v>
      </c>
      <c r="D3042" s="1" t="d">
        <v>2016-05-09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s="2">
        <f t="shared" si="141"/>
        <v>0.2</v>
      </c>
      <c r="W3042" t="str" cm="1">
        <f t="array" ref="W3042">_xlfn.IFS(R3042&lt;100, "Small", R3042&lt;500, "Medium", TRUE, "Large")</f>
        <v>Small</v>
      </c>
      <c r="X3042">
        <f t="shared" si="142"/>
        <v>2016</v>
      </c>
      <c r="Y3042" t="str">
        <f t="shared" si="143"/>
        <v>May</v>
      </c>
    </row>
    <row r="3043" spans="1:25" x14ac:dyDescent="0.3">
      <c r="A3043">
        <v>3042</v>
      </c>
      <c r="B3043" t="s">
        <v>6252</v>
      </c>
      <c r="C3043" s="1" t="d">
        <v>2017-11-09</v>
      </c>
      <c r="D3043" s="1" t="d">
        <v>2017-09-12</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s="2">
        <f t="shared" si="141"/>
        <v>0.47999999999999993</v>
      </c>
      <c r="W3043" t="str" cm="1">
        <f t="array" ref="W3043">_xlfn.IFS(R3043&lt;100, "Small", R3043&lt;500, "Medium", TRUE, "Large")</f>
        <v>Small</v>
      </c>
      <c r="X3043">
        <f t="shared" si="142"/>
        <v>2017</v>
      </c>
      <c r="Y3043" t="str">
        <f t="shared" si="143"/>
        <v>November</v>
      </c>
    </row>
    <row r="3044" spans="1:25" x14ac:dyDescent="0.3">
      <c r="A3044">
        <v>3043</v>
      </c>
      <c r="B3044" t="s">
        <v>6252</v>
      </c>
      <c r="C3044" s="1" t="d">
        <v>2017-11-09</v>
      </c>
      <c r="D3044" s="1" t="d">
        <v>2017-09-12</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s="2">
        <f t="shared" si="141"/>
        <v>0.49</v>
      </c>
      <c r="W3044" t="str" cm="1">
        <f t="array" ref="W3044">_xlfn.IFS(R3044&lt;100, "Small", R3044&lt;500, "Medium", TRUE, "Large")</f>
        <v>Small</v>
      </c>
      <c r="X3044">
        <f t="shared" si="142"/>
        <v>2017</v>
      </c>
      <c r="Y3044" t="str">
        <f t="shared" si="143"/>
        <v>November</v>
      </c>
    </row>
    <row r="3045" spans="1:25" x14ac:dyDescent="0.3">
      <c r="A3045">
        <v>3044</v>
      </c>
      <c r="B3045" t="s">
        <v>6252</v>
      </c>
      <c r="C3045" s="1" t="d">
        <v>2017-11-09</v>
      </c>
      <c r="D3045" s="1" t="d">
        <v>2017-09-12</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s="2">
        <f t="shared" si="141"/>
        <v>0.125</v>
      </c>
      <c r="W3045" t="str" cm="1">
        <f t="array" ref="W3045">_xlfn.IFS(R3045&lt;100, "Small", R3045&lt;500, "Medium", TRUE, "Large")</f>
        <v>Large</v>
      </c>
      <c r="X3045">
        <f t="shared" si="142"/>
        <v>2017</v>
      </c>
      <c r="Y3045" t="str">
        <f t="shared" si="143"/>
        <v>November</v>
      </c>
    </row>
    <row r="3046" spans="1:25" x14ac:dyDescent="0.3">
      <c r="A3046">
        <v>3045</v>
      </c>
      <c r="B3046" t="s">
        <v>6257</v>
      </c>
      <c r="C3046" s="1" t="d">
        <v>2015-04-30</v>
      </c>
      <c r="D3046" s="1" t="d">
        <v>2015-05-02</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s="2">
        <f t="shared" si="141"/>
        <v>-0.25</v>
      </c>
      <c r="W3046" t="str" cm="1">
        <f t="array" ref="W3046">_xlfn.IFS(R3046&lt;100, "Small", R3046&lt;500, "Medium", TRUE, "Large")</f>
        <v>Large</v>
      </c>
      <c r="X3046">
        <f t="shared" si="142"/>
        <v>2015</v>
      </c>
      <c r="Y3046" t="str">
        <f t="shared" si="143"/>
        <v>April</v>
      </c>
    </row>
    <row r="3047" spans="1:25" x14ac:dyDescent="0.3">
      <c r="A3047">
        <v>3046</v>
      </c>
      <c r="B3047" t="s">
        <v>6258</v>
      </c>
      <c r="C3047" s="1" t="d">
        <v>2017-06-11</v>
      </c>
      <c r="D3047" s="1" t="d">
        <v>2017-11-10</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s="2">
        <f t="shared" si="141"/>
        <v>0.26</v>
      </c>
      <c r="W3047" t="str" cm="1">
        <f t="array" ref="W3047">_xlfn.IFS(R3047&lt;100, "Small", R3047&lt;500, "Medium", TRUE, "Large")</f>
        <v>Small</v>
      </c>
      <c r="X3047">
        <f t="shared" si="142"/>
        <v>2017</v>
      </c>
      <c r="Y3047" t="str">
        <f t="shared" si="143"/>
        <v>June</v>
      </c>
    </row>
    <row r="3048" spans="1:25" x14ac:dyDescent="0.3">
      <c r="A3048">
        <v>3047</v>
      </c>
      <c r="B3048" t="s">
        <v>6258</v>
      </c>
      <c r="C3048" s="1" t="d">
        <v>2017-06-11</v>
      </c>
      <c r="D3048" s="1" t="d">
        <v>2017-11-10</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s="2">
        <f t="shared" si="141"/>
        <v>0.46</v>
      </c>
      <c r="W3048" t="str" cm="1">
        <f t="array" ref="W3048">_xlfn.IFS(R3048&lt;100, "Small", R3048&lt;500, "Medium", TRUE, "Large")</f>
        <v>Small</v>
      </c>
      <c r="X3048">
        <f t="shared" si="142"/>
        <v>2017</v>
      </c>
      <c r="Y3048" t="str">
        <f t="shared" si="143"/>
        <v>June</v>
      </c>
    </row>
    <row r="3049" spans="1:25" x14ac:dyDescent="0.3">
      <c r="A3049">
        <v>3048</v>
      </c>
      <c r="B3049" t="s">
        <v>6261</v>
      </c>
      <c r="C3049" s="1" t="d">
        <v>2014-09-30</v>
      </c>
      <c r="D3049" s="1" t="d">
        <v>2014-10-04</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s="2">
        <f t="shared" si="141"/>
        <v>0.3125</v>
      </c>
      <c r="W3049" t="str" cm="1">
        <f t="array" ref="W3049">_xlfn.IFS(R3049&lt;100, "Small", R3049&lt;500, "Medium", TRUE, "Large")</f>
        <v>Small</v>
      </c>
      <c r="X3049">
        <f t="shared" si="142"/>
        <v>2014</v>
      </c>
      <c r="Y3049" t="str">
        <f t="shared" si="143"/>
        <v>September</v>
      </c>
    </row>
    <row r="3050" spans="1:25" x14ac:dyDescent="0.3">
      <c r="A3050">
        <v>3049</v>
      </c>
      <c r="B3050" t="s">
        <v>6262</v>
      </c>
      <c r="C3050" s="1" t="d">
        <v>2017-02-04</v>
      </c>
      <c r="D3050" s="1" t="d">
        <v>2017-04-04</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s="2">
        <f t="shared" si="141"/>
        <v>0.16999999999999998</v>
      </c>
      <c r="W3050" t="str" cm="1">
        <f t="array" ref="W3050">_xlfn.IFS(R3050&lt;100, "Small", R3050&lt;500, "Medium", TRUE, "Large")</f>
        <v>Medium</v>
      </c>
      <c r="X3050">
        <f t="shared" si="142"/>
        <v>2017</v>
      </c>
      <c r="Y3050" t="str">
        <f t="shared" si="143"/>
        <v>February</v>
      </c>
    </row>
    <row r="3051" spans="1:25" x14ac:dyDescent="0.3">
      <c r="A3051">
        <v>3050</v>
      </c>
      <c r="B3051" t="s">
        <v>6262</v>
      </c>
      <c r="C3051" s="1" t="d">
        <v>2017-02-04</v>
      </c>
      <c r="D3051" s="1" t="d">
        <v>2017-04-04</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s="2">
        <f t="shared" si="141"/>
        <v>0.36</v>
      </c>
      <c r="W3051" t="str" cm="1">
        <f t="array" ref="W3051">_xlfn.IFS(R3051&lt;100, "Small", R3051&lt;500, "Medium", TRUE, "Large")</f>
        <v>Medium</v>
      </c>
      <c r="X3051">
        <f t="shared" si="142"/>
        <v>2017</v>
      </c>
      <c r="Y3051" t="str">
        <f t="shared" si="143"/>
        <v>February</v>
      </c>
    </row>
    <row r="3052" spans="1:25" x14ac:dyDescent="0.3">
      <c r="A3052">
        <v>3051</v>
      </c>
      <c r="B3052" t="s">
        <v>6265</v>
      </c>
      <c r="C3052" s="1" t="d">
        <v>2017-06-10</v>
      </c>
      <c r="D3052" s="1" t="d">
        <v>2017-10-11</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s="2">
        <f t="shared" si="141"/>
        <v>6.9999999999999993E-2</v>
      </c>
      <c r="W3052" t="str" cm="1">
        <f t="array" ref="W3052">_xlfn.IFS(R3052&lt;100, "Small", R3052&lt;500, "Medium", TRUE, "Large")</f>
        <v>Small</v>
      </c>
      <c r="X3052">
        <f t="shared" si="142"/>
        <v>2017</v>
      </c>
      <c r="Y3052" t="str">
        <f t="shared" si="143"/>
        <v>June</v>
      </c>
    </row>
    <row r="3053" spans="1:25" x14ac:dyDescent="0.3">
      <c r="A3053">
        <v>3052</v>
      </c>
      <c r="B3053" t="s">
        <v>6265</v>
      </c>
      <c r="C3053" s="1" t="d">
        <v>2017-06-10</v>
      </c>
      <c r="D3053" s="1" t="d">
        <v>2017-10-11</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s="2">
        <f t="shared" si="141"/>
        <v>0.28999999999999998</v>
      </c>
      <c r="W3053" t="str" cm="1">
        <f t="array" ref="W3053">_xlfn.IFS(R3053&lt;100, "Small", R3053&lt;500, "Medium", TRUE, "Large")</f>
        <v>Medium</v>
      </c>
      <c r="X3053">
        <f t="shared" si="142"/>
        <v>2017</v>
      </c>
      <c r="Y3053" t="str">
        <f t="shared" si="143"/>
        <v>June</v>
      </c>
    </row>
    <row r="3054" spans="1:25" x14ac:dyDescent="0.3">
      <c r="A3054">
        <v>3053</v>
      </c>
      <c r="B3054" t="s">
        <v>6265</v>
      </c>
      <c r="C3054" s="1" t="d">
        <v>2017-06-10</v>
      </c>
      <c r="D3054" s="1" t="d">
        <v>2017-10-11</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s="2">
        <f t="shared" si="141"/>
        <v>0.48000000000000009</v>
      </c>
      <c r="W3054" t="str" cm="1">
        <f t="array" ref="W3054">_xlfn.IFS(R3054&lt;100, "Small", R3054&lt;500, "Medium", TRUE, "Large")</f>
        <v>Small</v>
      </c>
      <c r="X3054">
        <f t="shared" si="142"/>
        <v>2017</v>
      </c>
      <c r="Y3054" t="str">
        <f t="shared" si="143"/>
        <v>June</v>
      </c>
    </row>
    <row r="3055" spans="1:25" x14ac:dyDescent="0.3">
      <c r="A3055">
        <v>3054</v>
      </c>
      <c r="B3055" t="s">
        <v>6270</v>
      </c>
      <c r="C3055" s="1" t="d">
        <v>2016-09-04</v>
      </c>
      <c r="D3055" s="1" t="d">
        <v>2016-04-14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s="2">
        <f t="shared" si="141"/>
        <v>0.26</v>
      </c>
      <c r="W3055" t="str" cm="1">
        <f t="array" ref="W3055">_xlfn.IFS(R3055&lt;100, "Small", R3055&lt;500, "Medium", TRUE, "Large")</f>
        <v>Large</v>
      </c>
      <c r="X3055">
        <f t="shared" si="142"/>
        <v>2016</v>
      </c>
      <c r="Y3055" t="str">
        <f t="shared" si="143"/>
        <v>September</v>
      </c>
    </row>
    <row r="3056" spans="1:25" x14ac:dyDescent="0.3">
      <c r="A3056">
        <v>3055</v>
      </c>
      <c r="B3056" t="s">
        <v>6270</v>
      </c>
      <c r="C3056" s="1" t="d">
        <v>2016-09-04</v>
      </c>
      <c r="D3056" s="1" t="d">
        <v>2016-04-14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s="2">
        <f t="shared" si="141"/>
        <v>0.45999999999999996</v>
      </c>
      <c r="W3056" t="str" cm="1">
        <f t="array" ref="W3056">_xlfn.IFS(R3056&lt;100, "Small", R3056&lt;500, "Medium", TRUE, "Large")</f>
        <v>Small</v>
      </c>
      <c r="X3056">
        <f t="shared" si="142"/>
        <v>2016</v>
      </c>
      <c r="Y3056" t="str">
        <f t="shared" si="143"/>
        <v>September</v>
      </c>
    </row>
    <row r="3057" spans="1:25" x14ac:dyDescent="0.3">
      <c r="A3057">
        <v>3056</v>
      </c>
      <c r="B3057" t="s">
        <v>6273</v>
      </c>
      <c r="C3057" s="1" t="d">
        <v>2015-08-28</v>
      </c>
      <c r="D3057" s="1" t="d">
        <v>2015-09-01</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s="2">
        <f t="shared" si="141"/>
        <v>0.3125</v>
      </c>
      <c r="W3057" t="str" cm="1">
        <f t="array" ref="W3057">_xlfn.IFS(R3057&lt;100, "Small", R3057&lt;500, "Medium", TRUE, "Large")</f>
        <v>Large</v>
      </c>
      <c r="X3057">
        <f t="shared" si="142"/>
        <v>2015</v>
      </c>
      <c r="Y3057" t="str">
        <f t="shared" si="143"/>
        <v>August</v>
      </c>
    </row>
    <row r="3058" spans="1:25" x14ac:dyDescent="0.3">
      <c r="A3058">
        <v>3057</v>
      </c>
      <c r="B3058" t="s">
        <v>6274</v>
      </c>
      <c r="C3058" s="1" t="d">
        <v>2017-10-19</v>
      </c>
      <c r="D3058" s="1" t="d">
        <v>2017-10-24</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s="2">
        <f t="shared" si="141"/>
        <v>0.47999999999999993</v>
      </c>
      <c r="W3058" t="str" cm="1">
        <f t="array" ref="W3058">_xlfn.IFS(R3058&lt;100, "Small", R3058&lt;500, "Medium", TRUE, "Large")</f>
        <v>Small</v>
      </c>
      <c r="X3058">
        <f t="shared" si="142"/>
        <v>2017</v>
      </c>
      <c r="Y3058" t="str">
        <f t="shared" si="143"/>
        <v>October</v>
      </c>
    </row>
    <row r="3059" spans="1:25" x14ac:dyDescent="0.3">
      <c r="A3059">
        <v>3058</v>
      </c>
      <c r="B3059" t="s">
        <v>6274</v>
      </c>
      <c r="C3059" s="1" t="d">
        <v>2017-10-19</v>
      </c>
      <c r="D3059" s="1" t="d">
        <v>2017-10-24</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s="2">
        <f t="shared" si="141"/>
        <v>0.48</v>
      </c>
      <c r="W3059" t="str" cm="1">
        <f t="array" ref="W3059">_xlfn.IFS(R3059&lt;100, "Small", R3059&lt;500, "Medium", TRUE, "Large")</f>
        <v>Small</v>
      </c>
      <c r="X3059">
        <f t="shared" si="142"/>
        <v>2017</v>
      </c>
      <c r="Y3059" t="str">
        <f t="shared" si="143"/>
        <v>October</v>
      </c>
    </row>
    <row r="3060" spans="1:25" x14ac:dyDescent="0.3">
      <c r="A3060">
        <v>3059</v>
      </c>
      <c r="B3060" t="s">
        <v>6274</v>
      </c>
      <c r="C3060" s="1" t="d">
        <v>2017-10-19</v>
      </c>
      <c r="D3060" s="1" t="d">
        <v>2017-10-24</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s="2">
        <f t="shared" si="141"/>
        <v>0.34</v>
      </c>
      <c r="W3060" t="str" cm="1">
        <f t="array" ref="W3060">_xlfn.IFS(R3060&lt;100, "Small", R3060&lt;500, "Medium", TRUE, "Large")</f>
        <v>Small</v>
      </c>
      <c r="X3060">
        <f t="shared" si="142"/>
        <v>2017</v>
      </c>
      <c r="Y3060" t="str">
        <f t="shared" si="143"/>
        <v>October</v>
      </c>
    </row>
    <row r="3061" spans="1:25" x14ac:dyDescent="0.3">
      <c r="A3061">
        <v>3060</v>
      </c>
      <c r="B3061" t="s">
        <v>6274</v>
      </c>
      <c r="C3061" s="1" t="d">
        <v>2017-10-19</v>
      </c>
      <c r="D3061" s="1" t="d">
        <v>2017-10-24</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s="2">
        <f t="shared" si="141"/>
        <v>-0.13750000000000001</v>
      </c>
      <c r="W3061" t="str" cm="1">
        <f t="array" ref="W3061">_xlfn.IFS(R3061&lt;100, "Small", R3061&lt;500, "Medium", TRUE, "Large")</f>
        <v>Small</v>
      </c>
      <c r="X3061">
        <f t="shared" si="142"/>
        <v>2017</v>
      </c>
      <c r="Y3061" t="str">
        <f t="shared" si="143"/>
        <v>October</v>
      </c>
    </row>
    <row r="3062" spans="1:25" x14ac:dyDescent="0.3">
      <c r="A3062">
        <v>3061</v>
      </c>
      <c r="B3062" t="s">
        <v>6277</v>
      </c>
      <c r="C3062" s="1" t="d">
        <v>2016-07-11</v>
      </c>
      <c r="D3062" s="1" t="d">
        <v>2016-11-12</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s="2">
        <f t="shared" si="141"/>
        <v>0.1875</v>
      </c>
      <c r="W3062" t="str" cm="1">
        <f t="array" ref="W3062">_xlfn.IFS(R3062&lt;100, "Small", R3062&lt;500, "Medium", TRUE, "Large")</f>
        <v>Medium</v>
      </c>
      <c r="X3062">
        <f t="shared" si="142"/>
        <v>2016</v>
      </c>
      <c r="Y3062" t="str">
        <f t="shared" si="143"/>
        <v>July</v>
      </c>
    </row>
    <row r="3063" spans="1:25" x14ac:dyDescent="0.3">
      <c r="A3063">
        <v>3062</v>
      </c>
      <c r="B3063" t="s">
        <v>6278</v>
      </c>
      <c r="C3063" s="1" t="d">
        <v>2017-03-03</v>
      </c>
      <c r="D3063" s="1" t="d">
        <v>2017-03-07</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s="2">
        <f t="shared" si="141"/>
        <v>0.36249999999999999</v>
      </c>
      <c r="W3063" t="str" cm="1">
        <f t="array" ref="W3063">_xlfn.IFS(R3063&lt;100, "Small", R3063&lt;500, "Medium", TRUE, "Large")</f>
        <v>Small</v>
      </c>
      <c r="X3063">
        <f t="shared" si="142"/>
        <v>2017</v>
      </c>
      <c r="Y3063" t="str">
        <f t="shared" si="143"/>
        <v>March</v>
      </c>
    </row>
    <row r="3064" spans="1:25" x14ac:dyDescent="0.3">
      <c r="A3064">
        <v>3063</v>
      </c>
      <c r="B3064" t="s">
        <v>6281</v>
      </c>
      <c r="C3064" s="1" t="d">
        <v>2015-11-27</v>
      </c>
      <c r="D3064" s="1" t="d">
        <v>2015-11-29</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s="2">
        <f t="shared" si="141"/>
        <v>0.28000000000000003</v>
      </c>
      <c r="W3064" t="str" cm="1">
        <f t="array" ref="W3064">_xlfn.IFS(R3064&lt;100, "Small", R3064&lt;500, "Medium", TRUE, "Large")</f>
        <v>Small</v>
      </c>
      <c r="X3064">
        <f t="shared" si="142"/>
        <v>2015</v>
      </c>
      <c r="Y3064" t="str">
        <f t="shared" si="143"/>
        <v>November</v>
      </c>
    </row>
    <row r="3065" spans="1:25" x14ac:dyDescent="0.3">
      <c r="A3065">
        <v>3064</v>
      </c>
      <c r="B3065" t="s">
        <v>6281</v>
      </c>
      <c r="C3065" s="1" t="d">
        <v>2015-11-27</v>
      </c>
      <c r="D3065" s="1" t="d">
        <v>2015-11-29</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s="2">
        <f t="shared" si="141"/>
        <v>7.0000000000000007E-2</v>
      </c>
      <c r="W3065" t="str" cm="1">
        <f t="array" ref="W3065">_xlfn.IFS(R3065&lt;100, "Small", R3065&lt;500, "Medium", TRUE, "Large")</f>
        <v>Medium</v>
      </c>
      <c r="X3065">
        <f t="shared" si="142"/>
        <v>2015</v>
      </c>
      <c r="Y3065" t="str">
        <f t="shared" si="143"/>
        <v>November</v>
      </c>
    </row>
    <row r="3066" spans="1:25" x14ac:dyDescent="0.3">
      <c r="A3066">
        <v>3065</v>
      </c>
      <c r="B3066" t="s">
        <v>6286</v>
      </c>
      <c r="C3066" s="1" t="d">
        <v>2017-03-13</v>
      </c>
      <c r="D3066" s="1" t="d">
        <v>2017-03-18</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s="2">
        <f t="shared" si="141"/>
        <v>0.28000000000000003</v>
      </c>
      <c r="W3066" t="str" cm="1">
        <f t="array" ref="W3066">_xlfn.IFS(R3066&lt;100, "Small", R3066&lt;500, "Medium", TRUE, "Large")</f>
        <v>Small</v>
      </c>
      <c r="X3066">
        <f t="shared" si="142"/>
        <v>2017</v>
      </c>
      <c r="Y3066" t="str">
        <f t="shared" si="143"/>
        <v>March</v>
      </c>
    </row>
    <row r="3067" spans="1:25" x14ac:dyDescent="0.3">
      <c r="A3067">
        <v>3066</v>
      </c>
      <c r="B3067" t="s">
        <v>6286</v>
      </c>
      <c r="C3067" s="1" t="d">
        <v>2017-03-13</v>
      </c>
      <c r="D3067" s="1" t="d">
        <v>2017-03-18</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s="2">
        <f t="shared" si="141"/>
        <v>0.35</v>
      </c>
      <c r="W3067" t="str" cm="1">
        <f t="array" ref="W3067">_xlfn.IFS(R3067&lt;100, "Small", R3067&lt;500, "Medium", TRUE, "Large")</f>
        <v>Medium</v>
      </c>
      <c r="X3067">
        <f t="shared" si="142"/>
        <v>2017</v>
      </c>
      <c r="Y3067" t="str">
        <f t="shared" si="143"/>
        <v>March</v>
      </c>
    </row>
    <row r="3068" spans="1:25" x14ac:dyDescent="0.3">
      <c r="A3068">
        <v>3067</v>
      </c>
      <c r="B3068" t="s">
        <v>6286</v>
      </c>
      <c r="C3068" s="1" t="d">
        <v>2017-03-13</v>
      </c>
      <c r="D3068" s="1" t="d">
        <v>2017-03-18</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s="2">
        <f t="shared" si="141"/>
        <v>0.41</v>
      </c>
      <c r="W3068" t="str" cm="1">
        <f t="array" ref="W3068">_xlfn.IFS(R3068&lt;100, "Small", R3068&lt;500, "Medium", TRUE, "Large")</f>
        <v>Medium</v>
      </c>
      <c r="X3068">
        <f t="shared" si="142"/>
        <v>2017</v>
      </c>
      <c r="Y3068" t="str">
        <f t="shared" si="143"/>
        <v>March</v>
      </c>
    </row>
    <row r="3069" spans="1:25" x14ac:dyDescent="0.3">
      <c r="A3069">
        <v>3068</v>
      </c>
      <c r="B3069" t="s">
        <v>6286</v>
      </c>
      <c r="C3069" s="1" t="d">
        <v>2017-03-13</v>
      </c>
      <c r="D3069" s="1" t="d">
        <v>2017-03-18</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s="2">
        <f t="shared" si="141"/>
        <v>0.48</v>
      </c>
      <c r="W3069" t="str" cm="1">
        <f t="array" ref="W3069">_xlfn.IFS(R3069&lt;100, "Small", R3069&lt;500, "Medium", TRUE, "Large")</f>
        <v>Small</v>
      </c>
      <c r="X3069">
        <f t="shared" si="142"/>
        <v>2017</v>
      </c>
      <c r="Y3069" t="str">
        <f t="shared" si="143"/>
        <v>March</v>
      </c>
    </row>
    <row r="3070" spans="1:25" x14ac:dyDescent="0.3">
      <c r="A3070">
        <v>3069</v>
      </c>
      <c r="B3070" t="s">
        <v>6286</v>
      </c>
      <c r="C3070" s="1" t="d">
        <v>2017-03-13</v>
      </c>
      <c r="D3070" s="1" t="d">
        <v>2017-03-18</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s="2">
        <f t="shared" si="141"/>
        <v>0.48</v>
      </c>
      <c r="W3070" t="str" cm="1">
        <f t="array" ref="W3070">_xlfn.IFS(R3070&lt;100, "Small", R3070&lt;500, "Medium", TRUE, "Large")</f>
        <v>Medium</v>
      </c>
      <c r="X3070">
        <f t="shared" si="142"/>
        <v>2017</v>
      </c>
      <c r="Y3070" t="str">
        <f t="shared" si="143"/>
        <v>March</v>
      </c>
    </row>
    <row r="3071" spans="1:25" x14ac:dyDescent="0.3">
      <c r="A3071">
        <v>3070</v>
      </c>
      <c r="B3071" t="s">
        <v>6293</v>
      </c>
      <c r="C3071" s="1" t="d">
        <v>2017-11-30</v>
      </c>
      <c r="D3071" s="1" t="d">
        <v>2017-11-30</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s="2">
        <f t="shared" si="141"/>
        <v>0.125</v>
      </c>
      <c r="W3071" t="str" cm="1">
        <f t="array" ref="W3071">_xlfn.IFS(R3071&lt;100, "Small", R3071&lt;500, "Medium", TRUE, "Large")</f>
        <v>Large</v>
      </c>
      <c r="X3071">
        <f t="shared" si="142"/>
        <v>2017</v>
      </c>
      <c r="Y3071" t="str">
        <f t="shared" si="143"/>
        <v>November</v>
      </c>
    </row>
    <row r="3072" spans="1:25" x14ac:dyDescent="0.3">
      <c r="A3072">
        <v>3071</v>
      </c>
      <c r="B3072" t="s">
        <v>6294</v>
      </c>
      <c r="C3072" s="1" t="d">
        <v>2014-11-17</v>
      </c>
      <c r="D3072" s="1" t="d">
        <v>2014-11-22</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s="2">
        <f t="shared" si="141"/>
        <v>0.27</v>
      </c>
      <c r="W3072" t="str" cm="1">
        <f t="array" ref="W3072">_xlfn.IFS(R3072&lt;100, "Small", R3072&lt;500, "Medium", TRUE, "Large")</f>
        <v>Large</v>
      </c>
      <c r="X3072">
        <f t="shared" si="142"/>
        <v>2014</v>
      </c>
      <c r="Y3072" t="str">
        <f t="shared" si="143"/>
        <v>November</v>
      </c>
    </row>
    <row r="3073" spans="1:25" x14ac:dyDescent="0.3">
      <c r="A3073">
        <v>3072</v>
      </c>
      <c r="B3073" t="s">
        <v>6294</v>
      </c>
      <c r="C3073" s="1" t="d">
        <v>2014-11-17</v>
      </c>
      <c r="D3073" s="1" t="d">
        <v>2014-11-22</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s="2">
        <f t="shared" si="141"/>
        <v>0.12</v>
      </c>
      <c r="W3073" t="str" cm="1">
        <f t="array" ref="W3073">_xlfn.IFS(R3073&lt;100, "Small", R3073&lt;500, "Medium", TRUE, "Large")</f>
        <v>Medium</v>
      </c>
      <c r="X3073">
        <f t="shared" si="142"/>
        <v>2014</v>
      </c>
      <c r="Y3073" t="str">
        <f t="shared" si="143"/>
        <v>November</v>
      </c>
    </row>
    <row r="3074" spans="1:25" x14ac:dyDescent="0.3">
      <c r="A3074">
        <v>3073</v>
      </c>
      <c r="B3074" t="s">
        <v>6294</v>
      </c>
      <c r="C3074" s="1" t="d">
        <v>2014-11-17</v>
      </c>
      <c r="D3074" s="1" t="d">
        <v>2014-11-22</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s="2">
        <f t="shared" si="141"/>
        <v>0.46</v>
      </c>
      <c r="W3074" t="str" cm="1">
        <f t="array" ref="W3074">_xlfn.IFS(R3074&lt;100, "Small", R3074&lt;500, "Medium", TRUE, "Large")</f>
        <v>Small</v>
      </c>
      <c r="X3074">
        <f t="shared" si="142"/>
        <v>2014</v>
      </c>
      <c r="Y3074" t="str">
        <f t="shared" si="143"/>
        <v>November</v>
      </c>
    </row>
    <row r="3075" spans="1:25" x14ac:dyDescent="0.3">
      <c r="A3075">
        <v>3074</v>
      </c>
      <c r="B3075" t="s">
        <v>6297</v>
      </c>
      <c r="C3075" s="1" t="d">
        <v>2016-03-01</v>
      </c>
      <c r="D3075" s="1" t="d">
        <v>2016-01-05</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s="2">
        <f t="shared" ref="V3075:V3138" si="144">U3075/R3075</f>
        <v>0.25</v>
      </c>
      <c r="W3075" t="str" cm="1">
        <f t="array" ref="W3075">_xlfn.IFS(R3075&lt;100, "Small", R3075&lt;500, "Medium", TRUE, "Large")</f>
        <v>Medium</v>
      </c>
      <c r="X3075">
        <f t="shared" ref="X3075:X3138" si="145">YEAR(C3075)</f>
        <v>2016</v>
      </c>
      <c r="Y3075" t="str">
        <f t="shared" ref="Y3075:Y3138" si="146">TEXT(C3075, "mmmm")</f>
        <v>March</v>
      </c>
    </row>
    <row r="3076" spans="1:25" x14ac:dyDescent="0.3">
      <c r="A3076">
        <v>3075</v>
      </c>
      <c r="B3076" t="s">
        <v>6298</v>
      </c>
      <c r="C3076" s="1" t="d">
        <v>2015-03-10</v>
      </c>
      <c r="D3076" s="1" t="d">
        <v>2015-10-08</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s="2">
        <f t="shared" si="144"/>
        <v>0.15294117647058822</v>
      </c>
      <c r="W3076" t="str" cm="1">
        <f t="array" ref="W3076">_xlfn.IFS(R3076&lt;100, "Small", R3076&lt;500, "Medium", TRUE, "Large")</f>
        <v>Medium</v>
      </c>
      <c r="X3076">
        <f t="shared" si="145"/>
        <v>2015</v>
      </c>
      <c r="Y3076" t="str">
        <f t="shared" si="146"/>
        <v>March</v>
      </c>
    </row>
    <row r="3077" spans="1:25" x14ac:dyDescent="0.3">
      <c r="A3077">
        <v>3076</v>
      </c>
      <c r="B3077" t="s">
        <v>6299</v>
      </c>
      <c r="C3077" s="1" t="d">
        <v>2014-07-20</v>
      </c>
      <c r="D3077" s="1" t="d">
        <v>2014-07-24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s="2">
        <f t="shared" si="144"/>
        <v>0.11250000000000002</v>
      </c>
      <c r="W3077" t="str" cm="1">
        <f t="array" ref="W3077">_xlfn.IFS(R3077&lt;100, "Small", R3077&lt;500, "Medium", TRUE, "Large")</f>
        <v>Medium</v>
      </c>
      <c r="X3077">
        <f t="shared" si="145"/>
        <v>2014</v>
      </c>
      <c r="Y3077" t="str">
        <f t="shared" si="146"/>
        <v>July</v>
      </c>
    </row>
    <row r="3078" spans="1:25" x14ac:dyDescent="0.3">
      <c r="A3078">
        <v>3077</v>
      </c>
      <c r="B3078" t="s">
        <v>6299</v>
      </c>
      <c r="C3078" s="1" t="d">
        <v>2014-07-20</v>
      </c>
      <c r="D3078" s="1" t="d">
        <v>2014-07-24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s="2">
        <f t="shared" si="144"/>
        <v>-0.85</v>
      </c>
      <c r="W3078" t="str" cm="1">
        <f t="array" ref="W3078">_xlfn.IFS(R3078&lt;100, "Small", R3078&lt;500, "Medium", TRUE, "Large")</f>
        <v>Small</v>
      </c>
      <c r="X3078">
        <f t="shared" si="145"/>
        <v>2014</v>
      </c>
      <c r="Y3078" t="str">
        <f t="shared" si="146"/>
        <v>July</v>
      </c>
    </row>
    <row r="3079" spans="1:25" x14ac:dyDescent="0.3">
      <c r="A3079">
        <v>3078</v>
      </c>
      <c r="B3079" t="s">
        <v>6299</v>
      </c>
      <c r="C3079" s="1" t="d">
        <v>2014-07-20</v>
      </c>
      <c r="D3079" s="1" t="d">
        <v>2014-07-24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s="2">
        <f t="shared" si="144"/>
        <v>-0.14285714285714285</v>
      </c>
      <c r="W3079" t="str" cm="1">
        <f t="array" ref="W3079">_xlfn.IFS(R3079&lt;100, "Small", R3079&lt;500, "Medium", TRUE, "Large")</f>
        <v>Large</v>
      </c>
      <c r="X3079">
        <f t="shared" si="145"/>
        <v>2014</v>
      </c>
      <c r="Y3079" t="str">
        <f t="shared" si="146"/>
        <v>July</v>
      </c>
    </row>
    <row r="3080" spans="1:25" x14ac:dyDescent="0.3">
      <c r="A3080">
        <v>3079</v>
      </c>
      <c r="B3080" t="s">
        <v>6300</v>
      </c>
      <c r="C3080" s="1" t="d">
        <v>2014-05-21</v>
      </c>
      <c r="D3080" s="1" t="d">
        <v>2014-05-25</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s="2">
        <f t="shared" si="144"/>
        <v>0.32999999999999996</v>
      </c>
      <c r="W3080" t="str" cm="1">
        <f t="array" ref="W3080">_xlfn.IFS(R3080&lt;100, "Small", R3080&lt;500, "Medium", TRUE, "Large")</f>
        <v>Small</v>
      </c>
      <c r="X3080">
        <f t="shared" si="145"/>
        <v>2014</v>
      </c>
      <c r="Y3080" t="str">
        <f t="shared" si="146"/>
        <v>May</v>
      </c>
    </row>
    <row r="3081" spans="1:25" x14ac:dyDescent="0.3">
      <c r="A3081">
        <v>3080</v>
      </c>
      <c r="B3081" t="s">
        <v>6301</v>
      </c>
      <c r="C3081" s="1" t="d">
        <v>2017-04-09</v>
      </c>
      <c r="D3081" s="1" t="d">
        <v>2017-09-05</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s="2">
        <f t="shared" si="144"/>
        <v>0.47999999999999993</v>
      </c>
      <c r="W3081" t="str" cm="1">
        <f t="array" ref="W3081">_xlfn.IFS(R3081&lt;100, "Small", R3081&lt;500, "Medium", TRUE, "Large")</f>
        <v>Small</v>
      </c>
      <c r="X3081">
        <f t="shared" si="145"/>
        <v>2017</v>
      </c>
      <c r="Y3081" t="str">
        <f t="shared" si="146"/>
        <v>April</v>
      </c>
    </row>
    <row r="3082" spans="1:25" x14ac:dyDescent="0.3">
      <c r="A3082">
        <v>3081</v>
      </c>
      <c r="B3082" t="s">
        <v>6301</v>
      </c>
      <c r="C3082" s="1" t="d">
        <v>2017-04-09</v>
      </c>
      <c r="D3082" s="1" t="d">
        <v>2017-09-05</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s="2">
        <f t="shared" si="144"/>
        <v>0.35</v>
      </c>
      <c r="W3082" t="str" cm="1">
        <f t="array" ref="W3082">_xlfn.IFS(R3082&lt;100, "Small", R3082&lt;500, "Medium", TRUE, "Large")</f>
        <v>Small</v>
      </c>
      <c r="X3082">
        <f t="shared" si="145"/>
        <v>2017</v>
      </c>
      <c r="Y3082" t="str">
        <f t="shared" si="146"/>
        <v>April</v>
      </c>
    </row>
    <row r="3083" spans="1:25" x14ac:dyDescent="0.3">
      <c r="A3083">
        <v>3082</v>
      </c>
      <c r="B3083" t="s">
        <v>6304</v>
      </c>
      <c r="C3083" s="1" t="d">
        <v>2017-05-27</v>
      </c>
      <c r="D3083" s="1" t="d">
        <v>2017-06-02</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s="2">
        <f t="shared" si="144"/>
        <v>0.48</v>
      </c>
      <c r="W3083" t="str" cm="1">
        <f t="array" ref="W3083">_xlfn.IFS(R3083&lt;100, "Small", R3083&lt;500, "Medium", TRUE, "Large")</f>
        <v>Small</v>
      </c>
      <c r="X3083">
        <f t="shared" si="145"/>
        <v>2017</v>
      </c>
      <c r="Y3083" t="str">
        <f t="shared" si="146"/>
        <v>May</v>
      </c>
    </row>
    <row r="3084" spans="1:25" x14ac:dyDescent="0.3">
      <c r="A3084">
        <v>3083</v>
      </c>
      <c r="B3084" t="s">
        <v>6304</v>
      </c>
      <c r="C3084" s="1" t="d">
        <v>2017-05-27</v>
      </c>
      <c r="D3084" s="1" t="d">
        <v>2017-06-02</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s="2">
        <f t="shared" si="144"/>
        <v>0.25</v>
      </c>
      <c r="W3084" t="str" cm="1">
        <f t="array" ref="W3084">_xlfn.IFS(R3084&lt;100, "Small", R3084&lt;500, "Medium", TRUE, "Large")</f>
        <v>Large</v>
      </c>
      <c r="X3084">
        <f t="shared" si="145"/>
        <v>2017</v>
      </c>
      <c r="Y3084" t="str">
        <f t="shared" si="146"/>
        <v>May</v>
      </c>
    </row>
    <row r="3085" spans="1:25" x14ac:dyDescent="0.3">
      <c r="A3085">
        <v>3084</v>
      </c>
      <c r="B3085" t="s">
        <v>6305</v>
      </c>
      <c r="C3085" s="1" t="d">
        <v>2014-01-28</v>
      </c>
      <c r="D3085" s="1" t="d">
        <v>2014-02-03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s="2">
        <f t="shared" si="144"/>
        <v>0.33750000000000002</v>
      </c>
      <c r="W3085" t="str" cm="1">
        <f t="array" ref="W3085">_xlfn.IFS(R3085&lt;100, "Small", R3085&lt;500, "Medium", TRUE, "Large")</f>
        <v>Small</v>
      </c>
      <c r="X3085">
        <f t="shared" si="145"/>
        <v>2014</v>
      </c>
      <c r="Y3085" t="str">
        <f t="shared" si="146"/>
        <v>January</v>
      </c>
    </row>
    <row r="3086" spans="1:25" x14ac:dyDescent="0.3">
      <c r="A3086">
        <v>3085</v>
      </c>
      <c r="B3086" t="s">
        <v>6306</v>
      </c>
      <c r="C3086" s="1" t="d">
        <v>2017-09-02</v>
      </c>
      <c r="D3086" s="1" t="d">
        <v>2017-02-14</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s="2">
        <f t="shared" si="144"/>
        <v>-1.65</v>
      </c>
      <c r="W3086" t="str" cm="1">
        <f t="array" ref="W3086">_xlfn.IFS(R3086&lt;100, "Small", R3086&lt;500, "Medium", TRUE, "Large")</f>
        <v>Medium</v>
      </c>
      <c r="X3086">
        <f t="shared" si="145"/>
        <v>2017</v>
      </c>
      <c r="Y3086" t="str">
        <f t="shared" si="146"/>
        <v>September</v>
      </c>
    </row>
    <row r="3087" spans="1:25" x14ac:dyDescent="0.3">
      <c r="A3087">
        <v>3086</v>
      </c>
      <c r="B3087" t="s">
        <v>6306</v>
      </c>
      <c r="C3087" s="1" t="d">
        <v>2017-09-02</v>
      </c>
      <c r="D3087" s="1" t="d">
        <v>2017-02-14</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s="2">
        <f t="shared" si="144"/>
        <v>0.125</v>
      </c>
      <c r="W3087" t="str" cm="1">
        <f t="array" ref="W3087">_xlfn.IFS(R3087&lt;100, "Small", R3087&lt;500, "Medium", TRUE, "Large")</f>
        <v>Medium</v>
      </c>
      <c r="X3087">
        <f t="shared" si="145"/>
        <v>2017</v>
      </c>
      <c r="Y3087" t="str">
        <f t="shared" si="146"/>
        <v>September</v>
      </c>
    </row>
    <row r="3088" spans="1:25" x14ac:dyDescent="0.3">
      <c r="A3088">
        <v>3087</v>
      </c>
      <c r="B3088" t="s">
        <v>6306</v>
      </c>
      <c r="C3088" s="1" t="d">
        <v>2017-09-02</v>
      </c>
      <c r="D3088" s="1" t="d">
        <v>2017-02-14</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s="2">
        <f t="shared" si="144"/>
        <v>-0.67500000000000004</v>
      </c>
      <c r="W3088" t="str" cm="1">
        <f t="array" ref="W3088">_xlfn.IFS(R3088&lt;100, "Small", R3088&lt;500, "Medium", TRUE, "Large")</f>
        <v>Small</v>
      </c>
      <c r="X3088">
        <f t="shared" si="145"/>
        <v>2017</v>
      </c>
      <c r="Y3088" t="str">
        <f t="shared" si="146"/>
        <v>September</v>
      </c>
    </row>
    <row r="3089" spans="1:25" x14ac:dyDescent="0.3">
      <c r="A3089">
        <v>3088</v>
      </c>
      <c r="B3089" t="s">
        <v>6306</v>
      </c>
      <c r="C3089" s="1" t="d">
        <v>2017-09-02</v>
      </c>
      <c r="D3089" s="1" t="d">
        <v>2017-02-14</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s="2">
        <f t="shared" si="144"/>
        <v>-2.4999999999999996</v>
      </c>
      <c r="W3089" t="str" cm="1">
        <f t="array" ref="W3089">_xlfn.IFS(R3089&lt;100, "Small", R3089&lt;500, "Medium", TRUE, "Large")</f>
        <v>Small</v>
      </c>
      <c r="X3089">
        <f t="shared" si="145"/>
        <v>2017</v>
      </c>
      <c r="Y3089" t="str">
        <f t="shared" si="146"/>
        <v>September</v>
      </c>
    </row>
    <row r="3090" spans="1:25" x14ac:dyDescent="0.3">
      <c r="A3090">
        <v>3089</v>
      </c>
      <c r="B3090" t="s">
        <v>6307</v>
      </c>
      <c r="C3090" s="1" t="d">
        <v>2017-03-31</v>
      </c>
      <c r="D3090" s="1" t="d">
        <v>2017-04-02</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s="2">
        <f t="shared" si="144"/>
        <v>0.42000000000000004</v>
      </c>
      <c r="W3090" t="str" cm="1">
        <f t="array" ref="W3090">_xlfn.IFS(R3090&lt;100, "Small", R3090&lt;500, "Medium", TRUE, "Large")</f>
        <v>Small</v>
      </c>
      <c r="X3090">
        <f t="shared" si="145"/>
        <v>2017</v>
      </c>
      <c r="Y3090" t="str">
        <f t="shared" si="146"/>
        <v>March</v>
      </c>
    </row>
    <row r="3091" spans="1:25" x14ac:dyDescent="0.3">
      <c r="A3091">
        <v>3090</v>
      </c>
      <c r="B3091" t="s">
        <v>6307</v>
      </c>
      <c r="C3091" s="1" t="d">
        <v>2017-03-31</v>
      </c>
      <c r="D3091" s="1" t="d">
        <v>2017-04-02</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s="2">
        <f t="shared" si="144"/>
        <v>0.28000000000000003</v>
      </c>
      <c r="W3091" t="str" cm="1">
        <f t="array" ref="W3091">_xlfn.IFS(R3091&lt;100, "Small", R3091&lt;500, "Medium", TRUE, "Large")</f>
        <v>Large</v>
      </c>
      <c r="X3091">
        <f t="shared" si="145"/>
        <v>2017</v>
      </c>
      <c r="Y3091" t="str">
        <f t="shared" si="146"/>
        <v>March</v>
      </c>
    </row>
    <row r="3092" spans="1:25" x14ac:dyDescent="0.3">
      <c r="A3092">
        <v>3091</v>
      </c>
      <c r="B3092" t="s">
        <v>6310</v>
      </c>
      <c r="C3092" s="1" t="d">
        <v>2016-03-03</v>
      </c>
      <c r="D3092" s="1" t="d">
        <v>2016-03-08</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s="2">
        <f t="shared" si="144"/>
        <v>0.49</v>
      </c>
      <c r="W3092" t="str" cm="1">
        <f t="array" ref="W3092">_xlfn.IFS(R3092&lt;100, "Small", R3092&lt;500, "Medium", TRUE, "Large")</f>
        <v>Medium</v>
      </c>
      <c r="X3092">
        <f t="shared" si="145"/>
        <v>2016</v>
      </c>
      <c r="Y3092" t="str">
        <f t="shared" si="146"/>
        <v>March</v>
      </c>
    </row>
    <row r="3093" spans="1:25" x14ac:dyDescent="0.3">
      <c r="A3093">
        <v>3092</v>
      </c>
      <c r="B3093" t="s">
        <v>6310</v>
      </c>
      <c r="C3093" s="1" t="d">
        <v>2016-03-03</v>
      </c>
      <c r="D3093" s="1" t="d">
        <v>2016-03-08</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s="2">
        <f t="shared" si="144"/>
        <v>0.27</v>
      </c>
      <c r="W3093" t="str" cm="1">
        <f t="array" ref="W3093">_xlfn.IFS(R3093&lt;100, "Small", R3093&lt;500, "Medium", TRUE, "Large")</f>
        <v>Medium</v>
      </c>
      <c r="X3093">
        <f t="shared" si="145"/>
        <v>2016</v>
      </c>
      <c r="Y3093" t="str">
        <f t="shared" si="146"/>
        <v>March</v>
      </c>
    </row>
    <row r="3094" spans="1:25" x14ac:dyDescent="0.3">
      <c r="A3094">
        <v>3093</v>
      </c>
      <c r="B3094" t="s">
        <v>6310</v>
      </c>
      <c r="C3094" s="1" t="d">
        <v>2016-03-03</v>
      </c>
      <c r="D3094" s="1" t="d">
        <v>2016-03-08</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s="2">
        <f t="shared" si="144"/>
        <v>0.48</v>
      </c>
      <c r="W3094" t="str" cm="1">
        <f t="array" ref="W3094">_xlfn.IFS(R3094&lt;100, "Small", R3094&lt;500, "Medium", TRUE, "Large")</f>
        <v>Medium</v>
      </c>
      <c r="X3094">
        <f t="shared" si="145"/>
        <v>2016</v>
      </c>
      <c r="Y3094" t="str">
        <f t="shared" si="146"/>
        <v>March</v>
      </c>
    </row>
    <row r="3095" spans="1:25" x14ac:dyDescent="0.3">
      <c r="A3095">
        <v>3094</v>
      </c>
      <c r="B3095" t="s">
        <v>6313</v>
      </c>
      <c r="C3095" s="1" t="d">
        <v>2015-08-23</v>
      </c>
      <c r="D3095" s="1" t="d">
        <v>2015-08-23</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s="2">
        <f t="shared" si="144"/>
        <v>8.7499999999999994E-2</v>
      </c>
      <c r="W3095" t="str" cm="1">
        <f t="array" ref="W3095">_xlfn.IFS(R3095&lt;100, "Small", R3095&lt;500, "Medium", TRUE, "Large")</f>
        <v>Small</v>
      </c>
      <c r="X3095">
        <f t="shared" si="145"/>
        <v>2015</v>
      </c>
      <c r="Y3095" t="str">
        <f t="shared" si="146"/>
        <v>August</v>
      </c>
    </row>
    <row r="3096" spans="1:25" x14ac:dyDescent="0.3">
      <c r="A3096">
        <v>3095</v>
      </c>
      <c r="B3096" t="s">
        <v>6313</v>
      </c>
      <c r="C3096" s="1" t="d">
        <v>2015-08-23</v>
      </c>
      <c r="D3096" s="1" t="d">
        <v>2015-08-23</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s="2">
        <f t="shared" si="144"/>
        <v>0.35</v>
      </c>
      <c r="W3096" t="str" cm="1">
        <f t="array" ref="W3096">_xlfn.IFS(R3096&lt;100, "Small", R3096&lt;500, "Medium", TRUE, "Large")</f>
        <v>Small</v>
      </c>
      <c r="X3096">
        <f t="shared" si="145"/>
        <v>2015</v>
      </c>
      <c r="Y3096" t="str">
        <f t="shared" si="146"/>
        <v>August</v>
      </c>
    </row>
    <row r="3097" spans="1:25" x14ac:dyDescent="0.3">
      <c r="A3097">
        <v>3096</v>
      </c>
      <c r="B3097" t="s">
        <v>6313</v>
      </c>
      <c r="C3097" s="1" t="d">
        <v>2015-08-23</v>
      </c>
      <c r="D3097" s="1" t="d">
        <v>2015-08-23</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s="2">
        <f t="shared" si="144"/>
        <v>0.18749999999999997</v>
      </c>
      <c r="W3097" t="str" cm="1">
        <f t="array" ref="W3097">_xlfn.IFS(R3097&lt;100, "Small", R3097&lt;500, "Medium", TRUE, "Large")</f>
        <v>Small</v>
      </c>
      <c r="X3097">
        <f t="shared" si="145"/>
        <v>2015</v>
      </c>
      <c r="Y3097" t="str">
        <f t="shared" si="146"/>
        <v>August</v>
      </c>
    </row>
    <row r="3098" spans="1:25" x14ac:dyDescent="0.3">
      <c r="A3098">
        <v>3097</v>
      </c>
      <c r="B3098" t="s">
        <v>6313</v>
      </c>
      <c r="C3098" s="1" t="d">
        <v>2015-08-23</v>
      </c>
      <c r="D3098" s="1" t="d">
        <v>2015-08-23</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s="2">
        <f t="shared" si="144"/>
        <v>-2.35</v>
      </c>
      <c r="W3098" t="str" cm="1">
        <f t="array" ref="W3098">_xlfn.IFS(R3098&lt;100, "Small", R3098&lt;500, "Medium", TRUE, "Large")</f>
        <v>Small</v>
      </c>
      <c r="X3098">
        <f t="shared" si="145"/>
        <v>2015</v>
      </c>
      <c r="Y3098" t="str">
        <f t="shared" si="146"/>
        <v>August</v>
      </c>
    </row>
    <row r="3099" spans="1:25" x14ac:dyDescent="0.3">
      <c r="A3099">
        <v>3098</v>
      </c>
      <c r="B3099" t="s">
        <v>6315</v>
      </c>
      <c r="C3099" s="1" t="d">
        <v>2017-04-27</v>
      </c>
      <c r="D3099" s="1" t="d">
        <v>2017-05-01</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s="2">
        <f t="shared" si="144"/>
        <v>0.35000000000000003</v>
      </c>
      <c r="W3099" t="str" cm="1">
        <f t="array" ref="W3099">_xlfn.IFS(R3099&lt;100, "Small", R3099&lt;500, "Medium", TRUE, "Large")</f>
        <v>Small</v>
      </c>
      <c r="X3099">
        <f t="shared" si="145"/>
        <v>2017</v>
      </c>
      <c r="Y3099" t="str">
        <f t="shared" si="146"/>
        <v>April</v>
      </c>
    </row>
    <row r="3100" spans="1:25" x14ac:dyDescent="0.3">
      <c r="A3100">
        <v>3099</v>
      </c>
      <c r="B3100" t="s">
        <v>6315</v>
      </c>
      <c r="C3100" s="1" t="d">
        <v>2017-04-27</v>
      </c>
      <c r="D3100" s="1" t="d">
        <v>2017-05-01</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s="2">
        <f t="shared" si="144"/>
        <v>-0.19117647058823528</v>
      </c>
      <c r="W3100" t="str" cm="1">
        <f t="array" ref="W3100">_xlfn.IFS(R3100&lt;100, "Small", R3100&lt;500, "Medium", TRUE, "Large")</f>
        <v>Medium</v>
      </c>
      <c r="X3100">
        <f t="shared" si="145"/>
        <v>2017</v>
      </c>
      <c r="Y3100" t="str">
        <f t="shared" si="146"/>
        <v>April</v>
      </c>
    </row>
    <row r="3101" spans="1:25" x14ac:dyDescent="0.3">
      <c r="A3101">
        <v>3100</v>
      </c>
      <c r="B3101" t="s">
        <v>6316</v>
      </c>
      <c r="C3101" s="1" t="d">
        <v>2017-04-14</v>
      </c>
      <c r="D3101" s="1" t="d">
        <v>2017-04-19</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s="2">
        <f t="shared" si="144"/>
        <v>0.32500000000000001</v>
      </c>
      <c r="W3101" t="str" cm="1">
        <f t="array" ref="W3101">_xlfn.IFS(R3101&lt;100, "Small", R3101&lt;500, "Medium", TRUE, "Large")</f>
        <v>Small</v>
      </c>
      <c r="X3101">
        <f t="shared" si="145"/>
        <v>2017</v>
      </c>
      <c r="Y3101" t="str">
        <f t="shared" si="146"/>
        <v>April</v>
      </c>
    </row>
    <row r="3102" spans="1:25" x14ac:dyDescent="0.3">
      <c r="A3102">
        <v>3101</v>
      </c>
      <c r="B3102" t="s">
        <v>6316</v>
      </c>
      <c r="C3102" s="1" t="d">
        <v>2017-04-14</v>
      </c>
      <c r="D3102" s="1" t="d">
        <v>2017-04-19</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s="2">
        <f t="shared" si="144"/>
        <v>3.7499999999999999E-2</v>
      </c>
      <c r="W3102" t="str" cm="1">
        <f t="array" ref="W3102">_xlfn.IFS(R3102&lt;100, "Small", R3102&lt;500, "Medium", TRUE, "Large")</f>
        <v>Medium</v>
      </c>
      <c r="X3102">
        <f t="shared" si="145"/>
        <v>2017</v>
      </c>
      <c r="Y3102" t="str">
        <f t="shared" si="146"/>
        <v>April</v>
      </c>
    </row>
    <row r="3103" spans="1:25" x14ac:dyDescent="0.3">
      <c r="A3103">
        <v>3102</v>
      </c>
      <c r="B3103" t="s">
        <v>6317</v>
      </c>
      <c r="C3103" s="1" t="d">
        <v>2017-12-22</v>
      </c>
      <c r="D3103" s="1" t="d">
        <v>2017-12-27</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s="2">
        <f t="shared" si="144"/>
        <v>0.05</v>
      </c>
      <c r="W3103" t="str" cm="1">
        <f t="array" ref="W3103">_xlfn.IFS(R3103&lt;100, "Small", R3103&lt;500, "Medium", TRUE, "Large")</f>
        <v>Large</v>
      </c>
      <c r="X3103">
        <f t="shared" si="145"/>
        <v>2017</v>
      </c>
      <c r="Y3103" t="str">
        <f t="shared" si="146"/>
        <v>December</v>
      </c>
    </row>
    <row r="3104" spans="1:25" x14ac:dyDescent="0.3">
      <c r="A3104">
        <v>3103</v>
      </c>
      <c r="B3104" t="s">
        <v>6317</v>
      </c>
      <c r="C3104" s="1" t="d">
        <v>2017-12-22</v>
      </c>
      <c r="D3104" s="1" t="d">
        <v>2017-12-27</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s="2">
        <f t="shared" si="144"/>
        <v>0.23</v>
      </c>
      <c r="W3104" t="str" cm="1">
        <f t="array" ref="W3104">_xlfn.IFS(R3104&lt;100, "Small", R3104&lt;500, "Medium", TRUE, "Large")</f>
        <v>Medium</v>
      </c>
      <c r="X3104">
        <f t="shared" si="145"/>
        <v>2017</v>
      </c>
      <c r="Y3104" t="str">
        <f t="shared" si="146"/>
        <v>December</v>
      </c>
    </row>
    <row r="3105" spans="1:25" x14ac:dyDescent="0.3">
      <c r="A3105">
        <v>3104</v>
      </c>
      <c r="B3105" t="s">
        <v>6322</v>
      </c>
      <c r="C3105" s="1" t="d">
        <v>2016-08-12</v>
      </c>
      <c r="D3105" s="1" t="d">
        <v>2016-12-12</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s="2">
        <f t="shared" si="144"/>
        <v>-0.73333333333333328</v>
      </c>
      <c r="W3105" t="str" cm="1">
        <f t="array" ref="W3105">_xlfn.IFS(R3105&lt;100, "Small", R3105&lt;500, "Medium", TRUE, "Large")</f>
        <v>Small</v>
      </c>
      <c r="X3105">
        <f t="shared" si="145"/>
        <v>2016</v>
      </c>
      <c r="Y3105" t="str">
        <f t="shared" si="146"/>
        <v>August</v>
      </c>
    </row>
    <row r="3106" spans="1:25" x14ac:dyDescent="0.3">
      <c r="A3106">
        <v>3105</v>
      </c>
      <c r="B3106" t="s">
        <v>6325</v>
      </c>
      <c r="C3106" s="1" t="d">
        <v>2017-03-23</v>
      </c>
      <c r="D3106" s="1" t="d">
        <v>2017-03-29</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s="2">
        <f t="shared" si="144"/>
        <v>0.44999999999999996</v>
      </c>
      <c r="W3106" t="str" cm="1">
        <f t="array" ref="W3106">_xlfn.IFS(R3106&lt;100, "Small", R3106&lt;500, "Medium", TRUE, "Large")</f>
        <v>Small</v>
      </c>
      <c r="X3106">
        <f t="shared" si="145"/>
        <v>2017</v>
      </c>
      <c r="Y3106" t="str">
        <f t="shared" si="146"/>
        <v>March</v>
      </c>
    </row>
    <row r="3107" spans="1:25" x14ac:dyDescent="0.3">
      <c r="A3107">
        <v>3106</v>
      </c>
      <c r="B3107" t="s">
        <v>6330</v>
      </c>
      <c r="C3107" s="1" t="d">
        <v>2016-07-25</v>
      </c>
      <c r="D3107" s="1" t="d">
        <v>2016-07-29</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s="2">
        <f t="shared" si="144"/>
        <v>0.36249999999999999</v>
      </c>
      <c r="W3107" t="str" cm="1">
        <f t="array" ref="W3107">_xlfn.IFS(R3107&lt;100, "Small", R3107&lt;500, "Medium", TRUE, "Large")</f>
        <v>Small</v>
      </c>
      <c r="X3107">
        <f t="shared" si="145"/>
        <v>2016</v>
      </c>
      <c r="Y3107" t="str">
        <f t="shared" si="146"/>
        <v>July</v>
      </c>
    </row>
    <row r="3108" spans="1:25" x14ac:dyDescent="0.3">
      <c r="A3108">
        <v>3107</v>
      </c>
      <c r="B3108" t="s">
        <v>6331</v>
      </c>
      <c r="C3108" s="1" t="d">
        <v>2017-10-07</v>
      </c>
      <c r="D3108" s="1" t="d">
        <v>2017-07-14</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s="2">
        <f t="shared" si="144"/>
        <v>8.7500000000000008E-2</v>
      </c>
      <c r="W3108" t="str" cm="1">
        <f t="array" ref="W3108">_xlfn.IFS(R3108&lt;100, "Small", R3108&lt;500, "Medium", TRUE, "Large")</f>
        <v>Medium</v>
      </c>
      <c r="X3108">
        <f t="shared" si="145"/>
        <v>2017</v>
      </c>
      <c r="Y3108" t="str">
        <f t="shared" si="146"/>
        <v>October</v>
      </c>
    </row>
    <row r="3109" spans="1:25" x14ac:dyDescent="0.3">
      <c r="A3109">
        <v>3108</v>
      </c>
      <c r="B3109" t="s">
        <v>6332</v>
      </c>
      <c r="C3109" s="1" t="d">
        <v>2016-07-17</v>
      </c>
      <c r="D3109" s="1" t="d">
        <v>2016-07-22</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s="2">
        <f t="shared" si="144"/>
        <v>0.45999999999999996</v>
      </c>
      <c r="W3109" t="str" cm="1">
        <f t="array" ref="W3109">_xlfn.IFS(R3109&lt;100, "Small", R3109&lt;500, "Medium", TRUE, "Large")</f>
        <v>Small</v>
      </c>
      <c r="X3109">
        <f t="shared" si="145"/>
        <v>2016</v>
      </c>
      <c r="Y3109" t="str">
        <f t="shared" si="146"/>
        <v>July</v>
      </c>
    </row>
    <row r="3110" spans="1:25" x14ac:dyDescent="0.3">
      <c r="A3110">
        <v>3109</v>
      </c>
      <c r="B3110" t="s">
        <v>6332</v>
      </c>
      <c r="C3110" s="1" t="d">
        <v>2016-07-17</v>
      </c>
      <c r="D3110" s="1" t="d">
        <v>2016-07-22</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s="2">
        <f t="shared" si="144"/>
        <v>1.9999999999999997E-2</v>
      </c>
      <c r="W3110" t="str" cm="1">
        <f t="array" ref="W3110">_xlfn.IFS(R3110&lt;100, "Small", R3110&lt;500, "Medium", TRUE, "Large")</f>
        <v>Medium</v>
      </c>
      <c r="X3110">
        <f t="shared" si="145"/>
        <v>2016</v>
      </c>
      <c r="Y3110" t="str">
        <f t="shared" si="146"/>
        <v>July</v>
      </c>
    </row>
    <row r="3111" spans="1:25" x14ac:dyDescent="0.3">
      <c r="A3111">
        <v>3110</v>
      </c>
      <c r="B3111" t="s">
        <v>6332</v>
      </c>
      <c r="C3111" s="1" t="d">
        <v>2016-07-17</v>
      </c>
      <c r="D3111" s="1" t="d">
        <v>2016-07-22</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s="2">
        <f t="shared" si="144"/>
        <v>0.49</v>
      </c>
      <c r="W3111" t="str" cm="1">
        <f t="array" ref="W3111">_xlfn.IFS(R3111&lt;100, "Small", R3111&lt;500, "Medium", TRUE, "Large")</f>
        <v>Small</v>
      </c>
      <c r="X3111">
        <f t="shared" si="145"/>
        <v>2016</v>
      </c>
      <c r="Y3111" t="str">
        <f t="shared" si="146"/>
        <v>July</v>
      </c>
    </row>
    <row r="3112" spans="1:25" x14ac:dyDescent="0.3">
      <c r="A3112">
        <v>3111</v>
      </c>
      <c r="B3112" t="s">
        <v>6332</v>
      </c>
      <c r="C3112" s="1" t="d">
        <v>2016-07-17</v>
      </c>
      <c r="D3112" s="1" t="d">
        <v>2016-07-22</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s="2">
        <f t="shared" si="144"/>
        <v>0.48999999999999994</v>
      </c>
      <c r="W3112" t="str" cm="1">
        <f t="array" ref="W3112">_xlfn.IFS(R3112&lt;100, "Small", R3112&lt;500, "Medium", TRUE, "Large")</f>
        <v>Small</v>
      </c>
      <c r="X3112">
        <f t="shared" si="145"/>
        <v>2016</v>
      </c>
      <c r="Y3112" t="str">
        <f t="shared" si="146"/>
        <v>July</v>
      </c>
    </row>
    <row r="3113" spans="1:25" x14ac:dyDescent="0.3">
      <c r="A3113">
        <v>3112</v>
      </c>
      <c r="B3113" t="s">
        <v>6332</v>
      </c>
      <c r="C3113" s="1" t="d">
        <v>2016-07-17</v>
      </c>
      <c r="D3113" s="1" t="d">
        <v>2016-07-22</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s="2">
        <f t="shared" si="144"/>
        <v>0.18</v>
      </c>
      <c r="W3113" t="str" cm="1">
        <f t="array" ref="W3113">_xlfn.IFS(R3113&lt;100, "Small", R3113&lt;500, "Medium", TRUE, "Large")</f>
        <v>Medium</v>
      </c>
      <c r="X3113">
        <f t="shared" si="145"/>
        <v>2016</v>
      </c>
      <c r="Y3113" t="str">
        <f t="shared" si="146"/>
        <v>July</v>
      </c>
    </row>
    <row r="3114" spans="1:25" x14ac:dyDescent="0.3">
      <c r="A3114">
        <v>3113</v>
      </c>
      <c r="B3114" t="s">
        <v>6335</v>
      </c>
      <c r="C3114" s="1" t="d">
        <v>2016-08-23</v>
      </c>
      <c r="D3114" s="1" t="d">
        <v>2016-08-30</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s="2">
        <f t="shared" si="144"/>
        <v>7.4999999999999997E-2</v>
      </c>
      <c r="W3114" t="str" cm="1">
        <f t="array" ref="W3114">_xlfn.IFS(R3114&lt;100, "Small", R3114&lt;500, "Medium", TRUE, "Large")</f>
        <v>Large</v>
      </c>
      <c r="X3114">
        <f t="shared" si="145"/>
        <v>2016</v>
      </c>
      <c r="Y3114" t="str">
        <f t="shared" si="146"/>
        <v>August</v>
      </c>
    </row>
    <row r="3115" spans="1:25" x14ac:dyDescent="0.3">
      <c r="A3115">
        <v>3114</v>
      </c>
      <c r="B3115" t="s">
        <v>6335</v>
      </c>
      <c r="C3115" s="1" t="d">
        <v>2016-08-23</v>
      </c>
      <c r="D3115" s="1" t="d">
        <v>2016-08-30</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s="2">
        <f t="shared" si="144"/>
        <v>0.47</v>
      </c>
      <c r="W3115" t="str" cm="1">
        <f t="array" ref="W3115">_xlfn.IFS(R3115&lt;100, "Small", R3115&lt;500, "Medium", TRUE, "Large")</f>
        <v>Medium</v>
      </c>
      <c r="X3115">
        <f t="shared" si="145"/>
        <v>2016</v>
      </c>
      <c r="Y3115" t="str">
        <f t="shared" si="146"/>
        <v>August</v>
      </c>
    </row>
    <row r="3116" spans="1:25" x14ac:dyDescent="0.3">
      <c r="A3116">
        <v>3115</v>
      </c>
      <c r="B3116" t="s">
        <v>6335</v>
      </c>
      <c r="C3116" s="1" t="d">
        <v>2016-08-23</v>
      </c>
      <c r="D3116" s="1" t="d">
        <v>2016-08-30</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s="2">
        <f t="shared" si="144"/>
        <v>0.49000000000000005</v>
      </c>
      <c r="W3116" t="str" cm="1">
        <f t="array" ref="W3116">_xlfn.IFS(R3116&lt;100, "Small", R3116&lt;500, "Medium", TRUE, "Large")</f>
        <v>Small</v>
      </c>
      <c r="X3116">
        <f t="shared" si="145"/>
        <v>2016</v>
      </c>
      <c r="Y3116" t="str">
        <f t="shared" si="146"/>
        <v>August</v>
      </c>
    </row>
    <row r="3117" spans="1:25" x14ac:dyDescent="0.3">
      <c r="A3117">
        <v>3116</v>
      </c>
      <c r="B3117" t="s">
        <v>6335</v>
      </c>
      <c r="C3117" s="1" t="d">
        <v>2016-08-23</v>
      </c>
      <c r="D3117" s="1" t="d">
        <v>2016-08-30</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s="2">
        <f t="shared" si="144"/>
        <v>-7.5000000000000011E-2</v>
      </c>
      <c r="W3117" t="str" cm="1">
        <f t="array" ref="W3117">_xlfn.IFS(R3117&lt;100, "Small", R3117&lt;500, "Medium", TRUE, "Large")</f>
        <v>Large</v>
      </c>
      <c r="X3117">
        <f t="shared" si="145"/>
        <v>2016</v>
      </c>
      <c r="Y3117" t="str">
        <f t="shared" si="146"/>
        <v>August</v>
      </c>
    </row>
    <row r="3118" spans="1:25" x14ac:dyDescent="0.3">
      <c r="A3118">
        <v>3117</v>
      </c>
      <c r="B3118" t="s">
        <v>6335</v>
      </c>
      <c r="C3118" s="1" t="d">
        <v>2016-08-23</v>
      </c>
      <c r="D3118" s="1" t="d">
        <v>2016-08-30</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s="2">
        <f t="shared" si="144"/>
        <v>0.25999999999999995</v>
      </c>
      <c r="W3118" t="str" cm="1">
        <f t="array" ref="W3118">_xlfn.IFS(R3118&lt;100, "Small", R3118&lt;500, "Medium", TRUE, "Large")</f>
        <v>Small</v>
      </c>
      <c r="X3118">
        <f t="shared" si="145"/>
        <v>2016</v>
      </c>
      <c r="Y3118" t="str">
        <f t="shared" si="146"/>
        <v>August</v>
      </c>
    </row>
    <row r="3119" spans="1:25" x14ac:dyDescent="0.3">
      <c r="A3119">
        <v>3118</v>
      </c>
      <c r="B3119" t="s">
        <v>6335</v>
      </c>
      <c r="C3119" s="1" t="d">
        <v>2016-08-23</v>
      </c>
      <c r="D3119" s="1" t="d">
        <v>2016-08-30</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s="2">
        <f t="shared" si="144"/>
        <v>9.9999999999999985E-3</v>
      </c>
      <c r="W3119" t="str" cm="1">
        <f t="array" ref="W3119">_xlfn.IFS(R3119&lt;100, "Small", R3119&lt;500, "Medium", TRUE, "Large")</f>
        <v>Small</v>
      </c>
      <c r="X3119">
        <f t="shared" si="145"/>
        <v>2016</v>
      </c>
      <c r="Y3119" t="str">
        <f t="shared" si="146"/>
        <v>August</v>
      </c>
    </row>
    <row r="3120" spans="1:25" x14ac:dyDescent="0.3">
      <c r="A3120">
        <v>3119</v>
      </c>
      <c r="B3120" t="s">
        <v>6338</v>
      </c>
      <c r="C3120" s="1" t="d">
        <v>2015-11-06</v>
      </c>
      <c r="D3120" s="1" t="d">
        <v>2015-06-12</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s="2">
        <f t="shared" si="144"/>
        <v>-0.16249999999999998</v>
      </c>
      <c r="W3120" t="str" cm="1">
        <f t="array" ref="W3120">_xlfn.IFS(R3120&lt;100, "Small", R3120&lt;500, "Medium", TRUE, "Large")</f>
        <v>Large</v>
      </c>
      <c r="X3120">
        <f t="shared" si="145"/>
        <v>2015</v>
      </c>
      <c r="Y3120" t="str">
        <f t="shared" si="146"/>
        <v>November</v>
      </c>
    </row>
    <row r="3121" spans="1:25" x14ac:dyDescent="0.3">
      <c r="A3121">
        <v>3120</v>
      </c>
      <c r="B3121" t="s">
        <v>6338</v>
      </c>
      <c r="C3121" s="1" t="d">
        <v>2015-11-06</v>
      </c>
      <c r="D3121" s="1" t="d">
        <v>2015-06-12</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s="2">
        <f t="shared" si="144"/>
        <v>0.125</v>
      </c>
      <c r="W3121" t="str" cm="1">
        <f t="array" ref="W3121">_xlfn.IFS(R3121&lt;100, "Small", R3121&lt;500, "Medium", TRUE, "Large")</f>
        <v>Medium</v>
      </c>
      <c r="X3121">
        <f t="shared" si="145"/>
        <v>2015</v>
      </c>
      <c r="Y3121" t="str">
        <f t="shared" si="146"/>
        <v>November</v>
      </c>
    </row>
    <row r="3122" spans="1:25" x14ac:dyDescent="0.3">
      <c r="A3122">
        <v>3121</v>
      </c>
      <c r="B3122" t="s">
        <v>6338</v>
      </c>
      <c r="C3122" s="1" t="d">
        <v>2015-11-06</v>
      </c>
      <c r="D3122" s="1" t="d">
        <v>2015-06-12</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s="2">
        <f t="shared" si="144"/>
        <v>0.15</v>
      </c>
      <c r="W3122" t="str" cm="1">
        <f t="array" ref="W3122">_xlfn.IFS(R3122&lt;100, "Small", R3122&lt;500, "Medium", TRUE, "Large")</f>
        <v>Small</v>
      </c>
      <c r="X3122">
        <f t="shared" si="145"/>
        <v>2015</v>
      </c>
      <c r="Y3122" t="str">
        <f t="shared" si="146"/>
        <v>November</v>
      </c>
    </row>
    <row r="3123" spans="1:25" x14ac:dyDescent="0.3">
      <c r="A3123">
        <v>3122</v>
      </c>
      <c r="B3123" t="s">
        <v>6338</v>
      </c>
      <c r="C3123" s="1" t="d">
        <v>2015-11-06</v>
      </c>
      <c r="D3123" s="1" t="d">
        <v>2015-06-12</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s="2">
        <f t="shared" si="144"/>
        <v>0.125</v>
      </c>
      <c r="W3123" t="str" cm="1">
        <f t="array" ref="W3123">_xlfn.IFS(R3123&lt;100, "Small", R3123&lt;500, "Medium", TRUE, "Large")</f>
        <v>Small</v>
      </c>
      <c r="X3123">
        <f t="shared" si="145"/>
        <v>2015</v>
      </c>
      <c r="Y3123" t="str">
        <f t="shared" si="146"/>
        <v>November</v>
      </c>
    </row>
    <row r="3124" spans="1:25" x14ac:dyDescent="0.3">
      <c r="A3124">
        <v>3123</v>
      </c>
      <c r="B3124" t="s">
        <v>6338</v>
      </c>
      <c r="C3124" s="1" t="d">
        <v>2015-11-06</v>
      </c>
      <c r="D3124" s="1" t="d">
        <v>2015-06-12</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s="2">
        <f t="shared" si="144"/>
        <v>-0.8</v>
      </c>
      <c r="W3124" t="str" cm="1">
        <f t="array" ref="W3124">_xlfn.IFS(R3124&lt;100, "Small", R3124&lt;500, "Medium", TRUE, "Large")</f>
        <v>Small</v>
      </c>
      <c r="X3124">
        <f t="shared" si="145"/>
        <v>2015</v>
      </c>
      <c r="Y3124" t="str">
        <f t="shared" si="146"/>
        <v>November</v>
      </c>
    </row>
    <row r="3125" spans="1:25" x14ac:dyDescent="0.3">
      <c r="A3125">
        <v>3124</v>
      </c>
      <c r="B3125" t="s">
        <v>6338</v>
      </c>
      <c r="C3125" s="1" t="d">
        <v>2015-11-06</v>
      </c>
      <c r="D3125" s="1" t="d">
        <v>2015-06-12</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s="2">
        <f t="shared" si="144"/>
        <v>-0.83333333333333337</v>
      </c>
      <c r="W3125" t="str" cm="1">
        <f t="array" ref="W3125">_xlfn.IFS(R3125&lt;100, "Small", R3125&lt;500, "Medium", TRUE, "Large")</f>
        <v>Small</v>
      </c>
      <c r="X3125">
        <f t="shared" si="145"/>
        <v>2015</v>
      </c>
      <c r="Y3125" t="str">
        <f t="shared" si="146"/>
        <v>November</v>
      </c>
    </row>
    <row r="3126" spans="1:25" x14ac:dyDescent="0.3">
      <c r="A3126">
        <v>3125</v>
      </c>
      <c r="B3126" t="s">
        <v>6338</v>
      </c>
      <c r="C3126" s="1" t="d">
        <v>2015-11-06</v>
      </c>
      <c r="D3126" s="1" t="d">
        <v>2015-06-12</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s="2">
        <f t="shared" si="144"/>
        <v>0.05</v>
      </c>
      <c r="W3126" t="str" cm="1">
        <f t="array" ref="W3126">_xlfn.IFS(R3126&lt;100, "Small", R3126&lt;500, "Medium", TRUE, "Large")</f>
        <v>Large</v>
      </c>
      <c r="X3126">
        <f t="shared" si="145"/>
        <v>2015</v>
      </c>
      <c r="Y3126" t="str">
        <f t="shared" si="146"/>
        <v>November</v>
      </c>
    </row>
    <row r="3127" spans="1:25" x14ac:dyDescent="0.3">
      <c r="A3127">
        <v>3126</v>
      </c>
      <c r="B3127" t="s">
        <v>6338</v>
      </c>
      <c r="C3127" s="1" t="d">
        <v>2015-11-06</v>
      </c>
      <c r="D3127" s="1" t="d">
        <v>2015-06-12</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s="2">
        <f t="shared" si="144"/>
        <v>3.7500000000000006E-2</v>
      </c>
      <c r="W3127" t="str" cm="1">
        <f t="array" ref="W3127">_xlfn.IFS(R3127&lt;100, "Small", R3127&lt;500, "Medium", TRUE, "Large")</f>
        <v>Large</v>
      </c>
      <c r="X3127">
        <f t="shared" si="145"/>
        <v>2015</v>
      </c>
      <c r="Y3127" t="str">
        <f t="shared" si="146"/>
        <v>November</v>
      </c>
    </row>
    <row r="3128" spans="1:25" x14ac:dyDescent="0.3">
      <c r="A3128">
        <v>3127</v>
      </c>
      <c r="B3128" t="s">
        <v>6341</v>
      </c>
      <c r="C3128" s="1" t="d">
        <v>2017-08-09</v>
      </c>
      <c r="D3128" s="1" t="d">
        <v>2017-09-12</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s="2">
        <f t="shared" si="144"/>
        <v>-0.18333333333333332</v>
      </c>
      <c r="W3128" t="str" cm="1">
        <f t="array" ref="W3128">_xlfn.IFS(R3128&lt;100, "Small", R3128&lt;500, "Medium", TRUE, "Large")</f>
        <v>Medium</v>
      </c>
      <c r="X3128">
        <f t="shared" si="145"/>
        <v>2017</v>
      </c>
      <c r="Y3128" t="str">
        <f t="shared" si="146"/>
        <v>August</v>
      </c>
    </row>
    <row r="3129" spans="1:25" x14ac:dyDescent="0.3">
      <c r="A3129">
        <v>3128</v>
      </c>
      <c r="B3129" t="s">
        <v>6345</v>
      </c>
      <c r="C3129" s="1" t="d">
        <v>2017-02-10</v>
      </c>
      <c r="D3129" s="1" t="d">
        <v>2017-10-06</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s="2">
        <f t="shared" si="144"/>
        <v>0.47000000000000003</v>
      </c>
      <c r="W3129" t="str" cm="1">
        <f t="array" ref="W3129">_xlfn.IFS(R3129&lt;100, "Small", R3129&lt;500, "Medium", TRUE, "Large")</f>
        <v>Small</v>
      </c>
      <c r="X3129">
        <f t="shared" si="145"/>
        <v>2017</v>
      </c>
      <c r="Y3129" t="str">
        <f t="shared" si="146"/>
        <v>February</v>
      </c>
    </row>
    <row r="3130" spans="1:25" x14ac:dyDescent="0.3">
      <c r="A3130">
        <v>3129</v>
      </c>
      <c r="B3130" t="s">
        <v>6348</v>
      </c>
      <c r="C3130" s="1" t="d">
        <v>2014-12-16</v>
      </c>
      <c r="D3130" s="1" t="d">
        <v>2014-12-17</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s="2">
        <f t="shared" si="144"/>
        <v>0.32999999999999996</v>
      </c>
      <c r="W3130" t="str" cm="1">
        <f t="array" ref="W3130">_xlfn.IFS(R3130&lt;100, "Small", R3130&lt;500, "Medium", TRUE, "Large")</f>
        <v>Small</v>
      </c>
      <c r="X3130">
        <f t="shared" si="145"/>
        <v>2014</v>
      </c>
      <c r="Y3130" t="str">
        <f t="shared" si="146"/>
        <v>December</v>
      </c>
    </row>
    <row r="3131" spans="1:25" x14ac:dyDescent="0.3">
      <c r="A3131">
        <v>3130</v>
      </c>
      <c r="B3131" t="s">
        <v>6348</v>
      </c>
      <c r="C3131" s="1" t="d">
        <v>2014-12-16</v>
      </c>
      <c r="D3131" s="1" t="d">
        <v>2014-12-17</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s="2">
        <f t="shared" si="144"/>
        <v>7.4999999999999997E-2</v>
      </c>
      <c r="W3131" t="str" cm="1">
        <f t="array" ref="W3131">_xlfn.IFS(R3131&lt;100, "Small", R3131&lt;500, "Medium", TRUE, "Large")</f>
        <v>Medium</v>
      </c>
      <c r="X3131">
        <f t="shared" si="145"/>
        <v>2014</v>
      </c>
      <c r="Y3131" t="str">
        <f t="shared" si="146"/>
        <v>December</v>
      </c>
    </row>
    <row r="3132" spans="1:25" x14ac:dyDescent="0.3">
      <c r="A3132">
        <v>3131</v>
      </c>
      <c r="B3132" t="s">
        <v>6348</v>
      </c>
      <c r="C3132" s="1" t="d">
        <v>2014-12-16</v>
      </c>
      <c r="D3132" s="1" t="d">
        <v>2014-12-17</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s="2">
        <f t="shared" si="144"/>
        <v>0.1</v>
      </c>
      <c r="W3132" t="str" cm="1">
        <f t="array" ref="W3132">_xlfn.IFS(R3132&lt;100, "Small", R3132&lt;500, "Medium", TRUE, "Large")</f>
        <v>Medium</v>
      </c>
      <c r="X3132">
        <f t="shared" si="145"/>
        <v>2014</v>
      </c>
      <c r="Y3132" t="str">
        <f t="shared" si="146"/>
        <v>December</v>
      </c>
    </row>
    <row r="3133" spans="1:25" x14ac:dyDescent="0.3">
      <c r="A3133">
        <v>3132</v>
      </c>
      <c r="B3133" t="s">
        <v>6348</v>
      </c>
      <c r="C3133" s="1" t="d">
        <v>2014-12-16</v>
      </c>
      <c r="D3133" s="1" t="d">
        <v>2014-12-17</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s="2">
        <f t="shared" si="144"/>
        <v>0.11249999999999999</v>
      </c>
      <c r="W3133" t="str" cm="1">
        <f t="array" ref="W3133">_xlfn.IFS(R3133&lt;100, "Small", R3133&lt;500, "Medium", TRUE, "Large")</f>
        <v>Large</v>
      </c>
      <c r="X3133">
        <f t="shared" si="145"/>
        <v>2014</v>
      </c>
      <c r="Y3133" t="str">
        <f t="shared" si="146"/>
        <v>December</v>
      </c>
    </row>
    <row r="3134" spans="1:25" x14ac:dyDescent="0.3">
      <c r="A3134">
        <v>3133</v>
      </c>
      <c r="B3134" t="s">
        <v>6349</v>
      </c>
      <c r="C3134" s="1" t="d">
        <v>2014-08-24</v>
      </c>
      <c r="D3134" s="1" t="d">
        <v>2014-08-26</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s="2">
        <f t="shared" si="144"/>
        <v>0.48</v>
      </c>
      <c r="W3134" t="str" cm="1">
        <f t="array" ref="W3134">_xlfn.IFS(R3134&lt;100, "Small", R3134&lt;500, "Medium", TRUE, "Large")</f>
        <v>Small</v>
      </c>
      <c r="X3134">
        <f t="shared" si="145"/>
        <v>2014</v>
      </c>
      <c r="Y3134" t="str">
        <f t="shared" si="146"/>
        <v>August</v>
      </c>
    </row>
    <row r="3135" spans="1:25" x14ac:dyDescent="0.3">
      <c r="A3135">
        <v>3134</v>
      </c>
      <c r="B3135" t="s">
        <v>6349</v>
      </c>
      <c r="C3135" s="1" t="d">
        <v>2014-08-24</v>
      </c>
      <c r="D3135" s="1" t="d">
        <v>2014-08-26</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s="2">
        <f t="shared" si="144"/>
        <v>0.35</v>
      </c>
      <c r="W3135" t="str" cm="1">
        <f t="array" ref="W3135">_xlfn.IFS(R3135&lt;100, "Small", R3135&lt;500, "Medium", TRUE, "Large")</f>
        <v>Small</v>
      </c>
      <c r="X3135">
        <f t="shared" si="145"/>
        <v>2014</v>
      </c>
      <c r="Y3135" t="str">
        <f t="shared" si="146"/>
        <v>August</v>
      </c>
    </row>
    <row r="3136" spans="1:25" x14ac:dyDescent="0.3">
      <c r="A3136">
        <v>3135</v>
      </c>
      <c r="B3136" t="s">
        <v>6354</v>
      </c>
      <c r="C3136" s="1" t="d">
        <v>2017-12-11</v>
      </c>
      <c r="D3136" s="1" t="d">
        <v>2017-11-18</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s="2">
        <f t="shared" si="144"/>
        <v>-1.5000000000000002</v>
      </c>
      <c r="W3136" t="str" cm="1">
        <f t="array" ref="W3136">_xlfn.IFS(R3136&lt;100, "Small", R3136&lt;500, "Medium", TRUE, "Large")</f>
        <v>Small</v>
      </c>
      <c r="X3136">
        <f t="shared" si="145"/>
        <v>2017</v>
      </c>
      <c r="Y3136" t="str">
        <f t="shared" si="146"/>
        <v>December</v>
      </c>
    </row>
    <row r="3137" spans="1:25" x14ac:dyDescent="0.3">
      <c r="A3137">
        <v>3136</v>
      </c>
      <c r="B3137" t="s">
        <v>6354</v>
      </c>
      <c r="C3137" s="1" t="d">
        <v>2017-12-11</v>
      </c>
      <c r="D3137" s="1" t="d">
        <v>2017-11-18</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s="2">
        <f t="shared" si="144"/>
        <v>-0.2</v>
      </c>
      <c r="W3137" t="str" cm="1">
        <f t="array" ref="W3137">_xlfn.IFS(R3137&lt;100, "Small", R3137&lt;500, "Medium", TRUE, "Large")</f>
        <v>Small</v>
      </c>
      <c r="X3137">
        <f t="shared" si="145"/>
        <v>2017</v>
      </c>
      <c r="Y3137" t="str">
        <f t="shared" si="146"/>
        <v>December</v>
      </c>
    </row>
    <row r="3138" spans="1:25" x14ac:dyDescent="0.3">
      <c r="A3138">
        <v>3137</v>
      </c>
      <c r="B3138" t="s">
        <v>6354</v>
      </c>
      <c r="C3138" s="1" t="d">
        <v>2017-12-11</v>
      </c>
      <c r="D3138" s="1" t="d">
        <v>2017-11-18</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s="2">
        <f t="shared" si="144"/>
        <v>0.125</v>
      </c>
      <c r="W3138" t="str" cm="1">
        <f t="array" ref="W3138">_xlfn.IFS(R3138&lt;100, "Small", R3138&lt;500, "Medium", TRUE, "Large")</f>
        <v>Small</v>
      </c>
      <c r="X3138">
        <f t="shared" si="145"/>
        <v>2017</v>
      </c>
      <c r="Y3138" t="str">
        <f t="shared" si="146"/>
        <v>December</v>
      </c>
    </row>
    <row r="3139" spans="1:25" x14ac:dyDescent="0.3">
      <c r="A3139">
        <v>3138</v>
      </c>
      <c r="B3139" t="s">
        <v>6354</v>
      </c>
      <c r="C3139" s="1" t="d">
        <v>2017-12-11</v>
      </c>
      <c r="D3139" s="1" t="d">
        <v>2017-11-18</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s="2">
        <f t="shared" ref="V3139:V3202" si="147">U3139/R3139</f>
        <v>0.36249999999999993</v>
      </c>
      <c r="W3139" t="str" cm="1">
        <f t="array" ref="W3139">_xlfn.IFS(R3139&lt;100, "Small", R3139&lt;500, "Medium", TRUE, "Large")</f>
        <v>Small</v>
      </c>
      <c r="X3139">
        <f t="shared" ref="X3139:X3202" si="148">YEAR(C3139)</f>
        <v>2017</v>
      </c>
      <c r="Y3139" t="str">
        <f t="shared" ref="Y3139:Y3202" si="149">TEXT(C3139, "mmmm")</f>
        <v>December</v>
      </c>
    </row>
    <row r="3140" spans="1:25" x14ac:dyDescent="0.3">
      <c r="A3140">
        <v>3139</v>
      </c>
      <c r="B3140" t="s">
        <v>6354</v>
      </c>
      <c r="C3140" s="1" t="d">
        <v>2017-12-11</v>
      </c>
      <c r="D3140" s="1" t="d">
        <v>2017-11-18</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s="2">
        <f t="shared" si="147"/>
        <v>-1.2499999999999999E-2</v>
      </c>
      <c r="W3140" t="str" cm="1">
        <f t="array" ref="W3140">_xlfn.IFS(R3140&lt;100, "Small", R3140&lt;500, "Medium", TRUE, "Large")</f>
        <v>Small</v>
      </c>
      <c r="X3140">
        <f t="shared" si="148"/>
        <v>2017</v>
      </c>
      <c r="Y3140" t="str">
        <f t="shared" si="149"/>
        <v>December</v>
      </c>
    </row>
    <row r="3141" spans="1:25" x14ac:dyDescent="0.3">
      <c r="A3141">
        <v>3140</v>
      </c>
      <c r="B3141" t="s">
        <v>6354</v>
      </c>
      <c r="C3141" s="1" t="d">
        <v>2017-12-11</v>
      </c>
      <c r="D3141" s="1" t="d">
        <v>2017-11-18</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s="2">
        <f t="shared" si="147"/>
        <v>-0.77500000000000002</v>
      </c>
      <c r="W3141" t="str" cm="1">
        <f t="array" ref="W3141">_xlfn.IFS(R3141&lt;100, "Small", R3141&lt;500, "Medium", TRUE, "Large")</f>
        <v>Small</v>
      </c>
      <c r="X3141">
        <f t="shared" si="148"/>
        <v>2017</v>
      </c>
      <c r="Y3141" t="str">
        <f t="shared" si="149"/>
        <v>December</v>
      </c>
    </row>
    <row r="3142" spans="1:25" x14ac:dyDescent="0.3">
      <c r="A3142">
        <v>3141</v>
      </c>
      <c r="B3142" t="s">
        <v>6357</v>
      </c>
      <c r="C3142" s="1" t="d">
        <v>2015-04-25</v>
      </c>
      <c r="D3142" s="1" t="d">
        <v>2015-04-28</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s="2">
        <f t="shared" si="147"/>
        <v>0.44</v>
      </c>
      <c r="W3142" t="str" cm="1">
        <f t="array" ref="W3142">_xlfn.IFS(R3142&lt;100, "Small", R3142&lt;500, "Medium", TRUE, "Large")</f>
        <v>Medium</v>
      </c>
      <c r="X3142">
        <f t="shared" si="148"/>
        <v>2015</v>
      </c>
      <c r="Y3142" t="str">
        <f t="shared" si="149"/>
        <v>April</v>
      </c>
    </row>
    <row r="3143" spans="1:25" x14ac:dyDescent="0.3">
      <c r="A3143">
        <v>3142</v>
      </c>
      <c r="B3143" t="s">
        <v>6358</v>
      </c>
      <c r="C3143" s="1" t="d">
        <v>2014-12-12</v>
      </c>
      <c r="D3143" s="1" t="d">
        <v>2014-12-12</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s="2">
        <f t="shared" si="147"/>
        <v>-1.6</v>
      </c>
      <c r="W3143" t="str" cm="1">
        <f t="array" ref="W3143">_xlfn.IFS(R3143&lt;100, "Small", R3143&lt;500, "Medium", TRUE, "Large")</f>
        <v>Medium</v>
      </c>
      <c r="X3143">
        <f t="shared" si="148"/>
        <v>2014</v>
      </c>
      <c r="Y3143" t="str">
        <f t="shared" si="149"/>
        <v>December</v>
      </c>
    </row>
    <row r="3144" spans="1:25" x14ac:dyDescent="0.3">
      <c r="A3144">
        <v>3143</v>
      </c>
      <c r="B3144" t="s">
        <v>6359</v>
      </c>
      <c r="C3144" s="1" t="d">
        <v>2017-09-25</v>
      </c>
      <c r="D3144" s="1" t="d">
        <v>2017-09-27</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s="2">
        <f t="shared" si="147"/>
        <v>0.3</v>
      </c>
      <c r="W3144" t="str" cm="1">
        <f t="array" ref="W3144">_xlfn.IFS(R3144&lt;100, "Small", R3144&lt;500, "Medium", TRUE, "Large")</f>
        <v>Medium</v>
      </c>
      <c r="X3144">
        <f t="shared" si="148"/>
        <v>2017</v>
      </c>
      <c r="Y3144" t="str">
        <f t="shared" si="149"/>
        <v>September</v>
      </c>
    </row>
    <row r="3145" spans="1:25" x14ac:dyDescent="0.3">
      <c r="A3145">
        <v>3144</v>
      </c>
      <c r="B3145" t="s">
        <v>6359</v>
      </c>
      <c r="C3145" s="1" t="d">
        <v>2017-09-25</v>
      </c>
      <c r="D3145" s="1" t="d">
        <v>2017-09-27</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s="2">
        <f t="shared" si="147"/>
        <v>8.7499999999999994E-2</v>
      </c>
      <c r="W3145" t="str" cm="1">
        <f t="array" ref="W3145">_xlfn.IFS(R3145&lt;100, "Small", R3145&lt;500, "Medium", TRUE, "Large")</f>
        <v>Small</v>
      </c>
      <c r="X3145">
        <f t="shared" si="148"/>
        <v>2017</v>
      </c>
      <c r="Y3145" t="str">
        <f t="shared" si="149"/>
        <v>September</v>
      </c>
    </row>
    <row r="3146" spans="1:25" x14ac:dyDescent="0.3">
      <c r="A3146">
        <v>3145</v>
      </c>
      <c r="B3146" t="s">
        <v>6360</v>
      </c>
      <c r="C3146" s="1" t="d">
        <v>2016-05-09</v>
      </c>
      <c r="D3146" s="1" t="d">
        <v>2016-09-11</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s="2">
        <f t="shared" si="147"/>
        <v>-7.1428571428571425E-2</v>
      </c>
      <c r="W3146" t="str" cm="1">
        <f t="array" ref="W3146">_xlfn.IFS(R3146&lt;100, "Small", R3146&lt;500, "Medium", TRUE, "Large")</f>
        <v>Medium</v>
      </c>
      <c r="X3146">
        <f t="shared" si="148"/>
        <v>2016</v>
      </c>
      <c r="Y3146" t="str">
        <f t="shared" si="149"/>
        <v>May</v>
      </c>
    </row>
    <row r="3147" spans="1:25" x14ac:dyDescent="0.3">
      <c r="A3147">
        <v>3146</v>
      </c>
      <c r="B3147" t="s">
        <v>6361</v>
      </c>
      <c r="C3147" s="1" t="d">
        <v>2017-11-02</v>
      </c>
      <c r="D3147" s="1" t="d">
        <v>2017-02-13</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s="2">
        <f t="shared" si="147"/>
        <v>0.1125</v>
      </c>
      <c r="W3147" t="str" cm="1">
        <f t="array" ref="W3147">_xlfn.IFS(R3147&lt;100, "Small", R3147&lt;500, "Medium", TRUE, "Large")</f>
        <v>Large</v>
      </c>
      <c r="X3147">
        <f t="shared" si="148"/>
        <v>2017</v>
      </c>
      <c r="Y3147" t="str">
        <f t="shared" si="149"/>
        <v>November</v>
      </c>
    </row>
    <row r="3148" spans="1:25" x14ac:dyDescent="0.3">
      <c r="A3148">
        <v>3147</v>
      </c>
      <c r="B3148" t="s">
        <v>6361</v>
      </c>
      <c r="C3148" s="1" t="d">
        <v>2017-11-02</v>
      </c>
      <c r="D3148" s="1" t="d">
        <v>2017-02-13</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s="2">
        <f t="shared" si="147"/>
        <v>8.7500000000000008E-2</v>
      </c>
      <c r="W3148" t="str" cm="1">
        <f t="array" ref="W3148">_xlfn.IFS(R3148&lt;100, "Small", R3148&lt;500, "Medium", TRUE, "Large")</f>
        <v>Small</v>
      </c>
      <c r="X3148">
        <f t="shared" si="148"/>
        <v>2017</v>
      </c>
      <c r="Y3148" t="str">
        <f t="shared" si="149"/>
        <v>November</v>
      </c>
    </row>
    <row r="3149" spans="1:25" x14ac:dyDescent="0.3">
      <c r="A3149">
        <v>3148</v>
      </c>
      <c r="B3149" t="s">
        <v>6366</v>
      </c>
      <c r="C3149" s="1" t="d">
        <v>2014-06-30</v>
      </c>
      <c r="D3149" s="1" t="d">
        <v>2014-07-03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s="2">
        <f t="shared" si="147"/>
        <v>0.32</v>
      </c>
      <c r="W3149" t="str" cm="1">
        <f t="array" ref="W3149">_xlfn.IFS(R3149&lt;100, "Small", R3149&lt;500, "Medium", TRUE, "Large")</f>
        <v>Small</v>
      </c>
      <c r="X3149">
        <f t="shared" si="148"/>
        <v>2014</v>
      </c>
      <c r="Y3149" t="str">
        <f t="shared" si="149"/>
        <v>June</v>
      </c>
    </row>
    <row r="3150" spans="1:25" x14ac:dyDescent="0.3">
      <c r="A3150">
        <v>3149</v>
      </c>
      <c r="B3150" t="s">
        <v>6367</v>
      </c>
      <c r="C3150" s="1" t="d">
        <v>2016-07-06</v>
      </c>
      <c r="D3150" s="1" t="d">
        <v>2016-06-10</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s="2">
        <f t="shared" si="147"/>
        <v>0.48</v>
      </c>
      <c r="W3150" t="str" cm="1">
        <f t="array" ref="W3150">_xlfn.IFS(R3150&lt;100, "Small", R3150&lt;500, "Medium", TRUE, "Large")</f>
        <v>Small</v>
      </c>
      <c r="X3150">
        <f t="shared" si="148"/>
        <v>2016</v>
      </c>
      <c r="Y3150" t="str">
        <f t="shared" si="149"/>
        <v>July</v>
      </c>
    </row>
    <row r="3151" spans="1:25" x14ac:dyDescent="0.3">
      <c r="A3151">
        <v>3150</v>
      </c>
      <c r="B3151" t="s">
        <v>6368</v>
      </c>
      <c r="C3151" s="1" t="d">
        <v>2014-12-20</v>
      </c>
      <c r="D3151" s="1" t="d">
        <v>2014-12-25</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s="2">
        <f t="shared" si="147"/>
        <v>0.48</v>
      </c>
      <c r="W3151" t="str" cm="1">
        <f t="array" ref="W3151">_xlfn.IFS(R3151&lt;100, "Small", R3151&lt;500, "Medium", TRUE, "Large")</f>
        <v>Small</v>
      </c>
      <c r="X3151">
        <f t="shared" si="148"/>
        <v>2014</v>
      </c>
      <c r="Y3151" t="str">
        <f t="shared" si="149"/>
        <v>December</v>
      </c>
    </row>
    <row r="3152" spans="1:25" x14ac:dyDescent="0.3">
      <c r="A3152">
        <v>3151</v>
      </c>
      <c r="B3152" t="s">
        <v>6369</v>
      </c>
      <c r="C3152" s="1" t="d">
        <v>2015-12-15</v>
      </c>
      <c r="D3152" s="1" t="d">
        <v>2015-12-18</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s="2">
        <f t="shared" si="147"/>
        <v>0.3</v>
      </c>
      <c r="W3152" t="str" cm="1">
        <f t="array" ref="W3152">_xlfn.IFS(R3152&lt;100, "Small", R3152&lt;500, "Medium", TRUE, "Large")</f>
        <v>Large</v>
      </c>
      <c r="X3152">
        <f t="shared" si="148"/>
        <v>2015</v>
      </c>
      <c r="Y3152" t="str">
        <f t="shared" si="149"/>
        <v>December</v>
      </c>
    </row>
    <row r="3153" spans="1:25" x14ac:dyDescent="0.3">
      <c r="A3153">
        <v>3152</v>
      </c>
      <c r="B3153" t="s">
        <v>6369</v>
      </c>
      <c r="C3153" s="1" t="d">
        <v>2015-12-15</v>
      </c>
      <c r="D3153" s="1" t="d">
        <v>2015-12-18</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s="2">
        <f t="shared" si="147"/>
        <v>-1.4666666666666668</v>
      </c>
      <c r="W3153" t="str" cm="1">
        <f t="array" ref="W3153">_xlfn.IFS(R3153&lt;100, "Small", R3153&lt;500, "Medium", TRUE, "Large")</f>
        <v>Large</v>
      </c>
      <c r="X3153">
        <f t="shared" si="148"/>
        <v>2015</v>
      </c>
      <c r="Y3153" t="str">
        <f t="shared" si="149"/>
        <v>December</v>
      </c>
    </row>
    <row r="3154" spans="1:25" x14ac:dyDescent="0.3">
      <c r="A3154">
        <v>3153</v>
      </c>
      <c r="B3154" t="s">
        <v>6369</v>
      </c>
      <c r="C3154" s="1" t="d">
        <v>2015-12-15</v>
      </c>
      <c r="D3154" s="1" t="d">
        <v>2015-12-18</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s="2">
        <f t="shared" si="147"/>
        <v>-0.16666666666666669</v>
      </c>
      <c r="W3154" t="str" cm="1">
        <f t="array" ref="W3154">_xlfn.IFS(R3154&lt;100, "Small", R3154&lt;500, "Medium", TRUE, "Large")</f>
        <v>Medium</v>
      </c>
      <c r="X3154">
        <f t="shared" si="148"/>
        <v>2015</v>
      </c>
      <c r="Y3154" t="str">
        <f t="shared" si="149"/>
        <v>December</v>
      </c>
    </row>
    <row r="3155" spans="1:25" x14ac:dyDescent="0.3">
      <c r="A3155">
        <v>3154</v>
      </c>
      <c r="B3155" t="s">
        <v>6369</v>
      </c>
      <c r="C3155" s="1" t="d">
        <v>2015-12-15</v>
      </c>
      <c r="D3155" s="1" t="d">
        <v>2015-12-18</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s="2">
        <f t="shared" si="147"/>
        <v>0.26250000000000001</v>
      </c>
      <c r="W3155" t="str" cm="1">
        <f t="array" ref="W3155">_xlfn.IFS(R3155&lt;100, "Small", R3155&lt;500, "Medium", TRUE, "Large")</f>
        <v>Medium</v>
      </c>
      <c r="X3155">
        <f t="shared" si="148"/>
        <v>2015</v>
      </c>
      <c r="Y3155" t="str">
        <f t="shared" si="149"/>
        <v>December</v>
      </c>
    </row>
    <row r="3156" spans="1:25" x14ac:dyDescent="0.3">
      <c r="A3156">
        <v>3155</v>
      </c>
      <c r="B3156" t="s">
        <v>6372</v>
      </c>
      <c r="C3156" s="1" t="d">
        <v>2017-07-20</v>
      </c>
      <c r="D3156" s="1" t="d">
        <v>2017-07-24</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s="2">
        <f t="shared" si="147"/>
        <v>0.44999999999999996</v>
      </c>
      <c r="W3156" t="str" cm="1">
        <f t="array" ref="W3156">_xlfn.IFS(R3156&lt;100, "Small", R3156&lt;500, "Medium", TRUE, "Large")</f>
        <v>Large</v>
      </c>
      <c r="X3156">
        <f t="shared" si="148"/>
        <v>2017</v>
      </c>
      <c r="Y3156" t="str">
        <f t="shared" si="149"/>
        <v>July</v>
      </c>
    </row>
    <row r="3157" spans="1:25" x14ac:dyDescent="0.3">
      <c r="A3157">
        <v>3156</v>
      </c>
      <c r="B3157" t="s">
        <v>6376</v>
      </c>
      <c r="C3157" s="1" t="d">
        <v>2014-03-08</v>
      </c>
      <c r="D3157" s="1" t="d">
        <v>2014-08-05</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s="2">
        <f t="shared" si="147"/>
        <v>0.36250000000000004</v>
      </c>
      <c r="W3157" t="str" cm="1">
        <f t="array" ref="W3157">_xlfn.IFS(R3157&lt;100, "Small", R3157&lt;500, "Medium", TRUE, "Large")</f>
        <v>Small</v>
      </c>
      <c r="X3157">
        <f t="shared" si="148"/>
        <v>2014</v>
      </c>
      <c r="Y3157" t="str">
        <f t="shared" si="149"/>
        <v>March</v>
      </c>
    </row>
    <row r="3158" spans="1:25" x14ac:dyDescent="0.3">
      <c r="A3158">
        <v>3157</v>
      </c>
      <c r="B3158" t="s">
        <v>6379</v>
      </c>
      <c r="C3158" s="1" t="d">
        <v>2015-08-24</v>
      </c>
      <c r="D3158" s="1" t="d">
        <v>2015-08-28</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s="2">
        <f t="shared" si="147"/>
        <v>-0.26666666666666666</v>
      </c>
      <c r="W3158" t="str" cm="1">
        <f t="array" ref="W3158">_xlfn.IFS(R3158&lt;100, "Small", R3158&lt;500, "Medium", TRUE, "Large")</f>
        <v>Medium</v>
      </c>
      <c r="X3158">
        <f t="shared" si="148"/>
        <v>2015</v>
      </c>
      <c r="Y3158" t="str">
        <f t="shared" si="149"/>
        <v>August</v>
      </c>
    </row>
    <row r="3159" spans="1:25" x14ac:dyDescent="0.3">
      <c r="A3159">
        <v>3158</v>
      </c>
      <c r="B3159" t="s">
        <v>6379</v>
      </c>
      <c r="C3159" s="1" t="d">
        <v>2015-08-24</v>
      </c>
      <c r="D3159" s="1" t="d">
        <v>2015-08-28</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s="2">
        <f t="shared" si="147"/>
        <v>0.44999999999999996</v>
      </c>
      <c r="W3159" t="str" cm="1">
        <f t="array" ref="W3159">_xlfn.IFS(R3159&lt;100, "Small", R3159&lt;500, "Medium", TRUE, "Large")</f>
        <v>Small</v>
      </c>
      <c r="X3159">
        <f t="shared" si="148"/>
        <v>2015</v>
      </c>
      <c r="Y3159" t="str">
        <f t="shared" si="149"/>
        <v>August</v>
      </c>
    </row>
    <row r="3160" spans="1:25" x14ac:dyDescent="0.3">
      <c r="A3160">
        <v>3159</v>
      </c>
      <c r="B3160" t="s">
        <v>6380</v>
      </c>
      <c r="C3160" s="1" t="d">
        <v>2016-03-26</v>
      </c>
      <c r="D3160" s="1" t="d">
        <v>2016-03-27</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s="2">
        <f t="shared" si="147"/>
        <v>8.7499999999999994E-2</v>
      </c>
      <c r="W3160" t="str" cm="1">
        <f t="array" ref="W3160">_xlfn.IFS(R3160&lt;100, "Small", R3160&lt;500, "Medium", TRUE, "Large")</f>
        <v>Small</v>
      </c>
      <c r="X3160">
        <f t="shared" si="148"/>
        <v>2016</v>
      </c>
      <c r="Y3160" t="str">
        <f t="shared" si="149"/>
        <v>March</v>
      </c>
    </row>
    <row r="3161" spans="1:25" x14ac:dyDescent="0.3">
      <c r="A3161">
        <v>3160</v>
      </c>
      <c r="B3161" t="s">
        <v>6380</v>
      </c>
      <c r="C3161" s="1" t="d">
        <v>2016-03-26</v>
      </c>
      <c r="D3161" s="1" t="d">
        <v>2016-03-27</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s="2">
        <f t="shared" si="147"/>
        <v>-0.15000000000000002</v>
      </c>
      <c r="W3161" t="str" cm="1">
        <f t="array" ref="W3161">_xlfn.IFS(R3161&lt;100, "Small", R3161&lt;500, "Medium", TRUE, "Large")</f>
        <v>Medium</v>
      </c>
      <c r="X3161">
        <f t="shared" si="148"/>
        <v>2016</v>
      </c>
      <c r="Y3161" t="str">
        <f t="shared" si="149"/>
        <v>March</v>
      </c>
    </row>
    <row r="3162" spans="1:25" x14ac:dyDescent="0.3">
      <c r="A3162">
        <v>3161</v>
      </c>
      <c r="B3162" t="s">
        <v>6381</v>
      </c>
      <c r="C3162" s="1" t="d">
        <v>2014-12-09</v>
      </c>
      <c r="D3162" s="1" t="d">
        <v>2014-09-16</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s="2">
        <f t="shared" si="147"/>
        <v>-1.55</v>
      </c>
      <c r="W3162" t="str" cm="1">
        <f t="array" ref="W3162">_xlfn.IFS(R3162&lt;100, "Small", R3162&lt;500, "Medium", TRUE, "Large")</f>
        <v>Small</v>
      </c>
      <c r="X3162">
        <f t="shared" si="148"/>
        <v>2014</v>
      </c>
      <c r="Y3162" t="str">
        <f t="shared" si="149"/>
        <v>December</v>
      </c>
    </row>
    <row r="3163" spans="1:25" x14ac:dyDescent="0.3">
      <c r="A3163">
        <v>3162</v>
      </c>
      <c r="B3163" t="s">
        <v>6386</v>
      </c>
      <c r="C3163" s="1" t="d">
        <v>2014-09-21</v>
      </c>
      <c r="D3163" s="1" t="d">
        <v>2014-09-25</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s="2">
        <f t="shared" si="147"/>
        <v>0.47</v>
      </c>
      <c r="W3163" t="str" cm="1">
        <f t="array" ref="W3163">_xlfn.IFS(R3163&lt;100, "Small", R3163&lt;500, "Medium", TRUE, "Large")</f>
        <v>Small</v>
      </c>
      <c r="X3163">
        <f t="shared" si="148"/>
        <v>2014</v>
      </c>
      <c r="Y3163" t="str">
        <f t="shared" si="149"/>
        <v>September</v>
      </c>
    </row>
    <row r="3164" spans="1:25" x14ac:dyDescent="0.3">
      <c r="A3164">
        <v>3163</v>
      </c>
      <c r="B3164" t="s">
        <v>6386</v>
      </c>
      <c r="C3164" s="1" t="d">
        <v>2014-09-21</v>
      </c>
      <c r="D3164" s="1" t="d">
        <v>2014-09-25</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s="2">
        <f t="shared" si="147"/>
        <v>0.47000000000000003</v>
      </c>
      <c r="W3164" t="str" cm="1">
        <f t="array" ref="W3164">_xlfn.IFS(R3164&lt;100, "Small", R3164&lt;500, "Medium", TRUE, "Large")</f>
        <v>Small</v>
      </c>
      <c r="X3164">
        <f t="shared" si="148"/>
        <v>2014</v>
      </c>
      <c r="Y3164" t="str">
        <f t="shared" si="149"/>
        <v>September</v>
      </c>
    </row>
    <row r="3165" spans="1:25" x14ac:dyDescent="0.3">
      <c r="A3165">
        <v>3164</v>
      </c>
      <c r="B3165" t="s">
        <v>6386</v>
      </c>
      <c r="C3165" s="1" t="d">
        <v>2014-09-21</v>
      </c>
      <c r="D3165" s="1" t="d">
        <v>2014-09-25</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s="2">
        <f t="shared" si="147"/>
        <v>0.25999999999999995</v>
      </c>
      <c r="W3165" t="str" cm="1">
        <f t="array" ref="W3165">_xlfn.IFS(R3165&lt;100, "Small", R3165&lt;500, "Medium", TRUE, "Large")</f>
        <v>Small</v>
      </c>
      <c r="X3165">
        <f t="shared" si="148"/>
        <v>2014</v>
      </c>
      <c r="Y3165" t="str">
        <f t="shared" si="149"/>
        <v>September</v>
      </c>
    </row>
    <row r="3166" spans="1:25" x14ac:dyDescent="0.3">
      <c r="A3166">
        <v>3165</v>
      </c>
      <c r="B3166" t="s">
        <v>6386</v>
      </c>
      <c r="C3166" s="1" t="d">
        <v>2014-09-21</v>
      </c>
      <c r="D3166" s="1" t="d">
        <v>2014-09-25</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s="2">
        <f t="shared" si="147"/>
        <v>0.44999999999999996</v>
      </c>
      <c r="W3166" t="str" cm="1">
        <f t="array" ref="W3166">_xlfn.IFS(R3166&lt;100, "Small", R3166&lt;500, "Medium", TRUE, "Large")</f>
        <v>Small</v>
      </c>
      <c r="X3166">
        <f t="shared" si="148"/>
        <v>2014</v>
      </c>
      <c r="Y3166" t="str">
        <f t="shared" si="149"/>
        <v>September</v>
      </c>
    </row>
    <row r="3167" spans="1:25" x14ac:dyDescent="0.3">
      <c r="A3167">
        <v>3166</v>
      </c>
      <c r="B3167" t="s">
        <v>6386</v>
      </c>
      <c r="C3167" s="1" t="d">
        <v>2014-09-21</v>
      </c>
      <c r="D3167" s="1" t="d">
        <v>2014-09-25</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s="2">
        <f t="shared" si="147"/>
        <v>9.9999999999999992E-2</v>
      </c>
      <c r="W3167" t="str" cm="1">
        <f t="array" ref="W3167">_xlfn.IFS(R3167&lt;100, "Small", R3167&lt;500, "Medium", TRUE, "Large")</f>
        <v>Medium</v>
      </c>
      <c r="X3167">
        <f t="shared" si="148"/>
        <v>2014</v>
      </c>
      <c r="Y3167" t="str">
        <f t="shared" si="149"/>
        <v>September</v>
      </c>
    </row>
    <row r="3168" spans="1:25" x14ac:dyDescent="0.3">
      <c r="A3168">
        <v>3167</v>
      </c>
      <c r="B3168" t="s">
        <v>6386</v>
      </c>
      <c r="C3168" s="1" t="d">
        <v>2014-09-21</v>
      </c>
      <c r="D3168" s="1" t="d">
        <v>2014-09-25</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s="2">
        <f t="shared" si="147"/>
        <v>0.49</v>
      </c>
      <c r="W3168" t="str" cm="1">
        <f t="array" ref="W3168">_xlfn.IFS(R3168&lt;100, "Small", R3168&lt;500, "Medium", TRUE, "Large")</f>
        <v>Small</v>
      </c>
      <c r="X3168">
        <f t="shared" si="148"/>
        <v>2014</v>
      </c>
      <c r="Y3168" t="str">
        <f t="shared" si="149"/>
        <v>September</v>
      </c>
    </row>
    <row r="3169" spans="1:25" x14ac:dyDescent="0.3">
      <c r="A3169">
        <v>3168</v>
      </c>
      <c r="B3169" t="s">
        <v>6391</v>
      </c>
      <c r="C3169" s="1" t="d">
        <v>2016-10-29</v>
      </c>
      <c r="D3169" s="1" t="d">
        <v>2016-10-31</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s="2">
        <f t="shared" si="147"/>
        <v>0.47999999999999993</v>
      </c>
      <c r="W3169" t="str" cm="1">
        <f t="array" ref="W3169">_xlfn.IFS(R3169&lt;100, "Small", R3169&lt;500, "Medium", TRUE, "Large")</f>
        <v>Small</v>
      </c>
      <c r="X3169">
        <f t="shared" si="148"/>
        <v>2016</v>
      </c>
      <c r="Y3169" t="str">
        <f t="shared" si="149"/>
        <v>October</v>
      </c>
    </row>
    <row r="3170" spans="1:25" x14ac:dyDescent="0.3">
      <c r="A3170">
        <v>3169</v>
      </c>
      <c r="B3170" t="s">
        <v>6392</v>
      </c>
      <c r="C3170" s="1" t="d">
        <v>2016-05-28</v>
      </c>
      <c r="D3170" s="1" t="d">
        <v>2016-06-03</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s="2">
        <f t="shared" si="147"/>
        <v>-6.25E-2</v>
      </c>
      <c r="W3170" t="str" cm="1">
        <f t="array" ref="W3170">_xlfn.IFS(R3170&lt;100, "Small", R3170&lt;500, "Medium", TRUE, "Large")</f>
        <v>Medium</v>
      </c>
      <c r="X3170">
        <f t="shared" si="148"/>
        <v>2016</v>
      </c>
      <c r="Y3170" t="str">
        <f t="shared" si="149"/>
        <v>May</v>
      </c>
    </row>
    <row r="3171" spans="1:25" x14ac:dyDescent="0.3">
      <c r="A3171">
        <v>3170</v>
      </c>
      <c r="B3171" t="s">
        <v>6392</v>
      </c>
      <c r="C3171" s="1" t="d">
        <v>2016-05-28</v>
      </c>
      <c r="D3171" s="1" t="d">
        <v>2016-06-03</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s="2">
        <f t="shared" si="147"/>
        <v>0.3125</v>
      </c>
      <c r="W3171" t="str" cm="1">
        <f t="array" ref="W3171">_xlfn.IFS(R3171&lt;100, "Small", R3171&lt;500, "Medium", TRUE, "Large")</f>
        <v>Small</v>
      </c>
      <c r="X3171">
        <f t="shared" si="148"/>
        <v>2016</v>
      </c>
      <c r="Y3171" t="str">
        <f t="shared" si="149"/>
        <v>May</v>
      </c>
    </row>
    <row r="3172" spans="1:25" x14ac:dyDescent="0.3">
      <c r="A3172">
        <v>3171</v>
      </c>
      <c r="B3172" t="s">
        <v>6393</v>
      </c>
      <c r="C3172" s="1" t="d">
        <v>2017-12-21</v>
      </c>
      <c r="D3172" s="1" t="d">
        <v>2017-12-26</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s="2">
        <f t="shared" si="147"/>
        <v>0.47</v>
      </c>
      <c r="W3172" t="str" cm="1">
        <f t="array" ref="W3172">_xlfn.IFS(R3172&lt;100, "Small", R3172&lt;500, "Medium", TRUE, "Large")</f>
        <v>Small</v>
      </c>
      <c r="X3172">
        <f t="shared" si="148"/>
        <v>2017</v>
      </c>
      <c r="Y3172" t="str">
        <f t="shared" si="149"/>
        <v>December</v>
      </c>
    </row>
    <row r="3173" spans="1:25" x14ac:dyDescent="0.3">
      <c r="A3173">
        <v>3172</v>
      </c>
      <c r="B3173" t="s">
        <v>6394</v>
      </c>
      <c r="C3173" s="1" t="d">
        <v>2016-03-21</v>
      </c>
      <c r="D3173" s="1" t="d">
        <v>2016-03-28</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s="2">
        <f t="shared" si="147"/>
        <v>-1.4999999999999998</v>
      </c>
      <c r="W3173" t="str" cm="1">
        <f t="array" ref="W3173">_xlfn.IFS(R3173&lt;100, "Small", R3173&lt;500, "Medium", TRUE, "Large")</f>
        <v>Small</v>
      </c>
      <c r="X3173">
        <f t="shared" si="148"/>
        <v>2016</v>
      </c>
      <c r="Y3173" t="str">
        <f t="shared" si="149"/>
        <v>March</v>
      </c>
    </row>
    <row r="3174" spans="1:25" x14ac:dyDescent="0.3">
      <c r="A3174">
        <v>3173</v>
      </c>
      <c r="B3174" t="s">
        <v>6394</v>
      </c>
      <c r="C3174" s="1" t="d">
        <v>2016-03-21</v>
      </c>
      <c r="D3174" s="1" t="d">
        <v>2016-03-28</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s="2">
        <f t="shared" si="147"/>
        <v>0</v>
      </c>
      <c r="W3174" t="str" cm="1">
        <f t="array" ref="W3174">_xlfn.IFS(R3174&lt;100, "Small", R3174&lt;500, "Medium", TRUE, "Large")</f>
        <v>Large</v>
      </c>
      <c r="X3174">
        <f t="shared" si="148"/>
        <v>2016</v>
      </c>
      <c r="Y3174" t="str">
        <f t="shared" si="149"/>
        <v>March</v>
      </c>
    </row>
    <row r="3175" spans="1:25" x14ac:dyDescent="0.3">
      <c r="A3175">
        <v>3174</v>
      </c>
      <c r="B3175" t="s">
        <v>6394</v>
      </c>
      <c r="C3175" s="1" t="d">
        <v>2016-03-21</v>
      </c>
      <c r="D3175" s="1" t="d">
        <v>2016-03-28</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s="2">
        <f t="shared" si="147"/>
        <v>0.1125</v>
      </c>
      <c r="W3175" t="str" cm="1">
        <f t="array" ref="W3175">_xlfn.IFS(R3175&lt;100, "Small", R3175&lt;500, "Medium", TRUE, "Large")</f>
        <v>Small</v>
      </c>
      <c r="X3175">
        <f t="shared" si="148"/>
        <v>2016</v>
      </c>
      <c r="Y3175" t="str">
        <f t="shared" si="149"/>
        <v>March</v>
      </c>
    </row>
    <row r="3176" spans="1:25" x14ac:dyDescent="0.3">
      <c r="A3176">
        <v>3175</v>
      </c>
      <c r="B3176" t="s">
        <v>6395</v>
      </c>
      <c r="C3176" s="1" t="d">
        <v>2017-11-11</v>
      </c>
      <c r="D3176" s="1" t="d">
        <v>2017-11-18</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s="2">
        <f t="shared" si="147"/>
        <v>0.27999999999999997</v>
      </c>
      <c r="W3176" t="str" cm="1">
        <f t="array" ref="W3176">_xlfn.IFS(R3176&lt;100, "Small", R3176&lt;500, "Medium", TRUE, "Large")</f>
        <v>Medium</v>
      </c>
      <c r="X3176">
        <f t="shared" si="148"/>
        <v>2017</v>
      </c>
      <c r="Y3176" t="str">
        <f t="shared" si="149"/>
        <v>November</v>
      </c>
    </row>
    <row r="3177" spans="1:25" x14ac:dyDescent="0.3">
      <c r="A3177">
        <v>3176</v>
      </c>
      <c r="B3177" t="s">
        <v>6398</v>
      </c>
      <c r="C3177" s="1" t="d">
        <v>2017-09-23</v>
      </c>
      <c r="D3177" s="1" t="d">
        <v>2017-09-29</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s="2">
        <f t="shared" si="147"/>
        <v>-1.3333333333333333</v>
      </c>
      <c r="W3177" t="str" cm="1">
        <f t="array" ref="W3177">_xlfn.IFS(R3177&lt;100, "Small", R3177&lt;500, "Medium", TRUE, "Large")</f>
        <v>Medium</v>
      </c>
      <c r="X3177">
        <f t="shared" si="148"/>
        <v>2017</v>
      </c>
      <c r="Y3177" t="str">
        <f t="shared" si="149"/>
        <v>September</v>
      </c>
    </row>
    <row r="3178" spans="1:25" x14ac:dyDescent="0.3">
      <c r="A3178">
        <v>3177</v>
      </c>
      <c r="B3178" t="s">
        <v>6398</v>
      </c>
      <c r="C3178" s="1" t="d">
        <v>2017-09-23</v>
      </c>
      <c r="D3178" s="1" t="d">
        <v>2017-09-29</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s="2">
        <f t="shared" si="147"/>
        <v>1.2499999999999999E-2</v>
      </c>
      <c r="W3178" t="str" cm="1">
        <f t="array" ref="W3178">_xlfn.IFS(R3178&lt;100, "Small", R3178&lt;500, "Medium", TRUE, "Large")</f>
        <v>Small</v>
      </c>
      <c r="X3178">
        <f t="shared" si="148"/>
        <v>2017</v>
      </c>
      <c r="Y3178" t="str">
        <f t="shared" si="149"/>
        <v>September</v>
      </c>
    </row>
    <row r="3179" spans="1:25" x14ac:dyDescent="0.3">
      <c r="A3179">
        <v>3178</v>
      </c>
      <c r="B3179" t="s">
        <v>6399</v>
      </c>
      <c r="C3179" s="1" t="d">
        <v>2017-10-09</v>
      </c>
      <c r="D3179" s="1" t="d">
        <v>2017-09-10</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s="2">
        <f t="shared" si="147"/>
        <v>0.47999999999999993</v>
      </c>
      <c r="W3179" t="str" cm="1">
        <f t="array" ref="W3179">_xlfn.IFS(R3179&lt;100, "Small", R3179&lt;500, "Medium", TRUE, "Large")</f>
        <v>Small</v>
      </c>
      <c r="X3179">
        <f t="shared" si="148"/>
        <v>2017</v>
      </c>
      <c r="Y3179" t="str">
        <f t="shared" si="149"/>
        <v>October</v>
      </c>
    </row>
    <row r="3180" spans="1:25" x14ac:dyDescent="0.3">
      <c r="A3180">
        <v>3179</v>
      </c>
      <c r="B3180" t="s">
        <v>6400</v>
      </c>
      <c r="C3180" s="1" t="d">
        <v>2017-05-12</v>
      </c>
      <c r="D3180" s="1" t="d">
        <v>2017-12-11</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s="2">
        <f t="shared" si="147"/>
        <v>0.28999999999999998</v>
      </c>
      <c r="W3180" t="str" cm="1">
        <f t="array" ref="W3180">_xlfn.IFS(R3180&lt;100, "Small", R3180&lt;500, "Medium", TRUE, "Large")</f>
        <v>Small</v>
      </c>
      <c r="X3180">
        <f t="shared" si="148"/>
        <v>2017</v>
      </c>
      <c r="Y3180" t="str">
        <f t="shared" si="149"/>
        <v>May</v>
      </c>
    </row>
    <row r="3181" spans="1:25" x14ac:dyDescent="0.3">
      <c r="A3181">
        <v>3180</v>
      </c>
      <c r="B3181" t="s">
        <v>6400</v>
      </c>
      <c r="C3181" s="1" t="d">
        <v>2017-05-12</v>
      </c>
      <c r="D3181" s="1" t="d">
        <v>2017-12-11</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s="2">
        <f t="shared" si="147"/>
        <v>0.31</v>
      </c>
      <c r="W3181" t="str" cm="1">
        <f t="array" ref="W3181">_xlfn.IFS(R3181&lt;100, "Small", R3181&lt;500, "Medium", TRUE, "Large")</f>
        <v>Small</v>
      </c>
      <c r="X3181">
        <f t="shared" si="148"/>
        <v>2017</v>
      </c>
      <c r="Y3181" t="str">
        <f t="shared" si="149"/>
        <v>May</v>
      </c>
    </row>
    <row r="3182" spans="1:25" x14ac:dyDescent="0.3">
      <c r="A3182">
        <v>3181</v>
      </c>
      <c r="B3182" t="s">
        <v>6400</v>
      </c>
      <c r="C3182" s="1" t="d">
        <v>2017-05-12</v>
      </c>
      <c r="D3182" s="1" t="d">
        <v>2017-12-11</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s="2">
        <f t="shared" si="147"/>
        <v>0.26999999999999996</v>
      </c>
      <c r="W3182" t="str" cm="1">
        <f t="array" ref="W3182">_xlfn.IFS(R3182&lt;100, "Small", R3182&lt;500, "Medium", TRUE, "Large")</f>
        <v>Medium</v>
      </c>
      <c r="X3182">
        <f t="shared" si="148"/>
        <v>2017</v>
      </c>
      <c r="Y3182" t="str">
        <f t="shared" si="149"/>
        <v>May</v>
      </c>
    </row>
    <row r="3183" spans="1:25" x14ac:dyDescent="0.3">
      <c r="A3183">
        <v>3182</v>
      </c>
      <c r="B3183" t="s">
        <v>6401</v>
      </c>
      <c r="C3183" s="1" t="d">
        <v>2017-09-11</v>
      </c>
      <c r="D3183" s="1" t="d">
        <v>2017-11-12</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s="2">
        <f t="shared" si="147"/>
        <v>0.45999999999999996</v>
      </c>
      <c r="W3183" t="str" cm="1">
        <f t="array" ref="W3183">_xlfn.IFS(R3183&lt;100, "Small", R3183&lt;500, "Medium", TRUE, "Large")</f>
        <v>Small</v>
      </c>
      <c r="X3183">
        <f t="shared" si="148"/>
        <v>2017</v>
      </c>
      <c r="Y3183" t="str">
        <f t="shared" si="149"/>
        <v>September</v>
      </c>
    </row>
    <row r="3184" spans="1:25" x14ac:dyDescent="0.3">
      <c r="A3184">
        <v>3183</v>
      </c>
      <c r="B3184" t="s">
        <v>6401</v>
      </c>
      <c r="C3184" s="1" t="d">
        <v>2017-09-11</v>
      </c>
      <c r="D3184" s="1" t="d">
        <v>2017-11-12</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s="2">
        <f t="shared" si="147"/>
        <v>0.43</v>
      </c>
      <c r="W3184" t="str" cm="1">
        <f t="array" ref="W3184">_xlfn.IFS(R3184&lt;100, "Small", R3184&lt;500, "Medium", TRUE, "Large")</f>
        <v>Large</v>
      </c>
      <c r="X3184">
        <f t="shared" si="148"/>
        <v>2017</v>
      </c>
      <c r="Y3184" t="str">
        <f t="shared" si="149"/>
        <v>September</v>
      </c>
    </row>
    <row r="3185" spans="1:25" x14ac:dyDescent="0.3">
      <c r="A3185">
        <v>3184</v>
      </c>
      <c r="B3185" t="s">
        <v>6401</v>
      </c>
      <c r="C3185" s="1" t="d">
        <v>2017-09-11</v>
      </c>
      <c r="D3185" s="1" t="d">
        <v>2017-11-12</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s="2">
        <f t="shared" si="147"/>
        <v>0.28999999999999998</v>
      </c>
      <c r="W3185" t="str" cm="1">
        <f t="array" ref="W3185">_xlfn.IFS(R3185&lt;100, "Small", R3185&lt;500, "Medium", TRUE, "Large")</f>
        <v>Large</v>
      </c>
      <c r="X3185">
        <f t="shared" si="148"/>
        <v>2017</v>
      </c>
      <c r="Y3185" t="str">
        <f t="shared" si="149"/>
        <v>September</v>
      </c>
    </row>
    <row r="3186" spans="1:25" x14ac:dyDescent="0.3">
      <c r="A3186">
        <v>3185</v>
      </c>
      <c r="B3186" t="s">
        <v>6401</v>
      </c>
      <c r="C3186" s="1" t="d">
        <v>2017-09-11</v>
      </c>
      <c r="D3186" s="1" t="d">
        <v>2017-11-12</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s="2">
        <f t="shared" si="147"/>
        <v>0.29000000000000004</v>
      </c>
      <c r="W3186" t="str" cm="1">
        <f t="array" ref="W3186">_xlfn.IFS(R3186&lt;100, "Small", R3186&lt;500, "Medium", TRUE, "Large")</f>
        <v>Large</v>
      </c>
      <c r="X3186">
        <f t="shared" si="148"/>
        <v>2017</v>
      </c>
      <c r="Y3186" t="str">
        <f t="shared" si="149"/>
        <v>September</v>
      </c>
    </row>
    <row r="3187" spans="1:25" x14ac:dyDescent="0.3">
      <c r="A3187">
        <v>3186</v>
      </c>
      <c r="B3187" t="s">
        <v>6402</v>
      </c>
      <c r="C3187" s="1" t="d">
        <v>2014-07-11</v>
      </c>
      <c r="D3187" s="1" t="d">
        <v>2014-11-09</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s="2">
        <f t="shared" si="147"/>
        <v>-1.7</v>
      </c>
      <c r="W3187" t="str" cm="1">
        <f t="array" ref="W3187">_xlfn.IFS(R3187&lt;100, "Small", R3187&lt;500, "Medium", TRUE, "Large")</f>
        <v>Small</v>
      </c>
      <c r="X3187">
        <f t="shared" si="148"/>
        <v>2014</v>
      </c>
      <c r="Y3187" t="str">
        <f t="shared" si="149"/>
        <v>July</v>
      </c>
    </row>
    <row r="3188" spans="1:25" x14ac:dyDescent="0.3">
      <c r="A3188">
        <v>3187</v>
      </c>
      <c r="B3188" t="s">
        <v>6402</v>
      </c>
      <c r="C3188" s="1" t="d">
        <v>2014-07-11</v>
      </c>
      <c r="D3188" s="1" t="d">
        <v>2014-11-09</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s="2">
        <f t="shared" si="147"/>
        <v>0.36249999999999999</v>
      </c>
      <c r="W3188" t="str" cm="1">
        <f t="array" ref="W3188">_xlfn.IFS(R3188&lt;100, "Small", R3188&lt;500, "Medium", TRUE, "Large")</f>
        <v>Small</v>
      </c>
      <c r="X3188">
        <f t="shared" si="148"/>
        <v>2014</v>
      </c>
      <c r="Y3188" t="str">
        <f t="shared" si="149"/>
        <v>July</v>
      </c>
    </row>
    <row r="3189" spans="1:25" x14ac:dyDescent="0.3">
      <c r="A3189">
        <v>3188</v>
      </c>
      <c r="B3189" t="s">
        <v>6404</v>
      </c>
      <c r="C3189" s="1" t="d">
        <v>2017-12-03</v>
      </c>
      <c r="D3189" s="1" t="d">
        <v>2017-03-17</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s="2">
        <f t="shared" si="147"/>
        <v>0.45999999999999996</v>
      </c>
      <c r="W3189" t="str" cm="1">
        <f t="array" ref="W3189">_xlfn.IFS(R3189&lt;100, "Small", R3189&lt;500, "Medium", TRUE, "Large")</f>
        <v>Small</v>
      </c>
      <c r="X3189">
        <f t="shared" si="148"/>
        <v>2017</v>
      </c>
      <c r="Y3189" t="str">
        <f t="shared" si="149"/>
        <v>December</v>
      </c>
    </row>
    <row r="3190" spans="1:25" x14ac:dyDescent="0.3">
      <c r="A3190">
        <v>3189</v>
      </c>
      <c r="B3190" t="s">
        <v>6405</v>
      </c>
      <c r="C3190" s="1" t="d">
        <v>2017-10-20</v>
      </c>
      <c r="D3190" s="1" t="d">
        <v>2017-10-22</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s="2">
        <f t="shared" si="147"/>
        <v>0.48000000000000004</v>
      </c>
      <c r="W3190" t="str" cm="1">
        <f t="array" ref="W3190">_xlfn.IFS(R3190&lt;100, "Small", R3190&lt;500, "Medium", TRUE, "Large")</f>
        <v>Small</v>
      </c>
      <c r="X3190">
        <f t="shared" si="148"/>
        <v>2017</v>
      </c>
      <c r="Y3190" t="str">
        <f t="shared" si="149"/>
        <v>October</v>
      </c>
    </row>
    <row r="3191" spans="1:25" x14ac:dyDescent="0.3">
      <c r="A3191">
        <v>3190</v>
      </c>
      <c r="B3191" t="s">
        <v>6405</v>
      </c>
      <c r="C3191" s="1" t="d">
        <v>2017-10-20</v>
      </c>
      <c r="D3191" s="1" t="d">
        <v>2017-10-22</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s="2">
        <f t="shared" si="147"/>
        <v>0.36249999999999999</v>
      </c>
      <c r="W3191" t="str" cm="1">
        <f t="array" ref="W3191">_xlfn.IFS(R3191&lt;100, "Small", R3191&lt;500, "Medium", TRUE, "Large")</f>
        <v>Small</v>
      </c>
      <c r="X3191">
        <f t="shared" si="148"/>
        <v>2017</v>
      </c>
      <c r="Y3191" t="str">
        <f t="shared" si="149"/>
        <v>October</v>
      </c>
    </row>
    <row r="3192" spans="1:25" x14ac:dyDescent="0.3">
      <c r="A3192">
        <v>3191</v>
      </c>
      <c r="B3192" t="s">
        <v>6409</v>
      </c>
      <c r="C3192" s="1" t="d">
        <v>2015-12-27</v>
      </c>
      <c r="D3192" s="1" t="d">
        <v>2016-01-01</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s="2">
        <f t="shared" si="147"/>
        <v>-0.25</v>
      </c>
      <c r="W3192" t="str" cm="1">
        <f t="array" ref="W3192">_xlfn.IFS(R3192&lt;100, "Small", R3192&lt;500, "Medium", TRUE, "Large")</f>
        <v>Small</v>
      </c>
      <c r="X3192">
        <f t="shared" si="148"/>
        <v>2015</v>
      </c>
      <c r="Y3192" t="str">
        <f t="shared" si="149"/>
        <v>December</v>
      </c>
    </row>
    <row r="3193" spans="1:25" x14ac:dyDescent="0.3">
      <c r="A3193">
        <v>3192</v>
      </c>
      <c r="B3193" t="s">
        <v>6412</v>
      </c>
      <c r="C3193" s="1" t="d">
        <v>2017-02-10</v>
      </c>
      <c r="D3193" s="1" t="d">
        <v>2017-10-08</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s="2">
        <f t="shared" si="147"/>
        <v>0.26</v>
      </c>
      <c r="W3193" t="str" cm="1">
        <f t="array" ref="W3193">_xlfn.IFS(R3193&lt;100, "Small", R3193&lt;500, "Medium", TRUE, "Large")</f>
        <v>Small</v>
      </c>
      <c r="X3193">
        <f t="shared" si="148"/>
        <v>2017</v>
      </c>
      <c r="Y3193" t="str">
        <f t="shared" si="149"/>
        <v>February</v>
      </c>
    </row>
    <row r="3194" spans="1:25" x14ac:dyDescent="0.3">
      <c r="A3194">
        <v>3193</v>
      </c>
      <c r="B3194" t="s">
        <v>6413</v>
      </c>
      <c r="C3194" s="1" t="d">
        <v>2017-04-06</v>
      </c>
      <c r="D3194" s="1" t="d">
        <v>2017-06-08</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s="2">
        <f t="shared" si="147"/>
        <v>-1.5</v>
      </c>
      <c r="W3194" t="str" cm="1">
        <f t="array" ref="W3194">_xlfn.IFS(R3194&lt;100, "Small", R3194&lt;500, "Medium", TRUE, "Large")</f>
        <v>Small</v>
      </c>
      <c r="X3194">
        <f t="shared" si="148"/>
        <v>2017</v>
      </c>
      <c r="Y3194" t="str">
        <f t="shared" si="149"/>
        <v>April</v>
      </c>
    </row>
    <row r="3195" spans="1:25" x14ac:dyDescent="0.3">
      <c r="A3195">
        <v>3194</v>
      </c>
      <c r="B3195" t="s">
        <v>6415</v>
      </c>
      <c r="C3195" s="1" t="d">
        <v>2014-01-09</v>
      </c>
      <c r="D3195" s="1" t="d">
        <v>2014-09-04</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s="2">
        <f t="shared" si="147"/>
        <v>-1.65</v>
      </c>
      <c r="W3195" t="str" cm="1">
        <f t="array" ref="W3195">_xlfn.IFS(R3195&lt;100, "Small", R3195&lt;500, "Medium", TRUE, "Large")</f>
        <v>Small</v>
      </c>
      <c r="X3195">
        <f t="shared" si="148"/>
        <v>2014</v>
      </c>
      <c r="Y3195" t="str">
        <f t="shared" si="149"/>
        <v>January</v>
      </c>
    </row>
    <row r="3196" spans="1:25" x14ac:dyDescent="0.3">
      <c r="A3196">
        <v>3195</v>
      </c>
      <c r="B3196" t="s">
        <v>6415</v>
      </c>
      <c r="C3196" s="1" t="d">
        <v>2014-01-09</v>
      </c>
      <c r="D3196" s="1" t="d">
        <v>2014-09-04</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s="2">
        <f t="shared" si="147"/>
        <v>0.35000000000000003</v>
      </c>
      <c r="W3196" t="str" cm="1">
        <f t="array" ref="W3196">_xlfn.IFS(R3196&lt;100, "Small", R3196&lt;500, "Medium", TRUE, "Large")</f>
        <v>Small</v>
      </c>
      <c r="X3196">
        <f t="shared" si="148"/>
        <v>2014</v>
      </c>
      <c r="Y3196" t="str">
        <f t="shared" si="149"/>
        <v>January</v>
      </c>
    </row>
    <row r="3197" spans="1:25" x14ac:dyDescent="0.3">
      <c r="A3197">
        <v>3196</v>
      </c>
      <c r="B3197" t="s">
        <v>6418</v>
      </c>
      <c r="C3197" s="1" t="d">
        <v>2016-08-08</v>
      </c>
      <c r="D3197" s="1" t="d">
        <v>2016-08-13</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s="2">
        <f t="shared" si="147"/>
        <v>0.01</v>
      </c>
      <c r="W3197" t="str" cm="1">
        <f t="array" ref="W3197">_xlfn.IFS(R3197&lt;100, "Small", R3197&lt;500, "Medium", TRUE, "Large")</f>
        <v>Small</v>
      </c>
      <c r="X3197">
        <f t="shared" si="148"/>
        <v>2016</v>
      </c>
      <c r="Y3197" t="str">
        <f t="shared" si="149"/>
        <v>August</v>
      </c>
    </row>
    <row r="3198" spans="1:25" x14ac:dyDescent="0.3">
      <c r="A3198">
        <v>3197</v>
      </c>
      <c r="B3198" t="s">
        <v>6421</v>
      </c>
      <c r="C3198" s="1" t="d">
        <v>2017-07-22</v>
      </c>
      <c r="D3198" s="1" t="d">
        <v>2017-07-28</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s="2">
        <f t="shared" si="147"/>
        <v>0.47000000000000003</v>
      </c>
      <c r="W3198" t="str" cm="1">
        <f t="array" ref="W3198">_xlfn.IFS(R3198&lt;100, "Small", R3198&lt;500, "Medium", TRUE, "Large")</f>
        <v>Small</v>
      </c>
      <c r="X3198">
        <f t="shared" si="148"/>
        <v>2017</v>
      </c>
      <c r="Y3198" t="str">
        <f t="shared" si="149"/>
        <v>July</v>
      </c>
    </row>
    <row r="3199" spans="1:25" x14ac:dyDescent="0.3">
      <c r="A3199">
        <v>3198</v>
      </c>
      <c r="B3199" t="s">
        <v>6422</v>
      </c>
      <c r="C3199" s="1" t="d">
        <v>2015-10-07</v>
      </c>
      <c r="D3199" s="1" t="d">
        <v>2015-07-10</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s="2">
        <f t="shared" si="147"/>
        <v>-0.66666666666666674</v>
      </c>
      <c r="W3199" t="str" cm="1">
        <f t="array" ref="W3199">_xlfn.IFS(R3199&lt;100, "Small", R3199&lt;500, "Medium", TRUE, "Large")</f>
        <v>Small</v>
      </c>
      <c r="X3199">
        <f t="shared" si="148"/>
        <v>2015</v>
      </c>
      <c r="Y3199" t="str">
        <f t="shared" si="149"/>
        <v>October</v>
      </c>
    </row>
    <row r="3200" spans="1:25" x14ac:dyDescent="0.3">
      <c r="A3200">
        <v>3199</v>
      </c>
      <c r="B3200" t="s">
        <v>6423</v>
      </c>
      <c r="C3200" s="1" t="d">
        <v>2014-01-12</v>
      </c>
      <c r="D3200" s="1" t="d">
        <v>2014-12-07</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s="2">
        <f t="shared" si="147"/>
        <v>9.9999999999999992E-2</v>
      </c>
      <c r="W3200" t="str" cm="1">
        <f t="array" ref="W3200">_xlfn.IFS(R3200&lt;100, "Small", R3200&lt;500, "Medium", TRUE, "Large")</f>
        <v>Small</v>
      </c>
      <c r="X3200">
        <f t="shared" si="148"/>
        <v>2014</v>
      </c>
      <c r="Y3200" t="str">
        <f t="shared" si="149"/>
        <v>January</v>
      </c>
    </row>
    <row r="3201" spans="1:25" x14ac:dyDescent="0.3">
      <c r="A3201">
        <v>3200</v>
      </c>
      <c r="B3201" t="s">
        <v>6426</v>
      </c>
      <c r="C3201" s="1" t="d">
        <v>2017-12-18</v>
      </c>
      <c r="D3201" s="1" t="d">
        <v>2017-12-22</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s="2">
        <f t="shared" si="147"/>
        <v>0.125</v>
      </c>
      <c r="W3201" t="str" cm="1">
        <f t="array" ref="W3201">_xlfn.IFS(R3201&lt;100, "Small", R3201&lt;500, "Medium", TRUE, "Large")</f>
        <v>Small</v>
      </c>
      <c r="X3201">
        <f t="shared" si="148"/>
        <v>2017</v>
      </c>
      <c r="Y3201" t="str">
        <f t="shared" si="149"/>
        <v>December</v>
      </c>
    </row>
    <row r="3202" spans="1:25" x14ac:dyDescent="0.3">
      <c r="A3202">
        <v>3201</v>
      </c>
      <c r="B3202" t="s">
        <v>6429</v>
      </c>
      <c r="C3202" s="1" t="d">
        <v>2014-05-18</v>
      </c>
      <c r="D3202" s="1" t="d">
        <v>2014-05-20</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s="2">
        <f t="shared" si="147"/>
        <v>2.4999999999999998E-2</v>
      </c>
      <c r="W3202" t="str" cm="1">
        <f t="array" ref="W3202">_xlfn.IFS(R3202&lt;100, "Small", R3202&lt;500, "Medium", TRUE, "Large")</f>
        <v>Medium</v>
      </c>
      <c r="X3202">
        <f t="shared" si="148"/>
        <v>2014</v>
      </c>
      <c r="Y3202" t="str">
        <f t="shared" si="149"/>
        <v>May</v>
      </c>
    </row>
    <row r="3203" spans="1:25" x14ac:dyDescent="0.3">
      <c r="A3203">
        <v>3202</v>
      </c>
      <c r="B3203" t="s">
        <v>6429</v>
      </c>
      <c r="C3203" s="1" t="d">
        <v>2014-05-18</v>
      </c>
      <c r="D3203" s="1" t="d">
        <v>2014-05-20</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s="2">
        <f t="shared" ref="V3203:V3266" si="150">U3203/R3203</f>
        <v>0.36249999999999999</v>
      </c>
      <c r="W3203" t="str" cm="1">
        <f t="array" ref="W3203">_xlfn.IFS(R3203&lt;100, "Small", R3203&lt;500, "Medium", TRUE, "Large")</f>
        <v>Small</v>
      </c>
      <c r="X3203">
        <f t="shared" ref="X3203:X3266" si="151">YEAR(C3203)</f>
        <v>2014</v>
      </c>
      <c r="Y3203" t="str">
        <f t="shared" ref="Y3203:Y3266" si="152">TEXT(C3203, "mmmm")</f>
        <v>May</v>
      </c>
    </row>
    <row r="3204" spans="1:25" x14ac:dyDescent="0.3">
      <c r="A3204">
        <v>3203</v>
      </c>
      <c r="B3204" t="s">
        <v>6430</v>
      </c>
      <c r="C3204" s="1" t="d">
        <v>2014-10-11</v>
      </c>
      <c r="D3204" s="1" t="d">
        <v>2014-11-16</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s="2">
        <f t="shared" si="150"/>
        <v>0.1</v>
      </c>
      <c r="W3204" t="str" cm="1">
        <f t="array" ref="W3204">_xlfn.IFS(R3204&lt;100, "Small", R3204&lt;500, "Medium", TRUE, "Large")</f>
        <v>Large</v>
      </c>
      <c r="X3204">
        <f t="shared" si="151"/>
        <v>2014</v>
      </c>
      <c r="Y3204" t="str">
        <f t="shared" si="152"/>
        <v>October</v>
      </c>
    </row>
    <row r="3205" spans="1:25" x14ac:dyDescent="0.3">
      <c r="A3205">
        <v>3204</v>
      </c>
      <c r="B3205" t="s">
        <v>6430</v>
      </c>
      <c r="C3205" s="1" t="d">
        <v>2014-10-11</v>
      </c>
      <c r="D3205" s="1" t="d">
        <v>2014-11-16</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s="2">
        <f t="shared" si="150"/>
        <v>0.39</v>
      </c>
      <c r="W3205" t="str" cm="1">
        <f t="array" ref="W3205">_xlfn.IFS(R3205&lt;100, "Small", R3205&lt;500, "Medium", TRUE, "Large")</f>
        <v>Small</v>
      </c>
      <c r="X3205">
        <f t="shared" si="151"/>
        <v>2014</v>
      </c>
      <c r="Y3205" t="str">
        <f t="shared" si="152"/>
        <v>October</v>
      </c>
    </row>
    <row r="3206" spans="1:25" x14ac:dyDescent="0.3">
      <c r="A3206">
        <v>3205</v>
      </c>
      <c r="B3206" t="s">
        <v>6430</v>
      </c>
      <c r="C3206" s="1" t="d">
        <v>2014-10-11</v>
      </c>
      <c r="D3206" s="1" t="d">
        <v>2014-11-16</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s="2">
        <f t="shared" si="150"/>
        <v>0.27999999999999997</v>
      </c>
      <c r="W3206" t="str" cm="1">
        <f t="array" ref="W3206">_xlfn.IFS(R3206&lt;100, "Small", R3206&lt;500, "Medium", TRUE, "Large")</f>
        <v>Small</v>
      </c>
      <c r="X3206">
        <f t="shared" si="151"/>
        <v>2014</v>
      </c>
      <c r="Y3206" t="str">
        <f t="shared" si="152"/>
        <v>October</v>
      </c>
    </row>
    <row r="3207" spans="1:25" x14ac:dyDescent="0.3">
      <c r="A3207">
        <v>3206</v>
      </c>
      <c r="B3207" t="s">
        <v>6430</v>
      </c>
      <c r="C3207" s="1" t="d">
        <v>2014-10-11</v>
      </c>
      <c r="D3207" s="1" t="d">
        <v>2014-11-16</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s="2">
        <f t="shared" si="150"/>
        <v>0.44999999999999996</v>
      </c>
      <c r="W3207" t="str" cm="1">
        <f t="array" ref="W3207">_xlfn.IFS(R3207&lt;100, "Small", R3207&lt;500, "Medium", TRUE, "Large")</f>
        <v>Small</v>
      </c>
      <c r="X3207">
        <f t="shared" si="151"/>
        <v>2014</v>
      </c>
      <c r="Y3207" t="str">
        <f t="shared" si="152"/>
        <v>October</v>
      </c>
    </row>
    <row r="3208" spans="1:25" x14ac:dyDescent="0.3">
      <c r="A3208">
        <v>3207</v>
      </c>
      <c r="B3208" t="s">
        <v>6430</v>
      </c>
      <c r="C3208" s="1" t="d">
        <v>2014-10-11</v>
      </c>
      <c r="D3208" s="1" t="d">
        <v>2014-11-16</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s="2">
        <f t="shared" si="150"/>
        <v>0.28000000000000003</v>
      </c>
      <c r="W3208" t="str" cm="1">
        <f t="array" ref="W3208">_xlfn.IFS(R3208&lt;100, "Small", R3208&lt;500, "Medium", TRUE, "Large")</f>
        <v>Small</v>
      </c>
      <c r="X3208">
        <f t="shared" si="151"/>
        <v>2014</v>
      </c>
      <c r="Y3208" t="str">
        <f t="shared" si="152"/>
        <v>October</v>
      </c>
    </row>
    <row r="3209" spans="1:25" x14ac:dyDescent="0.3">
      <c r="A3209">
        <v>3208</v>
      </c>
      <c r="B3209" t="s">
        <v>6430</v>
      </c>
      <c r="C3209" s="1" t="d">
        <v>2014-10-11</v>
      </c>
      <c r="D3209" s="1" t="d">
        <v>2014-11-16</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s="2">
        <f t="shared" si="150"/>
        <v>0.45999999999999996</v>
      </c>
      <c r="W3209" t="str" cm="1">
        <f t="array" ref="W3209">_xlfn.IFS(R3209&lt;100, "Small", R3209&lt;500, "Medium", TRUE, "Large")</f>
        <v>Small</v>
      </c>
      <c r="X3209">
        <f t="shared" si="151"/>
        <v>2014</v>
      </c>
      <c r="Y3209" t="str">
        <f t="shared" si="152"/>
        <v>October</v>
      </c>
    </row>
    <row r="3210" spans="1:25" x14ac:dyDescent="0.3">
      <c r="A3210">
        <v>3209</v>
      </c>
      <c r="B3210" t="s">
        <v>6433</v>
      </c>
      <c r="C3210" s="1" t="d">
        <v>2016-09-01</v>
      </c>
      <c r="D3210" s="1" t="d">
        <v>2016-01-15</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s="2">
        <f t="shared" si="150"/>
        <v>0.34</v>
      </c>
      <c r="W3210" t="str" cm="1">
        <f t="array" ref="W3210">_xlfn.IFS(R3210&lt;100, "Small", R3210&lt;500, "Medium", TRUE, "Large")</f>
        <v>Medium</v>
      </c>
      <c r="X3210">
        <f t="shared" si="151"/>
        <v>2016</v>
      </c>
      <c r="Y3210" t="str">
        <f t="shared" si="152"/>
        <v>September</v>
      </c>
    </row>
    <row r="3211" spans="1:25" x14ac:dyDescent="0.3">
      <c r="A3211">
        <v>3210</v>
      </c>
      <c r="B3211" t="s">
        <v>6433</v>
      </c>
      <c r="C3211" s="1" t="d">
        <v>2016-09-01</v>
      </c>
      <c r="D3211" s="1" t="d">
        <v>2016-01-15</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s="2">
        <f t="shared" si="150"/>
        <v>0.37500000000000006</v>
      </c>
      <c r="W3211" t="str" cm="1">
        <f t="array" ref="W3211">_xlfn.IFS(R3211&lt;100, "Small", R3211&lt;500, "Medium", TRUE, "Large")</f>
        <v>Medium</v>
      </c>
      <c r="X3211">
        <f t="shared" si="151"/>
        <v>2016</v>
      </c>
      <c r="Y3211" t="str">
        <f t="shared" si="152"/>
        <v>September</v>
      </c>
    </row>
    <row r="3212" spans="1:25" x14ac:dyDescent="0.3">
      <c r="A3212">
        <v>3211</v>
      </c>
      <c r="B3212" t="s">
        <v>6436</v>
      </c>
      <c r="C3212" s="1" t="d">
        <v>2017-09-22</v>
      </c>
      <c r="D3212" s="1" t="d">
        <v>2017-09-27</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s="2">
        <f t="shared" si="150"/>
        <v>0.37500000000000006</v>
      </c>
      <c r="W3212" t="str" cm="1">
        <f t="array" ref="W3212">_xlfn.IFS(R3212&lt;100, "Small", R3212&lt;500, "Medium", TRUE, "Large")</f>
        <v>Small</v>
      </c>
      <c r="X3212">
        <f t="shared" si="151"/>
        <v>2017</v>
      </c>
      <c r="Y3212" t="str">
        <f t="shared" si="152"/>
        <v>September</v>
      </c>
    </row>
    <row r="3213" spans="1:25" x14ac:dyDescent="0.3">
      <c r="A3213">
        <v>3212</v>
      </c>
      <c r="B3213" t="s">
        <v>6436</v>
      </c>
      <c r="C3213" s="1" t="d">
        <v>2017-09-22</v>
      </c>
      <c r="D3213" s="1" t="d">
        <v>2017-09-27</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s="2">
        <f t="shared" si="150"/>
        <v>-1.65</v>
      </c>
      <c r="W3213" t="str" cm="1">
        <f t="array" ref="W3213">_xlfn.IFS(R3213&lt;100, "Small", R3213&lt;500, "Medium", TRUE, "Large")</f>
        <v>Small</v>
      </c>
      <c r="X3213">
        <f t="shared" si="151"/>
        <v>2017</v>
      </c>
      <c r="Y3213" t="str">
        <f t="shared" si="152"/>
        <v>September</v>
      </c>
    </row>
    <row r="3214" spans="1:25" x14ac:dyDescent="0.3">
      <c r="A3214">
        <v>3213</v>
      </c>
      <c r="B3214" t="s">
        <v>6438</v>
      </c>
      <c r="C3214" s="1" t="d">
        <v>2014-12-23</v>
      </c>
      <c r="D3214" s="1" t="d">
        <v>2014-12-28</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s="2">
        <f t="shared" si="150"/>
        <v>0.27999999999999997</v>
      </c>
      <c r="W3214" t="str" cm="1">
        <f t="array" ref="W3214">_xlfn.IFS(R3214&lt;100, "Small", R3214&lt;500, "Medium", TRUE, "Large")</f>
        <v>Medium</v>
      </c>
      <c r="X3214">
        <f t="shared" si="151"/>
        <v>2014</v>
      </c>
      <c r="Y3214" t="str">
        <f t="shared" si="152"/>
        <v>December</v>
      </c>
    </row>
    <row r="3215" spans="1:25" x14ac:dyDescent="0.3">
      <c r="A3215">
        <v>3214</v>
      </c>
      <c r="B3215" t="s">
        <v>6439</v>
      </c>
      <c r="C3215" s="1" t="d">
        <v>2016-05-26</v>
      </c>
      <c r="D3215" s="1" t="d">
        <v>2016-06-01</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s="2">
        <f t="shared" si="150"/>
        <v>0.11249999999999999</v>
      </c>
      <c r="W3215" t="str" cm="1">
        <f t="array" ref="W3215">_xlfn.IFS(R3215&lt;100, "Small", R3215&lt;500, "Medium", TRUE, "Large")</f>
        <v>Small</v>
      </c>
      <c r="X3215">
        <f t="shared" si="151"/>
        <v>2016</v>
      </c>
      <c r="Y3215" t="str">
        <f t="shared" si="152"/>
        <v>May</v>
      </c>
    </row>
    <row r="3216" spans="1:25" x14ac:dyDescent="0.3">
      <c r="A3216">
        <v>3215</v>
      </c>
      <c r="B3216" t="s">
        <v>6439</v>
      </c>
      <c r="C3216" s="1" t="d">
        <v>2016-05-26</v>
      </c>
      <c r="D3216" s="1" t="d">
        <v>2016-06-01</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s="2">
        <f t="shared" si="150"/>
        <v>0.1875</v>
      </c>
      <c r="W3216" t="str" cm="1">
        <f t="array" ref="W3216">_xlfn.IFS(R3216&lt;100, "Small", R3216&lt;500, "Medium", TRUE, "Large")</f>
        <v>Small</v>
      </c>
      <c r="X3216">
        <f t="shared" si="151"/>
        <v>2016</v>
      </c>
      <c r="Y3216" t="str">
        <f t="shared" si="152"/>
        <v>May</v>
      </c>
    </row>
    <row r="3217" spans="1:25" x14ac:dyDescent="0.3">
      <c r="A3217">
        <v>3216</v>
      </c>
      <c r="B3217" t="s">
        <v>6440</v>
      </c>
      <c r="C3217" s="1" t="d">
        <v>2017-08-07</v>
      </c>
      <c r="D3217" s="1" t="d">
        <v>2017-07-10</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s="2">
        <f t="shared" si="150"/>
        <v>0.47</v>
      </c>
      <c r="W3217" t="str" cm="1">
        <f t="array" ref="W3217">_xlfn.IFS(R3217&lt;100, "Small", R3217&lt;500, "Medium", TRUE, "Large")</f>
        <v>Small</v>
      </c>
      <c r="X3217">
        <f t="shared" si="151"/>
        <v>2017</v>
      </c>
      <c r="Y3217" t="str">
        <f t="shared" si="152"/>
        <v>August</v>
      </c>
    </row>
    <row r="3218" spans="1:25" x14ac:dyDescent="0.3">
      <c r="A3218">
        <v>3217</v>
      </c>
      <c r="B3218" t="s">
        <v>6442</v>
      </c>
      <c r="C3218" s="1" t="d">
        <v>2014-05-13</v>
      </c>
      <c r="D3218" s="1" t="d">
        <v>2014-05-17</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s="2">
        <f t="shared" si="150"/>
        <v>0.35</v>
      </c>
      <c r="W3218" t="str" cm="1">
        <f t="array" ref="W3218">_xlfn.IFS(R3218&lt;100, "Small", R3218&lt;500, "Medium", TRUE, "Large")</f>
        <v>Medium</v>
      </c>
      <c r="X3218">
        <f t="shared" si="151"/>
        <v>2014</v>
      </c>
      <c r="Y3218" t="str">
        <f t="shared" si="152"/>
        <v>May</v>
      </c>
    </row>
    <row r="3219" spans="1:25" x14ac:dyDescent="0.3">
      <c r="A3219">
        <v>3218</v>
      </c>
      <c r="B3219" t="s">
        <v>6443</v>
      </c>
      <c r="C3219" s="1" t="d">
        <v>2017-10-11</v>
      </c>
      <c r="D3219" s="1" t="d">
        <v>2017-11-16</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s="2">
        <f t="shared" si="150"/>
        <v>0.33750000000000002</v>
      </c>
      <c r="W3219" t="str" cm="1">
        <f t="array" ref="W3219">_xlfn.IFS(R3219&lt;100, "Small", R3219&lt;500, "Medium", TRUE, "Large")</f>
        <v>Large</v>
      </c>
      <c r="X3219">
        <f t="shared" si="151"/>
        <v>2017</v>
      </c>
      <c r="Y3219" t="str">
        <f t="shared" si="152"/>
        <v>October</v>
      </c>
    </row>
    <row r="3220" spans="1:25" x14ac:dyDescent="0.3">
      <c r="A3220">
        <v>3219</v>
      </c>
      <c r="B3220" t="s">
        <v>6443</v>
      </c>
      <c r="C3220" s="1" t="d">
        <v>2017-10-11</v>
      </c>
      <c r="D3220" s="1" t="d">
        <v>2017-11-16</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s="2">
        <f t="shared" si="150"/>
        <v>0.29000000000000004</v>
      </c>
      <c r="W3220" t="str" cm="1">
        <f t="array" ref="W3220">_xlfn.IFS(R3220&lt;100, "Small", R3220&lt;500, "Medium", TRUE, "Large")</f>
        <v>Medium</v>
      </c>
      <c r="X3220">
        <f t="shared" si="151"/>
        <v>2017</v>
      </c>
      <c r="Y3220" t="str">
        <f t="shared" si="152"/>
        <v>October</v>
      </c>
    </row>
    <row r="3221" spans="1:25" x14ac:dyDescent="0.3">
      <c r="A3221">
        <v>3220</v>
      </c>
      <c r="B3221" t="s">
        <v>6444</v>
      </c>
      <c r="C3221" s="1" t="d">
        <v>2015-02-10</v>
      </c>
      <c r="D3221" s="1" t="d">
        <v>2015-10-08</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s="2">
        <f t="shared" si="150"/>
        <v>0.48000000000000004</v>
      </c>
      <c r="W3221" t="str" cm="1">
        <f t="array" ref="W3221">_xlfn.IFS(R3221&lt;100, "Small", R3221&lt;500, "Medium", TRUE, "Large")</f>
        <v>Small</v>
      </c>
      <c r="X3221">
        <f t="shared" si="151"/>
        <v>2015</v>
      </c>
      <c r="Y3221" t="str">
        <f t="shared" si="152"/>
        <v>February</v>
      </c>
    </row>
    <row r="3222" spans="1:25" x14ac:dyDescent="0.3">
      <c r="A3222">
        <v>3221</v>
      </c>
      <c r="B3222" t="s">
        <v>6444</v>
      </c>
      <c r="C3222" s="1" t="d">
        <v>2015-02-10</v>
      </c>
      <c r="D3222" s="1" t="d">
        <v>2015-10-08</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s="2">
        <f t="shared" si="150"/>
        <v>0.45000000000000007</v>
      </c>
      <c r="W3222" t="str" cm="1">
        <f t="array" ref="W3222">_xlfn.IFS(R3222&lt;100, "Small", R3222&lt;500, "Medium", TRUE, "Large")</f>
        <v>Small</v>
      </c>
      <c r="X3222">
        <f t="shared" si="151"/>
        <v>2015</v>
      </c>
      <c r="Y3222" t="str">
        <f t="shared" si="152"/>
        <v>February</v>
      </c>
    </row>
    <row r="3223" spans="1:25" x14ac:dyDescent="0.3">
      <c r="A3223">
        <v>3222</v>
      </c>
      <c r="B3223" t="s">
        <v>6444</v>
      </c>
      <c r="C3223" s="1" t="d">
        <v>2015-02-10</v>
      </c>
      <c r="D3223" s="1" t="d">
        <v>2015-10-08</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s="2">
        <f t="shared" si="150"/>
        <v>0.36</v>
      </c>
      <c r="W3223" t="str" cm="1">
        <f t="array" ref="W3223">_xlfn.IFS(R3223&lt;100, "Small", R3223&lt;500, "Medium", TRUE, "Large")</f>
        <v>Small</v>
      </c>
      <c r="X3223">
        <f t="shared" si="151"/>
        <v>2015</v>
      </c>
      <c r="Y3223" t="str">
        <f t="shared" si="152"/>
        <v>February</v>
      </c>
    </row>
    <row r="3224" spans="1:25" x14ac:dyDescent="0.3">
      <c r="A3224">
        <v>3223</v>
      </c>
      <c r="B3224" t="s">
        <v>6445</v>
      </c>
      <c r="C3224" s="1" t="d">
        <v>2014-02-10</v>
      </c>
      <c r="D3224" s="1" t="d">
        <v>2014-10-05</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s="2">
        <f t="shared" si="150"/>
        <v>0.36250000000000004</v>
      </c>
      <c r="W3224" t="str" cm="1">
        <f t="array" ref="W3224">_xlfn.IFS(R3224&lt;100, "Small", R3224&lt;500, "Medium", TRUE, "Large")</f>
        <v>Small</v>
      </c>
      <c r="X3224">
        <f t="shared" si="151"/>
        <v>2014</v>
      </c>
      <c r="Y3224" t="str">
        <f t="shared" si="152"/>
        <v>February</v>
      </c>
    </row>
    <row r="3225" spans="1:25" x14ac:dyDescent="0.3">
      <c r="A3225">
        <v>3224</v>
      </c>
      <c r="B3225" t="s">
        <v>6445</v>
      </c>
      <c r="C3225" s="1" t="d">
        <v>2014-02-10</v>
      </c>
      <c r="D3225" s="1" t="d">
        <v>2014-10-05</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s="2">
        <f t="shared" si="150"/>
        <v>0.3125</v>
      </c>
      <c r="W3225" t="str" cm="1">
        <f t="array" ref="W3225">_xlfn.IFS(R3225&lt;100, "Small", R3225&lt;500, "Medium", TRUE, "Large")</f>
        <v>Small</v>
      </c>
      <c r="X3225">
        <f t="shared" si="151"/>
        <v>2014</v>
      </c>
      <c r="Y3225" t="str">
        <f t="shared" si="152"/>
        <v>February</v>
      </c>
    </row>
    <row r="3226" spans="1:25" x14ac:dyDescent="0.3">
      <c r="A3226">
        <v>3225</v>
      </c>
      <c r="B3226" t="s">
        <v>6445</v>
      </c>
      <c r="C3226" s="1" t="d">
        <v>2014-02-10</v>
      </c>
      <c r="D3226" s="1" t="d">
        <v>2014-10-05</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s="2">
        <f t="shared" si="150"/>
        <v>0.33750000000000002</v>
      </c>
      <c r="W3226" t="str" cm="1">
        <f t="array" ref="W3226">_xlfn.IFS(R3226&lt;100, "Small", R3226&lt;500, "Medium", TRUE, "Large")</f>
        <v>Medium</v>
      </c>
      <c r="X3226">
        <f t="shared" si="151"/>
        <v>2014</v>
      </c>
      <c r="Y3226" t="str">
        <f t="shared" si="152"/>
        <v>February</v>
      </c>
    </row>
    <row r="3227" spans="1:25" x14ac:dyDescent="0.3">
      <c r="A3227">
        <v>3226</v>
      </c>
      <c r="B3227" t="s">
        <v>6445</v>
      </c>
      <c r="C3227" s="1" t="d">
        <v>2014-02-10</v>
      </c>
      <c r="D3227" s="1" t="d">
        <v>2014-10-05</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s="2">
        <f t="shared" si="150"/>
        <v>0.36249999999999999</v>
      </c>
      <c r="W3227" t="str" cm="1">
        <f t="array" ref="W3227">_xlfn.IFS(R3227&lt;100, "Small", R3227&lt;500, "Medium", TRUE, "Large")</f>
        <v>Small</v>
      </c>
      <c r="X3227">
        <f t="shared" si="151"/>
        <v>2014</v>
      </c>
      <c r="Y3227" t="str">
        <f t="shared" si="152"/>
        <v>February</v>
      </c>
    </row>
    <row r="3228" spans="1:25" x14ac:dyDescent="0.3">
      <c r="A3228">
        <v>3227</v>
      </c>
      <c r="B3228" t="s">
        <v>6445</v>
      </c>
      <c r="C3228" s="1" t="d">
        <v>2014-02-10</v>
      </c>
      <c r="D3228" s="1" t="d">
        <v>2014-10-05</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s="2">
        <f t="shared" si="150"/>
        <v>-0.21249999999999999</v>
      </c>
      <c r="W3228" t="str" cm="1">
        <f t="array" ref="W3228">_xlfn.IFS(R3228&lt;100, "Small", R3228&lt;500, "Medium", TRUE, "Large")</f>
        <v>Small</v>
      </c>
      <c r="X3228">
        <f t="shared" si="151"/>
        <v>2014</v>
      </c>
      <c r="Y3228" t="str">
        <f t="shared" si="152"/>
        <v>February</v>
      </c>
    </row>
    <row r="3229" spans="1:25" x14ac:dyDescent="0.3">
      <c r="A3229">
        <v>3228</v>
      </c>
      <c r="B3229" t="s">
        <v>6445</v>
      </c>
      <c r="C3229" s="1" t="d">
        <v>2014-02-10</v>
      </c>
      <c r="D3229" s="1" t="d">
        <v>2014-10-05</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s="2">
        <f t="shared" si="150"/>
        <v>8.7500000000000008E-2</v>
      </c>
      <c r="W3229" t="str" cm="1">
        <f t="array" ref="W3229">_xlfn.IFS(R3229&lt;100, "Small", R3229&lt;500, "Medium", TRUE, "Large")</f>
        <v>Medium</v>
      </c>
      <c r="X3229">
        <f t="shared" si="151"/>
        <v>2014</v>
      </c>
      <c r="Y3229" t="str">
        <f t="shared" si="152"/>
        <v>February</v>
      </c>
    </row>
    <row r="3230" spans="1:25" x14ac:dyDescent="0.3">
      <c r="A3230">
        <v>3229</v>
      </c>
      <c r="B3230" t="s">
        <v>6445</v>
      </c>
      <c r="C3230" s="1" t="d">
        <v>2014-02-10</v>
      </c>
      <c r="D3230" s="1" t="d">
        <v>2014-10-05</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s="2">
        <f t="shared" si="150"/>
        <v>-1.2499999999999999E-2</v>
      </c>
      <c r="W3230" t="str" cm="1">
        <f t="array" ref="W3230">_xlfn.IFS(R3230&lt;100, "Small", R3230&lt;500, "Medium", TRUE, "Large")</f>
        <v>Small</v>
      </c>
      <c r="X3230">
        <f t="shared" si="151"/>
        <v>2014</v>
      </c>
      <c r="Y3230" t="str">
        <f t="shared" si="152"/>
        <v>February</v>
      </c>
    </row>
    <row r="3231" spans="1:25" x14ac:dyDescent="0.3">
      <c r="A3231">
        <v>3230</v>
      </c>
      <c r="B3231" t="s">
        <v>6450</v>
      </c>
      <c r="C3231" s="1" t="d">
        <v>2014-11-08</v>
      </c>
      <c r="D3231" s="1" t="d">
        <v>2014-08-16</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s="2">
        <f t="shared" si="150"/>
        <v>0.05</v>
      </c>
      <c r="W3231" t="str" cm="1">
        <f t="array" ref="W3231">_xlfn.IFS(R3231&lt;100, "Small", R3231&lt;500, "Medium", TRUE, "Large")</f>
        <v>Medium</v>
      </c>
      <c r="X3231">
        <f t="shared" si="151"/>
        <v>2014</v>
      </c>
      <c r="Y3231" t="str">
        <f t="shared" si="152"/>
        <v>November</v>
      </c>
    </row>
    <row r="3232" spans="1:25" x14ac:dyDescent="0.3">
      <c r="A3232">
        <v>3231</v>
      </c>
      <c r="B3232" t="s">
        <v>6451</v>
      </c>
      <c r="C3232" s="1" t="d">
        <v>2017-01-09</v>
      </c>
      <c r="D3232" s="1" t="d">
        <v>2017-09-05</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s="2">
        <f t="shared" si="150"/>
        <v>0.34</v>
      </c>
      <c r="W3232" t="str" cm="1">
        <f t="array" ref="W3232">_xlfn.IFS(R3232&lt;100, "Small", R3232&lt;500, "Medium", TRUE, "Large")</f>
        <v>Medium</v>
      </c>
      <c r="X3232">
        <f t="shared" si="151"/>
        <v>2017</v>
      </c>
      <c r="Y3232" t="str">
        <f t="shared" si="152"/>
        <v>January</v>
      </c>
    </row>
    <row r="3233" spans="1:25" x14ac:dyDescent="0.3">
      <c r="A3233">
        <v>3232</v>
      </c>
      <c r="B3233" t="s">
        <v>6452</v>
      </c>
      <c r="C3233" s="1" t="d">
        <v>2017-04-16</v>
      </c>
      <c r="D3233" s="1" t="d">
        <v>2017-04-22</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s="2">
        <f t="shared" si="150"/>
        <v>-1.7</v>
      </c>
      <c r="W3233" t="str" cm="1">
        <f t="array" ref="W3233">_xlfn.IFS(R3233&lt;100, "Small", R3233&lt;500, "Medium", TRUE, "Large")</f>
        <v>Small</v>
      </c>
      <c r="X3233">
        <f t="shared" si="151"/>
        <v>2017</v>
      </c>
      <c r="Y3233" t="str">
        <f t="shared" si="152"/>
        <v>April</v>
      </c>
    </row>
    <row r="3234" spans="1:25" x14ac:dyDescent="0.3">
      <c r="A3234">
        <v>3233</v>
      </c>
      <c r="B3234" t="s">
        <v>6452</v>
      </c>
      <c r="C3234" s="1" t="d">
        <v>2017-04-16</v>
      </c>
      <c r="D3234" s="1" t="d">
        <v>2017-04-22</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s="2">
        <f t="shared" si="150"/>
        <v>-1.6500000000000001</v>
      </c>
      <c r="W3234" t="str" cm="1">
        <f t="array" ref="W3234">_xlfn.IFS(R3234&lt;100, "Small", R3234&lt;500, "Medium", TRUE, "Large")</f>
        <v>Small</v>
      </c>
      <c r="X3234">
        <f t="shared" si="151"/>
        <v>2017</v>
      </c>
      <c r="Y3234" t="str">
        <f t="shared" si="152"/>
        <v>April</v>
      </c>
    </row>
    <row r="3235" spans="1:25" x14ac:dyDescent="0.3">
      <c r="A3235">
        <v>3234</v>
      </c>
      <c r="B3235" t="s">
        <v>6452</v>
      </c>
      <c r="C3235" s="1" t="d">
        <v>2017-04-16</v>
      </c>
      <c r="D3235" s="1" t="d">
        <v>2017-04-22</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s="2">
        <f t="shared" si="150"/>
        <v>-0.23750000000000002</v>
      </c>
      <c r="W3235" t="str" cm="1">
        <f t="array" ref="W3235">_xlfn.IFS(R3235&lt;100, "Small", R3235&lt;500, "Medium", TRUE, "Large")</f>
        <v>Small</v>
      </c>
      <c r="X3235">
        <f t="shared" si="151"/>
        <v>2017</v>
      </c>
      <c r="Y3235" t="str">
        <f t="shared" si="152"/>
        <v>April</v>
      </c>
    </row>
    <row r="3236" spans="1:25" x14ac:dyDescent="0.3">
      <c r="A3236">
        <v>3235</v>
      </c>
      <c r="B3236" t="s">
        <v>6455</v>
      </c>
      <c r="C3236" s="1" t="d">
        <v>2016-04-24</v>
      </c>
      <c r="D3236" s="1" t="d">
        <v>2016-04-27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s="2">
        <f t="shared" si="150"/>
        <v>0.35000000000000003</v>
      </c>
      <c r="W3236" t="str" cm="1">
        <f t="array" ref="W3236">_xlfn.IFS(R3236&lt;100, "Small", R3236&lt;500, "Medium", TRUE, "Large")</f>
        <v>Small</v>
      </c>
      <c r="X3236">
        <f t="shared" si="151"/>
        <v>2016</v>
      </c>
      <c r="Y3236" t="str">
        <f t="shared" si="152"/>
        <v>April</v>
      </c>
    </row>
    <row r="3237" spans="1:25" x14ac:dyDescent="0.3">
      <c r="A3237">
        <v>3236</v>
      </c>
      <c r="B3237" t="s">
        <v>6456</v>
      </c>
      <c r="C3237" s="1" t="d">
        <v>2016-01-15</v>
      </c>
      <c r="D3237" s="1" t="d">
        <v>2016-01-15</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s="2">
        <f t="shared" si="150"/>
        <v>-8.5714285714285715E-2</v>
      </c>
      <c r="W3237" t="str" cm="1">
        <f t="array" ref="W3237">_xlfn.IFS(R3237&lt;100, "Small", R3237&lt;500, "Medium", TRUE, "Large")</f>
        <v>Medium</v>
      </c>
      <c r="X3237">
        <f t="shared" si="151"/>
        <v>2016</v>
      </c>
      <c r="Y3237" t="str">
        <f t="shared" si="152"/>
        <v>January</v>
      </c>
    </row>
    <row r="3238" spans="1:25" x14ac:dyDescent="0.3">
      <c r="A3238">
        <v>3237</v>
      </c>
      <c r="B3238" t="s">
        <v>6457</v>
      </c>
      <c r="C3238" s="1" t="d">
        <v>2016-02-05</v>
      </c>
      <c r="D3238" s="1" t="d">
        <v>2016-05-02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s="2">
        <f t="shared" si="150"/>
        <v>0.28000000000000003</v>
      </c>
      <c r="W3238" t="str" cm="1">
        <f t="array" ref="W3238">_xlfn.IFS(R3238&lt;100, "Small", R3238&lt;500, "Medium", TRUE, "Large")</f>
        <v>Small</v>
      </c>
      <c r="X3238">
        <f t="shared" si="151"/>
        <v>2016</v>
      </c>
      <c r="Y3238" t="str">
        <f t="shared" si="152"/>
        <v>February</v>
      </c>
    </row>
    <row r="3239" spans="1:25" x14ac:dyDescent="0.3">
      <c r="A3239">
        <v>3238</v>
      </c>
      <c r="B3239" t="s">
        <v>6457</v>
      </c>
      <c r="C3239" s="1" t="d">
        <v>2016-02-05</v>
      </c>
      <c r="D3239" s="1" t="d">
        <v>2016-05-02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s="2">
        <f t="shared" si="150"/>
        <v>0.35</v>
      </c>
      <c r="W3239" t="str" cm="1">
        <f t="array" ref="W3239">_xlfn.IFS(R3239&lt;100, "Small", R3239&lt;500, "Medium", TRUE, "Large")</f>
        <v>Small</v>
      </c>
      <c r="X3239">
        <f t="shared" si="151"/>
        <v>2016</v>
      </c>
      <c r="Y3239" t="str">
        <f t="shared" si="152"/>
        <v>February</v>
      </c>
    </row>
    <row r="3240" spans="1:25" x14ac:dyDescent="0.3">
      <c r="A3240">
        <v>3239</v>
      </c>
      <c r="B3240" t="s">
        <v>6460</v>
      </c>
      <c r="C3240" s="1" t="d">
        <v>2016-11-20</v>
      </c>
      <c r="D3240" s="1" t="d">
        <v>2016-11-27</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s="2">
        <f t="shared" si="150"/>
        <v>-0.24285714285714285</v>
      </c>
      <c r="W3240" t="str" cm="1">
        <f t="array" ref="W3240">_xlfn.IFS(R3240&lt;100, "Small", R3240&lt;500, "Medium", TRUE, "Large")</f>
        <v>Medium</v>
      </c>
      <c r="X3240">
        <f t="shared" si="151"/>
        <v>2016</v>
      </c>
      <c r="Y3240" t="str">
        <f t="shared" si="152"/>
        <v>November</v>
      </c>
    </row>
    <row r="3241" spans="1:25" x14ac:dyDescent="0.3">
      <c r="A3241">
        <v>3240</v>
      </c>
      <c r="B3241" t="s">
        <v>6460</v>
      </c>
      <c r="C3241" s="1" t="d">
        <v>2016-11-20</v>
      </c>
      <c r="D3241" s="1" t="d">
        <v>2016-11-27</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s="2">
        <f t="shared" si="150"/>
        <v>0.375</v>
      </c>
      <c r="W3241" t="str" cm="1">
        <f t="array" ref="W3241">_xlfn.IFS(R3241&lt;100, "Small", R3241&lt;500, "Medium", TRUE, "Large")</f>
        <v>Medium</v>
      </c>
      <c r="X3241">
        <f t="shared" si="151"/>
        <v>2016</v>
      </c>
      <c r="Y3241" t="str">
        <f t="shared" si="152"/>
        <v>November</v>
      </c>
    </row>
    <row r="3242" spans="1:25" x14ac:dyDescent="0.3">
      <c r="A3242">
        <v>3241</v>
      </c>
      <c r="B3242" t="s">
        <v>6460</v>
      </c>
      <c r="C3242" s="1" t="d">
        <v>2016-11-20</v>
      </c>
      <c r="D3242" s="1" t="d">
        <v>2016-11-27</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s="2">
        <f t="shared" si="150"/>
        <v>-0.4</v>
      </c>
      <c r="W3242" t="str" cm="1">
        <f t="array" ref="W3242">_xlfn.IFS(R3242&lt;100, "Small", R3242&lt;500, "Medium", TRUE, "Large")</f>
        <v>Small</v>
      </c>
      <c r="X3242">
        <f t="shared" si="151"/>
        <v>2016</v>
      </c>
      <c r="Y3242" t="str">
        <f t="shared" si="152"/>
        <v>November</v>
      </c>
    </row>
    <row r="3243" spans="1:25" x14ac:dyDescent="0.3">
      <c r="A3243">
        <v>3242</v>
      </c>
      <c r="B3243" t="s">
        <v>6465</v>
      </c>
      <c r="C3243" s="1" t="d">
        <v>2016-01-02</v>
      </c>
      <c r="D3243" s="1" t="d">
        <v>2016-02-03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s="2">
        <f t="shared" si="150"/>
        <v>0.25999999999999995</v>
      </c>
      <c r="W3243" t="str" cm="1">
        <f t="array" ref="W3243">_xlfn.IFS(R3243&lt;100, "Small", R3243&lt;500, "Medium", TRUE, "Large")</f>
        <v>Small</v>
      </c>
      <c r="X3243">
        <f t="shared" si="151"/>
        <v>2016</v>
      </c>
      <c r="Y3243" t="str">
        <f t="shared" si="152"/>
        <v>January</v>
      </c>
    </row>
    <row r="3244" spans="1:25" x14ac:dyDescent="0.3">
      <c r="A3244">
        <v>3243</v>
      </c>
      <c r="B3244" t="s">
        <v>6466</v>
      </c>
      <c r="C3244" s="1" t="d">
        <v>2017-03-31</v>
      </c>
      <c r="D3244" s="1" t="d">
        <v>2017-04-05</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s="2">
        <f t="shared" si="150"/>
        <v>-1.7000000000000002</v>
      </c>
      <c r="W3244" t="str" cm="1">
        <f t="array" ref="W3244">_xlfn.IFS(R3244&lt;100, "Small", R3244&lt;500, "Medium", TRUE, "Large")</f>
        <v>Small</v>
      </c>
      <c r="X3244">
        <f t="shared" si="151"/>
        <v>2017</v>
      </c>
      <c r="Y3244" t="str">
        <f t="shared" si="152"/>
        <v>March</v>
      </c>
    </row>
    <row r="3245" spans="1:25" x14ac:dyDescent="0.3">
      <c r="A3245">
        <v>3244</v>
      </c>
      <c r="B3245" t="s">
        <v>6467</v>
      </c>
      <c r="C3245" s="1" t="d">
        <v>2017-01-12</v>
      </c>
      <c r="D3245" s="1" t="d">
        <v>2017-12-05</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s="2">
        <f t="shared" si="150"/>
        <v>0.11249999999999999</v>
      </c>
      <c r="W3245" t="str" cm="1">
        <f t="array" ref="W3245">_xlfn.IFS(R3245&lt;100, "Small", R3245&lt;500, "Medium", TRUE, "Large")</f>
        <v>Medium</v>
      </c>
      <c r="X3245">
        <f t="shared" si="151"/>
        <v>2017</v>
      </c>
      <c r="Y3245" t="str">
        <f t="shared" si="152"/>
        <v>January</v>
      </c>
    </row>
    <row r="3246" spans="1:25" x14ac:dyDescent="0.3">
      <c r="A3246">
        <v>3245</v>
      </c>
      <c r="B3246" t="s">
        <v>6467</v>
      </c>
      <c r="C3246" s="1" t="d">
        <v>2017-01-12</v>
      </c>
      <c r="D3246" s="1" t="d">
        <v>2017-12-05</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s="2">
        <f t="shared" si="150"/>
        <v>-5.7142857142857141E-2</v>
      </c>
      <c r="W3246" t="str" cm="1">
        <f t="array" ref="W3246">_xlfn.IFS(R3246&lt;100, "Small", R3246&lt;500, "Medium", TRUE, "Large")</f>
        <v>Medium</v>
      </c>
      <c r="X3246">
        <f t="shared" si="151"/>
        <v>2017</v>
      </c>
      <c r="Y3246" t="str">
        <f t="shared" si="152"/>
        <v>January</v>
      </c>
    </row>
    <row r="3247" spans="1:25" x14ac:dyDescent="0.3">
      <c r="A3247">
        <v>3246</v>
      </c>
      <c r="B3247" t="s">
        <v>6472</v>
      </c>
      <c r="C3247" s="1" t="d">
        <v>2017-10-12</v>
      </c>
      <c r="D3247" s="1" t="d">
        <v>2017-12-12</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s="2">
        <f t="shared" si="150"/>
        <v>0.1</v>
      </c>
      <c r="W3247" t="str" cm="1">
        <f t="array" ref="W3247">_xlfn.IFS(R3247&lt;100, "Small", R3247&lt;500, "Medium", TRUE, "Large")</f>
        <v>Small</v>
      </c>
      <c r="X3247">
        <f t="shared" si="151"/>
        <v>2017</v>
      </c>
      <c r="Y3247" t="str">
        <f t="shared" si="152"/>
        <v>October</v>
      </c>
    </row>
    <row r="3248" spans="1:25" x14ac:dyDescent="0.3">
      <c r="A3248">
        <v>3247</v>
      </c>
      <c r="B3248" t="s">
        <v>6472</v>
      </c>
      <c r="C3248" s="1" t="d">
        <v>2017-10-12</v>
      </c>
      <c r="D3248" s="1" t="d">
        <v>2017-12-12</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s="2">
        <f t="shared" si="150"/>
        <v>0.12000000000000001</v>
      </c>
      <c r="W3248" t="str" cm="1">
        <f t="array" ref="W3248">_xlfn.IFS(R3248&lt;100, "Small", R3248&lt;500, "Medium", TRUE, "Large")</f>
        <v>Medium</v>
      </c>
      <c r="X3248">
        <f t="shared" si="151"/>
        <v>2017</v>
      </c>
      <c r="Y3248" t="str">
        <f t="shared" si="152"/>
        <v>October</v>
      </c>
    </row>
    <row r="3249" spans="1:25" x14ac:dyDescent="0.3">
      <c r="A3249">
        <v>3248</v>
      </c>
      <c r="B3249" t="s">
        <v>6472</v>
      </c>
      <c r="C3249" s="1" t="d">
        <v>2017-10-12</v>
      </c>
      <c r="D3249" s="1" t="d">
        <v>2017-12-12</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s="2">
        <f t="shared" si="150"/>
        <v>0.29000000000000004</v>
      </c>
      <c r="W3249" t="str" cm="1">
        <f t="array" ref="W3249">_xlfn.IFS(R3249&lt;100, "Small", R3249&lt;500, "Medium", TRUE, "Large")</f>
        <v>Small</v>
      </c>
      <c r="X3249">
        <f t="shared" si="151"/>
        <v>2017</v>
      </c>
      <c r="Y3249" t="str">
        <f t="shared" si="152"/>
        <v>October</v>
      </c>
    </row>
    <row r="3250" spans="1:25" x14ac:dyDescent="0.3">
      <c r="A3250">
        <v>3249</v>
      </c>
      <c r="B3250" t="s">
        <v>6475</v>
      </c>
      <c r="C3250" s="1" t="d">
        <v>2016-09-17</v>
      </c>
      <c r="D3250" s="1" t="d">
        <v>2016-09-21</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s="2">
        <f t="shared" si="150"/>
        <v>8.7499999999999994E-2</v>
      </c>
      <c r="W3250" t="str" cm="1">
        <f t="array" ref="W3250">_xlfn.IFS(R3250&lt;100, "Small", R3250&lt;500, "Medium", TRUE, "Large")</f>
        <v>Medium</v>
      </c>
      <c r="X3250">
        <f t="shared" si="151"/>
        <v>2016</v>
      </c>
      <c r="Y3250" t="str">
        <f t="shared" si="152"/>
        <v>September</v>
      </c>
    </row>
    <row r="3251" spans="1:25" x14ac:dyDescent="0.3">
      <c r="A3251">
        <v>3250</v>
      </c>
      <c r="B3251" t="s">
        <v>6475</v>
      </c>
      <c r="C3251" s="1" t="d">
        <v>2016-09-17</v>
      </c>
      <c r="D3251" s="1" t="d">
        <v>2016-09-21</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s="2">
        <f t="shared" si="150"/>
        <v>7.4999999999999997E-2</v>
      </c>
      <c r="W3251" t="str" cm="1">
        <f t="array" ref="W3251">_xlfn.IFS(R3251&lt;100, "Small", R3251&lt;500, "Medium", TRUE, "Large")</f>
        <v>Medium</v>
      </c>
      <c r="X3251">
        <f t="shared" si="151"/>
        <v>2016</v>
      </c>
      <c r="Y3251" t="str">
        <f t="shared" si="152"/>
        <v>September</v>
      </c>
    </row>
    <row r="3252" spans="1:25" x14ac:dyDescent="0.3">
      <c r="A3252">
        <v>3251</v>
      </c>
      <c r="B3252" t="s">
        <v>6476</v>
      </c>
      <c r="C3252" s="1" t="d">
        <v>2016-12-23</v>
      </c>
      <c r="D3252" s="1" t="d">
        <v>2016-12-29</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s="2">
        <f t="shared" si="150"/>
        <v>0.47000000000000003</v>
      </c>
      <c r="W3252" t="str" cm="1">
        <f t="array" ref="W3252">_xlfn.IFS(R3252&lt;100, "Small", R3252&lt;500, "Medium", TRUE, "Large")</f>
        <v>Small</v>
      </c>
      <c r="X3252">
        <f t="shared" si="151"/>
        <v>2016</v>
      </c>
      <c r="Y3252" t="str">
        <f t="shared" si="152"/>
        <v>December</v>
      </c>
    </row>
    <row r="3253" spans="1:25" x14ac:dyDescent="0.3">
      <c r="A3253">
        <v>3252</v>
      </c>
      <c r="B3253" t="s">
        <v>6478</v>
      </c>
      <c r="C3253" s="1" t="d">
        <v>2017-04-17</v>
      </c>
      <c r="D3253" s="1" t="d">
        <v>2017-04-19</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s="2">
        <f t="shared" si="150"/>
        <v>8.7500000000000008E-2</v>
      </c>
      <c r="W3253" t="str" cm="1">
        <f t="array" ref="W3253">_xlfn.IFS(R3253&lt;100, "Small", R3253&lt;500, "Medium", TRUE, "Large")</f>
        <v>Small</v>
      </c>
      <c r="X3253">
        <f t="shared" si="151"/>
        <v>2017</v>
      </c>
      <c r="Y3253" t="str">
        <f t="shared" si="152"/>
        <v>April</v>
      </c>
    </row>
    <row r="3254" spans="1:25" x14ac:dyDescent="0.3">
      <c r="A3254">
        <v>3253</v>
      </c>
      <c r="B3254" t="s">
        <v>6481</v>
      </c>
      <c r="C3254" s="1" t="d">
        <v>2017-10-27</v>
      </c>
      <c r="D3254" s="1" t="d">
        <v>2017-10-30</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s="2">
        <f t="shared" si="150"/>
        <v>0.3125</v>
      </c>
      <c r="W3254" t="str" cm="1">
        <f t="array" ref="W3254">_xlfn.IFS(R3254&lt;100, "Small", R3254&lt;500, "Medium", TRUE, "Large")</f>
        <v>Small</v>
      </c>
      <c r="X3254">
        <f t="shared" si="151"/>
        <v>2017</v>
      </c>
      <c r="Y3254" t="str">
        <f t="shared" si="152"/>
        <v>October</v>
      </c>
    </row>
    <row r="3255" spans="1:25" x14ac:dyDescent="0.3">
      <c r="A3255">
        <v>3254</v>
      </c>
      <c r="B3255" t="s">
        <v>6481</v>
      </c>
      <c r="C3255" s="1" t="d">
        <v>2017-10-27</v>
      </c>
      <c r="D3255" s="1" t="d">
        <v>2017-10-30</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s="2">
        <f t="shared" si="150"/>
        <v>7.4999999999999997E-2</v>
      </c>
      <c r="W3255" t="str" cm="1">
        <f t="array" ref="W3255">_xlfn.IFS(R3255&lt;100, "Small", R3255&lt;500, "Medium", TRUE, "Large")</f>
        <v>Small</v>
      </c>
      <c r="X3255">
        <f t="shared" si="151"/>
        <v>2017</v>
      </c>
      <c r="Y3255" t="str">
        <f t="shared" si="152"/>
        <v>October</v>
      </c>
    </row>
    <row r="3256" spans="1:25" x14ac:dyDescent="0.3">
      <c r="A3256">
        <v>3255</v>
      </c>
      <c r="B3256" t="s">
        <v>6482</v>
      </c>
      <c r="C3256" s="1" t="d">
        <v>2016-08-07</v>
      </c>
      <c r="D3256" s="1" t="d">
        <v>2016-07-14</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s="2">
        <f t="shared" si="150"/>
        <v>8.7500000000000008E-2</v>
      </c>
      <c r="W3256" t="str" cm="1">
        <f t="array" ref="W3256">_xlfn.IFS(R3256&lt;100, "Small", R3256&lt;500, "Medium", TRUE, "Large")</f>
        <v>Medium</v>
      </c>
      <c r="X3256">
        <f t="shared" si="151"/>
        <v>2016</v>
      </c>
      <c r="Y3256" t="str">
        <f t="shared" si="152"/>
        <v>August</v>
      </c>
    </row>
    <row r="3257" spans="1:25" x14ac:dyDescent="0.3">
      <c r="A3257">
        <v>3256</v>
      </c>
      <c r="B3257" t="s">
        <v>6482</v>
      </c>
      <c r="C3257" s="1" t="d">
        <v>2016-08-07</v>
      </c>
      <c r="D3257" s="1" t="d">
        <v>2016-07-14</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s="2">
        <f t="shared" si="150"/>
        <v>0.3125</v>
      </c>
      <c r="W3257" t="str" cm="1">
        <f t="array" ref="W3257">_xlfn.IFS(R3257&lt;100, "Small", R3257&lt;500, "Medium", TRUE, "Large")</f>
        <v>Small</v>
      </c>
      <c r="X3257">
        <f t="shared" si="151"/>
        <v>2016</v>
      </c>
      <c r="Y3257" t="str">
        <f t="shared" si="152"/>
        <v>August</v>
      </c>
    </row>
    <row r="3258" spans="1:25" x14ac:dyDescent="0.3">
      <c r="A3258">
        <v>3257</v>
      </c>
      <c r="B3258" t="s">
        <v>6483</v>
      </c>
      <c r="C3258" s="1" t="d">
        <v>2015-09-08</v>
      </c>
      <c r="D3258" s="1" t="d">
        <v>2015-08-14</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s="2">
        <f t="shared" si="150"/>
        <v>0.36250000000000004</v>
      </c>
      <c r="W3258" t="str" cm="1">
        <f t="array" ref="W3258">_xlfn.IFS(R3258&lt;100, "Small", R3258&lt;500, "Medium", TRUE, "Large")</f>
        <v>Small</v>
      </c>
      <c r="X3258">
        <f t="shared" si="151"/>
        <v>2015</v>
      </c>
      <c r="Y3258" t="str">
        <f t="shared" si="152"/>
        <v>September</v>
      </c>
    </row>
    <row r="3259" spans="1:25" x14ac:dyDescent="0.3">
      <c r="A3259">
        <v>3258</v>
      </c>
      <c r="B3259" t="s">
        <v>6484</v>
      </c>
      <c r="C3259" s="1" t="d">
        <v>2016-09-12</v>
      </c>
      <c r="D3259" s="1" t="d">
        <v>2016-12-14</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s="2">
        <f t="shared" si="150"/>
        <v>-0.36666666666666664</v>
      </c>
      <c r="W3259" t="str" cm="1">
        <f t="array" ref="W3259">_xlfn.IFS(R3259&lt;100, "Small", R3259&lt;500, "Medium", TRUE, "Large")</f>
        <v>Small</v>
      </c>
      <c r="X3259">
        <f t="shared" si="151"/>
        <v>2016</v>
      </c>
      <c r="Y3259" t="str">
        <f t="shared" si="152"/>
        <v>September</v>
      </c>
    </row>
    <row r="3260" spans="1:25" x14ac:dyDescent="0.3">
      <c r="A3260">
        <v>3259</v>
      </c>
      <c r="B3260" t="s">
        <v>6484</v>
      </c>
      <c r="C3260" s="1" t="d">
        <v>2016-09-12</v>
      </c>
      <c r="D3260" s="1" t="d">
        <v>2016-12-14</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s="2">
        <f t="shared" si="150"/>
        <v>-0.69999999999999984</v>
      </c>
      <c r="W3260" t="str" cm="1">
        <f t="array" ref="W3260">_xlfn.IFS(R3260&lt;100, "Small", R3260&lt;500, "Medium", TRUE, "Large")</f>
        <v>Small</v>
      </c>
      <c r="X3260">
        <f t="shared" si="151"/>
        <v>2016</v>
      </c>
      <c r="Y3260" t="str">
        <f t="shared" si="152"/>
        <v>September</v>
      </c>
    </row>
    <row r="3261" spans="1:25" x14ac:dyDescent="0.3">
      <c r="A3261">
        <v>3260</v>
      </c>
      <c r="B3261" t="s">
        <v>6485</v>
      </c>
      <c r="C3261" s="1" t="d">
        <v>2016-11-13</v>
      </c>
      <c r="D3261" s="1" t="d">
        <v>2016-11-17</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s="2">
        <f t="shared" si="150"/>
        <v>-1.4999999999999998</v>
      </c>
      <c r="W3261" t="str" cm="1">
        <f t="array" ref="W3261">_xlfn.IFS(R3261&lt;100, "Small", R3261&lt;500, "Medium", TRUE, "Large")</f>
        <v>Small</v>
      </c>
      <c r="X3261">
        <f t="shared" si="151"/>
        <v>2016</v>
      </c>
      <c r="Y3261" t="str">
        <f t="shared" si="152"/>
        <v>November</v>
      </c>
    </row>
    <row r="3262" spans="1:25" x14ac:dyDescent="0.3">
      <c r="A3262">
        <v>3261</v>
      </c>
      <c r="B3262" t="s">
        <v>6488</v>
      </c>
      <c r="C3262" s="1" t="d">
        <v>2014-11-14</v>
      </c>
      <c r="D3262" s="1" t="d">
        <v>2014-11-15</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s="2">
        <f t="shared" si="150"/>
        <v>0.35</v>
      </c>
      <c r="W3262" t="str" cm="1">
        <f t="array" ref="W3262">_xlfn.IFS(R3262&lt;100, "Small", R3262&lt;500, "Medium", TRUE, "Large")</f>
        <v>Small</v>
      </c>
      <c r="X3262">
        <f t="shared" si="151"/>
        <v>2014</v>
      </c>
      <c r="Y3262" t="str">
        <f t="shared" si="152"/>
        <v>November</v>
      </c>
    </row>
    <row r="3263" spans="1:25" x14ac:dyDescent="0.3">
      <c r="A3263">
        <v>3262</v>
      </c>
      <c r="B3263" t="s">
        <v>6493</v>
      </c>
      <c r="C3263" s="1" t="d">
        <v>2014-11-17</v>
      </c>
      <c r="D3263" s="1" t="d">
        <v>2014-11-19</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s="2">
        <f t="shared" si="150"/>
        <v>0.08</v>
      </c>
      <c r="W3263" t="str" cm="1">
        <f t="array" ref="W3263">_xlfn.IFS(R3263&lt;100, "Small", R3263&lt;500, "Medium", TRUE, "Large")</f>
        <v>Small</v>
      </c>
      <c r="X3263">
        <f t="shared" si="151"/>
        <v>2014</v>
      </c>
      <c r="Y3263" t="str">
        <f t="shared" si="152"/>
        <v>November</v>
      </c>
    </row>
    <row r="3264" spans="1:25" x14ac:dyDescent="0.3">
      <c r="A3264">
        <v>3263</v>
      </c>
      <c r="B3264" t="s">
        <v>6493</v>
      </c>
      <c r="C3264" s="1" t="d">
        <v>2014-11-17</v>
      </c>
      <c r="D3264" s="1" t="d">
        <v>2014-11-19</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s="2">
        <f t="shared" si="150"/>
        <v>0.48</v>
      </c>
      <c r="W3264" t="str" cm="1">
        <f t="array" ref="W3264">_xlfn.IFS(R3264&lt;100, "Small", R3264&lt;500, "Medium", TRUE, "Large")</f>
        <v>Large</v>
      </c>
      <c r="X3264">
        <f t="shared" si="151"/>
        <v>2014</v>
      </c>
      <c r="Y3264" t="str">
        <f t="shared" si="152"/>
        <v>November</v>
      </c>
    </row>
    <row r="3265" spans="1:25" x14ac:dyDescent="0.3">
      <c r="A3265">
        <v>3264</v>
      </c>
      <c r="B3265" t="s">
        <v>6493</v>
      </c>
      <c r="C3265" s="1" t="d">
        <v>2014-11-17</v>
      </c>
      <c r="D3265" s="1" t="d">
        <v>2014-11-19</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s="2">
        <f t="shared" si="150"/>
        <v>0.3</v>
      </c>
      <c r="W3265" t="str" cm="1">
        <f t="array" ref="W3265">_xlfn.IFS(R3265&lt;100, "Small", R3265&lt;500, "Medium", TRUE, "Large")</f>
        <v>Medium</v>
      </c>
      <c r="X3265">
        <f t="shared" si="151"/>
        <v>2014</v>
      </c>
      <c r="Y3265" t="str">
        <f t="shared" si="152"/>
        <v>November</v>
      </c>
    </row>
    <row r="3266" spans="1:25" x14ac:dyDescent="0.3">
      <c r="A3266">
        <v>3265</v>
      </c>
      <c r="B3266" t="s">
        <v>6494</v>
      </c>
      <c r="C3266" s="1" t="d">
        <v>2016-04-03</v>
      </c>
      <c r="D3266" s="1" t="d">
        <v>2016-03-08</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s="2">
        <f t="shared" si="150"/>
        <v>0.35</v>
      </c>
      <c r="W3266" t="str" cm="1">
        <f t="array" ref="W3266">_xlfn.IFS(R3266&lt;100, "Small", R3266&lt;500, "Medium", TRUE, "Large")</f>
        <v>Small</v>
      </c>
      <c r="X3266">
        <f t="shared" si="151"/>
        <v>2016</v>
      </c>
      <c r="Y3266" t="str">
        <f t="shared" si="152"/>
        <v>April</v>
      </c>
    </row>
    <row r="3267" spans="1:25" x14ac:dyDescent="0.3">
      <c r="A3267">
        <v>3266</v>
      </c>
      <c r="B3267" t="s">
        <v>6495</v>
      </c>
      <c r="C3267" s="1" t="d">
        <v>2014-11-10</v>
      </c>
      <c r="D3267" s="1" t="d">
        <v>2014-10-15</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s="2">
        <f t="shared" ref="V3267:V3330" si="153">U3267/R3267</f>
        <v>3.7500000000000006E-2</v>
      </c>
      <c r="W3267" t="str" cm="1">
        <f t="array" ref="W3267">_xlfn.IFS(R3267&lt;100, "Small", R3267&lt;500, "Medium", TRUE, "Large")</f>
        <v>Medium</v>
      </c>
      <c r="X3267">
        <f t="shared" ref="X3267:X3330" si="154">YEAR(C3267)</f>
        <v>2014</v>
      </c>
      <c r="Y3267" t="str">
        <f t="shared" ref="Y3267:Y3330" si="155">TEXT(C3267, "mmmm")</f>
        <v>November</v>
      </c>
    </row>
    <row r="3268" spans="1:25" x14ac:dyDescent="0.3">
      <c r="A3268">
        <v>3267</v>
      </c>
      <c r="B3268" t="s">
        <v>6495</v>
      </c>
      <c r="C3268" s="1" t="d">
        <v>2014-11-10</v>
      </c>
      <c r="D3268" s="1" t="d">
        <v>2014-10-15</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s="2">
        <f t="shared" si="153"/>
        <v>0.33750000000000002</v>
      </c>
      <c r="W3268" t="str" cm="1">
        <f t="array" ref="W3268">_xlfn.IFS(R3268&lt;100, "Small", R3268&lt;500, "Medium", TRUE, "Large")</f>
        <v>Medium</v>
      </c>
      <c r="X3268">
        <f t="shared" si="154"/>
        <v>2014</v>
      </c>
      <c r="Y3268" t="str">
        <f t="shared" si="155"/>
        <v>November</v>
      </c>
    </row>
    <row r="3269" spans="1:25" x14ac:dyDescent="0.3">
      <c r="A3269">
        <v>3268</v>
      </c>
      <c r="B3269" t="s">
        <v>6496</v>
      </c>
      <c r="C3269" s="1" t="d">
        <v>2014-05-22</v>
      </c>
      <c r="D3269" s="1" t="d">
        <v>2014-05-29</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s="2">
        <f t="shared" si="153"/>
        <v>0.25</v>
      </c>
      <c r="W3269" t="str" cm="1">
        <f t="array" ref="W3269">_xlfn.IFS(R3269&lt;100, "Small", R3269&lt;500, "Medium", TRUE, "Large")</f>
        <v>Medium</v>
      </c>
      <c r="X3269">
        <f t="shared" si="154"/>
        <v>2014</v>
      </c>
      <c r="Y3269" t="str">
        <f t="shared" si="155"/>
        <v>May</v>
      </c>
    </row>
    <row r="3270" spans="1:25" x14ac:dyDescent="0.3">
      <c r="A3270">
        <v>3269</v>
      </c>
      <c r="B3270" t="s">
        <v>6496</v>
      </c>
      <c r="C3270" s="1" t="d">
        <v>2014-05-22</v>
      </c>
      <c r="D3270" s="1" t="d">
        <v>2014-05-29</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s="2">
        <f t="shared" si="153"/>
        <v>0.27999999999999997</v>
      </c>
      <c r="W3270" t="str" cm="1">
        <f t="array" ref="W3270">_xlfn.IFS(R3270&lt;100, "Small", R3270&lt;500, "Medium", TRUE, "Large")</f>
        <v>Small</v>
      </c>
      <c r="X3270">
        <f t="shared" si="154"/>
        <v>2014</v>
      </c>
      <c r="Y3270" t="str">
        <f t="shared" si="155"/>
        <v>May</v>
      </c>
    </row>
    <row r="3271" spans="1:25" x14ac:dyDescent="0.3">
      <c r="A3271">
        <v>3270</v>
      </c>
      <c r="B3271" t="s">
        <v>6501</v>
      </c>
      <c r="C3271" s="1" t="d">
        <v>2014-07-15</v>
      </c>
      <c r="D3271" s="1" t="d">
        <v>2014-07-19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s="2">
        <f t="shared" si="153"/>
        <v>0.43999999999999995</v>
      </c>
      <c r="W3271" t="str" cm="1">
        <f t="array" ref="W3271">_xlfn.IFS(R3271&lt;100, "Small", R3271&lt;500, "Medium", TRUE, "Large")</f>
        <v>Small</v>
      </c>
      <c r="X3271">
        <f t="shared" si="154"/>
        <v>2014</v>
      </c>
      <c r="Y3271" t="str">
        <f t="shared" si="155"/>
        <v>July</v>
      </c>
    </row>
    <row r="3272" spans="1:25" x14ac:dyDescent="0.3">
      <c r="A3272">
        <v>3271</v>
      </c>
      <c r="B3272" t="s">
        <v>6501</v>
      </c>
      <c r="C3272" s="1" t="d">
        <v>2014-07-15</v>
      </c>
      <c r="D3272" s="1" t="d">
        <v>2014-07-19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s="2">
        <f t="shared" si="153"/>
        <v>0.41</v>
      </c>
      <c r="W3272" t="str" cm="1">
        <f t="array" ref="W3272">_xlfn.IFS(R3272&lt;100, "Small", R3272&lt;500, "Medium", TRUE, "Large")</f>
        <v>Small</v>
      </c>
      <c r="X3272">
        <f t="shared" si="154"/>
        <v>2014</v>
      </c>
      <c r="Y3272" t="str">
        <f t="shared" si="155"/>
        <v>July</v>
      </c>
    </row>
    <row r="3273" spans="1:25" x14ac:dyDescent="0.3">
      <c r="A3273">
        <v>3272</v>
      </c>
      <c r="B3273" t="s">
        <v>6502</v>
      </c>
      <c r="C3273" s="1" t="d">
        <v>2015-12-27</v>
      </c>
      <c r="D3273" s="1" t="d">
        <v>2015-12-29</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s="2">
        <f t="shared" si="153"/>
        <v>0.44</v>
      </c>
      <c r="W3273" t="str" cm="1">
        <f t="array" ref="W3273">_xlfn.IFS(R3273&lt;100, "Small", R3273&lt;500, "Medium", TRUE, "Large")</f>
        <v>Small</v>
      </c>
      <c r="X3273">
        <f t="shared" si="154"/>
        <v>2015</v>
      </c>
      <c r="Y3273" t="str">
        <f t="shared" si="155"/>
        <v>December</v>
      </c>
    </row>
    <row r="3274" spans="1:25" x14ac:dyDescent="0.3">
      <c r="A3274">
        <v>3273</v>
      </c>
      <c r="B3274" t="s">
        <v>6504</v>
      </c>
      <c r="C3274" s="1" t="d">
        <v>2015-09-02</v>
      </c>
      <c r="D3274" s="1" t="d">
        <v>2015-02-16</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s="2">
        <f t="shared" si="153"/>
        <v>0.1125</v>
      </c>
      <c r="W3274" t="str" cm="1">
        <f t="array" ref="W3274">_xlfn.IFS(R3274&lt;100, "Small", R3274&lt;500, "Medium", TRUE, "Large")</f>
        <v>Medium</v>
      </c>
      <c r="X3274">
        <f t="shared" si="154"/>
        <v>2015</v>
      </c>
      <c r="Y3274" t="str">
        <f t="shared" si="155"/>
        <v>September</v>
      </c>
    </row>
    <row r="3275" spans="1:25" x14ac:dyDescent="0.3">
      <c r="A3275">
        <v>3274</v>
      </c>
      <c r="B3275" t="s">
        <v>6505</v>
      </c>
      <c r="C3275" s="1" t="d">
        <v>2017-08-05</v>
      </c>
      <c r="D3275" s="1" t="d">
        <v>2017-05-12</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s="2">
        <f t="shared" si="153"/>
        <v>0.31249999999999994</v>
      </c>
      <c r="W3275" t="str" cm="1">
        <f t="array" ref="W3275">_xlfn.IFS(R3275&lt;100, "Small", R3275&lt;500, "Medium", TRUE, "Large")</f>
        <v>Large</v>
      </c>
      <c r="X3275">
        <f t="shared" si="154"/>
        <v>2017</v>
      </c>
      <c r="Y3275" t="str">
        <f t="shared" si="155"/>
        <v>August</v>
      </c>
    </row>
    <row r="3276" spans="1:25" x14ac:dyDescent="0.3">
      <c r="A3276">
        <v>3275</v>
      </c>
      <c r="B3276" t="s">
        <v>6506</v>
      </c>
      <c r="C3276" s="1" t="d">
        <v>2017-02-11</v>
      </c>
      <c r="D3276" s="1" t="d">
        <v>2017-11-06</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s="2">
        <f t="shared" si="153"/>
        <v>0.5</v>
      </c>
      <c r="W3276" t="str" cm="1">
        <f t="array" ref="W3276">_xlfn.IFS(R3276&lt;100, "Small", R3276&lt;500, "Medium", TRUE, "Large")</f>
        <v>Small</v>
      </c>
      <c r="X3276">
        <f t="shared" si="154"/>
        <v>2017</v>
      </c>
      <c r="Y3276" t="str">
        <f t="shared" si="155"/>
        <v>February</v>
      </c>
    </row>
    <row r="3277" spans="1:25" x14ac:dyDescent="0.3">
      <c r="A3277">
        <v>3276</v>
      </c>
      <c r="B3277" t="s">
        <v>6506</v>
      </c>
      <c r="C3277" s="1" t="d">
        <v>2017-02-11</v>
      </c>
      <c r="D3277" s="1" t="d">
        <v>2017-11-06</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s="2">
        <f t="shared" si="153"/>
        <v>0.33</v>
      </c>
      <c r="W3277" t="str" cm="1">
        <f t="array" ref="W3277">_xlfn.IFS(R3277&lt;100, "Small", R3277&lt;500, "Medium", TRUE, "Large")</f>
        <v>Small</v>
      </c>
      <c r="X3277">
        <f t="shared" si="154"/>
        <v>2017</v>
      </c>
      <c r="Y3277" t="str">
        <f t="shared" si="155"/>
        <v>February</v>
      </c>
    </row>
    <row r="3278" spans="1:25" x14ac:dyDescent="0.3">
      <c r="A3278">
        <v>3277</v>
      </c>
      <c r="B3278" t="s">
        <v>6508</v>
      </c>
      <c r="C3278" s="1" t="d">
        <v>2014-05-04</v>
      </c>
      <c r="D3278" s="1" t="d">
        <v>2014-04-09</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s="2">
        <f t="shared" si="153"/>
        <v>0.33</v>
      </c>
      <c r="W3278" t="str" cm="1">
        <f t="array" ref="W3278">_xlfn.IFS(R3278&lt;100, "Small", R3278&lt;500, "Medium", TRUE, "Large")</f>
        <v>Small</v>
      </c>
      <c r="X3278">
        <f t="shared" si="154"/>
        <v>2014</v>
      </c>
      <c r="Y3278" t="str">
        <f t="shared" si="155"/>
        <v>May</v>
      </c>
    </row>
    <row r="3279" spans="1:25" x14ac:dyDescent="0.3">
      <c r="A3279">
        <v>3278</v>
      </c>
      <c r="B3279" t="s">
        <v>6508</v>
      </c>
      <c r="C3279" s="1" t="d">
        <v>2014-05-04</v>
      </c>
      <c r="D3279" s="1" t="d">
        <v>2014-04-09</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s="2">
        <f t="shared" si="153"/>
        <v>0.29000000000000004</v>
      </c>
      <c r="W3279" t="str" cm="1">
        <f t="array" ref="W3279">_xlfn.IFS(R3279&lt;100, "Small", R3279&lt;500, "Medium", TRUE, "Large")</f>
        <v>Small</v>
      </c>
      <c r="X3279">
        <f t="shared" si="154"/>
        <v>2014</v>
      </c>
      <c r="Y3279" t="str">
        <f t="shared" si="155"/>
        <v>May</v>
      </c>
    </row>
    <row r="3280" spans="1:25" x14ac:dyDescent="0.3">
      <c r="A3280">
        <v>3279</v>
      </c>
      <c r="B3280" t="s">
        <v>6508</v>
      </c>
      <c r="C3280" s="1" t="d">
        <v>2014-05-04</v>
      </c>
      <c r="D3280" s="1" t="d">
        <v>2014-04-09</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s="2">
        <f t="shared" si="153"/>
        <v>0.48999999999999994</v>
      </c>
      <c r="W3280" t="str" cm="1">
        <f t="array" ref="W3280">_xlfn.IFS(R3280&lt;100, "Small", R3280&lt;500, "Medium", TRUE, "Large")</f>
        <v>Small</v>
      </c>
      <c r="X3280">
        <f t="shared" si="154"/>
        <v>2014</v>
      </c>
      <c r="Y3280" t="str">
        <f t="shared" si="155"/>
        <v>May</v>
      </c>
    </row>
    <row r="3281" spans="1:25" x14ac:dyDescent="0.3">
      <c r="A3281">
        <v>3280</v>
      </c>
      <c r="B3281" t="s">
        <v>6508</v>
      </c>
      <c r="C3281" s="1" t="d">
        <v>2014-05-04</v>
      </c>
      <c r="D3281" s="1" t="d">
        <v>2014-04-09</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s="2">
        <f t="shared" si="153"/>
        <v>0.28999999999999998</v>
      </c>
      <c r="W3281" t="str" cm="1">
        <f t="array" ref="W3281">_xlfn.IFS(R3281&lt;100, "Small", R3281&lt;500, "Medium", TRUE, "Large")</f>
        <v>Small</v>
      </c>
      <c r="X3281">
        <f t="shared" si="154"/>
        <v>2014</v>
      </c>
      <c r="Y3281" t="str">
        <f t="shared" si="155"/>
        <v>May</v>
      </c>
    </row>
    <row r="3282" spans="1:25" x14ac:dyDescent="0.3">
      <c r="A3282">
        <v>3281</v>
      </c>
      <c r="B3282" t="s">
        <v>6508</v>
      </c>
      <c r="C3282" s="1" t="d">
        <v>2014-05-04</v>
      </c>
      <c r="D3282" s="1" t="d">
        <v>2014-04-09</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s="2">
        <f t="shared" si="153"/>
        <v>0.02</v>
      </c>
      <c r="W3282" t="str" cm="1">
        <f t="array" ref="W3282">_xlfn.IFS(R3282&lt;100, "Small", R3282&lt;500, "Medium", TRUE, "Large")</f>
        <v>Large</v>
      </c>
      <c r="X3282">
        <f t="shared" si="154"/>
        <v>2014</v>
      </c>
      <c r="Y3282" t="str">
        <f t="shared" si="155"/>
        <v>May</v>
      </c>
    </row>
    <row r="3283" spans="1:25" x14ac:dyDescent="0.3">
      <c r="A3283">
        <v>3282</v>
      </c>
      <c r="B3283" t="s">
        <v>6509</v>
      </c>
      <c r="C3283" s="1" t="d">
        <v>2014-09-17</v>
      </c>
      <c r="D3283" s="1" t="d">
        <v>2014-09-24</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s="2">
        <f t="shared" si="153"/>
        <v>0.27500000000000002</v>
      </c>
      <c r="W3283" t="str" cm="1">
        <f t="array" ref="W3283">_xlfn.IFS(R3283&lt;100, "Small", R3283&lt;500, "Medium", TRUE, "Large")</f>
        <v>Small</v>
      </c>
      <c r="X3283">
        <f t="shared" si="154"/>
        <v>2014</v>
      </c>
      <c r="Y3283" t="str">
        <f t="shared" si="155"/>
        <v>September</v>
      </c>
    </row>
    <row r="3284" spans="1:25" x14ac:dyDescent="0.3">
      <c r="A3284">
        <v>3283</v>
      </c>
      <c r="B3284" t="s">
        <v>6509</v>
      </c>
      <c r="C3284" s="1" t="d">
        <v>2014-09-17</v>
      </c>
      <c r="D3284" s="1" t="d">
        <v>2014-09-24</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s="2">
        <f t="shared" si="153"/>
        <v>0.36249999999999999</v>
      </c>
      <c r="W3284" t="str" cm="1">
        <f t="array" ref="W3284">_xlfn.IFS(R3284&lt;100, "Small", R3284&lt;500, "Medium", TRUE, "Large")</f>
        <v>Small</v>
      </c>
      <c r="X3284">
        <f t="shared" si="154"/>
        <v>2014</v>
      </c>
      <c r="Y3284" t="str">
        <f t="shared" si="155"/>
        <v>September</v>
      </c>
    </row>
    <row r="3285" spans="1:25" x14ac:dyDescent="0.3">
      <c r="A3285">
        <v>3284</v>
      </c>
      <c r="B3285" t="s">
        <v>6510</v>
      </c>
      <c r="C3285" s="1" t="d">
        <v>2014-09-30</v>
      </c>
      <c r="D3285" s="1" t="d">
        <v>2014-10-06</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s="2">
        <f t="shared" si="153"/>
        <v>0.34</v>
      </c>
      <c r="W3285" t="str" cm="1">
        <f t="array" ref="W3285">_xlfn.IFS(R3285&lt;100, "Small", R3285&lt;500, "Medium", TRUE, "Large")</f>
        <v>Small</v>
      </c>
      <c r="X3285">
        <f t="shared" si="154"/>
        <v>2014</v>
      </c>
      <c r="Y3285" t="str">
        <f t="shared" si="155"/>
        <v>September</v>
      </c>
    </row>
    <row r="3286" spans="1:25" x14ac:dyDescent="0.3">
      <c r="A3286">
        <v>3285</v>
      </c>
      <c r="B3286" t="s">
        <v>6511</v>
      </c>
      <c r="C3286" s="1" t="d">
        <v>2014-12-09</v>
      </c>
      <c r="D3286" s="1" t="d">
        <v>2014-09-17</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s="2">
        <f t="shared" si="153"/>
        <v>-0.73333333333333339</v>
      </c>
      <c r="W3286" t="str" cm="1">
        <f t="array" ref="W3286">_xlfn.IFS(R3286&lt;100, "Small", R3286&lt;500, "Medium", TRUE, "Large")</f>
        <v>Small</v>
      </c>
      <c r="X3286">
        <f t="shared" si="154"/>
        <v>2014</v>
      </c>
      <c r="Y3286" t="str">
        <f t="shared" si="155"/>
        <v>December</v>
      </c>
    </row>
    <row r="3287" spans="1:25" x14ac:dyDescent="0.3">
      <c r="A3287">
        <v>3286</v>
      </c>
      <c r="B3287" t="s">
        <v>6512</v>
      </c>
      <c r="C3287" s="1" t="d">
        <v>2017-02-20</v>
      </c>
      <c r="D3287" s="1" t="d">
        <v>2017-02-25</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s="2">
        <f t="shared" si="153"/>
        <v>0.29000000000000004</v>
      </c>
      <c r="W3287" t="str" cm="1">
        <f t="array" ref="W3287">_xlfn.IFS(R3287&lt;100, "Small", R3287&lt;500, "Medium", TRUE, "Large")</f>
        <v>Small</v>
      </c>
      <c r="X3287">
        <f t="shared" si="154"/>
        <v>2017</v>
      </c>
      <c r="Y3287" t="str">
        <f t="shared" si="155"/>
        <v>February</v>
      </c>
    </row>
    <row r="3288" spans="1:25" x14ac:dyDescent="0.3">
      <c r="A3288">
        <v>3287</v>
      </c>
      <c r="B3288" t="s">
        <v>6512</v>
      </c>
      <c r="C3288" s="1" t="d">
        <v>2017-02-20</v>
      </c>
      <c r="D3288" s="1" t="d">
        <v>2017-02-25</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s="2">
        <f t="shared" si="153"/>
        <v>0.26</v>
      </c>
      <c r="W3288" t="str" cm="1">
        <f t="array" ref="W3288">_xlfn.IFS(R3288&lt;100, "Small", R3288&lt;500, "Medium", TRUE, "Large")</f>
        <v>Small</v>
      </c>
      <c r="X3288">
        <f t="shared" si="154"/>
        <v>2017</v>
      </c>
      <c r="Y3288" t="str">
        <f t="shared" si="155"/>
        <v>February</v>
      </c>
    </row>
    <row r="3289" spans="1:25" x14ac:dyDescent="0.3">
      <c r="A3289">
        <v>3288</v>
      </c>
      <c r="B3289" t="s">
        <v>6515</v>
      </c>
      <c r="C3289" s="1" t="d">
        <v>2015-12-13</v>
      </c>
      <c r="D3289" s="1" t="d">
        <v>2015-12-15</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s="2">
        <f t="shared" si="153"/>
        <v>0.1</v>
      </c>
      <c r="W3289" t="str" cm="1">
        <f t="array" ref="W3289">_xlfn.IFS(R3289&lt;100, "Small", R3289&lt;500, "Medium", TRUE, "Large")</f>
        <v>Medium</v>
      </c>
      <c r="X3289">
        <f t="shared" si="154"/>
        <v>2015</v>
      </c>
      <c r="Y3289" t="str">
        <f t="shared" si="155"/>
        <v>December</v>
      </c>
    </row>
    <row r="3290" spans="1:25" x14ac:dyDescent="0.3">
      <c r="A3290">
        <v>3289</v>
      </c>
      <c r="B3290" t="s">
        <v>6515</v>
      </c>
      <c r="C3290" s="1" t="d">
        <v>2015-12-13</v>
      </c>
      <c r="D3290" s="1" t="d">
        <v>2015-12-15</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s="2">
        <f t="shared" si="153"/>
        <v>0.33750000000000002</v>
      </c>
      <c r="W3290" t="str" cm="1">
        <f t="array" ref="W3290">_xlfn.IFS(R3290&lt;100, "Small", R3290&lt;500, "Medium", TRUE, "Large")</f>
        <v>Small</v>
      </c>
      <c r="X3290">
        <f t="shared" si="154"/>
        <v>2015</v>
      </c>
      <c r="Y3290" t="str">
        <f t="shared" si="155"/>
        <v>December</v>
      </c>
    </row>
    <row r="3291" spans="1:25" x14ac:dyDescent="0.3">
      <c r="A3291">
        <v>3290</v>
      </c>
      <c r="B3291" t="s">
        <v>6515</v>
      </c>
      <c r="C3291" s="1" t="d">
        <v>2015-12-13</v>
      </c>
      <c r="D3291" s="1" t="d">
        <v>2015-12-15</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s="2">
        <f t="shared" si="153"/>
        <v>0.11</v>
      </c>
      <c r="W3291" t="str" cm="1">
        <f t="array" ref="W3291">_xlfn.IFS(R3291&lt;100, "Small", R3291&lt;500, "Medium", TRUE, "Large")</f>
        <v>Medium</v>
      </c>
      <c r="X3291">
        <f t="shared" si="154"/>
        <v>2015</v>
      </c>
      <c r="Y3291" t="str">
        <f t="shared" si="155"/>
        <v>December</v>
      </c>
    </row>
    <row r="3292" spans="1:25" x14ac:dyDescent="0.3">
      <c r="A3292">
        <v>3291</v>
      </c>
      <c r="B3292" t="s">
        <v>6515</v>
      </c>
      <c r="C3292" s="1" t="d">
        <v>2015-12-13</v>
      </c>
      <c r="D3292" s="1" t="d">
        <v>2015-12-15</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s="2">
        <f t="shared" si="153"/>
        <v>0.42</v>
      </c>
      <c r="W3292" t="str" cm="1">
        <f t="array" ref="W3292">_xlfn.IFS(R3292&lt;100, "Small", R3292&lt;500, "Medium", TRUE, "Large")</f>
        <v>Small</v>
      </c>
      <c r="X3292">
        <f t="shared" si="154"/>
        <v>2015</v>
      </c>
      <c r="Y3292" t="str">
        <f t="shared" si="155"/>
        <v>December</v>
      </c>
    </row>
    <row r="3293" spans="1:25" x14ac:dyDescent="0.3">
      <c r="A3293">
        <v>3292</v>
      </c>
      <c r="B3293" t="s">
        <v>6519</v>
      </c>
      <c r="C3293" s="1" t="d">
        <v>2016-10-30</v>
      </c>
      <c r="D3293" s="1" t="d">
        <v>2016-11-04</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s="2">
        <f t="shared" si="153"/>
        <v>0.3</v>
      </c>
      <c r="W3293" t="str" cm="1">
        <f t="array" ref="W3293">_xlfn.IFS(R3293&lt;100, "Small", R3293&lt;500, "Medium", TRUE, "Large")</f>
        <v>Small</v>
      </c>
      <c r="X3293">
        <f t="shared" si="154"/>
        <v>2016</v>
      </c>
      <c r="Y3293" t="str">
        <f t="shared" si="155"/>
        <v>October</v>
      </c>
    </row>
    <row r="3294" spans="1:25" x14ac:dyDescent="0.3">
      <c r="A3294">
        <v>3293</v>
      </c>
      <c r="B3294" t="s">
        <v>6520</v>
      </c>
      <c r="C3294" s="1" t="d">
        <v>2014-12-26</v>
      </c>
      <c r="D3294" s="1" t="d">
        <v>2014-12-30</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s="2">
        <f t="shared" si="153"/>
        <v>0.01</v>
      </c>
      <c r="W3294" t="str" cm="1">
        <f t="array" ref="W3294">_xlfn.IFS(R3294&lt;100, "Small", R3294&lt;500, "Medium", TRUE, "Large")</f>
        <v>Small</v>
      </c>
      <c r="X3294">
        <f t="shared" si="154"/>
        <v>2014</v>
      </c>
      <c r="Y3294" t="str">
        <f t="shared" si="155"/>
        <v>December</v>
      </c>
    </row>
    <row r="3295" spans="1:25" x14ac:dyDescent="0.3">
      <c r="A3295">
        <v>3294</v>
      </c>
      <c r="B3295" t="s">
        <v>6520</v>
      </c>
      <c r="C3295" s="1" t="d">
        <v>2014-12-26</v>
      </c>
      <c r="D3295" s="1" t="d">
        <v>2014-12-30</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s="2">
        <f t="shared" si="153"/>
        <v>0.32</v>
      </c>
      <c r="W3295" t="str" cm="1">
        <f t="array" ref="W3295">_xlfn.IFS(R3295&lt;100, "Small", R3295&lt;500, "Medium", TRUE, "Large")</f>
        <v>Small</v>
      </c>
      <c r="X3295">
        <f t="shared" si="154"/>
        <v>2014</v>
      </c>
      <c r="Y3295" t="str">
        <f t="shared" si="155"/>
        <v>December</v>
      </c>
    </row>
    <row r="3296" spans="1:25" x14ac:dyDescent="0.3">
      <c r="A3296">
        <v>3295</v>
      </c>
      <c r="B3296" t="s">
        <v>6521</v>
      </c>
      <c r="C3296" s="1" t="d">
        <v>2014-08-15</v>
      </c>
      <c r="D3296" s="1" t="d">
        <v>2014-08-18</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s="2">
        <f t="shared" si="153"/>
        <v>-1.7</v>
      </c>
      <c r="W3296" t="str" cm="1">
        <f t="array" ref="W3296">_xlfn.IFS(R3296&lt;100, "Small", R3296&lt;500, "Medium", TRUE, "Large")</f>
        <v>Small</v>
      </c>
      <c r="X3296">
        <f t="shared" si="154"/>
        <v>2014</v>
      </c>
      <c r="Y3296" t="str">
        <f t="shared" si="155"/>
        <v>August</v>
      </c>
    </row>
    <row r="3297" spans="1:25" x14ac:dyDescent="0.3">
      <c r="A3297">
        <v>3296</v>
      </c>
      <c r="B3297" t="s">
        <v>6522</v>
      </c>
      <c r="C3297" s="1" t="d">
        <v>2017-01-10</v>
      </c>
      <c r="D3297" s="1" t="d">
        <v>2017-10-03</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s="2">
        <f t="shared" si="153"/>
        <v>0.45</v>
      </c>
      <c r="W3297" t="str" cm="1">
        <f t="array" ref="W3297">_xlfn.IFS(R3297&lt;100, "Small", R3297&lt;500, "Medium", TRUE, "Large")</f>
        <v>Large</v>
      </c>
      <c r="X3297">
        <f t="shared" si="154"/>
        <v>2017</v>
      </c>
      <c r="Y3297" t="str">
        <f t="shared" si="155"/>
        <v>January</v>
      </c>
    </row>
    <row r="3298" spans="1:25" x14ac:dyDescent="0.3">
      <c r="A3298">
        <v>3297</v>
      </c>
      <c r="B3298" t="s">
        <v>6525</v>
      </c>
      <c r="C3298" s="1" t="d">
        <v>2015-05-23</v>
      </c>
      <c r="D3298" s="1" t="d">
        <v>2015-05-30</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s="2">
        <f t="shared" si="153"/>
        <v>-0.66666666666666663</v>
      </c>
      <c r="W3298" t="str" cm="1">
        <f t="array" ref="W3298">_xlfn.IFS(R3298&lt;100, "Small", R3298&lt;500, "Medium", TRUE, "Large")</f>
        <v>Small</v>
      </c>
      <c r="X3298">
        <f t="shared" si="154"/>
        <v>2015</v>
      </c>
      <c r="Y3298" t="str">
        <f t="shared" si="155"/>
        <v>May</v>
      </c>
    </row>
    <row r="3299" spans="1:25" x14ac:dyDescent="0.3">
      <c r="A3299">
        <v>3298</v>
      </c>
      <c r="B3299" t="s">
        <v>6525</v>
      </c>
      <c r="C3299" s="1" t="d">
        <v>2015-05-23</v>
      </c>
      <c r="D3299" s="1" t="d">
        <v>2015-05-30</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s="2">
        <f t="shared" si="153"/>
        <v>0.11249999999999999</v>
      </c>
      <c r="W3299" t="str" cm="1">
        <f t="array" ref="W3299">_xlfn.IFS(R3299&lt;100, "Small", R3299&lt;500, "Medium", TRUE, "Large")</f>
        <v>Medium</v>
      </c>
      <c r="X3299">
        <f t="shared" si="154"/>
        <v>2015</v>
      </c>
      <c r="Y3299" t="str">
        <f t="shared" si="155"/>
        <v>May</v>
      </c>
    </row>
    <row r="3300" spans="1:25" x14ac:dyDescent="0.3">
      <c r="A3300">
        <v>3299</v>
      </c>
      <c r="B3300" t="s">
        <v>6526</v>
      </c>
      <c r="C3300" s="1" t="d">
        <v>2017-11-16</v>
      </c>
      <c r="D3300" s="1" t="d">
        <v>2017-11-16</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s="2">
        <f t="shared" si="153"/>
        <v>0.11249999999999999</v>
      </c>
      <c r="W3300" t="str" cm="1">
        <f t="array" ref="W3300">_xlfn.IFS(R3300&lt;100, "Small", R3300&lt;500, "Medium", TRUE, "Large")</f>
        <v>Large</v>
      </c>
      <c r="X3300">
        <f t="shared" si="154"/>
        <v>2017</v>
      </c>
      <c r="Y3300" t="str">
        <f t="shared" si="155"/>
        <v>November</v>
      </c>
    </row>
    <row r="3301" spans="1:25" x14ac:dyDescent="0.3">
      <c r="A3301">
        <v>3300</v>
      </c>
      <c r="B3301" t="s">
        <v>6527</v>
      </c>
      <c r="C3301" s="1" t="d">
        <v>2014-11-18</v>
      </c>
      <c r="D3301" s="1" t="d">
        <v>2014-11-22</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s="2">
        <f t="shared" si="153"/>
        <v>-0.8</v>
      </c>
      <c r="W3301" t="str" cm="1">
        <f t="array" ref="W3301">_xlfn.IFS(R3301&lt;100, "Small", R3301&lt;500, "Medium", TRUE, "Large")</f>
        <v>Small</v>
      </c>
      <c r="X3301">
        <f t="shared" si="154"/>
        <v>2014</v>
      </c>
      <c r="Y3301" t="str">
        <f t="shared" si="155"/>
        <v>November</v>
      </c>
    </row>
    <row r="3302" spans="1:25" x14ac:dyDescent="0.3">
      <c r="A3302">
        <v>3301</v>
      </c>
      <c r="B3302" t="s">
        <v>6527</v>
      </c>
      <c r="C3302" s="1" t="d">
        <v>2014-11-18</v>
      </c>
      <c r="D3302" s="1" t="d">
        <v>2014-11-22</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s="2">
        <f t="shared" si="153"/>
        <v>-0.21249999999999999</v>
      </c>
      <c r="W3302" t="str" cm="1">
        <f t="array" ref="W3302">_xlfn.IFS(R3302&lt;100, "Small", R3302&lt;500, "Medium", TRUE, "Large")</f>
        <v>Small</v>
      </c>
      <c r="X3302">
        <f t="shared" si="154"/>
        <v>2014</v>
      </c>
      <c r="Y3302" t="str">
        <f t="shared" si="155"/>
        <v>November</v>
      </c>
    </row>
    <row r="3303" spans="1:25" x14ac:dyDescent="0.3">
      <c r="A3303">
        <v>3302</v>
      </c>
      <c r="B3303" t="s">
        <v>6527</v>
      </c>
      <c r="C3303" s="1" t="d">
        <v>2014-11-18</v>
      </c>
      <c r="D3303" s="1" t="d">
        <v>2014-11-22</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s="2">
        <f t="shared" si="153"/>
        <v>-0.19999999999999998</v>
      </c>
      <c r="W3303" t="str" cm="1">
        <f t="array" ref="W3303">_xlfn.IFS(R3303&lt;100, "Small", R3303&lt;500, "Medium", TRUE, "Large")</f>
        <v>Large</v>
      </c>
      <c r="X3303">
        <f t="shared" si="154"/>
        <v>2014</v>
      </c>
      <c r="Y3303" t="str">
        <f t="shared" si="155"/>
        <v>November</v>
      </c>
    </row>
    <row r="3304" spans="1:25" x14ac:dyDescent="0.3">
      <c r="A3304">
        <v>3303</v>
      </c>
      <c r="B3304" t="s">
        <v>6527</v>
      </c>
      <c r="C3304" s="1" t="d">
        <v>2014-11-18</v>
      </c>
      <c r="D3304" s="1" t="d">
        <v>2014-11-22</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s="2">
        <f t="shared" si="153"/>
        <v>8.7500000000000008E-2</v>
      </c>
      <c r="W3304" t="str" cm="1">
        <f t="array" ref="W3304">_xlfn.IFS(R3304&lt;100, "Small", R3304&lt;500, "Medium", TRUE, "Large")</f>
        <v>Small</v>
      </c>
      <c r="X3304">
        <f t="shared" si="154"/>
        <v>2014</v>
      </c>
      <c r="Y3304" t="str">
        <f t="shared" si="155"/>
        <v>November</v>
      </c>
    </row>
    <row r="3305" spans="1:25" x14ac:dyDescent="0.3">
      <c r="A3305">
        <v>3304</v>
      </c>
      <c r="B3305" t="s">
        <v>6527</v>
      </c>
      <c r="C3305" s="1" t="d">
        <v>2014-11-18</v>
      </c>
      <c r="D3305" s="1" t="d">
        <v>2014-11-22</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s="2">
        <f t="shared" si="153"/>
        <v>-0.73333333333333339</v>
      </c>
      <c r="W3305" t="str" cm="1">
        <f t="array" ref="W3305">_xlfn.IFS(R3305&lt;100, "Small", R3305&lt;500, "Medium", TRUE, "Large")</f>
        <v>Small</v>
      </c>
      <c r="X3305">
        <f t="shared" si="154"/>
        <v>2014</v>
      </c>
      <c r="Y3305" t="str">
        <f t="shared" si="155"/>
        <v>November</v>
      </c>
    </row>
    <row r="3306" spans="1:25" x14ac:dyDescent="0.3">
      <c r="A3306">
        <v>3305</v>
      </c>
      <c r="B3306" t="s">
        <v>6530</v>
      </c>
      <c r="C3306" s="1" t="d">
        <v>2014-12-30</v>
      </c>
      <c r="D3306" s="1" t="d">
        <v>2015-01-01</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s="2">
        <f t="shared" si="153"/>
        <v>0.36249999999999999</v>
      </c>
      <c r="W3306" t="str" cm="1">
        <f t="array" ref="W3306">_xlfn.IFS(R3306&lt;100, "Small", R3306&lt;500, "Medium", TRUE, "Large")</f>
        <v>Small</v>
      </c>
      <c r="X3306">
        <f t="shared" si="154"/>
        <v>2014</v>
      </c>
      <c r="Y3306" t="str">
        <f t="shared" si="155"/>
        <v>December</v>
      </c>
    </row>
    <row r="3307" spans="1:25" x14ac:dyDescent="0.3">
      <c r="A3307">
        <v>3306</v>
      </c>
      <c r="B3307" t="s">
        <v>6530</v>
      </c>
      <c r="C3307" s="1" t="d">
        <v>2014-12-30</v>
      </c>
      <c r="D3307" s="1" t="d">
        <v>2015-01-01</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s="2">
        <f t="shared" si="153"/>
        <v>8.7499999999999994E-2</v>
      </c>
      <c r="W3307" t="str" cm="1">
        <f t="array" ref="W3307">_xlfn.IFS(R3307&lt;100, "Small", R3307&lt;500, "Medium", TRUE, "Large")</f>
        <v>Medium</v>
      </c>
      <c r="X3307">
        <f t="shared" si="154"/>
        <v>2014</v>
      </c>
      <c r="Y3307" t="str">
        <f t="shared" si="155"/>
        <v>December</v>
      </c>
    </row>
    <row r="3308" spans="1:25" x14ac:dyDescent="0.3">
      <c r="A3308">
        <v>3307</v>
      </c>
      <c r="B3308" t="s">
        <v>6530</v>
      </c>
      <c r="C3308" s="1" t="d">
        <v>2014-12-30</v>
      </c>
      <c r="D3308" s="1" t="d">
        <v>2015-01-01</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s="2">
        <f t="shared" si="153"/>
        <v>8.7499999999999994E-2</v>
      </c>
      <c r="W3308" t="str" cm="1">
        <f t="array" ref="W3308">_xlfn.IFS(R3308&lt;100, "Small", R3308&lt;500, "Medium", TRUE, "Large")</f>
        <v>Medium</v>
      </c>
      <c r="X3308">
        <f t="shared" si="154"/>
        <v>2014</v>
      </c>
      <c r="Y3308" t="str">
        <f t="shared" si="155"/>
        <v>December</v>
      </c>
    </row>
    <row r="3309" spans="1:25" x14ac:dyDescent="0.3">
      <c r="A3309">
        <v>3308</v>
      </c>
      <c r="B3309" t="s">
        <v>6530</v>
      </c>
      <c r="C3309" s="1" t="d">
        <v>2014-12-30</v>
      </c>
      <c r="D3309" s="1" t="d">
        <v>2015-01-01</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s="2">
        <f t="shared" si="153"/>
        <v>-1.5999999999999999</v>
      </c>
      <c r="W3309" t="str" cm="1">
        <f t="array" ref="W3309">_xlfn.IFS(R3309&lt;100, "Small", R3309&lt;500, "Medium", TRUE, "Large")</f>
        <v>Small</v>
      </c>
      <c r="X3309">
        <f t="shared" si="154"/>
        <v>2014</v>
      </c>
      <c r="Y3309" t="str">
        <f t="shared" si="155"/>
        <v>December</v>
      </c>
    </row>
    <row r="3310" spans="1:25" x14ac:dyDescent="0.3">
      <c r="A3310">
        <v>3309</v>
      </c>
      <c r="B3310" t="s">
        <v>6530</v>
      </c>
      <c r="C3310" s="1" t="d">
        <v>2014-12-30</v>
      </c>
      <c r="D3310" s="1" t="d">
        <v>2015-01-01</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s="2">
        <f t="shared" si="153"/>
        <v>0.3</v>
      </c>
      <c r="W3310" t="str" cm="1">
        <f t="array" ref="W3310">_xlfn.IFS(R3310&lt;100, "Small", R3310&lt;500, "Medium", TRUE, "Large")</f>
        <v>Small</v>
      </c>
      <c r="X3310">
        <f t="shared" si="154"/>
        <v>2014</v>
      </c>
      <c r="Y3310" t="str">
        <f t="shared" si="155"/>
        <v>December</v>
      </c>
    </row>
    <row r="3311" spans="1:25" x14ac:dyDescent="0.3">
      <c r="A3311">
        <v>3310</v>
      </c>
      <c r="B3311" t="s">
        <v>6531</v>
      </c>
      <c r="C3311" s="1" t="d">
        <v>2015-05-11</v>
      </c>
      <c r="D3311" s="1" t="d">
        <v>2015-11-11</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s="2">
        <f t="shared" si="153"/>
        <v>0.35</v>
      </c>
      <c r="W3311" t="str" cm="1">
        <f t="array" ref="W3311">_xlfn.IFS(R3311&lt;100, "Small", R3311&lt;500, "Medium", TRUE, "Large")</f>
        <v>Small</v>
      </c>
      <c r="X3311">
        <f t="shared" si="154"/>
        <v>2015</v>
      </c>
      <c r="Y3311" t="str">
        <f t="shared" si="155"/>
        <v>May</v>
      </c>
    </row>
    <row r="3312" spans="1:25" x14ac:dyDescent="0.3">
      <c r="A3312">
        <v>3311</v>
      </c>
      <c r="B3312" t="s">
        <v>6532</v>
      </c>
      <c r="C3312" s="1" t="d">
        <v>2016-09-17</v>
      </c>
      <c r="D3312" s="1" t="d">
        <v>2016-09-22</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s="2">
        <f t="shared" si="153"/>
        <v>0.33750000000000002</v>
      </c>
      <c r="W3312" t="str" cm="1">
        <f t="array" ref="W3312">_xlfn.IFS(R3312&lt;100, "Small", R3312&lt;500, "Medium", TRUE, "Large")</f>
        <v>Medium</v>
      </c>
      <c r="X3312">
        <f t="shared" si="154"/>
        <v>2016</v>
      </c>
      <c r="Y3312" t="str">
        <f t="shared" si="155"/>
        <v>September</v>
      </c>
    </row>
    <row r="3313" spans="1:25" x14ac:dyDescent="0.3">
      <c r="A3313">
        <v>3312</v>
      </c>
      <c r="B3313" t="s">
        <v>6533</v>
      </c>
      <c r="C3313" s="1" t="d">
        <v>2016-03-20</v>
      </c>
      <c r="D3313" s="1" t="d">
        <v>2016-03-25</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s="2">
        <f t="shared" si="153"/>
        <v>0.43999999999999995</v>
      </c>
      <c r="W3313" t="str" cm="1">
        <f t="array" ref="W3313">_xlfn.IFS(R3313&lt;100, "Small", R3313&lt;500, "Medium", TRUE, "Large")</f>
        <v>Small</v>
      </c>
      <c r="X3313">
        <f t="shared" si="154"/>
        <v>2016</v>
      </c>
      <c r="Y3313" t="str">
        <f t="shared" si="155"/>
        <v>March</v>
      </c>
    </row>
    <row r="3314" spans="1:25" x14ac:dyDescent="0.3">
      <c r="A3314">
        <v>3313</v>
      </c>
      <c r="B3314" t="s">
        <v>6534</v>
      </c>
      <c r="C3314" s="1" t="d">
        <v>2014-09-27</v>
      </c>
      <c r="D3314" s="1" t="d">
        <v>2014-10-01</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s="2">
        <f t="shared" si="153"/>
        <v>7.4999999999999997E-2</v>
      </c>
      <c r="W3314" t="str" cm="1">
        <f t="array" ref="W3314">_xlfn.IFS(R3314&lt;100, "Small", R3314&lt;500, "Medium", TRUE, "Large")</f>
        <v>Large</v>
      </c>
      <c r="X3314">
        <f t="shared" si="154"/>
        <v>2014</v>
      </c>
      <c r="Y3314" t="str">
        <f t="shared" si="155"/>
        <v>September</v>
      </c>
    </row>
    <row r="3315" spans="1:25" x14ac:dyDescent="0.3">
      <c r="A3315">
        <v>3314</v>
      </c>
      <c r="B3315" t="s">
        <v>6534</v>
      </c>
      <c r="C3315" s="1" t="d">
        <v>2014-09-27</v>
      </c>
      <c r="D3315" s="1" t="d">
        <v>2014-10-01</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s="2">
        <f t="shared" si="153"/>
        <v>0.49</v>
      </c>
      <c r="W3315" t="str" cm="1">
        <f t="array" ref="W3315">_xlfn.IFS(R3315&lt;100, "Small", R3315&lt;500, "Medium", TRUE, "Large")</f>
        <v>Small</v>
      </c>
      <c r="X3315">
        <f t="shared" si="154"/>
        <v>2014</v>
      </c>
      <c r="Y3315" t="str">
        <f t="shared" si="155"/>
        <v>September</v>
      </c>
    </row>
    <row r="3316" spans="1:25" x14ac:dyDescent="0.3">
      <c r="A3316">
        <v>3315</v>
      </c>
      <c r="B3316" t="s">
        <v>6535</v>
      </c>
      <c r="C3316" s="1" t="d">
        <v>2017-12-24</v>
      </c>
      <c r="D3316" s="1" t="d">
        <v>2017-12-28</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s="2">
        <f t="shared" si="153"/>
        <v>0.17777777777777778</v>
      </c>
      <c r="W3316" t="str" cm="1">
        <f t="array" ref="W3316">_xlfn.IFS(R3316&lt;100, "Small", R3316&lt;500, "Medium", TRUE, "Large")</f>
        <v>Medium</v>
      </c>
      <c r="X3316">
        <f t="shared" si="154"/>
        <v>2017</v>
      </c>
      <c r="Y3316" t="str">
        <f t="shared" si="155"/>
        <v>December</v>
      </c>
    </row>
    <row r="3317" spans="1:25" x14ac:dyDescent="0.3">
      <c r="A3317">
        <v>3316</v>
      </c>
      <c r="B3317" t="s">
        <v>6535</v>
      </c>
      <c r="C3317" s="1" t="d">
        <v>2017-12-24</v>
      </c>
      <c r="D3317" s="1" t="d">
        <v>2017-12-28</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s="2">
        <f t="shared" si="153"/>
        <v>0.33749999999999997</v>
      </c>
      <c r="W3317" t="str" cm="1">
        <f t="array" ref="W3317">_xlfn.IFS(R3317&lt;100, "Small", R3317&lt;500, "Medium", TRUE, "Large")</f>
        <v>Small</v>
      </c>
      <c r="X3317">
        <f t="shared" si="154"/>
        <v>2017</v>
      </c>
      <c r="Y3317" t="str">
        <f t="shared" si="155"/>
        <v>December</v>
      </c>
    </row>
    <row r="3318" spans="1:25" x14ac:dyDescent="0.3">
      <c r="A3318">
        <v>3317</v>
      </c>
      <c r="B3318" t="s">
        <v>6536</v>
      </c>
      <c r="C3318" s="1" t="d">
        <v>2017-10-11</v>
      </c>
      <c r="D3318" s="1" t="d">
        <v>2017-11-15</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s="2">
        <f t="shared" si="153"/>
        <v>-1.25</v>
      </c>
      <c r="W3318" t="str" cm="1">
        <f t="array" ref="W3318">_xlfn.IFS(R3318&lt;100, "Small", R3318&lt;500, "Medium", TRUE, "Large")</f>
        <v>Medium</v>
      </c>
      <c r="X3318">
        <f t="shared" si="154"/>
        <v>2017</v>
      </c>
      <c r="Y3318" t="str">
        <f t="shared" si="155"/>
        <v>October</v>
      </c>
    </row>
    <row r="3319" spans="1:25" x14ac:dyDescent="0.3">
      <c r="A3319">
        <v>3318</v>
      </c>
      <c r="B3319" t="s">
        <v>6537</v>
      </c>
      <c r="C3319" s="1" t="d">
        <v>2015-11-09</v>
      </c>
      <c r="D3319" s="1" t="d">
        <v>2015-09-15</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s="2">
        <f t="shared" si="153"/>
        <v>0.27</v>
      </c>
      <c r="W3319" t="str" cm="1">
        <f t="array" ref="W3319">_xlfn.IFS(R3319&lt;100, "Small", R3319&lt;500, "Medium", TRUE, "Large")</f>
        <v>Medium</v>
      </c>
      <c r="X3319">
        <f t="shared" si="154"/>
        <v>2015</v>
      </c>
      <c r="Y3319" t="str">
        <f t="shared" si="155"/>
        <v>November</v>
      </c>
    </row>
    <row r="3320" spans="1:25" x14ac:dyDescent="0.3">
      <c r="A3320">
        <v>3319</v>
      </c>
      <c r="B3320" t="s">
        <v>6537</v>
      </c>
      <c r="C3320" s="1" t="d">
        <v>2015-11-09</v>
      </c>
      <c r="D3320" s="1" t="d">
        <v>2015-09-15</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s="2">
        <f t="shared" si="153"/>
        <v>0.49</v>
      </c>
      <c r="W3320" t="str" cm="1">
        <f t="array" ref="W3320">_xlfn.IFS(R3320&lt;100, "Small", R3320&lt;500, "Medium", TRUE, "Large")</f>
        <v>Small</v>
      </c>
      <c r="X3320">
        <f t="shared" si="154"/>
        <v>2015</v>
      </c>
      <c r="Y3320" t="str">
        <f t="shared" si="155"/>
        <v>November</v>
      </c>
    </row>
    <row r="3321" spans="1:25" x14ac:dyDescent="0.3">
      <c r="A3321">
        <v>3320</v>
      </c>
      <c r="B3321" t="s">
        <v>6538</v>
      </c>
      <c r="C3321" s="1" t="d">
        <v>2014-12-20</v>
      </c>
      <c r="D3321" s="1" t="d">
        <v>2014-12-25</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s="2">
        <f t="shared" si="153"/>
        <v>8.7500000000000008E-2</v>
      </c>
      <c r="W3321" t="str" cm="1">
        <f t="array" ref="W3321">_xlfn.IFS(R3321&lt;100, "Small", R3321&lt;500, "Medium", TRUE, "Large")</f>
        <v>Small</v>
      </c>
      <c r="X3321">
        <f t="shared" si="154"/>
        <v>2014</v>
      </c>
      <c r="Y3321" t="str">
        <f t="shared" si="155"/>
        <v>December</v>
      </c>
    </row>
    <row r="3322" spans="1:25" x14ac:dyDescent="0.3">
      <c r="A3322">
        <v>3321</v>
      </c>
      <c r="B3322" t="s">
        <v>6538</v>
      </c>
      <c r="C3322" s="1" t="d">
        <v>2014-12-20</v>
      </c>
      <c r="D3322" s="1" t="d">
        <v>2014-12-25</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s="2">
        <f t="shared" si="153"/>
        <v>0.1125</v>
      </c>
      <c r="W3322" t="str" cm="1">
        <f t="array" ref="W3322">_xlfn.IFS(R3322&lt;100, "Small", R3322&lt;500, "Medium", TRUE, "Large")</f>
        <v>Large</v>
      </c>
      <c r="X3322">
        <f t="shared" si="154"/>
        <v>2014</v>
      </c>
      <c r="Y3322" t="str">
        <f t="shared" si="155"/>
        <v>December</v>
      </c>
    </row>
    <row r="3323" spans="1:25" x14ac:dyDescent="0.3">
      <c r="A3323">
        <v>3322</v>
      </c>
      <c r="B3323" t="s">
        <v>6538</v>
      </c>
      <c r="C3323" s="1" t="d">
        <v>2014-12-20</v>
      </c>
      <c r="D3323" s="1" t="d">
        <v>2014-12-25</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s="2">
        <f t="shared" si="153"/>
        <v>0.34999999999999992</v>
      </c>
      <c r="W3323" t="str" cm="1">
        <f t="array" ref="W3323">_xlfn.IFS(R3323&lt;100, "Small", R3323&lt;500, "Medium", TRUE, "Large")</f>
        <v>Small</v>
      </c>
      <c r="X3323">
        <f t="shared" si="154"/>
        <v>2014</v>
      </c>
      <c r="Y3323" t="str">
        <f t="shared" si="155"/>
        <v>December</v>
      </c>
    </row>
    <row r="3324" spans="1:25" x14ac:dyDescent="0.3">
      <c r="A3324">
        <v>3323</v>
      </c>
      <c r="B3324" t="s">
        <v>6541</v>
      </c>
      <c r="C3324" s="1" t="d">
        <v>2015-07-23</v>
      </c>
      <c r="D3324" s="1" t="d">
        <v>2015-07-27</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s="2">
        <f t="shared" si="153"/>
        <v>0.3</v>
      </c>
      <c r="W3324" t="str" cm="1">
        <f t="array" ref="W3324">_xlfn.IFS(R3324&lt;100, "Small", R3324&lt;500, "Medium", TRUE, "Large")</f>
        <v>Small</v>
      </c>
      <c r="X3324">
        <f t="shared" si="154"/>
        <v>2015</v>
      </c>
      <c r="Y3324" t="str">
        <f t="shared" si="155"/>
        <v>July</v>
      </c>
    </row>
    <row r="3325" spans="1:25" x14ac:dyDescent="0.3">
      <c r="A3325">
        <v>3324</v>
      </c>
      <c r="B3325" t="s">
        <v>6541</v>
      </c>
      <c r="C3325" s="1" t="d">
        <v>2015-07-23</v>
      </c>
      <c r="D3325" s="1" t="d">
        <v>2015-07-27</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s="2">
        <f t="shared" si="153"/>
        <v>0.39</v>
      </c>
      <c r="W3325" t="str" cm="1">
        <f t="array" ref="W3325">_xlfn.IFS(R3325&lt;100, "Small", R3325&lt;500, "Medium", TRUE, "Large")</f>
        <v>Medium</v>
      </c>
      <c r="X3325">
        <f t="shared" si="154"/>
        <v>2015</v>
      </c>
      <c r="Y3325" t="str">
        <f t="shared" si="155"/>
        <v>July</v>
      </c>
    </row>
    <row r="3326" spans="1:25" x14ac:dyDescent="0.3">
      <c r="A3326">
        <v>3325</v>
      </c>
      <c r="B3326" t="s">
        <v>6542</v>
      </c>
      <c r="C3326" s="1" t="d">
        <v>2014-11-11</v>
      </c>
      <c r="D3326" s="1" t="d">
        <v>2014-11-15</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s="2">
        <f t="shared" si="153"/>
        <v>-1.65</v>
      </c>
      <c r="W3326" t="str" cm="1">
        <f t="array" ref="W3326">_xlfn.IFS(R3326&lt;100, "Small", R3326&lt;500, "Medium", TRUE, "Large")</f>
        <v>Large</v>
      </c>
      <c r="X3326">
        <f t="shared" si="154"/>
        <v>2014</v>
      </c>
      <c r="Y3326" t="str">
        <f t="shared" si="155"/>
        <v>November</v>
      </c>
    </row>
    <row r="3327" spans="1:25" x14ac:dyDescent="0.3">
      <c r="A3327">
        <v>3326</v>
      </c>
      <c r="B3327" t="s">
        <v>6542</v>
      </c>
      <c r="C3327" s="1" t="d">
        <v>2014-11-11</v>
      </c>
      <c r="D3327" s="1" t="d">
        <v>2014-11-15</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s="2">
        <f t="shared" si="153"/>
        <v>-1.5999999999999999</v>
      </c>
      <c r="W3327" t="str" cm="1">
        <f t="array" ref="W3327">_xlfn.IFS(R3327&lt;100, "Small", R3327&lt;500, "Medium", TRUE, "Large")</f>
        <v>Small</v>
      </c>
      <c r="X3327">
        <f t="shared" si="154"/>
        <v>2014</v>
      </c>
      <c r="Y3327" t="str">
        <f t="shared" si="155"/>
        <v>November</v>
      </c>
    </row>
    <row r="3328" spans="1:25" x14ac:dyDescent="0.3">
      <c r="A3328">
        <v>3327</v>
      </c>
      <c r="B3328" t="s">
        <v>6542</v>
      </c>
      <c r="C3328" s="1" t="d">
        <v>2014-11-11</v>
      </c>
      <c r="D3328" s="1" t="d">
        <v>2014-11-15</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s="2">
        <f t="shared" si="153"/>
        <v>0.1</v>
      </c>
      <c r="W3328" t="str" cm="1">
        <f t="array" ref="W3328">_xlfn.IFS(R3328&lt;100, "Small", R3328&lt;500, "Medium", TRUE, "Large")</f>
        <v>Small</v>
      </c>
      <c r="X3328">
        <f t="shared" si="154"/>
        <v>2014</v>
      </c>
      <c r="Y3328" t="str">
        <f t="shared" si="155"/>
        <v>November</v>
      </c>
    </row>
    <row r="3329" spans="1:25" x14ac:dyDescent="0.3">
      <c r="A3329">
        <v>3328</v>
      </c>
      <c r="B3329" t="s">
        <v>6542</v>
      </c>
      <c r="C3329" s="1" t="d">
        <v>2014-11-11</v>
      </c>
      <c r="D3329" s="1" t="d">
        <v>2014-11-15</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s="2">
        <f t="shared" si="153"/>
        <v>0.36249999999999999</v>
      </c>
      <c r="W3329" t="str" cm="1">
        <f t="array" ref="W3329">_xlfn.IFS(R3329&lt;100, "Small", R3329&lt;500, "Medium", TRUE, "Large")</f>
        <v>Small</v>
      </c>
      <c r="X3329">
        <f t="shared" si="154"/>
        <v>2014</v>
      </c>
      <c r="Y3329" t="str">
        <f t="shared" si="155"/>
        <v>November</v>
      </c>
    </row>
    <row r="3330" spans="1:25" x14ac:dyDescent="0.3">
      <c r="A3330">
        <v>3329</v>
      </c>
      <c r="B3330" t="s">
        <v>6542</v>
      </c>
      <c r="C3330" s="1" t="d">
        <v>2014-11-11</v>
      </c>
      <c r="D3330" s="1" t="d">
        <v>2014-11-15</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s="2">
        <f t="shared" si="153"/>
        <v>0.36249999999999999</v>
      </c>
      <c r="W3330" t="str" cm="1">
        <f t="array" ref="W3330">_xlfn.IFS(R3330&lt;100, "Small", R3330&lt;500, "Medium", TRUE, "Large")</f>
        <v>Medium</v>
      </c>
      <c r="X3330">
        <f t="shared" si="154"/>
        <v>2014</v>
      </c>
      <c r="Y3330" t="str">
        <f t="shared" si="155"/>
        <v>November</v>
      </c>
    </row>
    <row r="3331" spans="1:25" x14ac:dyDescent="0.3">
      <c r="A3331">
        <v>3330</v>
      </c>
      <c r="B3331" t="s">
        <v>6542</v>
      </c>
      <c r="C3331" s="1" t="d">
        <v>2014-11-11</v>
      </c>
      <c r="D3331" s="1" t="d">
        <v>2014-11-15</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s="2">
        <f t="shared" ref="V3331:V3394" si="156">U3331/R3331</f>
        <v>0.11250000000000002</v>
      </c>
      <c r="W3331" t="str" cm="1">
        <f t="array" ref="W3331">_xlfn.IFS(R3331&lt;100, "Small", R3331&lt;500, "Medium", TRUE, "Large")</f>
        <v>Medium</v>
      </c>
      <c r="X3331">
        <f t="shared" ref="X3331:X3394" si="157">YEAR(C3331)</f>
        <v>2014</v>
      </c>
      <c r="Y3331" t="str">
        <f t="shared" ref="Y3331:Y3394" si="158">TEXT(C3331, "mmmm")</f>
        <v>November</v>
      </c>
    </row>
    <row r="3332" spans="1:25" x14ac:dyDescent="0.3">
      <c r="A3332">
        <v>3331</v>
      </c>
      <c r="B3332" t="s">
        <v>6542</v>
      </c>
      <c r="C3332" s="1" t="d">
        <v>2014-11-11</v>
      </c>
      <c r="D3332" s="1" t="d">
        <v>2014-11-15</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s="2">
        <f t="shared" si="156"/>
        <v>6.25E-2</v>
      </c>
      <c r="W3332" t="str" cm="1">
        <f t="array" ref="W3332">_xlfn.IFS(R3332&lt;100, "Small", R3332&lt;500, "Medium", TRUE, "Large")</f>
        <v>Medium</v>
      </c>
      <c r="X3332">
        <f t="shared" si="157"/>
        <v>2014</v>
      </c>
      <c r="Y3332" t="str">
        <f t="shared" si="158"/>
        <v>November</v>
      </c>
    </row>
    <row r="3333" spans="1:25" x14ac:dyDescent="0.3">
      <c r="A3333">
        <v>3332</v>
      </c>
      <c r="B3333" t="s">
        <v>6545</v>
      </c>
      <c r="C3333" s="1" t="d">
        <v>2017-12-14</v>
      </c>
      <c r="D3333" s="1" t="d">
        <v>2017-12-20</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s="2">
        <f t="shared" si="156"/>
        <v>0.125</v>
      </c>
      <c r="W3333" t="str" cm="1">
        <f t="array" ref="W3333">_xlfn.IFS(R3333&lt;100, "Small", R3333&lt;500, "Medium", TRUE, "Large")</f>
        <v>Medium</v>
      </c>
      <c r="X3333">
        <f t="shared" si="157"/>
        <v>2017</v>
      </c>
      <c r="Y3333" t="str">
        <f t="shared" si="158"/>
        <v>December</v>
      </c>
    </row>
    <row r="3334" spans="1:25" x14ac:dyDescent="0.3">
      <c r="A3334">
        <v>3333</v>
      </c>
      <c r="B3334" t="s">
        <v>6545</v>
      </c>
      <c r="C3334" s="1" t="d">
        <v>2017-12-14</v>
      </c>
      <c r="D3334" s="1" t="d">
        <v>2017-12-20</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s="2">
        <f t="shared" si="156"/>
        <v>0.375</v>
      </c>
      <c r="W3334" t="str" cm="1">
        <f t="array" ref="W3334">_xlfn.IFS(R3334&lt;100, "Small", R3334&lt;500, "Medium", TRUE, "Large")</f>
        <v>Small</v>
      </c>
      <c r="X3334">
        <f t="shared" si="157"/>
        <v>2017</v>
      </c>
      <c r="Y3334" t="str">
        <f t="shared" si="158"/>
        <v>December</v>
      </c>
    </row>
    <row r="3335" spans="1:25" x14ac:dyDescent="0.3">
      <c r="A3335">
        <v>3334</v>
      </c>
      <c r="B3335" t="s">
        <v>6545</v>
      </c>
      <c r="C3335" s="1" t="d">
        <v>2017-12-14</v>
      </c>
      <c r="D3335" s="1" t="d">
        <v>2017-12-20</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s="2">
        <f t="shared" si="156"/>
        <v>-0.65</v>
      </c>
      <c r="W3335" t="str" cm="1">
        <f t="array" ref="W3335">_xlfn.IFS(R3335&lt;100, "Small", R3335&lt;500, "Medium", TRUE, "Large")</f>
        <v>Small</v>
      </c>
      <c r="X3335">
        <f t="shared" si="157"/>
        <v>2017</v>
      </c>
      <c r="Y3335" t="str">
        <f t="shared" si="158"/>
        <v>December</v>
      </c>
    </row>
    <row r="3336" spans="1:25" x14ac:dyDescent="0.3">
      <c r="A3336">
        <v>3335</v>
      </c>
      <c r="B3336" t="s">
        <v>6550</v>
      </c>
      <c r="C3336" s="1" t="d">
        <v>2017-08-21</v>
      </c>
      <c r="D3336" s="1" t="d">
        <v>2017-08-22</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s="2">
        <f t="shared" si="156"/>
        <v>0.28999999999999998</v>
      </c>
      <c r="W3336" t="str" cm="1">
        <f t="array" ref="W3336">_xlfn.IFS(R3336&lt;100, "Small", R3336&lt;500, "Medium", TRUE, "Large")</f>
        <v>Small</v>
      </c>
      <c r="X3336">
        <f t="shared" si="157"/>
        <v>2017</v>
      </c>
      <c r="Y3336" t="str">
        <f t="shared" si="158"/>
        <v>August</v>
      </c>
    </row>
    <row r="3337" spans="1:25" x14ac:dyDescent="0.3">
      <c r="A3337">
        <v>3336</v>
      </c>
      <c r="B3337" t="s">
        <v>6550</v>
      </c>
      <c r="C3337" s="1" t="d">
        <v>2017-08-21</v>
      </c>
      <c r="D3337" s="1" t="d">
        <v>2017-08-22</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s="2">
        <f t="shared" si="156"/>
        <v>8.7499999999999994E-2</v>
      </c>
      <c r="W3337" t="str" cm="1">
        <f t="array" ref="W3337">_xlfn.IFS(R3337&lt;100, "Small", R3337&lt;500, "Medium", TRUE, "Large")</f>
        <v>Medium</v>
      </c>
      <c r="X3337">
        <f t="shared" si="157"/>
        <v>2017</v>
      </c>
      <c r="Y3337" t="str">
        <f t="shared" si="158"/>
        <v>August</v>
      </c>
    </row>
    <row r="3338" spans="1:25" x14ac:dyDescent="0.3">
      <c r="A3338">
        <v>3337</v>
      </c>
      <c r="B3338" t="s">
        <v>6550</v>
      </c>
      <c r="C3338" s="1" t="d">
        <v>2017-08-21</v>
      </c>
      <c r="D3338" s="1" t="d">
        <v>2017-08-22</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s="2">
        <f t="shared" si="156"/>
        <v>0.08</v>
      </c>
      <c r="W3338" t="str" cm="1">
        <f t="array" ref="W3338">_xlfn.IFS(R3338&lt;100, "Small", R3338&lt;500, "Medium", TRUE, "Large")</f>
        <v>Medium</v>
      </c>
      <c r="X3338">
        <f t="shared" si="157"/>
        <v>2017</v>
      </c>
      <c r="Y3338" t="str">
        <f t="shared" si="158"/>
        <v>August</v>
      </c>
    </row>
    <row r="3339" spans="1:25" x14ac:dyDescent="0.3">
      <c r="A3339">
        <v>3338</v>
      </c>
      <c r="B3339" t="s">
        <v>6550</v>
      </c>
      <c r="C3339" s="1" t="d">
        <v>2017-08-21</v>
      </c>
      <c r="D3339" s="1" t="d">
        <v>2017-08-22</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s="2">
        <f t="shared" si="156"/>
        <v>0.05</v>
      </c>
      <c r="W3339" t="str" cm="1">
        <f t="array" ref="W3339">_xlfn.IFS(R3339&lt;100, "Small", R3339&lt;500, "Medium", TRUE, "Large")</f>
        <v>Large</v>
      </c>
      <c r="X3339">
        <f t="shared" si="157"/>
        <v>2017</v>
      </c>
      <c r="Y3339" t="str">
        <f t="shared" si="158"/>
        <v>August</v>
      </c>
    </row>
    <row r="3340" spans="1:25" x14ac:dyDescent="0.3">
      <c r="A3340">
        <v>3339</v>
      </c>
      <c r="B3340" t="s">
        <v>6550</v>
      </c>
      <c r="C3340" s="1" t="d">
        <v>2017-08-21</v>
      </c>
      <c r="D3340" s="1" t="d">
        <v>2017-08-22</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s="2">
        <f t="shared" si="156"/>
        <v>0.36249999999999999</v>
      </c>
      <c r="W3340" t="str" cm="1">
        <f t="array" ref="W3340">_xlfn.IFS(R3340&lt;100, "Small", R3340&lt;500, "Medium", TRUE, "Large")</f>
        <v>Medium</v>
      </c>
      <c r="X3340">
        <f t="shared" si="157"/>
        <v>2017</v>
      </c>
      <c r="Y3340" t="str">
        <f t="shared" si="158"/>
        <v>August</v>
      </c>
    </row>
    <row r="3341" spans="1:25" x14ac:dyDescent="0.3">
      <c r="A3341">
        <v>3340</v>
      </c>
      <c r="B3341" t="s">
        <v>6550</v>
      </c>
      <c r="C3341" s="1" t="d">
        <v>2017-08-21</v>
      </c>
      <c r="D3341" s="1" t="d">
        <v>2017-08-22</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s="2">
        <f t="shared" si="156"/>
        <v>0.27</v>
      </c>
      <c r="W3341" t="str" cm="1">
        <f t="array" ref="W3341">_xlfn.IFS(R3341&lt;100, "Small", R3341&lt;500, "Medium", TRUE, "Large")</f>
        <v>Medium</v>
      </c>
      <c r="X3341">
        <f t="shared" si="157"/>
        <v>2017</v>
      </c>
      <c r="Y3341" t="str">
        <f t="shared" si="158"/>
        <v>August</v>
      </c>
    </row>
    <row r="3342" spans="1:25" x14ac:dyDescent="0.3">
      <c r="A3342">
        <v>3341</v>
      </c>
      <c r="B3342" t="s">
        <v>6550</v>
      </c>
      <c r="C3342" s="1" t="d">
        <v>2017-08-21</v>
      </c>
      <c r="D3342" s="1" t="d">
        <v>2017-08-22</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s="2">
        <f t="shared" si="156"/>
        <v>0.48</v>
      </c>
      <c r="W3342" t="str" cm="1">
        <f t="array" ref="W3342">_xlfn.IFS(R3342&lt;100, "Small", R3342&lt;500, "Medium", TRUE, "Large")</f>
        <v>Small</v>
      </c>
      <c r="X3342">
        <f t="shared" si="157"/>
        <v>2017</v>
      </c>
      <c r="Y3342" t="str">
        <f t="shared" si="158"/>
        <v>August</v>
      </c>
    </row>
    <row r="3343" spans="1:25" x14ac:dyDescent="0.3">
      <c r="A3343">
        <v>3342</v>
      </c>
      <c r="B3343" t="s">
        <v>6559</v>
      </c>
      <c r="C3343" s="1" t="d">
        <v>2016-08-27</v>
      </c>
      <c r="D3343" s="1" t="d">
        <v>2016-09-01</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s="2">
        <f t="shared" si="156"/>
        <v>0.49</v>
      </c>
      <c r="W3343" t="str" cm="1">
        <f t="array" ref="W3343">_xlfn.IFS(R3343&lt;100, "Small", R3343&lt;500, "Medium", TRUE, "Large")</f>
        <v>Medium</v>
      </c>
      <c r="X3343">
        <f t="shared" si="157"/>
        <v>2016</v>
      </c>
      <c r="Y3343" t="str">
        <f t="shared" si="158"/>
        <v>August</v>
      </c>
    </row>
    <row r="3344" spans="1:25" x14ac:dyDescent="0.3">
      <c r="A3344">
        <v>3343</v>
      </c>
      <c r="B3344" t="s">
        <v>6559</v>
      </c>
      <c r="C3344" s="1" t="d">
        <v>2016-08-27</v>
      </c>
      <c r="D3344" s="1" t="d">
        <v>2016-09-01</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s="2">
        <f t="shared" si="156"/>
        <v>8.5714285714285701E-2</v>
      </c>
      <c r="W3344" t="str" cm="1">
        <f t="array" ref="W3344">_xlfn.IFS(R3344&lt;100, "Small", R3344&lt;500, "Medium", TRUE, "Large")</f>
        <v>Medium</v>
      </c>
      <c r="X3344">
        <f t="shared" si="157"/>
        <v>2016</v>
      </c>
      <c r="Y3344" t="str">
        <f t="shared" si="158"/>
        <v>August</v>
      </c>
    </row>
    <row r="3345" spans="1:25" x14ac:dyDescent="0.3">
      <c r="A3345">
        <v>3344</v>
      </c>
      <c r="B3345" t="s">
        <v>6559</v>
      </c>
      <c r="C3345" s="1" t="d">
        <v>2016-08-27</v>
      </c>
      <c r="D3345" s="1" t="d">
        <v>2016-09-01</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s="2">
        <f t="shared" si="156"/>
        <v>0.48</v>
      </c>
      <c r="W3345" t="str" cm="1">
        <f t="array" ref="W3345">_xlfn.IFS(R3345&lt;100, "Small", R3345&lt;500, "Medium", TRUE, "Large")</f>
        <v>Small</v>
      </c>
      <c r="X3345">
        <f t="shared" si="157"/>
        <v>2016</v>
      </c>
      <c r="Y3345" t="str">
        <f t="shared" si="158"/>
        <v>August</v>
      </c>
    </row>
    <row r="3346" spans="1:25" x14ac:dyDescent="0.3">
      <c r="A3346">
        <v>3345</v>
      </c>
      <c r="B3346" t="s">
        <v>6559</v>
      </c>
      <c r="C3346" s="1" t="d">
        <v>2016-08-27</v>
      </c>
      <c r="D3346" s="1" t="d">
        <v>2016-09-01</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s="2">
        <f t="shared" si="156"/>
        <v>0.44999999999999996</v>
      </c>
      <c r="W3346" t="str" cm="1">
        <f t="array" ref="W3346">_xlfn.IFS(R3346&lt;100, "Small", R3346&lt;500, "Medium", TRUE, "Large")</f>
        <v>Small</v>
      </c>
      <c r="X3346">
        <f t="shared" si="157"/>
        <v>2016</v>
      </c>
      <c r="Y3346" t="str">
        <f t="shared" si="158"/>
        <v>August</v>
      </c>
    </row>
    <row r="3347" spans="1:25" x14ac:dyDescent="0.3">
      <c r="A3347">
        <v>3346</v>
      </c>
      <c r="B3347" t="s">
        <v>6559</v>
      </c>
      <c r="C3347" s="1" t="d">
        <v>2016-08-27</v>
      </c>
      <c r="D3347" s="1" t="d">
        <v>2016-09-01</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s="2">
        <f t="shared" si="156"/>
        <v>0.45</v>
      </c>
      <c r="W3347" t="str" cm="1">
        <f t="array" ref="W3347">_xlfn.IFS(R3347&lt;100, "Small", R3347&lt;500, "Medium", TRUE, "Large")</f>
        <v>Small</v>
      </c>
      <c r="X3347">
        <f t="shared" si="157"/>
        <v>2016</v>
      </c>
      <c r="Y3347" t="str">
        <f t="shared" si="158"/>
        <v>August</v>
      </c>
    </row>
    <row r="3348" spans="1:25" x14ac:dyDescent="0.3">
      <c r="A3348">
        <v>3347</v>
      </c>
      <c r="B3348" t="s">
        <v>6559</v>
      </c>
      <c r="C3348" s="1" t="d">
        <v>2016-08-27</v>
      </c>
      <c r="D3348" s="1" t="d">
        <v>2016-09-01</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s="2">
        <f t="shared" si="156"/>
        <v>0.48</v>
      </c>
      <c r="W3348" t="str" cm="1">
        <f t="array" ref="W3348">_xlfn.IFS(R3348&lt;100, "Small", R3348&lt;500, "Medium", TRUE, "Large")</f>
        <v>Small</v>
      </c>
      <c r="X3348">
        <f t="shared" si="157"/>
        <v>2016</v>
      </c>
      <c r="Y3348" t="str">
        <f t="shared" si="158"/>
        <v>August</v>
      </c>
    </row>
    <row r="3349" spans="1:25" x14ac:dyDescent="0.3">
      <c r="A3349">
        <v>3348</v>
      </c>
      <c r="B3349" t="s">
        <v>6560</v>
      </c>
      <c r="C3349" s="1" t="d">
        <v>2015-08-13</v>
      </c>
      <c r="D3349" s="1" t="d">
        <v>2015-08-20</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s="2">
        <f t="shared" si="156"/>
        <v>0.26</v>
      </c>
      <c r="W3349" t="str" cm="1">
        <f t="array" ref="W3349">_xlfn.IFS(R3349&lt;100, "Small", R3349&lt;500, "Medium", TRUE, "Large")</f>
        <v>Small</v>
      </c>
      <c r="X3349">
        <f t="shared" si="157"/>
        <v>2015</v>
      </c>
      <c r="Y3349" t="str">
        <f t="shared" si="158"/>
        <v>August</v>
      </c>
    </row>
    <row r="3350" spans="1:25" x14ac:dyDescent="0.3">
      <c r="A3350">
        <v>3349</v>
      </c>
      <c r="B3350" t="s">
        <v>6562</v>
      </c>
      <c r="C3350" s="1" t="d">
        <v>2017-05-11</v>
      </c>
      <c r="D3350" s="1" t="d">
        <v>2017-11-07</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s="2">
        <f t="shared" si="156"/>
        <v>-1.5999999999999999</v>
      </c>
      <c r="W3350" t="str" cm="1">
        <f t="array" ref="W3350">_xlfn.IFS(R3350&lt;100, "Small", R3350&lt;500, "Medium", TRUE, "Large")</f>
        <v>Small</v>
      </c>
      <c r="X3350">
        <f t="shared" si="157"/>
        <v>2017</v>
      </c>
      <c r="Y3350" t="str">
        <f t="shared" si="158"/>
        <v>May</v>
      </c>
    </row>
    <row r="3351" spans="1:25" x14ac:dyDescent="0.3">
      <c r="A3351">
        <v>3350</v>
      </c>
      <c r="B3351" t="s">
        <v>6563</v>
      </c>
      <c r="C3351" s="1" t="d">
        <v>2016-08-17</v>
      </c>
      <c r="D3351" s="1" t="d">
        <v>2016-08-21</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s="2">
        <f t="shared" si="156"/>
        <v>0.36249999999999999</v>
      </c>
      <c r="W3351" t="str" cm="1">
        <f t="array" ref="W3351">_xlfn.IFS(R3351&lt;100, "Small", R3351&lt;500, "Medium", TRUE, "Large")</f>
        <v>Small</v>
      </c>
      <c r="X3351">
        <f t="shared" si="157"/>
        <v>2016</v>
      </c>
      <c r="Y3351" t="str">
        <f t="shared" si="158"/>
        <v>August</v>
      </c>
    </row>
    <row r="3352" spans="1:25" x14ac:dyDescent="0.3">
      <c r="A3352">
        <v>3351</v>
      </c>
      <c r="B3352" t="s">
        <v>6564</v>
      </c>
      <c r="C3352" s="1" t="d">
        <v>2016-12-26</v>
      </c>
      <c r="D3352" s="1" t="d">
        <v>2016-12-31</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s="2">
        <f t="shared" si="156"/>
        <v>0.21</v>
      </c>
      <c r="W3352" t="str" cm="1">
        <f t="array" ref="W3352">_xlfn.IFS(R3352&lt;100, "Small", R3352&lt;500, "Medium", TRUE, "Large")</f>
        <v>Small</v>
      </c>
      <c r="X3352">
        <f t="shared" si="157"/>
        <v>2016</v>
      </c>
      <c r="Y3352" t="str">
        <f t="shared" si="158"/>
        <v>December</v>
      </c>
    </row>
    <row r="3353" spans="1:25" x14ac:dyDescent="0.3">
      <c r="A3353">
        <v>3352</v>
      </c>
      <c r="B3353" t="s">
        <v>6565</v>
      </c>
      <c r="C3353" s="1" t="d">
        <v>2014-09-23</v>
      </c>
      <c r="D3353" s="1" t="d">
        <v>2014-09-28</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s="2">
        <f t="shared" si="156"/>
        <v>4.7058823529411764E-2</v>
      </c>
      <c r="W3353" t="str" cm="1">
        <f t="array" ref="W3353">_xlfn.IFS(R3353&lt;100, "Small", R3353&lt;500, "Medium", TRUE, "Large")</f>
        <v>Medium</v>
      </c>
      <c r="X3353">
        <f t="shared" si="157"/>
        <v>2014</v>
      </c>
      <c r="Y3353" t="str">
        <f t="shared" si="158"/>
        <v>September</v>
      </c>
    </row>
    <row r="3354" spans="1:25" x14ac:dyDescent="0.3">
      <c r="A3354">
        <v>3353</v>
      </c>
      <c r="B3354" t="s">
        <v>6565</v>
      </c>
      <c r="C3354" s="1" t="d">
        <v>2014-09-23</v>
      </c>
      <c r="D3354" s="1" t="d">
        <v>2014-09-28</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s="2">
        <f t="shared" si="156"/>
        <v>0.375</v>
      </c>
      <c r="W3354" t="str" cm="1">
        <f t="array" ref="W3354">_xlfn.IFS(R3354&lt;100, "Small", R3354&lt;500, "Medium", TRUE, "Large")</f>
        <v>Small</v>
      </c>
      <c r="X3354">
        <f t="shared" si="157"/>
        <v>2014</v>
      </c>
      <c r="Y3354" t="str">
        <f t="shared" si="158"/>
        <v>September</v>
      </c>
    </row>
    <row r="3355" spans="1:25" x14ac:dyDescent="0.3">
      <c r="A3355">
        <v>3354</v>
      </c>
      <c r="B3355" t="s">
        <v>6568</v>
      </c>
      <c r="C3355" s="1" t="d">
        <v>2014-07-19</v>
      </c>
      <c r="D3355" s="1" t="d">
        <v>2014-07-24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s="2">
        <f t="shared" si="156"/>
        <v>0.26</v>
      </c>
      <c r="W3355" t="str" cm="1">
        <f t="array" ref="W3355">_xlfn.IFS(R3355&lt;100, "Small", R3355&lt;500, "Medium", TRUE, "Large")</f>
        <v>Medium</v>
      </c>
      <c r="X3355">
        <f t="shared" si="157"/>
        <v>2014</v>
      </c>
      <c r="Y3355" t="str">
        <f t="shared" si="158"/>
        <v>July</v>
      </c>
    </row>
    <row r="3356" spans="1:25" x14ac:dyDescent="0.3">
      <c r="A3356">
        <v>3355</v>
      </c>
      <c r="B3356" t="s">
        <v>6568</v>
      </c>
      <c r="C3356" s="1" t="d">
        <v>2014-07-19</v>
      </c>
      <c r="D3356" s="1" t="d">
        <v>2014-07-24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s="2">
        <f t="shared" si="156"/>
        <v>-5.7142857142857141E-2</v>
      </c>
      <c r="W3356" t="str" cm="1">
        <f t="array" ref="W3356">_xlfn.IFS(R3356&lt;100, "Small", R3356&lt;500, "Medium", TRUE, "Large")</f>
        <v>Small</v>
      </c>
      <c r="X3356">
        <f t="shared" si="157"/>
        <v>2014</v>
      </c>
      <c r="Y3356" t="str">
        <f t="shared" si="158"/>
        <v>July</v>
      </c>
    </row>
    <row r="3357" spans="1:25" x14ac:dyDescent="0.3">
      <c r="A3357">
        <v>3356</v>
      </c>
      <c r="B3357" t="s">
        <v>6568</v>
      </c>
      <c r="C3357" s="1" t="d">
        <v>2014-07-19</v>
      </c>
      <c r="D3357" s="1" t="d">
        <v>2014-07-24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s="2">
        <f t="shared" si="156"/>
        <v>0.45999999999999996</v>
      </c>
      <c r="W3357" t="str" cm="1">
        <f t="array" ref="W3357">_xlfn.IFS(R3357&lt;100, "Small", R3357&lt;500, "Medium", TRUE, "Large")</f>
        <v>Small</v>
      </c>
      <c r="X3357">
        <f t="shared" si="157"/>
        <v>2014</v>
      </c>
      <c r="Y3357" t="str">
        <f t="shared" si="158"/>
        <v>July</v>
      </c>
    </row>
    <row r="3358" spans="1:25" x14ac:dyDescent="0.3">
      <c r="A3358">
        <v>3357</v>
      </c>
      <c r="B3358" t="s">
        <v>6568</v>
      </c>
      <c r="C3358" s="1" t="d">
        <v>2014-07-19</v>
      </c>
      <c r="D3358" s="1" t="d">
        <v>2014-07-24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s="2">
        <f t="shared" si="156"/>
        <v>0.48</v>
      </c>
      <c r="W3358" t="str" cm="1">
        <f t="array" ref="W3358">_xlfn.IFS(R3358&lt;100, "Small", R3358&lt;500, "Medium", TRUE, "Large")</f>
        <v>Small</v>
      </c>
      <c r="X3358">
        <f t="shared" si="157"/>
        <v>2014</v>
      </c>
      <c r="Y3358" t="str">
        <f t="shared" si="158"/>
        <v>July</v>
      </c>
    </row>
    <row r="3359" spans="1:25" x14ac:dyDescent="0.3">
      <c r="A3359">
        <v>3358</v>
      </c>
      <c r="B3359" t="s">
        <v>6571</v>
      </c>
      <c r="C3359" s="1" t="d">
        <v>2017-07-09</v>
      </c>
      <c r="D3359" s="1" t="d">
        <v>2017-09-13</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s="2">
        <f t="shared" si="156"/>
        <v>0.36249999999999999</v>
      </c>
      <c r="W3359" t="str" cm="1">
        <f t="array" ref="W3359">_xlfn.IFS(R3359&lt;100, "Small", R3359&lt;500, "Medium", TRUE, "Large")</f>
        <v>Small</v>
      </c>
      <c r="X3359">
        <f t="shared" si="157"/>
        <v>2017</v>
      </c>
      <c r="Y3359" t="str">
        <f t="shared" si="158"/>
        <v>July</v>
      </c>
    </row>
    <row r="3360" spans="1:25" x14ac:dyDescent="0.3">
      <c r="A3360">
        <v>3359</v>
      </c>
      <c r="B3360" t="s">
        <v>6572</v>
      </c>
      <c r="C3360" s="1" t="d">
        <v>2016-06-05</v>
      </c>
      <c r="D3360" s="1" t="d">
        <v>2016-05-10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s="2">
        <f t="shared" si="156"/>
        <v>-1.65</v>
      </c>
      <c r="W3360" t="str" cm="1">
        <f t="array" ref="W3360">_xlfn.IFS(R3360&lt;100, "Small", R3360&lt;500, "Medium", TRUE, "Large")</f>
        <v>Small</v>
      </c>
      <c r="X3360">
        <f t="shared" si="157"/>
        <v>2016</v>
      </c>
      <c r="Y3360" t="str">
        <f t="shared" si="158"/>
        <v>June</v>
      </c>
    </row>
    <row r="3361" spans="1:25" x14ac:dyDescent="0.3">
      <c r="A3361">
        <v>3360</v>
      </c>
      <c r="B3361" t="s">
        <v>6572</v>
      </c>
      <c r="C3361" s="1" t="d">
        <v>2016-06-05</v>
      </c>
      <c r="D3361" s="1" t="d">
        <v>2016-05-10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s="2">
        <f t="shared" si="156"/>
        <v>-0.125</v>
      </c>
      <c r="W3361" t="str" cm="1">
        <f t="array" ref="W3361">_xlfn.IFS(R3361&lt;100, "Small", R3361&lt;500, "Medium", TRUE, "Large")</f>
        <v>Small</v>
      </c>
      <c r="X3361">
        <f t="shared" si="157"/>
        <v>2016</v>
      </c>
      <c r="Y3361" t="str">
        <f t="shared" si="158"/>
        <v>June</v>
      </c>
    </row>
    <row r="3362" spans="1:25" x14ac:dyDescent="0.3">
      <c r="A3362">
        <v>3361</v>
      </c>
      <c r="B3362" t="s">
        <v>6573</v>
      </c>
      <c r="C3362" s="1" t="d">
        <v>2015-04-06</v>
      </c>
      <c r="D3362" s="1" t="d">
        <v>2015-06-08</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s="2">
        <f t="shared" si="156"/>
        <v>0.47000000000000003</v>
      </c>
      <c r="W3362" t="str" cm="1">
        <f t="array" ref="W3362">_xlfn.IFS(R3362&lt;100, "Small", R3362&lt;500, "Medium", TRUE, "Large")</f>
        <v>Small</v>
      </c>
      <c r="X3362">
        <f t="shared" si="157"/>
        <v>2015</v>
      </c>
      <c r="Y3362" t="str">
        <f t="shared" si="158"/>
        <v>April</v>
      </c>
    </row>
    <row r="3363" spans="1:25" x14ac:dyDescent="0.3">
      <c r="A3363">
        <v>3362</v>
      </c>
      <c r="B3363" t="s">
        <v>6573</v>
      </c>
      <c r="C3363" s="1" t="d">
        <v>2015-04-06</v>
      </c>
      <c r="D3363" s="1" t="d">
        <v>2015-06-08</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s="2">
        <f t="shared" si="156"/>
        <v>0.34</v>
      </c>
      <c r="W3363" t="str" cm="1">
        <f t="array" ref="W3363">_xlfn.IFS(R3363&lt;100, "Small", R3363&lt;500, "Medium", TRUE, "Large")</f>
        <v>Small</v>
      </c>
      <c r="X3363">
        <f t="shared" si="157"/>
        <v>2015</v>
      </c>
      <c r="Y3363" t="str">
        <f t="shared" si="158"/>
        <v>April</v>
      </c>
    </row>
    <row r="3364" spans="1:25" x14ac:dyDescent="0.3">
      <c r="A3364">
        <v>3363</v>
      </c>
      <c r="B3364" t="s">
        <v>6576</v>
      </c>
      <c r="C3364" s="1" t="d">
        <v>2015-12-13</v>
      </c>
      <c r="D3364" s="1" t="d">
        <v>2015-12-20</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s="2">
        <f t="shared" si="156"/>
        <v>0.48000000000000004</v>
      </c>
      <c r="W3364" t="str" cm="1">
        <f t="array" ref="W3364">_xlfn.IFS(R3364&lt;100, "Small", R3364&lt;500, "Medium", TRUE, "Large")</f>
        <v>Small</v>
      </c>
      <c r="X3364">
        <f t="shared" si="157"/>
        <v>2015</v>
      </c>
      <c r="Y3364" t="str">
        <f t="shared" si="158"/>
        <v>December</v>
      </c>
    </row>
    <row r="3365" spans="1:25" x14ac:dyDescent="0.3">
      <c r="A3365">
        <v>3364</v>
      </c>
      <c r="B3365" t="s">
        <v>6576</v>
      </c>
      <c r="C3365" s="1" t="d">
        <v>2015-12-13</v>
      </c>
      <c r="D3365" s="1" t="d">
        <v>2015-12-20</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s="2">
        <f t="shared" si="156"/>
        <v>0.5</v>
      </c>
      <c r="W3365" t="str" cm="1">
        <f t="array" ref="W3365">_xlfn.IFS(R3365&lt;100, "Small", R3365&lt;500, "Medium", TRUE, "Large")</f>
        <v>Small</v>
      </c>
      <c r="X3365">
        <f t="shared" si="157"/>
        <v>2015</v>
      </c>
      <c r="Y3365" t="str">
        <f t="shared" si="158"/>
        <v>December</v>
      </c>
    </row>
    <row r="3366" spans="1:25" x14ac:dyDescent="0.3">
      <c r="A3366">
        <v>3365</v>
      </c>
      <c r="B3366" t="s">
        <v>6578</v>
      </c>
      <c r="C3366" s="1" t="d">
        <v>2016-07-16</v>
      </c>
      <c r="D3366" s="1" t="d">
        <v>2016-07-18</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s="2">
        <f t="shared" si="156"/>
        <v>-0.4</v>
      </c>
      <c r="W3366" t="str" cm="1">
        <f t="array" ref="W3366">_xlfn.IFS(R3366&lt;100, "Small", R3366&lt;500, "Medium", TRUE, "Large")</f>
        <v>Small</v>
      </c>
      <c r="X3366">
        <f t="shared" si="157"/>
        <v>2016</v>
      </c>
      <c r="Y3366" t="str">
        <f t="shared" si="158"/>
        <v>July</v>
      </c>
    </row>
    <row r="3367" spans="1:25" x14ac:dyDescent="0.3">
      <c r="A3367">
        <v>3366</v>
      </c>
      <c r="B3367" t="s">
        <v>6579</v>
      </c>
      <c r="C3367" s="1" t="d">
        <v>2014-01-31</v>
      </c>
      <c r="D3367" s="1" t="d">
        <v>2014-02-02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s="2">
        <f t="shared" si="156"/>
        <v>1.1764705882352941E-2</v>
      </c>
      <c r="W3367" t="str" cm="1">
        <f t="array" ref="W3367">_xlfn.IFS(R3367&lt;100, "Small", R3367&lt;500, "Medium", TRUE, "Large")</f>
        <v>Medium</v>
      </c>
      <c r="X3367">
        <f t="shared" si="157"/>
        <v>2014</v>
      </c>
      <c r="Y3367" t="str">
        <f t="shared" si="158"/>
        <v>January</v>
      </c>
    </row>
    <row r="3368" spans="1:25" x14ac:dyDescent="0.3">
      <c r="A3368">
        <v>3367</v>
      </c>
      <c r="B3368" t="s">
        <v>6582</v>
      </c>
      <c r="C3368" s="1" t="d">
        <v>2014-09-07</v>
      </c>
      <c r="D3368" s="1" t="d">
        <v>2014-07-15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s="2">
        <f t="shared" si="156"/>
        <v>0.35</v>
      </c>
      <c r="W3368" t="str" cm="1">
        <f t="array" ref="W3368">_xlfn.IFS(R3368&lt;100, "Small", R3368&lt;500, "Medium", TRUE, "Large")</f>
        <v>Small</v>
      </c>
      <c r="X3368">
        <f t="shared" si="157"/>
        <v>2014</v>
      </c>
      <c r="Y3368" t="str">
        <f t="shared" si="158"/>
        <v>September</v>
      </c>
    </row>
    <row r="3369" spans="1:25" x14ac:dyDescent="0.3">
      <c r="A3369">
        <v>3368</v>
      </c>
      <c r="B3369" t="s">
        <v>6582</v>
      </c>
      <c r="C3369" s="1" t="d">
        <v>2014-09-07</v>
      </c>
      <c r="D3369" s="1" t="d">
        <v>2014-07-15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s="2">
        <f t="shared" si="156"/>
        <v>0.3125</v>
      </c>
      <c r="W3369" t="str" cm="1">
        <f t="array" ref="W3369">_xlfn.IFS(R3369&lt;100, "Small", R3369&lt;500, "Medium", TRUE, "Large")</f>
        <v>Small</v>
      </c>
      <c r="X3369">
        <f t="shared" si="157"/>
        <v>2014</v>
      </c>
      <c r="Y3369" t="str">
        <f t="shared" si="158"/>
        <v>September</v>
      </c>
    </row>
    <row r="3370" spans="1:25" x14ac:dyDescent="0.3">
      <c r="A3370">
        <v>3369</v>
      </c>
      <c r="B3370" t="s">
        <v>6583</v>
      </c>
      <c r="C3370" s="1" t="d">
        <v>2015-11-21</v>
      </c>
      <c r="D3370" s="1" t="d">
        <v>2015-11-25</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s="2">
        <f t="shared" si="156"/>
        <v>0.28999999999999998</v>
      </c>
      <c r="W3370" t="str" cm="1">
        <f t="array" ref="W3370">_xlfn.IFS(R3370&lt;100, "Small", R3370&lt;500, "Medium", TRUE, "Large")</f>
        <v>Medium</v>
      </c>
      <c r="X3370">
        <f t="shared" si="157"/>
        <v>2015</v>
      </c>
      <c r="Y3370" t="str">
        <f t="shared" si="158"/>
        <v>November</v>
      </c>
    </row>
    <row r="3371" spans="1:25" x14ac:dyDescent="0.3">
      <c r="A3371">
        <v>3370</v>
      </c>
      <c r="B3371" t="s">
        <v>6583</v>
      </c>
      <c r="C3371" s="1" t="d">
        <v>2015-11-21</v>
      </c>
      <c r="D3371" s="1" t="d">
        <v>2015-11-25</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s="2">
        <f t="shared" si="156"/>
        <v>0.35000000000000003</v>
      </c>
      <c r="W3371" t="str" cm="1">
        <f t="array" ref="W3371">_xlfn.IFS(R3371&lt;100, "Small", R3371&lt;500, "Medium", TRUE, "Large")</f>
        <v>Small</v>
      </c>
      <c r="X3371">
        <f t="shared" si="157"/>
        <v>2015</v>
      </c>
      <c r="Y3371" t="str">
        <f t="shared" si="158"/>
        <v>November</v>
      </c>
    </row>
    <row r="3372" spans="1:25" x14ac:dyDescent="0.3">
      <c r="A3372">
        <v>3371</v>
      </c>
      <c r="B3372" t="s">
        <v>6586</v>
      </c>
      <c r="C3372" s="1" t="d">
        <v>2016-03-25</v>
      </c>
      <c r="D3372" s="1" t="d">
        <v>2016-03-25</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s="2">
        <f t="shared" si="156"/>
        <v>0.19</v>
      </c>
      <c r="W3372" t="str" cm="1">
        <f t="array" ref="W3372">_xlfn.IFS(R3372&lt;100, "Small", R3372&lt;500, "Medium", TRUE, "Large")</f>
        <v>Large</v>
      </c>
      <c r="X3372">
        <f t="shared" si="157"/>
        <v>2016</v>
      </c>
      <c r="Y3372" t="str">
        <f t="shared" si="158"/>
        <v>March</v>
      </c>
    </row>
    <row r="3373" spans="1:25" x14ac:dyDescent="0.3">
      <c r="A3373">
        <v>3372</v>
      </c>
      <c r="B3373" t="s">
        <v>6587</v>
      </c>
      <c r="C3373" s="1" t="d">
        <v>2017-09-23</v>
      </c>
      <c r="D3373" s="1" t="d">
        <v>2017-09-30</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s="2">
        <f t="shared" si="156"/>
        <v>0.35</v>
      </c>
      <c r="W3373" t="str" cm="1">
        <f t="array" ref="W3373">_xlfn.IFS(R3373&lt;100, "Small", R3373&lt;500, "Medium", TRUE, "Large")</f>
        <v>Small</v>
      </c>
      <c r="X3373">
        <f t="shared" si="157"/>
        <v>2017</v>
      </c>
      <c r="Y3373" t="str">
        <f t="shared" si="158"/>
        <v>September</v>
      </c>
    </row>
    <row r="3374" spans="1:25" x14ac:dyDescent="0.3">
      <c r="A3374">
        <v>3373</v>
      </c>
      <c r="B3374" t="s">
        <v>6587</v>
      </c>
      <c r="C3374" s="1" t="d">
        <v>2017-09-23</v>
      </c>
      <c r="D3374" s="1" t="d">
        <v>2017-09-30</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s="2">
        <f t="shared" si="156"/>
        <v>0.3</v>
      </c>
      <c r="W3374" t="str" cm="1">
        <f t="array" ref="W3374">_xlfn.IFS(R3374&lt;100, "Small", R3374&lt;500, "Medium", TRUE, "Large")</f>
        <v>Medium</v>
      </c>
      <c r="X3374">
        <f t="shared" si="157"/>
        <v>2017</v>
      </c>
      <c r="Y3374" t="str">
        <f t="shared" si="158"/>
        <v>September</v>
      </c>
    </row>
    <row r="3375" spans="1:25" x14ac:dyDescent="0.3">
      <c r="A3375">
        <v>3374</v>
      </c>
      <c r="B3375" t="s">
        <v>6588</v>
      </c>
      <c r="C3375" s="1" t="d">
        <v>2015-04-12</v>
      </c>
      <c r="D3375" s="1" t="d">
        <v>2015-12-10</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s="2">
        <f t="shared" si="156"/>
        <v>0.39999999999999997</v>
      </c>
      <c r="W3375" t="str" cm="1">
        <f t="array" ref="W3375">_xlfn.IFS(R3375&lt;100, "Small", R3375&lt;500, "Medium", TRUE, "Large")</f>
        <v>Small</v>
      </c>
      <c r="X3375">
        <f t="shared" si="157"/>
        <v>2015</v>
      </c>
      <c r="Y3375" t="str">
        <f t="shared" si="158"/>
        <v>April</v>
      </c>
    </row>
    <row r="3376" spans="1:25" x14ac:dyDescent="0.3">
      <c r="A3376">
        <v>3375</v>
      </c>
      <c r="B3376" t="s">
        <v>6588</v>
      </c>
      <c r="C3376" s="1" t="d">
        <v>2015-04-12</v>
      </c>
      <c r="D3376" s="1" t="d">
        <v>2015-12-10</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s="2">
        <f t="shared" si="156"/>
        <v>2.2222222222222223E-2</v>
      </c>
      <c r="W3376" t="str" cm="1">
        <f t="array" ref="W3376">_xlfn.IFS(R3376&lt;100, "Small", R3376&lt;500, "Medium", TRUE, "Large")</f>
        <v>Medium</v>
      </c>
      <c r="X3376">
        <f t="shared" si="157"/>
        <v>2015</v>
      </c>
      <c r="Y3376" t="str">
        <f t="shared" si="158"/>
        <v>April</v>
      </c>
    </row>
    <row r="3377" spans="1:25" x14ac:dyDescent="0.3">
      <c r="A3377">
        <v>3376</v>
      </c>
      <c r="B3377" t="s">
        <v>6588</v>
      </c>
      <c r="C3377" s="1" t="d">
        <v>2015-04-12</v>
      </c>
      <c r="D3377" s="1" t="d">
        <v>2015-12-10</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s="2">
        <f t="shared" si="156"/>
        <v>0.26</v>
      </c>
      <c r="W3377" t="str" cm="1">
        <f t="array" ref="W3377">_xlfn.IFS(R3377&lt;100, "Small", R3377&lt;500, "Medium", TRUE, "Large")</f>
        <v>Small</v>
      </c>
      <c r="X3377">
        <f t="shared" si="157"/>
        <v>2015</v>
      </c>
      <c r="Y3377" t="str">
        <f t="shared" si="158"/>
        <v>April</v>
      </c>
    </row>
    <row r="3378" spans="1:25" x14ac:dyDescent="0.3">
      <c r="A3378">
        <v>3377</v>
      </c>
      <c r="B3378" t="s">
        <v>6588</v>
      </c>
      <c r="C3378" s="1" t="d">
        <v>2015-04-12</v>
      </c>
      <c r="D3378" s="1" t="d">
        <v>2015-12-10</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s="2">
        <f t="shared" si="156"/>
        <v>0.18888888888888888</v>
      </c>
      <c r="W3378" t="str" cm="1">
        <f t="array" ref="W3378">_xlfn.IFS(R3378&lt;100, "Small", R3378&lt;500, "Medium", TRUE, "Large")</f>
        <v>Medium</v>
      </c>
      <c r="X3378">
        <f t="shared" si="157"/>
        <v>2015</v>
      </c>
      <c r="Y3378" t="str">
        <f t="shared" si="158"/>
        <v>April</v>
      </c>
    </row>
    <row r="3379" spans="1:25" x14ac:dyDescent="0.3">
      <c r="A3379">
        <v>3378</v>
      </c>
      <c r="B3379" t="s">
        <v>6589</v>
      </c>
      <c r="C3379" s="1" t="d">
        <v>2016-01-11</v>
      </c>
      <c r="D3379" s="1" t="d">
        <v>2016-11-04</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s="2">
        <f t="shared" si="156"/>
        <v>6.25E-2</v>
      </c>
      <c r="W3379" t="str" cm="1">
        <f t="array" ref="W3379">_xlfn.IFS(R3379&lt;100, "Small", R3379&lt;500, "Medium", TRUE, "Large")</f>
        <v>Medium</v>
      </c>
      <c r="X3379">
        <f t="shared" si="157"/>
        <v>2016</v>
      </c>
      <c r="Y3379" t="str">
        <f t="shared" si="158"/>
        <v>January</v>
      </c>
    </row>
    <row r="3380" spans="1:25" x14ac:dyDescent="0.3">
      <c r="A3380">
        <v>3379</v>
      </c>
      <c r="B3380" t="s">
        <v>6594</v>
      </c>
      <c r="C3380" s="1" t="d">
        <v>2017-03-17</v>
      </c>
      <c r="D3380" s="1" t="d">
        <v>2017-03-21</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s="2">
        <f t="shared" si="156"/>
        <v>-1.5999999999999999</v>
      </c>
      <c r="W3380" t="str" cm="1">
        <f t="array" ref="W3380">_xlfn.IFS(R3380&lt;100, "Small", R3380&lt;500, "Medium", TRUE, "Large")</f>
        <v>Small</v>
      </c>
      <c r="X3380">
        <f t="shared" si="157"/>
        <v>2017</v>
      </c>
      <c r="Y3380" t="str">
        <f t="shared" si="158"/>
        <v>March</v>
      </c>
    </row>
    <row r="3381" spans="1:25" x14ac:dyDescent="0.3">
      <c r="A3381">
        <v>3380</v>
      </c>
      <c r="B3381" t="s">
        <v>6594</v>
      </c>
      <c r="C3381" s="1" t="d">
        <v>2017-03-17</v>
      </c>
      <c r="D3381" s="1" t="d">
        <v>2017-03-21</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s="2">
        <f t="shared" si="156"/>
        <v>0.3125</v>
      </c>
      <c r="W3381" t="str" cm="1">
        <f t="array" ref="W3381">_xlfn.IFS(R3381&lt;100, "Small", R3381&lt;500, "Medium", TRUE, "Large")</f>
        <v>Small</v>
      </c>
      <c r="X3381">
        <f t="shared" si="157"/>
        <v>2017</v>
      </c>
      <c r="Y3381" t="str">
        <f t="shared" si="158"/>
        <v>March</v>
      </c>
    </row>
    <row r="3382" spans="1:25" x14ac:dyDescent="0.3">
      <c r="A3382">
        <v>3381</v>
      </c>
      <c r="B3382" t="s">
        <v>6597</v>
      </c>
      <c r="C3382" s="1" t="d">
        <v>2017-11-23</v>
      </c>
      <c r="D3382" s="1" t="d">
        <v>2017-11-24</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s="2">
        <f t="shared" si="156"/>
        <v>0.30000000000000004</v>
      </c>
      <c r="W3382" t="str" cm="1">
        <f t="array" ref="W3382">_xlfn.IFS(R3382&lt;100, "Small", R3382&lt;500, "Medium", TRUE, "Large")</f>
        <v>Small</v>
      </c>
      <c r="X3382">
        <f t="shared" si="157"/>
        <v>2017</v>
      </c>
      <c r="Y3382" t="str">
        <f t="shared" si="158"/>
        <v>November</v>
      </c>
    </row>
    <row r="3383" spans="1:25" x14ac:dyDescent="0.3">
      <c r="A3383">
        <v>3382</v>
      </c>
      <c r="B3383" t="s">
        <v>6600</v>
      </c>
      <c r="C3383" s="1" t="d">
        <v>2017-08-27</v>
      </c>
      <c r="D3383" s="1" t="d">
        <v>2017-08-30</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s="2">
        <f t="shared" si="156"/>
        <v>0.33750000000000002</v>
      </c>
      <c r="W3383" t="str" cm="1">
        <f t="array" ref="W3383">_xlfn.IFS(R3383&lt;100, "Small", R3383&lt;500, "Medium", TRUE, "Large")</f>
        <v>Small</v>
      </c>
      <c r="X3383">
        <f t="shared" si="157"/>
        <v>2017</v>
      </c>
      <c r="Y3383" t="str">
        <f t="shared" si="158"/>
        <v>August</v>
      </c>
    </row>
    <row r="3384" spans="1:25" x14ac:dyDescent="0.3">
      <c r="A3384">
        <v>3383</v>
      </c>
      <c r="B3384" t="s">
        <v>6601</v>
      </c>
      <c r="C3384" s="1" t="d">
        <v>2015-04-12</v>
      </c>
      <c r="D3384" s="1" t="d">
        <v>2015-12-09</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s="2">
        <f t="shared" si="156"/>
        <v>0.48999999999999994</v>
      </c>
      <c r="W3384" t="str" cm="1">
        <f t="array" ref="W3384">_xlfn.IFS(R3384&lt;100, "Small", R3384&lt;500, "Medium", TRUE, "Large")</f>
        <v>Small</v>
      </c>
      <c r="X3384">
        <f t="shared" si="157"/>
        <v>2015</v>
      </c>
      <c r="Y3384" t="str">
        <f t="shared" si="158"/>
        <v>April</v>
      </c>
    </row>
    <row r="3385" spans="1:25" x14ac:dyDescent="0.3">
      <c r="A3385">
        <v>3384</v>
      </c>
      <c r="B3385" t="s">
        <v>6601</v>
      </c>
      <c r="C3385" s="1" t="d">
        <v>2015-04-12</v>
      </c>
      <c r="D3385" s="1" t="d">
        <v>2015-12-09</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s="2">
        <f t="shared" si="156"/>
        <v>7.7777777777777779E-2</v>
      </c>
      <c r="W3385" t="str" cm="1">
        <f t="array" ref="W3385">_xlfn.IFS(R3385&lt;100, "Small", R3385&lt;500, "Medium", TRUE, "Large")</f>
        <v>Medium</v>
      </c>
      <c r="X3385">
        <f t="shared" si="157"/>
        <v>2015</v>
      </c>
      <c r="Y3385" t="str">
        <f t="shared" si="158"/>
        <v>April</v>
      </c>
    </row>
    <row r="3386" spans="1:25" x14ac:dyDescent="0.3">
      <c r="A3386">
        <v>3385</v>
      </c>
      <c r="B3386" t="s">
        <v>6601</v>
      </c>
      <c r="C3386" s="1" t="d">
        <v>2015-04-12</v>
      </c>
      <c r="D3386" s="1" t="d">
        <v>2015-12-09</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s="2">
        <f t="shared" si="156"/>
        <v>0.3</v>
      </c>
      <c r="W3386" t="str" cm="1">
        <f t="array" ref="W3386">_xlfn.IFS(R3386&lt;100, "Small", R3386&lt;500, "Medium", TRUE, "Large")</f>
        <v>Large</v>
      </c>
      <c r="X3386">
        <f t="shared" si="157"/>
        <v>2015</v>
      </c>
      <c r="Y3386" t="str">
        <f t="shared" si="158"/>
        <v>April</v>
      </c>
    </row>
    <row r="3387" spans="1:25" x14ac:dyDescent="0.3">
      <c r="A3387">
        <v>3386</v>
      </c>
      <c r="B3387" t="s">
        <v>6604</v>
      </c>
      <c r="C3387" s="1" t="d">
        <v>2017-07-10</v>
      </c>
      <c r="D3387" s="1" t="d">
        <v>2017-10-11</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s="2">
        <f t="shared" si="156"/>
        <v>0.11249999999999999</v>
      </c>
      <c r="W3387" t="str" cm="1">
        <f t="array" ref="W3387">_xlfn.IFS(R3387&lt;100, "Small", R3387&lt;500, "Medium", TRUE, "Large")</f>
        <v>Large</v>
      </c>
      <c r="X3387">
        <f t="shared" si="157"/>
        <v>2017</v>
      </c>
      <c r="Y3387" t="str">
        <f t="shared" si="158"/>
        <v>July</v>
      </c>
    </row>
    <row r="3388" spans="1:25" x14ac:dyDescent="0.3">
      <c r="A3388">
        <v>3387</v>
      </c>
      <c r="B3388" t="s">
        <v>6604</v>
      </c>
      <c r="C3388" s="1" t="d">
        <v>2017-07-10</v>
      </c>
      <c r="D3388" s="1" t="d">
        <v>2017-10-11</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s="2">
        <f t="shared" si="156"/>
        <v>0.3125</v>
      </c>
      <c r="W3388" t="str" cm="1">
        <f t="array" ref="W3388">_xlfn.IFS(R3388&lt;100, "Small", R3388&lt;500, "Medium", TRUE, "Large")</f>
        <v>Small</v>
      </c>
      <c r="X3388">
        <f t="shared" si="157"/>
        <v>2017</v>
      </c>
      <c r="Y3388" t="str">
        <f t="shared" si="158"/>
        <v>July</v>
      </c>
    </row>
    <row r="3389" spans="1:25" x14ac:dyDescent="0.3">
      <c r="A3389">
        <v>3388</v>
      </c>
      <c r="B3389" t="s">
        <v>6604</v>
      </c>
      <c r="C3389" s="1" t="d">
        <v>2017-07-10</v>
      </c>
      <c r="D3389" s="1" t="d">
        <v>2017-10-11</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s="2">
        <f t="shared" si="156"/>
        <v>7.4999999999999997E-2</v>
      </c>
      <c r="W3389" t="str" cm="1">
        <f t="array" ref="W3389">_xlfn.IFS(R3389&lt;100, "Small", R3389&lt;500, "Medium", TRUE, "Large")</f>
        <v>Medium</v>
      </c>
      <c r="X3389">
        <f t="shared" si="157"/>
        <v>2017</v>
      </c>
      <c r="Y3389" t="str">
        <f t="shared" si="158"/>
        <v>July</v>
      </c>
    </row>
    <row r="3390" spans="1:25" x14ac:dyDescent="0.3">
      <c r="A3390">
        <v>3389</v>
      </c>
      <c r="B3390" t="s">
        <v>6604</v>
      </c>
      <c r="C3390" s="1" t="d">
        <v>2017-07-10</v>
      </c>
      <c r="D3390" s="1" t="d">
        <v>2017-10-11</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s="2">
        <f t="shared" si="156"/>
        <v>-0.66666666666666674</v>
      </c>
      <c r="W3390" t="str" cm="1">
        <f t="array" ref="W3390">_xlfn.IFS(R3390&lt;100, "Small", R3390&lt;500, "Medium", TRUE, "Large")</f>
        <v>Small</v>
      </c>
      <c r="X3390">
        <f t="shared" si="157"/>
        <v>2017</v>
      </c>
      <c r="Y3390" t="str">
        <f t="shared" si="158"/>
        <v>July</v>
      </c>
    </row>
    <row r="3391" spans="1:25" x14ac:dyDescent="0.3">
      <c r="A3391">
        <v>3390</v>
      </c>
      <c r="B3391" t="s">
        <v>6604</v>
      </c>
      <c r="C3391" s="1" t="d">
        <v>2017-07-10</v>
      </c>
      <c r="D3391" s="1" t="d">
        <v>2017-10-11</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s="2">
        <f t="shared" si="156"/>
        <v>-0.23333333333333334</v>
      </c>
      <c r="W3391" t="str" cm="1">
        <f t="array" ref="W3391">_xlfn.IFS(R3391&lt;100, "Small", R3391&lt;500, "Medium", TRUE, "Large")</f>
        <v>Medium</v>
      </c>
      <c r="X3391">
        <f t="shared" si="157"/>
        <v>2017</v>
      </c>
      <c r="Y3391" t="str">
        <f t="shared" si="158"/>
        <v>July</v>
      </c>
    </row>
    <row r="3392" spans="1:25" x14ac:dyDescent="0.3">
      <c r="A3392">
        <v>3391</v>
      </c>
      <c r="B3392" t="s">
        <v>6605</v>
      </c>
      <c r="C3392" s="1" t="d">
        <v>2017-03-25</v>
      </c>
      <c r="D3392" s="1" t="d">
        <v>2017-03-30</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s="2">
        <f t="shared" si="156"/>
        <v>0.3125</v>
      </c>
      <c r="W3392" t="str" cm="1">
        <f t="array" ref="W3392">_xlfn.IFS(R3392&lt;100, "Small", R3392&lt;500, "Medium", TRUE, "Large")</f>
        <v>Small</v>
      </c>
      <c r="X3392">
        <f t="shared" si="157"/>
        <v>2017</v>
      </c>
      <c r="Y3392" t="str">
        <f t="shared" si="158"/>
        <v>March</v>
      </c>
    </row>
    <row r="3393" spans="1:25" x14ac:dyDescent="0.3">
      <c r="A3393">
        <v>3392</v>
      </c>
      <c r="B3393" t="s">
        <v>6606</v>
      </c>
      <c r="C3393" s="1" t="d">
        <v>2014-09-08</v>
      </c>
      <c r="D3393" s="1" t="d">
        <v>2014-08-13</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s="2">
        <f t="shared" si="156"/>
        <v>6.25E-2</v>
      </c>
      <c r="W3393" t="str" cm="1">
        <f t="array" ref="W3393">_xlfn.IFS(R3393&lt;100, "Small", R3393&lt;500, "Medium", TRUE, "Large")</f>
        <v>Large</v>
      </c>
      <c r="X3393">
        <f t="shared" si="157"/>
        <v>2014</v>
      </c>
      <c r="Y3393" t="str">
        <f t="shared" si="158"/>
        <v>September</v>
      </c>
    </row>
    <row r="3394" spans="1:25" x14ac:dyDescent="0.3">
      <c r="A3394">
        <v>3393</v>
      </c>
      <c r="B3394" t="s">
        <v>6606</v>
      </c>
      <c r="C3394" s="1" t="d">
        <v>2014-09-08</v>
      </c>
      <c r="D3394" s="1" t="d">
        <v>2014-08-13</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s="2">
        <f t="shared" si="156"/>
        <v>-0.19999999999999998</v>
      </c>
      <c r="W3394" t="str" cm="1">
        <f t="array" ref="W3394">_xlfn.IFS(R3394&lt;100, "Small", R3394&lt;500, "Medium", TRUE, "Large")</f>
        <v>Medium</v>
      </c>
      <c r="X3394">
        <f t="shared" si="157"/>
        <v>2014</v>
      </c>
      <c r="Y3394" t="str">
        <f t="shared" si="158"/>
        <v>September</v>
      </c>
    </row>
    <row r="3395" spans="1:25" x14ac:dyDescent="0.3">
      <c r="A3395">
        <v>3394</v>
      </c>
      <c r="B3395" t="s">
        <v>6607</v>
      </c>
      <c r="C3395" s="1" t="d">
        <v>2014-11-22</v>
      </c>
      <c r="D3395" s="1" t="d">
        <v>2014-11-25</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s="2">
        <f t="shared" ref="V3395:V3458" si="159">U3395/R3395</f>
        <v>-1.5999999999999999</v>
      </c>
      <c r="W3395" t="str" cm="1">
        <f t="array" ref="W3395">_xlfn.IFS(R3395&lt;100, "Small", R3395&lt;500, "Medium", TRUE, "Large")</f>
        <v>Small</v>
      </c>
      <c r="X3395">
        <f t="shared" ref="X3395:X3458" si="160">YEAR(C3395)</f>
        <v>2014</v>
      </c>
      <c r="Y3395" t="str">
        <f t="shared" ref="Y3395:Y3458" si="161">TEXT(C3395, "mmmm")</f>
        <v>November</v>
      </c>
    </row>
    <row r="3396" spans="1:25" x14ac:dyDescent="0.3">
      <c r="A3396">
        <v>3395</v>
      </c>
      <c r="B3396" t="s">
        <v>6608</v>
      </c>
      <c r="C3396" s="1" t="d">
        <v>2017-10-06</v>
      </c>
      <c r="D3396" s="1" t="d">
        <v>2017-06-10</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s="2">
        <f t="shared" si="159"/>
        <v>0.37500000000000006</v>
      </c>
      <c r="W3396" t="str" cm="1">
        <f t="array" ref="W3396">_xlfn.IFS(R3396&lt;100, "Small", R3396&lt;500, "Medium", TRUE, "Large")</f>
        <v>Small</v>
      </c>
      <c r="X3396">
        <f t="shared" si="160"/>
        <v>2017</v>
      </c>
      <c r="Y3396" t="str">
        <f t="shared" si="161"/>
        <v>October</v>
      </c>
    </row>
    <row r="3397" spans="1:25" x14ac:dyDescent="0.3">
      <c r="A3397">
        <v>3396</v>
      </c>
      <c r="B3397" t="s">
        <v>6609</v>
      </c>
      <c r="C3397" s="1" t="d">
        <v>2017-01-07</v>
      </c>
      <c r="D3397" s="1" t="d">
        <v>2017-07-08</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s="2">
        <f t="shared" si="159"/>
        <v>0.03</v>
      </c>
      <c r="W3397" t="str" cm="1">
        <f t="array" ref="W3397">_xlfn.IFS(R3397&lt;100, "Small", R3397&lt;500, "Medium", TRUE, "Large")</f>
        <v>Medium</v>
      </c>
      <c r="X3397">
        <f t="shared" si="160"/>
        <v>2017</v>
      </c>
      <c r="Y3397" t="str">
        <f t="shared" si="161"/>
        <v>January</v>
      </c>
    </row>
    <row r="3398" spans="1:25" x14ac:dyDescent="0.3">
      <c r="A3398">
        <v>3397</v>
      </c>
      <c r="B3398" t="s">
        <v>6609</v>
      </c>
      <c r="C3398" s="1" t="d">
        <v>2017-01-07</v>
      </c>
      <c r="D3398" s="1" t="d">
        <v>2017-07-08</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s="2">
        <f t="shared" si="159"/>
        <v>0.46</v>
      </c>
      <c r="W3398" t="str" cm="1">
        <f t="array" ref="W3398">_xlfn.IFS(R3398&lt;100, "Small", R3398&lt;500, "Medium", TRUE, "Large")</f>
        <v>Medium</v>
      </c>
      <c r="X3398">
        <f t="shared" si="160"/>
        <v>2017</v>
      </c>
      <c r="Y3398" t="str">
        <f t="shared" si="161"/>
        <v>January</v>
      </c>
    </row>
    <row r="3399" spans="1:25" x14ac:dyDescent="0.3">
      <c r="A3399">
        <v>3398</v>
      </c>
      <c r="B3399" t="s">
        <v>6609</v>
      </c>
      <c r="C3399" s="1" t="d">
        <v>2017-01-07</v>
      </c>
      <c r="D3399" s="1" t="d">
        <v>2017-07-08</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s="2">
        <f t="shared" si="159"/>
        <v>0.47999999999999993</v>
      </c>
      <c r="W3399" t="str" cm="1">
        <f t="array" ref="W3399">_xlfn.IFS(R3399&lt;100, "Small", R3399&lt;500, "Medium", TRUE, "Large")</f>
        <v>Small</v>
      </c>
      <c r="X3399">
        <f t="shared" si="160"/>
        <v>2017</v>
      </c>
      <c r="Y3399" t="str">
        <f t="shared" si="161"/>
        <v>January</v>
      </c>
    </row>
    <row r="3400" spans="1:25" x14ac:dyDescent="0.3">
      <c r="A3400">
        <v>3399</v>
      </c>
      <c r="B3400" t="s">
        <v>6610</v>
      </c>
      <c r="C3400" s="1" t="d">
        <v>2014-11-21</v>
      </c>
      <c r="D3400" s="1" t="d">
        <v>2014-11-26</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s="2">
        <f t="shared" si="159"/>
        <v>0.26999999999999996</v>
      </c>
      <c r="W3400" t="str" cm="1">
        <f t="array" ref="W3400">_xlfn.IFS(R3400&lt;100, "Small", R3400&lt;500, "Medium", TRUE, "Large")</f>
        <v>Small</v>
      </c>
      <c r="X3400">
        <f t="shared" si="160"/>
        <v>2014</v>
      </c>
      <c r="Y3400" t="str">
        <f t="shared" si="161"/>
        <v>November</v>
      </c>
    </row>
    <row r="3401" spans="1:25" x14ac:dyDescent="0.3">
      <c r="A3401">
        <v>3400</v>
      </c>
      <c r="B3401" t="s">
        <v>6610</v>
      </c>
      <c r="C3401" s="1" t="d">
        <v>2014-11-21</v>
      </c>
      <c r="D3401" s="1" t="d">
        <v>2014-11-26</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s="2">
        <f t="shared" si="159"/>
        <v>0.48000000000000004</v>
      </c>
      <c r="W3401" t="str" cm="1">
        <f t="array" ref="W3401">_xlfn.IFS(R3401&lt;100, "Small", R3401&lt;500, "Medium", TRUE, "Large")</f>
        <v>Large</v>
      </c>
      <c r="X3401">
        <f t="shared" si="160"/>
        <v>2014</v>
      </c>
      <c r="Y3401" t="str">
        <f t="shared" si="161"/>
        <v>November</v>
      </c>
    </row>
    <row r="3402" spans="1:25" x14ac:dyDescent="0.3">
      <c r="A3402">
        <v>3401</v>
      </c>
      <c r="B3402" t="s">
        <v>6610</v>
      </c>
      <c r="C3402" s="1" t="d">
        <v>2014-11-21</v>
      </c>
      <c r="D3402" s="1" t="d">
        <v>2014-11-26</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s="2">
        <f t="shared" si="159"/>
        <v>0.05</v>
      </c>
      <c r="W3402" t="str" cm="1">
        <f t="array" ref="W3402">_xlfn.IFS(R3402&lt;100, "Small", R3402&lt;500, "Medium", TRUE, "Large")</f>
        <v>Medium</v>
      </c>
      <c r="X3402">
        <f t="shared" si="160"/>
        <v>2014</v>
      </c>
      <c r="Y3402" t="str">
        <f t="shared" si="161"/>
        <v>November</v>
      </c>
    </row>
    <row r="3403" spans="1:25" x14ac:dyDescent="0.3">
      <c r="A3403">
        <v>3402</v>
      </c>
      <c r="B3403" t="s">
        <v>6610</v>
      </c>
      <c r="C3403" s="1" t="d">
        <v>2014-11-21</v>
      </c>
      <c r="D3403" s="1" t="d">
        <v>2014-11-26</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s="2">
        <f t="shared" si="159"/>
        <v>0.27</v>
      </c>
      <c r="W3403" t="str" cm="1">
        <f t="array" ref="W3403">_xlfn.IFS(R3403&lt;100, "Small", R3403&lt;500, "Medium", TRUE, "Large")</f>
        <v>Small</v>
      </c>
      <c r="X3403">
        <f t="shared" si="160"/>
        <v>2014</v>
      </c>
      <c r="Y3403" t="str">
        <f t="shared" si="161"/>
        <v>November</v>
      </c>
    </row>
    <row r="3404" spans="1:25" x14ac:dyDescent="0.3">
      <c r="A3404">
        <v>3403</v>
      </c>
      <c r="B3404" t="s">
        <v>6613</v>
      </c>
      <c r="C3404" s="1" t="d">
        <v>2015-04-05</v>
      </c>
      <c r="D3404" s="1" t="d">
        <v>2015-05-05</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s="2">
        <f t="shared" si="159"/>
        <v>-0.4</v>
      </c>
      <c r="W3404" t="str" cm="1">
        <f t="array" ref="W3404">_xlfn.IFS(R3404&lt;100, "Small", R3404&lt;500, "Medium", TRUE, "Large")</f>
        <v>Small</v>
      </c>
      <c r="X3404">
        <f t="shared" si="160"/>
        <v>2015</v>
      </c>
      <c r="Y3404" t="str">
        <f t="shared" si="161"/>
        <v>April</v>
      </c>
    </row>
    <row r="3405" spans="1:25" x14ac:dyDescent="0.3">
      <c r="A3405">
        <v>3404</v>
      </c>
      <c r="B3405" t="s">
        <v>6615</v>
      </c>
      <c r="C3405" s="1" t="d">
        <v>2017-05-29</v>
      </c>
      <c r="D3405" s="1" t="d">
        <v>2017-06-05</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s="2">
        <f t="shared" si="159"/>
        <v>-0.79999999999999993</v>
      </c>
      <c r="W3405" t="str" cm="1">
        <f t="array" ref="W3405">_xlfn.IFS(R3405&lt;100, "Small", R3405&lt;500, "Medium", TRUE, "Large")</f>
        <v>Small</v>
      </c>
      <c r="X3405">
        <f t="shared" si="160"/>
        <v>2017</v>
      </c>
      <c r="Y3405" t="str">
        <f t="shared" si="161"/>
        <v>May</v>
      </c>
    </row>
    <row r="3406" spans="1:25" x14ac:dyDescent="0.3">
      <c r="A3406">
        <v>3405</v>
      </c>
      <c r="B3406" t="s">
        <v>6618</v>
      </c>
      <c r="C3406" s="1" t="d">
        <v>2015-10-17</v>
      </c>
      <c r="D3406" s="1" t="d">
        <v>2015-10-17</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s="2">
        <f t="shared" si="159"/>
        <v>0.05</v>
      </c>
      <c r="W3406" t="str" cm="1">
        <f t="array" ref="W3406">_xlfn.IFS(R3406&lt;100, "Small", R3406&lt;500, "Medium", TRUE, "Large")</f>
        <v>Small</v>
      </c>
      <c r="X3406">
        <f t="shared" si="160"/>
        <v>2015</v>
      </c>
      <c r="Y3406" t="str">
        <f t="shared" si="161"/>
        <v>October</v>
      </c>
    </row>
    <row r="3407" spans="1:25" x14ac:dyDescent="0.3">
      <c r="A3407">
        <v>3406</v>
      </c>
      <c r="B3407" t="s">
        <v>6619</v>
      </c>
      <c r="C3407" s="1" t="d">
        <v>2014-04-23</v>
      </c>
      <c r="D3407" s="1" t="d">
        <v>2014-04-27</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s="2">
        <f t="shared" si="159"/>
        <v>-4.2857142857142858E-2</v>
      </c>
      <c r="W3407" t="str" cm="1">
        <f t="array" ref="W3407">_xlfn.IFS(R3407&lt;100, "Small", R3407&lt;500, "Medium", TRUE, "Large")</f>
        <v>Medium</v>
      </c>
      <c r="X3407">
        <f t="shared" si="160"/>
        <v>2014</v>
      </c>
      <c r="Y3407" t="str">
        <f t="shared" si="161"/>
        <v>April</v>
      </c>
    </row>
    <row r="3408" spans="1:25" x14ac:dyDescent="0.3">
      <c r="A3408">
        <v>3407</v>
      </c>
      <c r="B3408" t="s">
        <v>6619</v>
      </c>
      <c r="C3408" s="1" t="d">
        <v>2014-04-23</v>
      </c>
      <c r="D3408" s="1" t="d">
        <v>2014-04-27</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s="2">
        <f t="shared" si="159"/>
        <v>-4.2857142857142858E-2</v>
      </c>
      <c r="W3408" t="str" cm="1">
        <f t="array" ref="W3408">_xlfn.IFS(R3408&lt;100, "Small", R3408&lt;500, "Medium", TRUE, "Large")</f>
        <v>Medium</v>
      </c>
      <c r="X3408">
        <f t="shared" si="160"/>
        <v>2014</v>
      </c>
      <c r="Y3408" t="str">
        <f t="shared" si="161"/>
        <v>April</v>
      </c>
    </row>
    <row r="3409" spans="1:25" x14ac:dyDescent="0.3">
      <c r="A3409">
        <v>3408</v>
      </c>
      <c r="B3409" t="s">
        <v>6619</v>
      </c>
      <c r="C3409" s="1" t="d">
        <v>2014-04-23</v>
      </c>
      <c r="D3409" s="1" t="d">
        <v>2014-04-27</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s="2">
        <f t="shared" si="159"/>
        <v>-0.7</v>
      </c>
      <c r="W3409" t="str" cm="1">
        <f t="array" ref="W3409">_xlfn.IFS(R3409&lt;100, "Small", R3409&lt;500, "Medium", TRUE, "Large")</f>
        <v>Small</v>
      </c>
      <c r="X3409">
        <f t="shared" si="160"/>
        <v>2014</v>
      </c>
      <c r="Y3409" t="str">
        <f t="shared" si="161"/>
        <v>April</v>
      </c>
    </row>
    <row r="3410" spans="1:25" x14ac:dyDescent="0.3">
      <c r="A3410">
        <v>3409</v>
      </c>
      <c r="B3410" t="s">
        <v>6619</v>
      </c>
      <c r="C3410" s="1" t="d">
        <v>2014-04-23</v>
      </c>
      <c r="D3410" s="1" t="d">
        <v>2014-04-27</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s="2">
        <f t="shared" si="159"/>
        <v>0.35000000000000003</v>
      </c>
      <c r="W3410" t="str" cm="1">
        <f t="array" ref="W3410">_xlfn.IFS(R3410&lt;100, "Small", R3410&lt;500, "Medium", TRUE, "Large")</f>
        <v>Small</v>
      </c>
      <c r="X3410">
        <f t="shared" si="160"/>
        <v>2014</v>
      </c>
      <c r="Y3410" t="str">
        <f t="shared" si="161"/>
        <v>April</v>
      </c>
    </row>
    <row r="3411" spans="1:25" x14ac:dyDescent="0.3">
      <c r="A3411">
        <v>3410</v>
      </c>
      <c r="B3411" t="s">
        <v>6620</v>
      </c>
      <c r="C3411" s="1" t="d">
        <v>2017-04-30</v>
      </c>
      <c r="D3411" s="1" t="d">
        <v>2017-05-06</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s="2">
        <f t="shared" si="159"/>
        <v>0.35</v>
      </c>
      <c r="W3411" t="str" cm="1">
        <f t="array" ref="W3411">_xlfn.IFS(R3411&lt;100, "Small", R3411&lt;500, "Medium", TRUE, "Large")</f>
        <v>Small</v>
      </c>
      <c r="X3411">
        <f t="shared" si="160"/>
        <v>2017</v>
      </c>
      <c r="Y3411" t="str">
        <f t="shared" si="161"/>
        <v>April</v>
      </c>
    </row>
    <row r="3412" spans="1:25" x14ac:dyDescent="0.3">
      <c r="A3412">
        <v>3411</v>
      </c>
      <c r="B3412" t="s">
        <v>6621</v>
      </c>
      <c r="C3412" s="1" t="d">
        <v>2016-09-20</v>
      </c>
      <c r="D3412" s="1" t="d">
        <v>2016-09-24</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s="2">
        <f t="shared" si="159"/>
        <v>0.45999999999999996</v>
      </c>
      <c r="W3412" t="str" cm="1">
        <f t="array" ref="W3412">_xlfn.IFS(R3412&lt;100, "Small", R3412&lt;500, "Medium", TRUE, "Large")</f>
        <v>Small</v>
      </c>
      <c r="X3412">
        <f t="shared" si="160"/>
        <v>2016</v>
      </c>
      <c r="Y3412" t="str">
        <f t="shared" si="161"/>
        <v>September</v>
      </c>
    </row>
    <row r="3413" spans="1:25" x14ac:dyDescent="0.3">
      <c r="A3413">
        <v>3412</v>
      </c>
      <c r="B3413" t="s">
        <v>6621</v>
      </c>
      <c r="C3413" s="1" t="d">
        <v>2016-09-20</v>
      </c>
      <c r="D3413" s="1" t="d">
        <v>2016-09-24</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s="2">
        <f t="shared" si="159"/>
        <v>0.32500000000000001</v>
      </c>
      <c r="W3413" t="str" cm="1">
        <f t="array" ref="W3413">_xlfn.IFS(R3413&lt;100, "Small", R3413&lt;500, "Medium", TRUE, "Large")</f>
        <v>Medium</v>
      </c>
      <c r="X3413">
        <f t="shared" si="160"/>
        <v>2016</v>
      </c>
      <c r="Y3413" t="str">
        <f t="shared" si="161"/>
        <v>September</v>
      </c>
    </row>
    <row r="3414" spans="1:25" x14ac:dyDescent="0.3">
      <c r="A3414">
        <v>3413</v>
      </c>
      <c r="B3414" t="s">
        <v>6621</v>
      </c>
      <c r="C3414" s="1" t="d">
        <v>2016-09-20</v>
      </c>
      <c r="D3414" s="1" t="d">
        <v>2016-09-24</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s="2">
        <f t="shared" si="159"/>
        <v>0.26999999999999996</v>
      </c>
      <c r="W3414" t="str" cm="1">
        <f t="array" ref="W3414">_xlfn.IFS(R3414&lt;100, "Small", R3414&lt;500, "Medium", TRUE, "Large")</f>
        <v>Small</v>
      </c>
      <c r="X3414">
        <f t="shared" si="160"/>
        <v>2016</v>
      </c>
      <c r="Y3414" t="str">
        <f t="shared" si="161"/>
        <v>September</v>
      </c>
    </row>
    <row r="3415" spans="1:25" x14ac:dyDescent="0.3">
      <c r="A3415">
        <v>3414</v>
      </c>
      <c r="B3415" t="s">
        <v>6621</v>
      </c>
      <c r="C3415" s="1" t="d">
        <v>2016-09-20</v>
      </c>
      <c r="D3415" s="1" t="d">
        <v>2016-09-24</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s="2">
        <f t="shared" si="159"/>
        <v>0.49000000000000005</v>
      </c>
      <c r="W3415" t="str" cm="1">
        <f t="array" ref="W3415">_xlfn.IFS(R3415&lt;100, "Small", R3415&lt;500, "Medium", TRUE, "Large")</f>
        <v>Small</v>
      </c>
      <c r="X3415">
        <f t="shared" si="160"/>
        <v>2016</v>
      </c>
      <c r="Y3415" t="str">
        <f t="shared" si="161"/>
        <v>September</v>
      </c>
    </row>
    <row r="3416" spans="1:25" x14ac:dyDescent="0.3">
      <c r="A3416">
        <v>3415</v>
      </c>
      <c r="B3416" t="s">
        <v>6621</v>
      </c>
      <c r="C3416" s="1" t="d">
        <v>2016-09-20</v>
      </c>
      <c r="D3416" s="1" t="d">
        <v>2016-09-24</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s="2">
        <f t="shared" si="159"/>
        <v>0.32500000000000001</v>
      </c>
      <c r="W3416" t="str" cm="1">
        <f t="array" ref="W3416">_xlfn.IFS(R3416&lt;100, "Small", R3416&lt;500, "Medium", TRUE, "Large")</f>
        <v>Small</v>
      </c>
      <c r="X3416">
        <f t="shared" si="160"/>
        <v>2016</v>
      </c>
      <c r="Y3416" t="str">
        <f t="shared" si="161"/>
        <v>September</v>
      </c>
    </row>
    <row r="3417" spans="1:25" x14ac:dyDescent="0.3">
      <c r="A3417">
        <v>3416</v>
      </c>
      <c r="B3417" t="s">
        <v>6622</v>
      </c>
      <c r="C3417" s="1" t="d">
        <v>2016-02-09</v>
      </c>
      <c r="D3417" s="1" t="d">
        <v>2016-09-02</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s="2">
        <f t="shared" si="159"/>
        <v>0.36</v>
      </c>
      <c r="W3417" t="str" cm="1">
        <f t="array" ref="W3417">_xlfn.IFS(R3417&lt;100, "Small", R3417&lt;500, "Medium", TRUE, "Large")</f>
        <v>Small</v>
      </c>
      <c r="X3417">
        <f t="shared" si="160"/>
        <v>2016</v>
      </c>
      <c r="Y3417" t="str">
        <f t="shared" si="161"/>
        <v>February</v>
      </c>
    </row>
    <row r="3418" spans="1:25" x14ac:dyDescent="0.3">
      <c r="A3418">
        <v>3417</v>
      </c>
      <c r="B3418" t="s">
        <v>6622</v>
      </c>
      <c r="C3418" s="1" t="d">
        <v>2016-02-09</v>
      </c>
      <c r="D3418" s="1" t="d">
        <v>2016-09-02</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s="2">
        <f t="shared" si="159"/>
        <v>0.47000000000000003</v>
      </c>
      <c r="W3418" t="str" cm="1">
        <f t="array" ref="W3418">_xlfn.IFS(R3418&lt;100, "Small", R3418&lt;500, "Medium", TRUE, "Large")</f>
        <v>Small</v>
      </c>
      <c r="X3418">
        <f t="shared" si="160"/>
        <v>2016</v>
      </c>
      <c r="Y3418" t="str">
        <f t="shared" si="161"/>
        <v>February</v>
      </c>
    </row>
    <row r="3419" spans="1:25" x14ac:dyDescent="0.3">
      <c r="A3419">
        <v>3418</v>
      </c>
      <c r="B3419" t="s">
        <v>6623</v>
      </c>
      <c r="C3419" s="1" t="d">
        <v>2015-04-27</v>
      </c>
      <c r="D3419" s="1" t="d">
        <v>2015-05-02</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s="2">
        <f t="shared" si="159"/>
        <v>7.4999999999999997E-2</v>
      </c>
      <c r="W3419" t="str" cm="1">
        <f t="array" ref="W3419">_xlfn.IFS(R3419&lt;100, "Small", R3419&lt;500, "Medium", TRUE, "Large")</f>
        <v>Small</v>
      </c>
      <c r="X3419">
        <f t="shared" si="160"/>
        <v>2015</v>
      </c>
      <c r="Y3419" t="str">
        <f t="shared" si="161"/>
        <v>April</v>
      </c>
    </row>
    <row r="3420" spans="1:25" x14ac:dyDescent="0.3">
      <c r="A3420">
        <v>3419</v>
      </c>
      <c r="B3420" t="s">
        <v>6623</v>
      </c>
      <c r="C3420" s="1" t="d">
        <v>2015-04-27</v>
      </c>
      <c r="D3420" s="1" t="d">
        <v>2015-05-02</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s="2">
        <f t="shared" si="159"/>
        <v>0.125</v>
      </c>
      <c r="W3420" t="str" cm="1">
        <f t="array" ref="W3420">_xlfn.IFS(R3420&lt;100, "Small", R3420&lt;500, "Medium", TRUE, "Large")</f>
        <v>Small</v>
      </c>
      <c r="X3420">
        <f t="shared" si="160"/>
        <v>2015</v>
      </c>
      <c r="Y3420" t="str">
        <f t="shared" si="161"/>
        <v>April</v>
      </c>
    </row>
    <row r="3421" spans="1:25" x14ac:dyDescent="0.3">
      <c r="A3421">
        <v>3420</v>
      </c>
      <c r="B3421" t="s">
        <v>6624</v>
      </c>
      <c r="C3421" s="1" t="d">
        <v>2015-06-09</v>
      </c>
      <c r="D3421" s="1" t="d">
        <v>2015-09-13</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s="2">
        <f t="shared" si="159"/>
        <v>0.22222222222222224</v>
      </c>
      <c r="W3421" t="str" cm="1">
        <f t="array" ref="W3421">_xlfn.IFS(R3421&lt;100, "Small", R3421&lt;500, "Medium", TRUE, "Large")</f>
        <v>Medium</v>
      </c>
      <c r="X3421">
        <f t="shared" si="160"/>
        <v>2015</v>
      </c>
      <c r="Y3421" t="str">
        <f t="shared" si="161"/>
        <v>June</v>
      </c>
    </row>
    <row r="3422" spans="1:25" x14ac:dyDescent="0.3">
      <c r="A3422">
        <v>3421</v>
      </c>
      <c r="B3422" t="s">
        <v>6625</v>
      </c>
      <c r="C3422" s="1" t="d">
        <v>2016-05-28</v>
      </c>
      <c r="D3422" s="1" t="d">
        <v>2016-06-03</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s="2">
        <f t="shared" si="159"/>
        <v>0.3</v>
      </c>
      <c r="W3422" t="str" cm="1">
        <f t="array" ref="W3422">_xlfn.IFS(R3422&lt;100, "Small", R3422&lt;500, "Medium", TRUE, "Large")</f>
        <v>Medium</v>
      </c>
      <c r="X3422">
        <f t="shared" si="160"/>
        <v>2016</v>
      </c>
      <c r="Y3422" t="str">
        <f t="shared" si="161"/>
        <v>May</v>
      </c>
    </row>
    <row r="3423" spans="1:25" x14ac:dyDescent="0.3">
      <c r="A3423">
        <v>3422</v>
      </c>
      <c r="B3423" t="s">
        <v>6625</v>
      </c>
      <c r="C3423" s="1" t="d">
        <v>2016-05-28</v>
      </c>
      <c r="D3423" s="1" t="d">
        <v>2016-06-03</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s="2">
        <f t="shared" si="159"/>
        <v>0.45999999999999996</v>
      </c>
      <c r="W3423" t="str" cm="1">
        <f t="array" ref="W3423">_xlfn.IFS(R3423&lt;100, "Small", R3423&lt;500, "Medium", TRUE, "Large")</f>
        <v>Medium</v>
      </c>
      <c r="X3423">
        <f t="shared" si="160"/>
        <v>2016</v>
      </c>
      <c r="Y3423" t="str">
        <f t="shared" si="161"/>
        <v>May</v>
      </c>
    </row>
    <row r="3424" spans="1:25" x14ac:dyDescent="0.3">
      <c r="A3424">
        <v>3423</v>
      </c>
      <c r="B3424" t="s">
        <v>6625</v>
      </c>
      <c r="C3424" s="1" t="d">
        <v>2016-05-28</v>
      </c>
      <c r="D3424" s="1" t="d">
        <v>2016-06-03</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s="2">
        <f t="shared" si="159"/>
        <v>6.0000000000000005E-2</v>
      </c>
      <c r="W3424" t="str" cm="1">
        <f t="array" ref="W3424">_xlfn.IFS(R3424&lt;100, "Small", R3424&lt;500, "Medium", TRUE, "Large")</f>
        <v>Medium</v>
      </c>
      <c r="X3424">
        <f t="shared" si="160"/>
        <v>2016</v>
      </c>
      <c r="Y3424" t="str">
        <f t="shared" si="161"/>
        <v>May</v>
      </c>
    </row>
    <row r="3425" spans="1:25" x14ac:dyDescent="0.3">
      <c r="A3425">
        <v>3424</v>
      </c>
      <c r="B3425" t="s">
        <v>6625</v>
      </c>
      <c r="C3425" s="1" t="d">
        <v>2016-05-28</v>
      </c>
      <c r="D3425" s="1" t="d">
        <v>2016-06-03</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s="2">
        <f t="shared" si="159"/>
        <v>0.32500000000000001</v>
      </c>
      <c r="W3425" t="str" cm="1">
        <f t="array" ref="W3425">_xlfn.IFS(R3425&lt;100, "Small", R3425&lt;500, "Medium", TRUE, "Large")</f>
        <v>Small</v>
      </c>
      <c r="X3425">
        <f t="shared" si="160"/>
        <v>2016</v>
      </c>
      <c r="Y3425" t="str">
        <f t="shared" si="161"/>
        <v>May</v>
      </c>
    </row>
    <row r="3426" spans="1:25" x14ac:dyDescent="0.3">
      <c r="A3426">
        <v>3425</v>
      </c>
      <c r="B3426" t="s">
        <v>6625</v>
      </c>
      <c r="C3426" s="1" t="d">
        <v>2016-05-28</v>
      </c>
      <c r="D3426" s="1" t="d">
        <v>2016-06-03</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s="2">
        <f t="shared" si="159"/>
        <v>7.5000000000000011E-2</v>
      </c>
      <c r="W3426" t="str" cm="1">
        <f t="array" ref="W3426">_xlfn.IFS(R3426&lt;100, "Small", R3426&lt;500, "Medium", TRUE, "Large")</f>
        <v>Large</v>
      </c>
      <c r="X3426">
        <f t="shared" si="160"/>
        <v>2016</v>
      </c>
      <c r="Y3426" t="str">
        <f t="shared" si="161"/>
        <v>May</v>
      </c>
    </row>
    <row r="3427" spans="1:25" x14ac:dyDescent="0.3">
      <c r="A3427">
        <v>3426</v>
      </c>
      <c r="B3427" t="s">
        <v>6626</v>
      </c>
      <c r="C3427" s="1" t="d">
        <v>2015-09-24</v>
      </c>
      <c r="D3427" s="1" t="d">
        <v>2015-09-28</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s="2">
        <f t="shared" si="159"/>
        <v>0.44999999999999996</v>
      </c>
      <c r="W3427" t="str" cm="1">
        <f t="array" ref="W3427">_xlfn.IFS(R3427&lt;100, "Small", R3427&lt;500, "Medium", TRUE, "Large")</f>
        <v>Small</v>
      </c>
      <c r="X3427">
        <f t="shared" si="160"/>
        <v>2015</v>
      </c>
      <c r="Y3427" t="str">
        <f t="shared" si="161"/>
        <v>September</v>
      </c>
    </row>
    <row r="3428" spans="1:25" x14ac:dyDescent="0.3">
      <c r="A3428">
        <v>3427</v>
      </c>
      <c r="B3428" t="s">
        <v>6626</v>
      </c>
      <c r="C3428" s="1" t="d">
        <v>2015-09-24</v>
      </c>
      <c r="D3428" s="1" t="d">
        <v>2015-09-28</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s="2">
        <f t="shared" si="159"/>
        <v>0.27999999999999997</v>
      </c>
      <c r="W3428" t="str" cm="1">
        <f t="array" ref="W3428">_xlfn.IFS(R3428&lt;100, "Small", R3428&lt;500, "Medium", TRUE, "Large")</f>
        <v>Large</v>
      </c>
      <c r="X3428">
        <f t="shared" si="160"/>
        <v>2015</v>
      </c>
      <c r="Y3428" t="str">
        <f t="shared" si="161"/>
        <v>September</v>
      </c>
    </row>
    <row r="3429" spans="1:25" x14ac:dyDescent="0.3">
      <c r="A3429">
        <v>3428</v>
      </c>
      <c r="B3429" t="s">
        <v>6628</v>
      </c>
      <c r="C3429" s="1" t="d">
        <v>2017-03-07</v>
      </c>
      <c r="D3429" s="1" t="d">
        <v>2017-07-06</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s="2">
        <f t="shared" si="159"/>
        <v>0.33749999999999997</v>
      </c>
      <c r="W3429" t="str" cm="1">
        <f t="array" ref="W3429">_xlfn.IFS(R3429&lt;100, "Small", R3429&lt;500, "Medium", TRUE, "Large")</f>
        <v>Small</v>
      </c>
      <c r="X3429">
        <f t="shared" si="160"/>
        <v>2017</v>
      </c>
      <c r="Y3429" t="str">
        <f t="shared" si="161"/>
        <v>March</v>
      </c>
    </row>
    <row r="3430" spans="1:25" x14ac:dyDescent="0.3">
      <c r="A3430">
        <v>3429</v>
      </c>
      <c r="B3430" t="s">
        <v>6628</v>
      </c>
      <c r="C3430" s="1" t="d">
        <v>2017-03-07</v>
      </c>
      <c r="D3430" s="1" t="d">
        <v>2017-07-06</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s="2">
        <f t="shared" si="159"/>
        <v>-0.48333333333333339</v>
      </c>
      <c r="W3430" t="str" cm="1">
        <f t="array" ref="W3430">_xlfn.IFS(R3430&lt;100, "Small", R3430&lt;500, "Medium", TRUE, "Large")</f>
        <v>Medium</v>
      </c>
      <c r="X3430">
        <f t="shared" si="160"/>
        <v>2017</v>
      </c>
      <c r="Y3430" t="str">
        <f t="shared" si="161"/>
        <v>March</v>
      </c>
    </row>
    <row r="3431" spans="1:25" x14ac:dyDescent="0.3">
      <c r="A3431">
        <v>3430</v>
      </c>
      <c r="B3431" t="s">
        <v>6628</v>
      </c>
      <c r="C3431" s="1" t="d">
        <v>2017-03-07</v>
      </c>
      <c r="D3431" s="1" t="d">
        <v>2017-07-06</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s="2">
        <f t="shared" si="159"/>
        <v>0.36249999999999999</v>
      </c>
      <c r="W3431" t="str" cm="1">
        <f t="array" ref="W3431">_xlfn.IFS(R3431&lt;100, "Small", R3431&lt;500, "Medium", TRUE, "Large")</f>
        <v>Small</v>
      </c>
      <c r="X3431">
        <f t="shared" si="160"/>
        <v>2017</v>
      </c>
      <c r="Y3431" t="str">
        <f t="shared" si="161"/>
        <v>March</v>
      </c>
    </row>
    <row r="3432" spans="1:25" x14ac:dyDescent="0.3">
      <c r="A3432">
        <v>3431</v>
      </c>
      <c r="B3432" t="s">
        <v>6631</v>
      </c>
      <c r="C3432" s="1" t="d">
        <v>2017-08-12</v>
      </c>
      <c r="D3432" s="1" t="d">
        <v>2017-12-09</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s="2">
        <f t="shared" si="159"/>
        <v>0.28999999999999998</v>
      </c>
      <c r="W3432" t="str" cm="1">
        <f t="array" ref="W3432">_xlfn.IFS(R3432&lt;100, "Small", R3432&lt;500, "Medium", TRUE, "Large")</f>
        <v>Small</v>
      </c>
      <c r="X3432">
        <f t="shared" si="160"/>
        <v>2017</v>
      </c>
      <c r="Y3432" t="str">
        <f t="shared" si="161"/>
        <v>August</v>
      </c>
    </row>
    <row r="3433" spans="1:25" x14ac:dyDescent="0.3">
      <c r="A3433">
        <v>3432</v>
      </c>
      <c r="B3433" t="s">
        <v>6631</v>
      </c>
      <c r="C3433" s="1" t="d">
        <v>2017-08-12</v>
      </c>
      <c r="D3433" s="1" t="d">
        <v>2017-12-09</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s="2">
        <f t="shared" si="159"/>
        <v>0.12</v>
      </c>
      <c r="W3433" t="str" cm="1">
        <f t="array" ref="W3433">_xlfn.IFS(R3433&lt;100, "Small", R3433&lt;500, "Medium", TRUE, "Large")</f>
        <v>Medium</v>
      </c>
      <c r="X3433">
        <f t="shared" si="160"/>
        <v>2017</v>
      </c>
      <c r="Y3433" t="str">
        <f t="shared" si="161"/>
        <v>August</v>
      </c>
    </row>
    <row r="3434" spans="1:25" x14ac:dyDescent="0.3">
      <c r="A3434">
        <v>3433</v>
      </c>
      <c r="B3434" t="s">
        <v>6631</v>
      </c>
      <c r="C3434" s="1" t="d">
        <v>2017-08-12</v>
      </c>
      <c r="D3434" s="1" t="d">
        <v>2017-12-09</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s="2">
        <f t="shared" si="159"/>
        <v>0.48000000000000004</v>
      </c>
      <c r="W3434" t="str" cm="1">
        <f t="array" ref="W3434">_xlfn.IFS(R3434&lt;100, "Small", R3434&lt;500, "Medium", TRUE, "Large")</f>
        <v>Small</v>
      </c>
      <c r="X3434">
        <f t="shared" si="160"/>
        <v>2017</v>
      </c>
      <c r="Y3434" t="str">
        <f t="shared" si="161"/>
        <v>August</v>
      </c>
    </row>
    <row r="3435" spans="1:25" x14ac:dyDescent="0.3">
      <c r="A3435">
        <v>3434</v>
      </c>
      <c r="B3435" t="s">
        <v>6634</v>
      </c>
      <c r="C3435" s="1" t="d">
        <v>2017-05-12</v>
      </c>
      <c r="D3435" s="1" t="d">
        <v>2017-12-09</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s="2">
        <f t="shared" si="159"/>
        <v>0.33750000000000002</v>
      </c>
      <c r="W3435" t="str" cm="1">
        <f t="array" ref="W3435">_xlfn.IFS(R3435&lt;100, "Small", R3435&lt;500, "Medium", TRUE, "Large")</f>
        <v>Small</v>
      </c>
      <c r="X3435">
        <f t="shared" si="160"/>
        <v>2017</v>
      </c>
      <c r="Y3435" t="str">
        <f t="shared" si="161"/>
        <v>May</v>
      </c>
    </row>
    <row r="3436" spans="1:25" x14ac:dyDescent="0.3">
      <c r="A3436">
        <v>3435</v>
      </c>
      <c r="B3436" t="s">
        <v>6634</v>
      </c>
      <c r="C3436" s="1" t="d">
        <v>2017-05-12</v>
      </c>
      <c r="D3436" s="1" t="d">
        <v>2017-12-09</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s="2">
        <f t="shared" si="159"/>
        <v>0.36249999999999999</v>
      </c>
      <c r="W3436" t="str" cm="1">
        <f t="array" ref="W3436">_xlfn.IFS(R3436&lt;100, "Small", R3436&lt;500, "Medium", TRUE, "Large")</f>
        <v>Small</v>
      </c>
      <c r="X3436">
        <f t="shared" si="160"/>
        <v>2017</v>
      </c>
      <c r="Y3436" t="str">
        <f t="shared" si="161"/>
        <v>May</v>
      </c>
    </row>
    <row r="3437" spans="1:25" x14ac:dyDescent="0.3">
      <c r="A3437">
        <v>3436</v>
      </c>
      <c r="B3437" t="s">
        <v>6635</v>
      </c>
      <c r="C3437" s="1" t="d">
        <v>2015-09-27</v>
      </c>
      <c r="D3437" s="1" t="d">
        <v>2015-09-29</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s="2">
        <f t="shared" si="159"/>
        <v>-1.5</v>
      </c>
      <c r="W3437" t="str" cm="1">
        <f t="array" ref="W3437">_xlfn.IFS(R3437&lt;100, "Small", R3437&lt;500, "Medium", TRUE, "Large")</f>
        <v>Small</v>
      </c>
      <c r="X3437">
        <f t="shared" si="160"/>
        <v>2015</v>
      </c>
      <c r="Y3437" t="str">
        <f t="shared" si="161"/>
        <v>September</v>
      </c>
    </row>
    <row r="3438" spans="1:25" x14ac:dyDescent="0.3">
      <c r="A3438">
        <v>3437</v>
      </c>
      <c r="B3438" t="s">
        <v>6635</v>
      </c>
      <c r="C3438" s="1" t="d">
        <v>2015-09-27</v>
      </c>
      <c r="D3438" s="1" t="d">
        <v>2015-09-29</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s="2">
        <f t="shared" si="159"/>
        <v>-0.52500000000000002</v>
      </c>
      <c r="W3438" t="str" cm="1">
        <f t="array" ref="W3438">_xlfn.IFS(R3438&lt;100, "Small", R3438&lt;500, "Medium", TRUE, "Large")</f>
        <v>Small</v>
      </c>
      <c r="X3438">
        <f t="shared" si="160"/>
        <v>2015</v>
      </c>
      <c r="Y3438" t="str">
        <f t="shared" si="161"/>
        <v>September</v>
      </c>
    </row>
    <row r="3439" spans="1:25" x14ac:dyDescent="0.3">
      <c r="A3439">
        <v>3438</v>
      </c>
      <c r="B3439" t="s">
        <v>6636</v>
      </c>
      <c r="C3439" s="1" t="d">
        <v>2017-10-30</v>
      </c>
      <c r="D3439" s="1" t="d">
        <v>2017-10-30</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s="2">
        <f t="shared" si="159"/>
        <v>-0.52500000000000002</v>
      </c>
      <c r="W3439" t="str" cm="1">
        <f t="array" ref="W3439">_xlfn.IFS(R3439&lt;100, "Small", R3439&lt;500, "Medium", TRUE, "Large")</f>
        <v>Small</v>
      </c>
      <c r="X3439">
        <f t="shared" si="160"/>
        <v>2017</v>
      </c>
      <c r="Y3439" t="str">
        <f t="shared" si="161"/>
        <v>October</v>
      </c>
    </row>
    <row r="3440" spans="1:25" x14ac:dyDescent="0.3">
      <c r="A3440">
        <v>3439</v>
      </c>
      <c r="B3440" t="s">
        <v>6636</v>
      </c>
      <c r="C3440" s="1" t="d">
        <v>2017-10-30</v>
      </c>
      <c r="D3440" s="1" t="d">
        <v>2017-10-30</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s="2">
        <f t="shared" si="159"/>
        <v>-0.27142857142857146</v>
      </c>
      <c r="W3440" t="str" cm="1">
        <f t="array" ref="W3440">_xlfn.IFS(R3440&lt;100, "Small", R3440&lt;500, "Medium", TRUE, "Large")</f>
        <v>Medium</v>
      </c>
      <c r="X3440">
        <f t="shared" si="160"/>
        <v>2017</v>
      </c>
      <c r="Y3440" t="str">
        <f t="shared" si="161"/>
        <v>October</v>
      </c>
    </row>
    <row r="3441" spans="1:25" x14ac:dyDescent="0.3">
      <c r="A3441">
        <v>3440</v>
      </c>
      <c r="B3441" t="s">
        <v>6636</v>
      </c>
      <c r="C3441" s="1" t="d">
        <v>2017-10-30</v>
      </c>
      <c r="D3441" s="1" t="d">
        <v>2017-10-30</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s="2">
        <f t="shared" si="159"/>
        <v>7.4999999999999997E-2</v>
      </c>
      <c r="W3441" t="str" cm="1">
        <f t="array" ref="W3441">_xlfn.IFS(R3441&lt;100, "Small", R3441&lt;500, "Medium", TRUE, "Large")</f>
        <v>Small</v>
      </c>
      <c r="X3441">
        <f t="shared" si="160"/>
        <v>2017</v>
      </c>
      <c r="Y3441" t="str">
        <f t="shared" si="161"/>
        <v>October</v>
      </c>
    </row>
    <row r="3442" spans="1:25" x14ac:dyDescent="0.3">
      <c r="A3442">
        <v>3441</v>
      </c>
      <c r="B3442" t="s">
        <v>6637</v>
      </c>
      <c r="C3442" s="1" t="d">
        <v>2015-11-29</v>
      </c>
      <c r="D3442" s="1" t="d">
        <v>2015-11-30</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s="2">
        <f t="shared" si="159"/>
        <v>0.36249999999999999</v>
      </c>
      <c r="W3442" t="str" cm="1">
        <f t="array" ref="W3442">_xlfn.IFS(R3442&lt;100, "Small", R3442&lt;500, "Medium", TRUE, "Large")</f>
        <v>Small</v>
      </c>
      <c r="X3442">
        <f t="shared" si="160"/>
        <v>2015</v>
      </c>
      <c r="Y3442" t="str">
        <f t="shared" si="161"/>
        <v>November</v>
      </c>
    </row>
    <row r="3443" spans="1:25" x14ac:dyDescent="0.3">
      <c r="A3443">
        <v>3442</v>
      </c>
      <c r="B3443" t="s">
        <v>6638</v>
      </c>
      <c r="C3443" s="1" t="d">
        <v>2014-11-03</v>
      </c>
      <c r="D3443" s="1" t="d">
        <v>2014-03-14</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s="2">
        <f t="shared" si="159"/>
        <v>0.45</v>
      </c>
      <c r="W3443" t="str" cm="1">
        <f t="array" ref="W3443">_xlfn.IFS(R3443&lt;100, "Small", R3443&lt;500, "Medium", TRUE, "Large")</f>
        <v>Medium</v>
      </c>
      <c r="X3443">
        <f t="shared" si="160"/>
        <v>2014</v>
      </c>
      <c r="Y3443" t="str">
        <f t="shared" si="161"/>
        <v>November</v>
      </c>
    </row>
    <row r="3444" spans="1:25" x14ac:dyDescent="0.3">
      <c r="A3444">
        <v>3443</v>
      </c>
      <c r="B3444" t="s">
        <v>6639</v>
      </c>
      <c r="C3444" s="1" t="d">
        <v>2017-11-19</v>
      </c>
      <c r="D3444" s="1" t="d">
        <v>2017-11-23</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s="2">
        <f t="shared" si="159"/>
        <v>0.5</v>
      </c>
      <c r="W3444" t="str" cm="1">
        <f t="array" ref="W3444">_xlfn.IFS(R3444&lt;100, "Small", R3444&lt;500, "Medium", TRUE, "Large")</f>
        <v>Small</v>
      </c>
      <c r="X3444">
        <f t="shared" si="160"/>
        <v>2017</v>
      </c>
      <c r="Y3444" t="str">
        <f t="shared" si="161"/>
        <v>November</v>
      </c>
    </row>
    <row r="3445" spans="1:25" x14ac:dyDescent="0.3">
      <c r="A3445">
        <v>3444</v>
      </c>
      <c r="B3445" t="s">
        <v>6639</v>
      </c>
      <c r="C3445" s="1" t="d">
        <v>2017-11-19</v>
      </c>
      <c r="D3445" s="1" t="d">
        <v>2017-11-23</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s="2">
        <f t="shared" si="159"/>
        <v>0.25</v>
      </c>
      <c r="W3445" t="str" cm="1">
        <f t="array" ref="W3445">_xlfn.IFS(R3445&lt;100, "Small", R3445&lt;500, "Medium", TRUE, "Large")</f>
        <v>Large</v>
      </c>
      <c r="X3445">
        <f t="shared" si="160"/>
        <v>2017</v>
      </c>
      <c r="Y3445" t="str">
        <f t="shared" si="161"/>
        <v>November</v>
      </c>
    </row>
    <row r="3446" spans="1:25" x14ac:dyDescent="0.3">
      <c r="A3446">
        <v>3445</v>
      </c>
      <c r="B3446" t="s">
        <v>6640</v>
      </c>
      <c r="C3446" s="1" t="d">
        <v>2016-07-29</v>
      </c>
      <c r="D3446" s="1" t="d">
        <v>2016-08-02</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s="2">
        <f t="shared" si="159"/>
        <v>-0.2</v>
      </c>
      <c r="W3446" t="str" cm="1">
        <f t="array" ref="W3446">_xlfn.IFS(R3446&lt;100, "Small", R3446&lt;500, "Medium", TRUE, "Large")</f>
        <v>Small</v>
      </c>
      <c r="X3446">
        <f t="shared" si="160"/>
        <v>2016</v>
      </c>
      <c r="Y3446" t="str">
        <f t="shared" si="161"/>
        <v>July</v>
      </c>
    </row>
    <row r="3447" spans="1:25" x14ac:dyDescent="0.3">
      <c r="A3447">
        <v>3446</v>
      </c>
      <c r="B3447" t="s">
        <v>6643</v>
      </c>
      <c r="C3447" s="1" t="d">
        <v>2015-12-06</v>
      </c>
      <c r="D3447" s="1" t="d">
        <v>2015-06-17</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s="2">
        <f t="shared" si="159"/>
        <v>0.17</v>
      </c>
      <c r="W3447" t="str" cm="1">
        <f t="array" ref="W3447">_xlfn.IFS(R3447&lt;100, "Small", R3447&lt;500, "Medium", TRUE, "Large")</f>
        <v>Small</v>
      </c>
      <c r="X3447">
        <f t="shared" si="160"/>
        <v>2015</v>
      </c>
      <c r="Y3447" t="str">
        <f t="shared" si="161"/>
        <v>December</v>
      </c>
    </row>
    <row r="3448" spans="1:25" x14ac:dyDescent="0.3">
      <c r="A3448">
        <v>3447</v>
      </c>
      <c r="B3448" t="s">
        <v>6644</v>
      </c>
      <c r="C3448" s="1" t="d">
        <v>2016-06-08</v>
      </c>
      <c r="D3448" s="1" t="d">
        <v>2016-08-07</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s="2">
        <f t="shared" si="159"/>
        <v>0.47000000000000003</v>
      </c>
      <c r="W3448" t="str" cm="1">
        <f t="array" ref="W3448">_xlfn.IFS(R3448&lt;100, "Small", R3448&lt;500, "Medium", TRUE, "Large")</f>
        <v>Small</v>
      </c>
      <c r="X3448">
        <f t="shared" si="160"/>
        <v>2016</v>
      </c>
      <c r="Y3448" t="str">
        <f t="shared" si="161"/>
        <v>June</v>
      </c>
    </row>
    <row r="3449" spans="1:25" x14ac:dyDescent="0.3">
      <c r="A3449">
        <v>3448</v>
      </c>
      <c r="B3449" t="s">
        <v>6647</v>
      </c>
      <c r="C3449" s="1" t="d">
        <v>2017-11-06</v>
      </c>
      <c r="D3449" s="1" t="d">
        <v>2017-06-15</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s="2">
        <f t="shared" si="159"/>
        <v>0.29000000000000004</v>
      </c>
      <c r="W3449" t="str" cm="1">
        <f t="array" ref="W3449">_xlfn.IFS(R3449&lt;100, "Small", R3449&lt;500, "Medium", TRUE, "Large")</f>
        <v>Small</v>
      </c>
      <c r="X3449">
        <f t="shared" si="160"/>
        <v>2017</v>
      </c>
      <c r="Y3449" t="str">
        <f t="shared" si="161"/>
        <v>November</v>
      </c>
    </row>
    <row r="3450" spans="1:25" x14ac:dyDescent="0.3">
      <c r="A3450">
        <v>3449</v>
      </c>
      <c r="B3450" t="s">
        <v>6648</v>
      </c>
      <c r="C3450" s="1" t="d">
        <v>2016-07-10</v>
      </c>
      <c r="D3450" s="1" t="d">
        <v>2016-10-13</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s="2">
        <f t="shared" si="159"/>
        <v>0.32500000000000001</v>
      </c>
      <c r="W3450" t="str" cm="1">
        <f t="array" ref="W3450">_xlfn.IFS(R3450&lt;100, "Small", R3450&lt;500, "Medium", TRUE, "Large")</f>
        <v>Small</v>
      </c>
      <c r="X3450">
        <f t="shared" si="160"/>
        <v>2016</v>
      </c>
      <c r="Y3450" t="str">
        <f t="shared" si="161"/>
        <v>July</v>
      </c>
    </row>
    <row r="3451" spans="1:25" x14ac:dyDescent="0.3">
      <c r="A3451">
        <v>3450</v>
      </c>
      <c r="B3451" t="s">
        <v>6649</v>
      </c>
      <c r="C3451" s="1" t="d">
        <v>2014-08-09</v>
      </c>
      <c r="D3451" s="1" t="d">
        <v>2014-09-14</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s="2">
        <f t="shared" si="159"/>
        <v>0.43000000000000005</v>
      </c>
      <c r="W3451" t="str" cm="1">
        <f t="array" ref="W3451">_xlfn.IFS(R3451&lt;100, "Small", R3451&lt;500, "Medium", TRUE, "Large")</f>
        <v>Small</v>
      </c>
      <c r="X3451">
        <f t="shared" si="160"/>
        <v>2014</v>
      </c>
      <c r="Y3451" t="str">
        <f t="shared" si="161"/>
        <v>August</v>
      </c>
    </row>
    <row r="3452" spans="1:25" x14ac:dyDescent="0.3">
      <c r="A3452">
        <v>3451</v>
      </c>
      <c r="B3452" t="s">
        <v>6649</v>
      </c>
      <c r="C3452" s="1" t="d">
        <v>2014-08-09</v>
      </c>
      <c r="D3452" s="1" t="d">
        <v>2014-09-14</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s="2">
        <f t="shared" si="159"/>
        <v>0.28000000000000003</v>
      </c>
      <c r="W3452" t="str" cm="1">
        <f t="array" ref="W3452">_xlfn.IFS(R3452&lt;100, "Small", R3452&lt;500, "Medium", TRUE, "Large")</f>
        <v>Small</v>
      </c>
      <c r="X3452">
        <f t="shared" si="160"/>
        <v>2014</v>
      </c>
      <c r="Y3452" t="str">
        <f t="shared" si="161"/>
        <v>August</v>
      </c>
    </row>
    <row r="3453" spans="1:25" x14ac:dyDescent="0.3">
      <c r="A3453">
        <v>3452</v>
      </c>
      <c r="B3453" t="s">
        <v>6649</v>
      </c>
      <c r="C3453" s="1" t="d">
        <v>2014-08-09</v>
      </c>
      <c r="D3453" s="1" t="d">
        <v>2014-09-14</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s="2">
        <f t="shared" si="159"/>
        <v>0.49000000000000005</v>
      </c>
      <c r="W3453" t="str" cm="1">
        <f t="array" ref="W3453">_xlfn.IFS(R3453&lt;100, "Small", R3453&lt;500, "Medium", TRUE, "Large")</f>
        <v>Small</v>
      </c>
      <c r="X3453">
        <f t="shared" si="160"/>
        <v>2014</v>
      </c>
      <c r="Y3453" t="str">
        <f t="shared" si="161"/>
        <v>August</v>
      </c>
    </row>
    <row r="3454" spans="1:25" x14ac:dyDescent="0.3">
      <c r="A3454">
        <v>3453</v>
      </c>
      <c r="B3454" t="s">
        <v>6650</v>
      </c>
      <c r="C3454" s="1" t="d">
        <v>2014-03-16</v>
      </c>
      <c r="D3454" s="1" t="d">
        <v>2014-03-21</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s="2">
        <f t="shared" si="159"/>
        <v>6.25E-2</v>
      </c>
      <c r="W3454" t="str" cm="1">
        <f t="array" ref="W3454">_xlfn.IFS(R3454&lt;100, "Small", R3454&lt;500, "Medium", TRUE, "Large")</f>
        <v>Medium</v>
      </c>
      <c r="X3454">
        <f t="shared" si="160"/>
        <v>2014</v>
      </c>
      <c r="Y3454" t="str">
        <f t="shared" si="161"/>
        <v>March</v>
      </c>
    </row>
    <row r="3455" spans="1:25" x14ac:dyDescent="0.3">
      <c r="A3455">
        <v>3454</v>
      </c>
      <c r="B3455" t="s">
        <v>6653</v>
      </c>
      <c r="C3455" s="1" t="d">
        <v>2015-01-03</v>
      </c>
      <c r="D3455" s="1" t="d">
        <v>2015-03-02</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s="2">
        <f t="shared" si="159"/>
        <v>0.45999999999999996</v>
      </c>
      <c r="W3455" t="str" cm="1">
        <f t="array" ref="W3455">_xlfn.IFS(R3455&lt;100, "Small", R3455&lt;500, "Medium", TRUE, "Large")</f>
        <v>Small</v>
      </c>
      <c r="X3455">
        <f t="shared" si="160"/>
        <v>2015</v>
      </c>
      <c r="Y3455" t="str">
        <f t="shared" si="161"/>
        <v>January</v>
      </c>
    </row>
    <row r="3456" spans="1:25" x14ac:dyDescent="0.3">
      <c r="A3456">
        <v>3455</v>
      </c>
      <c r="B3456" t="s">
        <v>6654</v>
      </c>
      <c r="C3456" s="1" t="d">
        <v>2015-09-07</v>
      </c>
      <c r="D3456" s="1" t="d">
        <v>2015-07-14</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s="2">
        <f t="shared" si="159"/>
        <v>0.16250000000000001</v>
      </c>
      <c r="W3456" t="str" cm="1">
        <f t="array" ref="W3456">_xlfn.IFS(R3456&lt;100, "Small", R3456&lt;500, "Medium", TRUE, "Large")</f>
        <v>Small</v>
      </c>
      <c r="X3456">
        <f t="shared" si="160"/>
        <v>2015</v>
      </c>
      <c r="Y3456" t="str">
        <f t="shared" si="161"/>
        <v>September</v>
      </c>
    </row>
    <row r="3457" spans="1:25" x14ac:dyDescent="0.3">
      <c r="A3457">
        <v>3456</v>
      </c>
      <c r="B3457" t="s">
        <v>6657</v>
      </c>
      <c r="C3457" s="1" t="d">
        <v>2016-02-20</v>
      </c>
      <c r="D3457" s="1" t="d">
        <v>2016-02-27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s="2">
        <f t="shared" si="159"/>
        <v>0.33750000000000002</v>
      </c>
      <c r="W3457" t="str" cm="1">
        <f t="array" ref="W3457">_xlfn.IFS(R3457&lt;100, "Small", R3457&lt;500, "Medium", TRUE, "Large")</f>
        <v>Small</v>
      </c>
      <c r="X3457">
        <f t="shared" si="160"/>
        <v>2016</v>
      </c>
      <c r="Y3457" t="str">
        <f t="shared" si="161"/>
        <v>February</v>
      </c>
    </row>
    <row r="3458" spans="1:25" x14ac:dyDescent="0.3">
      <c r="A3458">
        <v>3457</v>
      </c>
      <c r="B3458" t="s">
        <v>6660</v>
      </c>
      <c r="C3458" s="1" t="d">
        <v>2017-09-16</v>
      </c>
      <c r="D3458" s="1" t="d">
        <v>2017-09-18</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s="2">
        <f t="shared" si="159"/>
        <v>0.27499999999999997</v>
      </c>
      <c r="W3458" t="str" cm="1">
        <f t="array" ref="W3458">_xlfn.IFS(R3458&lt;100, "Small", R3458&lt;500, "Medium", TRUE, "Large")</f>
        <v>Small</v>
      </c>
      <c r="X3458">
        <f t="shared" si="160"/>
        <v>2017</v>
      </c>
      <c r="Y3458" t="str">
        <f t="shared" si="161"/>
        <v>September</v>
      </c>
    </row>
    <row r="3459" spans="1:25" x14ac:dyDescent="0.3">
      <c r="A3459">
        <v>3458</v>
      </c>
      <c r="B3459" t="s">
        <v>6660</v>
      </c>
      <c r="C3459" s="1" t="d">
        <v>2017-09-16</v>
      </c>
      <c r="D3459" s="1" t="d">
        <v>2017-09-18</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s="2">
        <f t="shared" ref="V3459:V3522" si="162">U3459/R3459</f>
        <v>9.9999999999999992E-2</v>
      </c>
      <c r="W3459" t="str" cm="1">
        <f t="array" ref="W3459">_xlfn.IFS(R3459&lt;100, "Small", R3459&lt;500, "Medium", TRUE, "Large")</f>
        <v>Small</v>
      </c>
      <c r="X3459">
        <f t="shared" ref="X3459:X3522" si="163">YEAR(C3459)</f>
        <v>2017</v>
      </c>
      <c r="Y3459" t="str">
        <f t="shared" ref="Y3459:Y3522" si="164">TEXT(C3459, "mmmm")</f>
        <v>September</v>
      </c>
    </row>
    <row r="3460" spans="1:25" x14ac:dyDescent="0.3">
      <c r="A3460">
        <v>3459</v>
      </c>
      <c r="B3460" t="s">
        <v>6660</v>
      </c>
      <c r="C3460" s="1" t="d">
        <v>2017-09-16</v>
      </c>
      <c r="D3460" s="1" t="d">
        <v>2017-09-18</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s="2">
        <f t="shared" si="162"/>
        <v>-0.79999999999999993</v>
      </c>
      <c r="W3460" t="str" cm="1">
        <f t="array" ref="W3460">_xlfn.IFS(R3460&lt;100, "Small", R3460&lt;500, "Medium", TRUE, "Large")</f>
        <v>Small</v>
      </c>
      <c r="X3460">
        <f t="shared" si="163"/>
        <v>2017</v>
      </c>
      <c r="Y3460" t="str">
        <f t="shared" si="164"/>
        <v>September</v>
      </c>
    </row>
    <row r="3461" spans="1:25" x14ac:dyDescent="0.3">
      <c r="A3461">
        <v>3460</v>
      </c>
      <c r="B3461" t="s">
        <v>6660</v>
      </c>
      <c r="C3461" s="1" t="d">
        <v>2017-09-16</v>
      </c>
      <c r="D3461" s="1" t="d">
        <v>2017-09-18</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s="2">
        <f t="shared" si="162"/>
        <v>-0.76666666666666672</v>
      </c>
      <c r="W3461" t="str" cm="1">
        <f t="array" ref="W3461">_xlfn.IFS(R3461&lt;100, "Small", R3461&lt;500, "Medium", TRUE, "Large")</f>
        <v>Large</v>
      </c>
      <c r="X3461">
        <f t="shared" si="163"/>
        <v>2017</v>
      </c>
      <c r="Y3461" t="str">
        <f t="shared" si="164"/>
        <v>September</v>
      </c>
    </row>
    <row r="3462" spans="1:25" x14ac:dyDescent="0.3">
      <c r="A3462">
        <v>3461</v>
      </c>
      <c r="B3462" t="s">
        <v>6660</v>
      </c>
      <c r="C3462" s="1" t="d">
        <v>2017-09-16</v>
      </c>
      <c r="D3462" s="1" t="d">
        <v>2017-09-18</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s="2">
        <f t="shared" si="162"/>
        <v>0.3</v>
      </c>
      <c r="W3462" t="str" cm="1">
        <f t="array" ref="W3462">_xlfn.IFS(R3462&lt;100, "Small", R3462&lt;500, "Medium", TRUE, "Large")</f>
        <v>Small</v>
      </c>
      <c r="X3462">
        <f t="shared" si="163"/>
        <v>2017</v>
      </c>
      <c r="Y3462" t="str">
        <f t="shared" si="164"/>
        <v>September</v>
      </c>
    </row>
    <row r="3463" spans="1:25" x14ac:dyDescent="0.3">
      <c r="A3463">
        <v>3462</v>
      </c>
      <c r="B3463" t="s">
        <v>6661</v>
      </c>
      <c r="C3463" s="1" t="d">
        <v>2017-05-11</v>
      </c>
      <c r="D3463" s="1" t="d">
        <v>2017-11-10</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s="2">
        <f t="shared" si="162"/>
        <v>0.1125</v>
      </c>
      <c r="W3463" t="str" cm="1">
        <f t="array" ref="W3463">_xlfn.IFS(R3463&lt;100, "Small", R3463&lt;500, "Medium", TRUE, "Large")</f>
        <v>Medium</v>
      </c>
      <c r="X3463">
        <f t="shared" si="163"/>
        <v>2017</v>
      </c>
      <c r="Y3463" t="str">
        <f t="shared" si="164"/>
        <v>May</v>
      </c>
    </row>
    <row r="3464" spans="1:25" x14ac:dyDescent="0.3">
      <c r="A3464">
        <v>3463</v>
      </c>
      <c r="B3464" t="s">
        <v>6662</v>
      </c>
      <c r="C3464" s="1" t="d">
        <v>2015-02-20</v>
      </c>
      <c r="D3464" s="1" t="d">
        <v>2015-02-23</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s="2">
        <f t="shared" si="162"/>
        <v>0.25999999999999995</v>
      </c>
      <c r="W3464" t="str" cm="1">
        <f t="array" ref="W3464">_xlfn.IFS(R3464&lt;100, "Small", R3464&lt;500, "Medium", TRUE, "Large")</f>
        <v>Medium</v>
      </c>
      <c r="X3464">
        <f t="shared" si="163"/>
        <v>2015</v>
      </c>
      <c r="Y3464" t="str">
        <f t="shared" si="164"/>
        <v>February</v>
      </c>
    </row>
    <row r="3465" spans="1:25" x14ac:dyDescent="0.3">
      <c r="A3465">
        <v>3464</v>
      </c>
      <c r="B3465" t="s">
        <v>6663</v>
      </c>
      <c r="C3465" s="1" t="d">
        <v>2016-11-25</v>
      </c>
      <c r="D3465" s="1" t="d">
        <v>2016-11-30</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s="2">
        <f t="shared" si="162"/>
        <v>0.32500000000000001</v>
      </c>
      <c r="W3465" t="str" cm="1">
        <f t="array" ref="W3465">_xlfn.IFS(R3465&lt;100, "Small", R3465&lt;500, "Medium", TRUE, "Large")</f>
        <v>Small</v>
      </c>
      <c r="X3465">
        <f t="shared" si="163"/>
        <v>2016</v>
      </c>
      <c r="Y3465" t="str">
        <f t="shared" si="164"/>
        <v>November</v>
      </c>
    </row>
    <row r="3466" spans="1:25" x14ac:dyDescent="0.3">
      <c r="A3466">
        <v>3465</v>
      </c>
      <c r="B3466" t="s">
        <v>6666</v>
      </c>
      <c r="C3466" s="1" t="d">
        <v>2017-03-12</v>
      </c>
      <c r="D3466" s="1" t="d">
        <v>2017-12-05</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s="2">
        <f t="shared" si="162"/>
        <v>0.15000000000000002</v>
      </c>
      <c r="W3466" t="str" cm="1">
        <f t="array" ref="W3466">_xlfn.IFS(R3466&lt;100, "Small", R3466&lt;500, "Medium", TRUE, "Large")</f>
        <v>Small</v>
      </c>
      <c r="X3466">
        <f t="shared" si="163"/>
        <v>2017</v>
      </c>
      <c r="Y3466" t="str">
        <f t="shared" si="164"/>
        <v>March</v>
      </c>
    </row>
    <row r="3467" spans="1:25" x14ac:dyDescent="0.3">
      <c r="A3467">
        <v>3466</v>
      </c>
      <c r="B3467" t="s">
        <v>6667</v>
      </c>
      <c r="C3467" s="1" t="d">
        <v>2015-10-09</v>
      </c>
      <c r="D3467" s="1" t="d">
        <v>2015-09-14</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s="2">
        <f t="shared" si="162"/>
        <v>0.26</v>
      </c>
      <c r="W3467" t="str" cm="1">
        <f t="array" ref="W3467">_xlfn.IFS(R3467&lt;100, "Small", R3467&lt;500, "Medium", TRUE, "Large")</f>
        <v>Small</v>
      </c>
      <c r="X3467">
        <f t="shared" si="163"/>
        <v>2015</v>
      </c>
      <c r="Y3467" t="str">
        <f t="shared" si="164"/>
        <v>October</v>
      </c>
    </row>
    <row r="3468" spans="1:25" x14ac:dyDescent="0.3">
      <c r="A3468">
        <v>3467</v>
      </c>
      <c r="B3468" t="s">
        <v>6667</v>
      </c>
      <c r="C3468" s="1" t="d">
        <v>2015-10-09</v>
      </c>
      <c r="D3468" s="1" t="d">
        <v>2015-09-14</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s="2">
        <f t="shared" si="162"/>
        <v>0.23</v>
      </c>
      <c r="W3468" t="str" cm="1">
        <f t="array" ref="W3468">_xlfn.IFS(R3468&lt;100, "Small", R3468&lt;500, "Medium", TRUE, "Large")</f>
        <v>Medium</v>
      </c>
      <c r="X3468">
        <f t="shared" si="163"/>
        <v>2015</v>
      </c>
      <c r="Y3468" t="str">
        <f t="shared" si="164"/>
        <v>October</v>
      </c>
    </row>
    <row r="3469" spans="1:25" x14ac:dyDescent="0.3">
      <c r="A3469">
        <v>3468</v>
      </c>
      <c r="B3469" t="s">
        <v>6667</v>
      </c>
      <c r="C3469" s="1" t="d">
        <v>2015-10-09</v>
      </c>
      <c r="D3469" s="1" t="d">
        <v>2015-09-14</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s="2">
        <f t="shared" si="162"/>
        <v>0.45</v>
      </c>
      <c r="W3469" t="str" cm="1">
        <f t="array" ref="W3469">_xlfn.IFS(R3469&lt;100, "Small", R3469&lt;500, "Medium", TRUE, "Large")</f>
        <v>Medium</v>
      </c>
      <c r="X3469">
        <f t="shared" si="163"/>
        <v>2015</v>
      </c>
      <c r="Y3469" t="str">
        <f t="shared" si="164"/>
        <v>October</v>
      </c>
    </row>
    <row r="3470" spans="1:25" x14ac:dyDescent="0.3">
      <c r="A3470">
        <v>3469</v>
      </c>
      <c r="B3470" t="s">
        <v>6668</v>
      </c>
      <c r="C3470" s="1" t="d">
        <v>2016-12-14</v>
      </c>
      <c r="D3470" s="1" t="d">
        <v>2016-12-19</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s="2">
        <f t="shared" si="162"/>
        <v>0.44</v>
      </c>
      <c r="W3470" t="str" cm="1">
        <f t="array" ref="W3470">_xlfn.IFS(R3470&lt;100, "Small", R3470&lt;500, "Medium", TRUE, "Large")</f>
        <v>Medium</v>
      </c>
      <c r="X3470">
        <f t="shared" si="163"/>
        <v>2016</v>
      </c>
      <c r="Y3470" t="str">
        <f t="shared" si="164"/>
        <v>December</v>
      </c>
    </row>
    <row r="3471" spans="1:25" x14ac:dyDescent="0.3">
      <c r="A3471">
        <v>3470</v>
      </c>
      <c r="B3471" t="s">
        <v>6669</v>
      </c>
      <c r="C3471" s="1" t="d">
        <v>2015-06-04</v>
      </c>
      <c r="D3471" s="1" t="d">
        <v>2015-04-10</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s="2">
        <f t="shared" si="162"/>
        <v>0.33750000000000002</v>
      </c>
      <c r="W3471" t="str" cm="1">
        <f t="array" ref="W3471">_xlfn.IFS(R3471&lt;100, "Small", R3471&lt;500, "Medium", TRUE, "Large")</f>
        <v>Small</v>
      </c>
      <c r="X3471">
        <f t="shared" si="163"/>
        <v>2015</v>
      </c>
      <c r="Y3471" t="str">
        <f t="shared" si="164"/>
        <v>June</v>
      </c>
    </row>
    <row r="3472" spans="1:25" x14ac:dyDescent="0.3">
      <c r="A3472">
        <v>3471</v>
      </c>
      <c r="B3472" t="s">
        <v>6672</v>
      </c>
      <c r="C3472" s="1" t="d">
        <v>2016-01-12</v>
      </c>
      <c r="D3472" s="1" t="d">
        <v>2016-12-05</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s="2">
        <f t="shared" si="162"/>
        <v>0.26000000000000006</v>
      </c>
      <c r="W3472" t="str" cm="1">
        <f t="array" ref="W3472">_xlfn.IFS(R3472&lt;100, "Small", R3472&lt;500, "Medium", TRUE, "Large")</f>
        <v>Small</v>
      </c>
      <c r="X3472">
        <f t="shared" si="163"/>
        <v>2016</v>
      </c>
      <c r="Y3472" t="str">
        <f t="shared" si="164"/>
        <v>January</v>
      </c>
    </row>
    <row r="3473" spans="1:25" x14ac:dyDescent="0.3">
      <c r="A3473">
        <v>3472</v>
      </c>
      <c r="B3473" t="s">
        <v>6673</v>
      </c>
      <c r="C3473" s="1" t="d">
        <v>2017-12-11</v>
      </c>
      <c r="D3473" s="1" t="d">
        <v>2017-11-17</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s="2">
        <f t="shared" si="162"/>
        <v>0.32499999999999996</v>
      </c>
      <c r="W3473" t="str" cm="1">
        <f t="array" ref="W3473">_xlfn.IFS(R3473&lt;100, "Small", R3473&lt;500, "Medium", TRUE, "Large")</f>
        <v>Small</v>
      </c>
      <c r="X3473">
        <f t="shared" si="163"/>
        <v>2017</v>
      </c>
      <c r="Y3473" t="str">
        <f t="shared" si="164"/>
        <v>December</v>
      </c>
    </row>
    <row r="3474" spans="1:25" x14ac:dyDescent="0.3">
      <c r="A3474">
        <v>3473</v>
      </c>
      <c r="B3474" t="s">
        <v>6673</v>
      </c>
      <c r="C3474" s="1" t="d">
        <v>2017-12-11</v>
      </c>
      <c r="D3474" s="1" t="d">
        <v>2017-11-17</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s="2">
        <f t="shared" si="162"/>
        <v>0.16249999999999998</v>
      </c>
      <c r="W3474" t="str" cm="1">
        <f t="array" ref="W3474">_xlfn.IFS(R3474&lt;100, "Small", R3474&lt;500, "Medium", TRUE, "Large")</f>
        <v>Small</v>
      </c>
      <c r="X3474">
        <f t="shared" si="163"/>
        <v>2017</v>
      </c>
      <c r="Y3474" t="str">
        <f t="shared" si="164"/>
        <v>December</v>
      </c>
    </row>
    <row r="3475" spans="1:25" x14ac:dyDescent="0.3">
      <c r="A3475">
        <v>3474</v>
      </c>
      <c r="B3475" t="s">
        <v>6674</v>
      </c>
      <c r="C3475" s="1" t="d">
        <v>2017-03-03</v>
      </c>
      <c r="D3475" s="1" t="d">
        <v>2017-03-10</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s="2">
        <f t="shared" si="162"/>
        <v>0.26</v>
      </c>
      <c r="W3475" t="str" cm="1">
        <f t="array" ref="W3475">_xlfn.IFS(R3475&lt;100, "Small", R3475&lt;500, "Medium", TRUE, "Large")</f>
        <v>Medium</v>
      </c>
      <c r="X3475">
        <f t="shared" si="163"/>
        <v>2017</v>
      </c>
      <c r="Y3475" t="str">
        <f t="shared" si="164"/>
        <v>March</v>
      </c>
    </row>
    <row r="3476" spans="1:25" x14ac:dyDescent="0.3">
      <c r="A3476">
        <v>3475</v>
      </c>
      <c r="B3476" t="s">
        <v>6674</v>
      </c>
      <c r="C3476" s="1" t="d">
        <v>2017-03-03</v>
      </c>
      <c r="D3476" s="1" t="d">
        <v>2017-03-10</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s="2">
        <f t="shared" si="162"/>
        <v>0.43</v>
      </c>
      <c r="W3476" t="str" cm="1">
        <f t="array" ref="W3476">_xlfn.IFS(R3476&lt;100, "Small", R3476&lt;500, "Medium", TRUE, "Large")</f>
        <v>Small</v>
      </c>
      <c r="X3476">
        <f t="shared" si="163"/>
        <v>2017</v>
      </c>
      <c r="Y3476" t="str">
        <f t="shared" si="164"/>
        <v>March</v>
      </c>
    </row>
    <row r="3477" spans="1:25" x14ac:dyDescent="0.3">
      <c r="A3477">
        <v>3476</v>
      </c>
      <c r="B3477" t="s">
        <v>6676</v>
      </c>
      <c r="C3477" s="1" t="d">
        <v>2016-11-27</v>
      </c>
      <c r="D3477" s="1" t="d">
        <v>2016-11-30</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s="2">
        <f t="shared" si="162"/>
        <v>0.43999999999999995</v>
      </c>
      <c r="W3477" t="str" cm="1">
        <f t="array" ref="W3477">_xlfn.IFS(R3477&lt;100, "Small", R3477&lt;500, "Medium", TRUE, "Large")</f>
        <v>Small</v>
      </c>
      <c r="X3477">
        <f t="shared" si="163"/>
        <v>2016</v>
      </c>
      <c r="Y3477" t="str">
        <f t="shared" si="164"/>
        <v>November</v>
      </c>
    </row>
    <row r="3478" spans="1:25" x14ac:dyDescent="0.3">
      <c r="A3478">
        <v>3477</v>
      </c>
      <c r="B3478" t="s">
        <v>6676</v>
      </c>
      <c r="C3478" s="1" t="d">
        <v>2016-11-27</v>
      </c>
      <c r="D3478" s="1" t="d">
        <v>2016-11-30</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s="2">
        <f t="shared" si="162"/>
        <v>0.46</v>
      </c>
      <c r="W3478" t="str" cm="1">
        <f t="array" ref="W3478">_xlfn.IFS(R3478&lt;100, "Small", R3478&lt;500, "Medium", TRUE, "Large")</f>
        <v>Medium</v>
      </c>
      <c r="X3478">
        <f t="shared" si="163"/>
        <v>2016</v>
      </c>
      <c r="Y3478" t="str">
        <f t="shared" si="164"/>
        <v>November</v>
      </c>
    </row>
    <row r="3479" spans="1:25" x14ac:dyDescent="0.3">
      <c r="A3479">
        <v>3478</v>
      </c>
      <c r="B3479" t="s">
        <v>6677</v>
      </c>
      <c r="C3479" s="1" t="d">
        <v>2014-08-31</v>
      </c>
      <c r="D3479" s="1" t="d">
        <v>2014-09-05</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s="2">
        <f t="shared" si="162"/>
        <v>0.2</v>
      </c>
      <c r="W3479" t="str" cm="1">
        <f t="array" ref="W3479">_xlfn.IFS(R3479&lt;100, "Small", R3479&lt;500, "Medium", TRUE, "Large")</f>
        <v>Small</v>
      </c>
      <c r="X3479">
        <f t="shared" si="163"/>
        <v>2014</v>
      </c>
      <c r="Y3479" t="str">
        <f t="shared" si="164"/>
        <v>August</v>
      </c>
    </row>
    <row r="3480" spans="1:25" x14ac:dyDescent="0.3">
      <c r="A3480">
        <v>3479</v>
      </c>
      <c r="B3480" t="s">
        <v>6679</v>
      </c>
      <c r="C3480" s="1" t="d">
        <v>2016-08-12</v>
      </c>
      <c r="D3480" s="1" t="d">
        <v>2016-12-14</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s="2">
        <f t="shared" si="162"/>
        <v>0.28999999999999998</v>
      </c>
      <c r="W3480" t="str" cm="1">
        <f t="array" ref="W3480">_xlfn.IFS(R3480&lt;100, "Small", R3480&lt;500, "Medium", TRUE, "Large")</f>
        <v>Small</v>
      </c>
      <c r="X3480">
        <f t="shared" si="163"/>
        <v>2016</v>
      </c>
      <c r="Y3480" t="str">
        <f t="shared" si="164"/>
        <v>August</v>
      </c>
    </row>
    <row r="3481" spans="1:25" x14ac:dyDescent="0.3">
      <c r="A3481">
        <v>3480</v>
      </c>
      <c r="B3481" t="s">
        <v>6679</v>
      </c>
      <c r="C3481" s="1" t="d">
        <v>2016-08-12</v>
      </c>
      <c r="D3481" s="1" t="d">
        <v>2016-12-14</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s="2">
        <f t="shared" si="162"/>
        <v>0.48</v>
      </c>
      <c r="W3481" t="str" cm="1">
        <f t="array" ref="W3481">_xlfn.IFS(R3481&lt;100, "Small", R3481&lt;500, "Medium", TRUE, "Large")</f>
        <v>Small</v>
      </c>
      <c r="X3481">
        <f t="shared" si="163"/>
        <v>2016</v>
      </c>
      <c r="Y3481" t="str">
        <f t="shared" si="164"/>
        <v>August</v>
      </c>
    </row>
    <row r="3482" spans="1:25" x14ac:dyDescent="0.3">
      <c r="A3482">
        <v>3481</v>
      </c>
      <c r="B3482" t="s">
        <v>6679</v>
      </c>
      <c r="C3482" s="1" t="d">
        <v>2016-08-12</v>
      </c>
      <c r="D3482" s="1" t="d">
        <v>2016-12-14</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s="2">
        <f t="shared" si="162"/>
        <v>-0.13750000000000001</v>
      </c>
      <c r="W3482" t="str" cm="1">
        <f t="array" ref="W3482">_xlfn.IFS(R3482&lt;100, "Small", R3482&lt;500, "Medium", TRUE, "Large")</f>
        <v>Large</v>
      </c>
      <c r="X3482">
        <f t="shared" si="163"/>
        <v>2016</v>
      </c>
      <c r="Y3482" t="str">
        <f t="shared" si="164"/>
        <v>August</v>
      </c>
    </row>
    <row r="3483" spans="1:25" x14ac:dyDescent="0.3">
      <c r="A3483">
        <v>3482</v>
      </c>
      <c r="B3483" t="s">
        <v>6682</v>
      </c>
      <c r="C3483" s="1" t="d">
        <v>2014-07-04</v>
      </c>
      <c r="D3483" s="1" t="d">
        <v>2014-04-10</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s="2">
        <f t="shared" si="162"/>
        <v>0.31</v>
      </c>
      <c r="W3483" t="str" cm="1">
        <f t="array" ref="W3483">_xlfn.IFS(R3483&lt;100, "Small", R3483&lt;500, "Medium", TRUE, "Large")</f>
        <v>Small</v>
      </c>
      <c r="X3483">
        <f t="shared" si="163"/>
        <v>2014</v>
      </c>
      <c r="Y3483" t="str">
        <f t="shared" si="164"/>
        <v>July</v>
      </c>
    </row>
    <row r="3484" spans="1:25" x14ac:dyDescent="0.3">
      <c r="A3484">
        <v>3483</v>
      </c>
      <c r="B3484" t="s">
        <v>6683</v>
      </c>
      <c r="C3484" s="1" t="d">
        <v>2014-08-27</v>
      </c>
      <c r="D3484" s="1" t="d">
        <v>2014-08-29</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s="2">
        <f t="shared" si="162"/>
        <v>0.28999999999999998</v>
      </c>
      <c r="W3484" t="str" cm="1">
        <f t="array" ref="W3484">_xlfn.IFS(R3484&lt;100, "Small", R3484&lt;500, "Medium", TRUE, "Large")</f>
        <v>Large</v>
      </c>
      <c r="X3484">
        <f t="shared" si="163"/>
        <v>2014</v>
      </c>
      <c r="Y3484" t="str">
        <f t="shared" si="164"/>
        <v>August</v>
      </c>
    </row>
    <row r="3485" spans="1:25" x14ac:dyDescent="0.3">
      <c r="A3485">
        <v>3484</v>
      </c>
      <c r="B3485" t="s">
        <v>6683</v>
      </c>
      <c r="C3485" s="1" t="d">
        <v>2014-08-27</v>
      </c>
      <c r="D3485" s="1" t="d">
        <v>2014-08-29</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s="2">
        <f t="shared" si="162"/>
        <v>0.42999999999999994</v>
      </c>
      <c r="W3485" t="str" cm="1">
        <f t="array" ref="W3485">_xlfn.IFS(R3485&lt;100, "Small", R3485&lt;500, "Medium", TRUE, "Large")</f>
        <v>Small</v>
      </c>
      <c r="X3485">
        <f t="shared" si="163"/>
        <v>2014</v>
      </c>
      <c r="Y3485" t="str">
        <f t="shared" si="164"/>
        <v>August</v>
      </c>
    </row>
    <row r="3486" spans="1:25" x14ac:dyDescent="0.3">
      <c r="A3486">
        <v>3485</v>
      </c>
      <c r="B3486" t="s">
        <v>6683</v>
      </c>
      <c r="C3486" s="1" t="d">
        <v>2014-08-27</v>
      </c>
      <c r="D3486" s="1" t="d">
        <v>2014-08-29</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s="2">
        <f t="shared" si="162"/>
        <v>0.25</v>
      </c>
      <c r="W3486" t="str" cm="1">
        <f t="array" ref="W3486">_xlfn.IFS(R3486&lt;100, "Small", R3486&lt;500, "Medium", TRUE, "Large")</f>
        <v>Large</v>
      </c>
      <c r="X3486">
        <f t="shared" si="163"/>
        <v>2014</v>
      </c>
      <c r="Y3486" t="str">
        <f t="shared" si="164"/>
        <v>August</v>
      </c>
    </row>
    <row r="3487" spans="1:25" x14ac:dyDescent="0.3">
      <c r="A3487">
        <v>3486</v>
      </c>
      <c r="B3487" t="s">
        <v>6684</v>
      </c>
      <c r="C3487" s="1" t="d">
        <v>2016-10-21</v>
      </c>
      <c r="D3487" s="1" t="d">
        <v>2016-10-26</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s="2">
        <f t="shared" si="162"/>
        <v>0.45</v>
      </c>
      <c r="W3487" t="str" cm="1">
        <f t="array" ref="W3487">_xlfn.IFS(R3487&lt;100, "Small", R3487&lt;500, "Medium", TRUE, "Large")</f>
        <v>Small</v>
      </c>
      <c r="X3487">
        <f t="shared" si="163"/>
        <v>2016</v>
      </c>
      <c r="Y3487" t="str">
        <f t="shared" si="164"/>
        <v>October</v>
      </c>
    </row>
    <row r="3488" spans="1:25" x14ac:dyDescent="0.3">
      <c r="A3488">
        <v>3487</v>
      </c>
      <c r="B3488" t="s">
        <v>6685</v>
      </c>
      <c r="C3488" s="1" t="d">
        <v>2016-11-30</v>
      </c>
      <c r="D3488" s="1" t="d">
        <v>2016-11-30</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s="2">
        <f t="shared" si="162"/>
        <v>7.4999999999999997E-2</v>
      </c>
      <c r="W3488" t="str" cm="1">
        <f t="array" ref="W3488">_xlfn.IFS(R3488&lt;100, "Small", R3488&lt;500, "Medium", TRUE, "Large")</f>
        <v>Small</v>
      </c>
      <c r="X3488">
        <f t="shared" si="163"/>
        <v>2016</v>
      </c>
      <c r="Y3488" t="str">
        <f t="shared" si="164"/>
        <v>November</v>
      </c>
    </row>
    <row r="3489" spans="1:25" x14ac:dyDescent="0.3">
      <c r="A3489">
        <v>3488</v>
      </c>
      <c r="B3489" t="s">
        <v>6687</v>
      </c>
      <c r="C3489" s="1" t="d">
        <v>2017-05-09</v>
      </c>
      <c r="D3489" s="1" t="d">
        <v>2017-09-11</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s="2">
        <f t="shared" si="162"/>
        <v>-0.2</v>
      </c>
      <c r="W3489" t="str" cm="1">
        <f t="array" ref="W3489">_xlfn.IFS(R3489&lt;100, "Small", R3489&lt;500, "Medium", TRUE, "Large")</f>
        <v>Medium</v>
      </c>
      <c r="X3489">
        <f t="shared" si="163"/>
        <v>2017</v>
      </c>
      <c r="Y3489" t="str">
        <f t="shared" si="164"/>
        <v>May</v>
      </c>
    </row>
    <row r="3490" spans="1:25" x14ac:dyDescent="0.3">
      <c r="A3490">
        <v>3489</v>
      </c>
      <c r="B3490" t="s">
        <v>6688</v>
      </c>
      <c r="C3490" s="1" t="d">
        <v>2015-02-07</v>
      </c>
      <c r="D3490" s="1" t="d">
        <v>2015-07-06</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s="2">
        <f t="shared" si="162"/>
        <v>-1.4285714285714285E-2</v>
      </c>
      <c r="W3490" t="str" cm="1">
        <f t="array" ref="W3490">_xlfn.IFS(R3490&lt;100, "Small", R3490&lt;500, "Medium", TRUE, "Large")</f>
        <v>Medium</v>
      </c>
      <c r="X3490">
        <f t="shared" si="163"/>
        <v>2015</v>
      </c>
      <c r="Y3490" t="str">
        <f t="shared" si="164"/>
        <v>February</v>
      </c>
    </row>
    <row r="3491" spans="1:25" x14ac:dyDescent="0.3">
      <c r="A3491">
        <v>3490</v>
      </c>
      <c r="B3491" t="s">
        <v>6688</v>
      </c>
      <c r="C3491" s="1" t="d">
        <v>2015-02-07</v>
      </c>
      <c r="D3491" s="1" t="d">
        <v>2015-07-06</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s="2">
        <f t="shared" si="162"/>
        <v>-0.24285714285714285</v>
      </c>
      <c r="W3491" t="str" cm="1">
        <f t="array" ref="W3491">_xlfn.IFS(R3491&lt;100, "Small", R3491&lt;500, "Medium", TRUE, "Large")</f>
        <v>Medium</v>
      </c>
      <c r="X3491">
        <f t="shared" si="163"/>
        <v>2015</v>
      </c>
      <c r="Y3491" t="str">
        <f t="shared" si="164"/>
        <v>February</v>
      </c>
    </row>
    <row r="3492" spans="1:25" x14ac:dyDescent="0.3">
      <c r="A3492">
        <v>3491</v>
      </c>
      <c r="B3492" t="s">
        <v>6688</v>
      </c>
      <c r="C3492" s="1" t="d">
        <v>2015-02-07</v>
      </c>
      <c r="D3492" s="1" t="d">
        <v>2015-07-06</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s="2">
        <f t="shared" si="162"/>
        <v>8.7500000000000008E-2</v>
      </c>
      <c r="W3492" t="str" cm="1">
        <f t="array" ref="W3492">_xlfn.IFS(R3492&lt;100, "Small", R3492&lt;500, "Medium", TRUE, "Large")</f>
        <v>Small</v>
      </c>
      <c r="X3492">
        <f t="shared" si="163"/>
        <v>2015</v>
      </c>
      <c r="Y3492" t="str">
        <f t="shared" si="164"/>
        <v>February</v>
      </c>
    </row>
    <row r="3493" spans="1:25" x14ac:dyDescent="0.3">
      <c r="A3493">
        <v>3492</v>
      </c>
      <c r="B3493" t="s">
        <v>6688</v>
      </c>
      <c r="C3493" s="1" t="d">
        <v>2015-02-07</v>
      </c>
      <c r="D3493" s="1" t="d">
        <v>2015-07-06</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s="2">
        <f t="shared" si="162"/>
        <v>0.11249999999999999</v>
      </c>
      <c r="W3493" t="str" cm="1">
        <f t="array" ref="W3493">_xlfn.IFS(R3493&lt;100, "Small", R3493&lt;500, "Medium", TRUE, "Large")</f>
        <v>Medium</v>
      </c>
      <c r="X3493">
        <f t="shared" si="163"/>
        <v>2015</v>
      </c>
      <c r="Y3493" t="str">
        <f t="shared" si="164"/>
        <v>February</v>
      </c>
    </row>
    <row r="3494" spans="1:25" x14ac:dyDescent="0.3">
      <c r="A3494">
        <v>3493</v>
      </c>
      <c r="B3494" t="s">
        <v>6688</v>
      </c>
      <c r="C3494" s="1" t="d">
        <v>2015-02-07</v>
      </c>
      <c r="D3494" s="1" t="d">
        <v>2015-07-06</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s="2">
        <f t="shared" si="162"/>
        <v>0.33750000000000002</v>
      </c>
      <c r="W3494" t="str" cm="1">
        <f t="array" ref="W3494">_xlfn.IFS(R3494&lt;100, "Small", R3494&lt;500, "Medium", TRUE, "Large")</f>
        <v>Small</v>
      </c>
      <c r="X3494">
        <f t="shared" si="163"/>
        <v>2015</v>
      </c>
      <c r="Y3494" t="str">
        <f t="shared" si="164"/>
        <v>February</v>
      </c>
    </row>
    <row r="3495" spans="1:25" x14ac:dyDescent="0.3">
      <c r="A3495">
        <v>3494</v>
      </c>
      <c r="B3495" t="s">
        <v>6690</v>
      </c>
      <c r="C3495" s="1" t="d">
        <v>2017-09-24</v>
      </c>
      <c r="D3495" s="1" t="d">
        <v>2017-09-28</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s="2">
        <f t="shared" si="162"/>
        <v>0.18000000000000002</v>
      </c>
      <c r="W3495" t="str" cm="1">
        <f t="array" ref="W3495">_xlfn.IFS(R3495&lt;100, "Small", R3495&lt;500, "Medium", TRUE, "Large")</f>
        <v>Small</v>
      </c>
      <c r="X3495">
        <f t="shared" si="163"/>
        <v>2017</v>
      </c>
      <c r="Y3495" t="str">
        <f t="shared" si="164"/>
        <v>September</v>
      </c>
    </row>
    <row r="3496" spans="1:25" x14ac:dyDescent="0.3">
      <c r="A3496">
        <v>3495</v>
      </c>
      <c r="B3496" t="s">
        <v>6690</v>
      </c>
      <c r="C3496" s="1" t="d">
        <v>2017-09-24</v>
      </c>
      <c r="D3496" s="1" t="d">
        <v>2017-09-28</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s="2">
        <f t="shared" si="162"/>
        <v>0.42000000000000004</v>
      </c>
      <c r="W3496" t="str" cm="1">
        <f t="array" ref="W3496">_xlfn.IFS(R3496&lt;100, "Small", R3496&lt;500, "Medium", TRUE, "Large")</f>
        <v>Large</v>
      </c>
      <c r="X3496">
        <f t="shared" si="163"/>
        <v>2017</v>
      </c>
      <c r="Y3496" t="str">
        <f t="shared" si="164"/>
        <v>September</v>
      </c>
    </row>
    <row r="3497" spans="1:25" x14ac:dyDescent="0.3">
      <c r="A3497">
        <v>3496</v>
      </c>
      <c r="B3497" t="s">
        <v>6690</v>
      </c>
      <c r="C3497" s="1" t="d">
        <v>2017-09-24</v>
      </c>
      <c r="D3497" s="1" t="d">
        <v>2017-09-28</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s="2">
        <f t="shared" si="162"/>
        <v>0.3</v>
      </c>
      <c r="W3497" t="str" cm="1">
        <f t="array" ref="W3497">_xlfn.IFS(R3497&lt;100, "Small", R3497&lt;500, "Medium", TRUE, "Large")</f>
        <v>Large</v>
      </c>
      <c r="X3497">
        <f t="shared" si="163"/>
        <v>2017</v>
      </c>
      <c r="Y3497" t="str">
        <f t="shared" si="164"/>
        <v>September</v>
      </c>
    </row>
    <row r="3498" spans="1:25" x14ac:dyDescent="0.3">
      <c r="A3498">
        <v>3497</v>
      </c>
      <c r="B3498" t="s">
        <v>6696</v>
      </c>
      <c r="C3498" s="1" t="d">
        <v>2016-08-08</v>
      </c>
      <c r="D3498" s="1" t="d">
        <v>2016-08-15</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s="2">
        <f t="shared" si="162"/>
        <v>2.4999999999999998E-2</v>
      </c>
      <c r="W3498" t="str" cm="1">
        <f t="array" ref="W3498">_xlfn.IFS(R3498&lt;100, "Small", R3498&lt;500, "Medium", TRUE, "Large")</f>
        <v>Large</v>
      </c>
      <c r="X3498">
        <f t="shared" si="163"/>
        <v>2016</v>
      </c>
      <c r="Y3498" t="str">
        <f t="shared" si="164"/>
        <v>August</v>
      </c>
    </row>
    <row r="3499" spans="1:25" x14ac:dyDescent="0.3">
      <c r="A3499">
        <v>3498</v>
      </c>
      <c r="B3499" t="s">
        <v>6696</v>
      </c>
      <c r="C3499" s="1" t="d">
        <v>2016-08-08</v>
      </c>
      <c r="D3499" s="1" t="d">
        <v>2016-08-15</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s="2">
        <f t="shared" si="162"/>
        <v>0.28000000000000003</v>
      </c>
      <c r="W3499" t="str" cm="1">
        <f t="array" ref="W3499">_xlfn.IFS(R3499&lt;100, "Small", R3499&lt;500, "Medium", TRUE, "Large")</f>
        <v>Medium</v>
      </c>
      <c r="X3499">
        <f t="shared" si="163"/>
        <v>2016</v>
      </c>
      <c r="Y3499" t="str">
        <f t="shared" si="164"/>
        <v>August</v>
      </c>
    </row>
    <row r="3500" spans="1:25" x14ac:dyDescent="0.3">
      <c r="A3500">
        <v>3499</v>
      </c>
      <c r="B3500" t="s">
        <v>6696</v>
      </c>
      <c r="C3500" s="1" t="d">
        <v>2016-08-08</v>
      </c>
      <c r="D3500" s="1" t="d">
        <v>2016-08-15</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s="2">
        <f t="shared" si="162"/>
        <v>0.35</v>
      </c>
      <c r="W3500" t="str" cm="1">
        <f t="array" ref="W3500">_xlfn.IFS(R3500&lt;100, "Small", R3500&lt;500, "Medium", TRUE, "Large")</f>
        <v>Small</v>
      </c>
      <c r="X3500">
        <f t="shared" si="163"/>
        <v>2016</v>
      </c>
      <c r="Y3500" t="str">
        <f t="shared" si="164"/>
        <v>August</v>
      </c>
    </row>
    <row r="3501" spans="1:25" x14ac:dyDescent="0.3">
      <c r="A3501">
        <v>3500</v>
      </c>
      <c r="B3501" t="s">
        <v>6697</v>
      </c>
      <c r="C3501" s="1" t="d">
        <v>2016-09-29</v>
      </c>
      <c r="D3501" s="1" t="d">
        <v>2016-10-03</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s="2">
        <f t="shared" si="162"/>
        <v>0.33999999999999997</v>
      </c>
      <c r="W3501" t="str" cm="1">
        <f t="array" ref="W3501">_xlfn.IFS(R3501&lt;100, "Small", R3501&lt;500, "Medium", TRUE, "Large")</f>
        <v>Medium</v>
      </c>
      <c r="X3501">
        <f t="shared" si="163"/>
        <v>2016</v>
      </c>
      <c r="Y3501" t="str">
        <f t="shared" si="164"/>
        <v>September</v>
      </c>
    </row>
    <row r="3502" spans="1:25" x14ac:dyDescent="0.3">
      <c r="A3502">
        <v>3501</v>
      </c>
      <c r="B3502" t="s">
        <v>6697</v>
      </c>
      <c r="C3502" s="1" t="d">
        <v>2016-09-29</v>
      </c>
      <c r="D3502" s="1" t="d">
        <v>2016-10-03</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s="2">
        <f t="shared" si="162"/>
        <v>0.48000000000000004</v>
      </c>
      <c r="W3502" t="str" cm="1">
        <f t="array" ref="W3502">_xlfn.IFS(R3502&lt;100, "Small", R3502&lt;500, "Medium", TRUE, "Large")</f>
        <v>Small</v>
      </c>
      <c r="X3502">
        <f t="shared" si="163"/>
        <v>2016</v>
      </c>
      <c r="Y3502" t="str">
        <f t="shared" si="164"/>
        <v>September</v>
      </c>
    </row>
    <row r="3503" spans="1:25" x14ac:dyDescent="0.3">
      <c r="A3503">
        <v>3502</v>
      </c>
      <c r="B3503" t="s">
        <v>6697</v>
      </c>
      <c r="C3503" s="1" t="d">
        <v>2016-09-29</v>
      </c>
      <c r="D3503" s="1" t="d">
        <v>2016-10-03</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s="2">
        <f t="shared" si="162"/>
        <v>0.3</v>
      </c>
      <c r="W3503" t="str" cm="1">
        <f t="array" ref="W3503">_xlfn.IFS(R3503&lt;100, "Small", R3503&lt;500, "Medium", TRUE, "Large")</f>
        <v>Small</v>
      </c>
      <c r="X3503">
        <f t="shared" si="163"/>
        <v>2016</v>
      </c>
      <c r="Y3503" t="str">
        <f t="shared" si="164"/>
        <v>September</v>
      </c>
    </row>
    <row r="3504" spans="1:25" x14ac:dyDescent="0.3">
      <c r="A3504">
        <v>3503</v>
      </c>
      <c r="B3504" t="s">
        <v>6698</v>
      </c>
      <c r="C3504" s="1" t="d">
        <v>2017-10-04</v>
      </c>
      <c r="D3504" s="1" t="d">
        <v>2017-04-10</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s="2">
        <f t="shared" si="162"/>
        <v>0.35</v>
      </c>
      <c r="W3504" t="str" cm="1">
        <f t="array" ref="W3504">_xlfn.IFS(R3504&lt;100, "Small", R3504&lt;500, "Medium", TRUE, "Large")</f>
        <v>Small</v>
      </c>
      <c r="X3504">
        <f t="shared" si="163"/>
        <v>2017</v>
      </c>
      <c r="Y3504" t="str">
        <f t="shared" si="164"/>
        <v>October</v>
      </c>
    </row>
    <row r="3505" spans="1:25" x14ac:dyDescent="0.3">
      <c r="A3505">
        <v>3504</v>
      </c>
      <c r="B3505" t="s">
        <v>6698</v>
      </c>
      <c r="C3505" s="1" t="d">
        <v>2017-10-04</v>
      </c>
      <c r="D3505" s="1" t="d">
        <v>2017-04-10</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s="2">
        <f t="shared" si="162"/>
        <v>0.21249999999999999</v>
      </c>
      <c r="W3505" t="str" cm="1">
        <f t="array" ref="W3505">_xlfn.IFS(R3505&lt;100, "Small", R3505&lt;500, "Medium", TRUE, "Large")</f>
        <v>Small</v>
      </c>
      <c r="X3505">
        <f t="shared" si="163"/>
        <v>2017</v>
      </c>
      <c r="Y3505" t="str">
        <f t="shared" si="164"/>
        <v>October</v>
      </c>
    </row>
    <row r="3506" spans="1:25" x14ac:dyDescent="0.3">
      <c r="A3506">
        <v>3505</v>
      </c>
      <c r="B3506" t="s">
        <v>6701</v>
      </c>
      <c r="C3506" s="1" t="d">
        <v>2016-12-18</v>
      </c>
      <c r="D3506" s="1" t="d">
        <v>2016-12-20</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s="2">
        <f t="shared" si="162"/>
        <v>0.13</v>
      </c>
      <c r="W3506" t="str" cm="1">
        <f t="array" ref="W3506">_xlfn.IFS(R3506&lt;100, "Small", R3506&lt;500, "Medium", TRUE, "Large")</f>
        <v>Large</v>
      </c>
      <c r="X3506">
        <f t="shared" si="163"/>
        <v>2016</v>
      </c>
      <c r="Y3506" t="str">
        <f t="shared" si="164"/>
        <v>December</v>
      </c>
    </row>
    <row r="3507" spans="1:25" x14ac:dyDescent="0.3">
      <c r="A3507">
        <v>3506</v>
      </c>
      <c r="B3507" t="s">
        <v>6702</v>
      </c>
      <c r="C3507" s="1" t="d">
        <v>2014-06-20</v>
      </c>
      <c r="D3507" s="1" t="d">
        <v>2014-06-24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s="2">
        <f t="shared" si="162"/>
        <v>0.1</v>
      </c>
      <c r="W3507" t="str" cm="1">
        <f t="array" ref="W3507">_xlfn.IFS(R3507&lt;100, "Small", R3507&lt;500, "Medium", TRUE, "Large")</f>
        <v>Medium</v>
      </c>
      <c r="X3507">
        <f t="shared" si="163"/>
        <v>2014</v>
      </c>
      <c r="Y3507" t="str">
        <f t="shared" si="164"/>
        <v>June</v>
      </c>
    </row>
    <row r="3508" spans="1:25" x14ac:dyDescent="0.3">
      <c r="A3508">
        <v>3507</v>
      </c>
      <c r="B3508" t="s">
        <v>6702</v>
      </c>
      <c r="C3508" s="1" t="d">
        <v>2014-06-20</v>
      </c>
      <c r="D3508" s="1" t="d">
        <v>2014-06-24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s="2">
        <f t="shared" si="162"/>
        <v>-1.5</v>
      </c>
      <c r="W3508" t="str" cm="1">
        <f t="array" ref="W3508">_xlfn.IFS(R3508&lt;100, "Small", R3508&lt;500, "Medium", TRUE, "Large")</f>
        <v>Small</v>
      </c>
      <c r="X3508">
        <f t="shared" si="163"/>
        <v>2014</v>
      </c>
      <c r="Y3508" t="str">
        <f t="shared" si="164"/>
        <v>June</v>
      </c>
    </row>
    <row r="3509" spans="1:25" x14ac:dyDescent="0.3">
      <c r="A3509">
        <v>3508</v>
      </c>
      <c r="B3509" t="s">
        <v>6702</v>
      </c>
      <c r="C3509" s="1" t="d">
        <v>2014-06-20</v>
      </c>
      <c r="D3509" s="1" t="d">
        <v>2014-06-24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s="2">
        <f t="shared" si="162"/>
        <v>-0.10294117647058824</v>
      </c>
      <c r="W3509" t="str" cm="1">
        <f t="array" ref="W3509">_xlfn.IFS(R3509&lt;100, "Small", R3509&lt;500, "Medium", TRUE, "Large")</f>
        <v>Medium</v>
      </c>
      <c r="X3509">
        <f t="shared" si="163"/>
        <v>2014</v>
      </c>
      <c r="Y3509" t="str">
        <f t="shared" si="164"/>
        <v>June</v>
      </c>
    </row>
    <row r="3510" spans="1:25" x14ac:dyDescent="0.3">
      <c r="A3510">
        <v>3509</v>
      </c>
      <c r="B3510" t="s">
        <v>6702</v>
      </c>
      <c r="C3510" s="1" t="d">
        <v>2014-06-20</v>
      </c>
      <c r="D3510" s="1" t="d">
        <v>2014-06-24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s="2">
        <f t="shared" si="162"/>
        <v>0.35000000000000003</v>
      </c>
      <c r="W3510" t="str" cm="1">
        <f t="array" ref="W3510">_xlfn.IFS(R3510&lt;100, "Small", R3510&lt;500, "Medium", TRUE, "Large")</f>
        <v>Small</v>
      </c>
      <c r="X3510">
        <f t="shared" si="163"/>
        <v>2014</v>
      </c>
      <c r="Y3510" t="str">
        <f t="shared" si="164"/>
        <v>June</v>
      </c>
    </row>
    <row r="3511" spans="1:25" x14ac:dyDescent="0.3">
      <c r="A3511">
        <v>3510</v>
      </c>
      <c r="B3511" t="s">
        <v>6702</v>
      </c>
      <c r="C3511" s="1" t="d">
        <v>2014-06-20</v>
      </c>
      <c r="D3511" s="1" t="d">
        <v>2014-06-24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s="2">
        <f t="shared" si="162"/>
        <v>0.35000000000000003</v>
      </c>
      <c r="W3511" t="str" cm="1">
        <f t="array" ref="W3511">_xlfn.IFS(R3511&lt;100, "Small", R3511&lt;500, "Medium", TRUE, "Large")</f>
        <v>Small</v>
      </c>
      <c r="X3511">
        <f t="shared" si="163"/>
        <v>2014</v>
      </c>
      <c r="Y3511" t="str">
        <f t="shared" si="164"/>
        <v>June</v>
      </c>
    </row>
    <row r="3512" spans="1:25" x14ac:dyDescent="0.3">
      <c r="A3512">
        <v>3511</v>
      </c>
      <c r="B3512" t="s">
        <v>6702</v>
      </c>
      <c r="C3512" s="1" t="d">
        <v>2014-06-20</v>
      </c>
      <c r="D3512" s="1" t="d">
        <v>2014-06-24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s="2">
        <f t="shared" si="162"/>
        <v>-0.23333333333333334</v>
      </c>
      <c r="W3512" t="str" cm="1">
        <f t="array" ref="W3512">_xlfn.IFS(R3512&lt;100, "Small", R3512&lt;500, "Medium", TRUE, "Large")</f>
        <v>Medium</v>
      </c>
      <c r="X3512">
        <f t="shared" si="163"/>
        <v>2014</v>
      </c>
      <c r="Y3512" t="str">
        <f t="shared" si="164"/>
        <v>June</v>
      </c>
    </row>
    <row r="3513" spans="1:25" x14ac:dyDescent="0.3">
      <c r="A3513">
        <v>3512</v>
      </c>
      <c r="B3513" t="s">
        <v>6702</v>
      </c>
      <c r="C3513" s="1" t="d">
        <v>2014-06-20</v>
      </c>
      <c r="D3513" s="1" t="d">
        <v>2014-06-24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s="2">
        <f t="shared" si="162"/>
        <v>-0.25</v>
      </c>
      <c r="W3513" t="str" cm="1">
        <f t="array" ref="W3513">_xlfn.IFS(R3513&lt;100, "Small", R3513&lt;500, "Medium", TRUE, "Large")</f>
        <v>Large</v>
      </c>
      <c r="X3513">
        <f t="shared" si="163"/>
        <v>2014</v>
      </c>
      <c r="Y3513" t="str">
        <f t="shared" si="164"/>
        <v>June</v>
      </c>
    </row>
    <row r="3514" spans="1:25" x14ac:dyDescent="0.3">
      <c r="A3514">
        <v>3513</v>
      </c>
      <c r="B3514" t="s">
        <v>6707</v>
      </c>
      <c r="C3514" s="1" t="d">
        <v>2017-04-09</v>
      </c>
      <c r="D3514" s="1" t="d">
        <v>2017-09-06</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s="2">
        <f t="shared" si="162"/>
        <v>-0.14285714285714288</v>
      </c>
      <c r="W3514" t="str" cm="1">
        <f t="array" ref="W3514">_xlfn.IFS(R3514&lt;100, "Small", R3514&lt;500, "Medium", TRUE, "Large")</f>
        <v>Large</v>
      </c>
      <c r="X3514">
        <f t="shared" si="163"/>
        <v>2017</v>
      </c>
      <c r="Y3514" t="str">
        <f t="shared" si="164"/>
        <v>April</v>
      </c>
    </row>
    <row r="3515" spans="1:25" x14ac:dyDescent="0.3">
      <c r="A3515">
        <v>3514</v>
      </c>
      <c r="B3515" t="s">
        <v>6707</v>
      </c>
      <c r="C3515" s="1" t="d">
        <v>2017-04-09</v>
      </c>
      <c r="D3515" s="1" t="d">
        <v>2017-09-06</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s="2">
        <f t="shared" si="162"/>
        <v>0.31249999999999994</v>
      </c>
      <c r="W3515" t="str" cm="1">
        <f t="array" ref="W3515">_xlfn.IFS(R3515&lt;100, "Small", R3515&lt;500, "Medium", TRUE, "Large")</f>
        <v>Small</v>
      </c>
      <c r="X3515">
        <f t="shared" si="163"/>
        <v>2017</v>
      </c>
      <c r="Y3515" t="str">
        <f t="shared" si="164"/>
        <v>April</v>
      </c>
    </row>
    <row r="3516" spans="1:25" x14ac:dyDescent="0.3">
      <c r="A3516">
        <v>3515</v>
      </c>
      <c r="B3516" t="s">
        <v>6707</v>
      </c>
      <c r="C3516" s="1" t="d">
        <v>2017-04-09</v>
      </c>
      <c r="D3516" s="1" t="d">
        <v>2017-09-06</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s="2">
        <f t="shared" si="162"/>
        <v>0.125</v>
      </c>
      <c r="W3516" t="str" cm="1">
        <f t="array" ref="W3516">_xlfn.IFS(R3516&lt;100, "Small", R3516&lt;500, "Medium", TRUE, "Large")</f>
        <v>Small</v>
      </c>
      <c r="X3516">
        <f t="shared" si="163"/>
        <v>2017</v>
      </c>
      <c r="Y3516" t="str">
        <f t="shared" si="164"/>
        <v>April</v>
      </c>
    </row>
    <row r="3517" spans="1:25" x14ac:dyDescent="0.3">
      <c r="A3517">
        <v>3516</v>
      </c>
      <c r="B3517" t="s">
        <v>6710</v>
      </c>
      <c r="C3517" s="1" t="d">
        <v>2016-12-20</v>
      </c>
      <c r="D3517" s="1" t="d">
        <v>2016-12-24</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s="2">
        <f t="shared" si="162"/>
        <v>0.13</v>
      </c>
      <c r="W3517" t="str" cm="1">
        <f t="array" ref="W3517">_xlfn.IFS(R3517&lt;100, "Small", R3517&lt;500, "Medium", TRUE, "Large")</f>
        <v>Small</v>
      </c>
      <c r="X3517">
        <f t="shared" si="163"/>
        <v>2016</v>
      </c>
      <c r="Y3517" t="str">
        <f t="shared" si="164"/>
        <v>December</v>
      </c>
    </row>
    <row r="3518" spans="1:25" x14ac:dyDescent="0.3">
      <c r="A3518">
        <v>3517</v>
      </c>
      <c r="B3518" t="s">
        <v>6711</v>
      </c>
      <c r="C3518" s="1" t="d">
        <v>2016-09-08</v>
      </c>
      <c r="D3518" s="1" t="d">
        <v>2016-08-12</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s="2">
        <f t="shared" si="162"/>
        <v>0.31250000000000006</v>
      </c>
      <c r="W3518" t="str" cm="1">
        <f t="array" ref="W3518">_xlfn.IFS(R3518&lt;100, "Small", R3518&lt;500, "Medium", TRUE, "Large")</f>
        <v>Small</v>
      </c>
      <c r="X3518">
        <f t="shared" si="163"/>
        <v>2016</v>
      </c>
      <c r="Y3518" t="str">
        <f t="shared" si="164"/>
        <v>September</v>
      </c>
    </row>
    <row r="3519" spans="1:25" x14ac:dyDescent="0.3">
      <c r="A3519">
        <v>3518</v>
      </c>
      <c r="B3519" t="s">
        <v>6711</v>
      </c>
      <c r="C3519" s="1" t="d">
        <v>2016-09-08</v>
      </c>
      <c r="D3519" s="1" t="d">
        <v>2016-08-12</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s="2">
        <f t="shared" si="162"/>
        <v>9.9999999999999992E-2</v>
      </c>
      <c r="W3519" t="str" cm="1">
        <f t="array" ref="W3519">_xlfn.IFS(R3519&lt;100, "Small", R3519&lt;500, "Medium", TRUE, "Large")</f>
        <v>Small</v>
      </c>
      <c r="X3519">
        <f t="shared" si="163"/>
        <v>2016</v>
      </c>
      <c r="Y3519" t="str">
        <f t="shared" si="164"/>
        <v>September</v>
      </c>
    </row>
    <row r="3520" spans="1:25" x14ac:dyDescent="0.3">
      <c r="A3520">
        <v>3519</v>
      </c>
      <c r="B3520" t="s">
        <v>6711</v>
      </c>
      <c r="C3520" s="1" t="d">
        <v>2016-09-08</v>
      </c>
      <c r="D3520" s="1" t="d">
        <v>2016-08-12</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s="2">
        <f t="shared" si="162"/>
        <v>0.11250000000000002</v>
      </c>
      <c r="W3520" t="str" cm="1">
        <f t="array" ref="W3520">_xlfn.IFS(R3520&lt;100, "Small", R3520&lt;500, "Medium", TRUE, "Large")</f>
        <v>Large</v>
      </c>
      <c r="X3520">
        <f t="shared" si="163"/>
        <v>2016</v>
      </c>
      <c r="Y3520" t="str">
        <f t="shared" si="164"/>
        <v>September</v>
      </c>
    </row>
    <row r="3521" spans="1:25" x14ac:dyDescent="0.3">
      <c r="A3521">
        <v>3520</v>
      </c>
      <c r="B3521" t="s">
        <v>6712</v>
      </c>
      <c r="C3521" s="1" t="d">
        <v>2015-06-22</v>
      </c>
      <c r="D3521" s="1" t="d">
        <v>2015-06-25</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s="2">
        <f t="shared" si="162"/>
        <v>-0.66</v>
      </c>
      <c r="W3521" t="str" cm="1">
        <f t="array" ref="W3521">_xlfn.IFS(R3521&lt;100, "Small", R3521&lt;500, "Medium", TRUE, "Large")</f>
        <v>Large</v>
      </c>
      <c r="X3521">
        <f t="shared" si="163"/>
        <v>2015</v>
      </c>
      <c r="Y3521" t="str">
        <f t="shared" si="164"/>
        <v>June</v>
      </c>
    </row>
    <row r="3522" spans="1:25" x14ac:dyDescent="0.3">
      <c r="A3522">
        <v>3521</v>
      </c>
      <c r="B3522" t="s">
        <v>6713</v>
      </c>
      <c r="C3522" s="1" t="d">
        <v>2015-10-04</v>
      </c>
      <c r="D3522" s="1" t="d">
        <v>2015-04-15</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s="2">
        <f t="shared" si="162"/>
        <v>0.33749999999999997</v>
      </c>
      <c r="W3522" t="str" cm="1">
        <f t="array" ref="W3522">_xlfn.IFS(R3522&lt;100, "Small", R3522&lt;500, "Medium", TRUE, "Large")</f>
        <v>Small</v>
      </c>
      <c r="X3522">
        <f t="shared" si="163"/>
        <v>2015</v>
      </c>
      <c r="Y3522" t="str">
        <f t="shared" si="164"/>
        <v>October</v>
      </c>
    </row>
    <row r="3523" spans="1:25" x14ac:dyDescent="0.3">
      <c r="A3523">
        <v>3522</v>
      </c>
      <c r="B3523" t="s">
        <v>6714</v>
      </c>
      <c r="C3523" s="1" t="d">
        <v>2016-11-21</v>
      </c>
      <c r="D3523" s="1" t="d">
        <v>2016-11-25</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s="2">
        <f t="shared" ref="V3523:V3586" si="165">U3523/R3523</f>
        <v>0.48999999999999994</v>
      </c>
      <c r="W3523" t="str" cm="1">
        <f t="array" ref="W3523">_xlfn.IFS(R3523&lt;100, "Small", R3523&lt;500, "Medium", TRUE, "Large")</f>
        <v>Small</v>
      </c>
      <c r="X3523">
        <f t="shared" ref="X3523:X3586" si="166">YEAR(C3523)</f>
        <v>2016</v>
      </c>
      <c r="Y3523" t="str">
        <f t="shared" ref="Y3523:Y3586" si="167">TEXT(C3523, "mmmm")</f>
        <v>November</v>
      </c>
    </row>
    <row r="3524" spans="1:25" x14ac:dyDescent="0.3">
      <c r="A3524">
        <v>3523</v>
      </c>
      <c r="B3524" t="s">
        <v>6714</v>
      </c>
      <c r="C3524" s="1" t="d">
        <v>2016-11-21</v>
      </c>
      <c r="D3524" s="1" t="d">
        <v>2016-11-25</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s="2">
        <f t="shared" si="165"/>
        <v>0.27</v>
      </c>
      <c r="W3524" t="str" cm="1">
        <f t="array" ref="W3524">_xlfn.IFS(R3524&lt;100, "Small", R3524&lt;500, "Medium", TRUE, "Large")</f>
        <v>Medium</v>
      </c>
      <c r="X3524">
        <f t="shared" si="166"/>
        <v>2016</v>
      </c>
      <c r="Y3524" t="str">
        <f t="shared" si="167"/>
        <v>November</v>
      </c>
    </row>
    <row r="3525" spans="1:25" x14ac:dyDescent="0.3">
      <c r="A3525">
        <v>3524</v>
      </c>
      <c r="B3525" t="s">
        <v>6715</v>
      </c>
      <c r="C3525" s="1" t="d">
        <v>2016-05-09</v>
      </c>
      <c r="D3525" s="1" t="d">
        <v>2016-09-10</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s="2">
        <f t="shared" si="165"/>
        <v>0.25</v>
      </c>
      <c r="W3525" t="str" cm="1">
        <f t="array" ref="W3525">_xlfn.IFS(R3525&lt;100, "Small", R3525&lt;500, "Medium", TRUE, "Large")</f>
        <v>Medium</v>
      </c>
      <c r="X3525">
        <f t="shared" si="166"/>
        <v>2016</v>
      </c>
      <c r="Y3525" t="str">
        <f t="shared" si="167"/>
        <v>May</v>
      </c>
    </row>
    <row r="3526" spans="1:25" x14ac:dyDescent="0.3">
      <c r="A3526">
        <v>3525</v>
      </c>
      <c r="B3526" t="s">
        <v>6716</v>
      </c>
      <c r="C3526" s="1" t="d">
        <v>2016-11-24</v>
      </c>
      <c r="D3526" s="1" t="d">
        <v>2016-11-28</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s="2">
        <f t="shared" si="165"/>
        <v>7.4999999999999997E-2</v>
      </c>
      <c r="W3526" t="str" cm="1">
        <f t="array" ref="W3526">_xlfn.IFS(R3526&lt;100, "Small", R3526&lt;500, "Medium", TRUE, "Large")</f>
        <v>Large</v>
      </c>
      <c r="X3526">
        <f t="shared" si="166"/>
        <v>2016</v>
      </c>
      <c r="Y3526" t="str">
        <f t="shared" si="167"/>
        <v>November</v>
      </c>
    </row>
    <row r="3527" spans="1:25" x14ac:dyDescent="0.3">
      <c r="A3527">
        <v>3526</v>
      </c>
      <c r="B3527" t="s">
        <v>6719</v>
      </c>
      <c r="C3527" s="1" t="d">
        <v>2017-10-12</v>
      </c>
      <c r="D3527" s="1" t="d">
        <v>2017-12-15</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s="2">
        <f t="shared" si="165"/>
        <v>0.43</v>
      </c>
      <c r="W3527" t="str" cm="1">
        <f t="array" ref="W3527">_xlfn.IFS(R3527&lt;100, "Small", R3527&lt;500, "Medium", TRUE, "Large")</f>
        <v>Large</v>
      </c>
      <c r="X3527">
        <f t="shared" si="166"/>
        <v>2017</v>
      </c>
      <c r="Y3527" t="str">
        <f t="shared" si="167"/>
        <v>October</v>
      </c>
    </row>
    <row r="3528" spans="1:25" x14ac:dyDescent="0.3">
      <c r="A3528">
        <v>3527</v>
      </c>
      <c r="B3528" t="s">
        <v>6719</v>
      </c>
      <c r="C3528" s="1" t="d">
        <v>2017-10-12</v>
      </c>
      <c r="D3528" s="1" t="d">
        <v>2017-12-15</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s="2">
        <f t="shared" si="165"/>
        <v>0.02</v>
      </c>
      <c r="W3528" t="str" cm="1">
        <f t="array" ref="W3528">_xlfn.IFS(R3528&lt;100, "Small", R3528&lt;500, "Medium", TRUE, "Large")</f>
        <v>Small</v>
      </c>
      <c r="X3528">
        <f t="shared" si="166"/>
        <v>2017</v>
      </c>
      <c r="Y3528" t="str">
        <f t="shared" si="167"/>
        <v>October</v>
      </c>
    </row>
    <row r="3529" spans="1:25" x14ac:dyDescent="0.3">
      <c r="A3529">
        <v>3528</v>
      </c>
      <c r="B3529" t="s">
        <v>6719</v>
      </c>
      <c r="C3529" s="1" t="d">
        <v>2017-10-12</v>
      </c>
      <c r="D3529" s="1" t="d">
        <v>2017-12-15</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s="2">
        <f t="shared" si="165"/>
        <v>0.48</v>
      </c>
      <c r="W3529" t="str" cm="1">
        <f t="array" ref="W3529">_xlfn.IFS(R3529&lt;100, "Small", R3529&lt;500, "Medium", TRUE, "Large")</f>
        <v>Small</v>
      </c>
      <c r="X3529">
        <f t="shared" si="166"/>
        <v>2017</v>
      </c>
      <c r="Y3529" t="str">
        <f t="shared" si="167"/>
        <v>October</v>
      </c>
    </row>
    <row r="3530" spans="1:25" x14ac:dyDescent="0.3">
      <c r="A3530">
        <v>3529</v>
      </c>
      <c r="B3530" t="s">
        <v>6724</v>
      </c>
      <c r="C3530" s="1" t="d">
        <v>2016-06-24</v>
      </c>
      <c r="D3530" s="1" t="d">
        <v>2016-06-29</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s="2">
        <f t="shared" si="165"/>
        <v>-0.25</v>
      </c>
      <c r="W3530" t="str" cm="1">
        <f t="array" ref="W3530">_xlfn.IFS(R3530&lt;100, "Small", R3530&lt;500, "Medium", TRUE, "Large")</f>
        <v>Small</v>
      </c>
      <c r="X3530">
        <f t="shared" si="166"/>
        <v>2016</v>
      </c>
      <c r="Y3530" t="str">
        <f t="shared" si="167"/>
        <v>June</v>
      </c>
    </row>
    <row r="3531" spans="1:25" x14ac:dyDescent="0.3">
      <c r="A3531">
        <v>3530</v>
      </c>
      <c r="B3531" t="s">
        <v>6725</v>
      </c>
      <c r="C3531" s="1" t="d">
        <v>2015-09-17</v>
      </c>
      <c r="D3531" s="1" t="d">
        <v>2015-09-23</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s="2">
        <f t="shared" si="165"/>
        <v>0.125</v>
      </c>
      <c r="W3531" t="str" cm="1">
        <f t="array" ref="W3531">_xlfn.IFS(R3531&lt;100, "Small", R3531&lt;500, "Medium", TRUE, "Large")</f>
        <v>Small</v>
      </c>
      <c r="X3531">
        <f t="shared" si="166"/>
        <v>2015</v>
      </c>
      <c r="Y3531" t="str">
        <f t="shared" si="167"/>
        <v>September</v>
      </c>
    </row>
    <row r="3532" spans="1:25" x14ac:dyDescent="0.3">
      <c r="A3532">
        <v>3531</v>
      </c>
      <c r="B3532" t="s">
        <v>6726</v>
      </c>
      <c r="C3532" s="1" t="d">
        <v>2016-05-19</v>
      </c>
      <c r="D3532" s="1" t="d">
        <v>2016-05-23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s="2">
        <f t="shared" si="165"/>
        <v>0.29000000000000004</v>
      </c>
      <c r="W3532" t="str" cm="1">
        <f t="array" ref="W3532">_xlfn.IFS(R3532&lt;100, "Small", R3532&lt;500, "Medium", TRUE, "Large")</f>
        <v>Small</v>
      </c>
      <c r="X3532">
        <f t="shared" si="166"/>
        <v>2016</v>
      </c>
      <c r="Y3532" t="str">
        <f t="shared" si="167"/>
        <v>May</v>
      </c>
    </row>
    <row r="3533" spans="1:25" x14ac:dyDescent="0.3">
      <c r="A3533">
        <v>3532</v>
      </c>
      <c r="B3533" t="s">
        <v>6727</v>
      </c>
      <c r="C3533" s="1" t="d">
        <v>2016-05-28</v>
      </c>
      <c r="D3533" s="1" t="d">
        <v>2016-05-28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s="2">
        <f t="shared" si="165"/>
        <v>0.28000000000000003</v>
      </c>
      <c r="W3533" t="str" cm="1">
        <f t="array" ref="W3533">_xlfn.IFS(R3533&lt;100, "Small", R3533&lt;500, "Medium", TRUE, "Large")</f>
        <v>Small</v>
      </c>
      <c r="X3533">
        <f t="shared" si="166"/>
        <v>2016</v>
      </c>
      <c r="Y3533" t="str">
        <f t="shared" si="167"/>
        <v>May</v>
      </c>
    </row>
    <row r="3534" spans="1:25" x14ac:dyDescent="0.3">
      <c r="A3534">
        <v>3533</v>
      </c>
      <c r="B3534" t="s">
        <v>6728</v>
      </c>
      <c r="C3534" s="1" t="d">
        <v>2014-04-18</v>
      </c>
      <c r="D3534" s="1" t="d">
        <v>2014-04-23</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s="2">
        <f t="shared" si="165"/>
        <v>0.33749999999999997</v>
      </c>
      <c r="W3534" t="str" cm="1">
        <f t="array" ref="W3534">_xlfn.IFS(R3534&lt;100, "Small", R3534&lt;500, "Medium", TRUE, "Large")</f>
        <v>Medium</v>
      </c>
      <c r="X3534">
        <f t="shared" si="166"/>
        <v>2014</v>
      </c>
      <c r="Y3534" t="str">
        <f t="shared" si="167"/>
        <v>April</v>
      </c>
    </row>
    <row r="3535" spans="1:25" x14ac:dyDescent="0.3">
      <c r="A3535">
        <v>3534</v>
      </c>
      <c r="B3535" t="s">
        <v>6728</v>
      </c>
      <c r="C3535" s="1" t="d">
        <v>2014-04-18</v>
      </c>
      <c r="D3535" s="1" t="d">
        <v>2014-04-23</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s="2">
        <f t="shared" si="165"/>
        <v>0.29000000000000004</v>
      </c>
      <c r="W3535" t="str" cm="1">
        <f t="array" ref="W3535">_xlfn.IFS(R3535&lt;100, "Small", R3535&lt;500, "Medium", TRUE, "Large")</f>
        <v>Small</v>
      </c>
      <c r="X3535">
        <f t="shared" si="166"/>
        <v>2014</v>
      </c>
      <c r="Y3535" t="str">
        <f t="shared" si="167"/>
        <v>April</v>
      </c>
    </row>
    <row r="3536" spans="1:25" x14ac:dyDescent="0.3">
      <c r="A3536">
        <v>3535</v>
      </c>
      <c r="B3536" t="s">
        <v>6728</v>
      </c>
      <c r="C3536" s="1" t="d">
        <v>2014-04-18</v>
      </c>
      <c r="D3536" s="1" t="d">
        <v>2014-04-23</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s="2">
        <f t="shared" si="165"/>
        <v>0.33</v>
      </c>
      <c r="W3536" t="str" cm="1">
        <f t="array" ref="W3536">_xlfn.IFS(R3536&lt;100, "Small", R3536&lt;500, "Medium", TRUE, "Large")</f>
        <v>Small</v>
      </c>
      <c r="X3536">
        <f t="shared" si="166"/>
        <v>2014</v>
      </c>
      <c r="Y3536" t="str">
        <f t="shared" si="167"/>
        <v>April</v>
      </c>
    </row>
    <row r="3537" spans="1:25" x14ac:dyDescent="0.3">
      <c r="A3537">
        <v>3536</v>
      </c>
      <c r="B3537" t="s">
        <v>6728</v>
      </c>
      <c r="C3537" s="1" t="d">
        <v>2014-04-18</v>
      </c>
      <c r="D3537" s="1" t="d">
        <v>2014-04-23</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s="2">
        <f t="shared" si="165"/>
        <v>0.31</v>
      </c>
      <c r="W3537" t="str" cm="1">
        <f t="array" ref="W3537">_xlfn.IFS(R3537&lt;100, "Small", R3537&lt;500, "Medium", TRUE, "Large")</f>
        <v>Small</v>
      </c>
      <c r="X3537">
        <f t="shared" si="166"/>
        <v>2014</v>
      </c>
      <c r="Y3537" t="str">
        <f t="shared" si="167"/>
        <v>April</v>
      </c>
    </row>
    <row r="3538" spans="1:25" x14ac:dyDescent="0.3">
      <c r="A3538">
        <v>3537</v>
      </c>
      <c r="B3538" t="s">
        <v>6731</v>
      </c>
      <c r="C3538" s="1" t="d">
        <v>2016-06-17</v>
      </c>
      <c r="D3538" s="1" t="d">
        <v>2016-06-20</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s="2">
        <f t="shared" si="165"/>
        <v>9.9999999999999985E-3</v>
      </c>
      <c r="W3538" t="str" cm="1">
        <f t="array" ref="W3538">_xlfn.IFS(R3538&lt;100, "Small", R3538&lt;500, "Medium", TRUE, "Large")</f>
        <v>Small</v>
      </c>
      <c r="X3538">
        <f t="shared" si="166"/>
        <v>2016</v>
      </c>
      <c r="Y3538" t="str">
        <f t="shared" si="167"/>
        <v>June</v>
      </c>
    </row>
    <row r="3539" spans="1:25" x14ac:dyDescent="0.3">
      <c r="A3539">
        <v>3538</v>
      </c>
      <c r="B3539" t="s">
        <v>6732</v>
      </c>
      <c r="C3539" s="1" t="d">
        <v>2014-09-05</v>
      </c>
      <c r="D3539" s="1" t="d">
        <v>2014-05-09</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s="2">
        <f t="shared" si="165"/>
        <v>0.18</v>
      </c>
      <c r="W3539" t="str" cm="1">
        <f t="array" ref="W3539">_xlfn.IFS(R3539&lt;100, "Small", R3539&lt;500, "Medium", TRUE, "Large")</f>
        <v>Small</v>
      </c>
      <c r="X3539">
        <f t="shared" si="166"/>
        <v>2014</v>
      </c>
      <c r="Y3539" t="str">
        <f t="shared" si="167"/>
        <v>September</v>
      </c>
    </row>
    <row r="3540" spans="1:25" x14ac:dyDescent="0.3">
      <c r="A3540">
        <v>3539</v>
      </c>
      <c r="B3540" t="s">
        <v>6732</v>
      </c>
      <c r="C3540" s="1" t="d">
        <v>2014-09-05</v>
      </c>
      <c r="D3540" s="1" t="d">
        <v>2014-05-09</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s="2">
        <f t="shared" si="165"/>
        <v>0.48</v>
      </c>
      <c r="W3540" t="str" cm="1">
        <f t="array" ref="W3540">_xlfn.IFS(R3540&lt;100, "Small", R3540&lt;500, "Medium", TRUE, "Large")</f>
        <v>Small</v>
      </c>
      <c r="X3540">
        <f t="shared" si="166"/>
        <v>2014</v>
      </c>
      <c r="Y3540" t="str">
        <f t="shared" si="167"/>
        <v>September</v>
      </c>
    </row>
    <row r="3541" spans="1:25" x14ac:dyDescent="0.3">
      <c r="A3541">
        <v>3540</v>
      </c>
      <c r="B3541" t="s">
        <v>6732</v>
      </c>
      <c r="C3541" s="1" t="d">
        <v>2014-09-05</v>
      </c>
      <c r="D3541" s="1" t="d">
        <v>2014-05-09</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s="2">
        <f t="shared" si="165"/>
        <v>0.46000000000000008</v>
      </c>
      <c r="W3541" t="str" cm="1">
        <f t="array" ref="W3541">_xlfn.IFS(R3541&lt;100, "Small", R3541&lt;500, "Medium", TRUE, "Large")</f>
        <v>Small</v>
      </c>
      <c r="X3541">
        <f t="shared" si="166"/>
        <v>2014</v>
      </c>
      <c r="Y3541" t="str">
        <f t="shared" si="167"/>
        <v>September</v>
      </c>
    </row>
    <row r="3542" spans="1:25" x14ac:dyDescent="0.3">
      <c r="A3542">
        <v>3541</v>
      </c>
      <c r="B3542" t="s">
        <v>6732</v>
      </c>
      <c r="C3542" s="1" t="d">
        <v>2014-09-05</v>
      </c>
      <c r="D3542" s="1" t="d">
        <v>2014-05-09</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s="2">
        <f t="shared" si="165"/>
        <v>0.48</v>
      </c>
      <c r="W3542" t="str" cm="1">
        <f t="array" ref="W3542">_xlfn.IFS(R3542&lt;100, "Small", R3542&lt;500, "Medium", TRUE, "Large")</f>
        <v>Small</v>
      </c>
      <c r="X3542">
        <f t="shared" si="166"/>
        <v>2014</v>
      </c>
      <c r="Y3542" t="str">
        <f t="shared" si="167"/>
        <v>September</v>
      </c>
    </row>
    <row r="3543" spans="1:25" x14ac:dyDescent="0.3">
      <c r="A3543">
        <v>3542</v>
      </c>
      <c r="B3543" t="s">
        <v>6733</v>
      </c>
      <c r="C3543" s="1" t="d">
        <v>2016-09-18</v>
      </c>
      <c r="D3543" s="1" t="d">
        <v>2016-09-20</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s="2">
        <f t="shared" si="165"/>
        <v>0.3</v>
      </c>
      <c r="W3543" t="str" cm="1">
        <f t="array" ref="W3543">_xlfn.IFS(R3543&lt;100, "Small", R3543&lt;500, "Medium", TRUE, "Large")</f>
        <v>Small</v>
      </c>
      <c r="X3543">
        <f t="shared" si="166"/>
        <v>2016</v>
      </c>
      <c r="Y3543" t="str">
        <f t="shared" si="167"/>
        <v>September</v>
      </c>
    </row>
    <row r="3544" spans="1:25" x14ac:dyDescent="0.3">
      <c r="A3544">
        <v>3543</v>
      </c>
      <c r="B3544" t="s">
        <v>6733</v>
      </c>
      <c r="C3544" s="1" t="d">
        <v>2016-09-18</v>
      </c>
      <c r="D3544" s="1" t="d">
        <v>2016-09-20</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s="2">
        <f t="shared" si="165"/>
        <v>-7.1428571428571425E-2</v>
      </c>
      <c r="W3544" t="str" cm="1">
        <f t="array" ref="W3544">_xlfn.IFS(R3544&lt;100, "Small", R3544&lt;500, "Medium", TRUE, "Large")</f>
        <v>Small</v>
      </c>
      <c r="X3544">
        <f t="shared" si="166"/>
        <v>2016</v>
      </c>
      <c r="Y3544" t="str">
        <f t="shared" si="167"/>
        <v>September</v>
      </c>
    </row>
    <row r="3545" spans="1:25" x14ac:dyDescent="0.3">
      <c r="A3545">
        <v>3544</v>
      </c>
      <c r="B3545" t="s">
        <v>6733</v>
      </c>
      <c r="C3545" s="1" t="d">
        <v>2016-09-18</v>
      </c>
      <c r="D3545" s="1" t="d">
        <v>2016-09-20</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s="2">
        <f t="shared" si="165"/>
        <v>0.13749999999999998</v>
      </c>
      <c r="W3545" t="str" cm="1">
        <f t="array" ref="W3545">_xlfn.IFS(R3545&lt;100, "Small", R3545&lt;500, "Medium", TRUE, "Large")</f>
        <v>Small</v>
      </c>
      <c r="X3545">
        <f t="shared" si="166"/>
        <v>2016</v>
      </c>
      <c r="Y3545" t="str">
        <f t="shared" si="167"/>
        <v>September</v>
      </c>
    </row>
    <row r="3546" spans="1:25" x14ac:dyDescent="0.3">
      <c r="A3546">
        <v>3545</v>
      </c>
      <c r="B3546" t="s">
        <v>6734</v>
      </c>
      <c r="C3546" s="1" t="d">
        <v>2017-12-23</v>
      </c>
      <c r="D3546" s="1" t="d">
        <v>2017-12-25</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s="2">
        <f t="shared" si="165"/>
        <v>0.36249999999999999</v>
      </c>
      <c r="W3546" t="str" cm="1">
        <f t="array" ref="W3546">_xlfn.IFS(R3546&lt;100, "Small", R3546&lt;500, "Medium", TRUE, "Large")</f>
        <v>Small</v>
      </c>
      <c r="X3546">
        <f t="shared" si="166"/>
        <v>2017</v>
      </c>
      <c r="Y3546" t="str">
        <f t="shared" si="167"/>
        <v>December</v>
      </c>
    </row>
    <row r="3547" spans="1:25" x14ac:dyDescent="0.3">
      <c r="A3547">
        <v>3546</v>
      </c>
      <c r="B3547" t="s">
        <v>6734</v>
      </c>
      <c r="C3547" s="1" t="d">
        <v>2017-12-23</v>
      </c>
      <c r="D3547" s="1" t="d">
        <v>2017-12-25</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s="2">
        <f t="shared" si="165"/>
        <v>-2.5499999999999998</v>
      </c>
      <c r="W3547" t="str" cm="1">
        <f t="array" ref="W3547">_xlfn.IFS(R3547&lt;100, "Small", R3547&lt;500, "Medium", TRUE, "Large")</f>
        <v>Small</v>
      </c>
      <c r="X3547">
        <f t="shared" si="166"/>
        <v>2017</v>
      </c>
      <c r="Y3547" t="str">
        <f t="shared" si="167"/>
        <v>December</v>
      </c>
    </row>
    <row r="3548" spans="1:25" x14ac:dyDescent="0.3">
      <c r="A3548">
        <v>3547</v>
      </c>
      <c r="B3548" t="s">
        <v>6737</v>
      </c>
      <c r="C3548" s="1" t="d">
        <v>2017-10-30</v>
      </c>
      <c r="D3548" s="1" t="d">
        <v>2017-11-01</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s="2">
        <f t="shared" si="165"/>
        <v>0.04</v>
      </c>
      <c r="W3548" t="str" cm="1">
        <f t="array" ref="W3548">_xlfn.IFS(R3548&lt;100, "Small", R3548&lt;500, "Medium", TRUE, "Large")</f>
        <v>Medium</v>
      </c>
      <c r="X3548">
        <f t="shared" si="166"/>
        <v>2017</v>
      </c>
      <c r="Y3548" t="str">
        <f t="shared" si="167"/>
        <v>October</v>
      </c>
    </row>
    <row r="3549" spans="1:25" x14ac:dyDescent="0.3">
      <c r="A3549">
        <v>3548</v>
      </c>
      <c r="B3549" t="s">
        <v>6737</v>
      </c>
      <c r="C3549" s="1" t="d">
        <v>2017-10-30</v>
      </c>
      <c r="D3549" s="1" t="d">
        <v>2017-11-01</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s="2">
        <f t="shared" si="165"/>
        <v>0.3</v>
      </c>
      <c r="W3549" t="str" cm="1">
        <f t="array" ref="W3549">_xlfn.IFS(R3549&lt;100, "Small", R3549&lt;500, "Medium", TRUE, "Large")</f>
        <v>Small</v>
      </c>
      <c r="X3549">
        <f t="shared" si="166"/>
        <v>2017</v>
      </c>
      <c r="Y3549" t="str">
        <f t="shared" si="167"/>
        <v>October</v>
      </c>
    </row>
    <row r="3550" spans="1:25" x14ac:dyDescent="0.3">
      <c r="A3550">
        <v>3549</v>
      </c>
      <c r="B3550" t="s">
        <v>6737</v>
      </c>
      <c r="C3550" s="1" t="d">
        <v>2017-10-30</v>
      </c>
      <c r="D3550" s="1" t="d">
        <v>2017-11-01</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s="2">
        <f t="shared" si="165"/>
        <v>0.27</v>
      </c>
      <c r="W3550" t="str" cm="1">
        <f t="array" ref="W3550">_xlfn.IFS(R3550&lt;100, "Small", R3550&lt;500, "Medium", TRUE, "Large")</f>
        <v>Small</v>
      </c>
      <c r="X3550">
        <f t="shared" si="166"/>
        <v>2017</v>
      </c>
      <c r="Y3550" t="str">
        <f t="shared" si="167"/>
        <v>October</v>
      </c>
    </row>
    <row r="3551" spans="1:25" x14ac:dyDescent="0.3">
      <c r="A3551">
        <v>3550</v>
      </c>
      <c r="B3551" t="s">
        <v>6737</v>
      </c>
      <c r="C3551" s="1" t="d">
        <v>2017-10-30</v>
      </c>
      <c r="D3551" s="1" t="d">
        <v>2017-11-01</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s="2">
        <f t="shared" si="165"/>
        <v>0.48000000000000004</v>
      </c>
      <c r="W3551" t="str" cm="1">
        <f t="array" ref="W3551">_xlfn.IFS(R3551&lt;100, "Small", R3551&lt;500, "Medium", TRUE, "Large")</f>
        <v>Small</v>
      </c>
      <c r="X3551">
        <f t="shared" si="166"/>
        <v>2017</v>
      </c>
      <c r="Y3551" t="str">
        <f t="shared" si="167"/>
        <v>October</v>
      </c>
    </row>
    <row r="3552" spans="1:25" x14ac:dyDescent="0.3">
      <c r="A3552">
        <v>3551</v>
      </c>
      <c r="B3552" t="s">
        <v>6740</v>
      </c>
      <c r="C3552" s="1" t="d">
        <v>2016-03-29</v>
      </c>
      <c r="D3552" s="1" t="d">
        <v>2016-04-02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s="2">
        <f t="shared" si="165"/>
        <v>0.35</v>
      </c>
      <c r="W3552" t="str" cm="1">
        <f t="array" ref="W3552">_xlfn.IFS(R3552&lt;100, "Small", R3552&lt;500, "Medium", TRUE, "Large")</f>
        <v>Small</v>
      </c>
      <c r="X3552">
        <f t="shared" si="166"/>
        <v>2016</v>
      </c>
      <c r="Y3552" t="str">
        <f t="shared" si="167"/>
        <v>March</v>
      </c>
    </row>
    <row r="3553" spans="1:25" x14ac:dyDescent="0.3">
      <c r="A3553">
        <v>3552</v>
      </c>
      <c r="B3553" t="s">
        <v>6740</v>
      </c>
      <c r="C3553" s="1" t="d">
        <v>2016-03-29</v>
      </c>
      <c r="D3553" s="1" t="d">
        <v>2016-04-02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s="2">
        <f t="shared" si="165"/>
        <v>-4.2857142857142858E-2</v>
      </c>
      <c r="W3553" t="str" cm="1">
        <f t="array" ref="W3553">_xlfn.IFS(R3553&lt;100, "Small", R3553&lt;500, "Medium", TRUE, "Large")</f>
        <v>Large</v>
      </c>
      <c r="X3553">
        <f t="shared" si="166"/>
        <v>2016</v>
      </c>
      <c r="Y3553" t="str">
        <f t="shared" si="167"/>
        <v>March</v>
      </c>
    </row>
    <row r="3554" spans="1:25" x14ac:dyDescent="0.3">
      <c r="A3554">
        <v>3553</v>
      </c>
      <c r="B3554" t="s">
        <v>6740</v>
      </c>
      <c r="C3554" s="1" t="d">
        <v>2016-03-29</v>
      </c>
      <c r="D3554" s="1" t="d">
        <v>2016-04-02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s="2">
        <f t="shared" si="165"/>
        <v>7.4999999999999997E-2</v>
      </c>
      <c r="W3554" t="str" cm="1">
        <f t="array" ref="W3554">_xlfn.IFS(R3554&lt;100, "Small", R3554&lt;500, "Medium", TRUE, "Large")</f>
        <v>Large</v>
      </c>
      <c r="X3554">
        <f t="shared" si="166"/>
        <v>2016</v>
      </c>
      <c r="Y3554" t="str">
        <f t="shared" si="167"/>
        <v>March</v>
      </c>
    </row>
    <row r="3555" spans="1:25" x14ac:dyDescent="0.3">
      <c r="A3555">
        <v>3554</v>
      </c>
      <c r="B3555" t="s">
        <v>6741</v>
      </c>
      <c r="C3555" s="1" t="d">
        <v>2017-11-23</v>
      </c>
      <c r="D3555" s="1" t="d">
        <v>2017-11-26</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s="2">
        <f t="shared" si="165"/>
        <v>-0.8</v>
      </c>
      <c r="W3555" t="str" cm="1">
        <f t="array" ref="W3555">_xlfn.IFS(R3555&lt;100, "Small", R3555&lt;500, "Medium", TRUE, "Large")</f>
        <v>Small</v>
      </c>
      <c r="X3555">
        <f t="shared" si="166"/>
        <v>2017</v>
      </c>
      <c r="Y3555" t="str">
        <f t="shared" si="167"/>
        <v>November</v>
      </c>
    </row>
    <row r="3556" spans="1:25" x14ac:dyDescent="0.3">
      <c r="A3556">
        <v>3555</v>
      </c>
      <c r="B3556" t="s">
        <v>6742</v>
      </c>
      <c r="C3556" s="1" t="d">
        <v>2014-03-23</v>
      </c>
      <c r="D3556" s="1" t="d">
        <v>2014-03-26</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s="2">
        <f t="shared" si="165"/>
        <v>0.26</v>
      </c>
      <c r="W3556" t="str" cm="1">
        <f t="array" ref="W3556">_xlfn.IFS(R3556&lt;100, "Small", R3556&lt;500, "Medium", TRUE, "Large")</f>
        <v>Medium</v>
      </c>
      <c r="X3556">
        <f t="shared" si="166"/>
        <v>2014</v>
      </c>
      <c r="Y3556" t="str">
        <f t="shared" si="167"/>
        <v>March</v>
      </c>
    </row>
    <row r="3557" spans="1:25" x14ac:dyDescent="0.3">
      <c r="A3557">
        <v>3556</v>
      </c>
      <c r="B3557" t="s">
        <v>6742</v>
      </c>
      <c r="C3557" s="1" t="d">
        <v>2014-03-23</v>
      </c>
      <c r="D3557" s="1" t="d">
        <v>2014-03-26</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s="2">
        <f t="shared" si="165"/>
        <v>6.25E-2</v>
      </c>
      <c r="W3557" t="str" cm="1">
        <f t="array" ref="W3557">_xlfn.IFS(R3557&lt;100, "Small", R3557&lt;500, "Medium", TRUE, "Large")</f>
        <v>Large</v>
      </c>
      <c r="X3557">
        <f t="shared" si="166"/>
        <v>2014</v>
      </c>
      <c r="Y3557" t="str">
        <f t="shared" si="167"/>
        <v>March</v>
      </c>
    </row>
    <row r="3558" spans="1:25" x14ac:dyDescent="0.3">
      <c r="A3558">
        <v>3557</v>
      </c>
      <c r="B3558" t="s">
        <v>6745</v>
      </c>
      <c r="C3558" s="1" t="d">
        <v>2017-01-12</v>
      </c>
      <c r="D3558" s="1" t="d">
        <v>2017-12-05</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s="2">
        <f t="shared" si="165"/>
        <v>0.48</v>
      </c>
      <c r="W3558" t="str" cm="1">
        <f t="array" ref="W3558">_xlfn.IFS(R3558&lt;100, "Small", R3558&lt;500, "Medium", TRUE, "Large")</f>
        <v>Small</v>
      </c>
      <c r="X3558">
        <f t="shared" si="166"/>
        <v>2017</v>
      </c>
      <c r="Y3558" t="str">
        <f t="shared" si="167"/>
        <v>January</v>
      </c>
    </row>
    <row r="3559" spans="1:25" x14ac:dyDescent="0.3">
      <c r="A3559">
        <v>3558</v>
      </c>
      <c r="B3559" t="s">
        <v>6745</v>
      </c>
      <c r="C3559" s="1" t="d">
        <v>2017-01-12</v>
      </c>
      <c r="D3559" s="1" t="d">
        <v>2017-12-05</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s="2">
        <f t="shared" si="165"/>
        <v>0.36250000000000004</v>
      </c>
      <c r="W3559" t="str" cm="1">
        <f t="array" ref="W3559">_xlfn.IFS(R3559&lt;100, "Small", R3559&lt;500, "Medium", TRUE, "Large")</f>
        <v>Small</v>
      </c>
      <c r="X3559">
        <f t="shared" si="166"/>
        <v>2017</v>
      </c>
      <c r="Y3559" t="str">
        <f t="shared" si="167"/>
        <v>January</v>
      </c>
    </row>
    <row r="3560" spans="1:25" x14ac:dyDescent="0.3">
      <c r="A3560">
        <v>3559</v>
      </c>
      <c r="B3560" t="s">
        <v>6746</v>
      </c>
      <c r="C3560" s="1" t="d">
        <v>2017-07-11</v>
      </c>
      <c r="D3560" s="1" t="d">
        <v>2017-11-12</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s="2">
        <f t="shared" si="165"/>
        <v>0.35</v>
      </c>
      <c r="W3560" t="str" cm="1">
        <f t="array" ref="W3560">_xlfn.IFS(R3560&lt;100, "Small", R3560&lt;500, "Medium", TRUE, "Large")</f>
        <v>Small</v>
      </c>
      <c r="X3560">
        <f t="shared" si="166"/>
        <v>2017</v>
      </c>
      <c r="Y3560" t="str">
        <f t="shared" si="167"/>
        <v>July</v>
      </c>
    </row>
    <row r="3561" spans="1:25" x14ac:dyDescent="0.3">
      <c r="A3561">
        <v>3560</v>
      </c>
      <c r="B3561" t="s">
        <v>6746</v>
      </c>
      <c r="C3561" s="1" t="d">
        <v>2017-07-11</v>
      </c>
      <c r="D3561" s="1" t="d">
        <v>2017-11-12</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s="2">
        <f t="shared" si="165"/>
        <v>0.32999999999999996</v>
      </c>
      <c r="W3561" t="str" cm="1">
        <f t="array" ref="W3561">_xlfn.IFS(R3561&lt;100, "Small", R3561&lt;500, "Medium", TRUE, "Large")</f>
        <v>Medium</v>
      </c>
      <c r="X3561">
        <f t="shared" si="166"/>
        <v>2017</v>
      </c>
      <c r="Y3561" t="str">
        <f t="shared" si="167"/>
        <v>July</v>
      </c>
    </row>
    <row r="3562" spans="1:25" x14ac:dyDescent="0.3">
      <c r="A3562">
        <v>3561</v>
      </c>
      <c r="B3562" t="s">
        <v>6747</v>
      </c>
      <c r="C3562" s="1" t="d">
        <v>2017-04-09</v>
      </c>
      <c r="D3562" s="1" t="d">
        <v>2017-09-09</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s="2">
        <f t="shared" si="165"/>
        <v>7.4999999999999997E-2</v>
      </c>
      <c r="W3562" t="str" cm="1">
        <f t="array" ref="W3562">_xlfn.IFS(R3562&lt;100, "Small", R3562&lt;500, "Medium", TRUE, "Large")</f>
        <v>Small</v>
      </c>
      <c r="X3562">
        <f t="shared" si="166"/>
        <v>2017</v>
      </c>
      <c r="Y3562" t="str">
        <f t="shared" si="167"/>
        <v>April</v>
      </c>
    </row>
    <row r="3563" spans="1:25" x14ac:dyDescent="0.3">
      <c r="A3563">
        <v>3562</v>
      </c>
      <c r="B3563" t="s">
        <v>6747</v>
      </c>
      <c r="C3563" s="1" t="d">
        <v>2017-04-09</v>
      </c>
      <c r="D3563" s="1" t="d">
        <v>2017-09-09</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s="2">
        <f t="shared" si="165"/>
        <v>-0.8</v>
      </c>
      <c r="W3563" t="str" cm="1">
        <f t="array" ref="W3563">_xlfn.IFS(R3563&lt;100, "Small", R3563&lt;500, "Medium", TRUE, "Large")</f>
        <v>Small</v>
      </c>
      <c r="X3563">
        <f t="shared" si="166"/>
        <v>2017</v>
      </c>
      <c r="Y3563" t="str">
        <f t="shared" si="167"/>
        <v>April</v>
      </c>
    </row>
    <row r="3564" spans="1:25" x14ac:dyDescent="0.3">
      <c r="A3564">
        <v>3563</v>
      </c>
      <c r="B3564" t="s">
        <v>6747</v>
      </c>
      <c r="C3564" s="1" t="d">
        <v>2017-04-09</v>
      </c>
      <c r="D3564" s="1" t="d">
        <v>2017-09-09</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s="2">
        <f t="shared" si="165"/>
        <v>-0.7</v>
      </c>
      <c r="W3564" t="str" cm="1">
        <f t="array" ref="W3564">_xlfn.IFS(R3564&lt;100, "Small", R3564&lt;500, "Medium", TRUE, "Large")</f>
        <v>Small</v>
      </c>
      <c r="X3564">
        <f t="shared" si="166"/>
        <v>2017</v>
      </c>
      <c r="Y3564" t="str">
        <f t="shared" si="167"/>
        <v>April</v>
      </c>
    </row>
    <row r="3565" spans="1:25" x14ac:dyDescent="0.3">
      <c r="A3565">
        <v>3564</v>
      </c>
      <c r="B3565" t="s">
        <v>6747</v>
      </c>
      <c r="C3565" s="1" t="d">
        <v>2017-04-09</v>
      </c>
      <c r="D3565" s="1" t="d">
        <v>2017-09-09</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s="2">
        <f t="shared" si="165"/>
        <v>0.32500000000000001</v>
      </c>
      <c r="W3565" t="str" cm="1">
        <f t="array" ref="W3565">_xlfn.IFS(R3565&lt;100, "Small", R3565&lt;500, "Medium", TRUE, "Large")</f>
        <v>Small</v>
      </c>
      <c r="X3565">
        <f t="shared" si="166"/>
        <v>2017</v>
      </c>
      <c r="Y3565" t="str">
        <f t="shared" si="167"/>
        <v>April</v>
      </c>
    </row>
    <row r="3566" spans="1:25" x14ac:dyDescent="0.3">
      <c r="A3566">
        <v>3565</v>
      </c>
      <c r="B3566" t="s">
        <v>6750</v>
      </c>
      <c r="C3566" s="1" t="d">
        <v>2016-03-07</v>
      </c>
      <c r="D3566" s="1" t="d">
        <v>2016-07-06</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s="2">
        <f t="shared" si="165"/>
        <v>0.47999999999999993</v>
      </c>
      <c r="W3566" t="str" cm="1">
        <f t="array" ref="W3566">_xlfn.IFS(R3566&lt;100, "Small", R3566&lt;500, "Medium", TRUE, "Large")</f>
        <v>Small</v>
      </c>
      <c r="X3566">
        <f t="shared" si="166"/>
        <v>2016</v>
      </c>
      <c r="Y3566" t="str">
        <f t="shared" si="167"/>
        <v>March</v>
      </c>
    </row>
    <row r="3567" spans="1:25" x14ac:dyDescent="0.3">
      <c r="A3567">
        <v>3566</v>
      </c>
      <c r="B3567" t="s">
        <v>6750</v>
      </c>
      <c r="C3567" s="1" t="d">
        <v>2016-03-07</v>
      </c>
      <c r="D3567" s="1" t="d">
        <v>2016-07-06</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s="2">
        <f t="shared" si="165"/>
        <v>0.02</v>
      </c>
      <c r="W3567" t="str" cm="1">
        <f t="array" ref="W3567">_xlfn.IFS(R3567&lt;100, "Small", R3567&lt;500, "Medium", TRUE, "Large")</f>
        <v>Small</v>
      </c>
      <c r="X3567">
        <f t="shared" si="166"/>
        <v>2016</v>
      </c>
      <c r="Y3567" t="str">
        <f t="shared" si="167"/>
        <v>March</v>
      </c>
    </row>
    <row r="3568" spans="1:25" x14ac:dyDescent="0.3">
      <c r="A3568">
        <v>3567</v>
      </c>
      <c r="B3568" t="s">
        <v>6753</v>
      </c>
      <c r="C3568" s="1" t="d">
        <v>2017-07-09</v>
      </c>
      <c r="D3568" s="1" t="d">
        <v>2017-09-14</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s="2">
        <f t="shared" si="165"/>
        <v>0.48</v>
      </c>
      <c r="W3568" t="str" cm="1">
        <f t="array" ref="W3568">_xlfn.IFS(R3568&lt;100, "Small", R3568&lt;500, "Medium", TRUE, "Large")</f>
        <v>Large</v>
      </c>
      <c r="X3568">
        <f t="shared" si="166"/>
        <v>2017</v>
      </c>
      <c r="Y3568" t="str">
        <f t="shared" si="167"/>
        <v>July</v>
      </c>
    </row>
    <row r="3569" spans="1:25" x14ac:dyDescent="0.3">
      <c r="A3569">
        <v>3568</v>
      </c>
      <c r="B3569" t="s">
        <v>6754</v>
      </c>
      <c r="C3569" s="1" t="d">
        <v>2016-09-09</v>
      </c>
      <c r="D3569" s="1" t="d">
        <v>2016-09-14</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s="2">
        <f t="shared" si="165"/>
        <v>-0.8</v>
      </c>
      <c r="W3569" t="str" cm="1">
        <f t="array" ref="W3569">_xlfn.IFS(R3569&lt;100, "Small", R3569&lt;500, "Medium", TRUE, "Large")</f>
        <v>Small</v>
      </c>
      <c r="X3569">
        <f t="shared" si="166"/>
        <v>2016</v>
      </c>
      <c r="Y3569" t="str">
        <f t="shared" si="167"/>
        <v>September</v>
      </c>
    </row>
    <row r="3570" spans="1:25" x14ac:dyDescent="0.3">
      <c r="A3570">
        <v>3569</v>
      </c>
      <c r="B3570" t="s">
        <v>6755</v>
      </c>
      <c r="C3570" s="1" t="d">
        <v>2017-03-07</v>
      </c>
      <c r="D3570" s="1" t="d">
        <v>2017-07-03</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s="2">
        <f t="shared" si="165"/>
        <v>0.44000000000000006</v>
      </c>
      <c r="W3570" t="str" cm="1">
        <f t="array" ref="W3570">_xlfn.IFS(R3570&lt;100, "Small", R3570&lt;500, "Medium", TRUE, "Large")</f>
        <v>Small</v>
      </c>
      <c r="X3570">
        <f t="shared" si="166"/>
        <v>2017</v>
      </c>
      <c r="Y3570" t="str">
        <f t="shared" si="167"/>
        <v>March</v>
      </c>
    </row>
    <row r="3571" spans="1:25" x14ac:dyDescent="0.3">
      <c r="A3571">
        <v>3570</v>
      </c>
      <c r="B3571" t="s">
        <v>6755</v>
      </c>
      <c r="C3571" s="1" t="d">
        <v>2017-03-07</v>
      </c>
      <c r="D3571" s="1" t="d">
        <v>2017-07-03</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s="2">
        <f t="shared" si="165"/>
        <v>8.7500000000000008E-2</v>
      </c>
      <c r="W3571" t="str" cm="1">
        <f t="array" ref="W3571">_xlfn.IFS(R3571&lt;100, "Small", R3571&lt;500, "Medium", TRUE, "Large")</f>
        <v>Large</v>
      </c>
      <c r="X3571">
        <f t="shared" si="166"/>
        <v>2017</v>
      </c>
      <c r="Y3571" t="str">
        <f t="shared" si="167"/>
        <v>March</v>
      </c>
    </row>
    <row r="3572" spans="1:25" x14ac:dyDescent="0.3">
      <c r="A3572">
        <v>3571</v>
      </c>
      <c r="B3572" t="s">
        <v>6755</v>
      </c>
      <c r="C3572" s="1" t="d">
        <v>2017-03-07</v>
      </c>
      <c r="D3572" s="1" t="d">
        <v>2017-07-03</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s="2">
        <f t="shared" si="165"/>
        <v>0.44</v>
      </c>
      <c r="W3572" t="str" cm="1">
        <f t="array" ref="W3572">_xlfn.IFS(R3572&lt;100, "Small", R3572&lt;500, "Medium", TRUE, "Large")</f>
        <v>Large</v>
      </c>
      <c r="X3572">
        <f t="shared" si="166"/>
        <v>2017</v>
      </c>
      <c r="Y3572" t="str">
        <f t="shared" si="167"/>
        <v>March</v>
      </c>
    </row>
    <row r="3573" spans="1:25" x14ac:dyDescent="0.3">
      <c r="A3573">
        <v>3572</v>
      </c>
      <c r="B3573" t="s">
        <v>6755</v>
      </c>
      <c r="C3573" s="1" t="d">
        <v>2017-03-07</v>
      </c>
      <c r="D3573" s="1" t="d">
        <v>2017-07-03</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s="2">
        <f t="shared" si="165"/>
        <v>0.33749999999999997</v>
      </c>
      <c r="W3573" t="str" cm="1">
        <f t="array" ref="W3573">_xlfn.IFS(R3573&lt;100, "Small", R3573&lt;500, "Medium", TRUE, "Large")</f>
        <v>Small</v>
      </c>
      <c r="X3573">
        <f t="shared" si="166"/>
        <v>2017</v>
      </c>
      <c r="Y3573" t="str">
        <f t="shared" si="167"/>
        <v>March</v>
      </c>
    </row>
    <row r="3574" spans="1:25" x14ac:dyDescent="0.3">
      <c r="A3574">
        <v>3573</v>
      </c>
      <c r="B3574" t="s">
        <v>6757</v>
      </c>
      <c r="C3574" s="1" t="d">
        <v>2017-06-29</v>
      </c>
      <c r="D3574" s="1" t="d">
        <v>2017-07-04</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s="2">
        <f t="shared" si="165"/>
        <v>0.35</v>
      </c>
      <c r="W3574" t="str" cm="1">
        <f t="array" ref="W3574">_xlfn.IFS(R3574&lt;100, "Small", R3574&lt;500, "Medium", TRUE, "Large")</f>
        <v>Small</v>
      </c>
      <c r="X3574">
        <f t="shared" si="166"/>
        <v>2017</v>
      </c>
      <c r="Y3574" t="str">
        <f t="shared" si="167"/>
        <v>June</v>
      </c>
    </row>
    <row r="3575" spans="1:25" x14ac:dyDescent="0.3">
      <c r="A3575">
        <v>3574</v>
      </c>
      <c r="B3575" t="s">
        <v>6760</v>
      </c>
      <c r="C3575" s="1" t="d">
        <v>2017-07-08</v>
      </c>
      <c r="D3575" s="1" t="d">
        <v>2017-08-12</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s="2">
        <f t="shared" si="165"/>
        <v>0.47000000000000003</v>
      </c>
      <c r="W3575" t="str" cm="1">
        <f t="array" ref="W3575">_xlfn.IFS(R3575&lt;100, "Small", R3575&lt;500, "Medium", TRUE, "Large")</f>
        <v>Small</v>
      </c>
      <c r="X3575">
        <f t="shared" si="166"/>
        <v>2017</v>
      </c>
      <c r="Y3575" t="str">
        <f t="shared" si="167"/>
        <v>July</v>
      </c>
    </row>
    <row r="3576" spans="1:25" x14ac:dyDescent="0.3">
      <c r="A3576">
        <v>3575</v>
      </c>
      <c r="B3576" t="s">
        <v>6760</v>
      </c>
      <c r="C3576" s="1" t="d">
        <v>2017-07-08</v>
      </c>
      <c r="D3576" s="1" t="d">
        <v>2017-08-12</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s="2">
        <f t="shared" si="165"/>
        <v>0.25</v>
      </c>
      <c r="W3576" t="str" cm="1">
        <f t="array" ref="W3576">_xlfn.IFS(R3576&lt;100, "Small", R3576&lt;500, "Medium", TRUE, "Large")</f>
        <v>Medium</v>
      </c>
      <c r="X3576">
        <f t="shared" si="166"/>
        <v>2017</v>
      </c>
      <c r="Y3576" t="str">
        <f t="shared" si="167"/>
        <v>July</v>
      </c>
    </row>
    <row r="3577" spans="1:25" x14ac:dyDescent="0.3">
      <c r="A3577">
        <v>3576</v>
      </c>
      <c r="B3577" t="s">
        <v>6762</v>
      </c>
      <c r="C3577" s="1" t="d">
        <v>2015-03-19</v>
      </c>
      <c r="D3577" s="1" t="d">
        <v>2015-03-24</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s="2">
        <f t="shared" si="165"/>
        <v>0.33750000000000002</v>
      </c>
      <c r="W3577" t="str" cm="1">
        <f t="array" ref="W3577">_xlfn.IFS(R3577&lt;100, "Small", R3577&lt;500, "Medium", TRUE, "Large")</f>
        <v>Small</v>
      </c>
      <c r="X3577">
        <f t="shared" si="166"/>
        <v>2015</v>
      </c>
      <c r="Y3577" t="str">
        <f t="shared" si="167"/>
        <v>March</v>
      </c>
    </row>
    <row r="3578" spans="1:25" x14ac:dyDescent="0.3">
      <c r="A3578">
        <v>3577</v>
      </c>
      <c r="B3578" t="s">
        <v>6764</v>
      </c>
      <c r="C3578" s="1" t="d">
        <v>2016-07-06</v>
      </c>
      <c r="D3578" s="1" t="d">
        <v>2016-06-11</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s="2">
        <f t="shared" si="165"/>
        <v>0.32500000000000001</v>
      </c>
      <c r="W3578" t="str" cm="1">
        <f t="array" ref="W3578">_xlfn.IFS(R3578&lt;100, "Small", R3578&lt;500, "Medium", TRUE, "Large")</f>
        <v>Small</v>
      </c>
      <c r="X3578">
        <f t="shared" si="166"/>
        <v>2016</v>
      </c>
      <c r="Y3578" t="str">
        <f t="shared" si="167"/>
        <v>July</v>
      </c>
    </row>
    <row r="3579" spans="1:25" x14ac:dyDescent="0.3">
      <c r="A3579">
        <v>3578</v>
      </c>
      <c r="B3579" t="s">
        <v>6764</v>
      </c>
      <c r="C3579" s="1" t="d">
        <v>2016-07-06</v>
      </c>
      <c r="D3579" s="1" t="d">
        <v>2016-06-11</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s="2">
        <f t="shared" si="165"/>
        <v>0.48999999999999994</v>
      </c>
      <c r="W3579" t="str" cm="1">
        <f t="array" ref="W3579">_xlfn.IFS(R3579&lt;100, "Small", R3579&lt;500, "Medium", TRUE, "Large")</f>
        <v>Small</v>
      </c>
      <c r="X3579">
        <f t="shared" si="166"/>
        <v>2016</v>
      </c>
      <c r="Y3579" t="str">
        <f t="shared" si="167"/>
        <v>July</v>
      </c>
    </row>
    <row r="3580" spans="1:25" x14ac:dyDescent="0.3">
      <c r="A3580">
        <v>3579</v>
      </c>
      <c r="B3580" t="s">
        <v>6765</v>
      </c>
      <c r="C3580" s="1" t="d">
        <v>2016-07-25</v>
      </c>
      <c r="D3580" s="1" t="d">
        <v>2016-07-29</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s="2">
        <f t="shared" si="165"/>
        <v>0.04</v>
      </c>
      <c r="W3580" t="str" cm="1">
        <f t="array" ref="W3580">_xlfn.IFS(R3580&lt;100, "Small", R3580&lt;500, "Medium", TRUE, "Large")</f>
        <v>Small</v>
      </c>
      <c r="X3580">
        <f t="shared" si="166"/>
        <v>2016</v>
      </c>
      <c r="Y3580" t="str">
        <f t="shared" si="167"/>
        <v>July</v>
      </c>
    </row>
    <row r="3581" spans="1:25" x14ac:dyDescent="0.3">
      <c r="A3581">
        <v>3580</v>
      </c>
      <c r="B3581" t="s">
        <v>6765</v>
      </c>
      <c r="C3581" s="1" t="d">
        <v>2016-07-25</v>
      </c>
      <c r="D3581" s="1" t="d">
        <v>2016-07-29</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s="2">
        <f t="shared" si="165"/>
        <v>0.49</v>
      </c>
      <c r="W3581" t="str" cm="1">
        <f t="array" ref="W3581">_xlfn.IFS(R3581&lt;100, "Small", R3581&lt;500, "Medium", TRUE, "Large")</f>
        <v>Small</v>
      </c>
      <c r="X3581">
        <f t="shared" si="166"/>
        <v>2016</v>
      </c>
      <c r="Y3581" t="str">
        <f t="shared" si="167"/>
        <v>July</v>
      </c>
    </row>
    <row r="3582" spans="1:25" x14ac:dyDescent="0.3">
      <c r="A3582">
        <v>3581</v>
      </c>
      <c r="B3582" t="s">
        <v>6765</v>
      </c>
      <c r="C3582" s="1" t="d">
        <v>2016-07-25</v>
      </c>
      <c r="D3582" s="1" t="d">
        <v>2016-07-29</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s="2">
        <f t="shared" si="165"/>
        <v>0.16</v>
      </c>
      <c r="W3582" t="str" cm="1">
        <f t="array" ref="W3582">_xlfn.IFS(R3582&lt;100, "Small", R3582&lt;500, "Medium", TRUE, "Large")</f>
        <v>Large</v>
      </c>
      <c r="X3582">
        <f t="shared" si="166"/>
        <v>2016</v>
      </c>
      <c r="Y3582" t="str">
        <f t="shared" si="167"/>
        <v>July</v>
      </c>
    </row>
    <row r="3583" spans="1:25" x14ac:dyDescent="0.3">
      <c r="A3583">
        <v>3582</v>
      </c>
      <c r="B3583" t="s">
        <v>6768</v>
      </c>
      <c r="C3583" s="1" t="d">
        <v>2017-01-10</v>
      </c>
      <c r="D3583" s="1" t="d">
        <v>2017-10-07</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s="2">
        <f t="shared" si="165"/>
        <v>0.48000000000000004</v>
      </c>
      <c r="W3583" t="str" cm="1">
        <f t="array" ref="W3583">_xlfn.IFS(R3583&lt;100, "Small", R3583&lt;500, "Medium", TRUE, "Large")</f>
        <v>Medium</v>
      </c>
      <c r="X3583">
        <f t="shared" si="166"/>
        <v>2017</v>
      </c>
      <c r="Y3583" t="str">
        <f t="shared" si="167"/>
        <v>January</v>
      </c>
    </row>
    <row r="3584" spans="1:25" x14ac:dyDescent="0.3">
      <c r="A3584">
        <v>3583</v>
      </c>
      <c r="B3584" t="s">
        <v>6769</v>
      </c>
      <c r="C3584" s="1" t="d">
        <v>2015-10-12</v>
      </c>
      <c r="D3584" s="1" t="d">
        <v>2015-12-16</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s="2">
        <f t="shared" si="165"/>
        <v>0.38999999999999996</v>
      </c>
      <c r="W3584" t="str" cm="1">
        <f t="array" ref="W3584">_xlfn.IFS(R3584&lt;100, "Small", R3584&lt;500, "Medium", TRUE, "Large")</f>
        <v>Small</v>
      </c>
      <c r="X3584">
        <f t="shared" si="166"/>
        <v>2015</v>
      </c>
      <c r="Y3584" t="str">
        <f t="shared" si="167"/>
        <v>October</v>
      </c>
    </row>
    <row r="3585" spans="1:25" x14ac:dyDescent="0.3">
      <c r="A3585">
        <v>3584</v>
      </c>
      <c r="B3585" t="s">
        <v>6769</v>
      </c>
      <c r="C3585" s="1" t="d">
        <v>2015-10-12</v>
      </c>
      <c r="D3585" s="1" t="d">
        <v>2015-12-16</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s="2">
        <f t="shared" si="165"/>
        <v>0.25</v>
      </c>
      <c r="W3585" t="str" cm="1">
        <f t="array" ref="W3585">_xlfn.IFS(R3585&lt;100, "Small", R3585&lt;500, "Medium", TRUE, "Large")</f>
        <v>Large</v>
      </c>
      <c r="X3585">
        <f t="shared" si="166"/>
        <v>2015</v>
      </c>
      <c r="Y3585" t="str">
        <f t="shared" si="167"/>
        <v>October</v>
      </c>
    </row>
    <row r="3586" spans="1:25" x14ac:dyDescent="0.3">
      <c r="A3586">
        <v>3585</v>
      </c>
      <c r="B3586" t="s">
        <v>6769</v>
      </c>
      <c r="C3586" s="1" t="d">
        <v>2015-10-12</v>
      </c>
      <c r="D3586" s="1" t="d">
        <v>2015-12-16</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s="2">
        <f t="shared" si="165"/>
        <v>0.17</v>
      </c>
      <c r="W3586" t="str" cm="1">
        <f t="array" ref="W3586">_xlfn.IFS(R3586&lt;100, "Small", R3586&lt;500, "Medium", TRUE, "Large")</f>
        <v>Medium</v>
      </c>
      <c r="X3586">
        <f t="shared" si="166"/>
        <v>2015</v>
      </c>
      <c r="Y3586" t="str">
        <f t="shared" si="167"/>
        <v>October</v>
      </c>
    </row>
    <row r="3587" spans="1:25" x14ac:dyDescent="0.3">
      <c r="A3587">
        <v>3586</v>
      </c>
      <c r="B3587" t="s">
        <v>6769</v>
      </c>
      <c r="C3587" s="1" t="d">
        <v>2015-10-12</v>
      </c>
      <c r="D3587" s="1" t="d">
        <v>2015-12-16</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s="2">
        <f t="shared" ref="V3587:V3650" si="168">U3587/R3587</f>
        <v>0.45999999999999996</v>
      </c>
      <c r="W3587" t="str" cm="1">
        <f t="array" ref="W3587">_xlfn.IFS(R3587&lt;100, "Small", R3587&lt;500, "Medium", TRUE, "Large")</f>
        <v>Small</v>
      </c>
      <c r="X3587">
        <f t="shared" ref="X3587:X3650" si="169">YEAR(C3587)</f>
        <v>2015</v>
      </c>
      <c r="Y3587" t="str">
        <f t="shared" ref="Y3587:Y3650" si="170">TEXT(C3587, "mmmm")</f>
        <v>October</v>
      </c>
    </row>
    <row r="3588" spans="1:25" x14ac:dyDescent="0.3">
      <c r="A3588">
        <v>3587</v>
      </c>
      <c r="B3588" t="s">
        <v>6771</v>
      </c>
      <c r="C3588" s="1" t="d">
        <v>2017-03-09</v>
      </c>
      <c r="D3588" s="1" t="d">
        <v>2017-09-08</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s="2">
        <f t="shared" si="168"/>
        <v>0.28000000000000003</v>
      </c>
      <c r="W3588" t="str" cm="1">
        <f t="array" ref="W3588">_xlfn.IFS(R3588&lt;100, "Small", R3588&lt;500, "Medium", TRUE, "Large")</f>
        <v>Small</v>
      </c>
      <c r="X3588">
        <f t="shared" si="169"/>
        <v>2017</v>
      </c>
      <c r="Y3588" t="str">
        <f t="shared" si="170"/>
        <v>March</v>
      </c>
    </row>
    <row r="3589" spans="1:25" x14ac:dyDescent="0.3">
      <c r="A3589">
        <v>3588</v>
      </c>
      <c r="B3589" t="s">
        <v>6772</v>
      </c>
      <c r="C3589" s="1" t="d">
        <v>2017-09-24</v>
      </c>
      <c r="D3589" s="1" t="d">
        <v>2017-09-28</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s="2">
        <f t="shared" si="168"/>
        <v>-0.21666666666666667</v>
      </c>
      <c r="W3589" t="str" cm="1">
        <f t="array" ref="W3589">_xlfn.IFS(R3589&lt;100, "Small", R3589&lt;500, "Medium", TRUE, "Large")</f>
        <v>Large</v>
      </c>
      <c r="X3589">
        <f t="shared" si="169"/>
        <v>2017</v>
      </c>
      <c r="Y3589" t="str">
        <f t="shared" si="170"/>
        <v>September</v>
      </c>
    </row>
    <row r="3590" spans="1:25" x14ac:dyDescent="0.3">
      <c r="A3590">
        <v>3589</v>
      </c>
      <c r="B3590" t="s">
        <v>6773</v>
      </c>
      <c r="C3590" s="1" t="d">
        <v>2017-12-19</v>
      </c>
      <c r="D3590" s="1" t="d">
        <v>2017-12-21</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s="2">
        <f t="shared" si="168"/>
        <v>0.02</v>
      </c>
      <c r="W3590" t="str" cm="1">
        <f t="array" ref="W3590">_xlfn.IFS(R3590&lt;100, "Small", R3590&lt;500, "Medium", TRUE, "Large")</f>
        <v>Large</v>
      </c>
      <c r="X3590">
        <f t="shared" si="169"/>
        <v>2017</v>
      </c>
      <c r="Y3590" t="str">
        <f t="shared" si="170"/>
        <v>December</v>
      </c>
    </row>
    <row r="3591" spans="1:25" x14ac:dyDescent="0.3">
      <c r="A3591">
        <v>3590</v>
      </c>
      <c r="B3591" t="s">
        <v>6774</v>
      </c>
      <c r="C3591" s="1" t="d">
        <v>2017-11-24</v>
      </c>
      <c r="D3591" s="1" t="d">
        <v>2017-11-30</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s="2">
        <f t="shared" si="168"/>
        <v>0.49000000000000005</v>
      </c>
      <c r="W3591" t="str" cm="1">
        <f t="array" ref="W3591">_xlfn.IFS(R3591&lt;100, "Small", R3591&lt;500, "Medium", TRUE, "Large")</f>
        <v>Small</v>
      </c>
      <c r="X3591">
        <f t="shared" si="169"/>
        <v>2017</v>
      </c>
      <c r="Y3591" t="str">
        <f t="shared" si="170"/>
        <v>November</v>
      </c>
    </row>
    <row r="3592" spans="1:25" x14ac:dyDescent="0.3">
      <c r="A3592">
        <v>3591</v>
      </c>
      <c r="B3592" t="s">
        <v>6774</v>
      </c>
      <c r="C3592" s="1" t="d">
        <v>2017-11-24</v>
      </c>
      <c r="D3592" s="1" t="d">
        <v>2017-11-30</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s="2">
        <f t="shared" si="168"/>
        <v>0.26</v>
      </c>
      <c r="W3592" t="str" cm="1">
        <f t="array" ref="W3592">_xlfn.IFS(R3592&lt;100, "Small", R3592&lt;500, "Medium", TRUE, "Large")</f>
        <v>Large</v>
      </c>
      <c r="X3592">
        <f t="shared" si="169"/>
        <v>2017</v>
      </c>
      <c r="Y3592" t="str">
        <f t="shared" si="170"/>
        <v>November</v>
      </c>
    </row>
    <row r="3593" spans="1:25" x14ac:dyDescent="0.3">
      <c r="A3593">
        <v>3592</v>
      </c>
      <c r="B3593" t="s">
        <v>6775</v>
      </c>
      <c r="C3593" s="1" t="d">
        <v>2014-12-13</v>
      </c>
      <c r="D3593" s="1" t="d">
        <v>2014-12-15</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s="2">
        <f t="shared" si="168"/>
        <v>0.125</v>
      </c>
      <c r="W3593" t="str" cm="1">
        <f t="array" ref="W3593">_xlfn.IFS(R3593&lt;100, "Small", R3593&lt;500, "Medium", TRUE, "Large")</f>
        <v>Small</v>
      </c>
      <c r="X3593">
        <f t="shared" si="169"/>
        <v>2014</v>
      </c>
      <c r="Y3593" t="str">
        <f t="shared" si="170"/>
        <v>December</v>
      </c>
    </row>
    <row r="3594" spans="1:25" x14ac:dyDescent="0.3">
      <c r="A3594">
        <v>3593</v>
      </c>
      <c r="B3594" t="s">
        <v>6776</v>
      </c>
      <c r="C3594" s="1" t="d">
        <v>2016-05-12</v>
      </c>
      <c r="D3594" s="1" t="d">
        <v>2016-12-07</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s="2">
        <f t="shared" si="168"/>
        <v>0.26</v>
      </c>
      <c r="W3594" t="str" cm="1">
        <f t="array" ref="W3594">_xlfn.IFS(R3594&lt;100, "Small", R3594&lt;500, "Medium", TRUE, "Large")</f>
        <v>Medium</v>
      </c>
      <c r="X3594">
        <f t="shared" si="169"/>
        <v>2016</v>
      </c>
      <c r="Y3594" t="str">
        <f t="shared" si="170"/>
        <v>May</v>
      </c>
    </row>
    <row r="3595" spans="1:25" x14ac:dyDescent="0.3">
      <c r="A3595">
        <v>3594</v>
      </c>
      <c r="B3595" t="s">
        <v>6777</v>
      </c>
      <c r="C3595" s="1" t="d">
        <v>2016-11-09</v>
      </c>
      <c r="D3595" s="1" t="d">
        <v>2016-09-17</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s="2">
        <f t="shared" si="168"/>
        <v>-0.79999999999999993</v>
      </c>
      <c r="W3595" t="str" cm="1">
        <f t="array" ref="W3595">_xlfn.IFS(R3595&lt;100, "Small", R3595&lt;500, "Medium", TRUE, "Large")</f>
        <v>Small</v>
      </c>
      <c r="X3595">
        <f t="shared" si="169"/>
        <v>2016</v>
      </c>
      <c r="Y3595" t="str">
        <f t="shared" si="170"/>
        <v>November</v>
      </c>
    </row>
    <row r="3596" spans="1:25" x14ac:dyDescent="0.3">
      <c r="A3596">
        <v>3595</v>
      </c>
      <c r="B3596" t="s">
        <v>6777</v>
      </c>
      <c r="C3596" s="1" t="d">
        <v>2016-11-09</v>
      </c>
      <c r="D3596" s="1" t="d">
        <v>2016-09-17</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s="2">
        <f t="shared" si="168"/>
        <v>9.9999999999999992E-2</v>
      </c>
      <c r="W3596" t="str" cm="1">
        <f t="array" ref="W3596">_xlfn.IFS(R3596&lt;100, "Small", R3596&lt;500, "Medium", TRUE, "Large")</f>
        <v>Small</v>
      </c>
      <c r="X3596">
        <f t="shared" si="169"/>
        <v>2016</v>
      </c>
      <c r="Y3596" t="str">
        <f t="shared" si="170"/>
        <v>November</v>
      </c>
    </row>
    <row r="3597" spans="1:25" x14ac:dyDescent="0.3">
      <c r="A3597">
        <v>3596</v>
      </c>
      <c r="B3597" t="s">
        <v>6778</v>
      </c>
      <c r="C3597" s="1" t="d">
        <v>2017-09-12</v>
      </c>
      <c r="D3597" s="1" t="d">
        <v>2017-12-15</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s="2">
        <f t="shared" si="168"/>
        <v>0.16250000000000001</v>
      </c>
      <c r="W3597" t="str" cm="1">
        <f t="array" ref="W3597">_xlfn.IFS(R3597&lt;100, "Small", R3597&lt;500, "Medium", TRUE, "Large")</f>
        <v>Small</v>
      </c>
      <c r="X3597">
        <f t="shared" si="169"/>
        <v>2017</v>
      </c>
      <c r="Y3597" t="str">
        <f t="shared" si="170"/>
        <v>September</v>
      </c>
    </row>
    <row r="3598" spans="1:25" x14ac:dyDescent="0.3">
      <c r="A3598">
        <v>3597</v>
      </c>
      <c r="B3598" t="s">
        <v>6779</v>
      </c>
      <c r="C3598" s="1" t="d">
        <v>2014-09-09</v>
      </c>
      <c r="D3598" s="1" t="d">
        <v>2014-09-14</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s="2">
        <f t="shared" si="168"/>
        <v>0.35000000000000003</v>
      </c>
      <c r="W3598" t="str" cm="1">
        <f t="array" ref="W3598">_xlfn.IFS(R3598&lt;100, "Small", R3598&lt;500, "Medium", TRUE, "Large")</f>
        <v>Small</v>
      </c>
      <c r="X3598">
        <f t="shared" si="169"/>
        <v>2014</v>
      </c>
      <c r="Y3598" t="str">
        <f t="shared" si="170"/>
        <v>September</v>
      </c>
    </row>
    <row r="3599" spans="1:25" x14ac:dyDescent="0.3">
      <c r="A3599">
        <v>3598</v>
      </c>
      <c r="B3599" t="s">
        <v>6779</v>
      </c>
      <c r="C3599" s="1" t="d">
        <v>2014-09-09</v>
      </c>
      <c r="D3599" s="1" t="d">
        <v>2014-09-14</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s="2">
        <f t="shared" si="168"/>
        <v>-7.5000000000000011E-2</v>
      </c>
      <c r="W3599" t="str" cm="1">
        <f t="array" ref="W3599">_xlfn.IFS(R3599&lt;100, "Small", R3599&lt;500, "Medium", TRUE, "Large")</f>
        <v>Small</v>
      </c>
      <c r="X3599">
        <f t="shared" si="169"/>
        <v>2014</v>
      </c>
      <c r="Y3599" t="str">
        <f t="shared" si="170"/>
        <v>September</v>
      </c>
    </row>
    <row r="3600" spans="1:25" x14ac:dyDescent="0.3">
      <c r="A3600">
        <v>3599</v>
      </c>
      <c r="B3600" t="s">
        <v>6779</v>
      </c>
      <c r="C3600" s="1" t="d">
        <v>2014-09-09</v>
      </c>
      <c r="D3600" s="1" t="d">
        <v>2014-09-14</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s="2">
        <f t="shared" si="168"/>
        <v>0.28749999999999998</v>
      </c>
      <c r="W3600" t="str" cm="1">
        <f t="array" ref="W3600">_xlfn.IFS(R3600&lt;100, "Small", R3600&lt;500, "Medium", TRUE, "Large")</f>
        <v>Small</v>
      </c>
      <c r="X3600">
        <f t="shared" si="169"/>
        <v>2014</v>
      </c>
      <c r="Y3600" t="str">
        <f t="shared" si="170"/>
        <v>September</v>
      </c>
    </row>
    <row r="3601" spans="1:25" x14ac:dyDescent="0.3">
      <c r="A3601">
        <v>3600</v>
      </c>
      <c r="B3601" t="s">
        <v>6779</v>
      </c>
      <c r="C3601" s="1" t="d">
        <v>2014-09-09</v>
      </c>
      <c r="D3601" s="1" t="d">
        <v>2014-09-14</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s="2">
        <f t="shared" si="168"/>
        <v>-0.23333333333333334</v>
      </c>
      <c r="W3601" t="str" cm="1">
        <f t="array" ref="W3601">_xlfn.IFS(R3601&lt;100, "Small", R3601&lt;500, "Medium", TRUE, "Large")</f>
        <v>Medium</v>
      </c>
      <c r="X3601">
        <f t="shared" si="169"/>
        <v>2014</v>
      </c>
      <c r="Y3601" t="str">
        <f t="shared" si="170"/>
        <v>September</v>
      </c>
    </row>
    <row r="3602" spans="1:25" x14ac:dyDescent="0.3">
      <c r="A3602">
        <v>3601</v>
      </c>
      <c r="B3602" t="s">
        <v>6782</v>
      </c>
      <c r="C3602" s="1" t="d">
        <v>2017-06-26</v>
      </c>
      <c r="D3602" s="1" t="d">
        <v>2017-06-30</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s="2">
        <f t="shared" si="168"/>
        <v>0.15</v>
      </c>
      <c r="W3602" t="str" cm="1">
        <f t="array" ref="W3602">_xlfn.IFS(R3602&lt;100, "Small", R3602&lt;500, "Medium", TRUE, "Large")</f>
        <v>Medium</v>
      </c>
      <c r="X3602">
        <f t="shared" si="169"/>
        <v>2017</v>
      </c>
      <c r="Y3602" t="str">
        <f t="shared" si="170"/>
        <v>June</v>
      </c>
    </row>
    <row r="3603" spans="1:25" x14ac:dyDescent="0.3">
      <c r="A3603">
        <v>3602</v>
      </c>
      <c r="B3603" t="s">
        <v>6783</v>
      </c>
      <c r="C3603" s="1" t="d">
        <v>2014-11-17</v>
      </c>
      <c r="D3603" s="1" t="d">
        <v>2014-11-24</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s="2">
        <f t="shared" si="168"/>
        <v>0.3125</v>
      </c>
      <c r="W3603" t="str" cm="1">
        <f t="array" ref="W3603">_xlfn.IFS(R3603&lt;100, "Small", R3603&lt;500, "Medium", TRUE, "Large")</f>
        <v>Small</v>
      </c>
      <c r="X3603">
        <f t="shared" si="169"/>
        <v>2014</v>
      </c>
      <c r="Y3603" t="str">
        <f t="shared" si="170"/>
        <v>November</v>
      </c>
    </row>
    <row r="3604" spans="1:25" x14ac:dyDescent="0.3">
      <c r="A3604">
        <v>3603</v>
      </c>
      <c r="B3604" t="s">
        <v>6783</v>
      </c>
      <c r="C3604" s="1" t="d">
        <v>2014-11-17</v>
      </c>
      <c r="D3604" s="1" t="d">
        <v>2014-11-24</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s="2">
        <f t="shared" si="168"/>
        <v>-0.14285714285714285</v>
      </c>
      <c r="W3604" t="str" cm="1">
        <f t="array" ref="W3604">_xlfn.IFS(R3604&lt;100, "Small", R3604&lt;500, "Medium", TRUE, "Large")</f>
        <v>Large</v>
      </c>
      <c r="X3604">
        <f t="shared" si="169"/>
        <v>2014</v>
      </c>
      <c r="Y3604" t="str">
        <f t="shared" si="170"/>
        <v>November</v>
      </c>
    </row>
    <row r="3605" spans="1:25" x14ac:dyDescent="0.3">
      <c r="A3605">
        <v>3604</v>
      </c>
      <c r="B3605" t="s">
        <v>6786</v>
      </c>
      <c r="C3605" s="1" t="d">
        <v>2017-08-21</v>
      </c>
      <c r="D3605" s="1" t="d">
        <v>2017-08-27</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s="2">
        <f t="shared" si="168"/>
        <v>0.48</v>
      </c>
      <c r="W3605" t="str" cm="1">
        <f t="array" ref="W3605">_xlfn.IFS(R3605&lt;100, "Small", R3605&lt;500, "Medium", TRUE, "Large")</f>
        <v>Medium</v>
      </c>
      <c r="X3605">
        <f t="shared" si="169"/>
        <v>2017</v>
      </c>
      <c r="Y3605" t="str">
        <f t="shared" si="170"/>
        <v>August</v>
      </c>
    </row>
    <row r="3606" spans="1:25" x14ac:dyDescent="0.3">
      <c r="A3606">
        <v>3605</v>
      </c>
      <c r="B3606" t="s">
        <v>6786</v>
      </c>
      <c r="C3606" s="1" t="d">
        <v>2017-08-21</v>
      </c>
      <c r="D3606" s="1" t="d">
        <v>2017-08-27</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s="2">
        <f t="shared" si="168"/>
        <v>0.33999999999999997</v>
      </c>
      <c r="W3606" t="str" cm="1">
        <f t="array" ref="W3606">_xlfn.IFS(R3606&lt;100, "Small", R3606&lt;500, "Medium", TRUE, "Large")</f>
        <v>Small</v>
      </c>
      <c r="X3606">
        <f t="shared" si="169"/>
        <v>2017</v>
      </c>
      <c r="Y3606" t="str">
        <f t="shared" si="170"/>
        <v>August</v>
      </c>
    </row>
    <row r="3607" spans="1:25" x14ac:dyDescent="0.3">
      <c r="A3607">
        <v>3606</v>
      </c>
      <c r="B3607" t="s">
        <v>6786</v>
      </c>
      <c r="C3607" s="1" t="d">
        <v>2017-08-21</v>
      </c>
      <c r="D3607" s="1" t="d">
        <v>2017-08-27</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s="2">
        <f t="shared" si="168"/>
        <v>0.34</v>
      </c>
      <c r="W3607" t="str" cm="1">
        <f t="array" ref="W3607">_xlfn.IFS(R3607&lt;100, "Small", R3607&lt;500, "Medium", TRUE, "Large")</f>
        <v>Small</v>
      </c>
      <c r="X3607">
        <f t="shared" si="169"/>
        <v>2017</v>
      </c>
      <c r="Y3607" t="str">
        <f t="shared" si="170"/>
        <v>August</v>
      </c>
    </row>
    <row r="3608" spans="1:25" x14ac:dyDescent="0.3">
      <c r="A3608">
        <v>3607</v>
      </c>
      <c r="B3608" t="s">
        <v>6787</v>
      </c>
      <c r="C3608" s="1" t="d">
        <v>2016-12-03</v>
      </c>
      <c r="D3608" s="1" t="d">
        <v>2016-03-16</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s="2">
        <f t="shared" si="168"/>
        <v>0.45999999999999996</v>
      </c>
      <c r="W3608" t="str" cm="1">
        <f t="array" ref="W3608">_xlfn.IFS(R3608&lt;100, "Small", R3608&lt;500, "Medium", TRUE, "Large")</f>
        <v>Small</v>
      </c>
      <c r="X3608">
        <f t="shared" si="169"/>
        <v>2016</v>
      </c>
      <c r="Y3608" t="str">
        <f t="shared" si="170"/>
        <v>December</v>
      </c>
    </row>
    <row r="3609" spans="1:25" x14ac:dyDescent="0.3">
      <c r="A3609">
        <v>3608</v>
      </c>
      <c r="B3609" t="s">
        <v>6788</v>
      </c>
      <c r="C3609" s="1" t="d">
        <v>2014-09-23</v>
      </c>
      <c r="D3609" s="1" t="d">
        <v>2014-09-28</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s="2">
        <f t="shared" si="168"/>
        <v>0.33750000000000002</v>
      </c>
      <c r="W3609" t="str" cm="1">
        <f t="array" ref="W3609">_xlfn.IFS(R3609&lt;100, "Small", R3609&lt;500, "Medium", TRUE, "Large")</f>
        <v>Medium</v>
      </c>
      <c r="X3609">
        <f t="shared" si="169"/>
        <v>2014</v>
      </c>
      <c r="Y3609" t="str">
        <f t="shared" si="170"/>
        <v>September</v>
      </c>
    </row>
    <row r="3610" spans="1:25" x14ac:dyDescent="0.3">
      <c r="A3610">
        <v>3609</v>
      </c>
      <c r="B3610" t="s">
        <v>6789</v>
      </c>
      <c r="C3610" s="1" t="d">
        <v>2014-04-28</v>
      </c>
      <c r="D3610" s="1" t="d">
        <v>2014-05-03</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s="2">
        <f t="shared" si="168"/>
        <v>0.36249999999999999</v>
      </c>
      <c r="W3610" t="str" cm="1">
        <f t="array" ref="W3610">_xlfn.IFS(R3610&lt;100, "Small", R3610&lt;500, "Medium", TRUE, "Large")</f>
        <v>Small</v>
      </c>
      <c r="X3610">
        <f t="shared" si="169"/>
        <v>2014</v>
      </c>
      <c r="Y3610" t="str">
        <f t="shared" si="170"/>
        <v>April</v>
      </c>
    </row>
    <row r="3611" spans="1:25" x14ac:dyDescent="0.3">
      <c r="A3611">
        <v>3610</v>
      </c>
      <c r="B3611" t="s">
        <v>6789</v>
      </c>
      <c r="C3611" s="1" t="d">
        <v>2014-04-28</v>
      </c>
      <c r="D3611" s="1" t="d">
        <v>2014-05-03</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s="2">
        <f t="shared" si="168"/>
        <v>7.4999999999999997E-2</v>
      </c>
      <c r="W3611" t="str" cm="1">
        <f t="array" ref="W3611">_xlfn.IFS(R3611&lt;100, "Small", R3611&lt;500, "Medium", TRUE, "Large")</f>
        <v>Small</v>
      </c>
      <c r="X3611">
        <f t="shared" si="169"/>
        <v>2014</v>
      </c>
      <c r="Y3611" t="str">
        <f t="shared" si="170"/>
        <v>April</v>
      </c>
    </row>
    <row r="3612" spans="1:25" x14ac:dyDescent="0.3">
      <c r="A3612">
        <v>3611</v>
      </c>
      <c r="B3612" t="s">
        <v>6789</v>
      </c>
      <c r="C3612" s="1" t="d">
        <v>2014-04-28</v>
      </c>
      <c r="D3612" s="1" t="d">
        <v>2014-05-03</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s="2">
        <f t="shared" si="168"/>
        <v>-0.21249999999999997</v>
      </c>
      <c r="W3612" t="str" cm="1">
        <f t="array" ref="W3612">_xlfn.IFS(R3612&lt;100, "Small", R3612&lt;500, "Medium", TRUE, "Large")</f>
        <v>Medium</v>
      </c>
      <c r="X3612">
        <f t="shared" si="169"/>
        <v>2014</v>
      </c>
      <c r="Y3612" t="str">
        <f t="shared" si="170"/>
        <v>April</v>
      </c>
    </row>
    <row r="3613" spans="1:25" x14ac:dyDescent="0.3">
      <c r="A3613">
        <v>3612</v>
      </c>
      <c r="B3613" t="s">
        <v>6790</v>
      </c>
      <c r="C3613" s="1" t="d">
        <v>2016-11-29</v>
      </c>
      <c r="D3613" s="1" t="d">
        <v>2016-12-01</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s="2">
        <f t="shared" si="168"/>
        <v>0.28749999999999998</v>
      </c>
      <c r="W3613" t="str" cm="1">
        <f t="array" ref="W3613">_xlfn.IFS(R3613&lt;100, "Small", R3613&lt;500, "Medium", TRUE, "Large")</f>
        <v>Small</v>
      </c>
      <c r="X3613">
        <f t="shared" si="169"/>
        <v>2016</v>
      </c>
      <c r="Y3613" t="str">
        <f t="shared" si="170"/>
        <v>November</v>
      </c>
    </row>
    <row r="3614" spans="1:25" x14ac:dyDescent="0.3">
      <c r="A3614">
        <v>3613</v>
      </c>
      <c r="B3614" t="s">
        <v>6793</v>
      </c>
      <c r="C3614" s="1" t="d">
        <v>2015-03-12</v>
      </c>
      <c r="D3614" s="1" t="d">
        <v>2015-12-08</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s="2">
        <f t="shared" si="168"/>
        <v>0.33749999999999997</v>
      </c>
      <c r="W3614" t="str" cm="1">
        <f t="array" ref="W3614">_xlfn.IFS(R3614&lt;100, "Small", R3614&lt;500, "Medium", TRUE, "Large")</f>
        <v>Small</v>
      </c>
      <c r="X3614">
        <f t="shared" si="169"/>
        <v>2015</v>
      </c>
      <c r="Y3614" t="str">
        <f t="shared" si="170"/>
        <v>March</v>
      </c>
    </row>
    <row r="3615" spans="1:25" x14ac:dyDescent="0.3">
      <c r="A3615">
        <v>3614</v>
      </c>
      <c r="B3615" t="s">
        <v>6793</v>
      </c>
      <c r="C3615" s="1" t="d">
        <v>2015-03-12</v>
      </c>
      <c r="D3615" s="1" t="d">
        <v>2015-12-08</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s="2">
        <f t="shared" si="168"/>
        <v>0.28750000000000003</v>
      </c>
      <c r="W3615" t="str" cm="1">
        <f t="array" ref="W3615">_xlfn.IFS(R3615&lt;100, "Small", R3615&lt;500, "Medium", TRUE, "Large")</f>
        <v>Small</v>
      </c>
      <c r="X3615">
        <f t="shared" si="169"/>
        <v>2015</v>
      </c>
      <c r="Y3615" t="str">
        <f t="shared" si="170"/>
        <v>March</v>
      </c>
    </row>
    <row r="3616" spans="1:25" x14ac:dyDescent="0.3">
      <c r="A3616">
        <v>3615</v>
      </c>
      <c r="B3616" t="s">
        <v>6794</v>
      </c>
      <c r="C3616" s="1" t="d">
        <v>2017-11-19</v>
      </c>
      <c r="D3616" s="1" t="d">
        <v>2017-11-21</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s="2">
        <f t="shared" si="168"/>
        <v>-0.1</v>
      </c>
      <c r="W3616" t="str" cm="1">
        <f t="array" ref="W3616">_xlfn.IFS(R3616&lt;100, "Small", R3616&lt;500, "Medium", TRUE, "Large")</f>
        <v>Large</v>
      </c>
      <c r="X3616">
        <f t="shared" si="169"/>
        <v>2017</v>
      </c>
      <c r="Y3616" t="str">
        <f t="shared" si="170"/>
        <v>November</v>
      </c>
    </row>
    <row r="3617" spans="1:25" x14ac:dyDescent="0.3">
      <c r="A3617">
        <v>3616</v>
      </c>
      <c r="B3617" t="s">
        <v>6794</v>
      </c>
      <c r="C3617" s="1" t="d">
        <v>2017-11-19</v>
      </c>
      <c r="D3617" s="1" t="d">
        <v>2017-11-21</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s="2">
        <f t="shared" si="168"/>
        <v>0.27500000000000002</v>
      </c>
      <c r="W3617" t="str" cm="1">
        <f t="array" ref="W3617">_xlfn.IFS(R3617&lt;100, "Small", R3617&lt;500, "Medium", TRUE, "Large")</f>
        <v>Small</v>
      </c>
      <c r="X3617">
        <f t="shared" si="169"/>
        <v>2017</v>
      </c>
      <c r="Y3617" t="str">
        <f t="shared" si="170"/>
        <v>November</v>
      </c>
    </row>
    <row r="3618" spans="1:25" x14ac:dyDescent="0.3">
      <c r="A3618">
        <v>3617</v>
      </c>
      <c r="B3618" t="s">
        <v>6795</v>
      </c>
      <c r="C3618" s="1" t="d">
        <v>2016-05-09</v>
      </c>
      <c r="D3618" s="1" t="d">
        <v>2016-09-09</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s="2">
        <f t="shared" si="168"/>
        <v>-0.76666666666666672</v>
      </c>
      <c r="W3618" t="str" cm="1">
        <f t="array" ref="W3618">_xlfn.IFS(R3618&lt;100, "Small", R3618&lt;500, "Medium", TRUE, "Large")</f>
        <v>Small</v>
      </c>
      <c r="X3618">
        <f t="shared" si="169"/>
        <v>2016</v>
      </c>
      <c r="Y3618" t="str">
        <f t="shared" si="170"/>
        <v>May</v>
      </c>
    </row>
    <row r="3619" spans="1:25" x14ac:dyDescent="0.3">
      <c r="A3619">
        <v>3618</v>
      </c>
      <c r="B3619" t="s">
        <v>6796</v>
      </c>
      <c r="C3619" s="1" t="d">
        <v>2017-04-09</v>
      </c>
      <c r="D3619" s="1" t="d">
        <v>2017-09-08</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s="2">
        <f t="shared" si="168"/>
        <v>0.3125</v>
      </c>
      <c r="W3619" t="str" cm="1">
        <f t="array" ref="W3619">_xlfn.IFS(R3619&lt;100, "Small", R3619&lt;500, "Medium", TRUE, "Large")</f>
        <v>Medium</v>
      </c>
      <c r="X3619">
        <f t="shared" si="169"/>
        <v>2017</v>
      </c>
      <c r="Y3619" t="str">
        <f t="shared" si="170"/>
        <v>April</v>
      </c>
    </row>
    <row r="3620" spans="1:25" x14ac:dyDescent="0.3">
      <c r="A3620">
        <v>3619</v>
      </c>
      <c r="B3620" t="s">
        <v>6796</v>
      </c>
      <c r="C3620" s="1" t="d">
        <v>2017-04-09</v>
      </c>
      <c r="D3620" s="1" t="d">
        <v>2017-09-08</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s="2">
        <f t="shared" si="168"/>
        <v>0.31250000000000006</v>
      </c>
      <c r="W3620" t="str" cm="1">
        <f t="array" ref="W3620">_xlfn.IFS(R3620&lt;100, "Small", R3620&lt;500, "Medium", TRUE, "Large")</f>
        <v>Small</v>
      </c>
      <c r="X3620">
        <f t="shared" si="169"/>
        <v>2017</v>
      </c>
      <c r="Y3620" t="str">
        <f t="shared" si="170"/>
        <v>April</v>
      </c>
    </row>
    <row r="3621" spans="1:25" x14ac:dyDescent="0.3">
      <c r="A3621">
        <v>3620</v>
      </c>
      <c r="B3621" t="s">
        <v>6796</v>
      </c>
      <c r="C3621" s="1" t="d">
        <v>2017-04-09</v>
      </c>
      <c r="D3621" s="1" t="d">
        <v>2017-09-08</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s="2">
        <f t="shared" si="168"/>
        <v>0.30000000000000004</v>
      </c>
      <c r="W3621" t="str" cm="1">
        <f t="array" ref="W3621">_xlfn.IFS(R3621&lt;100, "Small", R3621&lt;500, "Medium", TRUE, "Large")</f>
        <v>Medium</v>
      </c>
      <c r="X3621">
        <f t="shared" si="169"/>
        <v>2017</v>
      </c>
      <c r="Y3621" t="str">
        <f t="shared" si="170"/>
        <v>April</v>
      </c>
    </row>
    <row r="3622" spans="1:25" x14ac:dyDescent="0.3">
      <c r="A3622">
        <v>3621</v>
      </c>
      <c r="B3622" t="s">
        <v>6797</v>
      </c>
      <c r="C3622" s="1" t="d">
        <v>2016-09-22</v>
      </c>
      <c r="D3622" s="1" t="d">
        <v>2016-09-29</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s="2">
        <f t="shared" si="168"/>
        <v>0.11249999999999999</v>
      </c>
      <c r="W3622" t="str" cm="1">
        <f t="array" ref="W3622">_xlfn.IFS(R3622&lt;100, "Small", R3622&lt;500, "Medium", TRUE, "Large")</f>
        <v>Small</v>
      </c>
      <c r="X3622">
        <f t="shared" si="169"/>
        <v>2016</v>
      </c>
      <c r="Y3622" t="str">
        <f t="shared" si="170"/>
        <v>September</v>
      </c>
    </row>
    <row r="3623" spans="1:25" x14ac:dyDescent="0.3">
      <c r="A3623">
        <v>3622</v>
      </c>
      <c r="B3623" t="s">
        <v>6797</v>
      </c>
      <c r="C3623" s="1" t="d">
        <v>2016-09-22</v>
      </c>
      <c r="D3623" s="1" t="d">
        <v>2016-09-29</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s="2">
        <f t="shared" si="168"/>
        <v>8.7500000000000008E-2</v>
      </c>
      <c r="W3623" t="str" cm="1">
        <f t="array" ref="W3623">_xlfn.IFS(R3623&lt;100, "Small", R3623&lt;500, "Medium", TRUE, "Large")</f>
        <v>Small</v>
      </c>
      <c r="X3623">
        <f t="shared" si="169"/>
        <v>2016</v>
      </c>
      <c r="Y3623" t="str">
        <f t="shared" si="170"/>
        <v>September</v>
      </c>
    </row>
    <row r="3624" spans="1:25" x14ac:dyDescent="0.3">
      <c r="A3624">
        <v>3623</v>
      </c>
      <c r="B3624" t="s">
        <v>6800</v>
      </c>
      <c r="C3624" s="1" t="d">
        <v>2014-09-14</v>
      </c>
      <c r="D3624" s="1" t="d">
        <v>2014-09-19</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s="2">
        <f t="shared" si="168"/>
        <v>0.37</v>
      </c>
      <c r="W3624" t="str" cm="1">
        <f t="array" ref="W3624">_xlfn.IFS(R3624&lt;100, "Small", R3624&lt;500, "Medium", TRUE, "Large")</f>
        <v>Medium</v>
      </c>
      <c r="X3624">
        <f t="shared" si="169"/>
        <v>2014</v>
      </c>
      <c r="Y3624" t="str">
        <f t="shared" si="170"/>
        <v>September</v>
      </c>
    </row>
    <row r="3625" spans="1:25" x14ac:dyDescent="0.3">
      <c r="A3625">
        <v>3624</v>
      </c>
      <c r="B3625" t="s">
        <v>6800</v>
      </c>
      <c r="C3625" s="1" t="d">
        <v>2014-09-14</v>
      </c>
      <c r="D3625" s="1" t="d">
        <v>2014-09-19</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s="2">
        <f t="shared" si="168"/>
        <v>0.48</v>
      </c>
      <c r="W3625" t="str" cm="1">
        <f t="array" ref="W3625">_xlfn.IFS(R3625&lt;100, "Small", R3625&lt;500, "Medium", TRUE, "Large")</f>
        <v>Small</v>
      </c>
      <c r="X3625">
        <f t="shared" si="169"/>
        <v>2014</v>
      </c>
      <c r="Y3625" t="str">
        <f t="shared" si="170"/>
        <v>September</v>
      </c>
    </row>
    <row r="3626" spans="1:25" x14ac:dyDescent="0.3">
      <c r="A3626">
        <v>3625</v>
      </c>
      <c r="B3626" t="s">
        <v>6801</v>
      </c>
      <c r="C3626" s="1" t="d">
        <v>2017-05-19</v>
      </c>
      <c r="D3626" s="1" t="d">
        <v>2017-05-21</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s="2">
        <f t="shared" si="168"/>
        <v>6.25E-2</v>
      </c>
      <c r="W3626" t="str" cm="1">
        <f t="array" ref="W3626">_xlfn.IFS(R3626&lt;100, "Small", R3626&lt;500, "Medium", TRUE, "Large")</f>
        <v>Large</v>
      </c>
      <c r="X3626">
        <f t="shared" si="169"/>
        <v>2017</v>
      </c>
      <c r="Y3626" t="str">
        <f t="shared" si="170"/>
        <v>May</v>
      </c>
    </row>
    <row r="3627" spans="1:25" x14ac:dyDescent="0.3">
      <c r="A3627">
        <v>3626</v>
      </c>
      <c r="B3627" t="s">
        <v>6801</v>
      </c>
      <c r="C3627" s="1" t="d">
        <v>2017-05-19</v>
      </c>
      <c r="D3627" s="1" t="d">
        <v>2017-05-21</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s="2">
        <f t="shared" si="168"/>
        <v>0.28999999999999998</v>
      </c>
      <c r="W3627" t="str" cm="1">
        <f t="array" ref="W3627">_xlfn.IFS(R3627&lt;100, "Small", R3627&lt;500, "Medium", TRUE, "Large")</f>
        <v>Small</v>
      </c>
      <c r="X3627">
        <f t="shared" si="169"/>
        <v>2017</v>
      </c>
      <c r="Y3627" t="str">
        <f t="shared" si="170"/>
        <v>May</v>
      </c>
    </row>
    <row r="3628" spans="1:25" x14ac:dyDescent="0.3">
      <c r="A3628">
        <v>3627</v>
      </c>
      <c r="B3628" t="s">
        <v>6801</v>
      </c>
      <c r="C3628" s="1" t="d">
        <v>2017-05-19</v>
      </c>
      <c r="D3628" s="1" t="d">
        <v>2017-05-21</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s="2">
        <f t="shared" si="168"/>
        <v>0.25</v>
      </c>
      <c r="W3628" t="str" cm="1">
        <f t="array" ref="W3628">_xlfn.IFS(R3628&lt;100, "Small", R3628&lt;500, "Medium", TRUE, "Large")</f>
        <v>Small</v>
      </c>
      <c r="X3628">
        <f t="shared" si="169"/>
        <v>2017</v>
      </c>
      <c r="Y3628" t="str">
        <f t="shared" si="170"/>
        <v>May</v>
      </c>
    </row>
    <row r="3629" spans="1:25" x14ac:dyDescent="0.3">
      <c r="A3629">
        <v>3628</v>
      </c>
      <c r="B3629" t="s">
        <v>6801</v>
      </c>
      <c r="C3629" s="1" t="d">
        <v>2017-05-19</v>
      </c>
      <c r="D3629" s="1" t="d">
        <v>2017-05-21</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s="2">
        <f t="shared" si="168"/>
        <v>0.30000000000000004</v>
      </c>
      <c r="W3629" t="str" cm="1">
        <f t="array" ref="W3629">_xlfn.IFS(R3629&lt;100, "Small", R3629&lt;500, "Medium", TRUE, "Large")</f>
        <v>Small</v>
      </c>
      <c r="X3629">
        <f t="shared" si="169"/>
        <v>2017</v>
      </c>
      <c r="Y3629" t="str">
        <f t="shared" si="170"/>
        <v>May</v>
      </c>
    </row>
    <row r="3630" spans="1:25" x14ac:dyDescent="0.3">
      <c r="A3630">
        <v>3629</v>
      </c>
      <c r="B3630" t="s">
        <v>6802</v>
      </c>
      <c r="C3630" s="1" t="d">
        <v>2014-09-08</v>
      </c>
      <c r="D3630" s="1" t="d">
        <v>2014-08-13</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s="2">
        <f t="shared" si="168"/>
        <v>0.31249999999999994</v>
      </c>
      <c r="W3630" t="str" cm="1">
        <f t="array" ref="W3630">_xlfn.IFS(R3630&lt;100, "Small", R3630&lt;500, "Medium", TRUE, "Large")</f>
        <v>Large</v>
      </c>
      <c r="X3630">
        <f t="shared" si="169"/>
        <v>2014</v>
      </c>
      <c r="Y3630" t="str">
        <f t="shared" si="170"/>
        <v>September</v>
      </c>
    </row>
    <row r="3631" spans="1:25" x14ac:dyDescent="0.3">
      <c r="A3631">
        <v>3630</v>
      </c>
      <c r="B3631" t="s">
        <v>6803</v>
      </c>
      <c r="C3631" s="1" t="d">
        <v>2017-11-26</v>
      </c>
      <c r="D3631" s="1" t="d">
        <v>2017-11-30</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s="2">
        <f t="shared" si="168"/>
        <v>0.1875</v>
      </c>
      <c r="W3631" t="str" cm="1">
        <f t="array" ref="W3631">_xlfn.IFS(R3631&lt;100, "Small", R3631&lt;500, "Medium", TRUE, "Large")</f>
        <v>Small</v>
      </c>
      <c r="X3631">
        <f t="shared" si="169"/>
        <v>2017</v>
      </c>
      <c r="Y3631" t="str">
        <f t="shared" si="170"/>
        <v>November</v>
      </c>
    </row>
    <row r="3632" spans="1:25" x14ac:dyDescent="0.3">
      <c r="A3632">
        <v>3631</v>
      </c>
      <c r="B3632" t="s">
        <v>6803</v>
      </c>
      <c r="C3632" s="1" t="d">
        <v>2017-11-26</v>
      </c>
      <c r="D3632" s="1" t="d">
        <v>2017-11-30</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s="2">
        <f t="shared" si="168"/>
        <v>0.11249999999999999</v>
      </c>
      <c r="W3632" t="str" cm="1">
        <f t="array" ref="W3632">_xlfn.IFS(R3632&lt;100, "Small", R3632&lt;500, "Medium", TRUE, "Large")</f>
        <v>Medium</v>
      </c>
      <c r="X3632">
        <f t="shared" si="169"/>
        <v>2017</v>
      </c>
      <c r="Y3632" t="str">
        <f t="shared" si="170"/>
        <v>November</v>
      </c>
    </row>
    <row r="3633" spans="1:25" x14ac:dyDescent="0.3">
      <c r="A3633">
        <v>3632</v>
      </c>
      <c r="B3633" t="s">
        <v>6804</v>
      </c>
      <c r="C3633" s="1" t="d">
        <v>2017-03-05</v>
      </c>
      <c r="D3633" s="1" t="d">
        <v>2017-05-08</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s="2">
        <f t="shared" si="168"/>
        <v>0.27999999999999997</v>
      </c>
      <c r="W3633" t="str" cm="1">
        <f t="array" ref="W3633">_xlfn.IFS(R3633&lt;100, "Small", R3633&lt;500, "Medium", TRUE, "Large")</f>
        <v>Small</v>
      </c>
      <c r="X3633">
        <f t="shared" si="169"/>
        <v>2017</v>
      </c>
      <c r="Y3633" t="str">
        <f t="shared" si="170"/>
        <v>March</v>
      </c>
    </row>
    <row r="3634" spans="1:25" x14ac:dyDescent="0.3">
      <c r="A3634">
        <v>3633</v>
      </c>
      <c r="B3634" t="s">
        <v>6804</v>
      </c>
      <c r="C3634" s="1" t="d">
        <v>2017-03-05</v>
      </c>
      <c r="D3634" s="1" t="d">
        <v>2017-05-08</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s="2">
        <f t="shared" si="168"/>
        <v>5.9999999999999991E-2</v>
      </c>
      <c r="W3634" t="str" cm="1">
        <f t="array" ref="W3634">_xlfn.IFS(R3634&lt;100, "Small", R3634&lt;500, "Medium", TRUE, "Large")</f>
        <v>Large</v>
      </c>
      <c r="X3634">
        <f t="shared" si="169"/>
        <v>2017</v>
      </c>
      <c r="Y3634" t="str">
        <f t="shared" si="170"/>
        <v>March</v>
      </c>
    </row>
    <row r="3635" spans="1:25" x14ac:dyDescent="0.3">
      <c r="A3635">
        <v>3634</v>
      </c>
      <c r="B3635" t="s">
        <v>6807</v>
      </c>
      <c r="C3635" s="1" t="d">
        <v>2016-10-11</v>
      </c>
      <c r="D3635" s="1" t="d">
        <v>2016-11-14</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s="2">
        <f t="shared" si="168"/>
        <v>0.36250000000000004</v>
      </c>
      <c r="W3635" t="str" cm="1">
        <f t="array" ref="W3635">_xlfn.IFS(R3635&lt;100, "Small", R3635&lt;500, "Medium", TRUE, "Large")</f>
        <v>Small</v>
      </c>
      <c r="X3635">
        <f t="shared" si="169"/>
        <v>2016</v>
      </c>
      <c r="Y3635" t="str">
        <f t="shared" si="170"/>
        <v>October</v>
      </c>
    </row>
    <row r="3636" spans="1:25" x14ac:dyDescent="0.3">
      <c r="A3636">
        <v>3635</v>
      </c>
      <c r="B3636" t="s">
        <v>6807</v>
      </c>
      <c r="C3636" s="1" t="d">
        <v>2016-10-11</v>
      </c>
      <c r="D3636" s="1" t="d">
        <v>2016-11-14</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s="2">
        <f t="shared" si="168"/>
        <v>-0.23333333333333336</v>
      </c>
      <c r="W3636" t="str" cm="1">
        <f t="array" ref="W3636">_xlfn.IFS(R3636&lt;100, "Small", R3636&lt;500, "Medium", TRUE, "Large")</f>
        <v>Small</v>
      </c>
      <c r="X3636">
        <f t="shared" si="169"/>
        <v>2016</v>
      </c>
      <c r="Y3636" t="str">
        <f t="shared" si="170"/>
        <v>October</v>
      </c>
    </row>
    <row r="3637" spans="1:25" x14ac:dyDescent="0.3">
      <c r="A3637">
        <v>3636</v>
      </c>
      <c r="B3637" t="s">
        <v>6807</v>
      </c>
      <c r="C3637" s="1" t="d">
        <v>2016-10-11</v>
      </c>
      <c r="D3637" s="1" t="d">
        <v>2016-11-14</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s="2">
        <f t="shared" si="168"/>
        <v>0.36250000000000004</v>
      </c>
      <c r="W3637" t="str" cm="1">
        <f t="array" ref="W3637">_xlfn.IFS(R3637&lt;100, "Small", R3637&lt;500, "Medium", TRUE, "Large")</f>
        <v>Small</v>
      </c>
      <c r="X3637">
        <f t="shared" si="169"/>
        <v>2016</v>
      </c>
      <c r="Y3637" t="str">
        <f t="shared" si="170"/>
        <v>October</v>
      </c>
    </row>
    <row r="3638" spans="1:25" x14ac:dyDescent="0.3">
      <c r="A3638">
        <v>3637</v>
      </c>
      <c r="B3638" t="s">
        <v>6807</v>
      </c>
      <c r="C3638" s="1" t="d">
        <v>2016-10-11</v>
      </c>
      <c r="D3638" s="1" t="d">
        <v>2016-11-14</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s="2">
        <f t="shared" si="168"/>
        <v>0.33749999999999997</v>
      </c>
      <c r="W3638" t="str" cm="1">
        <f t="array" ref="W3638">_xlfn.IFS(R3638&lt;100, "Small", R3638&lt;500, "Medium", TRUE, "Large")</f>
        <v>Small</v>
      </c>
      <c r="X3638">
        <f t="shared" si="169"/>
        <v>2016</v>
      </c>
      <c r="Y3638" t="str">
        <f t="shared" si="170"/>
        <v>October</v>
      </c>
    </row>
    <row r="3639" spans="1:25" x14ac:dyDescent="0.3">
      <c r="A3639">
        <v>3638</v>
      </c>
      <c r="B3639" t="s">
        <v>6807</v>
      </c>
      <c r="C3639" s="1" t="d">
        <v>2016-10-11</v>
      </c>
      <c r="D3639" s="1" t="d">
        <v>2016-11-14</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s="2">
        <f t="shared" si="168"/>
        <v>8.7499999999999994E-2</v>
      </c>
      <c r="W3639" t="str" cm="1">
        <f t="array" ref="W3639">_xlfn.IFS(R3639&lt;100, "Small", R3639&lt;500, "Medium", TRUE, "Large")</f>
        <v>Medium</v>
      </c>
      <c r="X3639">
        <f t="shared" si="169"/>
        <v>2016</v>
      </c>
      <c r="Y3639" t="str">
        <f t="shared" si="170"/>
        <v>October</v>
      </c>
    </row>
    <row r="3640" spans="1:25" x14ac:dyDescent="0.3">
      <c r="A3640">
        <v>3639</v>
      </c>
      <c r="B3640" t="s">
        <v>6807</v>
      </c>
      <c r="C3640" s="1" t="d">
        <v>2016-10-11</v>
      </c>
      <c r="D3640" s="1" t="d">
        <v>2016-11-14</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s="2">
        <f t="shared" si="168"/>
        <v>0.19999999999999998</v>
      </c>
      <c r="W3640" t="str" cm="1">
        <f t="array" ref="W3640">_xlfn.IFS(R3640&lt;100, "Small", R3640&lt;500, "Medium", TRUE, "Large")</f>
        <v>Medium</v>
      </c>
      <c r="X3640">
        <f t="shared" si="169"/>
        <v>2016</v>
      </c>
      <c r="Y3640" t="str">
        <f t="shared" si="170"/>
        <v>October</v>
      </c>
    </row>
    <row r="3641" spans="1:25" x14ac:dyDescent="0.3">
      <c r="A3641">
        <v>3640</v>
      </c>
      <c r="B3641" t="s">
        <v>6807</v>
      </c>
      <c r="C3641" s="1" t="d">
        <v>2016-10-11</v>
      </c>
      <c r="D3641" s="1" t="d">
        <v>2016-11-14</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s="2">
        <f t="shared" si="168"/>
        <v>0.36249999999999999</v>
      </c>
      <c r="W3641" t="str" cm="1">
        <f t="array" ref="W3641">_xlfn.IFS(R3641&lt;100, "Small", R3641&lt;500, "Medium", TRUE, "Large")</f>
        <v>Small</v>
      </c>
      <c r="X3641">
        <f t="shared" si="169"/>
        <v>2016</v>
      </c>
      <c r="Y3641" t="str">
        <f t="shared" si="170"/>
        <v>October</v>
      </c>
    </row>
    <row r="3642" spans="1:25" x14ac:dyDescent="0.3">
      <c r="A3642">
        <v>3641</v>
      </c>
      <c r="B3642" t="s">
        <v>6807</v>
      </c>
      <c r="C3642" s="1" t="d">
        <v>2016-10-11</v>
      </c>
      <c r="D3642" s="1" t="d">
        <v>2016-11-14</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s="2">
        <f t="shared" si="168"/>
        <v>-0.16250000000000001</v>
      </c>
      <c r="W3642" t="str" cm="1">
        <f t="array" ref="W3642">_xlfn.IFS(R3642&lt;100, "Small", R3642&lt;500, "Medium", TRUE, "Large")</f>
        <v>Medium</v>
      </c>
      <c r="X3642">
        <f t="shared" si="169"/>
        <v>2016</v>
      </c>
      <c r="Y3642" t="str">
        <f t="shared" si="170"/>
        <v>October</v>
      </c>
    </row>
    <row r="3643" spans="1:25" x14ac:dyDescent="0.3">
      <c r="A3643">
        <v>3642</v>
      </c>
      <c r="B3643" t="s">
        <v>6807</v>
      </c>
      <c r="C3643" s="1" t="d">
        <v>2016-10-11</v>
      </c>
      <c r="D3643" s="1" t="d">
        <v>2016-11-14</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s="2">
        <f t="shared" si="168"/>
        <v>-0.66666666666666663</v>
      </c>
      <c r="W3643" t="str" cm="1">
        <f t="array" ref="W3643">_xlfn.IFS(R3643&lt;100, "Small", R3643&lt;500, "Medium", TRUE, "Large")</f>
        <v>Small</v>
      </c>
      <c r="X3643">
        <f t="shared" si="169"/>
        <v>2016</v>
      </c>
      <c r="Y3643" t="str">
        <f t="shared" si="170"/>
        <v>October</v>
      </c>
    </row>
    <row r="3644" spans="1:25" x14ac:dyDescent="0.3">
      <c r="A3644">
        <v>3643</v>
      </c>
      <c r="B3644" t="s">
        <v>6811</v>
      </c>
      <c r="C3644" s="1" t="d">
        <v>2014-12-20</v>
      </c>
      <c r="D3644" s="1" t="d">
        <v>2014-12-23</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s="2">
        <f t="shared" si="168"/>
        <v>0.3125</v>
      </c>
      <c r="W3644" t="str" cm="1">
        <f t="array" ref="W3644">_xlfn.IFS(R3644&lt;100, "Small", R3644&lt;500, "Medium", TRUE, "Large")</f>
        <v>Medium</v>
      </c>
      <c r="X3644">
        <f t="shared" si="169"/>
        <v>2014</v>
      </c>
      <c r="Y3644" t="str">
        <f t="shared" si="170"/>
        <v>December</v>
      </c>
    </row>
    <row r="3645" spans="1:25" x14ac:dyDescent="0.3">
      <c r="A3645">
        <v>3644</v>
      </c>
      <c r="B3645" t="s">
        <v>6811</v>
      </c>
      <c r="C3645" s="1" t="d">
        <v>2014-12-20</v>
      </c>
      <c r="D3645" s="1" t="d">
        <v>2014-12-23</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s="2">
        <f t="shared" si="168"/>
        <v>0.26</v>
      </c>
      <c r="W3645" t="str" cm="1">
        <f t="array" ref="W3645">_xlfn.IFS(R3645&lt;100, "Small", R3645&lt;500, "Medium", TRUE, "Large")</f>
        <v>Small</v>
      </c>
      <c r="X3645">
        <f t="shared" si="169"/>
        <v>2014</v>
      </c>
      <c r="Y3645" t="str">
        <f t="shared" si="170"/>
        <v>December</v>
      </c>
    </row>
    <row r="3646" spans="1:25" x14ac:dyDescent="0.3">
      <c r="A3646">
        <v>3645</v>
      </c>
      <c r="B3646" t="s">
        <v>6811</v>
      </c>
      <c r="C3646" s="1" t="d">
        <v>2014-12-20</v>
      </c>
      <c r="D3646" s="1" t="d">
        <v>2014-12-23</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s="2">
        <f t="shared" si="168"/>
        <v>0.28000000000000003</v>
      </c>
      <c r="W3646" t="str" cm="1">
        <f t="array" ref="W3646">_xlfn.IFS(R3646&lt;100, "Small", R3646&lt;500, "Medium", TRUE, "Large")</f>
        <v>Small</v>
      </c>
      <c r="X3646">
        <f t="shared" si="169"/>
        <v>2014</v>
      </c>
      <c r="Y3646" t="str">
        <f t="shared" si="170"/>
        <v>December</v>
      </c>
    </row>
    <row r="3647" spans="1:25" x14ac:dyDescent="0.3">
      <c r="A3647">
        <v>3646</v>
      </c>
      <c r="B3647" t="s">
        <v>6811</v>
      </c>
      <c r="C3647" s="1" t="d">
        <v>2014-12-20</v>
      </c>
      <c r="D3647" s="1" t="d">
        <v>2014-12-23</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s="2">
        <f t="shared" si="168"/>
        <v>0.32500000000000001</v>
      </c>
      <c r="W3647" t="str" cm="1">
        <f t="array" ref="W3647">_xlfn.IFS(R3647&lt;100, "Small", R3647&lt;500, "Medium", TRUE, "Large")</f>
        <v>Medium</v>
      </c>
      <c r="X3647">
        <f t="shared" si="169"/>
        <v>2014</v>
      </c>
      <c r="Y3647" t="str">
        <f t="shared" si="170"/>
        <v>December</v>
      </c>
    </row>
    <row r="3648" spans="1:25" x14ac:dyDescent="0.3">
      <c r="A3648">
        <v>3647</v>
      </c>
      <c r="B3648" t="s">
        <v>6818</v>
      </c>
      <c r="C3648" s="1" t="d">
        <v>2014-07-25</v>
      </c>
      <c r="D3648" s="1" t="d">
        <v>2014-07-27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s="2">
        <f t="shared" si="168"/>
        <v>0.48999999999999994</v>
      </c>
      <c r="W3648" t="str" cm="1">
        <f t="array" ref="W3648">_xlfn.IFS(R3648&lt;100, "Small", R3648&lt;500, "Medium", TRUE, "Large")</f>
        <v>Small</v>
      </c>
      <c r="X3648">
        <f t="shared" si="169"/>
        <v>2014</v>
      </c>
      <c r="Y3648" t="str">
        <f t="shared" si="170"/>
        <v>July</v>
      </c>
    </row>
    <row r="3649" spans="1:25" x14ac:dyDescent="0.3">
      <c r="A3649">
        <v>3648</v>
      </c>
      <c r="B3649" t="s">
        <v>6818</v>
      </c>
      <c r="C3649" s="1" t="d">
        <v>2014-07-25</v>
      </c>
      <c r="D3649" s="1" t="d">
        <v>2014-07-27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s="2">
        <f t="shared" si="168"/>
        <v>0.28999999999999998</v>
      </c>
      <c r="W3649" t="str" cm="1">
        <f t="array" ref="W3649">_xlfn.IFS(R3649&lt;100, "Small", R3649&lt;500, "Medium", TRUE, "Large")</f>
        <v>Small</v>
      </c>
      <c r="X3649">
        <f t="shared" si="169"/>
        <v>2014</v>
      </c>
      <c r="Y3649" t="str">
        <f t="shared" si="170"/>
        <v>July</v>
      </c>
    </row>
    <row r="3650" spans="1:25" x14ac:dyDescent="0.3">
      <c r="A3650">
        <v>3649</v>
      </c>
      <c r="B3650" t="s">
        <v>6822</v>
      </c>
      <c r="C3650" s="1" t="d">
        <v>2015-11-22</v>
      </c>
      <c r="D3650" s="1" t="d">
        <v>2015-11-27</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s="2">
        <f t="shared" si="168"/>
        <v>-0.69999999999999984</v>
      </c>
      <c r="W3650" t="str" cm="1">
        <f t="array" ref="W3650">_xlfn.IFS(R3650&lt;100, "Small", R3650&lt;500, "Medium", TRUE, "Large")</f>
        <v>Small</v>
      </c>
      <c r="X3650">
        <f t="shared" si="169"/>
        <v>2015</v>
      </c>
      <c r="Y3650" t="str">
        <f t="shared" si="170"/>
        <v>November</v>
      </c>
    </row>
    <row r="3651" spans="1:25" x14ac:dyDescent="0.3">
      <c r="A3651">
        <v>3650</v>
      </c>
      <c r="B3651" t="s">
        <v>6822</v>
      </c>
      <c r="C3651" s="1" t="d">
        <v>2015-11-22</v>
      </c>
      <c r="D3651" s="1" t="d">
        <v>2015-11-27</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s="2">
        <f t="shared" ref="V3651:V3714" si="171">U3651/R3651</f>
        <v>0.33750000000000002</v>
      </c>
      <c r="W3651" t="str" cm="1">
        <f t="array" ref="W3651">_xlfn.IFS(R3651&lt;100, "Small", R3651&lt;500, "Medium", TRUE, "Large")</f>
        <v>Small</v>
      </c>
      <c r="X3651">
        <f t="shared" ref="X3651:X3714" si="172">YEAR(C3651)</f>
        <v>2015</v>
      </c>
      <c r="Y3651" t="str">
        <f t="shared" ref="Y3651:Y3714" si="173">TEXT(C3651, "mmmm")</f>
        <v>November</v>
      </c>
    </row>
    <row r="3652" spans="1:25" x14ac:dyDescent="0.3">
      <c r="A3652">
        <v>3651</v>
      </c>
      <c r="B3652" t="s">
        <v>6823</v>
      </c>
      <c r="C3652" s="1" t="d">
        <v>2017-09-12</v>
      </c>
      <c r="D3652" s="1" t="d">
        <v>2017-12-11</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s="2">
        <f t="shared" si="171"/>
        <v>0.4</v>
      </c>
      <c r="W3652" t="str" cm="1">
        <f t="array" ref="W3652">_xlfn.IFS(R3652&lt;100, "Small", R3652&lt;500, "Medium", TRUE, "Large")</f>
        <v>Medium</v>
      </c>
      <c r="X3652">
        <f t="shared" si="172"/>
        <v>2017</v>
      </c>
      <c r="Y3652" t="str">
        <f t="shared" si="173"/>
        <v>September</v>
      </c>
    </row>
    <row r="3653" spans="1:25" x14ac:dyDescent="0.3">
      <c r="A3653">
        <v>3652</v>
      </c>
      <c r="B3653" t="s">
        <v>6823</v>
      </c>
      <c r="C3653" s="1" t="d">
        <v>2017-09-12</v>
      </c>
      <c r="D3653" s="1" t="d">
        <v>2017-12-11</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s="2">
        <f t="shared" si="171"/>
        <v>0.36</v>
      </c>
      <c r="W3653" t="str" cm="1">
        <f t="array" ref="W3653">_xlfn.IFS(R3653&lt;100, "Small", R3653&lt;500, "Medium", TRUE, "Large")</f>
        <v>Small</v>
      </c>
      <c r="X3653">
        <f t="shared" si="172"/>
        <v>2017</v>
      </c>
      <c r="Y3653" t="str">
        <f t="shared" si="173"/>
        <v>September</v>
      </c>
    </row>
    <row r="3654" spans="1:25" x14ac:dyDescent="0.3">
      <c r="A3654">
        <v>3653</v>
      </c>
      <c r="B3654" t="s">
        <v>6823</v>
      </c>
      <c r="C3654" s="1" t="d">
        <v>2017-09-12</v>
      </c>
      <c r="D3654" s="1" t="d">
        <v>2017-12-11</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s="2">
        <f t="shared" si="171"/>
        <v>0.46</v>
      </c>
      <c r="W3654" t="str" cm="1">
        <f t="array" ref="W3654">_xlfn.IFS(R3654&lt;100, "Small", R3654&lt;500, "Medium", TRUE, "Large")</f>
        <v>Small</v>
      </c>
      <c r="X3654">
        <f t="shared" si="172"/>
        <v>2017</v>
      </c>
      <c r="Y3654" t="str">
        <f t="shared" si="173"/>
        <v>September</v>
      </c>
    </row>
    <row r="3655" spans="1:25" x14ac:dyDescent="0.3">
      <c r="A3655">
        <v>3654</v>
      </c>
      <c r="B3655" t="s">
        <v>6823</v>
      </c>
      <c r="C3655" s="1" t="d">
        <v>2017-09-12</v>
      </c>
      <c r="D3655" s="1" t="d">
        <v>2017-12-11</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s="2">
        <f t="shared" si="171"/>
        <v>0.47000000000000003</v>
      </c>
      <c r="W3655" t="str" cm="1">
        <f t="array" ref="W3655">_xlfn.IFS(R3655&lt;100, "Small", R3655&lt;500, "Medium", TRUE, "Large")</f>
        <v>Small</v>
      </c>
      <c r="X3655">
        <f t="shared" si="172"/>
        <v>2017</v>
      </c>
      <c r="Y3655" t="str">
        <f t="shared" si="173"/>
        <v>September</v>
      </c>
    </row>
    <row r="3656" spans="1:25" x14ac:dyDescent="0.3">
      <c r="A3656">
        <v>3655</v>
      </c>
      <c r="B3656" t="s">
        <v>6826</v>
      </c>
      <c r="C3656" s="1" t="d">
        <v>2017-08-31</v>
      </c>
      <c r="D3656" s="1" t="d">
        <v>2017-09-05</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s="2">
        <f t="shared" si="171"/>
        <v>0.25999999999999995</v>
      </c>
      <c r="W3656" t="str" cm="1">
        <f t="array" ref="W3656">_xlfn.IFS(R3656&lt;100, "Small", R3656&lt;500, "Medium", TRUE, "Large")</f>
        <v>Large</v>
      </c>
      <c r="X3656">
        <f t="shared" si="172"/>
        <v>2017</v>
      </c>
      <c r="Y3656" t="str">
        <f t="shared" si="173"/>
        <v>August</v>
      </c>
    </row>
    <row r="3657" spans="1:25" x14ac:dyDescent="0.3">
      <c r="A3657">
        <v>3656</v>
      </c>
      <c r="B3657" t="s">
        <v>6827</v>
      </c>
      <c r="C3657" s="1" t="d">
        <v>2017-04-24</v>
      </c>
      <c r="D3657" s="1" t="d">
        <v>2017-04-30</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s="2">
        <f t="shared" si="171"/>
        <v>-0.1875</v>
      </c>
      <c r="W3657" t="str" cm="1">
        <f t="array" ref="W3657">_xlfn.IFS(R3657&lt;100, "Small", R3657&lt;500, "Medium", TRUE, "Large")</f>
        <v>Medium</v>
      </c>
      <c r="X3657">
        <f t="shared" si="172"/>
        <v>2017</v>
      </c>
      <c r="Y3657" t="str">
        <f t="shared" si="173"/>
        <v>April</v>
      </c>
    </row>
    <row r="3658" spans="1:25" x14ac:dyDescent="0.3">
      <c r="A3658">
        <v>3657</v>
      </c>
      <c r="B3658" t="s">
        <v>6828</v>
      </c>
      <c r="C3658" s="1" t="d">
        <v>2017-08-09</v>
      </c>
      <c r="D3658" s="1" t="d">
        <v>2017-09-14</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s="2">
        <f t="shared" si="171"/>
        <v>0.1875</v>
      </c>
      <c r="W3658" t="str" cm="1">
        <f t="array" ref="W3658">_xlfn.IFS(R3658&lt;100, "Small", R3658&lt;500, "Medium", TRUE, "Large")</f>
        <v>Small</v>
      </c>
      <c r="X3658">
        <f t="shared" si="172"/>
        <v>2017</v>
      </c>
      <c r="Y3658" t="str">
        <f t="shared" si="173"/>
        <v>August</v>
      </c>
    </row>
    <row r="3659" spans="1:25" x14ac:dyDescent="0.3">
      <c r="A3659">
        <v>3658</v>
      </c>
      <c r="B3659" t="s">
        <v>6831</v>
      </c>
      <c r="C3659" s="1" t="d">
        <v>2015-12-03</v>
      </c>
      <c r="D3659" s="1" t="d">
        <v>2015-03-17</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s="2">
        <f t="shared" si="171"/>
        <v>0.33749999999999997</v>
      </c>
      <c r="W3659" t="str" cm="1">
        <f t="array" ref="W3659">_xlfn.IFS(R3659&lt;100, "Small", R3659&lt;500, "Medium", TRUE, "Large")</f>
        <v>Small</v>
      </c>
      <c r="X3659">
        <f t="shared" si="172"/>
        <v>2015</v>
      </c>
      <c r="Y3659" t="str">
        <f t="shared" si="173"/>
        <v>December</v>
      </c>
    </row>
    <row r="3660" spans="1:25" x14ac:dyDescent="0.3">
      <c r="A3660">
        <v>3659</v>
      </c>
      <c r="B3660" t="s">
        <v>6831</v>
      </c>
      <c r="C3660" s="1" t="d">
        <v>2015-12-03</v>
      </c>
      <c r="D3660" s="1" t="d">
        <v>2015-03-17</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s="2">
        <f t="shared" si="171"/>
        <v>0.125</v>
      </c>
      <c r="W3660" t="str" cm="1">
        <f t="array" ref="W3660">_xlfn.IFS(R3660&lt;100, "Small", R3660&lt;500, "Medium", TRUE, "Large")</f>
        <v>Small</v>
      </c>
      <c r="X3660">
        <f t="shared" si="172"/>
        <v>2015</v>
      </c>
      <c r="Y3660" t="str">
        <f t="shared" si="173"/>
        <v>December</v>
      </c>
    </row>
    <row r="3661" spans="1:25" x14ac:dyDescent="0.3">
      <c r="A3661">
        <v>3660</v>
      </c>
      <c r="B3661" t="s">
        <v>6831</v>
      </c>
      <c r="C3661" s="1" t="d">
        <v>2015-12-03</v>
      </c>
      <c r="D3661" s="1" t="d">
        <v>2015-03-17</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s="2">
        <f t="shared" si="171"/>
        <v>0.22499999999999998</v>
      </c>
      <c r="W3661" t="str" cm="1">
        <f t="array" ref="W3661">_xlfn.IFS(R3661&lt;100, "Small", R3661&lt;500, "Medium", TRUE, "Large")</f>
        <v>Small</v>
      </c>
      <c r="X3661">
        <f t="shared" si="172"/>
        <v>2015</v>
      </c>
      <c r="Y3661" t="str">
        <f t="shared" si="173"/>
        <v>December</v>
      </c>
    </row>
    <row r="3662" spans="1:25" x14ac:dyDescent="0.3">
      <c r="A3662">
        <v>3661</v>
      </c>
      <c r="B3662" t="s">
        <v>6835</v>
      </c>
      <c r="C3662" s="1" t="d">
        <v>2016-07-18</v>
      </c>
      <c r="D3662" s="1" t="d">
        <v>2016-07-23</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s="2">
        <f t="shared" si="171"/>
        <v>0.125</v>
      </c>
      <c r="W3662" t="str" cm="1">
        <f t="array" ref="W3662">_xlfn.IFS(R3662&lt;100, "Small", R3662&lt;500, "Medium", TRUE, "Large")</f>
        <v>Small</v>
      </c>
      <c r="X3662">
        <f t="shared" si="172"/>
        <v>2016</v>
      </c>
      <c r="Y3662" t="str">
        <f t="shared" si="173"/>
        <v>July</v>
      </c>
    </row>
    <row r="3663" spans="1:25" x14ac:dyDescent="0.3">
      <c r="A3663">
        <v>3662</v>
      </c>
      <c r="B3663" t="s">
        <v>6838</v>
      </c>
      <c r="C3663" s="1" t="d">
        <v>2016-06-13</v>
      </c>
      <c r="D3663" s="1" t="d">
        <v>2016-06-15</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s="2">
        <f t="shared" si="171"/>
        <v>0.25</v>
      </c>
      <c r="W3663" t="str" cm="1">
        <f t="array" ref="W3663">_xlfn.IFS(R3663&lt;100, "Small", R3663&lt;500, "Medium", TRUE, "Large")</f>
        <v>Medium</v>
      </c>
      <c r="X3663">
        <f t="shared" si="172"/>
        <v>2016</v>
      </c>
      <c r="Y3663" t="str">
        <f t="shared" si="173"/>
        <v>June</v>
      </c>
    </row>
    <row r="3664" spans="1:25" x14ac:dyDescent="0.3">
      <c r="A3664">
        <v>3663</v>
      </c>
      <c r="B3664" t="s">
        <v>6839</v>
      </c>
      <c r="C3664" s="1" t="d">
        <v>2017-03-07</v>
      </c>
      <c r="D3664" s="1" t="d">
        <v>2017-07-09</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s="2">
        <f t="shared" si="171"/>
        <v>0.36</v>
      </c>
      <c r="W3664" t="str" cm="1">
        <f t="array" ref="W3664">_xlfn.IFS(R3664&lt;100, "Small", R3664&lt;500, "Medium", TRUE, "Large")</f>
        <v>Medium</v>
      </c>
      <c r="X3664">
        <f t="shared" si="172"/>
        <v>2017</v>
      </c>
      <c r="Y3664" t="str">
        <f t="shared" si="173"/>
        <v>March</v>
      </c>
    </row>
    <row r="3665" spans="1:25" x14ac:dyDescent="0.3">
      <c r="A3665">
        <v>3664</v>
      </c>
      <c r="B3665" t="s">
        <v>6839</v>
      </c>
      <c r="C3665" s="1" t="d">
        <v>2017-03-07</v>
      </c>
      <c r="D3665" s="1" t="d">
        <v>2017-07-09</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s="2">
        <f t="shared" si="171"/>
        <v>0.47000000000000003</v>
      </c>
      <c r="W3665" t="str" cm="1">
        <f t="array" ref="W3665">_xlfn.IFS(R3665&lt;100, "Small", R3665&lt;500, "Medium", TRUE, "Large")</f>
        <v>Small</v>
      </c>
      <c r="X3665">
        <f t="shared" si="172"/>
        <v>2017</v>
      </c>
      <c r="Y3665" t="str">
        <f t="shared" si="173"/>
        <v>March</v>
      </c>
    </row>
    <row r="3666" spans="1:25" x14ac:dyDescent="0.3">
      <c r="A3666">
        <v>3665</v>
      </c>
      <c r="B3666" t="s">
        <v>6840</v>
      </c>
      <c r="C3666" s="1" t="d">
        <v>2014-08-12</v>
      </c>
      <c r="D3666" s="1" t="d">
        <v>2014-12-13</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s="2">
        <f t="shared" si="171"/>
        <v>0.32499999999999996</v>
      </c>
      <c r="W3666" t="str" cm="1">
        <f t="array" ref="W3666">_xlfn.IFS(R3666&lt;100, "Small", R3666&lt;500, "Medium", TRUE, "Large")</f>
        <v>Small</v>
      </c>
      <c r="X3666">
        <f t="shared" si="172"/>
        <v>2014</v>
      </c>
      <c r="Y3666" t="str">
        <f t="shared" si="173"/>
        <v>August</v>
      </c>
    </row>
    <row r="3667" spans="1:25" x14ac:dyDescent="0.3">
      <c r="A3667">
        <v>3666</v>
      </c>
      <c r="B3667" t="s">
        <v>6840</v>
      </c>
      <c r="C3667" s="1" t="d">
        <v>2014-08-12</v>
      </c>
      <c r="D3667" s="1" t="d">
        <v>2014-12-13</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s="2">
        <f t="shared" si="171"/>
        <v>-0.7</v>
      </c>
      <c r="W3667" t="str" cm="1">
        <f t="array" ref="W3667">_xlfn.IFS(R3667&lt;100, "Small", R3667&lt;500, "Medium", TRUE, "Large")</f>
        <v>Small</v>
      </c>
      <c r="X3667">
        <f t="shared" si="172"/>
        <v>2014</v>
      </c>
      <c r="Y3667" t="str">
        <f t="shared" si="173"/>
        <v>August</v>
      </c>
    </row>
    <row r="3668" spans="1:25" x14ac:dyDescent="0.3">
      <c r="A3668">
        <v>3667</v>
      </c>
      <c r="B3668" t="s">
        <v>6840</v>
      </c>
      <c r="C3668" s="1" t="d">
        <v>2014-08-12</v>
      </c>
      <c r="D3668" s="1" t="d">
        <v>2014-12-13</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s="2">
        <f t="shared" si="171"/>
        <v>0.375</v>
      </c>
      <c r="W3668" t="str" cm="1">
        <f t="array" ref="W3668">_xlfn.IFS(R3668&lt;100, "Small", R3668&lt;500, "Medium", TRUE, "Large")</f>
        <v>Small</v>
      </c>
      <c r="X3668">
        <f t="shared" si="172"/>
        <v>2014</v>
      </c>
      <c r="Y3668" t="str">
        <f t="shared" si="173"/>
        <v>August</v>
      </c>
    </row>
    <row r="3669" spans="1:25" x14ac:dyDescent="0.3">
      <c r="A3669">
        <v>3668</v>
      </c>
      <c r="B3669" t="s">
        <v>6840</v>
      </c>
      <c r="C3669" s="1" t="d">
        <v>2014-08-12</v>
      </c>
      <c r="D3669" s="1" t="d">
        <v>2014-12-13</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s="2">
        <f t="shared" si="171"/>
        <v>-0.1875</v>
      </c>
      <c r="W3669" t="str" cm="1">
        <f t="array" ref="W3669">_xlfn.IFS(R3669&lt;100, "Small", R3669&lt;500, "Medium", TRUE, "Large")</f>
        <v>Small</v>
      </c>
      <c r="X3669">
        <f t="shared" si="172"/>
        <v>2014</v>
      </c>
      <c r="Y3669" t="str">
        <f t="shared" si="173"/>
        <v>August</v>
      </c>
    </row>
    <row r="3670" spans="1:25" x14ac:dyDescent="0.3">
      <c r="A3670">
        <v>3669</v>
      </c>
      <c r="B3670" t="s">
        <v>6840</v>
      </c>
      <c r="C3670" s="1" t="d">
        <v>2014-08-12</v>
      </c>
      <c r="D3670" s="1" t="d">
        <v>2014-12-13</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s="2">
        <f t="shared" si="171"/>
        <v>-0.17499999999999999</v>
      </c>
      <c r="W3670" t="str" cm="1">
        <f t="array" ref="W3670">_xlfn.IFS(R3670&lt;100, "Small", R3670&lt;500, "Medium", TRUE, "Large")</f>
        <v>Medium</v>
      </c>
      <c r="X3670">
        <f t="shared" si="172"/>
        <v>2014</v>
      </c>
      <c r="Y3670" t="str">
        <f t="shared" si="173"/>
        <v>August</v>
      </c>
    </row>
    <row r="3671" spans="1:25" x14ac:dyDescent="0.3">
      <c r="A3671">
        <v>3670</v>
      </c>
      <c r="B3671" t="s">
        <v>6840</v>
      </c>
      <c r="C3671" s="1" t="d">
        <v>2014-08-12</v>
      </c>
      <c r="D3671" s="1" t="d">
        <v>2014-12-13</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s="2">
        <f t="shared" si="171"/>
        <v>0.32500000000000001</v>
      </c>
      <c r="W3671" t="str" cm="1">
        <f t="array" ref="W3671">_xlfn.IFS(R3671&lt;100, "Small", R3671&lt;500, "Medium", TRUE, "Large")</f>
        <v>Small</v>
      </c>
      <c r="X3671">
        <f t="shared" si="172"/>
        <v>2014</v>
      </c>
      <c r="Y3671" t="str">
        <f t="shared" si="173"/>
        <v>August</v>
      </c>
    </row>
    <row r="3672" spans="1:25" x14ac:dyDescent="0.3">
      <c r="A3672">
        <v>3671</v>
      </c>
      <c r="B3672" t="s">
        <v>6840</v>
      </c>
      <c r="C3672" s="1" t="d">
        <v>2014-08-12</v>
      </c>
      <c r="D3672" s="1" t="d">
        <v>2014-12-13</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s="2">
        <f t="shared" si="171"/>
        <v>0.35</v>
      </c>
      <c r="W3672" t="str" cm="1">
        <f t="array" ref="W3672">_xlfn.IFS(R3672&lt;100, "Small", R3672&lt;500, "Medium", TRUE, "Large")</f>
        <v>Small</v>
      </c>
      <c r="X3672">
        <f t="shared" si="172"/>
        <v>2014</v>
      </c>
      <c r="Y3672" t="str">
        <f t="shared" si="173"/>
        <v>August</v>
      </c>
    </row>
    <row r="3673" spans="1:25" x14ac:dyDescent="0.3">
      <c r="A3673">
        <v>3672</v>
      </c>
      <c r="B3673" t="s">
        <v>6840</v>
      </c>
      <c r="C3673" s="1" t="d">
        <v>2014-08-12</v>
      </c>
      <c r="D3673" s="1" t="d">
        <v>2014-12-13</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s="2">
        <f t="shared" si="171"/>
        <v>7.4999999999999997E-2</v>
      </c>
      <c r="W3673" t="str" cm="1">
        <f t="array" ref="W3673">_xlfn.IFS(R3673&lt;100, "Small", R3673&lt;500, "Medium", TRUE, "Large")</f>
        <v>Small</v>
      </c>
      <c r="X3673">
        <f t="shared" si="172"/>
        <v>2014</v>
      </c>
      <c r="Y3673" t="str">
        <f t="shared" si="173"/>
        <v>August</v>
      </c>
    </row>
    <row r="3674" spans="1:25" x14ac:dyDescent="0.3">
      <c r="A3674">
        <v>3673</v>
      </c>
      <c r="B3674" t="s">
        <v>6847</v>
      </c>
      <c r="C3674" s="1" t="d">
        <v>2016-08-04</v>
      </c>
      <c r="D3674" s="1" t="d">
        <v>2016-04-14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s="2">
        <f t="shared" si="171"/>
        <v>0.36249999999999999</v>
      </c>
      <c r="W3674" t="str" cm="1">
        <f t="array" ref="W3674">_xlfn.IFS(R3674&lt;100, "Small", R3674&lt;500, "Medium", TRUE, "Large")</f>
        <v>Small</v>
      </c>
      <c r="X3674">
        <f t="shared" si="172"/>
        <v>2016</v>
      </c>
      <c r="Y3674" t="str">
        <f t="shared" si="173"/>
        <v>August</v>
      </c>
    </row>
    <row r="3675" spans="1:25" x14ac:dyDescent="0.3">
      <c r="A3675">
        <v>3674</v>
      </c>
      <c r="B3675" t="s">
        <v>6847</v>
      </c>
      <c r="C3675" s="1" t="d">
        <v>2016-08-04</v>
      </c>
      <c r="D3675" s="1" t="d">
        <v>2016-04-14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s="2">
        <f t="shared" si="171"/>
        <v>-0.83333333333333337</v>
      </c>
      <c r="W3675" t="str" cm="1">
        <f t="array" ref="W3675">_xlfn.IFS(R3675&lt;100, "Small", R3675&lt;500, "Medium", TRUE, "Large")</f>
        <v>Medium</v>
      </c>
      <c r="X3675">
        <f t="shared" si="172"/>
        <v>2016</v>
      </c>
      <c r="Y3675" t="str">
        <f t="shared" si="173"/>
        <v>August</v>
      </c>
    </row>
    <row r="3676" spans="1:25" x14ac:dyDescent="0.3">
      <c r="A3676">
        <v>3675</v>
      </c>
      <c r="B3676" t="s">
        <v>6848</v>
      </c>
      <c r="C3676" s="1" t="d">
        <v>2017-06-11</v>
      </c>
      <c r="D3676" s="1" t="d">
        <v>2017-11-11</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s="2">
        <f t="shared" si="171"/>
        <v>-0.24285714285714285</v>
      </c>
      <c r="W3676" t="str" cm="1">
        <f t="array" ref="W3676">_xlfn.IFS(R3676&lt;100, "Small", R3676&lt;500, "Medium", TRUE, "Large")</f>
        <v>Medium</v>
      </c>
      <c r="X3676">
        <f t="shared" si="172"/>
        <v>2017</v>
      </c>
      <c r="Y3676" t="str">
        <f t="shared" si="173"/>
        <v>June</v>
      </c>
    </row>
    <row r="3677" spans="1:25" x14ac:dyDescent="0.3">
      <c r="A3677">
        <v>3676</v>
      </c>
      <c r="B3677" t="s">
        <v>6848</v>
      </c>
      <c r="C3677" s="1" t="d">
        <v>2017-06-11</v>
      </c>
      <c r="D3677" s="1" t="d">
        <v>2017-11-11</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s="2">
        <f t="shared" si="171"/>
        <v>0.33750000000000002</v>
      </c>
      <c r="W3677" t="str" cm="1">
        <f t="array" ref="W3677">_xlfn.IFS(R3677&lt;100, "Small", R3677&lt;500, "Medium", TRUE, "Large")</f>
        <v>Small</v>
      </c>
      <c r="X3677">
        <f t="shared" si="172"/>
        <v>2017</v>
      </c>
      <c r="Y3677" t="str">
        <f t="shared" si="173"/>
        <v>June</v>
      </c>
    </row>
    <row r="3678" spans="1:25" x14ac:dyDescent="0.3">
      <c r="A3678">
        <v>3677</v>
      </c>
      <c r="B3678" t="s">
        <v>6849</v>
      </c>
      <c r="C3678" s="1" t="d">
        <v>2015-05-12</v>
      </c>
      <c r="D3678" s="1" t="d">
        <v>2015-12-09</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s="2">
        <f t="shared" si="171"/>
        <v>0.32999999999999996</v>
      </c>
      <c r="W3678" t="str" cm="1">
        <f t="array" ref="W3678">_xlfn.IFS(R3678&lt;100, "Small", R3678&lt;500, "Medium", TRUE, "Large")</f>
        <v>Small</v>
      </c>
      <c r="X3678">
        <f t="shared" si="172"/>
        <v>2015</v>
      </c>
      <c r="Y3678" t="str">
        <f t="shared" si="173"/>
        <v>May</v>
      </c>
    </row>
    <row r="3679" spans="1:25" x14ac:dyDescent="0.3">
      <c r="A3679">
        <v>3678</v>
      </c>
      <c r="B3679" t="s">
        <v>6850</v>
      </c>
      <c r="C3679" s="1" t="d">
        <v>2015-09-07</v>
      </c>
      <c r="D3679" s="1" t="d">
        <v>2015-07-14</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s="2">
        <f t="shared" si="171"/>
        <v>0.32</v>
      </c>
      <c r="W3679" t="str" cm="1">
        <f t="array" ref="W3679">_xlfn.IFS(R3679&lt;100, "Small", R3679&lt;500, "Medium", TRUE, "Large")</f>
        <v>Small</v>
      </c>
      <c r="X3679">
        <f t="shared" si="172"/>
        <v>2015</v>
      </c>
      <c r="Y3679" t="str">
        <f t="shared" si="173"/>
        <v>September</v>
      </c>
    </row>
    <row r="3680" spans="1:25" x14ac:dyDescent="0.3">
      <c r="A3680">
        <v>3679</v>
      </c>
      <c r="B3680" t="s">
        <v>6850</v>
      </c>
      <c r="C3680" s="1" t="d">
        <v>2015-09-07</v>
      </c>
      <c r="D3680" s="1" t="d">
        <v>2015-07-14</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s="2">
        <f t="shared" si="171"/>
        <v>0.45</v>
      </c>
      <c r="W3680" t="str" cm="1">
        <f t="array" ref="W3680">_xlfn.IFS(R3680&lt;100, "Small", R3680&lt;500, "Medium", TRUE, "Large")</f>
        <v>Medium</v>
      </c>
      <c r="X3680">
        <f t="shared" si="172"/>
        <v>2015</v>
      </c>
      <c r="Y3680" t="str">
        <f t="shared" si="173"/>
        <v>September</v>
      </c>
    </row>
    <row r="3681" spans="1:25" x14ac:dyDescent="0.3">
      <c r="A3681">
        <v>3680</v>
      </c>
      <c r="B3681" t="s">
        <v>6850</v>
      </c>
      <c r="C3681" s="1" t="d">
        <v>2015-09-07</v>
      </c>
      <c r="D3681" s="1" t="d">
        <v>2015-07-14</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s="2">
        <f t="shared" si="171"/>
        <v>0.10999999999999999</v>
      </c>
      <c r="W3681" t="str" cm="1">
        <f t="array" ref="W3681">_xlfn.IFS(R3681&lt;100, "Small", R3681&lt;500, "Medium", TRUE, "Large")</f>
        <v>Medium</v>
      </c>
      <c r="X3681">
        <f t="shared" si="172"/>
        <v>2015</v>
      </c>
      <c r="Y3681" t="str">
        <f t="shared" si="173"/>
        <v>September</v>
      </c>
    </row>
    <row r="3682" spans="1:25" x14ac:dyDescent="0.3">
      <c r="A3682">
        <v>3681</v>
      </c>
      <c r="B3682" t="s">
        <v>6850</v>
      </c>
      <c r="C3682" s="1" t="d">
        <v>2015-09-07</v>
      </c>
      <c r="D3682" s="1" t="d">
        <v>2015-07-14</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s="2">
        <f t="shared" si="171"/>
        <v>0.45999999999999996</v>
      </c>
      <c r="W3682" t="str" cm="1">
        <f t="array" ref="W3682">_xlfn.IFS(R3682&lt;100, "Small", R3682&lt;500, "Medium", TRUE, "Large")</f>
        <v>Small</v>
      </c>
      <c r="X3682">
        <f t="shared" si="172"/>
        <v>2015</v>
      </c>
      <c r="Y3682" t="str">
        <f t="shared" si="173"/>
        <v>September</v>
      </c>
    </row>
    <row r="3683" spans="1:25" x14ac:dyDescent="0.3">
      <c r="A3683">
        <v>3682</v>
      </c>
      <c r="B3683" t="s">
        <v>6850</v>
      </c>
      <c r="C3683" s="1" t="d">
        <v>2015-09-07</v>
      </c>
      <c r="D3683" s="1" t="d">
        <v>2015-07-14</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s="2">
        <f t="shared" si="171"/>
        <v>0.5</v>
      </c>
      <c r="W3683" t="str" cm="1">
        <f t="array" ref="W3683">_xlfn.IFS(R3683&lt;100, "Small", R3683&lt;500, "Medium", TRUE, "Large")</f>
        <v>Small</v>
      </c>
      <c r="X3683">
        <f t="shared" si="172"/>
        <v>2015</v>
      </c>
      <c r="Y3683" t="str">
        <f t="shared" si="173"/>
        <v>September</v>
      </c>
    </row>
    <row r="3684" spans="1:25" x14ac:dyDescent="0.3">
      <c r="A3684">
        <v>3683</v>
      </c>
      <c r="B3684" t="s">
        <v>6850</v>
      </c>
      <c r="C3684" s="1" t="d">
        <v>2015-09-07</v>
      </c>
      <c r="D3684" s="1" t="d">
        <v>2015-07-14</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s="2">
        <f t="shared" si="171"/>
        <v>0.41</v>
      </c>
      <c r="W3684" t="str" cm="1">
        <f t="array" ref="W3684">_xlfn.IFS(R3684&lt;100, "Small", R3684&lt;500, "Medium", TRUE, "Large")</f>
        <v>Small</v>
      </c>
      <c r="X3684">
        <f t="shared" si="172"/>
        <v>2015</v>
      </c>
      <c r="Y3684" t="str">
        <f t="shared" si="173"/>
        <v>September</v>
      </c>
    </row>
    <row r="3685" spans="1:25" x14ac:dyDescent="0.3">
      <c r="A3685">
        <v>3684</v>
      </c>
      <c r="B3685" t="s">
        <v>6850</v>
      </c>
      <c r="C3685" s="1" t="d">
        <v>2015-09-07</v>
      </c>
      <c r="D3685" s="1" t="d">
        <v>2015-07-14</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s="2">
        <f t="shared" si="171"/>
        <v>0.45999999999999991</v>
      </c>
      <c r="W3685" t="str" cm="1">
        <f t="array" ref="W3685">_xlfn.IFS(R3685&lt;100, "Small", R3685&lt;500, "Medium", TRUE, "Large")</f>
        <v>Medium</v>
      </c>
      <c r="X3685">
        <f t="shared" si="172"/>
        <v>2015</v>
      </c>
      <c r="Y3685" t="str">
        <f t="shared" si="173"/>
        <v>September</v>
      </c>
    </row>
    <row r="3686" spans="1:25" x14ac:dyDescent="0.3">
      <c r="A3686">
        <v>3685</v>
      </c>
      <c r="B3686" t="s">
        <v>6850</v>
      </c>
      <c r="C3686" s="1" t="d">
        <v>2015-09-07</v>
      </c>
      <c r="D3686" s="1" t="d">
        <v>2015-07-14</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s="2">
        <f t="shared" si="171"/>
        <v>0.48999999999999994</v>
      </c>
      <c r="W3686" t="str" cm="1">
        <f t="array" ref="W3686">_xlfn.IFS(R3686&lt;100, "Small", R3686&lt;500, "Medium", TRUE, "Large")</f>
        <v>Small</v>
      </c>
      <c r="X3686">
        <f t="shared" si="172"/>
        <v>2015</v>
      </c>
      <c r="Y3686" t="str">
        <f t="shared" si="173"/>
        <v>September</v>
      </c>
    </row>
    <row r="3687" spans="1:25" x14ac:dyDescent="0.3">
      <c r="A3687">
        <v>3686</v>
      </c>
      <c r="B3687" t="s">
        <v>6850</v>
      </c>
      <c r="C3687" s="1" t="d">
        <v>2015-09-07</v>
      </c>
      <c r="D3687" s="1" t="d">
        <v>2015-07-14</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s="2">
        <f t="shared" si="171"/>
        <v>0.28999999999999998</v>
      </c>
      <c r="W3687" t="str" cm="1">
        <f t="array" ref="W3687">_xlfn.IFS(R3687&lt;100, "Small", R3687&lt;500, "Medium", TRUE, "Large")</f>
        <v>Small</v>
      </c>
      <c r="X3687">
        <f t="shared" si="172"/>
        <v>2015</v>
      </c>
      <c r="Y3687" t="str">
        <f t="shared" si="173"/>
        <v>September</v>
      </c>
    </row>
    <row r="3688" spans="1:25" x14ac:dyDescent="0.3">
      <c r="A3688">
        <v>3687</v>
      </c>
      <c r="B3688" t="s">
        <v>6855</v>
      </c>
      <c r="C3688" s="1" t="d">
        <v>2016-12-13</v>
      </c>
      <c r="D3688" s="1" t="d">
        <v>2016-12-19</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s="2">
        <f t="shared" si="171"/>
        <v>0.33</v>
      </c>
      <c r="W3688" t="str" cm="1">
        <f t="array" ref="W3688">_xlfn.IFS(R3688&lt;100, "Small", R3688&lt;500, "Medium", TRUE, "Large")</f>
        <v>Small</v>
      </c>
      <c r="X3688">
        <f t="shared" si="172"/>
        <v>2016</v>
      </c>
      <c r="Y3688" t="str">
        <f t="shared" si="173"/>
        <v>December</v>
      </c>
    </row>
    <row r="3689" spans="1:25" x14ac:dyDescent="0.3">
      <c r="A3689">
        <v>3688</v>
      </c>
      <c r="B3689" t="s">
        <v>6856</v>
      </c>
      <c r="C3689" s="1" t="d">
        <v>2016-05-20</v>
      </c>
      <c r="D3689" s="1" t="d">
        <v>2016-05-24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s="2">
        <f t="shared" si="171"/>
        <v>-0.83333333333333337</v>
      </c>
      <c r="W3689" t="str" cm="1">
        <f t="array" ref="W3689">_xlfn.IFS(R3689&lt;100, "Small", R3689&lt;500, "Medium", TRUE, "Large")</f>
        <v>Small</v>
      </c>
      <c r="X3689">
        <f t="shared" si="172"/>
        <v>2016</v>
      </c>
      <c r="Y3689" t="str">
        <f t="shared" si="173"/>
        <v>May</v>
      </c>
    </row>
    <row r="3690" spans="1:25" x14ac:dyDescent="0.3">
      <c r="A3690">
        <v>3689</v>
      </c>
      <c r="B3690" t="s">
        <v>6858</v>
      </c>
      <c r="C3690" s="1" t="d">
        <v>2017-02-06</v>
      </c>
      <c r="D3690" s="1" t="d">
        <v>2017-06-05</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s="2">
        <f t="shared" si="171"/>
        <v>0.3125</v>
      </c>
      <c r="W3690" t="str" cm="1">
        <f t="array" ref="W3690">_xlfn.IFS(R3690&lt;100, "Small", R3690&lt;500, "Medium", TRUE, "Large")</f>
        <v>Small</v>
      </c>
      <c r="X3690">
        <f t="shared" si="172"/>
        <v>2017</v>
      </c>
      <c r="Y3690" t="str">
        <f t="shared" si="173"/>
        <v>February</v>
      </c>
    </row>
    <row r="3691" spans="1:25" x14ac:dyDescent="0.3">
      <c r="A3691">
        <v>3690</v>
      </c>
      <c r="B3691" t="s">
        <v>6858</v>
      </c>
      <c r="C3691" s="1" t="d">
        <v>2017-02-06</v>
      </c>
      <c r="D3691" s="1" t="d">
        <v>2017-06-05</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s="2">
        <f t="shared" si="171"/>
        <v>0.36249999999999999</v>
      </c>
      <c r="W3691" t="str" cm="1">
        <f t="array" ref="W3691">_xlfn.IFS(R3691&lt;100, "Small", R3691&lt;500, "Medium", TRUE, "Large")</f>
        <v>Small</v>
      </c>
      <c r="X3691">
        <f t="shared" si="172"/>
        <v>2017</v>
      </c>
      <c r="Y3691" t="str">
        <f t="shared" si="173"/>
        <v>February</v>
      </c>
    </row>
    <row r="3692" spans="1:25" x14ac:dyDescent="0.3">
      <c r="A3692">
        <v>3691</v>
      </c>
      <c r="B3692" t="s">
        <v>6859</v>
      </c>
      <c r="C3692" s="1" t="d">
        <v>2015-10-30</v>
      </c>
      <c r="D3692" s="1" t="d">
        <v>2015-11-02</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s="2">
        <f t="shared" si="171"/>
        <v>-0.76666666666666661</v>
      </c>
      <c r="W3692" t="str" cm="1">
        <f t="array" ref="W3692">_xlfn.IFS(R3692&lt;100, "Small", R3692&lt;500, "Medium", TRUE, "Large")</f>
        <v>Small</v>
      </c>
      <c r="X3692">
        <f t="shared" si="172"/>
        <v>2015</v>
      </c>
      <c r="Y3692" t="str">
        <f t="shared" si="173"/>
        <v>October</v>
      </c>
    </row>
    <row r="3693" spans="1:25" x14ac:dyDescent="0.3">
      <c r="A3693">
        <v>3692</v>
      </c>
      <c r="B3693" t="s">
        <v>6859</v>
      </c>
      <c r="C3693" s="1" t="d">
        <v>2015-10-30</v>
      </c>
      <c r="D3693" s="1" t="d">
        <v>2015-11-02</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s="2">
        <f t="shared" si="171"/>
        <v>0.375</v>
      </c>
      <c r="W3693" t="str" cm="1">
        <f t="array" ref="W3693">_xlfn.IFS(R3693&lt;100, "Small", R3693&lt;500, "Medium", TRUE, "Large")</f>
        <v>Medium</v>
      </c>
      <c r="X3693">
        <f t="shared" si="172"/>
        <v>2015</v>
      </c>
      <c r="Y3693" t="str">
        <f t="shared" si="173"/>
        <v>October</v>
      </c>
    </row>
    <row r="3694" spans="1:25" x14ac:dyDescent="0.3">
      <c r="A3694">
        <v>3693</v>
      </c>
      <c r="B3694" t="s">
        <v>6859</v>
      </c>
      <c r="C3694" s="1" t="d">
        <v>2015-10-30</v>
      </c>
      <c r="D3694" s="1" t="d">
        <v>2015-11-02</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s="2">
        <f t="shared" si="171"/>
        <v>0.35000000000000003</v>
      </c>
      <c r="W3694" t="str" cm="1">
        <f t="array" ref="W3694">_xlfn.IFS(R3694&lt;100, "Small", R3694&lt;500, "Medium", TRUE, "Large")</f>
        <v>Small</v>
      </c>
      <c r="X3694">
        <f t="shared" si="172"/>
        <v>2015</v>
      </c>
      <c r="Y3694" t="str">
        <f t="shared" si="173"/>
        <v>October</v>
      </c>
    </row>
    <row r="3695" spans="1:25" x14ac:dyDescent="0.3">
      <c r="A3695">
        <v>3694</v>
      </c>
      <c r="B3695" t="s">
        <v>6859</v>
      </c>
      <c r="C3695" s="1" t="d">
        <v>2015-10-30</v>
      </c>
      <c r="D3695" s="1" t="d">
        <v>2015-11-02</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s="2">
        <f t="shared" si="171"/>
        <v>0.23749999999999999</v>
      </c>
      <c r="W3695" t="str" cm="1">
        <f t="array" ref="W3695">_xlfn.IFS(R3695&lt;100, "Small", R3695&lt;500, "Medium", TRUE, "Large")</f>
        <v>Small</v>
      </c>
      <c r="X3695">
        <f t="shared" si="172"/>
        <v>2015</v>
      </c>
      <c r="Y3695" t="str">
        <f t="shared" si="173"/>
        <v>October</v>
      </c>
    </row>
    <row r="3696" spans="1:25" x14ac:dyDescent="0.3">
      <c r="A3696">
        <v>3695</v>
      </c>
      <c r="B3696" t="s">
        <v>6864</v>
      </c>
      <c r="C3696" s="1" t="d">
        <v>2016-10-15</v>
      </c>
      <c r="D3696" s="1" t="d">
        <v>2016-10-20</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s="2">
        <f t="shared" si="171"/>
        <v>0.5</v>
      </c>
      <c r="W3696" t="str" cm="1">
        <f t="array" ref="W3696">_xlfn.IFS(R3696&lt;100, "Small", R3696&lt;500, "Medium", TRUE, "Large")</f>
        <v>Medium</v>
      </c>
      <c r="X3696">
        <f t="shared" si="172"/>
        <v>2016</v>
      </c>
      <c r="Y3696" t="str">
        <f t="shared" si="173"/>
        <v>October</v>
      </c>
    </row>
    <row r="3697" spans="1:25" x14ac:dyDescent="0.3">
      <c r="A3697">
        <v>3696</v>
      </c>
      <c r="B3697" t="s">
        <v>6864</v>
      </c>
      <c r="C3697" s="1" t="d">
        <v>2016-10-15</v>
      </c>
      <c r="D3697" s="1" t="d">
        <v>2016-10-20</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s="2">
        <f t="shared" si="171"/>
        <v>0.48999999999999994</v>
      </c>
      <c r="W3697" t="str" cm="1">
        <f t="array" ref="W3697">_xlfn.IFS(R3697&lt;100, "Small", R3697&lt;500, "Medium", TRUE, "Large")</f>
        <v>Small</v>
      </c>
      <c r="X3697">
        <f t="shared" si="172"/>
        <v>2016</v>
      </c>
      <c r="Y3697" t="str">
        <f t="shared" si="173"/>
        <v>October</v>
      </c>
    </row>
    <row r="3698" spans="1:25" x14ac:dyDescent="0.3">
      <c r="A3698">
        <v>3697</v>
      </c>
      <c r="B3698" t="s">
        <v>6864</v>
      </c>
      <c r="C3698" s="1" t="d">
        <v>2016-10-15</v>
      </c>
      <c r="D3698" s="1" t="d">
        <v>2016-10-20</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s="2">
        <f t="shared" si="171"/>
        <v>0.33</v>
      </c>
      <c r="W3698" t="str" cm="1">
        <f t="array" ref="W3698">_xlfn.IFS(R3698&lt;100, "Small", R3698&lt;500, "Medium", TRUE, "Large")</f>
        <v>Small</v>
      </c>
      <c r="X3698">
        <f t="shared" si="172"/>
        <v>2016</v>
      </c>
      <c r="Y3698" t="str">
        <f t="shared" si="173"/>
        <v>October</v>
      </c>
    </row>
    <row r="3699" spans="1:25" x14ac:dyDescent="0.3">
      <c r="A3699">
        <v>3698</v>
      </c>
      <c r="B3699" t="s">
        <v>6865</v>
      </c>
      <c r="C3699" s="1" t="d">
        <v>2015-11-19</v>
      </c>
      <c r="D3699" s="1" t="d">
        <v>2015-11-21</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s="2">
        <f t="shared" si="171"/>
        <v>0.15999999999999998</v>
      </c>
      <c r="W3699" t="str" cm="1">
        <f t="array" ref="W3699">_xlfn.IFS(R3699&lt;100, "Small", R3699&lt;500, "Medium", TRUE, "Large")</f>
        <v>Medium</v>
      </c>
      <c r="X3699">
        <f t="shared" si="172"/>
        <v>2015</v>
      </c>
      <c r="Y3699" t="str">
        <f t="shared" si="173"/>
        <v>November</v>
      </c>
    </row>
    <row r="3700" spans="1:25" x14ac:dyDescent="0.3">
      <c r="A3700">
        <v>3699</v>
      </c>
      <c r="B3700" t="s">
        <v>6866</v>
      </c>
      <c r="C3700" s="1" t="d">
        <v>2014-09-13</v>
      </c>
      <c r="D3700" s="1" t="d">
        <v>2014-09-17</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s="2">
        <f t="shared" si="171"/>
        <v>7.4999999999999997E-2</v>
      </c>
      <c r="W3700" t="str" cm="1">
        <f t="array" ref="W3700">_xlfn.IFS(R3700&lt;100, "Small", R3700&lt;500, "Medium", TRUE, "Large")</f>
        <v>Small</v>
      </c>
      <c r="X3700">
        <f t="shared" si="172"/>
        <v>2014</v>
      </c>
      <c r="Y3700" t="str">
        <f t="shared" si="173"/>
        <v>September</v>
      </c>
    </row>
    <row r="3701" spans="1:25" x14ac:dyDescent="0.3">
      <c r="A3701">
        <v>3700</v>
      </c>
      <c r="B3701" t="s">
        <v>6869</v>
      </c>
      <c r="C3701" s="1" t="d">
        <v>2017-11-13</v>
      </c>
      <c r="D3701" s="1" t="d">
        <v>2017-11-18</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s="2">
        <f t="shared" si="171"/>
        <v>0.42999999999999994</v>
      </c>
      <c r="W3701" t="str" cm="1">
        <f t="array" ref="W3701">_xlfn.IFS(R3701&lt;100, "Small", R3701&lt;500, "Medium", TRUE, "Large")</f>
        <v>Medium</v>
      </c>
      <c r="X3701">
        <f t="shared" si="172"/>
        <v>2017</v>
      </c>
      <c r="Y3701" t="str">
        <f t="shared" si="173"/>
        <v>November</v>
      </c>
    </row>
    <row r="3702" spans="1:25" x14ac:dyDescent="0.3">
      <c r="A3702">
        <v>3701</v>
      </c>
      <c r="B3702" t="s">
        <v>6870</v>
      </c>
      <c r="C3702" s="1" t="d">
        <v>2017-12-24</v>
      </c>
      <c r="D3702" s="1" t="d">
        <v>2017-12-29</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s="2">
        <f t="shared" si="171"/>
        <v>0.18</v>
      </c>
      <c r="W3702" t="str" cm="1">
        <f t="array" ref="W3702">_xlfn.IFS(R3702&lt;100, "Small", R3702&lt;500, "Medium", TRUE, "Large")</f>
        <v>Small</v>
      </c>
      <c r="X3702">
        <f t="shared" si="172"/>
        <v>2017</v>
      </c>
      <c r="Y3702" t="str">
        <f t="shared" si="173"/>
        <v>December</v>
      </c>
    </row>
    <row r="3703" spans="1:25" x14ac:dyDescent="0.3">
      <c r="A3703">
        <v>3702</v>
      </c>
      <c r="B3703" t="s">
        <v>6871</v>
      </c>
      <c r="C3703" s="1" t="d">
        <v>2016-09-01</v>
      </c>
      <c r="D3703" s="1" t="d">
        <v>2016-01-13</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s="2">
        <f t="shared" si="171"/>
        <v>0.25</v>
      </c>
      <c r="W3703" t="str" cm="1">
        <f t="array" ref="W3703">_xlfn.IFS(R3703&lt;100, "Small", R3703&lt;500, "Medium", TRUE, "Large")</f>
        <v>Small</v>
      </c>
      <c r="X3703">
        <f t="shared" si="172"/>
        <v>2016</v>
      </c>
      <c r="Y3703" t="str">
        <f t="shared" si="173"/>
        <v>September</v>
      </c>
    </row>
    <row r="3704" spans="1:25" x14ac:dyDescent="0.3">
      <c r="A3704">
        <v>3703</v>
      </c>
      <c r="B3704" t="s">
        <v>6874</v>
      </c>
      <c r="C3704" s="1" t="d">
        <v>2015-06-13</v>
      </c>
      <c r="D3704" s="1" t="d">
        <v>2015-06-19</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s="2">
        <f t="shared" si="171"/>
        <v>0.27999999999999997</v>
      </c>
      <c r="W3704" t="str" cm="1">
        <f t="array" ref="W3704">_xlfn.IFS(R3704&lt;100, "Small", R3704&lt;500, "Medium", TRUE, "Large")</f>
        <v>Small</v>
      </c>
      <c r="X3704">
        <f t="shared" si="172"/>
        <v>2015</v>
      </c>
      <c r="Y3704" t="str">
        <f t="shared" si="173"/>
        <v>June</v>
      </c>
    </row>
    <row r="3705" spans="1:25" x14ac:dyDescent="0.3">
      <c r="A3705">
        <v>3704</v>
      </c>
      <c r="B3705" t="s">
        <v>6874</v>
      </c>
      <c r="C3705" s="1" t="d">
        <v>2015-06-13</v>
      </c>
      <c r="D3705" s="1" t="d">
        <v>2015-06-19</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s="2">
        <f t="shared" si="171"/>
        <v>0.45999999999999996</v>
      </c>
      <c r="W3705" t="str" cm="1">
        <f t="array" ref="W3705">_xlfn.IFS(R3705&lt;100, "Small", R3705&lt;500, "Medium", TRUE, "Large")</f>
        <v>Small</v>
      </c>
      <c r="X3705">
        <f t="shared" si="172"/>
        <v>2015</v>
      </c>
      <c r="Y3705" t="str">
        <f t="shared" si="173"/>
        <v>June</v>
      </c>
    </row>
    <row r="3706" spans="1:25" x14ac:dyDescent="0.3">
      <c r="A3706">
        <v>3705</v>
      </c>
      <c r="B3706" t="s">
        <v>6874</v>
      </c>
      <c r="C3706" s="1" t="d">
        <v>2015-06-13</v>
      </c>
      <c r="D3706" s="1" t="d">
        <v>2015-06-19</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s="2">
        <f t="shared" si="171"/>
        <v>0.35000000000000003</v>
      </c>
      <c r="W3706" t="str" cm="1">
        <f t="array" ref="W3706">_xlfn.IFS(R3706&lt;100, "Small", R3706&lt;500, "Medium", TRUE, "Large")</f>
        <v>Large</v>
      </c>
      <c r="X3706">
        <f t="shared" si="172"/>
        <v>2015</v>
      </c>
      <c r="Y3706" t="str">
        <f t="shared" si="173"/>
        <v>June</v>
      </c>
    </row>
    <row r="3707" spans="1:25" x14ac:dyDescent="0.3">
      <c r="A3707">
        <v>3706</v>
      </c>
      <c r="B3707" t="s">
        <v>6874</v>
      </c>
      <c r="C3707" s="1" t="d">
        <v>2015-06-13</v>
      </c>
      <c r="D3707" s="1" t="d">
        <v>2015-06-19</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s="2">
        <f t="shared" si="171"/>
        <v>0.48</v>
      </c>
      <c r="W3707" t="str" cm="1">
        <f t="array" ref="W3707">_xlfn.IFS(R3707&lt;100, "Small", R3707&lt;500, "Medium", TRUE, "Large")</f>
        <v>Small</v>
      </c>
      <c r="X3707">
        <f t="shared" si="172"/>
        <v>2015</v>
      </c>
      <c r="Y3707" t="str">
        <f t="shared" si="173"/>
        <v>June</v>
      </c>
    </row>
    <row r="3708" spans="1:25" x14ac:dyDescent="0.3">
      <c r="A3708">
        <v>3707</v>
      </c>
      <c r="B3708" t="s">
        <v>6875</v>
      </c>
      <c r="C3708" s="1" t="d">
        <v>2017-03-18</v>
      </c>
      <c r="D3708" s="1" t="d">
        <v>2017-03-22</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s="2">
        <f t="shared" si="171"/>
        <v>0.27499999999999997</v>
      </c>
      <c r="W3708" t="str" cm="1">
        <f t="array" ref="W3708">_xlfn.IFS(R3708&lt;100, "Small", R3708&lt;500, "Medium", TRUE, "Large")</f>
        <v>Small</v>
      </c>
      <c r="X3708">
        <f t="shared" si="172"/>
        <v>2017</v>
      </c>
      <c r="Y3708" t="str">
        <f t="shared" si="173"/>
        <v>March</v>
      </c>
    </row>
    <row r="3709" spans="1:25" x14ac:dyDescent="0.3">
      <c r="A3709">
        <v>3708</v>
      </c>
      <c r="B3709" t="s">
        <v>6876</v>
      </c>
      <c r="C3709" s="1" t="d">
        <v>2014-11-23</v>
      </c>
      <c r="D3709" s="1" t="d">
        <v>2014-11-27</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s="2">
        <f t="shared" si="171"/>
        <v>-0.4</v>
      </c>
      <c r="W3709" t="str" cm="1">
        <f t="array" ref="W3709">_xlfn.IFS(R3709&lt;100, "Small", R3709&lt;500, "Medium", TRUE, "Large")</f>
        <v>Small</v>
      </c>
      <c r="X3709">
        <f t="shared" si="172"/>
        <v>2014</v>
      </c>
      <c r="Y3709" t="str">
        <f t="shared" si="173"/>
        <v>November</v>
      </c>
    </row>
    <row r="3710" spans="1:25" x14ac:dyDescent="0.3">
      <c r="A3710">
        <v>3709</v>
      </c>
      <c r="B3710" t="s">
        <v>6876</v>
      </c>
      <c r="C3710" s="1" t="d">
        <v>2014-11-23</v>
      </c>
      <c r="D3710" s="1" t="d">
        <v>2014-11-27</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s="2">
        <f t="shared" si="171"/>
        <v>-2.5499999999999998</v>
      </c>
      <c r="W3710" t="str" cm="1">
        <f t="array" ref="W3710">_xlfn.IFS(R3710&lt;100, "Small", R3710&lt;500, "Medium", TRUE, "Large")</f>
        <v>Small</v>
      </c>
      <c r="X3710">
        <f t="shared" si="172"/>
        <v>2014</v>
      </c>
      <c r="Y3710" t="str">
        <f t="shared" si="173"/>
        <v>November</v>
      </c>
    </row>
    <row r="3711" spans="1:25" x14ac:dyDescent="0.3">
      <c r="A3711">
        <v>3710</v>
      </c>
      <c r="B3711" t="s">
        <v>6876</v>
      </c>
      <c r="C3711" s="1" t="d">
        <v>2014-11-23</v>
      </c>
      <c r="D3711" s="1" t="d">
        <v>2014-11-27</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s="2">
        <f t="shared" si="171"/>
        <v>0.30000000000000004</v>
      </c>
      <c r="W3711" t="str" cm="1">
        <f t="array" ref="W3711">_xlfn.IFS(R3711&lt;100, "Small", R3711&lt;500, "Medium", TRUE, "Large")</f>
        <v>Small</v>
      </c>
      <c r="X3711">
        <f t="shared" si="172"/>
        <v>2014</v>
      </c>
      <c r="Y3711" t="str">
        <f t="shared" si="173"/>
        <v>November</v>
      </c>
    </row>
    <row r="3712" spans="1:25" x14ac:dyDescent="0.3">
      <c r="A3712">
        <v>3711</v>
      </c>
      <c r="B3712" t="s">
        <v>6877</v>
      </c>
      <c r="C3712" s="1" t="d">
        <v>2017-10-15</v>
      </c>
      <c r="D3712" s="1" t="d">
        <v>2017-10-17</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s="2">
        <f t="shared" si="171"/>
        <v>1.2500000000000001E-2</v>
      </c>
      <c r="W3712" t="str" cm="1">
        <f t="array" ref="W3712">_xlfn.IFS(R3712&lt;100, "Small", R3712&lt;500, "Medium", TRUE, "Large")</f>
        <v>Large</v>
      </c>
      <c r="X3712">
        <f t="shared" si="172"/>
        <v>2017</v>
      </c>
      <c r="Y3712" t="str">
        <f t="shared" si="173"/>
        <v>October</v>
      </c>
    </row>
    <row r="3713" spans="1:25" x14ac:dyDescent="0.3">
      <c r="A3713">
        <v>3712</v>
      </c>
      <c r="B3713" t="s">
        <v>6877</v>
      </c>
      <c r="C3713" s="1" t="d">
        <v>2017-10-15</v>
      </c>
      <c r="D3713" s="1" t="d">
        <v>2017-10-17</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s="2">
        <f t="shared" si="171"/>
        <v>0.49000000000000005</v>
      </c>
      <c r="W3713" t="str" cm="1">
        <f t="array" ref="W3713">_xlfn.IFS(R3713&lt;100, "Small", R3713&lt;500, "Medium", TRUE, "Large")</f>
        <v>Medium</v>
      </c>
      <c r="X3713">
        <f t="shared" si="172"/>
        <v>2017</v>
      </c>
      <c r="Y3713" t="str">
        <f t="shared" si="173"/>
        <v>October</v>
      </c>
    </row>
    <row r="3714" spans="1:25" x14ac:dyDescent="0.3">
      <c r="A3714">
        <v>3713</v>
      </c>
      <c r="B3714" t="s">
        <v>6878</v>
      </c>
      <c r="C3714" s="1" t="d">
        <v>2017-04-21</v>
      </c>
      <c r="D3714" s="1" t="d">
        <v>2017-04-24</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s="2">
        <f t="shared" si="171"/>
        <v>0.30000000000000004</v>
      </c>
      <c r="W3714" t="str" cm="1">
        <f t="array" ref="W3714">_xlfn.IFS(R3714&lt;100, "Small", R3714&lt;500, "Medium", TRUE, "Large")</f>
        <v>Small</v>
      </c>
      <c r="X3714">
        <f t="shared" si="172"/>
        <v>2017</v>
      </c>
      <c r="Y3714" t="str">
        <f t="shared" si="173"/>
        <v>April</v>
      </c>
    </row>
    <row r="3715" spans="1:25" x14ac:dyDescent="0.3">
      <c r="A3715">
        <v>3714</v>
      </c>
      <c r="B3715" t="s">
        <v>6878</v>
      </c>
      <c r="C3715" s="1" t="d">
        <v>2017-04-21</v>
      </c>
      <c r="D3715" s="1" t="d">
        <v>2017-04-24</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s="2">
        <f t="shared" ref="V3715:V3778" si="174">U3715/R3715</f>
        <v>0.21000000000000002</v>
      </c>
      <c r="W3715" t="str" cm="1">
        <f t="array" ref="W3715">_xlfn.IFS(R3715&lt;100, "Small", R3715&lt;500, "Medium", TRUE, "Large")</f>
        <v>Medium</v>
      </c>
      <c r="X3715">
        <f t="shared" ref="X3715:X3778" si="175">YEAR(C3715)</f>
        <v>2017</v>
      </c>
      <c r="Y3715" t="str">
        <f t="shared" ref="Y3715:Y3778" si="176">TEXT(C3715, "mmmm")</f>
        <v>April</v>
      </c>
    </row>
    <row r="3716" spans="1:25" x14ac:dyDescent="0.3">
      <c r="A3716">
        <v>3715</v>
      </c>
      <c r="B3716" t="s">
        <v>6881</v>
      </c>
      <c r="C3716" s="1" t="d">
        <v>2014-08-12</v>
      </c>
      <c r="D3716" s="1" t="d">
        <v>2014-12-10</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s="2">
        <f t="shared" si="174"/>
        <v>0.45999999999999996</v>
      </c>
      <c r="W3716" t="str" cm="1">
        <f t="array" ref="W3716">_xlfn.IFS(R3716&lt;100, "Small", R3716&lt;500, "Medium", TRUE, "Large")</f>
        <v>Small</v>
      </c>
      <c r="X3716">
        <f t="shared" si="175"/>
        <v>2014</v>
      </c>
      <c r="Y3716" t="str">
        <f t="shared" si="176"/>
        <v>August</v>
      </c>
    </row>
    <row r="3717" spans="1:25" x14ac:dyDescent="0.3">
      <c r="A3717">
        <v>3716</v>
      </c>
      <c r="B3717" t="s">
        <v>6881</v>
      </c>
      <c r="C3717" s="1" t="d">
        <v>2014-08-12</v>
      </c>
      <c r="D3717" s="1" t="d">
        <v>2014-12-10</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s="2">
        <f t="shared" si="174"/>
        <v>7.4999999999999997E-2</v>
      </c>
      <c r="W3717" t="str" cm="1">
        <f t="array" ref="W3717">_xlfn.IFS(R3717&lt;100, "Small", R3717&lt;500, "Medium", TRUE, "Large")</f>
        <v>Large</v>
      </c>
      <c r="X3717">
        <f t="shared" si="175"/>
        <v>2014</v>
      </c>
      <c r="Y3717" t="str">
        <f t="shared" si="176"/>
        <v>August</v>
      </c>
    </row>
    <row r="3718" spans="1:25" x14ac:dyDescent="0.3">
      <c r="A3718">
        <v>3717</v>
      </c>
      <c r="B3718" t="s">
        <v>6882</v>
      </c>
      <c r="C3718" s="1" t="d">
        <v>2017-05-29</v>
      </c>
      <c r="D3718" s="1" t="d">
        <v>2017-06-02</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s="2">
        <f t="shared" si="174"/>
        <v>4.9999999999999996E-2</v>
      </c>
      <c r="W3718" t="str" cm="1">
        <f t="array" ref="W3718">_xlfn.IFS(R3718&lt;100, "Small", R3718&lt;500, "Medium", TRUE, "Large")</f>
        <v>Small</v>
      </c>
      <c r="X3718">
        <f t="shared" si="175"/>
        <v>2017</v>
      </c>
      <c r="Y3718" t="str">
        <f t="shared" si="176"/>
        <v>May</v>
      </c>
    </row>
    <row r="3719" spans="1:25" x14ac:dyDescent="0.3">
      <c r="A3719">
        <v>3718</v>
      </c>
      <c r="B3719" t="s">
        <v>6883</v>
      </c>
      <c r="C3719" s="1" t="d">
        <v>2016-09-19</v>
      </c>
      <c r="D3719" s="1" t="d">
        <v>2016-09-23</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s="2">
        <f t="shared" si="174"/>
        <v>0.03</v>
      </c>
      <c r="W3719" t="str" cm="1">
        <f t="array" ref="W3719">_xlfn.IFS(R3719&lt;100, "Small", R3719&lt;500, "Medium", TRUE, "Large")</f>
        <v>Small</v>
      </c>
      <c r="X3719">
        <f t="shared" si="175"/>
        <v>2016</v>
      </c>
      <c r="Y3719" t="str">
        <f t="shared" si="176"/>
        <v>September</v>
      </c>
    </row>
    <row r="3720" spans="1:25" x14ac:dyDescent="0.3">
      <c r="A3720">
        <v>3719</v>
      </c>
      <c r="B3720" t="s">
        <v>6883</v>
      </c>
      <c r="C3720" s="1" t="d">
        <v>2016-09-19</v>
      </c>
      <c r="D3720" s="1" t="d">
        <v>2016-09-23</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s="2">
        <f t="shared" si="174"/>
        <v>0.43</v>
      </c>
      <c r="W3720" t="str" cm="1">
        <f t="array" ref="W3720">_xlfn.IFS(R3720&lt;100, "Small", R3720&lt;500, "Medium", TRUE, "Large")</f>
        <v>Medium</v>
      </c>
      <c r="X3720">
        <f t="shared" si="175"/>
        <v>2016</v>
      </c>
      <c r="Y3720" t="str">
        <f t="shared" si="176"/>
        <v>September</v>
      </c>
    </row>
    <row r="3721" spans="1:25" x14ac:dyDescent="0.3">
      <c r="A3721">
        <v>3720</v>
      </c>
      <c r="B3721" t="s">
        <v>6886</v>
      </c>
      <c r="C3721" s="1" t="d">
        <v>2016-09-17</v>
      </c>
      <c r="D3721" s="1" t="d">
        <v>2016-09-23</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s="2">
        <f t="shared" si="174"/>
        <v>0.37000000000000005</v>
      </c>
      <c r="W3721" t="str" cm="1">
        <f t="array" ref="W3721">_xlfn.IFS(R3721&lt;100, "Small", R3721&lt;500, "Medium", TRUE, "Large")</f>
        <v>Small</v>
      </c>
      <c r="X3721">
        <f t="shared" si="175"/>
        <v>2016</v>
      </c>
      <c r="Y3721" t="str">
        <f t="shared" si="176"/>
        <v>September</v>
      </c>
    </row>
    <row r="3722" spans="1:25" x14ac:dyDescent="0.3">
      <c r="A3722">
        <v>3721</v>
      </c>
      <c r="B3722" t="s">
        <v>6887</v>
      </c>
      <c r="C3722" s="1" t="d">
        <v>2016-12-20</v>
      </c>
      <c r="D3722" s="1" t="d">
        <v>2016-12-24</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s="2">
        <f t="shared" si="174"/>
        <v>0.38999999999999996</v>
      </c>
      <c r="W3722" t="str" cm="1">
        <f t="array" ref="W3722">_xlfn.IFS(R3722&lt;100, "Small", R3722&lt;500, "Medium", TRUE, "Large")</f>
        <v>Small</v>
      </c>
      <c r="X3722">
        <f t="shared" si="175"/>
        <v>2016</v>
      </c>
      <c r="Y3722" t="str">
        <f t="shared" si="176"/>
        <v>December</v>
      </c>
    </row>
    <row r="3723" spans="1:25" x14ac:dyDescent="0.3">
      <c r="A3723">
        <v>3722</v>
      </c>
      <c r="B3723" t="s">
        <v>6887</v>
      </c>
      <c r="C3723" s="1" t="d">
        <v>2016-12-20</v>
      </c>
      <c r="D3723" s="1" t="d">
        <v>2016-12-24</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s="2">
        <f t="shared" si="174"/>
        <v>0.45</v>
      </c>
      <c r="W3723" t="str" cm="1">
        <f t="array" ref="W3723">_xlfn.IFS(R3723&lt;100, "Small", R3723&lt;500, "Medium", TRUE, "Large")</f>
        <v>Small</v>
      </c>
      <c r="X3723">
        <f t="shared" si="175"/>
        <v>2016</v>
      </c>
      <c r="Y3723" t="str">
        <f t="shared" si="176"/>
        <v>December</v>
      </c>
    </row>
    <row r="3724" spans="1:25" x14ac:dyDescent="0.3">
      <c r="A3724">
        <v>3723</v>
      </c>
      <c r="B3724" t="s">
        <v>6888</v>
      </c>
      <c r="C3724" s="1" t="d">
        <v>2017-11-22</v>
      </c>
      <c r="D3724" s="1" t="d">
        <v>2017-11-26</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s="2">
        <f t="shared" si="174"/>
        <v>6.25E-2</v>
      </c>
      <c r="W3724" t="str" cm="1">
        <f t="array" ref="W3724">_xlfn.IFS(R3724&lt;100, "Small", R3724&lt;500, "Medium", TRUE, "Large")</f>
        <v>Small</v>
      </c>
      <c r="X3724">
        <f t="shared" si="175"/>
        <v>2017</v>
      </c>
      <c r="Y3724" t="str">
        <f t="shared" si="176"/>
        <v>November</v>
      </c>
    </row>
    <row r="3725" spans="1:25" x14ac:dyDescent="0.3">
      <c r="A3725">
        <v>3724</v>
      </c>
      <c r="B3725" t="s">
        <v>6889</v>
      </c>
      <c r="C3725" s="1" t="d">
        <v>2014-12-30</v>
      </c>
      <c r="D3725" s="1" t="d">
        <v>2015-01-04</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s="2">
        <f t="shared" si="174"/>
        <v>-0.83333333333333337</v>
      </c>
      <c r="W3725" t="str" cm="1">
        <f t="array" ref="W3725">_xlfn.IFS(R3725&lt;100, "Small", R3725&lt;500, "Medium", TRUE, "Large")</f>
        <v>Large</v>
      </c>
      <c r="X3725">
        <f t="shared" si="175"/>
        <v>2014</v>
      </c>
      <c r="Y3725" t="str">
        <f t="shared" si="176"/>
        <v>December</v>
      </c>
    </row>
    <row r="3726" spans="1:25" x14ac:dyDescent="0.3">
      <c r="A3726">
        <v>3725</v>
      </c>
      <c r="B3726" t="s">
        <v>6890</v>
      </c>
      <c r="C3726" s="1" t="d">
        <v>2017-03-04</v>
      </c>
      <c r="D3726" s="1" t="d">
        <v>2017-04-05</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s="2">
        <f t="shared" si="174"/>
        <v>0.3125</v>
      </c>
      <c r="W3726" t="str" cm="1">
        <f t="array" ref="W3726">_xlfn.IFS(R3726&lt;100, "Small", R3726&lt;500, "Medium", TRUE, "Large")</f>
        <v>Small</v>
      </c>
      <c r="X3726">
        <f t="shared" si="175"/>
        <v>2017</v>
      </c>
      <c r="Y3726" t="str">
        <f t="shared" si="176"/>
        <v>March</v>
      </c>
    </row>
    <row r="3727" spans="1:25" x14ac:dyDescent="0.3">
      <c r="A3727">
        <v>3726</v>
      </c>
      <c r="B3727" t="s">
        <v>6891</v>
      </c>
      <c r="C3727" s="1" t="d">
        <v>2016-12-26</v>
      </c>
      <c r="D3727" s="1" t="d">
        <v>2017-01-02</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s="2">
        <f t="shared" si="174"/>
        <v>0.1875</v>
      </c>
      <c r="W3727" t="str" cm="1">
        <f t="array" ref="W3727">_xlfn.IFS(R3727&lt;100, "Small", R3727&lt;500, "Medium", TRUE, "Large")</f>
        <v>Small</v>
      </c>
      <c r="X3727">
        <f t="shared" si="175"/>
        <v>2016</v>
      </c>
      <c r="Y3727" t="str">
        <f t="shared" si="176"/>
        <v>December</v>
      </c>
    </row>
    <row r="3728" spans="1:25" x14ac:dyDescent="0.3">
      <c r="A3728">
        <v>3727</v>
      </c>
      <c r="B3728" t="s">
        <v>6892</v>
      </c>
      <c r="C3728" s="1" t="d">
        <v>2016-05-06</v>
      </c>
      <c r="D3728" s="1" t="d">
        <v>2016-06-11</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s="2">
        <f t="shared" si="174"/>
        <v>0.26</v>
      </c>
      <c r="W3728" t="str" cm="1">
        <f t="array" ref="W3728">_xlfn.IFS(R3728&lt;100, "Small", R3728&lt;500, "Medium", TRUE, "Large")</f>
        <v>Medium</v>
      </c>
      <c r="X3728">
        <f t="shared" si="175"/>
        <v>2016</v>
      </c>
      <c r="Y3728" t="str">
        <f t="shared" si="176"/>
        <v>May</v>
      </c>
    </row>
    <row r="3729" spans="1:25" x14ac:dyDescent="0.3">
      <c r="A3729">
        <v>3728</v>
      </c>
      <c r="B3729" t="s">
        <v>6892</v>
      </c>
      <c r="C3729" s="1" t="d">
        <v>2016-05-06</v>
      </c>
      <c r="D3729" s="1" t="d">
        <v>2016-06-11</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s="2">
        <f t="shared" si="174"/>
        <v>0.25</v>
      </c>
      <c r="W3729" t="str" cm="1">
        <f t="array" ref="W3729">_xlfn.IFS(R3729&lt;100, "Small", R3729&lt;500, "Medium", TRUE, "Large")</f>
        <v>Small</v>
      </c>
      <c r="X3729">
        <f t="shared" si="175"/>
        <v>2016</v>
      </c>
      <c r="Y3729" t="str">
        <f t="shared" si="176"/>
        <v>May</v>
      </c>
    </row>
    <row r="3730" spans="1:25" x14ac:dyDescent="0.3">
      <c r="A3730">
        <v>3729</v>
      </c>
      <c r="B3730" t="s">
        <v>6892</v>
      </c>
      <c r="C3730" s="1" t="d">
        <v>2016-05-06</v>
      </c>
      <c r="D3730" s="1" t="d">
        <v>2016-06-11</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s="2">
        <f t="shared" si="174"/>
        <v>0.46</v>
      </c>
      <c r="W3730" t="str" cm="1">
        <f t="array" ref="W3730">_xlfn.IFS(R3730&lt;100, "Small", R3730&lt;500, "Medium", TRUE, "Large")</f>
        <v>Small</v>
      </c>
      <c r="X3730">
        <f t="shared" si="175"/>
        <v>2016</v>
      </c>
      <c r="Y3730" t="str">
        <f t="shared" si="176"/>
        <v>May</v>
      </c>
    </row>
    <row r="3731" spans="1:25" x14ac:dyDescent="0.3">
      <c r="A3731">
        <v>3730</v>
      </c>
      <c r="B3731" t="s">
        <v>6893</v>
      </c>
      <c r="C3731" s="1" t="d">
        <v>2015-09-18</v>
      </c>
      <c r="D3731" s="1" t="d">
        <v>2015-09-23</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s="2">
        <f t="shared" si="174"/>
        <v>0.19</v>
      </c>
      <c r="W3731" t="str" cm="1">
        <f t="array" ref="W3731">_xlfn.IFS(R3731&lt;100, "Small", R3731&lt;500, "Medium", TRUE, "Large")</f>
        <v>Small</v>
      </c>
      <c r="X3731">
        <f t="shared" si="175"/>
        <v>2015</v>
      </c>
      <c r="Y3731" t="str">
        <f t="shared" si="176"/>
        <v>September</v>
      </c>
    </row>
    <row r="3732" spans="1:25" x14ac:dyDescent="0.3">
      <c r="A3732">
        <v>3731</v>
      </c>
      <c r="B3732" t="s">
        <v>6893</v>
      </c>
      <c r="C3732" s="1" t="d">
        <v>2015-09-18</v>
      </c>
      <c r="D3732" s="1" t="d">
        <v>2015-09-23</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s="2">
        <f t="shared" si="174"/>
        <v>0</v>
      </c>
      <c r="W3732" t="str" cm="1">
        <f t="array" ref="W3732">_xlfn.IFS(R3732&lt;100, "Small", R3732&lt;500, "Medium", TRUE, "Large")</f>
        <v>Large</v>
      </c>
      <c r="X3732">
        <f t="shared" si="175"/>
        <v>2015</v>
      </c>
      <c r="Y3732" t="str">
        <f t="shared" si="176"/>
        <v>September</v>
      </c>
    </row>
    <row r="3733" spans="1:25" x14ac:dyDescent="0.3">
      <c r="A3733">
        <v>3732</v>
      </c>
      <c r="B3733" t="s">
        <v>6893</v>
      </c>
      <c r="C3733" s="1" t="d">
        <v>2015-09-18</v>
      </c>
      <c r="D3733" s="1" t="d">
        <v>2015-09-23</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s="2">
        <f t="shared" si="174"/>
        <v>0.26</v>
      </c>
      <c r="W3733" t="str" cm="1">
        <f t="array" ref="W3733">_xlfn.IFS(R3733&lt;100, "Small", R3733&lt;500, "Medium", TRUE, "Large")</f>
        <v>Medium</v>
      </c>
      <c r="X3733">
        <f t="shared" si="175"/>
        <v>2015</v>
      </c>
      <c r="Y3733" t="str">
        <f t="shared" si="176"/>
        <v>September</v>
      </c>
    </row>
    <row r="3734" spans="1:25" x14ac:dyDescent="0.3">
      <c r="A3734">
        <v>3733</v>
      </c>
      <c r="B3734" t="s">
        <v>6893</v>
      </c>
      <c r="C3734" s="1" t="d">
        <v>2015-09-18</v>
      </c>
      <c r="D3734" s="1" t="d">
        <v>2015-09-23</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s="2">
        <f t="shared" si="174"/>
        <v>0.25999999999999995</v>
      </c>
      <c r="W3734" t="str" cm="1">
        <f t="array" ref="W3734">_xlfn.IFS(R3734&lt;100, "Small", R3734&lt;500, "Medium", TRUE, "Large")</f>
        <v>Large</v>
      </c>
      <c r="X3734">
        <f t="shared" si="175"/>
        <v>2015</v>
      </c>
      <c r="Y3734" t="str">
        <f t="shared" si="176"/>
        <v>September</v>
      </c>
    </row>
    <row r="3735" spans="1:25" x14ac:dyDescent="0.3">
      <c r="A3735">
        <v>3734</v>
      </c>
      <c r="B3735" t="s">
        <v>6893</v>
      </c>
      <c r="C3735" s="1" t="d">
        <v>2015-09-18</v>
      </c>
      <c r="D3735" s="1" t="d">
        <v>2015-09-23</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s="2">
        <f t="shared" si="174"/>
        <v>0.49</v>
      </c>
      <c r="W3735" t="str" cm="1">
        <f t="array" ref="W3735">_xlfn.IFS(R3735&lt;100, "Small", R3735&lt;500, "Medium", TRUE, "Large")</f>
        <v>Small</v>
      </c>
      <c r="X3735">
        <f t="shared" si="175"/>
        <v>2015</v>
      </c>
      <c r="Y3735" t="str">
        <f t="shared" si="176"/>
        <v>September</v>
      </c>
    </row>
    <row r="3736" spans="1:25" x14ac:dyDescent="0.3">
      <c r="A3736">
        <v>3735</v>
      </c>
      <c r="B3736" t="s">
        <v>6896</v>
      </c>
      <c r="C3736" s="1" t="d">
        <v>2017-06-03</v>
      </c>
      <c r="D3736" s="1" t="d">
        <v>2017-03-11</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s="2">
        <f t="shared" si="174"/>
        <v>0.46</v>
      </c>
      <c r="W3736" t="str" cm="1">
        <f t="array" ref="W3736">_xlfn.IFS(R3736&lt;100, "Small", R3736&lt;500, "Medium", TRUE, "Large")</f>
        <v>Small</v>
      </c>
      <c r="X3736">
        <f t="shared" si="175"/>
        <v>2017</v>
      </c>
      <c r="Y3736" t="str">
        <f t="shared" si="176"/>
        <v>June</v>
      </c>
    </row>
    <row r="3737" spans="1:25" x14ac:dyDescent="0.3">
      <c r="A3737">
        <v>3736</v>
      </c>
      <c r="B3737" t="s">
        <v>6896</v>
      </c>
      <c r="C3737" s="1" t="d">
        <v>2017-06-03</v>
      </c>
      <c r="D3737" s="1" t="d">
        <v>2017-03-11</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s="2">
        <f t="shared" si="174"/>
        <v>0.23</v>
      </c>
      <c r="W3737" t="str" cm="1">
        <f t="array" ref="W3737">_xlfn.IFS(R3737&lt;100, "Small", R3737&lt;500, "Medium", TRUE, "Large")</f>
        <v>Small</v>
      </c>
      <c r="X3737">
        <f t="shared" si="175"/>
        <v>2017</v>
      </c>
      <c r="Y3737" t="str">
        <f t="shared" si="176"/>
        <v>June</v>
      </c>
    </row>
    <row r="3738" spans="1:25" x14ac:dyDescent="0.3">
      <c r="A3738">
        <v>3737</v>
      </c>
      <c r="B3738" t="s">
        <v>6899</v>
      </c>
      <c r="C3738" s="1" t="d">
        <v>2016-03-17</v>
      </c>
      <c r="D3738" s="1" t="d">
        <v>2016-03-17</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s="2">
        <f t="shared" si="174"/>
        <v>0.48000000000000004</v>
      </c>
      <c r="W3738" t="str" cm="1">
        <f t="array" ref="W3738">_xlfn.IFS(R3738&lt;100, "Small", R3738&lt;500, "Medium", TRUE, "Large")</f>
        <v>Medium</v>
      </c>
      <c r="X3738">
        <f t="shared" si="175"/>
        <v>2016</v>
      </c>
      <c r="Y3738" t="str">
        <f t="shared" si="176"/>
        <v>March</v>
      </c>
    </row>
    <row r="3739" spans="1:25" x14ac:dyDescent="0.3">
      <c r="A3739">
        <v>3738</v>
      </c>
      <c r="B3739" t="s">
        <v>6899</v>
      </c>
      <c r="C3739" s="1" t="d">
        <v>2016-03-17</v>
      </c>
      <c r="D3739" s="1" t="d">
        <v>2016-03-17</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s="2">
        <f t="shared" si="174"/>
        <v>0.49</v>
      </c>
      <c r="W3739" t="str" cm="1">
        <f t="array" ref="W3739">_xlfn.IFS(R3739&lt;100, "Small", R3739&lt;500, "Medium", TRUE, "Large")</f>
        <v>Small</v>
      </c>
      <c r="X3739">
        <f t="shared" si="175"/>
        <v>2016</v>
      </c>
      <c r="Y3739" t="str">
        <f t="shared" si="176"/>
        <v>March</v>
      </c>
    </row>
    <row r="3740" spans="1:25" x14ac:dyDescent="0.3">
      <c r="A3740">
        <v>3739</v>
      </c>
      <c r="B3740" t="s">
        <v>6902</v>
      </c>
      <c r="C3740" s="1" t="d">
        <v>2016-09-12</v>
      </c>
      <c r="D3740" s="1" t="d">
        <v>2016-12-13</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s="2">
        <f t="shared" si="174"/>
        <v>0.27999999999999997</v>
      </c>
      <c r="W3740" t="str" cm="1">
        <f t="array" ref="W3740">_xlfn.IFS(R3740&lt;100, "Small", R3740&lt;500, "Medium", TRUE, "Large")</f>
        <v>Small</v>
      </c>
      <c r="X3740">
        <f t="shared" si="175"/>
        <v>2016</v>
      </c>
      <c r="Y3740" t="str">
        <f t="shared" si="176"/>
        <v>September</v>
      </c>
    </row>
    <row r="3741" spans="1:25" x14ac:dyDescent="0.3">
      <c r="A3741">
        <v>3740</v>
      </c>
      <c r="B3741" t="s">
        <v>6902</v>
      </c>
      <c r="C3741" s="1" t="d">
        <v>2016-09-12</v>
      </c>
      <c r="D3741" s="1" t="d">
        <v>2016-12-13</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s="2">
        <f t="shared" si="174"/>
        <v>0.42000000000000004</v>
      </c>
      <c r="W3741" t="str" cm="1">
        <f t="array" ref="W3741">_xlfn.IFS(R3741&lt;100, "Small", R3741&lt;500, "Medium", TRUE, "Large")</f>
        <v>Small</v>
      </c>
      <c r="X3741">
        <f t="shared" si="175"/>
        <v>2016</v>
      </c>
      <c r="Y3741" t="str">
        <f t="shared" si="176"/>
        <v>September</v>
      </c>
    </row>
    <row r="3742" spans="1:25" x14ac:dyDescent="0.3">
      <c r="A3742">
        <v>3741</v>
      </c>
      <c r="B3742" t="s">
        <v>6902</v>
      </c>
      <c r="C3742" s="1" t="d">
        <v>2016-09-12</v>
      </c>
      <c r="D3742" s="1" t="d">
        <v>2016-12-13</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s="2">
        <f t="shared" si="174"/>
        <v>0.37777777777777777</v>
      </c>
      <c r="W3742" t="str" cm="1">
        <f t="array" ref="W3742">_xlfn.IFS(R3742&lt;100, "Small", R3742&lt;500, "Medium", TRUE, "Large")</f>
        <v>Small</v>
      </c>
      <c r="X3742">
        <f t="shared" si="175"/>
        <v>2016</v>
      </c>
      <c r="Y3742" t="str">
        <f t="shared" si="176"/>
        <v>September</v>
      </c>
    </row>
    <row r="3743" spans="1:25" x14ac:dyDescent="0.3">
      <c r="A3743">
        <v>3742</v>
      </c>
      <c r="B3743" t="s">
        <v>6903</v>
      </c>
      <c r="C3743" s="1" t="d">
        <v>2016-01-15</v>
      </c>
      <c r="D3743" s="1" t="d">
        <v>2016-01-21</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s="2">
        <f t="shared" si="174"/>
        <v>0.46</v>
      </c>
      <c r="W3743" t="str" cm="1">
        <f t="array" ref="W3743">_xlfn.IFS(R3743&lt;100, "Small", R3743&lt;500, "Medium", TRUE, "Large")</f>
        <v>Small</v>
      </c>
      <c r="X3743">
        <f t="shared" si="175"/>
        <v>2016</v>
      </c>
      <c r="Y3743" t="str">
        <f t="shared" si="176"/>
        <v>January</v>
      </c>
    </row>
    <row r="3744" spans="1:25" x14ac:dyDescent="0.3">
      <c r="A3744">
        <v>3743</v>
      </c>
      <c r="B3744" t="s">
        <v>6903</v>
      </c>
      <c r="C3744" s="1" t="d">
        <v>2016-01-15</v>
      </c>
      <c r="D3744" s="1" t="d">
        <v>2016-01-21</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s="2">
        <f t="shared" si="174"/>
        <v>0.48000000000000004</v>
      </c>
      <c r="W3744" t="str" cm="1">
        <f t="array" ref="W3744">_xlfn.IFS(R3744&lt;100, "Small", R3744&lt;500, "Medium", TRUE, "Large")</f>
        <v>Small</v>
      </c>
      <c r="X3744">
        <f t="shared" si="175"/>
        <v>2016</v>
      </c>
      <c r="Y3744" t="str">
        <f t="shared" si="176"/>
        <v>January</v>
      </c>
    </row>
    <row r="3745" spans="1:25" x14ac:dyDescent="0.3">
      <c r="A3745">
        <v>3744</v>
      </c>
      <c r="B3745" t="s">
        <v>6903</v>
      </c>
      <c r="C3745" s="1" t="d">
        <v>2016-01-15</v>
      </c>
      <c r="D3745" s="1" t="d">
        <v>2016-01-21</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s="2">
        <f t="shared" si="174"/>
        <v>0.35</v>
      </c>
      <c r="W3745" t="str" cm="1">
        <f t="array" ref="W3745">_xlfn.IFS(R3745&lt;100, "Small", R3745&lt;500, "Medium", TRUE, "Large")</f>
        <v>Small</v>
      </c>
      <c r="X3745">
        <f t="shared" si="175"/>
        <v>2016</v>
      </c>
      <c r="Y3745" t="str">
        <f t="shared" si="176"/>
        <v>January</v>
      </c>
    </row>
    <row r="3746" spans="1:25" x14ac:dyDescent="0.3">
      <c r="A3746">
        <v>3745</v>
      </c>
      <c r="B3746" t="s">
        <v>6904</v>
      </c>
      <c r="C3746" s="1" t="d">
        <v>2014-10-24</v>
      </c>
      <c r="D3746" s="1" t="d">
        <v>2014-10-24</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s="2">
        <f t="shared" si="174"/>
        <v>0.32</v>
      </c>
      <c r="W3746" t="str" cm="1">
        <f t="array" ref="W3746">_xlfn.IFS(R3746&lt;100, "Small", R3746&lt;500, "Medium", TRUE, "Large")</f>
        <v>Small</v>
      </c>
      <c r="X3746">
        <f t="shared" si="175"/>
        <v>2014</v>
      </c>
      <c r="Y3746" t="str">
        <f t="shared" si="176"/>
        <v>October</v>
      </c>
    </row>
    <row r="3747" spans="1:25" x14ac:dyDescent="0.3">
      <c r="A3747">
        <v>3746</v>
      </c>
      <c r="B3747" t="s">
        <v>6906</v>
      </c>
      <c r="C3747" s="1" t="d">
        <v>2016-09-23</v>
      </c>
      <c r="D3747" s="1" t="d">
        <v>2016-09-28</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s="2">
        <f t="shared" si="174"/>
        <v>0.28999999999999998</v>
      </c>
      <c r="W3747" t="str" cm="1">
        <f t="array" ref="W3747">_xlfn.IFS(R3747&lt;100, "Small", R3747&lt;500, "Medium", TRUE, "Large")</f>
        <v>Medium</v>
      </c>
      <c r="X3747">
        <f t="shared" si="175"/>
        <v>2016</v>
      </c>
      <c r="Y3747" t="str">
        <f t="shared" si="176"/>
        <v>September</v>
      </c>
    </row>
    <row r="3748" spans="1:25" x14ac:dyDescent="0.3">
      <c r="A3748">
        <v>3747</v>
      </c>
      <c r="B3748" t="s">
        <v>6906</v>
      </c>
      <c r="C3748" s="1" t="d">
        <v>2016-09-23</v>
      </c>
      <c r="D3748" s="1" t="d">
        <v>2016-09-28</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s="2">
        <f t="shared" si="174"/>
        <v>0.21999999999999997</v>
      </c>
      <c r="W3748" t="str" cm="1">
        <f t="array" ref="W3748">_xlfn.IFS(R3748&lt;100, "Small", R3748&lt;500, "Medium", TRUE, "Large")</f>
        <v>Medium</v>
      </c>
      <c r="X3748">
        <f t="shared" si="175"/>
        <v>2016</v>
      </c>
      <c r="Y3748" t="str">
        <f t="shared" si="176"/>
        <v>September</v>
      </c>
    </row>
    <row r="3749" spans="1:25" x14ac:dyDescent="0.3">
      <c r="A3749">
        <v>3748</v>
      </c>
      <c r="B3749" t="s">
        <v>6907</v>
      </c>
      <c r="C3749" s="1" t="d">
        <v>2017-08-27</v>
      </c>
      <c r="D3749" s="1" t="d">
        <v>2017-08-29</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s="2">
        <f t="shared" si="174"/>
        <v>0.5</v>
      </c>
      <c r="W3749" t="str" cm="1">
        <f t="array" ref="W3749">_xlfn.IFS(R3749&lt;100, "Small", R3749&lt;500, "Medium", TRUE, "Large")</f>
        <v>Medium</v>
      </c>
      <c r="X3749">
        <f t="shared" si="175"/>
        <v>2017</v>
      </c>
      <c r="Y3749" t="str">
        <f t="shared" si="176"/>
        <v>August</v>
      </c>
    </row>
    <row r="3750" spans="1:25" x14ac:dyDescent="0.3">
      <c r="A3750">
        <v>3749</v>
      </c>
      <c r="B3750" t="s">
        <v>6907</v>
      </c>
      <c r="C3750" s="1" t="d">
        <v>2017-08-27</v>
      </c>
      <c r="D3750" s="1" t="d">
        <v>2017-08-29</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s="2">
        <f t="shared" si="174"/>
        <v>0.3</v>
      </c>
      <c r="W3750" t="str" cm="1">
        <f t="array" ref="W3750">_xlfn.IFS(R3750&lt;100, "Small", R3750&lt;500, "Medium", TRUE, "Large")</f>
        <v>Medium</v>
      </c>
      <c r="X3750">
        <f t="shared" si="175"/>
        <v>2017</v>
      </c>
      <c r="Y3750" t="str">
        <f t="shared" si="176"/>
        <v>August</v>
      </c>
    </row>
    <row r="3751" spans="1:25" x14ac:dyDescent="0.3">
      <c r="A3751">
        <v>3750</v>
      </c>
      <c r="B3751" t="s">
        <v>6907</v>
      </c>
      <c r="C3751" s="1" t="d">
        <v>2017-08-27</v>
      </c>
      <c r="D3751" s="1" t="d">
        <v>2017-08-29</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s="2">
        <f t="shared" si="174"/>
        <v>0.375</v>
      </c>
      <c r="W3751" t="str" cm="1">
        <f t="array" ref="W3751">_xlfn.IFS(R3751&lt;100, "Small", R3751&lt;500, "Medium", TRUE, "Large")</f>
        <v>Large</v>
      </c>
      <c r="X3751">
        <f t="shared" si="175"/>
        <v>2017</v>
      </c>
      <c r="Y3751" t="str">
        <f t="shared" si="176"/>
        <v>August</v>
      </c>
    </row>
    <row r="3752" spans="1:25" x14ac:dyDescent="0.3">
      <c r="A3752">
        <v>3751</v>
      </c>
      <c r="B3752" t="s">
        <v>6907</v>
      </c>
      <c r="C3752" s="1" t="d">
        <v>2017-08-27</v>
      </c>
      <c r="D3752" s="1" t="d">
        <v>2017-08-29</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s="2">
        <f t="shared" si="174"/>
        <v>0.29000000000000004</v>
      </c>
      <c r="W3752" t="str" cm="1">
        <f t="array" ref="W3752">_xlfn.IFS(R3752&lt;100, "Small", R3752&lt;500, "Medium", TRUE, "Large")</f>
        <v>Small</v>
      </c>
      <c r="X3752">
        <f t="shared" si="175"/>
        <v>2017</v>
      </c>
      <c r="Y3752" t="str">
        <f t="shared" si="176"/>
        <v>August</v>
      </c>
    </row>
    <row r="3753" spans="1:25" x14ac:dyDescent="0.3">
      <c r="A3753">
        <v>3752</v>
      </c>
      <c r="B3753" t="s">
        <v>6907</v>
      </c>
      <c r="C3753" s="1" t="d">
        <v>2017-08-27</v>
      </c>
      <c r="D3753" s="1" t="d">
        <v>2017-08-29</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s="2">
        <f t="shared" si="174"/>
        <v>9.9999999999999992E-2</v>
      </c>
      <c r="W3753" t="str" cm="1">
        <f t="array" ref="W3753">_xlfn.IFS(R3753&lt;100, "Small", R3753&lt;500, "Medium", TRUE, "Large")</f>
        <v>Medium</v>
      </c>
      <c r="X3753">
        <f t="shared" si="175"/>
        <v>2017</v>
      </c>
      <c r="Y3753" t="str">
        <f t="shared" si="176"/>
        <v>August</v>
      </c>
    </row>
    <row r="3754" spans="1:25" x14ac:dyDescent="0.3">
      <c r="A3754">
        <v>3753</v>
      </c>
      <c r="B3754" t="s">
        <v>6907</v>
      </c>
      <c r="C3754" s="1" t="d">
        <v>2017-08-27</v>
      </c>
      <c r="D3754" s="1" t="d">
        <v>2017-08-29</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s="2">
        <f t="shared" si="174"/>
        <v>0.49000000000000005</v>
      </c>
      <c r="W3754" t="str" cm="1">
        <f t="array" ref="W3754">_xlfn.IFS(R3754&lt;100, "Small", R3754&lt;500, "Medium", TRUE, "Large")</f>
        <v>Medium</v>
      </c>
      <c r="X3754">
        <f t="shared" si="175"/>
        <v>2017</v>
      </c>
      <c r="Y3754" t="str">
        <f t="shared" si="176"/>
        <v>August</v>
      </c>
    </row>
    <row r="3755" spans="1:25" x14ac:dyDescent="0.3">
      <c r="A3755">
        <v>3754</v>
      </c>
      <c r="B3755" t="s">
        <v>6907</v>
      </c>
      <c r="C3755" s="1" t="d">
        <v>2017-08-27</v>
      </c>
      <c r="D3755" s="1" t="d">
        <v>2017-08-29</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s="2">
        <f t="shared" si="174"/>
        <v>0.35000000000000003</v>
      </c>
      <c r="W3755" t="str" cm="1">
        <f t="array" ref="W3755">_xlfn.IFS(R3755&lt;100, "Small", R3755&lt;500, "Medium", TRUE, "Large")</f>
        <v>Large</v>
      </c>
      <c r="X3755">
        <f t="shared" si="175"/>
        <v>2017</v>
      </c>
      <c r="Y3755" t="str">
        <f t="shared" si="176"/>
        <v>August</v>
      </c>
    </row>
    <row r="3756" spans="1:25" x14ac:dyDescent="0.3">
      <c r="A3756">
        <v>3755</v>
      </c>
      <c r="B3756" t="s">
        <v>6907</v>
      </c>
      <c r="C3756" s="1" t="d">
        <v>2017-08-27</v>
      </c>
      <c r="D3756" s="1" t="d">
        <v>2017-08-29</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s="2">
        <f t="shared" si="174"/>
        <v>0.05</v>
      </c>
      <c r="W3756" t="str" cm="1">
        <f t="array" ref="W3756">_xlfn.IFS(R3756&lt;100, "Small", R3756&lt;500, "Medium", TRUE, "Large")</f>
        <v>Medium</v>
      </c>
      <c r="X3756">
        <f t="shared" si="175"/>
        <v>2017</v>
      </c>
      <c r="Y3756" t="str">
        <f t="shared" si="176"/>
        <v>August</v>
      </c>
    </row>
    <row r="3757" spans="1:25" x14ac:dyDescent="0.3">
      <c r="A3757">
        <v>3756</v>
      </c>
      <c r="B3757" t="s">
        <v>6908</v>
      </c>
      <c r="C3757" s="1" t="d">
        <v>2016-03-03</v>
      </c>
      <c r="D3757" s="1" t="d">
        <v>2016-03-06</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s="2">
        <f t="shared" si="174"/>
        <v>0.36249999999999999</v>
      </c>
      <c r="W3757" t="str" cm="1">
        <f t="array" ref="W3757">_xlfn.IFS(R3757&lt;100, "Small", R3757&lt;500, "Medium", TRUE, "Large")</f>
        <v>Small</v>
      </c>
      <c r="X3757">
        <f t="shared" si="175"/>
        <v>2016</v>
      </c>
      <c r="Y3757" t="str">
        <f t="shared" si="176"/>
        <v>March</v>
      </c>
    </row>
    <row r="3758" spans="1:25" x14ac:dyDescent="0.3">
      <c r="A3758">
        <v>3757</v>
      </c>
      <c r="B3758" t="s">
        <v>6908</v>
      </c>
      <c r="C3758" s="1" t="d">
        <v>2016-03-03</v>
      </c>
      <c r="D3758" s="1" t="d">
        <v>2016-03-06</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s="2">
        <f t="shared" si="174"/>
        <v>-0.10000000000000002</v>
      </c>
      <c r="W3758" t="str" cm="1">
        <f t="array" ref="W3758">_xlfn.IFS(R3758&lt;100, "Small", R3758&lt;500, "Medium", TRUE, "Large")</f>
        <v>Large</v>
      </c>
      <c r="X3758">
        <f t="shared" si="175"/>
        <v>2016</v>
      </c>
      <c r="Y3758" t="str">
        <f t="shared" si="176"/>
        <v>March</v>
      </c>
    </row>
    <row r="3759" spans="1:25" x14ac:dyDescent="0.3">
      <c r="A3759">
        <v>3758</v>
      </c>
      <c r="B3759" t="s">
        <v>6912</v>
      </c>
      <c r="C3759" s="1" t="d">
        <v>2016-02-29</v>
      </c>
      <c r="D3759" s="1" t="d">
        <v>2016-03-04</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s="2">
        <f t="shared" si="174"/>
        <v>7.5000000000000011E-2</v>
      </c>
      <c r="W3759" t="str" cm="1">
        <f t="array" ref="W3759">_xlfn.IFS(R3759&lt;100, "Small", R3759&lt;500, "Medium", TRUE, "Large")</f>
        <v>Medium</v>
      </c>
      <c r="X3759">
        <f t="shared" si="175"/>
        <v>2016</v>
      </c>
      <c r="Y3759" t="str">
        <f t="shared" si="176"/>
        <v>February</v>
      </c>
    </row>
    <row r="3760" spans="1:25" x14ac:dyDescent="0.3">
      <c r="A3760">
        <v>3759</v>
      </c>
      <c r="B3760" t="s">
        <v>6913</v>
      </c>
      <c r="C3760" s="1" t="d">
        <v>2015-09-18</v>
      </c>
      <c r="D3760" s="1" t="d">
        <v>2015-09-23</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s="2">
        <f t="shared" si="174"/>
        <v>0.47000000000000003</v>
      </c>
      <c r="W3760" t="str" cm="1">
        <f t="array" ref="W3760">_xlfn.IFS(R3760&lt;100, "Small", R3760&lt;500, "Medium", TRUE, "Large")</f>
        <v>Small</v>
      </c>
      <c r="X3760">
        <f t="shared" si="175"/>
        <v>2015</v>
      </c>
      <c r="Y3760" t="str">
        <f t="shared" si="176"/>
        <v>September</v>
      </c>
    </row>
    <row r="3761" spans="1:25" x14ac:dyDescent="0.3">
      <c r="A3761">
        <v>3760</v>
      </c>
      <c r="B3761" t="s">
        <v>6913</v>
      </c>
      <c r="C3761" s="1" t="d">
        <v>2015-09-18</v>
      </c>
      <c r="D3761" s="1" t="d">
        <v>2015-09-23</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s="2">
        <f t="shared" si="174"/>
        <v>0.30000000000000004</v>
      </c>
      <c r="W3761" t="str" cm="1">
        <f t="array" ref="W3761">_xlfn.IFS(R3761&lt;100, "Small", R3761&lt;500, "Medium", TRUE, "Large")</f>
        <v>Small</v>
      </c>
      <c r="X3761">
        <f t="shared" si="175"/>
        <v>2015</v>
      </c>
      <c r="Y3761" t="str">
        <f t="shared" si="176"/>
        <v>September</v>
      </c>
    </row>
    <row r="3762" spans="1:25" x14ac:dyDescent="0.3">
      <c r="A3762">
        <v>3761</v>
      </c>
      <c r="B3762" t="s">
        <v>6913</v>
      </c>
      <c r="C3762" s="1" t="d">
        <v>2015-09-18</v>
      </c>
      <c r="D3762" s="1" t="d">
        <v>2015-09-23</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s="2">
        <f t="shared" si="174"/>
        <v>0.42</v>
      </c>
      <c r="W3762" t="str" cm="1">
        <f t="array" ref="W3762">_xlfn.IFS(R3762&lt;100, "Small", R3762&lt;500, "Medium", TRUE, "Large")</f>
        <v>Small</v>
      </c>
      <c r="X3762">
        <f t="shared" si="175"/>
        <v>2015</v>
      </c>
      <c r="Y3762" t="str">
        <f t="shared" si="176"/>
        <v>September</v>
      </c>
    </row>
    <row r="3763" spans="1:25" x14ac:dyDescent="0.3">
      <c r="A3763">
        <v>3762</v>
      </c>
      <c r="B3763" t="s">
        <v>6914</v>
      </c>
      <c r="C3763" s="1" t="d">
        <v>2017-12-05</v>
      </c>
      <c r="D3763" s="1" t="d">
        <v>2017-05-17</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s="2">
        <f t="shared" si="174"/>
        <v>0.48000000000000004</v>
      </c>
      <c r="W3763" t="str" cm="1">
        <f t="array" ref="W3763">_xlfn.IFS(R3763&lt;100, "Small", R3763&lt;500, "Medium", TRUE, "Large")</f>
        <v>Small</v>
      </c>
      <c r="X3763">
        <f t="shared" si="175"/>
        <v>2017</v>
      </c>
      <c r="Y3763" t="str">
        <f t="shared" si="176"/>
        <v>December</v>
      </c>
    </row>
    <row r="3764" spans="1:25" x14ac:dyDescent="0.3">
      <c r="A3764">
        <v>3763</v>
      </c>
      <c r="B3764" t="s">
        <v>6915</v>
      </c>
      <c r="C3764" s="1" t="d">
        <v>2016-08-13</v>
      </c>
      <c r="D3764" s="1" t="d">
        <v>2016-08-18</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s="2">
        <f t="shared" si="174"/>
        <v>0.1</v>
      </c>
      <c r="W3764" t="str" cm="1">
        <f t="array" ref="W3764">_xlfn.IFS(R3764&lt;100, "Small", R3764&lt;500, "Medium", TRUE, "Large")</f>
        <v>Medium</v>
      </c>
      <c r="X3764">
        <f t="shared" si="175"/>
        <v>2016</v>
      </c>
      <c r="Y3764" t="str">
        <f t="shared" si="176"/>
        <v>August</v>
      </c>
    </row>
    <row r="3765" spans="1:25" x14ac:dyDescent="0.3">
      <c r="A3765">
        <v>3764</v>
      </c>
      <c r="B3765" t="s">
        <v>6915</v>
      </c>
      <c r="C3765" s="1" t="d">
        <v>2016-08-13</v>
      </c>
      <c r="D3765" s="1" t="d">
        <v>2016-08-18</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s="2">
        <f t="shared" si="174"/>
        <v>0.49000000000000005</v>
      </c>
      <c r="W3765" t="str" cm="1">
        <f t="array" ref="W3765">_xlfn.IFS(R3765&lt;100, "Small", R3765&lt;500, "Medium", TRUE, "Large")</f>
        <v>Small</v>
      </c>
      <c r="X3765">
        <f t="shared" si="175"/>
        <v>2016</v>
      </c>
      <c r="Y3765" t="str">
        <f t="shared" si="176"/>
        <v>August</v>
      </c>
    </row>
    <row r="3766" spans="1:25" x14ac:dyDescent="0.3">
      <c r="A3766">
        <v>3765</v>
      </c>
      <c r="B3766" t="s">
        <v>6917</v>
      </c>
      <c r="C3766" s="1" t="d">
        <v>2017-02-25</v>
      </c>
      <c r="D3766" s="1" t="d">
        <v>2017-03-02</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s="2">
        <f t="shared" si="174"/>
        <v>-1.7</v>
      </c>
      <c r="W3766" t="str" cm="1">
        <f t="array" ref="W3766">_xlfn.IFS(R3766&lt;100, "Small", R3766&lt;500, "Medium", TRUE, "Large")</f>
        <v>Small</v>
      </c>
      <c r="X3766">
        <f t="shared" si="175"/>
        <v>2017</v>
      </c>
      <c r="Y3766" t="str">
        <f t="shared" si="176"/>
        <v>February</v>
      </c>
    </row>
    <row r="3767" spans="1:25" x14ac:dyDescent="0.3">
      <c r="A3767">
        <v>3766</v>
      </c>
      <c r="B3767" t="s">
        <v>6918</v>
      </c>
      <c r="C3767" s="1" t="d">
        <v>2016-03-21</v>
      </c>
      <c r="D3767" s="1" t="d">
        <v>2016-03-25</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s="2">
        <f t="shared" si="174"/>
        <v>-1.4285714285714285E-2</v>
      </c>
      <c r="W3767" t="str" cm="1">
        <f t="array" ref="W3767">_xlfn.IFS(R3767&lt;100, "Small", R3767&lt;500, "Medium", TRUE, "Large")</f>
        <v>Small</v>
      </c>
      <c r="X3767">
        <f t="shared" si="175"/>
        <v>2016</v>
      </c>
      <c r="Y3767" t="str">
        <f t="shared" si="176"/>
        <v>March</v>
      </c>
    </row>
    <row r="3768" spans="1:25" x14ac:dyDescent="0.3">
      <c r="A3768">
        <v>3767</v>
      </c>
      <c r="B3768" t="s">
        <v>6918</v>
      </c>
      <c r="C3768" s="1" t="d">
        <v>2016-03-21</v>
      </c>
      <c r="D3768" s="1" t="d">
        <v>2016-03-25</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s="2">
        <f t="shared" si="174"/>
        <v>0.375</v>
      </c>
      <c r="W3768" t="str" cm="1">
        <f t="array" ref="W3768">_xlfn.IFS(R3768&lt;100, "Small", R3768&lt;500, "Medium", TRUE, "Large")</f>
        <v>Small</v>
      </c>
      <c r="X3768">
        <f t="shared" si="175"/>
        <v>2016</v>
      </c>
      <c r="Y3768" t="str">
        <f t="shared" si="176"/>
        <v>March</v>
      </c>
    </row>
    <row r="3769" spans="1:25" x14ac:dyDescent="0.3">
      <c r="A3769">
        <v>3768</v>
      </c>
      <c r="B3769" t="s">
        <v>6919</v>
      </c>
      <c r="C3769" s="1" t="d">
        <v>2015-08-12</v>
      </c>
      <c r="D3769" s="1" t="d">
        <v>2015-12-10</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s="2">
        <f t="shared" si="174"/>
        <v>0.1</v>
      </c>
      <c r="W3769" t="str" cm="1">
        <f t="array" ref="W3769">_xlfn.IFS(R3769&lt;100, "Small", R3769&lt;500, "Medium", TRUE, "Large")</f>
        <v>Medium</v>
      </c>
      <c r="X3769">
        <f t="shared" si="175"/>
        <v>2015</v>
      </c>
      <c r="Y3769" t="str">
        <f t="shared" si="176"/>
        <v>August</v>
      </c>
    </row>
    <row r="3770" spans="1:25" x14ac:dyDescent="0.3">
      <c r="A3770">
        <v>3769</v>
      </c>
      <c r="B3770" t="s">
        <v>6920</v>
      </c>
      <c r="C3770" s="1" t="d">
        <v>2014-12-16</v>
      </c>
      <c r="D3770" s="1" t="d">
        <v>2014-12-20</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s="2">
        <f t="shared" si="174"/>
        <v>0.1</v>
      </c>
      <c r="W3770" t="str" cm="1">
        <f t="array" ref="W3770">_xlfn.IFS(R3770&lt;100, "Small", R3770&lt;500, "Medium", TRUE, "Large")</f>
        <v>Large</v>
      </c>
      <c r="X3770">
        <f t="shared" si="175"/>
        <v>2014</v>
      </c>
      <c r="Y3770" t="str">
        <f t="shared" si="176"/>
        <v>December</v>
      </c>
    </row>
    <row r="3771" spans="1:25" x14ac:dyDescent="0.3">
      <c r="A3771">
        <v>3770</v>
      </c>
      <c r="B3771" t="s">
        <v>6920</v>
      </c>
      <c r="C3771" s="1" t="d">
        <v>2014-12-16</v>
      </c>
      <c r="D3771" s="1" t="d">
        <v>2014-12-20</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s="2">
        <f t="shared" si="174"/>
        <v>0.33749999999999997</v>
      </c>
      <c r="W3771" t="str" cm="1">
        <f t="array" ref="W3771">_xlfn.IFS(R3771&lt;100, "Small", R3771&lt;500, "Medium", TRUE, "Large")</f>
        <v>Small</v>
      </c>
      <c r="X3771">
        <f t="shared" si="175"/>
        <v>2014</v>
      </c>
      <c r="Y3771" t="str">
        <f t="shared" si="176"/>
        <v>December</v>
      </c>
    </row>
    <row r="3772" spans="1:25" x14ac:dyDescent="0.3">
      <c r="A3772">
        <v>3771</v>
      </c>
      <c r="B3772" t="s">
        <v>6921</v>
      </c>
      <c r="C3772" s="1" t="d">
        <v>2016-12-17</v>
      </c>
      <c r="D3772" s="1" t="d">
        <v>2016-12-21</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s="2">
        <f t="shared" si="174"/>
        <v>-0.16250000000000001</v>
      </c>
      <c r="W3772" t="str" cm="1">
        <f t="array" ref="W3772">_xlfn.IFS(R3772&lt;100, "Small", R3772&lt;500, "Medium", TRUE, "Large")</f>
        <v>Large</v>
      </c>
      <c r="X3772">
        <f t="shared" si="175"/>
        <v>2016</v>
      </c>
      <c r="Y3772" t="str">
        <f t="shared" si="176"/>
        <v>December</v>
      </c>
    </row>
    <row r="3773" spans="1:25" x14ac:dyDescent="0.3">
      <c r="A3773">
        <v>3772</v>
      </c>
      <c r="B3773" t="s">
        <v>6922</v>
      </c>
      <c r="C3773" s="1" t="d">
        <v>2016-12-05</v>
      </c>
      <c r="D3773" s="1" t="d">
        <v>2016-05-17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s="2">
        <f t="shared" si="174"/>
        <v>-0.23750000000000002</v>
      </c>
      <c r="W3773" t="str" cm="1">
        <f t="array" ref="W3773">_xlfn.IFS(R3773&lt;100, "Small", R3773&lt;500, "Medium", TRUE, "Large")</f>
        <v>Small</v>
      </c>
      <c r="X3773">
        <f t="shared" si="175"/>
        <v>2016</v>
      </c>
      <c r="Y3773" t="str">
        <f t="shared" si="176"/>
        <v>December</v>
      </c>
    </row>
    <row r="3774" spans="1:25" x14ac:dyDescent="0.3">
      <c r="A3774">
        <v>3773</v>
      </c>
      <c r="B3774" t="s">
        <v>6923</v>
      </c>
      <c r="C3774" s="1" t="d">
        <v>2014-06-08</v>
      </c>
      <c r="D3774" s="1" t="d">
        <v>2014-08-11</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s="2">
        <f t="shared" si="174"/>
        <v>0.36000000000000004</v>
      </c>
      <c r="W3774" t="str" cm="1">
        <f t="array" ref="W3774">_xlfn.IFS(R3774&lt;100, "Small", R3774&lt;500, "Medium", TRUE, "Large")</f>
        <v>Small</v>
      </c>
      <c r="X3774">
        <f t="shared" si="175"/>
        <v>2014</v>
      </c>
      <c r="Y3774" t="str">
        <f t="shared" si="176"/>
        <v>June</v>
      </c>
    </row>
    <row r="3775" spans="1:25" x14ac:dyDescent="0.3">
      <c r="A3775">
        <v>3774</v>
      </c>
      <c r="B3775" t="s">
        <v>6924</v>
      </c>
      <c r="C3775" s="1" t="d">
        <v>2014-11-04</v>
      </c>
      <c r="D3775" s="1" t="d">
        <v>2014-04-13</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s="2">
        <f t="shared" si="174"/>
        <v>0.33750000000000002</v>
      </c>
      <c r="W3775" t="str" cm="1">
        <f t="array" ref="W3775">_xlfn.IFS(R3775&lt;100, "Small", R3775&lt;500, "Medium", TRUE, "Large")</f>
        <v>Small</v>
      </c>
      <c r="X3775">
        <f t="shared" si="175"/>
        <v>2014</v>
      </c>
      <c r="Y3775" t="str">
        <f t="shared" si="176"/>
        <v>November</v>
      </c>
    </row>
    <row r="3776" spans="1:25" x14ac:dyDescent="0.3">
      <c r="A3776">
        <v>3775</v>
      </c>
      <c r="B3776" t="s">
        <v>6924</v>
      </c>
      <c r="C3776" s="1" t="d">
        <v>2014-11-04</v>
      </c>
      <c r="D3776" s="1" t="d">
        <v>2014-04-13</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s="2">
        <f t="shared" si="174"/>
        <v>0.21249999999999999</v>
      </c>
      <c r="W3776" t="str" cm="1">
        <f t="array" ref="W3776">_xlfn.IFS(R3776&lt;100, "Small", R3776&lt;500, "Medium", TRUE, "Large")</f>
        <v>Medium</v>
      </c>
      <c r="X3776">
        <f t="shared" si="175"/>
        <v>2014</v>
      </c>
      <c r="Y3776" t="str">
        <f t="shared" si="176"/>
        <v>November</v>
      </c>
    </row>
    <row r="3777" spans="1:25" x14ac:dyDescent="0.3">
      <c r="A3777">
        <v>3776</v>
      </c>
      <c r="B3777" t="s">
        <v>6924</v>
      </c>
      <c r="C3777" s="1" t="d">
        <v>2014-11-04</v>
      </c>
      <c r="D3777" s="1" t="d">
        <v>2014-04-13</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s="2">
        <f t="shared" si="174"/>
        <v>0.35</v>
      </c>
      <c r="W3777" t="str" cm="1">
        <f t="array" ref="W3777">_xlfn.IFS(R3777&lt;100, "Small", R3777&lt;500, "Medium", TRUE, "Large")</f>
        <v>Small</v>
      </c>
      <c r="X3777">
        <f t="shared" si="175"/>
        <v>2014</v>
      </c>
      <c r="Y3777" t="str">
        <f t="shared" si="176"/>
        <v>November</v>
      </c>
    </row>
    <row r="3778" spans="1:25" x14ac:dyDescent="0.3">
      <c r="A3778">
        <v>3777</v>
      </c>
      <c r="B3778" t="s">
        <v>6924</v>
      </c>
      <c r="C3778" s="1" t="d">
        <v>2014-11-04</v>
      </c>
      <c r="D3778" s="1" t="d">
        <v>2014-04-13</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s="2">
        <f t="shared" si="174"/>
        <v>0.125</v>
      </c>
      <c r="W3778" t="str" cm="1">
        <f t="array" ref="W3778">_xlfn.IFS(R3778&lt;100, "Small", R3778&lt;500, "Medium", TRUE, "Large")</f>
        <v>Medium</v>
      </c>
      <c r="X3778">
        <f t="shared" si="175"/>
        <v>2014</v>
      </c>
      <c r="Y3778" t="str">
        <f t="shared" si="176"/>
        <v>November</v>
      </c>
    </row>
    <row r="3779" spans="1:25" x14ac:dyDescent="0.3">
      <c r="A3779">
        <v>3778</v>
      </c>
      <c r="B3779" t="s">
        <v>6929</v>
      </c>
      <c r="C3779" s="1" t="d">
        <v>2015-03-05</v>
      </c>
      <c r="D3779" s="1" t="d">
        <v>2015-05-08</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s="2">
        <f t="shared" ref="V3779:V3842" si="177">U3779/R3779</f>
        <v>0.16</v>
      </c>
      <c r="W3779" t="str" cm="1">
        <f t="array" ref="W3779">_xlfn.IFS(R3779&lt;100, "Small", R3779&lt;500, "Medium", TRUE, "Large")</f>
        <v>Large</v>
      </c>
      <c r="X3779">
        <f t="shared" ref="X3779:X3842" si="178">YEAR(C3779)</f>
        <v>2015</v>
      </c>
      <c r="Y3779" t="str">
        <f t="shared" ref="Y3779:Y3842" si="179">TEXT(C3779, "mmmm")</f>
        <v>March</v>
      </c>
    </row>
    <row r="3780" spans="1:25" x14ac:dyDescent="0.3">
      <c r="A3780">
        <v>3779</v>
      </c>
      <c r="B3780" t="s">
        <v>6931</v>
      </c>
      <c r="C3780" s="1" t="d">
        <v>2017-11-30</v>
      </c>
      <c r="D3780" s="1" t="d">
        <v>2017-12-02</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s="2">
        <f t="shared" si="177"/>
        <v>0.125</v>
      </c>
      <c r="W3780" t="str" cm="1">
        <f t="array" ref="W3780">_xlfn.IFS(R3780&lt;100, "Small", R3780&lt;500, "Medium", TRUE, "Large")</f>
        <v>Small</v>
      </c>
      <c r="X3780">
        <f t="shared" si="178"/>
        <v>2017</v>
      </c>
      <c r="Y3780" t="str">
        <f t="shared" si="179"/>
        <v>November</v>
      </c>
    </row>
    <row r="3781" spans="1:25" x14ac:dyDescent="0.3">
      <c r="A3781">
        <v>3780</v>
      </c>
      <c r="B3781" t="s">
        <v>6932</v>
      </c>
      <c r="C3781" s="1" t="d">
        <v>2017-02-16</v>
      </c>
      <c r="D3781" s="1" t="d">
        <v>2017-02-20</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s="2">
        <f t="shared" si="177"/>
        <v>0.48000000000000009</v>
      </c>
      <c r="W3781" t="str" cm="1">
        <f t="array" ref="W3781">_xlfn.IFS(R3781&lt;100, "Small", R3781&lt;500, "Medium", TRUE, "Large")</f>
        <v>Small</v>
      </c>
      <c r="X3781">
        <f t="shared" si="178"/>
        <v>2017</v>
      </c>
      <c r="Y3781" t="str">
        <f t="shared" si="179"/>
        <v>February</v>
      </c>
    </row>
    <row r="3782" spans="1:25" x14ac:dyDescent="0.3">
      <c r="A3782">
        <v>3781</v>
      </c>
      <c r="B3782" t="s">
        <v>6933</v>
      </c>
      <c r="C3782" s="1" t="d">
        <v>2014-11-16</v>
      </c>
      <c r="D3782" s="1" t="d">
        <v>2014-11-20</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s="2">
        <f t="shared" si="177"/>
        <v>0.04</v>
      </c>
      <c r="W3782" t="str" cm="1">
        <f t="array" ref="W3782">_xlfn.IFS(R3782&lt;100, "Small", R3782&lt;500, "Medium", TRUE, "Large")</f>
        <v>Medium</v>
      </c>
      <c r="X3782">
        <f t="shared" si="178"/>
        <v>2014</v>
      </c>
      <c r="Y3782" t="str">
        <f t="shared" si="179"/>
        <v>November</v>
      </c>
    </row>
    <row r="3783" spans="1:25" x14ac:dyDescent="0.3">
      <c r="A3783">
        <v>3782</v>
      </c>
      <c r="B3783" t="s">
        <v>6935</v>
      </c>
      <c r="C3783" s="1" t="d">
        <v>2015-09-07</v>
      </c>
      <c r="D3783" s="1" t="d">
        <v>2015-07-14</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s="2">
        <f t="shared" si="177"/>
        <v>0.15</v>
      </c>
      <c r="W3783" t="str" cm="1">
        <f t="array" ref="W3783">_xlfn.IFS(R3783&lt;100, "Small", R3783&lt;500, "Medium", TRUE, "Large")</f>
        <v>Medium</v>
      </c>
      <c r="X3783">
        <f t="shared" si="178"/>
        <v>2015</v>
      </c>
      <c r="Y3783" t="str">
        <f t="shared" si="179"/>
        <v>September</v>
      </c>
    </row>
    <row r="3784" spans="1:25" x14ac:dyDescent="0.3">
      <c r="A3784">
        <v>3783</v>
      </c>
      <c r="B3784" t="s">
        <v>6936</v>
      </c>
      <c r="C3784" s="1" t="d">
        <v>2017-11-13</v>
      </c>
      <c r="D3784" s="1" t="d">
        <v>2017-11-16</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s="2">
        <f t="shared" si="177"/>
        <v>0.375</v>
      </c>
      <c r="W3784" t="str" cm="1">
        <f t="array" ref="W3784">_xlfn.IFS(R3784&lt;100, "Small", R3784&lt;500, "Medium", TRUE, "Large")</f>
        <v>Small</v>
      </c>
      <c r="X3784">
        <f t="shared" si="178"/>
        <v>2017</v>
      </c>
      <c r="Y3784" t="str">
        <f t="shared" si="179"/>
        <v>November</v>
      </c>
    </row>
    <row r="3785" spans="1:25" x14ac:dyDescent="0.3">
      <c r="A3785">
        <v>3784</v>
      </c>
      <c r="B3785" t="s">
        <v>6936</v>
      </c>
      <c r="C3785" s="1" t="d">
        <v>2017-11-13</v>
      </c>
      <c r="D3785" s="1" t="d">
        <v>2017-11-16</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s="2">
        <f t="shared" si="177"/>
        <v>-8.7500000000000008E-2</v>
      </c>
      <c r="W3785" t="str" cm="1">
        <f t="array" ref="W3785">_xlfn.IFS(R3785&lt;100, "Small", R3785&lt;500, "Medium", TRUE, "Large")</f>
        <v>Large</v>
      </c>
      <c r="X3785">
        <f t="shared" si="178"/>
        <v>2017</v>
      </c>
      <c r="Y3785" t="str">
        <f t="shared" si="179"/>
        <v>November</v>
      </c>
    </row>
    <row r="3786" spans="1:25" x14ac:dyDescent="0.3">
      <c r="A3786">
        <v>3785</v>
      </c>
      <c r="B3786" t="s">
        <v>6937</v>
      </c>
      <c r="C3786" s="1" t="d">
        <v>2017-07-31</v>
      </c>
      <c r="D3786" s="1" t="d">
        <v>2017-08-04</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s="2">
        <f t="shared" si="177"/>
        <v>0.2</v>
      </c>
      <c r="W3786" t="str" cm="1">
        <f t="array" ref="W3786">_xlfn.IFS(R3786&lt;100, "Small", R3786&lt;500, "Medium", TRUE, "Large")</f>
        <v>Small</v>
      </c>
      <c r="X3786">
        <f t="shared" si="178"/>
        <v>2017</v>
      </c>
      <c r="Y3786" t="str">
        <f t="shared" si="179"/>
        <v>July</v>
      </c>
    </row>
    <row r="3787" spans="1:25" x14ac:dyDescent="0.3">
      <c r="A3787">
        <v>3786</v>
      </c>
      <c r="B3787" t="s">
        <v>6938</v>
      </c>
      <c r="C3787" s="1" t="d">
        <v>2017-12-26</v>
      </c>
      <c r="D3787" s="1" t="d">
        <v>2017-12-30</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s="2">
        <f t="shared" si="177"/>
        <v>-0.83333333333333326</v>
      </c>
      <c r="W3787" t="str" cm="1">
        <f t="array" ref="W3787">_xlfn.IFS(R3787&lt;100, "Small", R3787&lt;500, "Medium", TRUE, "Large")</f>
        <v>Small</v>
      </c>
      <c r="X3787">
        <f t="shared" si="178"/>
        <v>2017</v>
      </c>
      <c r="Y3787" t="str">
        <f t="shared" si="179"/>
        <v>December</v>
      </c>
    </row>
    <row r="3788" spans="1:25" x14ac:dyDescent="0.3">
      <c r="A3788">
        <v>3787</v>
      </c>
      <c r="B3788" t="s">
        <v>6941</v>
      </c>
      <c r="C3788" s="1" t="d">
        <v>2016-10-31</v>
      </c>
      <c r="D3788" s="1" t="d">
        <v>2016-11-04</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s="2">
        <f t="shared" si="177"/>
        <v>0.26</v>
      </c>
      <c r="W3788" t="str" cm="1">
        <f t="array" ref="W3788">_xlfn.IFS(R3788&lt;100, "Small", R3788&lt;500, "Medium", TRUE, "Large")</f>
        <v>Large</v>
      </c>
      <c r="X3788">
        <f t="shared" si="178"/>
        <v>2016</v>
      </c>
      <c r="Y3788" t="str">
        <f t="shared" si="179"/>
        <v>October</v>
      </c>
    </row>
    <row r="3789" spans="1:25" x14ac:dyDescent="0.3">
      <c r="A3789">
        <v>3788</v>
      </c>
      <c r="B3789" t="s">
        <v>6942</v>
      </c>
      <c r="C3789" s="1" t="d">
        <v>2016-04-09</v>
      </c>
      <c r="D3789" s="1" t="d">
        <v>2016-09-09</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s="2">
        <f t="shared" si="177"/>
        <v>0.26250000000000001</v>
      </c>
      <c r="W3789" t="str" cm="1">
        <f t="array" ref="W3789">_xlfn.IFS(R3789&lt;100, "Small", R3789&lt;500, "Medium", TRUE, "Large")</f>
        <v>Small</v>
      </c>
      <c r="X3789">
        <f t="shared" si="178"/>
        <v>2016</v>
      </c>
      <c r="Y3789" t="str">
        <f t="shared" si="179"/>
        <v>April</v>
      </c>
    </row>
    <row r="3790" spans="1:25" x14ac:dyDescent="0.3">
      <c r="A3790">
        <v>3789</v>
      </c>
      <c r="B3790" t="s">
        <v>6942</v>
      </c>
      <c r="C3790" s="1" t="d">
        <v>2016-04-09</v>
      </c>
      <c r="D3790" s="1" t="d">
        <v>2016-09-09</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s="2">
        <f t="shared" si="177"/>
        <v>0.1125</v>
      </c>
      <c r="W3790" t="str" cm="1">
        <f t="array" ref="W3790">_xlfn.IFS(R3790&lt;100, "Small", R3790&lt;500, "Medium", TRUE, "Large")</f>
        <v>Small</v>
      </c>
      <c r="X3790">
        <f t="shared" si="178"/>
        <v>2016</v>
      </c>
      <c r="Y3790" t="str">
        <f t="shared" si="179"/>
        <v>April</v>
      </c>
    </row>
    <row r="3791" spans="1:25" x14ac:dyDescent="0.3">
      <c r="A3791">
        <v>3790</v>
      </c>
      <c r="B3791" t="s">
        <v>6943</v>
      </c>
      <c r="C3791" s="1" t="d">
        <v>2016-04-17</v>
      </c>
      <c r="D3791" s="1" t="d">
        <v>2016-04-21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s="2">
        <f t="shared" si="177"/>
        <v>0.31</v>
      </c>
      <c r="W3791" t="str" cm="1">
        <f t="array" ref="W3791">_xlfn.IFS(R3791&lt;100, "Small", R3791&lt;500, "Medium", TRUE, "Large")</f>
        <v>Small</v>
      </c>
      <c r="X3791">
        <f t="shared" si="178"/>
        <v>2016</v>
      </c>
      <c r="Y3791" t="str">
        <f t="shared" si="179"/>
        <v>April</v>
      </c>
    </row>
    <row r="3792" spans="1:25" x14ac:dyDescent="0.3">
      <c r="A3792">
        <v>3791</v>
      </c>
      <c r="B3792" t="s">
        <v>6944</v>
      </c>
      <c r="C3792" s="1" t="d">
        <v>2014-05-07</v>
      </c>
      <c r="D3792" s="1" t="d">
        <v>2014-07-11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s="2">
        <f t="shared" si="177"/>
        <v>0.375</v>
      </c>
      <c r="W3792" t="str" cm="1">
        <f t="array" ref="W3792">_xlfn.IFS(R3792&lt;100, "Small", R3792&lt;500, "Medium", TRUE, "Large")</f>
        <v>Medium</v>
      </c>
      <c r="X3792">
        <f t="shared" si="178"/>
        <v>2014</v>
      </c>
      <c r="Y3792" t="str">
        <f t="shared" si="179"/>
        <v>May</v>
      </c>
    </row>
    <row r="3793" spans="1:25" x14ac:dyDescent="0.3">
      <c r="A3793">
        <v>3792</v>
      </c>
      <c r="B3793" t="s">
        <v>6945</v>
      </c>
      <c r="C3793" s="1" t="d">
        <v>2015-02-27</v>
      </c>
      <c r="D3793" s="1" t="d">
        <v>2015-02-28</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s="2">
        <f t="shared" si="177"/>
        <v>-0.76666666666666672</v>
      </c>
      <c r="W3793" t="str" cm="1">
        <f t="array" ref="W3793">_xlfn.IFS(R3793&lt;100, "Small", R3793&lt;500, "Medium", TRUE, "Large")</f>
        <v>Small</v>
      </c>
      <c r="X3793">
        <f t="shared" si="178"/>
        <v>2015</v>
      </c>
      <c r="Y3793" t="str">
        <f t="shared" si="179"/>
        <v>February</v>
      </c>
    </row>
    <row r="3794" spans="1:25" x14ac:dyDescent="0.3">
      <c r="A3794">
        <v>3793</v>
      </c>
      <c r="B3794" t="s">
        <v>6945</v>
      </c>
      <c r="C3794" s="1" t="d">
        <v>2015-02-27</v>
      </c>
      <c r="D3794" s="1" t="d">
        <v>2015-02-28</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s="2">
        <f t="shared" si="177"/>
        <v>0.13750000000000001</v>
      </c>
      <c r="W3794" t="str" cm="1">
        <f t="array" ref="W3794">_xlfn.IFS(R3794&lt;100, "Small", R3794&lt;500, "Medium", TRUE, "Large")</f>
        <v>Small</v>
      </c>
      <c r="X3794">
        <f t="shared" si="178"/>
        <v>2015</v>
      </c>
      <c r="Y3794" t="str">
        <f t="shared" si="179"/>
        <v>February</v>
      </c>
    </row>
    <row r="3795" spans="1:25" x14ac:dyDescent="0.3">
      <c r="A3795">
        <v>3794</v>
      </c>
      <c r="B3795" t="s">
        <v>6947</v>
      </c>
      <c r="C3795" s="1" t="d">
        <v>2015-11-27</v>
      </c>
      <c r="D3795" s="1" t="d">
        <v>2015-12-01</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s="2">
        <f t="shared" si="177"/>
        <v>0.42</v>
      </c>
      <c r="W3795" t="str" cm="1">
        <f t="array" ref="W3795">_xlfn.IFS(R3795&lt;100, "Small", R3795&lt;500, "Medium", TRUE, "Large")</f>
        <v>Small</v>
      </c>
      <c r="X3795">
        <f t="shared" si="178"/>
        <v>2015</v>
      </c>
      <c r="Y3795" t="str">
        <f t="shared" si="179"/>
        <v>November</v>
      </c>
    </row>
    <row r="3796" spans="1:25" x14ac:dyDescent="0.3">
      <c r="A3796">
        <v>3795</v>
      </c>
      <c r="B3796" t="s">
        <v>6948</v>
      </c>
      <c r="C3796" s="1" t="d">
        <v>2014-01-27</v>
      </c>
      <c r="D3796" s="1" t="d">
        <v>2014-02-02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s="2">
        <f t="shared" si="177"/>
        <v>0.25</v>
      </c>
      <c r="W3796" t="str" cm="1">
        <f t="array" ref="W3796">_xlfn.IFS(R3796&lt;100, "Small", R3796&lt;500, "Medium", TRUE, "Large")</f>
        <v>Small</v>
      </c>
      <c r="X3796">
        <f t="shared" si="178"/>
        <v>2014</v>
      </c>
      <c r="Y3796" t="str">
        <f t="shared" si="179"/>
        <v>January</v>
      </c>
    </row>
    <row r="3797" spans="1:25" x14ac:dyDescent="0.3">
      <c r="A3797">
        <v>3796</v>
      </c>
      <c r="B3797" t="s">
        <v>6948</v>
      </c>
      <c r="C3797" s="1" t="d">
        <v>2014-01-27</v>
      </c>
      <c r="D3797" s="1" t="d">
        <v>2014-02-02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s="2">
        <f t="shared" si="177"/>
        <v>-4.9999999999999996E-2</v>
      </c>
      <c r="W3797" t="str" cm="1">
        <f t="array" ref="W3797">_xlfn.IFS(R3797&lt;100, "Small", R3797&lt;500, "Medium", TRUE, "Large")</f>
        <v>Medium</v>
      </c>
      <c r="X3797">
        <f t="shared" si="178"/>
        <v>2014</v>
      </c>
      <c r="Y3797" t="str">
        <f t="shared" si="179"/>
        <v>January</v>
      </c>
    </row>
    <row r="3798" spans="1:25" x14ac:dyDescent="0.3">
      <c r="A3798">
        <v>3797</v>
      </c>
      <c r="B3798" t="s">
        <v>6948</v>
      </c>
      <c r="C3798" s="1" t="d">
        <v>2014-01-27</v>
      </c>
      <c r="D3798" s="1" t="d">
        <v>2014-02-02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s="2">
        <f t="shared" si="177"/>
        <v>0.33</v>
      </c>
      <c r="W3798" t="str" cm="1">
        <f t="array" ref="W3798">_xlfn.IFS(R3798&lt;100, "Small", R3798&lt;500, "Medium", TRUE, "Large")</f>
        <v>Small</v>
      </c>
      <c r="X3798">
        <f t="shared" si="178"/>
        <v>2014</v>
      </c>
      <c r="Y3798" t="str">
        <f t="shared" si="179"/>
        <v>January</v>
      </c>
    </row>
    <row r="3799" spans="1:25" x14ac:dyDescent="0.3">
      <c r="A3799">
        <v>3798</v>
      </c>
      <c r="B3799" t="s">
        <v>6955</v>
      </c>
      <c r="C3799" s="1" t="d">
        <v>2017-09-23</v>
      </c>
      <c r="D3799" s="1" t="d">
        <v>2017-09-26</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s="2">
        <f t="shared" si="177"/>
        <v>0.35000000000000003</v>
      </c>
      <c r="W3799" t="str" cm="1">
        <f t="array" ref="W3799">_xlfn.IFS(R3799&lt;100, "Small", R3799&lt;500, "Medium", TRUE, "Large")</f>
        <v>Medium</v>
      </c>
      <c r="X3799">
        <f t="shared" si="178"/>
        <v>2017</v>
      </c>
      <c r="Y3799" t="str">
        <f t="shared" si="179"/>
        <v>September</v>
      </c>
    </row>
    <row r="3800" spans="1:25" x14ac:dyDescent="0.3">
      <c r="A3800">
        <v>3799</v>
      </c>
      <c r="B3800" t="s">
        <v>6956</v>
      </c>
      <c r="C3800" s="1" t="d">
        <v>2017-04-11</v>
      </c>
      <c r="D3800" s="1" t="d">
        <v>2017-11-05</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s="2">
        <f t="shared" si="177"/>
        <v>-0.36666666666666664</v>
      </c>
      <c r="W3800" t="str" cm="1">
        <f t="array" ref="W3800">_xlfn.IFS(R3800&lt;100, "Small", R3800&lt;500, "Medium", TRUE, "Large")</f>
        <v>Large</v>
      </c>
      <c r="X3800">
        <f t="shared" si="178"/>
        <v>2017</v>
      </c>
      <c r="Y3800" t="str">
        <f t="shared" si="179"/>
        <v>April</v>
      </c>
    </row>
    <row r="3801" spans="1:25" x14ac:dyDescent="0.3">
      <c r="A3801">
        <v>3800</v>
      </c>
      <c r="B3801" t="s">
        <v>6956</v>
      </c>
      <c r="C3801" s="1" t="d">
        <v>2017-04-11</v>
      </c>
      <c r="D3801" s="1" t="d">
        <v>2017-11-05</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s="2">
        <f t="shared" si="177"/>
        <v>8.7499999999999994E-2</v>
      </c>
      <c r="W3801" t="str" cm="1">
        <f t="array" ref="W3801">_xlfn.IFS(R3801&lt;100, "Small", R3801&lt;500, "Medium", TRUE, "Large")</f>
        <v>Large</v>
      </c>
      <c r="X3801">
        <f t="shared" si="178"/>
        <v>2017</v>
      </c>
      <c r="Y3801" t="str">
        <f t="shared" si="179"/>
        <v>April</v>
      </c>
    </row>
    <row r="3802" spans="1:25" x14ac:dyDescent="0.3">
      <c r="A3802">
        <v>3801</v>
      </c>
      <c r="B3802" t="s">
        <v>6957</v>
      </c>
      <c r="C3802" s="1" t="d">
        <v>2016-10-14</v>
      </c>
      <c r="D3802" s="1" t="d">
        <v>2016-10-20</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s="2">
        <f t="shared" si="177"/>
        <v>0.1</v>
      </c>
      <c r="W3802" t="str" cm="1">
        <f t="array" ref="W3802">_xlfn.IFS(R3802&lt;100, "Small", R3802&lt;500, "Medium", TRUE, "Large")</f>
        <v>Medium</v>
      </c>
      <c r="X3802">
        <f t="shared" si="178"/>
        <v>2016</v>
      </c>
      <c r="Y3802" t="str">
        <f t="shared" si="179"/>
        <v>October</v>
      </c>
    </row>
    <row r="3803" spans="1:25" x14ac:dyDescent="0.3">
      <c r="A3803">
        <v>3802</v>
      </c>
      <c r="B3803" t="s">
        <v>6957</v>
      </c>
      <c r="C3803" s="1" t="d">
        <v>2016-10-14</v>
      </c>
      <c r="D3803" s="1" t="d">
        <v>2016-10-20</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s="2">
        <f t="shared" si="177"/>
        <v>0.26250000000000001</v>
      </c>
      <c r="W3803" t="str" cm="1">
        <f t="array" ref="W3803">_xlfn.IFS(R3803&lt;100, "Small", R3803&lt;500, "Medium", TRUE, "Large")</f>
        <v>Small</v>
      </c>
      <c r="X3803">
        <f t="shared" si="178"/>
        <v>2016</v>
      </c>
      <c r="Y3803" t="str">
        <f t="shared" si="179"/>
        <v>October</v>
      </c>
    </row>
    <row r="3804" spans="1:25" x14ac:dyDescent="0.3">
      <c r="A3804">
        <v>3803</v>
      </c>
      <c r="B3804" t="s">
        <v>6957</v>
      </c>
      <c r="C3804" s="1" t="d">
        <v>2016-10-14</v>
      </c>
      <c r="D3804" s="1" t="d">
        <v>2016-10-20</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s="2">
        <f t="shared" si="177"/>
        <v>0.36250000000000004</v>
      </c>
      <c r="W3804" t="str" cm="1">
        <f t="array" ref="W3804">_xlfn.IFS(R3804&lt;100, "Small", R3804&lt;500, "Medium", TRUE, "Large")</f>
        <v>Small</v>
      </c>
      <c r="X3804">
        <f t="shared" si="178"/>
        <v>2016</v>
      </c>
      <c r="Y3804" t="str">
        <f t="shared" si="179"/>
        <v>October</v>
      </c>
    </row>
    <row r="3805" spans="1:25" x14ac:dyDescent="0.3">
      <c r="A3805">
        <v>3804</v>
      </c>
      <c r="B3805" t="s">
        <v>6957</v>
      </c>
      <c r="C3805" s="1" t="d">
        <v>2016-10-14</v>
      </c>
      <c r="D3805" s="1" t="d">
        <v>2016-10-20</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s="2">
        <f t="shared" si="177"/>
        <v>0.11249999999999999</v>
      </c>
      <c r="W3805" t="str" cm="1">
        <f t="array" ref="W3805">_xlfn.IFS(R3805&lt;100, "Small", R3805&lt;500, "Medium", TRUE, "Large")</f>
        <v>Small</v>
      </c>
      <c r="X3805">
        <f t="shared" si="178"/>
        <v>2016</v>
      </c>
      <c r="Y3805" t="str">
        <f t="shared" si="179"/>
        <v>October</v>
      </c>
    </row>
    <row r="3806" spans="1:25" x14ac:dyDescent="0.3">
      <c r="A3806">
        <v>3805</v>
      </c>
      <c r="B3806" t="s">
        <v>6957</v>
      </c>
      <c r="C3806" s="1" t="d">
        <v>2016-10-14</v>
      </c>
      <c r="D3806" s="1" t="d">
        <v>2016-10-20</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s="2">
        <f t="shared" si="177"/>
        <v>0.375</v>
      </c>
      <c r="W3806" t="str" cm="1">
        <f t="array" ref="W3806">_xlfn.IFS(R3806&lt;100, "Small", R3806&lt;500, "Medium", TRUE, "Large")</f>
        <v>Small</v>
      </c>
      <c r="X3806">
        <f t="shared" si="178"/>
        <v>2016</v>
      </c>
      <c r="Y3806" t="str">
        <f t="shared" si="179"/>
        <v>October</v>
      </c>
    </row>
    <row r="3807" spans="1:25" x14ac:dyDescent="0.3">
      <c r="A3807">
        <v>3806</v>
      </c>
      <c r="B3807" t="s">
        <v>6957</v>
      </c>
      <c r="C3807" s="1" t="d">
        <v>2016-10-14</v>
      </c>
      <c r="D3807" s="1" t="d">
        <v>2016-10-20</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s="2">
        <f t="shared" si="177"/>
        <v>0.375</v>
      </c>
      <c r="W3807" t="str" cm="1">
        <f t="array" ref="W3807">_xlfn.IFS(R3807&lt;100, "Small", R3807&lt;500, "Medium", TRUE, "Large")</f>
        <v>Small</v>
      </c>
      <c r="X3807">
        <f t="shared" si="178"/>
        <v>2016</v>
      </c>
      <c r="Y3807" t="str">
        <f t="shared" si="179"/>
        <v>October</v>
      </c>
    </row>
    <row r="3808" spans="1:25" x14ac:dyDescent="0.3">
      <c r="A3808">
        <v>3807</v>
      </c>
      <c r="B3808" t="s">
        <v>6962</v>
      </c>
      <c r="C3808" s="1" t="d">
        <v>2015-12-11</v>
      </c>
      <c r="D3808" s="1" t="d">
        <v>2015-11-19</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s="2">
        <f t="shared" si="177"/>
        <v>0.1125</v>
      </c>
      <c r="W3808" t="str" cm="1">
        <f t="array" ref="W3808">_xlfn.IFS(R3808&lt;100, "Small", R3808&lt;500, "Medium", TRUE, "Large")</f>
        <v>Small</v>
      </c>
      <c r="X3808">
        <f t="shared" si="178"/>
        <v>2015</v>
      </c>
      <c r="Y3808" t="str">
        <f t="shared" si="179"/>
        <v>December</v>
      </c>
    </row>
    <row r="3809" spans="1:25" x14ac:dyDescent="0.3">
      <c r="A3809">
        <v>3808</v>
      </c>
      <c r="B3809" t="s">
        <v>6962</v>
      </c>
      <c r="C3809" s="1" t="d">
        <v>2015-12-11</v>
      </c>
      <c r="D3809" s="1" t="d">
        <v>2015-11-19</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s="2">
        <f t="shared" si="177"/>
        <v>-0.7666666666666665</v>
      </c>
      <c r="W3809" t="str" cm="1">
        <f t="array" ref="W3809">_xlfn.IFS(R3809&lt;100, "Small", R3809&lt;500, "Medium", TRUE, "Large")</f>
        <v>Small</v>
      </c>
      <c r="X3809">
        <f t="shared" si="178"/>
        <v>2015</v>
      </c>
      <c r="Y3809" t="str">
        <f t="shared" si="179"/>
        <v>December</v>
      </c>
    </row>
    <row r="3810" spans="1:25" x14ac:dyDescent="0.3">
      <c r="A3810">
        <v>3809</v>
      </c>
      <c r="B3810" t="s">
        <v>6962</v>
      </c>
      <c r="C3810" s="1" t="d">
        <v>2015-12-11</v>
      </c>
      <c r="D3810" s="1" t="d">
        <v>2015-11-19</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s="2">
        <f t="shared" si="177"/>
        <v>-0.8</v>
      </c>
      <c r="W3810" t="str" cm="1">
        <f t="array" ref="W3810">_xlfn.IFS(R3810&lt;100, "Small", R3810&lt;500, "Medium", TRUE, "Large")</f>
        <v>Small</v>
      </c>
      <c r="X3810">
        <f t="shared" si="178"/>
        <v>2015</v>
      </c>
      <c r="Y3810" t="str">
        <f t="shared" si="179"/>
        <v>December</v>
      </c>
    </row>
    <row r="3811" spans="1:25" x14ac:dyDescent="0.3">
      <c r="A3811">
        <v>3810</v>
      </c>
      <c r="B3811" t="s">
        <v>6962</v>
      </c>
      <c r="C3811" s="1" t="d">
        <v>2015-12-11</v>
      </c>
      <c r="D3811" s="1" t="d">
        <v>2015-11-19</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s="2">
        <f t="shared" si="177"/>
        <v>-0.13750000000000001</v>
      </c>
      <c r="W3811" t="str" cm="1">
        <f t="array" ref="W3811">_xlfn.IFS(R3811&lt;100, "Small", R3811&lt;500, "Medium", TRUE, "Large")</f>
        <v>Large</v>
      </c>
      <c r="X3811">
        <f t="shared" si="178"/>
        <v>2015</v>
      </c>
      <c r="Y3811" t="str">
        <f t="shared" si="179"/>
        <v>December</v>
      </c>
    </row>
    <row r="3812" spans="1:25" x14ac:dyDescent="0.3">
      <c r="A3812">
        <v>3811</v>
      </c>
      <c r="B3812" t="s">
        <v>6962</v>
      </c>
      <c r="C3812" s="1" t="d">
        <v>2015-12-11</v>
      </c>
      <c r="D3812" s="1" t="d">
        <v>2015-11-19</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s="2">
        <f t="shared" si="177"/>
        <v>0.1</v>
      </c>
      <c r="W3812" t="str" cm="1">
        <f t="array" ref="W3812">_xlfn.IFS(R3812&lt;100, "Small", R3812&lt;500, "Medium", TRUE, "Large")</f>
        <v>Medium</v>
      </c>
      <c r="X3812">
        <f t="shared" si="178"/>
        <v>2015</v>
      </c>
      <c r="Y3812" t="str">
        <f t="shared" si="179"/>
        <v>December</v>
      </c>
    </row>
    <row r="3813" spans="1:25" x14ac:dyDescent="0.3">
      <c r="A3813">
        <v>3812</v>
      </c>
      <c r="B3813" t="s">
        <v>6962</v>
      </c>
      <c r="C3813" s="1" t="d">
        <v>2015-12-11</v>
      </c>
      <c r="D3813" s="1" t="d">
        <v>2015-11-19</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s="2">
        <f t="shared" si="177"/>
        <v>0.1125</v>
      </c>
      <c r="W3813" t="str" cm="1">
        <f t="array" ref="W3813">_xlfn.IFS(R3813&lt;100, "Small", R3813&lt;500, "Medium", TRUE, "Large")</f>
        <v>Medium</v>
      </c>
      <c r="X3813">
        <f t="shared" si="178"/>
        <v>2015</v>
      </c>
      <c r="Y3813" t="str">
        <f t="shared" si="179"/>
        <v>December</v>
      </c>
    </row>
    <row r="3814" spans="1:25" x14ac:dyDescent="0.3">
      <c r="A3814">
        <v>3813</v>
      </c>
      <c r="B3814" t="s">
        <v>6965</v>
      </c>
      <c r="C3814" s="1" t="d">
        <v>2017-05-03</v>
      </c>
      <c r="D3814" s="1" t="d">
        <v>2017-03-05</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s="2">
        <f t="shared" si="177"/>
        <v>0.47000000000000003</v>
      </c>
      <c r="W3814" t="str" cm="1">
        <f t="array" ref="W3814">_xlfn.IFS(R3814&lt;100, "Small", R3814&lt;500, "Medium", TRUE, "Large")</f>
        <v>Small</v>
      </c>
      <c r="X3814">
        <f t="shared" si="178"/>
        <v>2017</v>
      </c>
      <c r="Y3814" t="str">
        <f t="shared" si="179"/>
        <v>May</v>
      </c>
    </row>
    <row r="3815" spans="1:25" x14ac:dyDescent="0.3">
      <c r="A3815">
        <v>3814</v>
      </c>
      <c r="B3815" t="s">
        <v>6968</v>
      </c>
      <c r="C3815" s="1" t="d">
        <v>2015-05-11</v>
      </c>
      <c r="D3815" s="1" t="d">
        <v>2015-11-09</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s="2">
        <f t="shared" si="177"/>
        <v>0.32499999999999996</v>
      </c>
      <c r="W3815" t="str" cm="1">
        <f t="array" ref="W3815">_xlfn.IFS(R3815&lt;100, "Small", R3815&lt;500, "Medium", TRUE, "Large")</f>
        <v>Small</v>
      </c>
      <c r="X3815">
        <f t="shared" si="178"/>
        <v>2015</v>
      </c>
      <c r="Y3815" t="str">
        <f t="shared" si="179"/>
        <v>May</v>
      </c>
    </row>
    <row r="3816" spans="1:25" x14ac:dyDescent="0.3">
      <c r="A3816">
        <v>3815</v>
      </c>
      <c r="B3816" t="s">
        <v>6969</v>
      </c>
      <c r="C3816" s="1" t="d">
        <v>2016-08-07</v>
      </c>
      <c r="D3816" s="1" t="d">
        <v>2016-07-08</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s="2">
        <f t="shared" si="177"/>
        <v>6.25E-2</v>
      </c>
      <c r="W3816" t="str" cm="1">
        <f t="array" ref="W3816">_xlfn.IFS(R3816&lt;100, "Small", R3816&lt;500, "Medium", TRUE, "Large")</f>
        <v>Large</v>
      </c>
      <c r="X3816">
        <f t="shared" si="178"/>
        <v>2016</v>
      </c>
      <c r="Y3816" t="str">
        <f t="shared" si="179"/>
        <v>August</v>
      </c>
    </row>
    <row r="3817" spans="1:25" x14ac:dyDescent="0.3">
      <c r="A3817">
        <v>3816</v>
      </c>
      <c r="B3817" t="s">
        <v>6969</v>
      </c>
      <c r="C3817" s="1" t="d">
        <v>2016-08-07</v>
      </c>
      <c r="D3817" s="1" t="d">
        <v>2016-07-08</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s="2">
        <f t="shared" si="177"/>
        <v>0.3125</v>
      </c>
      <c r="W3817" t="str" cm="1">
        <f t="array" ref="W3817">_xlfn.IFS(R3817&lt;100, "Small", R3817&lt;500, "Medium", TRUE, "Large")</f>
        <v>Small</v>
      </c>
      <c r="X3817">
        <f t="shared" si="178"/>
        <v>2016</v>
      </c>
      <c r="Y3817" t="str">
        <f t="shared" si="179"/>
        <v>August</v>
      </c>
    </row>
    <row r="3818" spans="1:25" x14ac:dyDescent="0.3">
      <c r="A3818">
        <v>3817</v>
      </c>
      <c r="B3818" t="s">
        <v>6970</v>
      </c>
      <c r="C3818" s="1" t="d">
        <v>2015-09-15</v>
      </c>
      <c r="D3818" s="1" t="d">
        <v>2015-09-19</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s="2">
        <f t="shared" si="177"/>
        <v>0.25</v>
      </c>
      <c r="W3818" t="str" cm="1">
        <f t="array" ref="W3818">_xlfn.IFS(R3818&lt;100, "Small", R3818&lt;500, "Medium", TRUE, "Large")</f>
        <v>Large</v>
      </c>
      <c r="X3818">
        <f t="shared" si="178"/>
        <v>2015</v>
      </c>
      <c r="Y3818" t="str">
        <f t="shared" si="179"/>
        <v>September</v>
      </c>
    </row>
    <row r="3819" spans="1:25" x14ac:dyDescent="0.3">
      <c r="A3819">
        <v>3818</v>
      </c>
      <c r="B3819" t="s">
        <v>6970</v>
      </c>
      <c r="C3819" s="1" t="d">
        <v>2015-09-15</v>
      </c>
      <c r="D3819" s="1" t="d">
        <v>2015-09-19</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s="2">
        <f t="shared" si="177"/>
        <v>0</v>
      </c>
      <c r="W3819" t="str" cm="1">
        <f t="array" ref="W3819">_xlfn.IFS(R3819&lt;100, "Small", R3819&lt;500, "Medium", TRUE, "Large")</f>
        <v>Small</v>
      </c>
      <c r="X3819">
        <f t="shared" si="178"/>
        <v>2015</v>
      </c>
      <c r="Y3819" t="str">
        <f t="shared" si="179"/>
        <v>September</v>
      </c>
    </row>
    <row r="3820" spans="1:25" x14ac:dyDescent="0.3">
      <c r="A3820">
        <v>3819</v>
      </c>
      <c r="B3820" t="s">
        <v>6970</v>
      </c>
      <c r="C3820" s="1" t="d">
        <v>2015-09-15</v>
      </c>
      <c r="D3820" s="1" t="d">
        <v>2015-09-19</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s="2">
        <f t="shared" si="177"/>
        <v>0.29000000000000004</v>
      </c>
      <c r="W3820" t="str" cm="1">
        <f t="array" ref="W3820">_xlfn.IFS(R3820&lt;100, "Small", R3820&lt;500, "Medium", TRUE, "Large")</f>
        <v>Large</v>
      </c>
      <c r="X3820">
        <f t="shared" si="178"/>
        <v>2015</v>
      </c>
      <c r="Y3820" t="str">
        <f t="shared" si="179"/>
        <v>September</v>
      </c>
    </row>
    <row r="3821" spans="1:25" x14ac:dyDescent="0.3">
      <c r="A3821">
        <v>3820</v>
      </c>
      <c r="B3821" t="s">
        <v>6971</v>
      </c>
      <c r="C3821" s="1" t="d">
        <v>2017-09-10</v>
      </c>
      <c r="D3821" s="1" t="d">
        <v>2017-10-14</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s="2">
        <f t="shared" si="177"/>
        <v>0.33749999999999997</v>
      </c>
      <c r="W3821" t="str" cm="1">
        <f t="array" ref="W3821">_xlfn.IFS(R3821&lt;100, "Small", R3821&lt;500, "Medium", TRUE, "Large")</f>
        <v>Small</v>
      </c>
      <c r="X3821">
        <f t="shared" si="178"/>
        <v>2017</v>
      </c>
      <c r="Y3821" t="str">
        <f t="shared" si="179"/>
        <v>September</v>
      </c>
    </row>
    <row r="3822" spans="1:25" x14ac:dyDescent="0.3">
      <c r="A3822">
        <v>3821</v>
      </c>
      <c r="B3822" t="s">
        <v>6971</v>
      </c>
      <c r="C3822" s="1" t="d">
        <v>2017-09-10</v>
      </c>
      <c r="D3822" s="1" t="d">
        <v>2017-10-14</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s="2">
        <f t="shared" si="177"/>
        <v>-0.05</v>
      </c>
      <c r="W3822" t="str" cm="1">
        <f t="array" ref="W3822">_xlfn.IFS(R3822&lt;100, "Small", R3822&lt;500, "Medium", TRUE, "Large")</f>
        <v>Medium</v>
      </c>
      <c r="X3822">
        <f t="shared" si="178"/>
        <v>2017</v>
      </c>
      <c r="Y3822" t="str">
        <f t="shared" si="179"/>
        <v>September</v>
      </c>
    </row>
    <row r="3823" spans="1:25" x14ac:dyDescent="0.3">
      <c r="A3823">
        <v>3822</v>
      </c>
      <c r="B3823" t="s">
        <v>6971</v>
      </c>
      <c r="C3823" s="1" t="d">
        <v>2017-09-10</v>
      </c>
      <c r="D3823" s="1" t="d">
        <v>2017-10-14</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s="2">
        <f t="shared" si="177"/>
        <v>0.47000000000000003</v>
      </c>
      <c r="W3823" t="str" cm="1">
        <f t="array" ref="W3823">_xlfn.IFS(R3823&lt;100, "Small", R3823&lt;500, "Medium", TRUE, "Large")</f>
        <v>Small</v>
      </c>
      <c r="X3823">
        <f t="shared" si="178"/>
        <v>2017</v>
      </c>
      <c r="Y3823" t="str">
        <f t="shared" si="179"/>
        <v>September</v>
      </c>
    </row>
    <row r="3824" spans="1:25" x14ac:dyDescent="0.3">
      <c r="A3824">
        <v>3823</v>
      </c>
      <c r="B3824" t="s">
        <v>6971</v>
      </c>
      <c r="C3824" s="1" t="d">
        <v>2017-09-10</v>
      </c>
      <c r="D3824" s="1" t="d">
        <v>2017-10-14</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s="2">
        <f t="shared" si="177"/>
        <v>0.33750000000000002</v>
      </c>
      <c r="W3824" t="str" cm="1">
        <f t="array" ref="W3824">_xlfn.IFS(R3824&lt;100, "Small", R3824&lt;500, "Medium", TRUE, "Large")</f>
        <v>Small</v>
      </c>
      <c r="X3824">
        <f t="shared" si="178"/>
        <v>2017</v>
      </c>
      <c r="Y3824" t="str">
        <f t="shared" si="179"/>
        <v>September</v>
      </c>
    </row>
    <row r="3825" spans="1:25" x14ac:dyDescent="0.3">
      <c r="A3825">
        <v>3824</v>
      </c>
      <c r="B3825" t="s">
        <v>6974</v>
      </c>
      <c r="C3825" s="1" t="d">
        <v>2015-09-14</v>
      </c>
      <c r="D3825" s="1" t="d">
        <v>2015-09-18</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s="2">
        <f t="shared" si="177"/>
        <v>0.25999999999999995</v>
      </c>
      <c r="W3825" t="str" cm="1">
        <f t="array" ref="W3825">_xlfn.IFS(R3825&lt;100, "Small", R3825&lt;500, "Medium", TRUE, "Large")</f>
        <v>Large</v>
      </c>
      <c r="X3825">
        <f t="shared" si="178"/>
        <v>2015</v>
      </c>
      <c r="Y3825" t="str">
        <f t="shared" si="179"/>
        <v>September</v>
      </c>
    </row>
    <row r="3826" spans="1:25" x14ac:dyDescent="0.3">
      <c r="A3826">
        <v>3825</v>
      </c>
      <c r="B3826" t="s">
        <v>6974</v>
      </c>
      <c r="C3826" s="1" t="d">
        <v>2015-09-14</v>
      </c>
      <c r="D3826" s="1" t="d">
        <v>2015-09-18</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s="2">
        <f t="shared" si="177"/>
        <v>0.375</v>
      </c>
      <c r="W3826" t="str" cm="1">
        <f t="array" ref="W3826">_xlfn.IFS(R3826&lt;100, "Small", R3826&lt;500, "Medium", TRUE, "Large")</f>
        <v>Large</v>
      </c>
      <c r="X3826">
        <f t="shared" si="178"/>
        <v>2015</v>
      </c>
      <c r="Y3826" t="str">
        <f t="shared" si="179"/>
        <v>September</v>
      </c>
    </row>
    <row r="3827" spans="1:25" x14ac:dyDescent="0.3">
      <c r="A3827">
        <v>3826</v>
      </c>
      <c r="B3827" t="s">
        <v>6974</v>
      </c>
      <c r="C3827" s="1" t="d">
        <v>2015-09-14</v>
      </c>
      <c r="D3827" s="1" t="d">
        <v>2015-09-18</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s="2">
        <f t="shared" si="177"/>
        <v>0.34999999999999992</v>
      </c>
      <c r="W3827" t="str" cm="1">
        <f t="array" ref="W3827">_xlfn.IFS(R3827&lt;100, "Small", R3827&lt;500, "Medium", TRUE, "Large")</f>
        <v>Small</v>
      </c>
      <c r="X3827">
        <f t="shared" si="178"/>
        <v>2015</v>
      </c>
      <c r="Y3827" t="str">
        <f t="shared" si="179"/>
        <v>September</v>
      </c>
    </row>
    <row r="3828" spans="1:25" x14ac:dyDescent="0.3">
      <c r="A3828">
        <v>3827</v>
      </c>
      <c r="B3828" t="s">
        <v>6975</v>
      </c>
      <c r="C3828" s="1" t="d">
        <v>2014-07-10</v>
      </c>
      <c r="D3828" s="1" t="d">
        <v>2014-10-12</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s="2">
        <f t="shared" si="177"/>
        <v>0.1</v>
      </c>
      <c r="W3828" t="str" cm="1">
        <f t="array" ref="W3828">_xlfn.IFS(R3828&lt;100, "Small", R3828&lt;500, "Medium", TRUE, "Large")</f>
        <v>Medium</v>
      </c>
      <c r="X3828">
        <f t="shared" si="178"/>
        <v>2014</v>
      </c>
      <c r="Y3828" t="str">
        <f t="shared" si="179"/>
        <v>July</v>
      </c>
    </row>
    <row r="3829" spans="1:25" x14ac:dyDescent="0.3">
      <c r="A3829">
        <v>3828</v>
      </c>
      <c r="B3829" t="s">
        <v>6976</v>
      </c>
      <c r="C3829" s="1" t="d">
        <v>2017-07-05</v>
      </c>
      <c r="D3829" s="1" t="d">
        <v>2017-05-11</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s="2">
        <f t="shared" si="177"/>
        <v>0.28999999999999998</v>
      </c>
      <c r="W3829" t="str" cm="1">
        <f t="array" ref="W3829">_xlfn.IFS(R3829&lt;100, "Small", R3829&lt;500, "Medium", TRUE, "Large")</f>
        <v>Large</v>
      </c>
      <c r="X3829">
        <f t="shared" si="178"/>
        <v>2017</v>
      </c>
      <c r="Y3829" t="str">
        <f t="shared" si="179"/>
        <v>July</v>
      </c>
    </row>
    <row r="3830" spans="1:25" x14ac:dyDescent="0.3">
      <c r="A3830">
        <v>3829</v>
      </c>
      <c r="B3830" t="s">
        <v>6976</v>
      </c>
      <c r="C3830" s="1" t="d">
        <v>2017-07-05</v>
      </c>
      <c r="D3830" s="1" t="d">
        <v>2017-05-11</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s="2">
        <f t="shared" si="177"/>
        <v>0.27999999999999997</v>
      </c>
      <c r="W3830" t="str" cm="1">
        <f t="array" ref="W3830">_xlfn.IFS(R3830&lt;100, "Small", R3830&lt;500, "Medium", TRUE, "Large")</f>
        <v>Small</v>
      </c>
      <c r="X3830">
        <f t="shared" si="178"/>
        <v>2017</v>
      </c>
      <c r="Y3830" t="str">
        <f t="shared" si="179"/>
        <v>July</v>
      </c>
    </row>
    <row r="3831" spans="1:25" x14ac:dyDescent="0.3">
      <c r="A3831">
        <v>3830</v>
      </c>
      <c r="B3831" t="s">
        <v>6976</v>
      </c>
      <c r="C3831" s="1" t="d">
        <v>2017-07-05</v>
      </c>
      <c r="D3831" s="1" t="d">
        <v>2017-05-11</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s="2">
        <f t="shared" si="177"/>
        <v>0.25</v>
      </c>
      <c r="W3831" t="str" cm="1">
        <f t="array" ref="W3831">_xlfn.IFS(R3831&lt;100, "Small", R3831&lt;500, "Medium", TRUE, "Large")</f>
        <v>Medium</v>
      </c>
      <c r="X3831">
        <f t="shared" si="178"/>
        <v>2017</v>
      </c>
      <c r="Y3831" t="str">
        <f t="shared" si="179"/>
        <v>July</v>
      </c>
    </row>
    <row r="3832" spans="1:25" x14ac:dyDescent="0.3">
      <c r="A3832">
        <v>3831</v>
      </c>
      <c r="B3832" t="s">
        <v>6976</v>
      </c>
      <c r="C3832" s="1" t="d">
        <v>2017-07-05</v>
      </c>
      <c r="D3832" s="1" t="d">
        <v>2017-05-11</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s="2">
        <f t="shared" si="177"/>
        <v>0.21111111111111111</v>
      </c>
      <c r="W3832" t="str" cm="1">
        <f t="array" ref="W3832">_xlfn.IFS(R3832&lt;100, "Small", R3832&lt;500, "Medium", TRUE, "Large")</f>
        <v>Small</v>
      </c>
      <c r="X3832">
        <f t="shared" si="178"/>
        <v>2017</v>
      </c>
      <c r="Y3832" t="str">
        <f t="shared" si="179"/>
        <v>July</v>
      </c>
    </row>
    <row r="3833" spans="1:25" x14ac:dyDescent="0.3">
      <c r="A3833">
        <v>3832</v>
      </c>
      <c r="B3833" t="s">
        <v>6977</v>
      </c>
      <c r="C3833" s="1" t="d">
        <v>2015-11-14</v>
      </c>
      <c r="D3833" s="1" t="d">
        <v>2015-11-19</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s="2">
        <f t="shared" si="177"/>
        <v>0.35000000000000003</v>
      </c>
      <c r="W3833" t="str" cm="1">
        <f t="array" ref="W3833">_xlfn.IFS(R3833&lt;100, "Small", R3833&lt;500, "Medium", TRUE, "Large")</f>
        <v>Small</v>
      </c>
      <c r="X3833">
        <f t="shared" si="178"/>
        <v>2015</v>
      </c>
      <c r="Y3833" t="str">
        <f t="shared" si="179"/>
        <v>November</v>
      </c>
    </row>
    <row r="3834" spans="1:25" x14ac:dyDescent="0.3">
      <c r="A3834">
        <v>3833</v>
      </c>
      <c r="B3834" t="s">
        <v>6977</v>
      </c>
      <c r="C3834" s="1" t="d">
        <v>2015-11-14</v>
      </c>
      <c r="D3834" s="1" t="d">
        <v>2015-11-19</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s="2">
        <f t="shared" si="177"/>
        <v>0.47</v>
      </c>
      <c r="W3834" t="str" cm="1">
        <f t="array" ref="W3834">_xlfn.IFS(R3834&lt;100, "Small", R3834&lt;500, "Medium", TRUE, "Large")</f>
        <v>Small</v>
      </c>
      <c r="X3834">
        <f t="shared" si="178"/>
        <v>2015</v>
      </c>
      <c r="Y3834" t="str">
        <f t="shared" si="179"/>
        <v>November</v>
      </c>
    </row>
    <row r="3835" spans="1:25" x14ac:dyDescent="0.3">
      <c r="A3835">
        <v>3834</v>
      </c>
      <c r="B3835" t="s">
        <v>6981</v>
      </c>
      <c r="C3835" s="1" t="d">
        <v>2014-11-24</v>
      </c>
      <c r="D3835" s="1" t="d">
        <v>2014-11-24</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s="2">
        <f t="shared" si="177"/>
        <v>-0.19999999999999998</v>
      </c>
      <c r="W3835" t="str" cm="1">
        <f t="array" ref="W3835">_xlfn.IFS(R3835&lt;100, "Small", R3835&lt;500, "Medium", TRUE, "Large")</f>
        <v>Large</v>
      </c>
      <c r="X3835">
        <f t="shared" si="178"/>
        <v>2014</v>
      </c>
      <c r="Y3835" t="str">
        <f t="shared" si="179"/>
        <v>November</v>
      </c>
    </row>
    <row r="3836" spans="1:25" x14ac:dyDescent="0.3">
      <c r="A3836">
        <v>3835</v>
      </c>
      <c r="B3836" t="s">
        <v>6981</v>
      </c>
      <c r="C3836" s="1" t="d">
        <v>2014-11-24</v>
      </c>
      <c r="D3836" s="1" t="d">
        <v>2014-11-24</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s="2">
        <f t="shared" si="177"/>
        <v>-5.7142857142857141E-2</v>
      </c>
      <c r="W3836" t="str" cm="1">
        <f t="array" ref="W3836">_xlfn.IFS(R3836&lt;100, "Small", R3836&lt;500, "Medium", TRUE, "Large")</f>
        <v>Large</v>
      </c>
      <c r="X3836">
        <f t="shared" si="178"/>
        <v>2014</v>
      </c>
      <c r="Y3836" t="str">
        <f t="shared" si="179"/>
        <v>November</v>
      </c>
    </row>
    <row r="3837" spans="1:25" x14ac:dyDescent="0.3">
      <c r="A3837">
        <v>3836</v>
      </c>
      <c r="B3837" t="s">
        <v>6982</v>
      </c>
      <c r="C3837" s="1" t="d">
        <v>2014-08-04</v>
      </c>
      <c r="D3837" s="1" t="d">
        <v>2014-04-15</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s="2">
        <f t="shared" si="177"/>
        <v>0.35000000000000003</v>
      </c>
      <c r="W3837" t="str" cm="1">
        <f t="array" ref="W3837">_xlfn.IFS(R3837&lt;100, "Small", R3837&lt;500, "Medium", TRUE, "Large")</f>
        <v>Small</v>
      </c>
      <c r="X3837">
        <f t="shared" si="178"/>
        <v>2014</v>
      </c>
      <c r="Y3837" t="str">
        <f t="shared" si="179"/>
        <v>August</v>
      </c>
    </row>
    <row r="3838" spans="1:25" x14ac:dyDescent="0.3">
      <c r="A3838">
        <v>3837</v>
      </c>
      <c r="B3838" t="s">
        <v>6982</v>
      </c>
      <c r="C3838" s="1" t="d">
        <v>2014-08-04</v>
      </c>
      <c r="D3838" s="1" t="d">
        <v>2014-04-15</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s="2">
        <f t="shared" si="177"/>
        <v>0.36249999999999999</v>
      </c>
      <c r="W3838" t="str" cm="1">
        <f t="array" ref="W3838">_xlfn.IFS(R3838&lt;100, "Small", R3838&lt;500, "Medium", TRUE, "Large")</f>
        <v>Small</v>
      </c>
      <c r="X3838">
        <f t="shared" si="178"/>
        <v>2014</v>
      </c>
      <c r="Y3838" t="str">
        <f t="shared" si="179"/>
        <v>August</v>
      </c>
    </row>
    <row r="3839" spans="1:25" x14ac:dyDescent="0.3">
      <c r="A3839">
        <v>3838</v>
      </c>
      <c r="B3839" t="s">
        <v>6985</v>
      </c>
      <c r="C3839" s="1" t="d">
        <v>2014-07-26</v>
      </c>
      <c r="D3839" s="1" t="d">
        <v>2014-08-02</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s="2">
        <f t="shared" si="177"/>
        <v>0.125</v>
      </c>
      <c r="W3839" t="str" cm="1">
        <f t="array" ref="W3839">_xlfn.IFS(R3839&lt;100, "Small", R3839&lt;500, "Medium", TRUE, "Large")</f>
        <v>Large</v>
      </c>
      <c r="X3839">
        <f t="shared" si="178"/>
        <v>2014</v>
      </c>
      <c r="Y3839" t="str">
        <f t="shared" si="179"/>
        <v>July</v>
      </c>
    </row>
    <row r="3840" spans="1:25" x14ac:dyDescent="0.3">
      <c r="A3840">
        <v>3839</v>
      </c>
      <c r="B3840" t="s">
        <v>6985</v>
      </c>
      <c r="C3840" s="1" t="d">
        <v>2014-07-26</v>
      </c>
      <c r="D3840" s="1" t="d">
        <v>2014-08-02</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s="2">
        <f t="shared" si="177"/>
        <v>-0.16250000000000001</v>
      </c>
      <c r="W3840" t="str" cm="1">
        <f t="array" ref="W3840">_xlfn.IFS(R3840&lt;100, "Small", R3840&lt;500, "Medium", TRUE, "Large")</f>
        <v>Large</v>
      </c>
      <c r="X3840">
        <f t="shared" si="178"/>
        <v>2014</v>
      </c>
      <c r="Y3840" t="str">
        <f t="shared" si="179"/>
        <v>July</v>
      </c>
    </row>
    <row r="3841" spans="1:25" x14ac:dyDescent="0.3">
      <c r="A3841">
        <v>3840</v>
      </c>
      <c r="B3841" t="s">
        <v>6985</v>
      </c>
      <c r="C3841" s="1" t="d">
        <v>2014-07-26</v>
      </c>
      <c r="D3841" s="1" t="d">
        <v>2014-08-02</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s="2">
        <f t="shared" si="177"/>
        <v>0.27</v>
      </c>
      <c r="W3841" t="str" cm="1">
        <f t="array" ref="W3841">_xlfn.IFS(R3841&lt;100, "Small", R3841&lt;500, "Medium", TRUE, "Large")</f>
        <v>Medium</v>
      </c>
      <c r="X3841">
        <f t="shared" si="178"/>
        <v>2014</v>
      </c>
      <c r="Y3841" t="str">
        <f t="shared" si="179"/>
        <v>July</v>
      </c>
    </row>
    <row r="3842" spans="1:25" x14ac:dyDescent="0.3">
      <c r="A3842">
        <v>3841</v>
      </c>
      <c r="B3842" t="s">
        <v>6985</v>
      </c>
      <c r="C3842" s="1" t="d">
        <v>2014-07-26</v>
      </c>
      <c r="D3842" s="1" t="d">
        <v>2014-08-02</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s="2">
        <f t="shared" si="177"/>
        <v>0.41000000000000003</v>
      </c>
      <c r="W3842" t="str" cm="1">
        <f t="array" ref="W3842">_xlfn.IFS(R3842&lt;100, "Small", R3842&lt;500, "Medium", TRUE, "Large")</f>
        <v>Medium</v>
      </c>
      <c r="X3842">
        <f t="shared" si="178"/>
        <v>2014</v>
      </c>
      <c r="Y3842" t="str">
        <f t="shared" si="179"/>
        <v>July</v>
      </c>
    </row>
    <row r="3843" spans="1:25" x14ac:dyDescent="0.3">
      <c r="A3843">
        <v>3842</v>
      </c>
      <c r="B3843" t="s">
        <v>6988</v>
      </c>
      <c r="C3843" s="1" t="d">
        <v>2014-08-06</v>
      </c>
      <c r="D3843" s="1" t="d">
        <v>2014-06-12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s="2">
        <f t="shared" ref="V3843:V3906" si="180">U3843/R3843</f>
        <v>6.25E-2</v>
      </c>
      <c r="W3843" t="str" cm="1">
        <f t="array" ref="W3843">_xlfn.IFS(R3843&lt;100, "Small", R3843&lt;500, "Medium", TRUE, "Large")</f>
        <v>Medium</v>
      </c>
      <c r="X3843">
        <f t="shared" ref="X3843:X3906" si="181">YEAR(C3843)</f>
        <v>2014</v>
      </c>
      <c r="Y3843" t="str">
        <f t="shared" ref="Y3843:Y3906" si="182">TEXT(C3843, "mmmm")</f>
        <v>August</v>
      </c>
    </row>
    <row r="3844" spans="1:25" x14ac:dyDescent="0.3">
      <c r="A3844">
        <v>3843</v>
      </c>
      <c r="B3844" t="s">
        <v>6991</v>
      </c>
      <c r="C3844" s="1" t="d">
        <v>2014-10-28</v>
      </c>
      <c r="D3844" s="1" t="d">
        <v>2014-10-31</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s="2">
        <f t="shared" si="180"/>
        <v>0.3125</v>
      </c>
      <c r="W3844" t="str" cm="1">
        <f t="array" ref="W3844">_xlfn.IFS(R3844&lt;100, "Small", R3844&lt;500, "Medium", TRUE, "Large")</f>
        <v>Small</v>
      </c>
      <c r="X3844">
        <f t="shared" si="181"/>
        <v>2014</v>
      </c>
      <c r="Y3844" t="str">
        <f t="shared" si="182"/>
        <v>October</v>
      </c>
    </row>
    <row r="3845" spans="1:25" x14ac:dyDescent="0.3">
      <c r="A3845">
        <v>3844</v>
      </c>
      <c r="B3845" t="s">
        <v>6991</v>
      </c>
      <c r="C3845" s="1" t="d">
        <v>2014-10-28</v>
      </c>
      <c r="D3845" s="1" t="d">
        <v>2014-10-31</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s="2">
        <f t="shared" si="180"/>
        <v>9.9999999999999985E-3</v>
      </c>
      <c r="W3845" t="str" cm="1">
        <f t="array" ref="W3845">_xlfn.IFS(R3845&lt;100, "Small", R3845&lt;500, "Medium", TRUE, "Large")</f>
        <v>Small</v>
      </c>
      <c r="X3845">
        <f t="shared" si="181"/>
        <v>2014</v>
      </c>
      <c r="Y3845" t="str">
        <f t="shared" si="182"/>
        <v>October</v>
      </c>
    </row>
    <row r="3846" spans="1:25" x14ac:dyDescent="0.3">
      <c r="A3846">
        <v>3845</v>
      </c>
      <c r="B3846" t="s">
        <v>6991</v>
      </c>
      <c r="C3846" s="1" t="d">
        <v>2014-10-28</v>
      </c>
      <c r="D3846" s="1" t="d">
        <v>2014-10-31</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s="2">
        <f t="shared" si="180"/>
        <v>0.03</v>
      </c>
      <c r="W3846" t="str" cm="1">
        <f t="array" ref="W3846">_xlfn.IFS(R3846&lt;100, "Small", R3846&lt;500, "Medium", TRUE, "Large")</f>
        <v>Medium</v>
      </c>
      <c r="X3846">
        <f t="shared" si="181"/>
        <v>2014</v>
      </c>
      <c r="Y3846" t="str">
        <f t="shared" si="182"/>
        <v>October</v>
      </c>
    </row>
    <row r="3847" spans="1:25" x14ac:dyDescent="0.3">
      <c r="A3847">
        <v>3846</v>
      </c>
      <c r="B3847" t="s">
        <v>6991</v>
      </c>
      <c r="C3847" s="1" t="d">
        <v>2014-10-28</v>
      </c>
      <c r="D3847" s="1" t="d">
        <v>2014-10-31</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s="2">
        <f t="shared" si="180"/>
        <v>-5.8823529411764698E-2</v>
      </c>
      <c r="W3847" t="str" cm="1">
        <f t="array" ref="W3847">_xlfn.IFS(R3847&lt;100, "Small", R3847&lt;500, "Medium", TRUE, "Large")</f>
        <v>Large</v>
      </c>
      <c r="X3847">
        <f t="shared" si="181"/>
        <v>2014</v>
      </c>
      <c r="Y3847" t="str">
        <f t="shared" si="182"/>
        <v>October</v>
      </c>
    </row>
    <row r="3848" spans="1:25" x14ac:dyDescent="0.3">
      <c r="A3848">
        <v>3847</v>
      </c>
      <c r="B3848" t="s">
        <v>6991</v>
      </c>
      <c r="C3848" s="1" t="d">
        <v>2014-10-28</v>
      </c>
      <c r="D3848" s="1" t="d">
        <v>2014-10-31</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s="2">
        <f t="shared" si="180"/>
        <v>0.26999999999999996</v>
      </c>
      <c r="W3848" t="str" cm="1">
        <f t="array" ref="W3848">_xlfn.IFS(R3848&lt;100, "Small", R3848&lt;500, "Medium", TRUE, "Large")</f>
        <v>Medium</v>
      </c>
      <c r="X3848">
        <f t="shared" si="181"/>
        <v>2014</v>
      </c>
      <c r="Y3848" t="str">
        <f t="shared" si="182"/>
        <v>October</v>
      </c>
    </row>
    <row r="3849" spans="1:25" x14ac:dyDescent="0.3">
      <c r="A3849">
        <v>3848</v>
      </c>
      <c r="B3849" t="s">
        <v>6994</v>
      </c>
      <c r="C3849" s="1" t="d">
        <v>2017-11-25</v>
      </c>
      <c r="D3849" s="1" t="d">
        <v>2017-11-27</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s="2">
        <f t="shared" si="180"/>
        <v>0</v>
      </c>
      <c r="W3849" t="str" cm="1">
        <f t="array" ref="W3849">_xlfn.IFS(R3849&lt;100, "Small", R3849&lt;500, "Medium", TRUE, "Large")</f>
        <v>Large</v>
      </c>
      <c r="X3849">
        <f t="shared" si="181"/>
        <v>2017</v>
      </c>
      <c r="Y3849" t="str">
        <f t="shared" si="182"/>
        <v>November</v>
      </c>
    </row>
    <row r="3850" spans="1:25" x14ac:dyDescent="0.3">
      <c r="A3850">
        <v>3849</v>
      </c>
      <c r="B3850" t="s">
        <v>6995</v>
      </c>
      <c r="C3850" s="1" t="d">
        <v>2017-09-22</v>
      </c>
      <c r="D3850" s="1" t="d">
        <v>2017-09-23</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s="2">
        <f t="shared" si="180"/>
        <v>0.45999999999999996</v>
      </c>
      <c r="W3850" t="str" cm="1">
        <f t="array" ref="W3850">_xlfn.IFS(R3850&lt;100, "Small", R3850&lt;500, "Medium", TRUE, "Large")</f>
        <v>Large</v>
      </c>
      <c r="X3850">
        <f t="shared" si="181"/>
        <v>2017</v>
      </c>
      <c r="Y3850" t="str">
        <f t="shared" si="182"/>
        <v>September</v>
      </c>
    </row>
    <row r="3851" spans="1:25" x14ac:dyDescent="0.3">
      <c r="A3851">
        <v>3850</v>
      </c>
      <c r="B3851" t="s">
        <v>6995</v>
      </c>
      <c r="C3851" s="1" t="d">
        <v>2017-09-22</v>
      </c>
      <c r="D3851" s="1" t="d">
        <v>2017-09-23</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s="2">
        <f t="shared" si="180"/>
        <v>0.43999999999999995</v>
      </c>
      <c r="W3851" t="str" cm="1">
        <f t="array" ref="W3851">_xlfn.IFS(R3851&lt;100, "Small", R3851&lt;500, "Medium", TRUE, "Large")</f>
        <v>Small</v>
      </c>
      <c r="X3851">
        <f t="shared" si="181"/>
        <v>2017</v>
      </c>
      <c r="Y3851" t="str">
        <f t="shared" si="182"/>
        <v>September</v>
      </c>
    </row>
    <row r="3852" spans="1:25" x14ac:dyDescent="0.3">
      <c r="A3852">
        <v>3851</v>
      </c>
      <c r="B3852" t="s">
        <v>6998</v>
      </c>
      <c r="C3852" s="1" t="d">
        <v>2015-04-12</v>
      </c>
      <c r="D3852" s="1" t="d">
        <v>2015-12-09</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s="2">
        <f t="shared" si="180"/>
        <v>0.47000000000000008</v>
      </c>
      <c r="W3852" t="str" cm="1">
        <f t="array" ref="W3852">_xlfn.IFS(R3852&lt;100, "Small", R3852&lt;500, "Medium", TRUE, "Large")</f>
        <v>Small</v>
      </c>
      <c r="X3852">
        <f t="shared" si="181"/>
        <v>2015</v>
      </c>
      <c r="Y3852" t="str">
        <f t="shared" si="182"/>
        <v>April</v>
      </c>
    </row>
    <row r="3853" spans="1:25" x14ac:dyDescent="0.3">
      <c r="A3853">
        <v>3852</v>
      </c>
      <c r="B3853" t="s">
        <v>6999</v>
      </c>
      <c r="C3853" s="1" t="d">
        <v>2015-09-21</v>
      </c>
      <c r="D3853" s="1" t="d">
        <v>2015-09-21</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s="2">
        <f t="shared" si="180"/>
        <v>0.17</v>
      </c>
      <c r="W3853" t="str" cm="1">
        <f t="array" ref="W3853">_xlfn.IFS(R3853&lt;100, "Small", R3853&lt;500, "Medium", TRUE, "Large")</f>
        <v>Small</v>
      </c>
      <c r="X3853">
        <f t="shared" si="181"/>
        <v>2015</v>
      </c>
      <c r="Y3853" t="str">
        <f t="shared" si="182"/>
        <v>September</v>
      </c>
    </row>
    <row r="3854" spans="1:25" x14ac:dyDescent="0.3">
      <c r="A3854">
        <v>3853</v>
      </c>
      <c r="B3854" t="s">
        <v>7002</v>
      </c>
      <c r="C3854" s="1" t="d">
        <v>2017-11-26</v>
      </c>
      <c r="D3854" s="1" t="d">
        <v>2017-11-29</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s="2">
        <f t="shared" si="180"/>
        <v>-1.6</v>
      </c>
      <c r="W3854" t="str" cm="1">
        <f t="array" ref="W3854">_xlfn.IFS(R3854&lt;100, "Small", R3854&lt;500, "Medium", TRUE, "Large")</f>
        <v>Small</v>
      </c>
      <c r="X3854">
        <f t="shared" si="181"/>
        <v>2017</v>
      </c>
      <c r="Y3854" t="str">
        <f t="shared" si="182"/>
        <v>November</v>
      </c>
    </row>
    <row r="3855" spans="1:25" x14ac:dyDescent="0.3">
      <c r="A3855">
        <v>3854</v>
      </c>
      <c r="B3855" t="s">
        <v>7003</v>
      </c>
      <c r="C3855" s="1" t="d">
        <v>2017-06-06</v>
      </c>
      <c r="D3855" s="1" t="d">
        <v>2017-06-10</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s="2">
        <f t="shared" si="180"/>
        <v>0.43999999999999995</v>
      </c>
      <c r="W3855" t="str" cm="1">
        <f t="array" ref="W3855">_xlfn.IFS(R3855&lt;100, "Small", R3855&lt;500, "Medium", TRUE, "Large")</f>
        <v>Small</v>
      </c>
      <c r="X3855">
        <f t="shared" si="181"/>
        <v>2017</v>
      </c>
      <c r="Y3855" t="str">
        <f t="shared" si="182"/>
        <v>June</v>
      </c>
    </row>
    <row r="3856" spans="1:25" x14ac:dyDescent="0.3">
      <c r="A3856">
        <v>3855</v>
      </c>
      <c r="B3856" t="s">
        <v>7003</v>
      </c>
      <c r="C3856" s="1" t="d">
        <v>2017-06-06</v>
      </c>
      <c r="D3856" s="1" t="d">
        <v>2017-06-10</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s="2">
        <f t="shared" si="180"/>
        <v>0</v>
      </c>
      <c r="W3856" t="str" cm="1">
        <f t="array" ref="W3856">_xlfn.IFS(R3856&lt;100, "Small", R3856&lt;500, "Medium", TRUE, "Large")</f>
        <v>Small</v>
      </c>
      <c r="X3856">
        <f t="shared" si="181"/>
        <v>2017</v>
      </c>
      <c r="Y3856" t="str">
        <f t="shared" si="182"/>
        <v>June</v>
      </c>
    </row>
    <row r="3857" spans="1:25" x14ac:dyDescent="0.3">
      <c r="A3857">
        <v>3856</v>
      </c>
      <c r="B3857" t="s">
        <v>7006</v>
      </c>
      <c r="C3857" s="1" t="d">
        <v>2017-10-23</v>
      </c>
      <c r="D3857" s="1" t="d">
        <v>2017-10-28</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s="2">
        <f t="shared" si="180"/>
        <v>-1.75</v>
      </c>
      <c r="W3857" t="str" cm="1">
        <f t="array" ref="W3857">_xlfn.IFS(R3857&lt;100, "Small", R3857&lt;500, "Medium", TRUE, "Large")</f>
        <v>Small</v>
      </c>
      <c r="X3857">
        <f t="shared" si="181"/>
        <v>2017</v>
      </c>
      <c r="Y3857" t="str">
        <f t="shared" si="182"/>
        <v>October</v>
      </c>
    </row>
    <row r="3858" spans="1:25" x14ac:dyDescent="0.3">
      <c r="A3858">
        <v>3857</v>
      </c>
      <c r="B3858" t="s">
        <v>7006</v>
      </c>
      <c r="C3858" s="1" t="d">
        <v>2017-10-23</v>
      </c>
      <c r="D3858" s="1" t="d">
        <v>2017-10-28</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s="2">
        <f t="shared" si="180"/>
        <v>6.25E-2</v>
      </c>
      <c r="W3858" t="str" cm="1">
        <f t="array" ref="W3858">_xlfn.IFS(R3858&lt;100, "Small", R3858&lt;500, "Medium", TRUE, "Large")</f>
        <v>Large</v>
      </c>
      <c r="X3858">
        <f t="shared" si="181"/>
        <v>2017</v>
      </c>
      <c r="Y3858" t="str">
        <f t="shared" si="182"/>
        <v>October</v>
      </c>
    </row>
    <row r="3859" spans="1:25" x14ac:dyDescent="0.3">
      <c r="A3859">
        <v>3858</v>
      </c>
      <c r="B3859" t="s">
        <v>7006</v>
      </c>
      <c r="C3859" s="1" t="d">
        <v>2017-10-23</v>
      </c>
      <c r="D3859" s="1" t="d">
        <v>2017-10-28</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s="2">
        <f t="shared" si="180"/>
        <v>8.7500000000000008E-2</v>
      </c>
      <c r="W3859" t="str" cm="1">
        <f t="array" ref="W3859">_xlfn.IFS(R3859&lt;100, "Small", R3859&lt;500, "Medium", TRUE, "Large")</f>
        <v>Small</v>
      </c>
      <c r="X3859">
        <f t="shared" si="181"/>
        <v>2017</v>
      </c>
      <c r="Y3859" t="str">
        <f t="shared" si="182"/>
        <v>October</v>
      </c>
    </row>
    <row r="3860" spans="1:25" x14ac:dyDescent="0.3">
      <c r="A3860">
        <v>3859</v>
      </c>
      <c r="B3860" t="s">
        <v>7007</v>
      </c>
      <c r="C3860" s="1" t="d">
        <v>2014-12-20</v>
      </c>
      <c r="D3860" s="1" t="d">
        <v>2014-12-20</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s="2">
        <f t="shared" si="180"/>
        <v>0.2</v>
      </c>
      <c r="W3860" t="str" cm="1">
        <f t="array" ref="W3860">_xlfn.IFS(R3860&lt;100, "Small", R3860&lt;500, "Medium", TRUE, "Large")</f>
        <v>Medium</v>
      </c>
      <c r="X3860">
        <f t="shared" si="181"/>
        <v>2014</v>
      </c>
      <c r="Y3860" t="str">
        <f t="shared" si="182"/>
        <v>December</v>
      </c>
    </row>
    <row r="3861" spans="1:25" x14ac:dyDescent="0.3">
      <c r="A3861">
        <v>3860</v>
      </c>
      <c r="B3861" t="s">
        <v>7011</v>
      </c>
      <c r="C3861" s="1" t="d">
        <v>2017-02-17</v>
      </c>
      <c r="D3861" s="1" t="d">
        <v>2017-02-22</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s="2">
        <f t="shared" si="180"/>
        <v>-0.56000000000000005</v>
      </c>
      <c r="W3861" t="str" cm="1">
        <f t="array" ref="W3861">_xlfn.IFS(R3861&lt;100, "Small", R3861&lt;500, "Medium", TRUE, "Large")</f>
        <v>Medium</v>
      </c>
      <c r="X3861">
        <f t="shared" si="181"/>
        <v>2017</v>
      </c>
      <c r="Y3861" t="str">
        <f t="shared" si="182"/>
        <v>February</v>
      </c>
    </row>
    <row r="3862" spans="1:25" x14ac:dyDescent="0.3">
      <c r="A3862">
        <v>3861</v>
      </c>
      <c r="B3862" t="s">
        <v>7011</v>
      </c>
      <c r="C3862" s="1" t="d">
        <v>2017-02-17</v>
      </c>
      <c r="D3862" s="1" t="d">
        <v>2017-02-22</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s="2">
        <f t="shared" si="180"/>
        <v>8.7499999999999994E-2</v>
      </c>
      <c r="W3862" t="str" cm="1">
        <f t="array" ref="W3862">_xlfn.IFS(R3862&lt;100, "Small", R3862&lt;500, "Medium", TRUE, "Large")</f>
        <v>Medium</v>
      </c>
      <c r="X3862">
        <f t="shared" si="181"/>
        <v>2017</v>
      </c>
      <c r="Y3862" t="str">
        <f t="shared" si="182"/>
        <v>February</v>
      </c>
    </row>
    <row r="3863" spans="1:25" x14ac:dyDescent="0.3">
      <c r="A3863">
        <v>3862</v>
      </c>
      <c r="B3863" t="s">
        <v>7014</v>
      </c>
      <c r="C3863" s="1" t="d">
        <v>2014-03-05</v>
      </c>
      <c r="D3863" s="1" t="d">
        <v>2014-05-10</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s="2">
        <f t="shared" si="180"/>
        <v>0.36249999999999999</v>
      </c>
      <c r="W3863" t="str" cm="1">
        <f t="array" ref="W3863">_xlfn.IFS(R3863&lt;100, "Small", R3863&lt;500, "Medium", TRUE, "Large")</f>
        <v>Small</v>
      </c>
      <c r="X3863">
        <f t="shared" si="181"/>
        <v>2014</v>
      </c>
      <c r="Y3863" t="str">
        <f t="shared" si="182"/>
        <v>March</v>
      </c>
    </row>
    <row r="3864" spans="1:25" x14ac:dyDescent="0.3">
      <c r="A3864">
        <v>3863</v>
      </c>
      <c r="B3864" t="s">
        <v>7014</v>
      </c>
      <c r="C3864" s="1" t="d">
        <v>2014-03-05</v>
      </c>
      <c r="D3864" s="1" t="d">
        <v>2014-05-10</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s="2">
        <f t="shared" si="180"/>
        <v>0.36249999999999999</v>
      </c>
      <c r="W3864" t="str" cm="1">
        <f t="array" ref="W3864">_xlfn.IFS(R3864&lt;100, "Small", R3864&lt;500, "Medium", TRUE, "Large")</f>
        <v>Small</v>
      </c>
      <c r="X3864">
        <f t="shared" si="181"/>
        <v>2014</v>
      </c>
      <c r="Y3864" t="str">
        <f t="shared" si="182"/>
        <v>March</v>
      </c>
    </row>
    <row r="3865" spans="1:25" x14ac:dyDescent="0.3">
      <c r="A3865">
        <v>3864</v>
      </c>
      <c r="B3865" t="s">
        <v>7017</v>
      </c>
      <c r="C3865" s="1" t="d">
        <v>2017-10-17</v>
      </c>
      <c r="D3865" s="1" t="d">
        <v>2017-10-19</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s="2">
        <f t="shared" si="180"/>
        <v>0.26</v>
      </c>
      <c r="W3865" t="str" cm="1">
        <f t="array" ref="W3865">_xlfn.IFS(R3865&lt;100, "Small", R3865&lt;500, "Medium", TRUE, "Large")</f>
        <v>Small</v>
      </c>
      <c r="X3865">
        <f t="shared" si="181"/>
        <v>2017</v>
      </c>
      <c r="Y3865" t="str">
        <f t="shared" si="182"/>
        <v>October</v>
      </c>
    </row>
    <row r="3866" spans="1:25" x14ac:dyDescent="0.3">
      <c r="A3866">
        <v>3865</v>
      </c>
      <c r="B3866" t="s">
        <v>7020</v>
      </c>
      <c r="C3866" s="1" t="d">
        <v>2015-11-28</v>
      </c>
      <c r="D3866" s="1" t="d">
        <v>2015-12-03</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s="2">
        <f t="shared" si="180"/>
        <v>-1.2</v>
      </c>
      <c r="W3866" t="str" cm="1">
        <f t="array" ref="W3866">_xlfn.IFS(R3866&lt;100, "Small", R3866&lt;500, "Medium", TRUE, "Large")</f>
        <v>Medium</v>
      </c>
      <c r="X3866">
        <f t="shared" si="181"/>
        <v>2015</v>
      </c>
      <c r="Y3866" t="str">
        <f t="shared" si="182"/>
        <v>November</v>
      </c>
    </row>
    <row r="3867" spans="1:25" x14ac:dyDescent="0.3">
      <c r="A3867">
        <v>3866</v>
      </c>
      <c r="B3867" t="s">
        <v>7024</v>
      </c>
      <c r="C3867" s="1" t="d">
        <v>2014-07-27</v>
      </c>
      <c r="D3867" s="1" t="d">
        <v>2014-07-29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s="2">
        <f t="shared" si="180"/>
        <v>0.16</v>
      </c>
      <c r="W3867" t="str" cm="1">
        <f t="array" ref="W3867">_xlfn.IFS(R3867&lt;100, "Small", R3867&lt;500, "Medium", TRUE, "Large")</f>
        <v>Medium</v>
      </c>
      <c r="X3867">
        <f t="shared" si="181"/>
        <v>2014</v>
      </c>
      <c r="Y3867" t="str">
        <f t="shared" si="182"/>
        <v>July</v>
      </c>
    </row>
    <row r="3868" spans="1:25" x14ac:dyDescent="0.3">
      <c r="A3868">
        <v>3867</v>
      </c>
      <c r="B3868" t="s">
        <v>7025</v>
      </c>
      <c r="C3868" s="1" t="d">
        <v>2017-04-23</v>
      </c>
      <c r="D3868" s="1" t="d">
        <v>2017-04-25</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s="2">
        <f t="shared" si="180"/>
        <v>0.36</v>
      </c>
      <c r="W3868" t="str" cm="1">
        <f t="array" ref="W3868">_xlfn.IFS(R3868&lt;100, "Small", R3868&lt;500, "Medium", TRUE, "Large")</f>
        <v>Medium</v>
      </c>
      <c r="X3868">
        <f t="shared" si="181"/>
        <v>2017</v>
      </c>
      <c r="Y3868" t="str">
        <f t="shared" si="182"/>
        <v>April</v>
      </c>
    </row>
    <row r="3869" spans="1:25" x14ac:dyDescent="0.3">
      <c r="A3869">
        <v>3868</v>
      </c>
      <c r="B3869" t="s">
        <v>7026</v>
      </c>
      <c r="C3869" s="1" t="d">
        <v>2015-10-23</v>
      </c>
      <c r="D3869" s="1" t="d">
        <v>2015-10-27</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s="2">
        <f t="shared" si="180"/>
        <v>0.43</v>
      </c>
      <c r="W3869" t="str" cm="1">
        <f t="array" ref="W3869">_xlfn.IFS(R3869&lt;100, "Small", R3869&lt;500, "Medium", TRUE, "Large")</f>
        <v>Medium</v>
      </c>
      <c r="X3869">
        <f t="shared" si="181"/>
        <v>2015</v>
      </c>
      <c r="Y3869" t="str">
        <f t="shared" si="182"/>
        <v>October</v>
      </c>
    </row>
    <row r="3870" spans="1:25" x14ac:dyDescent="0.3">
      <c r="A3870">
        <v>3869</v>
      </c>
      <c r="B3870" t="s">
        <v>7026</v>
      </c>
      <c r="C3870" s="1" t="d">
        <v>2015-10-23</v>
      </c>
      <c r="D3870" s="1" t="d">
        <v>2015-10-27</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s="2">
        <f t="shared" si="180"/>
        <v>0.1125</v>
      </c>
      <c r="W3870" t="str" cm="1">
        <f t="array" ref="W3870">_xlfn.IFS(R3870&lt;100, "Small", R3870&lt;500, "Medium", TRUE, "Large")</f>
        <v>Medium</v>
      </c>
      <c r="X3870">
        <f t="shared" si="181"/>
        <v>2015</v>
      </c>
      <c r="Y3870" t="str">
        <f t="shared" si="182"/>
        <v>October</v>
      </c>
    </row>
    <row r="3871" spans="1:25" x14ac:dyDescent="0.3">
      <c r="A3871">
        <v>3870</v>
      </c>
      <c r="B3871" t="s">
        <v>7026</v>
      </c>
      <c r="C3871" s="1" t="d">
        <v>2015-10-23</v>
      </c>
      <c r="D3871" s="1" t="d">
        <v>2015-10-27</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s="2">
        <f t="shared" si="180"/>
        <v>8.7500000000000008E-2</v>
      </c>
      <c r="W3871" t="str" cm="1">
        <f t="array" ref="W3871">_xlfn.IFS(R3871&lt;100, "Small", R3871&lt;500, "Medium", TRUE, "Large")</f>
        <v>Medium</v>
      </c>
      <c r="X3871">
        <f t="shared" si="181"/>
        <v>2015</v>
      </c>
      <c r="Y3871" t="str">
        <f t="shared" si="182"/>
        <v>October</v>
      </c>
    </row>
    <row r="3872" spans="1:25" x14ac:dyDescent="0.3">
      <c r="A3872">
        <v>3871</v>
      </c>
      <c r="B3872" t="s">
        <v>7026</v>
      </c>
      <c r="C3872" s="1" t="d">
        <v>2015-10-23</v>
      </c>
      <c r="D3872" s="1" t="d">
        <v>2015-10-27</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s="2">
        <f t="shared" si="180"/>
        <v>0.48999999999999994</v>
      </c>
      <c r="W3872" t="str" cm="1">
        <f t="array" ref="W3872">_xlfn.IFS(R3872&lt;100, "Small", R3872&lt;500, "Medium", TRUE, "Large")</f>
        <v>Small</v>
      </c>
      <c r="X3872">
        <f t="shared" si="181"/>
        <v>2015</v>
      </c>
      <c r="Y3872" t="str">
        <f t="shared" si="182"/>
        <v>October</v>
      </c>
    </row>
    <row r="3873" spans="1:25" x14ac:dyDescent="0.3">
      <c r="A3873">
        <v>3872</v>
      </c>
      <c r="B3873" t="s">
        <v>7026</v>
      </c>
      <c r="C3873" s="1" t="d">
        <v>2015-10-23</v>
      </c>
      <c r="D3873" s="1" t="d">
        <v>2015-10-27</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s="2">
        <f t="shared" si="180"/>
        <v>0.47999999999999993</v>
      </c>
      <c r="W3873" t="str" cm="1">
        <f t="array" ref="W3873">_xlfn.IFS(R3873&lt;100, "Small", R3873&lt;500, "Medium", TRUE, "Large")</f>
        <v>Small</v>
      </c>
      <c r="X3873">
        <f t="shared" si="181"/>
        <v>2015</v>
      </c>
      <c r="Y3873" t="str">
        <f t="shared" si="182"/>
        <v>October</v>
      </c>
    </row>
    <row r="3874" spans="1:25" x14ac:dyDescent="0.3">
      <c r="A3874">
        <v>3873</v>
      </c>
      <c r="B3874" t="s">
        <v>7026</v>
      </c>
      <c r="C3874" s="1" t="d">
        <v>2015-10-23</v>
      </c>
      <c r="D3874" s="1" t="d">
        <v>2015-10-27</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s="2">
        <f t="shared" si="180"/>
        <v>0.05</v>
      </c>
      <c r="W3874" t="str" cm="1">
        <f t="array" ref="W3874">_xlfn.IFS(R3874&lt;100, "Small", R3874&lt;500, "Medium", TRUE, "Large")</f>
        <v>Large</v>
      </c>
      <c r="X3874">
        <f t="shared" si="181"/>
        <v>2015</v>
      </c>
      <c r="Y3874" t="str">
        <f t="shared" si="182"/>
        <v>October</v>
      </c>
    </row>
    <row r="3875" spans="1:25" x14ac:dyDescent="0.3">
      <c r="A3875">
        <v>3874</v>
      </c>
      <c r="B3875" t="s">
        <v>7027</v>
      </c>
      <c r="C3875" s="1" t="d">
        <v>2016-05-09</v>
      </c>
      <c r="D3875" s="1" t="d">
        <v>2016-09-07</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s="2">
        <f t="shared" si="180"/>
        <v>0.32500000000000001</v>
      </c>
      <c r="W3875" t="str" cm="1">
        <f t="array" ref="W3875">_xlfn.IFS(R3875&lt;100, "Small", R3875&lt;500, "Medium", TRUE, "Large")</f>
        <v>Small</v>
      </c>
      <c r="X3875">
        <f t="shared" si="181"/>
        <v>2016</v>
      </c>
      <c r="Y3875" t="str">
        <f t="shared" si="182"/>
        <v>May</v>
      </c>
    </row>
    <row r="3876" spans="1:25" x14ac:dyDescent="0.3">
      <c r="A3876">
        <v>3875</v>
      </c>
      <c r="B3876" t="s">
        <v>7027</v>
      </c>
      <c r="C3876" s="1" t="d">
        <v>2016-05-09</v>
      </c>
      <c r="D3876" s="1" t="d">
        <v>2016-09-07</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s="2">
        <f t="shared" si="180"/>
        <v>-0.73333333333333328</v>
      </c>
      <c r="W3876" t="str" cm="1">
        <f t="array" ref="W3876">_xlfn.IFS(R3876&lt;100, "Small", R3876&lt;500, "Medium", TRUE, "Large")</f>
        <v>Small</v>
      </c>
      <c r="X3876">
        <f t="shared" si="181"/>
        <v>2016</v>
      </c>
      <c r="Y3876" t="str">
        <f t="shared" si="182"/>
        <v>May</v>
      </c>
    </row>
    <row r="3877" spans="1:25" x14ac:dyDescent="0.3">
      <c r="A3877">
        <v>3876</v>
      </c>
      <c r="B3877" t="s">
        <v>7027</v>
      </c>
      <c r="C3877" s="1" t="d">
        <v>2016-05-09</v>
      </c>
      <c r="D3877" s="1" t="d">
        <v>2016-09-07</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s="2">
        <f t="shared" si="180"/>
        <v>6.25E-2</v>
      </c>
      <c r="W3877" t="str" cm="1">
        <f t="array" ref="W3877">_xlfn.IFS(R3877&lt;100, "Small", R3877&lt;500, "Medium", TRUE, "Large")</f>
        <v>Medium</v>
      </c>
      <c r="X3877">
        <f t="shared" si="181"/>
        <v>2016</v>
      </c>
      <c r="Y3877" t="str">
        <f t="shared" si="182"/>
        <v>May</v>
      </c>
    </row>
    <row r="3878" spans="1:25" x14ac:dyDescent="0.3">
      <c r="A3878">
        <v>3877</v>
      </c>
      <c r="B3878" t="s">
        <v>7027</v>
      </c>
      <c r="C3878" s="1" t="d">
        <v>2016-05-09</v>
      </c>
      <c r="D3878" s="1" t="d">
        <v>2016-09-07</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s="2">
        <f t="shared" si="180"/>
        <v>0.3125</v>
      </c>
      <c r="W3878" t="str" cm="1">
        <f t="array" ref="W3878">_xlfn.IFS(R3878&lt;100, "Small", R3878&lt;500, "Medium", TRUE, "Large")</f>
        <v>Small</v>
      </c>
      <c r="X3878">
        <f t="shared" si="181"/>
        <v>2016</v>
      </c>
      <c r="Y3878" t="str">
        <f t="shared" si="182"/>
        <v>May</v>
      </c>
    </row>
    <row r="3879" spans="1:25" x14ac:dyDescent="0.3">
      <c r="A3879">
        <v>3878</v>
      </c>
      <c r="B3879" t="s">
        <v>7028</v>
      </c>
      <c r="C3879" s="1" t="d">
        <v>2016-10-28</v>
      </c>
      <c r="D3879" s="1" t="d">
        <v>2016-11-02</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s="2">
        <f t="shared" si="180"/>
        <v>-0.70000000000000007</v>
      </c>
      <c r="W3879" t="str" cm="1">
        <f t="array" ref="W3879">_xlfn.IFS(R3879&lt;100, "Small", R3879&lt;500, "Medium", TRUE, "Large")</f>
        <v>Small</v>
      </c>
      <c r="X3879">
        <f t="shared" si="181"/>
        <v>2016</v>
      </c>
      <c r="Y3879" t="str">
        <f t="shared" si="182"/>
        <v>October</v>
      </c>
    </row>
    <row r="3880" spans="1:25" x14ac:dyDescent="0.3">
      <c r="A3880">
        <v>3879</v>
      </c>
      <c r="B3880" t="s">
        <v>7029</v>
      </c>
      <c r="C3880" s="1" t="d">
        <v>2014-05-04</v>
      </c>
      <c r="D3880" s="1" t="d">
        <v>2014-04-07</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s="2">
        <f t="shared" si="180"/>
        <v>7.4999999999999997E-2</v>
      </c>
      <c r="W3880" t="str" cm="1">
        <f t="array" ref="W3880">_xlfn.IFS(R3880&lt;100, "Small", R3880&lt;500, "Medium", TRUE, "Large")</f>
        <v>Small</v>
      </c>
      <c r="X3880">
        <f t="shared" si="181"/>
        <v>2014</v>
      </c>
      <c r="Y3880" t="str">
        <f t="shared" si="182"/>
        <v>May</v>
      </c>
    </row>
    <row r="3881" spans="1:25" x14ac:dyDescent="0.3">
      <c r="A3881">
        <v>3880</v>
      </c>
      <c r="B3881" t="s">
        <v>7029</v>
      </c>
      <c r="C3881" s="1" t="d">
        <v>2014-05-04</v>
      </c>
      <c r="D3881" s="1" t="d">
        <v>2014-04-07</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s="2">
        <f t="shared" si="180"/>
        <v>7.5000000000000011E-2</v>
      </c>
      <c r="W3881" t="str" cm="1">
        <f t="array" ref="W3881">_xlfn.IFS(R3881&lt;100, "Small", R3881&lt;500, "Medium", TRUE, "Large")</f>
        <v>Small</v>
      </c>
      <c r="X3881">
        <f t="shared" si="181"/>
        <v>2014</v>
      </c>
      <c r="Y3881" t="str">
        <f t="shared" si="182"/>
        <v>May</v>
      </c>
    </row>
    <row r="3882" spans="1:25" x14ac:dyDescent="0.3">
      <c r="A3882">
        <v>3881</v>
      </c>
      <c r="B3882" t="s">
        <v>7030</v>
      </c>
      <c r="C3882" s="1" t="d">
        <v>2015-06-15</v>
      </c>
      <c r="D3882" s="1" t="d">
        <v>2015-06-20</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s="2">
        <f t="shared" si="180"/>
        <v>0.31250000000000006</v>
      </c>
      <c r="W3882" t="str" cm="1">
        <f t="array" ref="W3882">_xlfn.IFS(R3882&lt;100, "Small", R3882&lt;500, "Medium", TRUE, "Large")</f>
        <v>Small</v>
      </c>
      <c r="X3882">
        <f t="shared" si="181"/>
        <v>2015</v>
      </c>
      <c r="Y3882" t="str">
        <f t="shared" si="182"/>
        <v>June</v>
      </c>
    </row>
    <row r="3883" spans="1:25" x14ac:dyDescent="0.3">
      <c r="A3883">
        <v>3882</v>
      </c>
      <c r="B3883" t="s">
        <v>7030</v>
      </c>
      <c r="C3883" s="1" t="d">
        <v>2015-06-15</v>
      </c>
      <c r="D3883" s="1" t="d">
        <v>2015-06-20</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s="2">
        <f t="shared" si="180"/>
        <v>-0.23750000000000002</v>
      </c>
      <c r="W3883" t="str" cm="1">
        <f t="array" ref="W3883">_xlfn.IFS(R3883&lt;100, "Small", R3883&lt;500, "Medium", TRUE, "Large")</f>
        <v>Small</v>
      </c>
      <c r="X3883">
        <f t="shared" si="181"/>
        <v>2015</v>
      </c>
      <c r="Y3883" t="str">
        <f t="shared" si="182"/>
        <v>June</v>
      </c>
    </row>
    <row r="3884" spans="1:25" x14ac:dyDescent="0.3">
      <c r="A3884">
        <v>3883</v>
      </c>
      <c r="B3884" t="s">
        <v>7030</v>
      </c>
      <c r="C3884" s="1" t="d">
        <v>2015-06-15</v>
      </c>
      <c r="D3884" s="1" t="d">
        <v>2015-06-20</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s="2">
        <f t="shared" si="180"/>
        <v>-9.9999999999999992E-2</v>
      </c>
      <c r="W3884" t="str" cm="1">
        <f t="array" ref="W3884">_xlfn.IFS(R3884&lt;100, "Small", R3884&lt;500, "Medium", TRUE, "Large")</f>
        <v>Medium</v>
      </c>
      <c r="X3884">
        <f t="shared" si="181"/>
        <v>2015</v>
      </c>
      <c r="Y3884" t="str">
        <f t="shared" si="182"/>
        <v>June</v>
      </c>
    </row>
    <row r="3885" spans="1:25" x14ac:dyDescent="0.3">
      <c r="A3885">
        <v>3884</v>
      </c>
      <c r="B3885" t="s">
        <v>7030</v>
      </c>
      <c r="C3885" s="1" t="d">
        <v>2015-06-15</v>
      </c>
      <c r="D3885" s="1" t="d">
        <v>2015-06-20</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s="2">
        <f t="shared" si="180"/>
        <v>0.27499999999999997</v>
      </c>
      <c r="W3885" t="str" cm="1">
        <f t="array" ref="W3885">_xlfn.IFS(R3885&lt;100, "Small", R3885&lt;500, "Medium", TRUE, "Large")</f>
        <v>Small</v>
      </c>
      <c r="X3885">
        <f t="shared" si="181"/>
        <v>2015</v>
      </c>
      <c r="Y3885" t="str">
        <f t="shared" si="182"/>
        <v>June</v>
      </c>
    </row>
    <row r="3886" spans="1:25" x14ac:dyDescent="0.3">
      <c r="A3886">
        <v>3885</v>
      </c>
      <c r="B3886" t="s">
        <v>7035</v>
      </c>
      <c r="C3886" s="1" t="d">
        <v>2014-05-07</v>
      </c>
      <c r="D3886" s="1" t="d">
        <v>2014-07-12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s="2">
        <f t="shared" si="180"/>
        <v>8.7499999999999994E-2</v>
      </c>
      <c r="W3886" t="str" cm="1">
        <f t="array" ref="W3886">_xlfn.IFS(R3886&lt;100, "Small", R3886&lt;500, "Medium", TRUE, "Large")</f>
        <v>Small</v>
      </c>
      <c r="X3886">
        <f t="shared" si="181"/>
        <v>2014</v>
      </c>
      <c r="Y3886" t="str">
        <f t="shared" si="182"/>
        <v>May</v>
      </c>
    </row>
    <row r="3887" spans="1:25" x14ac:dyDescent="0.3">
      <c r="A3887">
        <v>3886</v>
      </c>
      <c r="B3887" t="s">
        <v>7036</v>
      </c>
      <c r="C3887" s="1" t="d">
        <v>2017-01-29</v>
      </c>
      <c r="D3887" s="1" t="d">
        <v>2017-02-02</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s="2">
        <f t="shared" si="180"/>
        <v>-1.7</v>
      </c>
      <c r="W3887" t="str" cm="1">
        <f t="array" ref="W3887">_xlfn.IFS(R3887&lt;100, "Small", R3887&lt;500, "Medium", TRUE, "Large")</f>
        <v>Small</v>
      </c>
      <c r="X3887">
        <f t="shared" si="181"/>
        <v>2017</v>
      </c>
      <c r="Y3887" t="str">
        <f t="shared" si="182"/>
        <v>January</v>
      </c>
    </row>
    <row r="3888" spans="1:25" x14ac:dyDescent="0.3">
      <c r="A3888">
        <v>3887</v>
      </c>
      <c r="B3888" t="s">
        <v>7037</v>
      </c>
      <c r="C3888" s="1" t="d">
        <v>2016-03-03</v>
      </c>
      <c r="D3888" s="1" t="d">
        <v>2016-03-08</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s="2">
        <f t="shared" si="180"/>
        <v>0.28000000000000003</v>
      </c>
      <c r="W3888" t="str" cm="1">
        <f t="array" ref="W3888">_xlfn.IFS(R3888&lt;100, "Small", R3888&lt;500, "Medium", TRUE, "Large")</f>
        <v>Medium</v>
      </c>
      <c r="X3888">
        <f t="shared" si="181"/>
        <v>2016</v>
      </c>
      <c r="Y3888" t="str">
        <f t="shared" si="182"/>
        <v>March</v>
      </c>
    </row>
    <row r="3889" spans="1:25" x14ac:dyDescent="0.3">
      <c r="A3889">
        <v>3888</v>
      </c>
      <c r="B3889" t="s">
        <v>7038</v>
      </c>
      <c r="C3889" s="1" t="d">
        <v>2014-02-06</v>
      </c>
      <c r="D3889" s="1" t="d">
        <v>2014-06-06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s="2">
        <f t="shared" si="180"/>
        <v>0.31</v>
      </c>
      <c r="W3889" t="str" cm="1">
        <f t="array" ref="W3889">_xlfn.IFS(R3889&lt;100, "Small", R3889&lt;500, "Medium", TRUE, "Large")</f>
        <v>Small</v>
      </c>
      <c r="X3889">
        <f t="shared" si="181"/>
        <v>2014</v>
      </c>
      <c r="Y3889" t="str">
        <f t="shared" si="182"/>
        <v>February</v>
      </c>
    </row>
    <row r="3890" spans="1:25" x14ac:dyDescent="0.3">
      <c r="A3890">
        <v>3889</v>
      </c>
      <c r="B3890" t="s">
        <v>7038</v>
      </c>
      <c r="C3890" s="1" t="d">
        <v>2014-02-06</v>
      </c>
      <c r="D3890" s="1" t="d">
        <v>2014-06-06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s="2">
        <f t="shared" si="180"/>
        <v>0.27999999999999997</v>
      </c>
      <c r="W3890" t="str" cm="1">
        <f t="array" ref="W3890">_xlfn.IFS(R3890&lt;100, "Small", R3890&lt;500, "Medium", TRUE, "Large")</f>
        <v>Medium</v>
      </c>
      <c r="X3890">
        <f t="shared" si="181"/>
        <v>2014</v>
      </c>
      <c r="Y3890" t="str">
        <f t="shared" si="182"/>
        <v>February</v>
      </c>
    </row>
    <row r="3891" spans="1:25" x14ac:dyDescent="0.3">
      <c r="A3891">
        <v>3890</v>
      </c>
      <c r="B3891" t="s">
        <v>7038</v>
      </c>
      <c r="C3891" s="1" t="d">
        <v>2014-02-06</v>
      </c>
      <c r="D3891" s="1" t="d">
        <v>2014-06-06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s="2">
        <f t="shared" si="180"/>
        <v>0.3</v>
      </c>
      <c r="W3891" t="str" cm="1">
        <f t="array" ref="W3891">_xlfn.IFS(R3891&lt;100, "Small", R3891&lt;500, "Medium", TRUE, "Large")</f>
        <v>Medium</v>
      </c>
      <c r="X3891">
        <f t="shared" si="181"/>
        <v>2014</v>
      </c>
      <c r="Y3891" t="str">
        <f t="shared" si="182"/>
        <v>February</v>
      </c>
    </row>
    <row r="3892" spans="1:25" x14ac:dyDescent="0.3">
      <c r="A3892">
        <v>3891</v>
      </c>
      <c r="B3892" t="s">
        <v>7039</v>
      </c>
      <c r="C3892" s="1" t="d">
        <v>2016-11-24</v>
      </c>
      <c r="D3892" s="1" t="d">
        <v>2016-11-30</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s="2">
        <f t="shared" si="180"/>
        <v>0.33</v>
      </c>
      <c r="W3892" t="str" cm="1">
        <f t="array" ref="W3892">_xlfn.IFS(R3892&lt;100, "Small", R3892&lt;500, "Medium", TRUE, "Large")</f>
        <v>Large</v>
      </c>
      <c r="X3892">
        <f t="shared" si="181"/>
        <v>2016</v>
      </c>
      <c r="Y3892" t="str">
        <f t="shared" si="182"/>
        <v>November</v>
      </c>
    </row>
    <row r="3893" spans="1:25" x14ac:dyDescent="0.3">
      <c r="A3893">
        <v>3892</v>
      </c>
      <c r="B3893" t="s">
        <v>7039</v>
      </c>
      <c r="C3893" s="1" t="d">
        <v>2016-11-24</v>
      </c>
      <c r="D3893" s="1" t="d">
        <v>2016-11-30</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s="2">
        <f t="shared" si="180"/>
        <v>0.125</v>
      </c>
      <c r="W3893" t="str" cm="1">
        <f t="array" ref="W3893">_xlfn.IFS(R3893&lt;100, "Small", R3893&lt;500, "Medium", TRUE, "Large")</f>
        <v>Large</v>
      </c>
      <c r="X3893">
        <f t="shared" si="181"/>
        <v>2016</v>
      </c>
      <c r="Y3893" t="str">
        <f t="shared" si="182"/>
        <v>November</v>
      </c>
    </row>
    <row r="3894" spans="1:25" x14ac:dyDescent="0.3">
      <c r="A3894">
        <v>3893</v>
      </c>
      <c r="B3894" t="s">
        <v>7039</v>
      </c>
      <c r="C3894" s="1" t="d">
        <v>2016-11-24</v>
      </c>
      <c r="D3894" s="1" t="d">
        <v>2016-11-30</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s="2">
        <f t="shared" si="180"/>
        <v>0.34</v>
      </c>
      <c r="W3894" t="str" cm="1">
        <f t="array" ref="W3894">_xlfn.IFS(R3894&lt;100, "Small", R3894&lt;500, "Medium", TRUE, "Large")</f>
        <v>Large</v>
      </c>
      <c r="X3894">
        <f t="shared" si="181"/>
        <v>2016</v>
      </c>
      <c r="Y3894" t="str">
        <f t="shared" si="182"/>
        <v>November</v>
      </c>
    </row>
    <row r="3895" spans="1:25" x14ac:dyDescent="0.3">
      <c r="A3895">
        <v>3894</v>
      </c>
      <c r="B3895" t="s">
        <v>7040</v>
      </c>
      <c r="C3895" s="1" t="d">
        <v>2016-10-11</v>
      </c>
      <c r="D3895" s="1" t="d">
        <v>2016-11-14</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s="2">
        <f t="shared" si="180"/>
        <v>0.17499999999999999</v>
      </c>
      <c r="W3895" t="str" cm="1">
        <f t="array" ref="W3895">_xlfn.IFS(R3895&lt;100, "Small", R3895&lt;500, "Medium", TRUE, "Large")</f>
        <v>Medium</v>
      </c>
      <c r="X3895">
        <f t="shared" si="181"/>
        <v>2016</v>
      </c>
      <c r="Y3895" t="str">
        <f t="shared" si="182"/>
        <v>October</v>
      </c>
    </row>
    <row r="3896" spans="1:25" x14ac:dyDescent="0.3">
      <c r="A3896">
        <v>3895</v>
      </c>
      <c r="B3896" t="s">
        <v>7041</v>
      </c>
      <c r="C3896" s="1" t="d">
        <v>2014-11-22</v>
      </c>
      <c r="D3896" s="1" t="d">
        <v>2014-11-28</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s="2">
        <f t="shared" si="180"/>
        <v>-1.65</v>
      </c>
      <c r="W3896" t="str" cm="1">
        <f t="array" ref="W3896">_xlfn.IFS(R3896&lt;100, "Small", R3896&lt;500, "Medium", TRUE, "Large")</f>
        <v>Small</v>
      </c>
      <c r="X3896">
        <f t="shared" si="181"/>
        <v>2014</v>
      </c>
      <c r="Y3896" t="str">
        <f t="shared" si="182"/>
        <v>November</v>
      </c>
    </row>
    <row r="3897" spans="1:25" x14ac:dyDescent="0.3">
      <c r="A3897">
        <v>3896</v>
      </c>
      <c r="B3897" t="s">
        <v>7042</v>
      </c>
      <c r="C3897" s="1" t="d">
        <v>2017-01-05</v>
      </c>
      <c r="D3897" s="1" t="d">
        <v>2017-05-05</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s="2">
        <f t="shared" si="180"/>
        <v>0.37</v>
      </c>
      <c r="W3897" t="str" cm="1">
        <f t="array" ref="W3897">_xlfn.IFS(R3897&lt;100, "Small", R3897&lt;500, "Medium", TRUE, "Large")</f>
        <v>Small</v>
      </c>
      <c r="X3897">
        <f t="shared" si="181"/>
        <v>2017</v>
      </c>
      <c r="Y3897" t="str">
        <f t="shared" si="182"/>
        <v>January</v>
      </c>
    </row>
    <row r="3898" spans="1:25" x14ac:dyDescent="0.3">
      <c r="A3898">
        <v>3897</v>
      </c>
      <c r="B3898" t="s">
        <v>7046</v>
      </c>
      <c r="C3898" s="1" t="d">
        <v>2017-07-12</v>
      </c>
      <c r="D3898" s="1" t="d">
        <v>2017-12-12</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s="2">
        <f t="shared" si="180"/>
        <v>0.35000000000000003</v>
      </c>
      <c r="W3898" t="str" cm="1">
        <f t="array" ref="W3898">_xlfn.IFS(R3898&lt;100, "Small", R3898&lt;500, "Medium", TRUE, "Large")</f>
        <v>Small</v>
      </c>
      <c r="X3898">
        <f t="shared" si="181"/>
        <v>2017</v>
      </c>
      <c r="Y3898" t="str">
        <f t="shared" si="182"/>
        <v>July</v>
      </c>
    </row>
    <row r="3899" spans="1:25" x14ac:dyDescent="0.3">
      <c r="A3899">
        <v>3898</v>
      </c>
      <c r="B3899" t="s">
        <v>7046</v>
      </c>
      <c r="C3899" s="1" t="d">
        <v>2017-07-12</v>
      </c>
      <c r="D3899" s="1" t="d">
        <v>2017-12-12</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s="2">
        <f t="shared" si="180"/>
        <v>0.35000000000000003</v>
      </c>
      <c r="W3899" t="str" cm="1">
        <f t="array" ref="W3899">_xlfn.IFS(R3899&lt;100, "Small", R3899&lt;500, "Medium", TRUE, "Large")</f>
        <v>Small</v>
      </c>
      <c r="X3899">
        <f t="shared" si="181"/>
        <v>2017</v>
      </c>
      <c r="Y3899" t="str">
        <f t="shared" si="182"/>
        <v>July</v>
      </c>
    </row>
    <row r="3900" spans="1:25" x14ac:dyDescent="0.3">
      <c r="A3900">
        <v>3899</v>
      </c>
      <c r="B3900" t="s">
        <v>7047</v>
      </c>
      <c r="C3900" s="1" t="d">
        <v>2017-11-30</v>
      </c>
      <c r="D3900" s="1" t="d">
        <v>2017-12-04</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s="2">
        <f t="shared" si="180"/>
        <v>0.35000000000000003</v>
      </c>
      <c r="W3900" t="str" cm="1">
        <f t="array" ref="W3900">_xlfn.IFS(R3900&lt;100, "Small", R3900&lt;500, "Medium", TRUE, "Large")</f>
        <v>Small</v>
      </c>
      <c r="X3900">
        <f t="shared" si="181"/>
        <v>2017</v>
      </c>
      <c r="Y3900" t="str">
        <f t="shared" si="182"/>
        <v>November</v>
      </c>
    </row>
    <row r="3901" spans="1:25" x14ac:dyDescent="0.3">
      <c r="A3901">
        <v>3900</v>
      </c>
      <c r="B3901" t="s">
        <v>7049</v>
      </c>
      <c r="C3901" s="1" t="d">
        <v>2017-07-12</v>
      </c>
      <c r="D3901" s="1" t="d">
        <v>2017-12-09</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s="2">
        <f t="shared" si="180"/>
        <v>0.2</v>
      </c>
      <c r="W3901" t="str" cm="1">
        <f t="array" ref="W3901">_xlfn.IFS(R3901&lt;100, "Small", R3901&lt;500, "Medium", TRUE, "Large")</f>
        <v>Medium</v>
      </c>
      <c r="X3901">
        <f t="shared" si="181"/>
        <v>2017</v>
      </c>
      <c r="Y3901" t="str">
        <f t="shared" si="182"/>
        <v>July</v>
      </c>
    </row>
    <row r="3902" spans="1:25" x14ac:dyDescent="0.3">
      <c r="A3902">
        <v>3901</v>
      </c>
      <c r="B3902" t="s">
        <v>7050</v>
      </c>
      <c r="C3902" s="1" t="d">
        <v>2015-03-01</v>
      </c>
      <c r="D3902" s="1" t="d">
        <v>2015-01-08</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s="2">
        <f t="shared" si="180"/>
        <v>0.35</v>
      </c>
      <c r="W3902" t="str" cm="1">
        <f t="array" ref="W3902">_xlfn.IFS(R3902&lt;100, "Small", R3902&lt;500, "Medium", TRUE, "Large")</f>
        <v>Small</v>
      </c>
      <c r="X3902">
        <f t="shared" si="181"/>
        <v>2015</v>
      </c>
      <c r="Y3902" t="str">
        <f t="shared" si="182"/>
        <v>March</v>
      </c>
    </row>
    <row r="3903" spans="1:25" x14ac:dyDescent="0.3">
      <c r="A3903">
        <v>3902</v>
      </c>
      <c r="B3903" t="s">
        <v>7052</v>
      </c>
      <c r="C3903" s="1" t="d">
        <v>2015-11-14</v>
      </c>
      <c r="D3903" s="1" t="d">
        <v>2015-11-20</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s="2">
        <f t="shared" si="180"/>
        <v>-2.4999999999999998E-2</v>
      </c>
      <c r="W3903" t="str" cm="1">
        <f t="array" ref="W3903">_xlfn.IFS(R3903&lt;100, "Small", R3903&lt;500, "Medium", TRUE, "Large")</f>
        <v>Small</v>
      </c>
      <c r="X3903">
        <f t="shared" si="181"/>
        <v>2015</v>
      </c>
      <c r="Y3903" t="str">
        <f t="shared" si="182"/>
        <v>November</v>
      </c>
    </row>
    <row r="3904" spans="1:25" x14ac:dyDescent="0.3">
      <c r="A3904">
        <v>3903</v>
      </c>
      <c r="B3904" t="s">
        <v>7055</v>
      </c>
      <c r="C3904" s="1" t="d">
        <v>2015-02-10</v>
      </c>
      <c r="D3904" s="1" t="d">
        <v>2015-10-07</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s="2">
        <f t="shared" si="180"/>
        <v>0.28000000000000003</v>
      </c>
      <c r="W3904" t="str" cm="1">
        <f t="array" ref="W3904">_xlfn.IFS(R3904&lt;100, "Small", R3904&lt;500, "Medium", TRUE, "Large")</f>
        <v>Medium</v>
      </c>
      <c r="X3904">
        <f t="shared" si="181"/>
        <v>2015</v>
      </c>
      <c r="Y3904" t="str">
        <f t="shared" si="182"/>
        <v>February</v>
      </c>
    </row>
    <row r="3905" spans="1:25" x14ac:dyDescent="0.3">
      <c r="A3905">
        <v>3904</v>
      </c>
      <c r="B3905" t="s">
        <v>7056</v>
      </c>
      <c r="C3905" s="1" t="d">
        <v>2015-05-04</v>
      </c>
      <c r="D3905" s="1" t="d">
        <v>2015-04-10</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s="2">
        <f t="shared" si="180"/>
        <v>0.18750000000000003</v>
      </c>
      <c r="W3905" t="str" cm="1">
        <f t="array" ref="W3905">_xlfn.IFS(R3905&lt;100, "Small", R3905&lt;500, "Medium", TRUE, "Large")</f>
        <v>Small</v>
      </c>
      <c r="X3905">
        <f t="shared" si="181"/>
        <v>2015</v>
      </c>
      <c r="Y3905" t="str">
        <f t="shared" si="182"/>
        <v>May</v>
      </c>
    </row>
    <row r="3906" spans="1:25" x14ac:dyDescent="0.3">
      <c r="A3906">
        <v>3905</v>
      </c>
      <c r="B3906" t="s">
        <v>7056</v>
      </c>
      <c r="C3906" s="1" t="d">
        <v>2015-05-04</v>
      </c>
      <c r="D3906" s="1" t="d">
        <v>2015-04-10</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s="2">
        <f t="shared" si="180"/>
        <v>3.7500000000000006E-2</v>
      </c>
      <c r="W3906" t="str" cm="1">
        <f t="array" ref="W3906">_xlfn.IFS(R3906&lt;100, "Small", R3906&lt;500, "Medium", TRUE, "Large")</f>
        <v>Large</v>
      </c>
      <c r="X3906">
        <f t="shared" si="181"/>
        <v>2015</v>
      </c>
      <c r="Y3906" t="str">
        <f t="shared" si="182"/>
        <v>May</v>
      </c>
    </row>
    <row r="3907" spans="1:25" x14ac:dyDescent="0.3">
      <c r="A3907">
        <v>3906</v>
      </c>
      <c r="B3907" t="s">
        <v>7056</v>
      </c>
      <c r="C3907" s="1" t="d">
        <v>2015-05-04</v>
      </c>
      <c r="D3907" s="1" t="d">
        <v>2015-04-10</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s="2">
        <f t="shared" ref="V3907:V3970" si="183">U3907/R3907</f>
        <v>-0.66666666666666663</v>
      </c>
      <c r="W3907" t="str" cm="1">
        <f t="array" ref="W3907">_xlfn.IFS(R3907&lt;100, "Small", R3907&lt;500, "Medium", TRUE, "Large")</f>
        <v>Small</v>
      </c>
      <c r="X3907">
        <f t="shared" ref="X3907:X3970" si="184">YEAR(C3907)</f>
        <v>2015</v>
      </c>
      <c r="Y3907" t="str">
        <f t="shared" ref="Y3907:Y3970" si="185">TEXT(C3907, "mmmm")</f>
        <v>May</v>
      </c>
    </row>
    <row r="3908" spans="1:25" x14ac:dyDescent="0.3">
      <c r="A3908">
        <v>3907</v>
      </c>
      <c r="B3908" t="s">
        <v>7056</v>
      </c>
      <c r="C3908" s="1" t="d">
        <v>2015-05-04</v>
      </c>
      <c r="D3908" s="1" t="d">
        <v>2015-04-10</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s="2">
        <f t="shared" si="183"/>
        <v>-0.125</v>
      </c>
      <c r="W3908" t="str" cm="1">
        <f t="array" ref="W3908">_xlfn.IFS(R3908&lt;100, "Small", R3908&lt;500, "Medium", TRUE, "Large")</f>
        <v>Large</v>
      </c>
      <c r="X3908">
        <f t="shared" si="184"/>
        <v>2015</v>
      </c>
      <c r="Y3908" t="str">
        <f t="shared" si="185"/>
        <v>May</v>
      </c>
    </row>
    <row r="3909" spans="1:25" x14ac:dyDescent="0.3">
      <c r="A3909">
        <v>3908</v>
      </c>
      <c r="B3909" t="s">
        <v>7056</v>
      </c>
      <c r="C3909" s="1" t="d">
        <v>2015-05-04</v>
      </c>
      <c r="D3909" s="1" t="d">
        <v>2015-04-10</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s="2">
        <f t="shared" si="183"/>
        <v>-0.21666666666666665</v>
      </c>
      <c r="W3909" t="str" cm="1">
        <f t="array" ref="W3909">_xlfn.IFS(R3909&lt;100, "Small", R3909&lt;500, "Medium", TRUE, "Large")</f>
        <v>Small</v>
      </c>
      <c r="X3909">
        <f t="shared" si="184"/>
        <v>2015</v>
      </c>
      <c r="Y3909" t="str">
        <f t="shared" si="185"/>
        <v>May</v>
      </c>
    </row>
    <row r="3910" spans="1:25" x14ac:dyDescent="0.3">
      <c r="A3910">
        <v>3909</v>
      </c>
      <c r="B3910" t="s">
        <v>7056</v>
      </c>
      <c r="C3910" s="1" t="d">
        <v>2015-05-04</v>
      </c>
      <c r="D3910" s="1" t="d">
        <v>2015-04-10</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s="2">
        <f t="shared" si="183"/>
        <v>-0.23333333333333334</v>
      </c>
      <c r="W3910" t="str" cm="1">
        <f t="array" ref="W3910">_xlfn.IFS(R3910&lt;100, "Small", R3910&lt;500, "Medium", TRUE, "Large")</f>
        <v>Small</v>
      </c>
      <c r="X3910">
        <f t="shared" si="184"/>
        <v>2015</v>
      </c>
      <c r="Y3910" t="str">
        <f t="shared" si="185"/>
        <v>May</v>
      </c>
    </row>
    <row r="3911" spans="1:25" x14ac:dyDescent="0.3">
      <c r="A3911">
        <v>3910</v>
      </c>
      <c r="B3911" t="s">
        <v>7056</v>
      </c>
      <c r="C3911" s="1" t="d">
        <v>2015-05-04</v>
      </c>
      <c r="D3911" s="1" t="d">
        <v>2015-04-10</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s="2">
        <f t="shared" si="183"/>
        <v>0.31250000000000006</v>
      </c>
      <c r="W3911" t="str" cm="1">
        <f t="array" ref="W3911">_xlfn.IFS(R3911&lt;100, "Small", R3911&lt;500, "Medium", TRUE, "Large")</f>
        <v>Small</v>
      </c>
      <c r="X3911">
        <f t="shared" si="184"/>
        <v>2015</v>
      </c>
      <c r="Y3911" t="str">
        <f t="shared" si="185"/>
        <v>May</v>
      </c>
    </row>
    <row r="3912" spans="1:25" x14ac:dyDescent="0.3">
      <c r="A3912">
        <v>3911</v>
      </c>
      <c r="B3912" t="s">
        <v>7056</v>
      </c>
      <c r="C3912" s="1" t="d">
        <v>2015-05-04</v>
      </c>
      <c r="D3912" s="1" t="d">
        <v>2015-04-10</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s="2">
        <f t="shared" si="183"/>
        <v>-0.6</v>
      </c>
      <c r="W3912" t="str" cm="1">
        <f t="array" ref="W3912">_xlfn.IFS(R3912&lt;100, "Small", R3912&lt;500, "Medium", TRUE, "Large")</f>
        <v>Medium</v>
      </c>
      <c r="X3912">
        <f t="shared" si="184"/>
        <v>2015</v>
      </c>
      <c r="Y3912" t="str">
        <f t="shared" si="185"/>
        <v>May</v>
      </c>
    </row>
    <row r="3913" spans="1:25" x14ac:dyDescent="0.3">
      <c r="A3913">
        <v>3912</v>
      </c>
      <c r="B3913" t="s">
        <v>7061</v>
      </c>
      <c r="C3913" s="1" t="d">
        <v>2017-05-06</v>
      </c>
      <c r="D3913" s="1" t="d">
        <v>2017-06-06</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s="2">
        <f t="shared" si="183"/>
        <v>0.1125</v>
      </c>
      <c r="W3913" t="str" cm="1">
        <f t="array" ref="W3913">_xlfn.IFS(R3913&lt;100, "Small", R3913&lt;500, "Medium", TRUE, "Large")</f>
        <v>Medium</v>
      </c>
      <c r="X3913">
        <f t="shared" si="184"/>
        <v>2017</v>
      </c>
      <c r="Y3913" t="str">
        <f t="shared" si="185"/>
        <v>May</v>
      </c>
    </row>
    <row r="3914" spans="1:25" x14ac:dyDescent="0.3">
      <c r="A3914">
        <v>3913</v>
      </c>
      <c r="B3914" t="s">
        <v>7064</v>
      </c>
      <c r="C3914" s="1" t="d">
        <v>2017-09-18</v>
      </c>
      <c r="D3914" s="1" t="d">
        <v>2017-09-25</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s="2">
        <f t="shared" si="183"/>
        <v>0.48000000000000004</v>
      </c>
      <c r="W3914" t="str" cm="1">
        <f t="array" ref="W3914">_xlfn.IFS(R3914&lt;100, "Small", R3914&lt;500, "Medium", TRUE, "Large")</f>
        <v>Small</v>
      </c>
      <c r="X3914">
        <f t="shared" si="184"/>
        <v>2017</v>
      </c>
      <c r="Y3914" t="str">
        <f t="shared" si="185"/>
        <v>September</v>
      </c>
    </row>
    <row r="3915" spans="1:25" x14ac:dyDescent="0.3">
      <c r="A3915">
        <v>3914</v>
      </c>
      <c r="B3915" t="s">
        <v>7064</v>
      </c>
      <c r="C3915" s="1" t="d">
        <v>2017-09-18</v>
      </c>
      <c r="D3915" s="1" t="d">
        <v>2017-09-25</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s="2">
        <f t="shared" si="183"/>
        <v>0.33</v>
      </c>
      <c r="W3915" t="str" cm="1">
        <f t="array" ref="W3915">_xlfn.IFS(R3915&lt;100, "Small", R3915&lt;500, "Medium", TRUE, "Large")</f>
        <v>Small</v>
      </c>
      <c r="X3915">
        <f t="shared" si="184"/>
        <v>2017</v>
      </c>
      <c r="Y3915" t="str">
        <f t="shared" si="185"/>
        <v>September</v>
      </c>
    </row>
    <row r="3916" spans="1:25" x14ac:dyDescent="0.3">
      <c r="A3916">
        <v>3915</v>
      </c>
      <c r="B3916" t="s">
        <v>7065</v>
      </c>
      <c r="C3916" s="1" t="d">
        <v>2017-07-18</v>
      </c>
      <c r="D3916" s="1" t="d">
        <v>2017-07-23</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s="2">
        <f t="shared" si="183"/>
        <v>-0.56000000000000005</v>
      </c>
      <c r="W3916" t="str" cm="1">
        <f t="array" ref="W3916">_xlfn.IFS(R3916&lt;100, "Small", R3916&lt;500, "Medium", TRUE, "Large")</f>
        <v>Large</v>
      </c>
      <c r="X3916">
        <f t="shared" si="184"/>
        <v>2017</v>
      </c>
      <c r="Y3916" t="str">
        <f t="shared" si="185"/>
        <v>July</v>
      </c>
    </row>
    <row r="3917" spans="1:25" x14ac:dyDescent="0.3">
      <c r="A3917">
        <v>3916</v>
      </c>
      <c r="B3917" t="s">
        <v>7065</v>
      </c>
      <c r="C3917" s="1" t="d">
        <v>2017-07-18</v>
      </c>
      <c r="D3917" s="1" t="d">
        <v>2017-07-23</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s="2">
        <f t="shared" si="183"/>
        <v>6.25E-2</v>
      </c>
      <c r="W3917" t="str" cm="1">
        <f t="array" ref="W3917">_xlfn.IFS(R3917&lt;100, "Small", R3917&lt;500, "Medium", TRUE, "Large")</f>
        <v>Medium</v>
      </c>
      <c r="X3917">
        <f t="shared" si="184"/>
        <v>2017</v>
      </c>
      <c r="Y3917" t="str">
        <f t="shared" si="185"/>
        <v>July</v>
      </c>
    </row>
    <row r="3918" spans="1:25" x14ac:dyDescent="0.3">
      <c r="A3918">
        <v>3917</v>
      </c>
      <c r="B3918" t="s">
        <v>7065</v>
      </c>
      <c r="C3918" s="1" t="d">
        <v>2017-07-18</v>
      </c>
      <c r="D3918" s="1" t="d">
        <v>2017-07-23</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s="2">
        <f t="shared" si="183"/>
        <v>0.32500000000000001</v>
      </c>
      <c r="W3918" t="str" cm="1">
        <f t="array" ref="W3918">_xlfn.IFS(R3918&lt;100, "Small", R3918&lt;500, "Medium", TRUE, "Large")</f>
        <v>Small</v>
      </c>
      <c r="X3918">
        <f t="shared" si="184"/>
        <v>2017</v>
      </c>
      <c r="Y3918" t="str">
        <f t="shared" si="185"/>
        <v>July</v>
      </c>
    </row>
    <row r="3919" spans="1:25" x14ac:dyDescent="0.3">
      <c r="A3919">
        <v>3918</v>
      </c>
      <c r="B3919" t="s">
        <v>7065</v>
      </c>
      <c r="C3919" s="1" t="d">
        <v>2017-07-18</v>
      </c>
      <c r="D3919" s="1" t="d">
        <v>2017-07-23</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s="2">
        <f t="shared" si="183"/>
        <v>-0.79999999999999993</v>
      </c>
      <c r="W3919" t="str" cm="1">
        <f t="array" ref="W3919">_xlfn.IFS(R3919&lt;100, "Small", R3919&lt;500, "Medium", TRUE, "Large")</f>
        <v>Small</v>
      </c>
      <c r="X3919">
        <f t="shared" si="184"/>
        <v>2017</v>
      </c>
      <c r="Y3919" t="str">
        <f t="shared" si="185"/>
        <v>July</v>
      </c>
    </row>
    <row r="3920" spans="1:25" x14ac:dyDescent="0.3">
      <c r="A3920">
        <v>3919</v>
      </c>
      <c r="B3920" t="s">
        <v>7065</v>
      </c>
      <c r="C3920" s="1" t="d">
        <v>2017-07-18</v>
      </c>
      <c r="D3920" s="1" t="d">
        <v>2017-07-23</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s="2">
        <f t="shared" si="183"/>
        <v>-0.13750000000000001</v>
      </c>
      <c r="W3920" t="str" cm="1">
        <f t="array" ref="W3920">_xlfn.IFS(R3920&lt;100, "Small", R3920&lt;500, "Medium", TRUE, "Large")</f>
        <v>Medium</v>
      </c>
      <c r="X3920">
        <f t="shared" si="184"/>
        <v>2017</v>
      </c>
      <c r="Y3920" t="str">
        <f t="shared" si="185"/>
        <v>July</v>
      </c>
    </row>
    <row r="3921" spans="1:25" x14ac:dyDescent="0.3">
      <c r="A3921">
        <v>3920</v>
      </c>
      <c r="B3921" t="s">
        <v>7068</v>
      </c>
      <c r="C3921" s="1" t="d">
        <v>2015-01-12</v>
      </c>
      <c r="D3921" s="1" t="d">
        <v>2015-12-07</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s="2">
        <f t="shared" si="183"/>
        <v>0.27</v>
      </c>
      <c r="W3921" t="str" cm="1">
        <f t="array" ref="W3921">_xlfn.IFS(R3921&lt;100, "Small", R3921&lt;500, "Medium", TRUE, "Large")</f>
        <v>Small</v>
      </c>
      <c r="X3921">
        <f t="shared" si="184"/>
        <v>2015</v>
      </c>
      <c r="Y3921" t="str">
        <f t="shared" si="185"/>
        <v>January</v>
      </c>
    </row>
    <row r="3922" spans="1:25" x14ac:dyDescent="0.3">
      <c r="A3922">
        <v>3921</v>
      </c>
      <c r="B3922" t="s">
        <v>7068</v>
      </c>
      <c r="C3922" s="1" t="d">
        <v>2015-01-12</v>
      </c>
      <c r="D3922" s="1" t="d">
        <v>2015-12-07</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s="2">
        <f t="shared" si="183"/>
        <v>0.48</v>
      </c>
      <c r="W3922" t="str" cm="1">
        <f t="array" ref="W3922">_xlfn.IFS(R3922&lt;100, "Small", R3922&lt;500, "Medium", TRUE, "Large")</f>
        <v>Small</v>
      </c>
      <c r="X3922">
        <f t="shared" si="184"/>
        <v>2015</v>
      </c>
      <c r="Y3922" t="str">
        <f t="shared" si="185"/>
        <v>January</v>
      </c>
    </row>
    <row r="3923" spans="1:25" x14ac:dyDescent="0.3">
      <c r="A3923">
        <v>3922</v>
      </c>
      <c r="B3923" t="s">
        <v>7069</v>
      </c>
      <c r="C3923" s="1" t="d">
        <v>2016-06-28</v>
      </c>
      <c r="D3923" s="1" t="d">
        <v>2016-07-02</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s="2">
        <f t="shared" si="183"/>
        <v>9.9999999999999992E-2</v>
      </c>
      <c r="W3923" t="str" cm="1">
        <f t="array" ref="W3923">_xlfn.IFS(R3923&lt;100, "Small", R3923&lt;500, "Medium", TRUE, "Large")</f>
        <v>Medium</v>
      </c>
      <c r="X3923">
        <f t="shared" si="184"/>
        <v>2016</v>
      </c>
      <c r="Y3923" t="str">
        <f t="shared" si="185"/>
        <v>June</v>
      </c>
    </row>
    <row r="3924" spans="1:25" x14ac:dyDescent="0.3">
      <c r="A3924">
        <v>3923</v>
      </c>
      <c r="B3924" t="s">
        <v>7070</v>
      </c>
      <c r="C3924" s="1" t="d">
        <v>2017-08-28</v>
      </c>
      <c r="D3924" s="1" t="d">
        <v>2017-09-01</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s="2">
        <f t="shared" si="183"/>
        <v>0.3125</v>
      </c>
      <c r="W3924" t="str" cm="1">
        <f t="array" ref="W3924">_xlfn.IFS(R3924&lt;100, "Small", R3924&lt;500, "Medium", TRUE, "Large")</f>
        <v>Small</v>
      </c>
      <c r="X3924">
        <f t="shared" si="184"/>
        <v>2017</v>
      </c>
      <c r="Y3924" t="str">
        <f t="shared" si="185"/>
        <v>August</v>
      </c>
    </row>
    <row r="3925" spans="1:25" x14ac:dyDescent="0.3">
      <c r="A3925">
        <v>3924</v>
      </c>
      <c r="B3925" t="s">
        <v>7070</v>
      </c>
      <c r="C3925" s="1" t="d">
        <v>2017-08-28</v>
      </c>
      <c r="D3925" s="1" t="d">
        <v>2017-09-01</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s="2">
        <f t="shared" si="183"/>
        <v>0.35000000000000003</v>
      </c>
      <c r="W3925" t="str" cm="1">
        <f t="array" ref="W3925">_xlfn.IFS(R3925&lt;100, "Small", R3925&lt;500, "Medium", TRUE, "Large")</f>
        <v>Small</v>
      </c>
      <c r="X3925">
        <f t="shared" si="184"/>
        <v>2017</v>
      </c>
      <c r="Y3925" t="str">
        <f t="shared" si="185"/>
        <v>August</v>
      </c>
    </row>
    <row r="3926" spans="1:25" x14ac:dyDescent="0.3">
      <c r="A3926">
        <v>3925</v>
      </c>
      <c r="B3926" t="s">
        <v>7073</v>
      </c>
      <c r="C3926" s="1" t="d">
        <v>2014-09-17</v>
      </c>
      <c r="D3926" s="1" t="d">
        <v>2014-09-21</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s="2">
        <f t="shared" si="183"/>
        <v>0.04</v>
      </c>
      <c r="W3926" t="str" cm="1">
        <f t="array" ref="W3926">_xlfn.IFS(R3926&lt;100, "Small", R3926&lt;500, "Medium", TRUE, "Large")</f>
        <v>Small</v>
      </c>
      <c r="X3926">
        <f t="shared" si="184"/>
        <v>2014</v>
      </c>
      <c r="Y3926" t="str">
        <f t="shared" si="185"/>
        <v>September</v>
      </c>
    </row>
    <row r="3927" spans="1:25" x14ac:dyDescent="0.3">
      <c r="A3927">
        <v>3926</v>
      </c>
      <c r="B3927" t="s">
        <v>7073</v>
      </c>
      <c r="C3927" s="1" t="d">
        <v>2014-09-17</v>
      </c>
      <c r="D3927" s="1" t="d">
        <v>2014-09-21</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s="2">
        <f t="shared" si="183"/>
        <v>0.28000000000000003</v>
      </c>
      <c r="W3927" t="str" cm="1">
        <f t="array" ref="W3927">_xlfn.IFS(R3927&lt;100, "Small", R3927&lt;500, "Medium", TRUE, "Large")</f>
        <v>Small</v>
      </c>
      <c r="X3927">
        <f t="shared" si="184"/>
        <v>2014</v>
      </c>
      <c r="Y3927" t="str">
        <f t="shared" si="185"/>
        <v>September</v>
      </c>
    </row>
    <row r="3928" spans="1:25" x14ac:dyDescent="0.3">
      <c r="A3928">
        <v>3927</v>
      </c>
      <c r="B3928" t="s">
        <v>7073</v>
      </c>
      <c r="C3928" s="1" t="d">
        <v>2014-09-17</v>
      </c>
      <c r="D3928" s="1" t="d">
        <v>2014-09-21</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s="2">
        <f t="shared" si="183"/>
        <v>0.37999999999999995</v>
      </c>
      <c r="W3928" t="str" cm="1">
        <f t="array" ref="W3928">_xlfn.IFS(R3928&lt;100, "Small", R3928&lt;500, "Medium", TRUE, "Large")</f>
        <v>Small</v>
      </c>
      <c r="X3928">
        <f t="shared" si="184"/>
        <v>2014</v>
      </c>
      <c r="Y3928" t="str">
        <f t="shared" si="185"/>
        <v>September</v>
      </c>
    </row>
    <row r="3929" spans="1:25" x14ac:dyDescent="0.3">
      <c r="A3929">
        <v>3928</v>
      </c>
      <c r="B3929" t="s">
        <v>7073</v>
      </c>
      <c r="C3929" s="1" t="d">
        <v>2014-09-17</v>
      </c>
      <c r="D3929" s="1" t="d">
        <v>2014-09-21</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s="2">
        <f t="shared" si="183"/>
        <v>0.33749999999999997</v>
      </c>
      <c r="W3929" t="str" cm="1">
        <f t="array" ref="W3929">_xlfn.IFS(R3929&lt;100, "Small", R3929&lt;500, "Medium", TRUE, "Large")</f>
        <v>Medium</v>
      </c>
      <c r="X3929">
        <f t="shared" si="184"/>
        <v>2014</v>
      </c>
      <c r="Y3929" t="str">
        <f t="shared" si="185"/>
        <v>September</v>
      </c>
    </row>
    <row r="3930" spans="1:25" x14ac:dyDescent="0.3">
      <c r="A3930">
        <v>3929</v>
      </c>
      <c r="B3930" t="s">
        <v>7074</v>
      </c>
      <c r="C3930" s="1" t="d">
        <v>2016-03-14</v>
      </c>
      <c r="D3930" s="1" t="d">
        <v>2016-03-17</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s="2">
        <f t="shared" si="183"/>
        <v>-5.8823529411764705E-2</v>
      </c>
      <c r="W3930" t="str" cm="1">
        <f t="array" ref="W3930">_xlfn.IFS(R3930&lt;100, "Small", R3930&lt;500, "Medium", TRUE, "Large")</f>
        <v>Medium</v>
      </c>
      <c r="X3930">
        <f t="shared" si="184"/>
        <v>2016</v>
      </c>
      <c r="Y3930" t="str">
        <f t="shared" si="185"/>
        <v>March</v>
      </c>
    </row>
    <row r="3931" spans="1:25" x14ac:dyDescent="0.3">
      <c r="A3931">
        <v>3930</v>
      </c>
      <c r="B3931" t="s">
        <v>7074</v>
      </c>
      <c r="C3931" s="1" t="d">
        <v>2016-03-14</v>
      </c>
      <c r="D3931" s="1" t="d">
        <v>2016-03-17</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s="2">
        <f t="shared" si="183"/>
        <v>0.36249999999999999</v>
      </c>
      <c r="W3931" t="str" cm="1">
        <f t="array" ref="W3931">_xlfn.IFS(R3931&lt;100, "Small", R3931&lt;500, "Medium", TRUE, "Large")</f>
        <v>Small</v>
      </c>
      <c r="X3931">
        <f t="shared" si="184"/>
        <v>2016</v>
      </c>
      <c r="Y3931" t="str">
        <f t="shared" si="185"/>
        <v>March</v>
      </c>
    </row>
    <row r="3932" spans="1:25" x14ac:dyDescent="0.3">
      <c r="A3932">
        <v>3931</v>
      </c>
      <c r="B3932" t="s">
        <v>7074</v>
      </c>
      <c r="C3932" s="1" t="d">
        <v>2016-03-14</v>
      </c>
      <c r="D3932" s="1" t="d">
        <v>2016-03-17</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s="2">
        <f t="shared" si="183"/>
        <v>0.11249999999999999</v>
      </c>
      <c r="W3932" t="str" cm="1">
        <f t="array" ref="W3932">_xlfn.IFS(R3932&lt;100, "Small", R3932&lt;500, "Medium", TRUE, "Large")</f>
        <v>Medium</v>
      </c>
      <c r="X3932">
        <f t="shared" si="184"/>
        <v>2016</v>
      </c>
      <c r="Y3932" t="str">
        <f t="shared" si="185"/>
        <v>March</v>
      </c>
    </row>
    <row r="3933" spans="1:25" x14ac:dyDescent="0.3">
      <c r="A3933">
        <v>3932</v>
      </c>
      <c r="B3933" t="s">
        <v>7075</v>
      </c>
      <c r="C3933" s="1" t="d">
        <v>2016-08-26</v>
      </c>
      <c r="D3933" s="1" t="d">
        <v>2016-09-02</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s="2">
        <f t="shared" si="183"/>
        <v>0.3</v>
      </c>
      <c r="W3933" t="str" cm="1">
        <f t="array" ref="W3933">_xlfn.IFS(R3933&lt;100, "Small", R3933&lt;500, "Medium", TRUE, "Large")</f>
        <v>Small</v>
      </c>
      <c r="X3933">
        <f t="shared" si="184"/>
        <v>2016</v>
      </c>
      <c r="Y3933" t="str">
        <f t="shared" si="185"/>
        <v>August</v>
      </c>
    </row>
    <row r="3934" spans="1:25" x14ac:dyDescent="0.3">
      <c r="A3934">
        <v>3933</v>
      </c>
      <c r="B3934" t="s">
        <v>7075</v>
      </c>
      <c r="C3934" s="1" t="d">
        <v>2016-08-26</v>
      </c>
      <c r="D3934" s="1" t="d">
        <v>2016-09-02</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s="2">
        <f t="shared" si="183"/>
        <v>0.27500000000000002</v>
      </c>
      <c r="W3934" t="str" cm="1">
        <f t="array" ref="W3934">_xlfn.IFS(R3934&lt;100, "Small", R3934&lt;500, "Medium", TRUE, "Large")</f>
        <v>Small</v>
      </c>
      <c r="X3934">
        <f t="shared" si="184"/>
        <v>2016</v>
      </c>
      <c r="Y3934" t="str">
        <f t="shared" si="185"/>
        <v>August</v>
      </c>
    </row>
    <row r="3935" spans="1:25" x14ac:dyDescent="0.3">
      <c r="A3935">
        <v>3934</v>
      </c>
      <c r="B3935" t="s">
        <v>7078</v>
      </c>
      <c r="C3935" s="1" t="d">
        <v>2017-02-09</v>
      </c>
      <c r="D3935" s="1" t="d">
        <v>2017-09-08</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s="2">
        <f t="shared" si="183"/>
        <v>0.28999999999999998</v>
      </c>
      <c r="W3935" t="str" cm="1">
        <f t="array" ref="W3935">_xlfn.IFS(R3935&lt;100, "Small", R3935&lt;500, "Medium", TRUE, "Large")</f>
        <v>Small</v>
      </c>
      <c r="X3935">
        <f t="shared" si="184"/>
        <v>2017</v>
      </c>
      <c r="Y3935" t="str">
        <f t="shared" si="185"/>
        <v>February</v>
      </c>
    </row>
    <row r="3936" spans="1:25" x14ac:dyDescent="0.3">
      <c r="A3936">
        <v>3935</v>
      </c>
      <c r="B3936" t="s">
        <v>7078</v>
      </c>
      <c r="C3936" s="1" t="d">
        <v>2017-02-09</v>
      </c>
      <c r="D3936" s="1" t="d">
        <v>2017-09-08</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s="2">
        <f t="shared" si="183"/>
        <v>0.5</v>
      </c>
      <c r="W3936" t="str" cm="1">
        <f t="array" ref="W3936">_xlfn.IFS(R3936&lt;100, "Small", R3936&lt;500, "Medium", TRUE, "Large")</f>
        <v>Small</v>
      </c>
      <c r="X3936">
        <f t="shared" si="184"/>
        <v>2017</v>
      </c>
      <c r="Y3936" t="str">
        <f t="shared" si="185"/>
        <v>February</v>
      </c>
    </row>
    <row r="3937" spans="1:25" x14ac:dyDescent="0.3">
      <c r="A3937">
        <v>3936</v>
      </c>
      <c r="B3937" t="s">
        <v>7078</v>
      </c>
      <c r="C3937" s="1" t="d">
        <v>2017-02-09</v>
      </c>
      <c r="D3937" s="1" t="d">
        <v>2017-09-08</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s="2">
        <f t="shared" si="183"/>
        <v>6.25E-2</v>
      </c>
      <c r="W3937" t="str" cm="1">
        <f t="array" ref="W3937">_xlfn.IFS(R3937&lt;100, "Small", R3937&lt;500, "Medium", TRUE, "Large")</f>
        <v>Medium</v>
      </c>
      <c r="X3937">
        <f t="shared" si="184"/>
        <v>2017</v>
      </c>
      <c r="Y3937" t="str">
        <f t="shared" si="185"/>
        <v>February</v>
      </c>
    </row>
    <row r="3938" spans="1:25" x14ac:dyDescent="0.3">
      <c r="A3938">
        <v>3937</v>
      </c>
      <c r="B3938" t="s">
        <v>7079</v>
      </c>
      <c r="C3938" s="1" t="d">
        <v>2015-06-16</v>
      </c>
      <c r="D3938" s="1" t="d">
        <v>2015-06-20</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s="2">
        <f t="shared" si="183"/>
        <v>0.32500000000000001</v>
      </c>
      <c r="W3938" t="str" cm="1">
        <f t="array" ref="W3938">_xlfn.IFS(R3938&lt;100, "Small", R3938&lt;500, "Medium", TRUE, "Large")</f>
        <v>Small</v>
      </c>
      <c r="X3938">
        <f t="shared" si="184"/>
        <v>2015</v>
      </c>
      <c r="Y3938" t="str">
        <f t="shared" si="185"/>
        <v>June</v>
      </c>
    </row>
    <row r="3939" spans="1:25" x14ac:dyDescent="0.3">
      <c r="A3939">
        <v>3938</v>
      </c>
      <c r="B3939" t="s">
        <v>7079</v>
      </c>
      <c r="C3939" s="1" t="d">
        <v>2015-06-16</v>
      </c>
      <c r="D3939" s="1" t="d">
        <v>2015-06-20</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s="2">
        <f t="shared" si="183"/>
        <v>0.36249999999999999</v>
      </c>
      <c r="W3939" t="str" cm="1">
        <f t="array" ref="W3939">_xlfn.IFS(R3939&lt;100, "Small", R3939&lt;500, "Medium", TRUE, "Large")</f>
        <v>Small</v>
      </c>
      <c r="X3939">
        <f t="shared" si="184"/>
        <v>2015</v>
      </c>
      <c r="Y3939" t="str">
        <f t="shared" si="185"/>
        <v>June</v>
      </c>
    </row>
    <row r="3940" spans="1:25" x14ac:dyDescent="0.3">
      <c r="A3940">
        <v>3939</v>
      </c>
      <c r="B3940" t="s">
        <v>7079</v>
      </c>
      <c r="C3940" s="1" t="d">
        <v>2015-06-16</v>
      </c>
      <c r="D3940" s="1" t="d">
        <v>2015-06-20</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s="2">
        <f t="shared" si="183"/>
        <v>-0.12857142857142856</v>
      </c>
      <c r="W3940" t="str" cm="1">
        <f t="array" ref="W3940">_xlfn.IFS(R3940&lt;100, "Small", R3940&lt;500, "Medium", TRUE, "Large")</f>
        <v>Medium</v>
      </c>
      <c r="X3940">
        <f t="shared" si="184"/>
        <v>2015</v>
      </c>
      <c r="Y3940" t="str">
        <f t="shared" si="185"/>
        <v>June</v>
      </c>
    </row>
    <row r="3941" spans="1:25" x14ac:dyDescent="0.3">
      <c r="A3941">
        <v>3940</v>
      </c>
      <c r="B3941" t="s">
        <v>7081</v>
      </c>
      <c r="C3941" s="1" t="d">
        <v>2016-10-12</v>
      </c>
      <c r="D3941" s="1" t="d">
        <v>2016-12-10</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s="2">
        <f t="shared" si="183"/>
        <v>0.25</v>
      </c>
      <c r="W3941" t="str" cm="1">
        <f t="array" ref="W3941">_xlfn.IFS(R3941&lt;100, "Small", R3941&lt;500, "Medium", TRUE, "Large")</f>
        <v>Large</v>
      </c>
      <c r="X3941">
        <f t="shared" si="184"/>
        <v>2016</v>
      </c>
      <c r="Y3941" t="str">
        <f t="shared" si="185"/>
        <v>October</v>
      </c>
    </row>
    <row r="3942" spans="1:25" x14ac:dyDescent="0.3">
      <c r="A3942">
        <v>3941</v>
      </c>
      <c r="B3942" t="s">
        <v>7083</v>
      </c>
      <c r="C3942" s="1" t="d">
        <v>2017-05-18</v>
      </c>
      <c r="D3942" s="1" t="d">
        <v>2017-05-23</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s="2">
        <f t="shared" si="183"/>
        <v>0.42999999999999994</v>
      </c>
      <c r="W3942" t="str" cm="1">
        <f t="array" ref="W3942">_xlfn.IFS(R3942&lt;100, "Small", R3942&lt;500, "Medium", TRUE, "Large")</f>
        <v>Small</v>
      </c>
      <c r="X3942">
        <f t="shared" si="184"/>
        <v>2017</v>
      </c>
      <c r="Y3942" t="str">
        <f t="shared" si="185"/>
        <v>May</v>
      </c>
    </row>
    <row r="3943" spans="1:25" x14ac:dyDescent="0.3">
      <c r="A3943">
        <v>3942</v>
      </c>
      <c r="B3943" t="s">
        <v>7083</v>
      </c>
      <c r="C3943" s="1" t="d">
        <v>2017-05-18</v>
      </c>
      <c r="D3943" s="1" t="d">
        <v>2017-05-23</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s="2">
        <f t="shared" si="183"/>
        <v>0.33749999999999997</v>
      </c>
      <c r="W3943" t="str" cm="1">
        <f t="array" ref="W3943">_xlfn.IFS(R3943&lt;100, "Small", R3943&lt;500, "Medium", TRUE, "Large")</f>
        <v>Small</v>
      </c>
      <c r="X3943">
        <f t="shared" si="184"/>
        <v>2017</v>
      </c>
      <c r="Y3943" t="str">
        <f t="shared" si="185"/>
        <v>May</v>
      </c>
    </row>
    <row r="3944" spans="1:25" x14ac:dyDescent="0.3">
      <c r="A3944">
        <v>3943</v>
      </c>
      <c r="B3944" t="s">
        <v>7084</v>
      </c>
      <c r="C3944" s="1" t="d">
        <v>2017-05-27</v>
      </c>
      <c r="D3944" s="1" t="d">
        <v>2017-05-29</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s="2">
        <f t="shared" si="183"/>
        <v>0.34999999999999992</v>
      </c>
      <c r="W3944" t="str" cm="1">
        <f t="array" ref="W3944">_xlfn.IFS(R3944&lt;100, "Small", R3944&lt;500, "Medium", TRUE, "Large")</f>
        <v>Small</v>
      </c>
      <c r="X3944">
        <f t="shared" si="184"/>
        <v>2017</v>
      </c>
      <c r="Y3944" t="str">
        <f t="shared" si="185"/>
        <v>May</v>
      </c>
    </row>
    <row r="3945" spans="1:25" x14ac:dyDescent="0.3">
      <c r="A3945">
        <v>3944</v>
      </c>
      <c r="B3945" t="s">
        <v>7085</v>
      </c>
      <c r="C3945" s="1" t="d">
        <v>2016-06-23</v>
      </c>
      <c r="D3945" s="1" t="d">
        <v>2016-06-30</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s="2">
        <f t="shared" si="183"/>
        <v>0.02</v>
      </c>
      <c r="W3945" t="str" cm="1">
        <f t="array" ref="W3945">_xlfn.IFS(R3945&lt;100, "Small", R3945&lt;500, "Medium", TRUE, "Large")</f>
        <v>Large</v>
      </c>
      <c r="X3945">
        <f t="shared" si="184"/>
        <v>2016</v>
      </c>
      <c r="Y3945" t="str">
        <f t="shared" si="185"/>
        <v>June</v>
      </c>
    </row>
    <row r="3946" spans="1:25" x14ac:dyDescent="0.3">
      <c r="A3946">
        <v>3945</v>
      </c>
      <c r="B3946" t="s">
        <v>7088</v>
      </c>
      <c r="C3946" s="1" t="d">
        <v>2016-05-16</v>
      </c>
      <c r="D3946" s="1" t="d">
        <v>2016-05-21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s="2">
        <f t="shared" si="183"/>
        <v>0.49000000000000005</v>
      </c>
      <c r="W3946" t="str" cm="1">
        <f t="array" ref="W3946">_xlfn.IFS(R3946&lt;100, "Small", R3946&lt;500, "Medium", TRUE, "Large")</f>
        <v>Small</v>
      </c>
      <c r="X3946">
        <f t="shared" si="184"/>
        <v>2016</v>
      </c>
      <c r="Y3946" t="str">
        <f t="shared" si="185"/>
        <v>May</v>
      </c>
    </row>
    <row r="3947" spans="1:25" x14ac:dyDescent="0.3">
      <c r="A3947">
        <v>3946</v>
      </c>
      <c r="B3947" t="s">
        <v>7089</v>
      </c>
      <c r="C3947" s="1" t="d">
        <v>2017-11-18</v>
      </c>
      <c r="D3947" s="1" t="d">
        <v>2017-11-23</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s="2">
        <f t="shared" si="183"/>
        <v>0.35</v>
      </c>
      <c r="W3947" t="str" cm="1">
        <f t="array" ref="W3947">_xlfn.IFS(R3947&lt;100, "Small", R3947&lt;500, "Medium", TRUE, "Large")</f>
        <v>Small</v>
      </c>
      <c r="X3947">
        <f t="shared" si="184"/>
        <v>2017</v>
      </c>
      <c r="Y3947" t="str">
        <f t="shared" si="185"/>
        <v>November</v>
      </c>
    </row>
    <row r="3948" spans="1:25" x14ac:dyDescent="0.3">
      <c r="A3948">
        <v>3947</v>
      </c>
      <c r="B3948" t="s">
        <v>7089</v>
      </c>
      <c r="C3948" s="1" t="d">
        <v>2017-11-18</v>
      </c>
      <c r="D3948" s="1" t="d">
        <v>2017-11-23</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s="2">
        <f t="shared" si="183"/>
        <v>-0.22500000000000001</v>
      </c>
      <c r="W3948" t="str" cm="1">
        <f t="array" ref="W3948">_xlfn.IFS(R3948&lt;100, "Small", R3948&lt;500, "Medium", TRUE, "Large")</f>
        <v>Small</v>
      </c>
      <c r="X3948">
        <f t="shared" si="184"/>
        <v>2017</v>
      </c>
      <c r="Y3948" t="str">
        <f t="shared" si="185"/>
        <v>November</v>
      </c>
    </row>
    <row r="3949" spans="1:25" x14ac:dyDescent="0.3">
      <c r="A3949">
        <v>3948</v>
      </c>
      <c r="B3949" t="s">
        <v>7090</v>
      </c>
      <c r="C3949" s="1" t="d">
        <v>2016-11-18</v>
      </c>
      <c r="D3949" s="1" t="d">
        <v>2016-11-22</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s="2">
        <f t="shared" si="183"/>
        <v>0.16249999999999998</v>
      </c>
      <c r="W3949" t="str" cm="1">
        <f t="array" ref="W3949">_xlfn.IFS(R3949&lt;100, "Small", R3949&lt;500, "Medium", TRUE, "Large")</f>
        <v>Small</v>
      </c>
      <c r="X3949">
        <f t="shared" si="184"/>
        <v>2016</v>
      </c>
      <c r="Y3949" t="str">
        <f t="shared" si="185"/>
        <v>November</v>
      </c>
    </row>
    <row r="3950" spans="1:25" x14ac:dyDescent="0.3">
      <c r="A3950">
        <v>3949</v>
      </c>
      <c r="B3950" t="s">
        <v>7090</v>
      </c>
      <c r="C3950" s="1" t="d">
        <v>2016-11-18</v>
      </c>
      <c r="D3950" s="1" t="d">
        <v>2016-11-22</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s="2">
        <f t="shared" si="183"/>
        <v>0.32500000000000001</v>
      </c>
      <c r="W3950" t="str" cm="1">
        <f t="array" ref="W3950">_xlfn.IFS(R3950&lt;100, "Small", R3950&lt;500, "Medium", TRUE, "Large")</f>
        <v>Small</v>
      </c>
      <c r="X3950">
        <f t="shared" si="184"/>
        <v>2016</v>
      </c>
      <c r="Y3950" t="str">
        <f t="shared" si="185"/>
        <v>November</v>
      </c>
    </row>
    <row r="3951" spans="1:25" x14ac:dyDescent="0.3">
      <c r="A3951">
        <v>3950</v>
      </c>
      <c r="B3951" t="s">
        <v>7090</v>
      </c>
      <c r="C3951" s="1" t="d">
        <v>2016-11-18</v>
      </c>
      <c r="D3951" s="1" t="d">
        <v>2016-11-22</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s="2">
        <f t="shared" si="183"/>
        <v>0.33749999999999997</v>
      </c>
      <c r="W3951" t="str" cm="1">
        <f t="array" ref="W3951">_xlfn.IFS(R3951&lt;100, "Small", R3951&lt;500, "Medium", TRUE, "Large")</f>
        <v>Small</v>
      </c>
      <c r="X3951">
        <f t="shared" si="184"/>
        <v>2016</v>
      </c>
      <c r="Y3951" t="str">
        <f t="shared" si="185"/>
        <v>November</v>
      </c>
    </row>
    <row r="3952" spans="1:25" x14ac:dyDescent="0.3">
      <c r="A3952">
        <v>3951</v>
      </c>
      <c r="B3952" t="s">
        <v>7090</v>
      </c>
      <c r="C3952" s="1" t="d">
        <v>2016-11-18</v>
      </c>
      <c r="D3952" s="1" t="d">
        <v>2016-11-22</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s="2">
        <f t="shared" si="183"/>
        <v>-7.1428571428571438E-2</v>
      </c>
      <c r="W3952" t="str" cm="1">
        <f t="array" ref="W3952">_xlfn.IFS(R3952&lt;100, "Small", R3952&lt;500, "Medium", TRUE, "Large")</f>
        <v>Medium</v>
      </c>
      <c r="X3952">
        <f t="shared" si="184"/>
        <v>2016</v>
      </c>
      <c r="Y3952" t="str">
        <f t="shared" si="185"/>
        <v>November</v>
      </c>
    </row>
    <row r="3953" spans="1:25" x14ac:dyDescent="0.3">
      <c r="A3953">
        <v>3952</v>
      </c>
      <c r="B3953" t="s">
        <v>7091</v>
      </c>
      <c r="C3953" s="1" t="d">
        <v>2014-11-28</v>
      </c>
      <c r="D3953" s="1" t="d">
        <v>2014-11-30</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s="2">
        <f t="shared" si="183"/>
        <v>0.35</v>
      </c>
      <c r="W3953" t="str" cm="1">
        <f t="array" ref="W3953">_xlfn.IFS(R3953&lt;100, "Small", R3953&lt;500, "Medium", TRUE, "Large")</f>
        <v>Small</v>
      </c>
      <c r="X3953">
        <f t="shared" si="184"/>
        <v>2014</v>
      </c>
      <c r="Y3953" t="str">
        <f t="shared" si="185"/>
        <v>November</v>
      </c>
    </row>
    <row r="3954" spans="1:25" x14ac:dyDescent="0.3">
      <c r="A3954">
        <v>3953</v>
      </c>
      <c r="B3954" t="s">
        <v>7092</v>
      </c>
      <c r="C3954" s="1" t="d">
        <v>2016-01-03</v>
      </c>
      <c r="D3954" s="1" t="d">
        <v>2016-03-08</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s="2">
        <f t="shared" si="183"/>
        <v>8.7499999999999994E-2</v>
      </c>
      <c r="W3954" t="str" cm="1">
        <f t="array" ref="W3954">_xlfn.IFS(R3954&lt;100, "Small", R3954&lt;500, "Medium", TRUE, "Large")</f>
        <v>Medium</v>
      </c>
      <c r="X3954">
        <f t="shared" si="184"/>
        <v>2016</v>
      </c>
      <c r="Y3954" t="str">
        <f t="shared" si="185"/>
        <v>January</v>
      </c>
    </row>
    <row r="3955" spans="1:25" x14ac:dyDescent="0.3">
      <c r="A3955">
        <v>3954</v>
      </c>
      <c r="B3955" t="s">
        <v>7095</v>
      </c>
      <c r="C3955" s="1" t="d">
        <v>2017-01-15</v>
      </c>
      <c r="D3955" s="1" t="d">
        <v>2017-01-19</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s="2">
        <f t="shared" si="183"/>
        <v>0.46</v>
      </c>
      <c r="W3955" t="str" cm="1">
        <f t="array" ref="W3955">_xlfn.IFS(R3955&lt;100, "Small", R3955&lt;500, "Medium", TRUE, "Large")</f>
        <v>Small</v>
      </c>
      <c r="X3955">
        <f t="shared" si="184"/>
        <v>2017</v>
      </c>
      <c r="Y3955" t="str">
        <f t="shared" si="185"/>
        <v>January</v>
      </c>
    </row>
    <row r="3956" spans="1:25" x14ac:dyDescent="0.3">
      <c r="A3956">
        <v>3955</v>
      </c>
      <c r="B3956" t="s">
        <v>7096</v>
      </c>
      <c r="C3956" s="1" t="d">
        <v>2014-04-04</v>
      </c>
      <c r="D3956" s="1" t="d">
        <v>2014-04-09</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s="2">
        <f t="shared" si="183"/>
        <v>0.43000000000000005</v>
      </c>
      <c r="W3956" t="str" cm="1">
        <f t="array" ref="W3956">_xlfn.IFS(R3956&lt;100, "Small", R3956&lt;500, "Medium", TRUE, "Large")</f>
        <v>Small</v>
      </c>
      <c r="X3956">
        <f t="shared" si="184"/>
        <v>2014</v>
      </c>
      <c r="Y3956" t="str">
        <f t="shared" si="185"/>
        <v>April</v>
      </c>
    </row>
    <row r="3957" spans="1:25" x14ac:dyDescent="0.3">
      <c r="A3957">
        <v>3956</v>
      </c>
      <c r="B3957" t="s">
        <v>7096</v>
      </c>
      <c r="C3957" s="1" t="d">
        <v>2014-04-04</v>
      </c>
      <c r="D3957" s="1" t="d">
        <v>2014-04-09</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s="2">
        <f t="shared" si="183"/>
        <v>0.3</v>
      </c>
      <c r="W3957" t="str" cm="1">
        <f t="array" ref="W3957">_xlfn.IFS(R3957&lt;100, "Small", R3957&lt;500, "Medium", TRUE, "Large")</f>
        <v>Small</v>
      </c>
      <c r="X3957">
        <f t="shared" si="184"/>
        <v>2014</v>
      </c>
      <c r="Y3957" t="str">
        <f t="shared" si="185"/>
        <v>April</v>
      </c>
    </row>
    <row r="3958" spans="1:25" x14ac:dyDescent="0.3">
      <c r="A3958">
        <v>3957</v>
      </c>
      <c r="B3958" t="s">
        <v>7097</v>
      </c>
      <c r="C3958" s="1" t="d">
        <v>2016-06-26</v>
      </c>
      <c r="D3958" s="1" t="d">
        <v>2016-07-03</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s="2">
        <f t="shared" si="183"/>
        <v>0.28999999999999998</v>
      </c>
      <c r="W3958" t="str" cm="1">
        <f t="array" ref="W3958">_xlfn.IFS(R3958&lt;100, "Small", R3958&lt;500, "Medium", TRUE, "Large")</f>
        <v>Small</v>
      </c>
      <c r="X3958">
        <f t="shared" si="184"/>
        <v>2016</v>
      </c>
      <c r="Y3958" t="str">
        <f t="shared" si="185"/>
        <v>June</v>
      </c>
    </row>
    <row r="3959" spans="1:25" x14ac:dyDescent="0.3">
      <c r="A3959">
        <v>3958</v>
      </c>
      <c r="B3959" t="s">
        <v>7098</v>
      </c>
      <c r="C3959" s="1" t="d">
        <v>2016-05-29</v>
      </c>
      <c r="D3959" s="1" t="d">
        <v>2016-06-02</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s="2">
        <f t="shared" si="183"/>
        <v>-0.76666666666666672</v>
      </c>
      <c r="W3959" t="str" cm="1">
        <f t="array" ref="W3959">_xlfn.IFS(R3959&lt;100, "Small", R3959&lt;500, "Medium", TRUE, "Large")</f>
        <v>Small</v>
      </c>
      <c r="X3959">
        <f t="shared" si="184"/>
        <v>2016</v>
      </c>
      <c r="Y3959" t="str">
        <f t="shared" si="185"/>
        <v>May</v>
      </c>
    </row>
    <row r="3960" spans="1:25" x14ac:dyDescent="0.3">
      <c r="A3960">
        <v>3959</v>
      </c>
      <c r="B3960" t="s">
        <v>7098</v>
      </c>
      <c r="C3960" s="1" t="d">
        <v>2016-05-29</v>
      </c>
      <c r="D3960" s="1" t="d">
        <v>2016-06-02</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s="2">
        <f t="shared" si="183"/>
        <v>7.4999999999999997E-2</v>
      </c>
      <c r="W3960" t="str" cm="1">
        <f t="array" ref="W3960">_xlfn.IFS(R3960&lt;100, "Small", R3960&lt;500, "Medium", TRUE, "Large")</f>
        <v>Small</v>
      </c>
      <c r="X3960">
        <f t="shared" si="184"/>
        <v>2016</v>
      </c>
      <c r="Y3960" t="str">
        <f t="shared" si="185"/>
        <v>May</v>
      </c>
    </row>
    <row r="3961" spans="1:25" x14ac:dyDescent="0.3">
      <c r="A3961">
        <v>3960</v>
      </c>
      <c r="B3961" t="s">
        <v>7098</v>
      </c>
      <c r="C3961" s="1" t="d">
        <v>2016-05-29</v>
      </c>
      <c r="D3961" s="1" t="d">
        <v>2016-06-02</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s="2">
        <f t="shared" si="183"/>
        <v>0.32500000000000001</v>
      </c>
      <c r="W3961" t="str" cm="1">
        <f t="array" ref="W3961">_xlfn.IFS(R3961&lt;100, "Small", R3961&lt;500, "Medium", TRUE, "Large")</f>
        <v>Small</v>
      </c>
      <c r="X3961">
        <f t="shared" si="184"/>
        <v>2016</v>
      </c>
      <c r="Y3961" t="str">
        <f t="shared" si="185"/>
        <v>May</v>
      </c>
    </row>
    <row r="3962" spans="1:25" x14ac:dyDescent="0.3">
      <c r="A3962">
        <v>3961</v>
      </c>
      <c r="B3962" t="s">
        <v>7101</v>
      </c>
      <c r="C3962" s="1" t="d">
        <v>2015-10-19</v>
      </c>
      <c r="D3962" s="1" t="d">
        <v>2015-10-24</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s="2">
        <f t="shared" si="183"/>
        <v>0.45999999999999996</v>
      </c>
      <c r="W3962" t="str" cm="1">
        <f t="array" ref="W3962">_xlfn.IFS(R3962&lt;100, "Small", R3962&lt;500, "Medium", TRUE, "Large")</f>
        <v>Small</v>
      </c>
      <c r="X3962">
        <f t="shared" si="184"/>
        <v>2015</v>
      </c>
      <c r="Y3962" t="str">
        <f t="shared" si="185"/>
        <v>October</v>
      </c>
    </row>
    <row r="3963" spans="1:25" x14ac:dyDescent="0.3">
      <c r="A3963">
        <v>3962</v>
      </c>
      <c r="B3963" t="s">
        <v>7101</v>
      </c>
      <c r="C3963" s="1" t="d">
        <v>2015-10-19</v>
      </c>
      <c r="D3963" s="1" t="d">
        <v>2015-10-24</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s="2">
        <f t="shared" si="183"/>
        <v>0.30000000000000004</v>
      </c>
      <c r="W3963" t="str" cm="1">
        <f t="array" ref="W3963">_xlfn.IFS(R3963&lt;100, "Small", R3963&lt;500, "Medium", TRUE, "Large")</f>
        <v>Medium</v>
      </c>
      <c r="X3963">
        <f t="shared" si="184"/>
        <v>2015</v>
      </c>
      <c r="Y3963" t="str">
        <f t="shared" si="185"/>
        <v>October</v>
      </c>
    </row>
    <row r="3964" spans="1:25" x14ac:dyDescent="0.3">
      <c r="A3964">
        <v>3963</v>
      </c>
      <c r="B3964" t="s">
        <v>7102</v>
      </c>
      <c r="C3964" s="1" t="d">
        <v>2017-02-19</v>
      </c>
      <c r="D3964" s="1" t="d">
        <v>2017-02-20</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s="2">
        <f t="shared" si="183"/>
        <v>0.27</v>
      </c>
      <c r="W3964" t="str" cm="1">
        <f t="array" ref="W3964">_xlfn.IFS(R3964&lt;100, "Small", R3964&lt;500, "Medium", TRUE, "Large")</f>
        <v>Small</v>
      </c>
      <c r="X3964">
        <f t="shared" si="184"/>
        <v>2017</v>
      </c>
      <c r="Y3964" t="str">
        <f t="shared" si="185"/>
        <v>February</v>
      </c>
    </row>
    <row r="3965" spans="1:25" x14ac:dyDescent="0.3">
      <c r="A3965">
        <v>3964</v>
      </c>
      <c r="B3965" t="s">
        <v>7102</v>
      </c>
      <c r="C3965" s="1" t="d">
        <v>2017-02-19</v>
      </c>
      <c r="D3965" s="1" t="d">
        <v>2017-02-20</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s="2">
        <f t="shared" si="183"/>
        <v>0.27</v>
      </c>
      <c r="W3965" t="str" cm="1">
        <f t="array" ref="W3965">_xlfn.IFS(R3965&lt;100, "Small", R3965&lt;500, "Medium", TRUE, "Large")</f>
        <v>Small</v>
      </c>
      <c r="X3965">
        <f t="shared" si="184"/>
        <v>2017</v>
      </c>
      <c r="Y3965" t="str">
        <f t="shared" si="185"/>
        <v>February</v>
      </c>
    </row>
    <row r="3966" spans="1:25" x14ac:dyDescent="0.3">
      <c r="A3966">
        <v>3965</v>
      </c>
      <c r="B3966" t="s">
        <v>7103</v>
      </c>
      <c r="C3966" s="1" t="d">
        <v>2016-09-22</v>
      </c>
      <c r="D3966" s="1" t="d">
        <v>2016-09-28</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s="2">
        <f t="shared" si="183"/>
        <v>0.1125</v>
      </c>
      <c r="W3966" t="str" cm="1">
        <f t="array" ref="W3966">_xlfn.IFS(R3966&lt;100, "Small", R3966&lt;500, "Medium", TRUE, "Large")</f>
        <v>Small</v>
      </c>
      <c r="X3966">
        <f t="shared" si="184"/>
        <v>2016</v>
      </c>
      <c r="Y3966" t="str">
        <f t="shared" si="185"/>
        <v>September</v>
      </c>
    </row>
    <row r="3967" spans="1:25" x14ac:dyDescent="0.3">
      <c r="A3967">
        <v>3966</v>
      </c>
      <c r="B3967" t="s">
        <v>7106</v>
      </c>
      <c r="C3967" s="1" t="d">
        <v>2014-12-11</v>
      </c>
      <c r="D3967" s="1" t="d">
        <v>2014-11-17</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s="2">
        <f t="shared" si="183"/>
        <v>0.1125</v>
      </c>
      <c r="W3967" t="str" cm="1">
        <f t="array" ref="W3967">_xlfn.IFS(R3967&lt;100, "Small", R3967&lt;500, "Medium", TRUE, "Large")</f>
        <v>Small</v>
      </c>
      <c r="X3967">
        <f t="shared" si="184"/>
        <v>2014</v>
      </c>
      <c r="Y3967" t="str">
        <f t="shared" si="185"/>
        <v>December</v>
      </c>
    </row>
    <row r="3968" spans="1:25" x14ac:dyDescent="0.3">
      <c r="A3968">
        <v>3967</v>
      </c>
      <c r="B3968" t="s">
        <v>7107</v>
      </c>
      <c r="C3968" s="1" t="d">
        <v>2016-01-04</v>
      </c>
      <c r="D3968" s="1" t="d">
        <v>2016-04-06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s="2">
        <f t="shared" si="183"/>
        <v>0.25999999999999995</v>
      </c>
      <c r="W3968" t="str" cm="1">
        <f t="array" ref="W3968">_xlfn.IFS(R3968&lt;100, "Small", R3968&lt;500, "Medium", TRUE, "Large")</f>
        <v>Small</v>
      </c>
      <c r="X3968">
        <f t="shared" si="184"/>
        <v>2016</v>
      </c>
      <c r="Y3968" t="str">
        <f t="shared" si="185"/>
        <v>January</v>
      </c>
    </row>
    <row r="3969" spans="1:25" x14ac:dyDescent="0.3">
      <c r="A3969">
        <v>3968</v>
      </c>
      <c r="B3969" t="s">
        <v>7108</v>
      </c>
      <c r="C3969" s="1" t="d">
        <v>2016-05-20</v>
      </c>
      <c r="D3969" s="1" t="d">
        <v>2016-05-23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s="2">
        <f t="shared" si="183"/>
        <v>-0.80000000000000016</v>
      </c>
      <c r="W3969" t="str" cm="1">
        <f t="array" ref="W3969">_xlfn.IFS(R3969&lt;100, "Small", R3969&lt;500, "Medium", TRUE, "Large")</f>
        <v>Small</v>
      </c>
      <c r="X3969">
        <f t="shared" si="184"/>
        <v>2016</v>
      </c>
      <c r="Y3969" t="str">
        <f t="shared" si="185"/>
        <v>May</v>
      </c>
    </row>
    <row r="3970" spans="1:25" x14ac:dyDescent="0.3">
      <c r="A3970">
        <v>3969</v>
      </c>
      <c r="B3970" t="s">
        <v>7109</v>
      </c>
      <c r="C3970" s="1" t="d">
        <v>2015-01-06</v>
      </c>
      <c r="D3970" s="1" t="d">
        <v>2015-06-05</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s="2">
        <f t="shared" si="183"/>
        <v>-1.6</v>
      </c>
      <c r="W3970" t="str" cm="1">
        <f t="array" ref="W3970">_xlfn.IFS(R3970&lt;100, "Small", R3970&lt;500, "Medium", TRUE, "Large")</f>
        <v>Small</v>
      </c>
      <c r="X3970">
        <f t="shared" si="184"/>
        <v>2015</v>
      </c>
      <c r="Y3970" t="str">
        <f t="shared" si="185"/>
        <v>January</v>
      </c>
    </row>
    <row r="3971" spans="1:25" x14ac:dyDescent="0.3">
      <c r="A3971">
        <v>3970</v>
      </c>
      <c r="B3971" t="s">
        <v>7109</v>
      </c>
      <c r="C3971" s="1" t="d">
        <v>2015-01-06</v>
      </c>
      <c r="D3971" s="1" t="d">
        <v>2015-06-05</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s="2">
        <f t="shared" ref="V3971:V4034" si="186">U3971/R3971</f>
        <v>0.31249999999999994</v>
      </c>
      <c r="W3971" t="str" cm="1">
        <f t="array" ref="W3971">_xlfn.IFS(R3971&lt;100, "Small", R3971&lt;500, "Medium", TRUE, "Large")</f>
        <v>Small</v>
      </c>
      <c r="X3971">
        <f t="shared" ref="X3971:X4034" si="187">YEAR(C3971)</f>
        <v>2015</v>
      </c>
      <c r="Y3971" t="str">
        <f t="shared" ref="Y3971:Y4034" si="188">TEXT(C3971, "mmmm")</f>
        <v>January</v>
      </c>
    </row>
    <row r="3972" spans="1:25" x14ac:dyDescent="0.3">
      <c r="A3972">
        <v>3971</v>
      </c>
      <c r="B3972" t="s">
        <v>7112</v>
      </c>
      <c r="C3972" s="1" t="d">
        <v>2014-11-22</v>
      </c>
      <c r="D3972" s="1" t="d">
        <v>2014-11-26</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s="2">
        <f t="shared" si="186"/>
        <v>0.45</v>
      </c>
      <c r="W3972" t="str" cm="1">
        <f t="array" ref="W3972">_xlfn.IFS(R3972&lt;100, "Small", R3972&lt;500, "Medium", TRUE, "Large")</f>
        <v>Small</v>
      </c>
      <c r="X3972">
        <f t="shared" si="187"/>
        <v>2014</v>
      </c>
      <c r="Y3972" t="str">
        <f t="shared" si="188"/>
        <v>November</v>
      </c>
    </row>
    <row r="3973" spans="1:25" x14ac:dyDescent="0.3">
      <c r="A3973">
        <v>3972</v>
      </c>
      <c r="B3973" t="s">
        <v>7115</v>
      </c>
      <c r="C3973" s="1" t="d">
        <v>2015-02-22</v>
      </c>
      <c r="D3973" s="1" t="d">
        <v>2015-02-24</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s="2">
        <f t="shared" si="186"/>
        <v>0.26</v>
      </c>
      <c r="W3973" t="str" cm="1">
        <f t="array" ref="W3973">_xlfn.IFS(R3973&lt;100, "Small", R3973&lt;500, "Medium", TRUE, "Large")</f>
        <v>Small</v>
      </c>
      <c r="X3973">
        <f t="shared" si="187"/>
        <v>2015</v>
      </c>
      <c r="Y3973" t="str">
        <f t="shared" si="188"/>
        <v>February</v>
      </c>
    </row>
    <row r="3974" spans="1:25" x14ac:dyDescent="0.3">
      <c r="A3974">
        <v>3973</v>
      </c>
      <c r="B3974" t="s">
        <v>7116</v>
      </c>
      <c r="C3974" s="1" t="d">
        <v>2016-03-29</v>
      </c>
      <c r="D3974" s="1" t="d">
        <v>2016-04-02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s="2">
        <f t="shared" si="186"/>
        <v>0.5</v>
      </c>
      <c r="W3974" t="str" cm="1">
        <f t="array" ref="W3974">_xlfn.IFS(R3974&lt;100, "Small", R3974&lt;500, "Medium", TRUE, "Large")</f>
        <v>Small</v>
      </c>
      <c r="X3974">
        <f t="shared" si="187"/>
        <v>2016</v>
      </c>
      <c r="Y3974" t="str">
        <f t="shared" si="188"/>
        <v>March</v>
      </c>
    </row>
    <row r="3975" spans="1:25" x14ac:dyDescent="0.3">
      <c r="A3975">
        <v>3974</v>
      </c>
      <c r="B3975" t="s">
        <v>7116</v>
      </c>
      <c r="C3975" s="1" t="d">
        <v>2016-03-29</v>
      </c>
      <c r="D3975" s="1" t="d">
        <v>2016-04-02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s="2">
        <f t="shared" si="186"/>
        <v>0.3125</v>
      </c>
      <c r="W3975" t="str" cm="1">
        <f t="array" ref="W3975">_xlfn.IFS(R3975&lt;100, "Small", R3975&lt;500, "Medium", TRUE, "Large")</f>
        <v>Small</v>
      </c>
      <c r="X3975">
        <f t="shared" si="187"/>
        <v>2016</v>
      </c>
      <c r="Y3975" t="str">
        <f t="shared" si="188"/>
        <v>March</v>
      </c>
    </row>
    <row r="3976" spans="1:25" x14ac:dyDescent="0.3">
      <c r="A3976">
        <v>3975</v>
      </c>
      <c r="B3976" t="s">
        <v>7116</v>
      </c>
      <c r="C3976" s="1" t="d">
        <v>2016-03-29</v>
      </c>
      <c r="D3976" s="1" t="d">
        <v>2016-04-02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s="2">
        <f t="shared" si="186"/>
        <v>0.3</v>
      </c>
      <c r="W3976" t="str" cm="1">
        <f t="array" ref="W3976">_xlfn.IFS(R3976&lt;100, "Small", R3976&lt;500, "Medium", TRUE, "Large")</f>
        <v>Medium</v>
      </c>
      <c r="X3976">
        <f t="shared" si="187"/>
        <v>2016</v>
      </c>
      <c r="Y3976" t="str">
        <f t="shared" si="188"/>
        <v>March</v>
      </c>
    </row>
    <row r="3977" spans="1:25" x14ac:dyDescent="0.3">
      <c r="A3977">
        <v>3976</v>
      </c>
      <c r="B3977" t="s">
        <v>7116</v>
      </c>
      <c r="C3977" s="1" t="d">
        <v>2016-03-29</v>
      </c>
      <c r="D3977" s="1" t="d">
        <v>2016-04-02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s="2">
        <f t="shared" si="186"/>
        <v>0.36249999999999999</v>
      </c>
      <c r="W3977" t="str" cm="1">
        <f t="array" ref="W3977">_xlfn.IFS(R3977&lt;100, "Small", R3977&lt;500, "Medium", TRUE, "Large")</f>
        <v>Small</v>
      </c>
      <c r="X3977">
        <f t="shared" si="187"/>
        <v>2016</v>
      </c>
      <c r="Y3977" t="str">
        <f t="shared" si="188"/>
        <v>March</v>
      </c>
    </row>
    <row r="3978" spans="1:25" x14ac:dyDescent="0.3">
      <c r="A3978">
        <v>3977</v>
      </c>
      <c r="B3978" t="s">
        <v>7117</v>
      </c>
      <c r="C3978" s="1" t="d">
        <v>2016-10-22</v>
      </c>
      <c r="D3978" s="1" t="d">
        <v>2016-10-24</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s="2">
        <f t="shared" si="186"/>
        <v>0.27999999999999997</v>
      </c>
      <c r="W3978" t="str" cm="1">
        <f t="array" ref="W3978">_xlfn.IFS(R3978&lt;100, "Small", R3978&lt;500, "Medium", TRUE, "Large")</f>
        <v>Small</v>
      </c>
      <c r="X3978">
        <f t="shared" si="187"/>
        <v>2016</v>
      </c>
      <c r="Y3978" t="str">
        <f t="shared" si="188"/>
        <v>October</v>
      </c>
    </row>
    <row r="3979" spans="1:25" x14ac:dyDescent="0.3">
      <c r="A3979">
        <v>3978</v>
      </c>
      <c r="B3979" t="s">
        <v>7120</v>
      </c>
      <c r="C3979" s="1" t="d">
        <v>2017-02-10</v>
      </c>
      <c r="D3979" s="1" t="d">
        <v>2017-10-07</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s="2">
        <f t="shared" si="186"/>
        <v>0.46</v>
      </c>
      <c r="W3979" t="str" cm="1">
        <f t="array" ref="W3979">_xlfn.IFS(R3979&lt;100, "Small", R3979&lt;500, "Medium", TRUE, "Large")</f>
        <v>Small</v>
      </c>
      <c r="X3979">
        <f t="shared" si="187"/>
        <v>2017</v>
      </c>
      <c r="Y3979" t="str">
        <f t="shared" si="188"/>
        <v>February</v>
      </c>
    </row>
    <row r="3980" spans="1:25" x14ac:dyDescent="0.3">
      <c r="A3980">
        <v>3979</v>
      </c>
      <c r="B3980" t="s">
        <v>7120</v>
      </c>
      <c r="C3980" s="1" t="d">
        <v>2017-02-10</v>
      </c>
      <c r="D3980" s="1" t="d">
        <v>2017-10-07</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s="2">
        <f t="shared" si="186"/>
        <v>-0.23749999999999996</v>
      </c>
      <c r="W3980" t="str" cm="1">
        <f t="array" ref="W3980">_xlfn.IFS(R3980&lt;100, "Small", R3980&lt;500, "Medium", TRUE, "Large")</f>
        <v>Small</v>
      </c>
      <c r="X3980">
        <f t="shared" si="187"/>
        <v>2017</v>
      </c>
      <c r="Y3980" t="str">
        <f t="shared" si="188"/>
        <v>February</v>
      </c>
    </row>
    <row r="3981" spans="1:25" x14ac:dyDescent="0.3">
      <c r="A3981">
        <v>3980</v>
      </c>
      <c r="B3981" t="s">
        <v>7121</v>
      </c>
      <c r="C3981" s="1" t="d">
        <v>2014-12-23</v>
      </c>
      <c r="D3981" s="1" t="d">
        <v>2014-12-27</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s="2">
        <f t="shared" si="186"/>
        <v>-0.36666666666666664</v>
      </c>
      <c r="W3981" t="str" cm="1">
        <f t="array" ref="W3981">_xlfn.IFS(R3981&lt;100, "Small", R3981&lt;500, "Medium", TRUE, "Large")</f>
        <v>Small</v>
      </c>
      <c r="X3981">
        <f t="shared" si="187"/>
        <v>2014</v>
      </c>
      <c r="Y3981" t="str">
        <f t="shared" si="188"/>
        <v>December</v>
      </c>
    </row>
    <row r="3982" spans="1:25" x14ac:dyDescent="0.3">
      <c r="A3982">
        <v>3981</v>
      </c>
      <c r="B3982" t="s">
        <v>7121</v>
      </c>
      <c r="C3982" s="1" t="d">
        <v>2014-12-23</v>
      </c>
      <c r="D3982" s="1" t="d">
        <v>2014-12-27</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s="2">
        <f t="shared" si="186"/>
        <v>0.27999999999999997</v>
      </c>
      <c r="W3982" t="str" cm="1">
        <f t="array" ref="W3982">_xlfn.IFS(R3982&lt;100, "Small", R3982&lt;500, "Medium", TRUE, "Large")</f>
        <v>Small</v>
      </c>
      <c r="X3982">
        <f t="shared" si="187"/>
        <v>2014</v>
      </c>
      <c r="Y3982" t="str">
        <f t="shared" si="188"/>
        <v>December</v>
      </c>
    </row>
    <row r="3983" spans="1:25" x14ac:dyDescent="0.3">
      <c r="A3983">
        <v>3982</v>
      </c>
      <c r="B3983" t="s">
        <v>7122</v>
      </c>
      <c r="C3983" s="1" t="d">
        <v>2017-12-15</v>
      </c>
      <c r="D3983" s="1" t="d">
        <v>2017-12-20</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s="2">
        <f t="shared" si="186"/>
        <v>0.43</v>
      </c>
      <c r="W3983" t="str" cm="1">
        <f t="array" ref="W3983">_xlfn.IFS(R3983&lt;100, "Small", R3983&lt;500, "Medium", TRUE, "Large")</f>
        <v>Small</v>
      </c>
      <c r="X3983">
        <f t="shared" si="187"/>
        <v>2017</v>
      </c>
      <c r="Y3983" t="str">
        <f t="shared" si="188"/>
        <v>December</v>
      </c>
    </row>
    <row r="3984" spans="1:25" x14ac:dyDescent="0.3">
      <c r="A3984">
        <v>3983</v>
      </c>
      <c r="B3984" t="s">
        <v>7123</v>
      </c>
      <c r="C3984" s="1" t="d">
        <v>2016-07-07</v>
      </c>
      <c r="D3984" s="1" t="d">
        <v>2016-07-09</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s="2">
        <f t="shared" si="186"/>
        <v>-1.2499999999999999E-2</v>
      </c>
      <c r="W3984" t="str" cm="1">
        <f t="array" ref="W3984">_xlfn.IFS(R3984&lt;100, "Small", R3984&lt;500, "Medium", TRUE, "Large")</f>
        <v>Medium</v>
      </c>
      <c r="X3984">
        <f t="shared" si="187"/>
        <v>2016</v>
      </c>
      <c r="Y3984" t="str">
        <f t="shared" si="188"/>
        <v>July</v>
      </c>
    </row>
    <row r="3985" spans="1:25" x14ac:dyDescent="0.3">
      <c r="A3985">
        <v>3984</v>
      </c>
      <c r="B3985" t="s">
        <v>7123</v>
      </c>
      <c r="C3985" s="1" t="d">
        <v>2016-07-07</v>
      </c>
      <c r="D3985" s="1" t="d">
        <v>2016-07-09</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s="2">
        <f t="shared" si="186"/>
        <v>0.33749999999999997</v>
      </c>
      <c r="W3985" t="str" cm="1">
        <f t="array" ref="W3985">_xlfn.IFS(R3985&lt;100, "Small", R3985&lt;500, "Medium", TRUE, "Large")</f>
        <v>Large</v>
      </c>
      <c r="X3985">
        <f t="shared" si="187"/>
        <v>2016</v>
      </c>
      <c r="Y3985" t="str">
        <f t="shared" si="188"/>
        <v>July</v>
      </c>
    </row>
    <row r="3986" spans="1:25" x14ac:dyDescent="0.3">
      <c r="A3986">
        <v>3985</v>
      </c>
      <c r="B3986" t="s">
        <v>7123</v>
      </c>
      <c r="C3986" s="1" t="d">
        <v>2016-07-07</v>
      </c>
      <c r="D3986" s="1" t="d">
        <v>2016-07-09</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s="2">
        <f t="shared" si="186"/>
        <v>0.5</v>
      </c>
      <c r="W3986" t="str" cm="1">
        <f t="array" ref="W3986">_xlfn.IFS(R3986&lt;100, "Small", R3986&lt;500, "Medium", TRUE, "Large")</f>
        <v>Small</v>
      </c>
      <c r="X3986">
        <f t="shared" si="187"/>
        <v>2016</v>
      </c>
      <c r="Y3986" t="str">
        <f t="shared" si="188"/>
        <v>July</v>
      </c>
    </row>
    <row r="3987" spans="1:25" x14ac:dyDescent="0.3">
      <c r="A3987">
        <v>3986</v>
      </c>
      <c r="B3987" t="s">
        <v>7124</v>
      </c>
      <c r="C3987" s="1" t="d">
        <v>2016-04-17</v>
      </c>
      <c r="D3987" s="1" t="d">
        <v>2016-04-21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s="2">
        <f t="shared" si="186"/>
        <v>9.4117647058823514E-2</v>
      </c>
      <c r="W3987" t="str" cm="1">
        <f t="array" ref="W3987">_xlfn.IFS(R3987&lt;100, "Small", R3987&lt;500, "Medium", TRUE, "Large")</f>
        <v>Medium</v>
      </c>
      <c r="X3987">
        <f t="shared" si="187"/>
        <v>2016</v>
      </c>
      <c r="Y3987" t="str">
        <f t="shared" si="188"/>
        <v>April</v>
      </c>
    </row>
    <row r="3988" spans="1:25" x14ac:dyDescent="0.3">
      <c r="A3988">
        <v>3987</v>
      </c>
      <c r="B3988" t="s">
        <v>7125</v>
      </c>
      <c r="C3988" s="1" t="d">
        <v>2017-08-04</v>
      </c>
      <c r="D3988" s="1" t="d">
        <v>2017-04-14</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s="2">
        <f t="shared" si="186"/>
        <v>0.24</v>
      </c>
      <c r="W3988" t="str" cm="1">
        <f t="array" ref="W3988">_xlfn.IFS(R3988&lt;100, "Small", R3988&lt;500, "Medium", TRUE, "Large")</f>
        <v>Large</v>
      </c>
      <c r="X3988">
        <f t="shared" si="187"/>
        <v>2017</v>
      </c>
      <c r="Y3988" t="str">
        <f t="shared" si="188"/>
        <v>August</v>
      </c>
    </row>
    <row r="3989" spans="1:25" x14ac:dyDescent="0.3">
      <c r="A3989">
        <v>3988</v>
      </c>
      <c r="B3989" t="s">
        <v>7125</v>
      </c>
      <c r="C3989" s="1" t="d">
        <v>2017-08-04</v>
      </c>
      <c r="D3989" s="1" t="d">
        <v>2017-04-14</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s="2">
        <f t="shared" si="186"/>
        <v>0.25</v>
      </c>
      <c r="W3989" t="str" cm="1">
        <f t="array" ref="W3989">_xlfn.IFS(R3989&lt;100, "Small", R3989&lt;500, "Medium", TRUE, "Large")</f>
        <v>Small</v>
      </c>
      <c r="X3989">
        <f t="shared" si="187"/>
        <v>2017</v>
      </c>
      <c r="Y3989" t="str">
        <f t="shared" si="188"/>
        <v>August</v>
      </c>
    </row>
    <row r="3990" spans="1:25" x14ac:dyDescent="0.3">
      <c r="A3990">
        <v>3989</v>
      </c>
      <c r="B3990" t="s">
        <v>7128</v>
      </c>
      <c r="C3990" s="1" t="d">
        <v>2016-04-17</v>
      </c>
      <c r="D3990" s="1" t="d">
        <v>2016-04-22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s="2">
        <f t="shared" si="186"/>
        <v>0.17499999999999999</v>
      </c>
      <c r="W3990" t="str" cm="1">
        <f t="array" ref="W3990">_xlfn.IFS(R3990&lt;100, "Small", R3990&lt;500, "Medium", TRUE, "Large")</f>
        <v>Small</v>
      </c>
      <c r="X3990">
        <f t="shared" si="187"/>
        <v>2016</v>
      </c>
      <c r="Y3990" t="str">
        <f t="shared" si="188"/>
        <v>April</v>
      </c>
    </row>
    <row r="3991" spans="1:25" x14ac:dyDescent="0.3">
      <c r="A3991">
        <v>3990</v>
      </c>
      <c r="B3991" t="s">
        <v>7133</v>
      </c>
      <c r="C3991" s="1" t="d">
        <v>2014-11-25</v>
      </c>
      <c r="D3991" s="1" t="d">
        <v>2014-11-27</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s="2">
        <f t="shared" si="186"/>
        <v>0.38</v>
      </c>
      <c r="W3991" t="str" cm="1">
        <f t="array" ref="W3991">_xlfn.IFS(R3991&lt;100, "Small", R3991&lt;500, "Medium", TRUE, "Large")</f>
        <v>Small</v>
      </c>
      <c r="X3991">
        <f t="shared" si="187"/>
        <v>2014</v>
      </c>
      <c r="Y3991" t="str">
        <f t="shared" si="188"/>
        <v>November</v>
      </c>
    </row>
    <row r="3992" spans="1:25" x14ac:dyDescent="0.3">
      <c r="A3992">
        <v>3991</v>
      </c>
      <c r="B3992" t="s">
        <v>7135</v>
      </c>
      <c r="C3992" s="1" t="d">
        <v>2014-03-11</v>
      </c>
      <c r="D3992" s="1" t="d">
        <v>2014-11-08</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s="2">
        <f t="shared" si="186"/>
        <v>-0.22500000000000003</v>
      </c>
      <c r="W3992" t="str" cm="1">
        <f t="array" ref="W3992">_xlfn.IFS(R3992&lt;100, "Small", R3992&lt;500, "Medium", TRUE, "Large")</f>
        <v>Medium</v>
      </c>
      <c r="X3992">
        <f t="shared" si="187"/>
        <v>2014</v>
      </c>
      <c r="Y3992" t="str">
        <f t="shared" si="188"/>
        <v>March</v>
      </c>
    </row>
    <row r="3993" spans="1:25" x14ac:dyDescent="0.3">
      <c r="A3993">
        <v>3992</v>
      </c>
      <c r="B3993" t="s">
        <v>7136</v>
      </c>
      <c r="C3993" s="1" t="d">
        <v>2015-01-05</v>
      </c>
      <c r="D3993" s="1" t="d">
        <v>2015-05-05</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s="2">
        <f t="shared" si="186"/>
        <v>0.22500000000000001</v>
      </c>
      <c r="W3993" t="str" cm="1">
        <f t="array" ref="W3993">_xlfn.IFS(R3993&lt;100, "Small", R3993&lt;500, "Medium", TRUE, "Large")</f>
        <v>Small</v>
      </c>
      <c r="X3993">
        <f t="shared" si="187"/>
        <v>2015</v>
      </c>
      <c r="Y3993" t="str">
        <f t="shared" si="188"/>
        <v>January</v>
      </c>
    </row>
    <row r="3994" spans="1:25" x14ac:dyDescent="0.3">
      <c r="A3994">
        <v>3993</v>
      </c>
      <c r="B3994" t="s">
        <v>7136</v>
      </c>
      <c r="C3994" s="1" t="d">
        <v>2015-01-05</v>
      </c>
      <c r="D3994" s="1" t="d">
        <v>2015-05-05</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s="2">
        <f t="shared" si="186"/>
        <v>0.1125</v>
      </c>
      <c r="W3994" t="str" cm="1">
        <f t="array" ref="W3994">_xlfn.IFS(R3994&lt;100, "Small", R3994&lt;500, "Medium", TRUE, "Large")</f>
        <v>Small</v>
      </c>
      <c r="X3994">
        <f t="shared" si="187"/>
        <v>2015</v>
      </c>
      <c r="Y3994" t="str">
        <f t="shared" si="188"/>
        <v>January</v>
      </c>
    </row>
    <row r="3995" spans="1:25" x14ac:dyDescent="0.3">
      <c r="A3995">
        <v>3994</v>
      </c>
      <c r="B3995" t="s">
        <v>7136</v>
      </c>
      <c r="C3995" s="1" t="d">
        <v>2015-01-05</v>
      </c>
      <c r="D3995" s="1" t="d">
        <v>2015-05-05</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s="2">
        <f t="shared" si="186"/>
        <v>6.25E-2</v>
      </c>
      <c r="W3995" t="str" cm="1">
        <f t="array" ref="W3995">_xlfn.IFS(R3995&lt;100, "Small", R3995&lt;500, "Medium", TRUE, "Large")</f>
        <v>Medium</v>
      </c>
      <c r="X3995">
        <f t="shared" si="187"/>
        <v>2015</v>
      </c>
      <c r="Y3995" t="str">
        <f t="shared" si="188"/>
        <v>January</v>
      </c>
    </row>
    <row r="3996" spans="1:25" x14ac:dyDescent="0.3">
      <c r="A3996">
        <v>3995</v>
      </c>
      <c r="B3996" t="s">
        <v>7137</v>
      </c>
      <c r="C3996" s="1" t="d">
        <v>2015-08-03</v>
      </c>
      <c r="D3996" s="1" t="d">
        <v>2015-03-12</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s="2">
        <f t="shared" si="186"/>
        <v>0.18999999999999997</v>
      </c>
      <c r="W3996" t="str" cm="1">
        <f t="array" ref="W3996">_xlfn.IFS(R3996&lt;100, "Small", R3996&lt;500, "Medium", TRUE, "Large")</f>
        <v>Large</v>
      </c>
      <c r="X3996">
        <f t="shared" si="187"/>
        <v>2015</v>
      </c>
      <c r="Y3996" t="str">
        <f t="shared" si="188"/>
        <v>August</v>
      </c>
    </row>
    <row r="3997" spans="1:25" x14ac:dyDescent="0.3">
      <c r="A3997">
        <v>3996</v>
      </c>
      <c r="B3997" t="s">
        <v>7137</v>
      </c>
      <c r="C3997" s="1" t="d">
        <v>2015-08-03</v>
      </c>
      <c r="D3997" s="1" t="d">
        <v>2015-03-12</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s="2">
        <f t="shared" si="186"/>
        <v>0.22</v>
      </c>
      <c r="W3997" t="str" cm="1">
        <f t="array" ref="W3997">_xlfn.IFS(R3997&lt;100, "Small", R3997&lt;500, "Medium", TRUE, "Large")</f>
        <v>Large</v>
      </c>
      <c r="X3997">
        <f t="shared" si="187"/>
        <v>2015</v>
      </c>
      <c r="Y3997" t="str">
        <f t="shared" si="188"/>
        <v>August</v>
      </c>
    </row>
    <row r="3998" spans="1:25" x14ac:dyDescent="0.3">
      <c r="A3998">
        <v>3997</v>
      </c>
      <c r="B3998" t="s">
        <v>7137</v>
      </c>
      <c r="C3998" s="1" t="d">
        <v>2015-08-03</v>
      </c>
      <c r="D3998" s="1" t="d">
        <v>2015-03-12</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s="2">
        <f t="shared" si="186"/>
        <v>0.28999999999999998</v>
      </c>
      <c r="W3998" t="str" cm="1">
        <f t="array" ref="W3998">_xlfn.IFS(R3998&lt;100, "Small", R3998&lt;500, "Medium", TRUE, "Large")</f>
        <v>Large</v>
      </c>
      <c r="X3998">
        <f t="shared" si="187"/>
        <v>2015</v>
      </c>
      <c r="Y3998" t="str">
        <f t="shared" si="188"/>
        <v>August</v>
      </c>
    </row>
    <row r="3999" spans="1:25" x14ac:dyDescent="0.3">
      <c r="A3999">
        <v>3998</v>
      </c>
      <c r="B3999" t="s">
        <v>7137</v>
      </c>
      <c r="C3999" s="1" t="d">
        <v>2015-08-03</v>
      </c>
      <c r="D3999" s="1" t="d">
        <v>2015-03-12</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s="2">
        <f t="shared" si="186"/>
        <v>0.3</v>
      </c>
      <c r="W3999" t="str" cm="1">
        <f t="array" ref="W3999">_xlfn.IFS(R3999&lt;100, "Small", R3999&lt;500, "Medium", TRUE, "Large")</f>
        <v>Small</v>
      </c>
      <c r="X3999">
        <f t="shared" si="187"/>
        <v>2015</v>
      </c>
      <c r="Y3999" t="str">
        <f t="shared" si="188"/>
        <v>August</v>
      </c>
    </row>
    <row r="4000" spans="1:25" x14ac:dyDescent="0.3">
      <c r="A4000">
        <v>3999</v>
      </c>
      <c r="B4000" t="s">
        <v>7137</v>
      </c>
      <c r="C4000" s="1" t="d">
        <v>2015-08-03</v>
      </c>
      <c r="D4000" s="1" t="d">
        <v>2015-03-12</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s="2">
        <f t="shared" si="186"/>
        <v>0.22000000000000003</v>
      </c>
      <c r="W4000" t="str" cm="1">
        <f t="array" ref="W4000">_xlfn.IFS(R4000&lt;100, "Small", R4000&lt;500, "Medium", TRUE, "Large")</f>
        <v>Medium</v>
      </c>
      <c r="X4000">
        <f t="shared" si="187"/>
        <v>2015</v>
      </c>
      <c r="Y4000" t="str">
        <f t="shared" si="188"/>
        <v>August</v>
      </c>
    </row>
    <row r="4001" spans="1:25" x14ac:dyDescent="0.3">
      <c r="A4001">
        <v>4000</v>
      </c>
      <c r="B4001" t="s">
        <v>7142</v>
      </c>
      <c r="C4001" s="1" t="d">
        <v>2015-07-17</v>
      </c>
      <c r="D4001" s="1" t="d">
        <v>2015-07-20</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s="2">
        <f t="shared" si="186"/>
        <v>2.5000000000000001E-2</v>
      </c>
      <c r="W4001" t="str" cm="1">
        <f t="array" ref="W4001">_xlfn.IFS(R4001&lt;100, "Small", R4001&lt;500, "Medium", TRUE, "Large")</f>
        <v>Medium</v>
      </c>
      <c r="X4001">
        <f t="shared" si="187"/>
        <v>2015</v>
      </c>
      <c r="Y4001" t="str">
        <f t="shared" si="188"/>
        <v>July</v>
      </c>
    </row>
    <row r="4002" spans="1:25" x14ac:dyDescent="0.3">
      <c r="A4002">
        <v>4001</v>
      </c>
      <c r="B4002" t="s">
        <v>7143</v>
      </c>
      <c r="C4002" s="1" t="d">
        <v>2014-11-10</v>
      </c>
      <c r="D4002" s="1" t="d">
        <v>2014-10-16</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s="2">
        <f t="shared" si="186"/>
        <v>0.3</v>
      </c>
      <c r="W4002" t="str" cm="1">
        <f t="array" ref="W4002">_xlfn.IFS(R4002&lt;100, "Small", R4002&lt;500, "Medium", TRUE, "Large")</f>
        <v>Small</v>
      </c>
      <c r="X4002">
        <f t="shared" si="187"/>
        <v>2014</v>
      </c>
      <c r="Y4002" t="str">
        <f t="shared" si="188"/>
        <v>November</v>
      </c>
    </row>
    <row r="4003" spans="1:25" x14ac:dyDescent="0.3">
      <c r="A4003">
        <v>4002</v>
      </c>
      <c r="B4003" t="s">
        <v>7143</v>
      </c>
      <c r="C4003" s="1" t="d">
        <v>2014-11-10</v>
      </c>
      <c r="D4003" s="1" t="d">
        <v>2014-10-16</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s="2">
        <f t="shared" si="186"/>
        <v>0.16999999999999998</v>
      </c>
      <c r="W4003" t="str" cm="1">
        <f t="array" ref="W4003">_xlfn.IFS(R4003&lt;100, "Small", R4003&lt;500, "Medium", TRUE, "Large")</f>
        <v>Medium</v>
      </c>
      <c r="X4003">
        <f t="shared" si="187"/>
        <v>2014</v>
      </c>
      <c r="Y4003" t="str">
        <f t="shared" si="188"/>
        <v>November</v>
      </c>
    </row>
    <row r="4004" spans="1:25" x14ac:dyDescent="0.3">
      <c r="A4004">
        <v>4003</v>
      </c>
      <c r="B4004" t="s">
        <v>7146</v>
      </c>
      <c r="C4004" s="1" t="d">
        <v>2016-03-03</v>
      </c>
      <c r="D4004" s="1" t="d">
        <v>2016-03-08</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s="2">
        <f t="shared" si="186"/>
        <v>-0.2</v>
      </c>
      <c r="W4004" t="str" cm="1">
        <f t="array" ref="W4004">_xlfn.IFS(R4004&lt;100, "Small", R4004&lt;500, "Medium", TRUE, "Large")</f>
        <v>Large</v>
      </c>
      <c r="X4004">
        <f t="shared" si="187"/>
        <v>2016</v>
      </c>
      <c r="Y4004" t="str">
        <f t="shared" si="188"/>
        <v>March</v>
      </c>
    </row>
    <row r="4005" spans="1:25" x14ac:dyDescent="0.3">
      <c r="A4005">
        <v>4004</v>
      </c>
      <c r="B4005" t="s">
        <v>7146</v>
      </c>
      <c r="C4005" s="1" t="d">
        <v>2016-03-03</v>
      </c>
      <c r="D4005" s="1" t="d">
        <v>2016-03-08</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s="2">
        <f t="shared" si="186"/>
        <v>0.11666666666666665</v>
      </c>
      <c r="W4005" t="str" cm="1">
        <f t="array" ref="W4005">_xlfn.IFS(R4005&lt;100, "Small", R4005&lt;500, "Medium", TRUE, "Large")</f>
        <v>Medium</v>
      </c>
      <c r="X4005">
        <f t="shared" si="187"/>
        <v>2016</v>
      </c>
      <c r="Y4005" t="str">
        <f t="shared" si="188"/>
        <v>March</v>
      </c>
    </row>
    <row r="4006" spans="1:25" x14ac:dyDescent="0.3">
      <c r="A4006">
        <v>4005</v>
      </c>
      <c r="B4006" t="s">
        <v>7146</v>
      </c>
      <c r="C4006" s="1" t="d">
        <v>2016-03-03</v>
      </c>
      <c r="D4006" s="1" t="d">
        <v>2016-03-08</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s="2">
        <f t="shared" si="186"/>
        <v>0.32499999999999996</v>
      </c>
      <c r="W4006" t="str" cm="1">
        <f t="array" ref="W4006">_xlfn.IFS(R4006&lt;100, "Small", R4006&lt;500, "Medium", TRUE, "Large")</f>
        <v>Small</v>
      </c>
      <c r="X4006">
        <f t="shared" si="187"/>
        <v>2016</v>
      </c>
      <c r="Y4006" t="str">
        <f t="shared" si="188"/>
        <v>March</v>
      </c>
    </row>
    <row r="4007" spans="1:25" x14ac:dyDescent="0.3">
      <c r="A4007">
        <v>4006</v>
      </c>
      <c r="B4007" t="s">
        <v>7149</v>
      </c>
      <c r="C4007" s="1" t="d">
        <v>2015-10-12</v>
      </c>
      <c r="D4007" s="1" t="d">
        <v>2015-12-16</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s="2">
        <f t="shared" si="186"/>
        <v>0.28000000000000003</v>
      </c>
      <c r="W4007" t="str" cm="1">
        <f t="array" ref="W4007">_xlfn.IFS(R4007&lt;100, "Small", R4007&lt;500, "Medium", TRUE, "Large")</f>
        <v>Small</v>
      </c>
      <c r="X4007">
        <f t="shared" si="187"/>
        <v>2015</v>
      </c>
      <c r="Y4007" t="str">
        <f t="shared" si="188"/>
        <v>October</v>
      </c>
    </row>
    <row r="4008" spans="1:25" x14ac:dyDescent="0.3">
      <c r="A4008">
        <v>4007</v>
      </c>
      <c r="B4008" t="s">
        <v>7149</v>
      </c>
      <c r="C4008" s="1" t="d">
        <v>2015-10-12</v>
      </c>
      <c r="D4008" s="1" t="d">
        <v>2015-12-16</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s="2">
        <f t="shared" si="186"/>
        <v>0.47999999999999993</v>
      </c>
      <c r="W4008" t="str" cm="1">
        <f t="array" ref="W4008">_xlfn.IFS(R4008&lt;100, "Small", R4008&lt;500, "Medium", TRUE, "Large")</f>
        <v>Small</v>
      </c>
      <c r="X4008">
        <f t="shared" si="187"/>
        <v>2015</v>
      </c>
      <c r="Y4008" t="str">
        <f t="shared" si="188"/>
        <v>October</v>
      </c>
    </row>
    <row r="4009" spans="1:25" x14ac:dyDescent="0.3">
      <c r="A4009">
        <v>4008</v>
      </c>
      <c r="B4009" t="s">
        <v>7149</v>
      </c>
      <c r="C4009" s="1" t="d">
        <v>2015-10-12</v>
      </c>
      <c r="D4009" s="1" t="d">
        <v>2015-12-16</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s="2">
        <f t="shared" si="186"/>
        <v>0.21</v>
      </c>
      <c r="W4009" t="str" cm="1">
        <f t="array" ref="W4009">_xlfn.IFS(R4009&lt;100, "Small", R4009&lt;500, "Medium", TRUE, "Large")</f>
        <v>Medium</v>
      </c>
      <c r="X4009">
        <f t="shared" si="187"/>
        <v>2015</v>
      </c>
      <c r="Y4009" t="str">
        <f t="shared" si="188"/>
        <v>October</v>
      </c>
    </row>
    <row r="4010" spans="1:25" x14ac:dyDescent="0.3">
      <c r="A4010">
        <v>4009</v>
      </c>
      <c r="B4010" t="s">
        <v>7154</v>
      </c>
      <c r="C4010" s="1" t="d">
        <v>2015-12-18</v>
      </c>
      <c r="D4010" s="1" t="d">
        <v>2015-12-22</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s="2">
        <f t="shared" si="186"/>
        <v>8.7499999999999994E-2</v>
      </c>
      <c r="W4010" t="str" cm="1">
        <f t="array" ref="W4010">_xlfn.IFS(R4010&lt;100, "Small", R4010&lt;500, "Medium", TRUE, "Large")</f>
        <v>Small</v>
      </c>
      <c r="X4010">
        <f t="shared" si="187"/>
        <v>2015</v>
      </c>
      <c r="Y4010" t="str">
        <f t="shared" si="188"/>
        <v>December</v>
      </c>
    </row>
    <row r="4011" spans="1:25" x14ac:dyDescent="0.3">
      <c r="A4011">
        <v>4010</v>
      </c>
      <c r="B4011" t="s">
        <v>7155</v>
      </c>
      <c r="C4011" s="1" t="d">
        <v>2017-01-01</v>
      </c>
      <c r="D4011" s="1" t="d">
        <v>2017-01-05</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s="2">
        <f t="shared" si="186"/>
        <v>0.42000000000000004</v>
      </c>
      <c r="W4011" t="str" cm="1">
        <f t="array" ref="W4011">_xlfn.IFS(R4011&lt;100, "Small", R4011&lt;500, "Medium", TRUE, "Large")</f>
        <v>Medium</v>
      </c>
      <c r="X4011">
        <f t="shared" si="187"/>
        <v>2017</v>
      </c>
      <c r="Y4011" t="str">
        <f t="shared" si="188"/>
        <v>January</v>
      </c>
    </row>
    <row r="4012" spans="1:25" x14ac:dyDescent="0.3">
      <c r="A4012">
        <v>4011</v>
      </c>
      <c r="B4012" t="s">
        <v>7158</v>
      </c>
      <c r="C4012" s="1" t="d">
        <v>2017-11-21</v>
      </c>
      <c r="D4012" s="1" t="d">
        <v>2017-11-24</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s="2">
        <f t="shared" si="186"/>
        <v>0.3125</v>
      </c>
      <c r="W4012" t="str" cm="1">
        <f t="array" ref="W4012">_xlfn.IFS(R4012&lt;100, "Small", R4012&lt;500, "Medium", TRUE, "Large")</f>
        <v>Small</v>
      </c>
      <c r="X4012">
        <f t="shared" si="187"/>
        <v>2017</v>
      </c>
      <c r="Y4012" t="str">
        <f t="shared" si="188"/>
        <v>November</v>
      </c>
    </row>
    <row r="4013" spans="1:25" x14ac:dyDescent="0.3">
      <c r="A4013">
        <v>4012</v>
      </c>
      <c r="B4013" t="s">
        <v>7158</v>
      </c>
      <c r="C4013" s="1" t="d">
        <v>2017-11-21</v>
      </c>
      <c r="D4013" s="1" t="d">
        <v>2017-11-24</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s="2">
        <f t="shared" si="186"/>
        <v>0.1</v>
      </c>
      <c r="W4013" t="str" cm="1">
        <f t="array" ref="W4013">_xlfn.IFS(R4013&lt;100, "Small", R4013&lt;500, "Medium", TRUE, "Large")</f>
        <v>Small</v>
      </c>
      <c r="X4013">
        <f t="shared" si="187"/>
        <v>2017</v>
      </c>
      <c r="Y4013" t="str">
        <f t="shared" si="188"/>
        <v>November</v>
      </c>
    </row>
    <row r="4014" spans="1:25" x14ac:dyDescent="0.3">
      <c r="A4014">
        <v>4013</v>
      </c>
      <c r="B4014" t="s">
        <v>7159</v>
      </c>
      <c r="C4014" s="1" t="d">
        <v>2015-12-22</v>
      </c>
      <c r="D4014" s="1" t="d">
        <v>2015-12-27</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s="2">
        <f t="shared" si="186"/>
        <v>0.28999999999999998</v>
      </c>
      <c r="W4014" t="str" cm="1">
        <f t="array" ref="W4014">_xlfn.IFS(R4014&lt;100, "Small", R4014&lt;500, "Medium", TRUE, "Large")</f>
        <v>Small</v>
      </c>
      <c r="X4014">
        <f t="shared" si="187"/>
        <v>2015</v>
      </c>
      <c r="Y4014" t="str">
        <f t="shared" si="188"/>
        <v>December</v>
      </c>
    </row>
    <row r="4015" spans="1:25" x14ac:dyDescent="0.3">
      <c r="A4015">
        <v>4014</v>
      </c>
      <c r="B4015" t="s">
        <v>7161</v>
      </c>
      <c r="C4015" s="1" t="d">
        <v>2015-08-23</v>
      </c>
      <c r="D4015" s="1" t="d">
        <v>2015-08-28</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s="2">
        <f t="shared" si="186"/>
        <v>0.27999999999999997</v>
      </c>
      <c r="W4015" t="str" cm="1">
        <f t="array" ref="W4015">_xlfn.IFS(R4015&lt;100, "Small", R4015&lt;500, "Medium", TRUE, "Large")</f>
        <v>Large</v>
      </c>
      <c r="X4015">
        <f t="shared" si="187"/>
        <v>2015</v>
      </c>
      <c r="Y4015" t="str">
        <f t="shared" si="188"/>
        <v>August</v>
      </c>
    </row>
    <row r="4016" spans="1:25" x14ac:dyDescent="0.3">
      <c r="A4016">
        <v>4015</v>
      </c>
      <c r="B4016" t="s">
        <v>7161</v>
      </c>
      <c r="C4016" s="1" t="d">
        <v>2015-08-23</v>
      </c>
      <c r="D4016" s="1" t="d">
        <v>2015-08-28</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s="2">
        <f t="shared" si="186"/>
        <v>0.49</v>
      </c>
      <c r="W4016" t="str" cm="1">
        <f t="array" ref="W4016">_xlfn.IFS(R4016&lt;100, "Small", R4016&lt;500, "Medium", TRUE, "Large")</f>
        <v>Small</v>
      </c>
      <c r="X4016">
        <f t="shared" si="187"/>
        <v>2015</v>
      </c>
      <c r="Y4016" t="str">
        <f t="shared" si="188"/>
        <v>August</v>
      </c>
    </row>
    <row r="4017" spans="1:25" x14ac:dyDescent="0.3">
      <c r="A4017">
        <v>4016</v>
      </c>
      <c r="B4017" t="s">
        <v>7161</v>
      </c>
      <c r="C4017" s="1" t="d">
        <v>2015-08-23</v>
      </c>
      <c r="D4017" s="1" t="d">
        <v>2015-08-28</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s="2">
        <f t="shared" si="186"/>
        <v>0.49</v>
      </c>
      <c r="W4017" t="str" cm="1">
        <f t="array" ref="W4017">_xlfn.IFS(R4017&lt;100, "Small", R4017&lt;500, "Medium", TRUE, "Large")</f>
        <v>Medium</v>
      </c>
      <c r="X4017">
        <f t="shared" si="187"/>
        <v>2015</v>
      </c>
      <c r="Y4017" t="str">
        <f t="shared" si="188"/>
        <v>August</v>
      </c>
    </row>
    <row r="4018" spans="1:25" x14ac:dyDescent="0.3">
      <c r="A4018">
        <v>4017</v>
      </c>
      <c r="B4018" t="s">
        <v>7161</v>
      </c>
      <c r="C4018" s="1" t="d">
        <v>2015-08-23</v>
      </c>
      <c r="D4018" s="1" t="d">
        <v>2015-08-28</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s="2">
        <f t="shared" si="186"/>
        <v>0.45000000000000007</v>
      </c>
      <c r="W4018" t="str" cm="1">
        <f t="array" ref="W4018">_xlfn.IFS(R4018&lt;100, "Small", R4018&lt;500, "Medium", TRUE, "Large")</f>
        <v>Small</v>
      </c>
      <c r="X4018">
        <f t="shared" si="187"/>
        <v>2015</v>
      </c>
      <c r="Y4018" t="str">
        <f t="shared" si="188"/>
        <v>August</v>
      </c>
    </row>
    <row r="4019" spans="1:25" x14ac:dyDescent="0.3">
      <c r="A4019">
        <v>4018</v>
      </c>
      <c r="B4019" t="s">
        <v>7161</v>
      </c>
      <c r="C4019" s="1" t="d">
        <v>2015-08-23</v>
      </c>
      <c r="D4019" s="1" t="d">
        <v>2015-08-28</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s="2">
        <f t="shared" si="186"/>
        <v>0.5</v>
      </c>
      <c r="W4019" t="str" cm="1">
        <f t="array" ref="W4019">_xlfn.IFS(R4019&lt;100, "Small", R4019&lt;500, "Medium", TRUE, "Large")</f>
        <v>Small</v>
      </c>
      <c r="X4019">
        <f t="shared" si="187"/>
        <v>2015</v>
      </c>
      <c r="Y4019" t="str">
        <f t="shared" si="188"/>
        <v>August</v>
      </c>
    </row>
    <row r="4020" spans="1:25" x14ac:dyDescent="0.3">
      <c r="A4020">
        <v>4019</v>
      </c>
      <c r="B4020" t="s">
        <v>7161</v>
      </c>
      <c r="C4020" s="1" t="d">
        <v>2015-08-23</v>
      </c>
      <c r="D4020" s="1" t="d">
        <v>2015-08-28</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s="2">
        <f t="shared" si="186"/>
        <v>0.19</v>
      </c>
      <c r="W4020" t="str" cm="1">
        <f t="array" ref="W4020">_xlfn.IFS(R4020&lt;100, "Small", R4020&lt;500, "Medium", TRUE, "Large")</f>
        <v>Medium</v>
      </c>
      <c r="X4020">
        <f t="shared" si="187"/>
        <v>2015</v>
      </c>
      <c r="Y4020" t="str">
        <f t="shared" si="188"/>
        <v>August</v>
      </c>
    </row>
    <row r="4021" spans="1:25" x14ac:dyDescent="0.3">
      <c r="A4021">
        <v>4020</v>
      </c>
      <c r="B4021" t="s">
        <v>7161</v>
      </c>
      <c r="C4021" s="1" t="d">
        <v>2015-08-23</v>
      </c>
      <c r="D4021" s="1" t="d">
        <v>2015-08-28</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s="2">
        <f t="shared" si="186"/>
        <v>0.26</v>
      </c>
      <c r="W4021" t="str" cm="1">
        <f t="array" ref="W4021">_xlfn.IFS(R4021&lt;100, "Small", R4021&lt;500, "Medium", TRUE, "Large")</f>
        <v>Small</v>
      </c>
      <c r="X4021">
        <f t="shared" si="187"/>
        <v>2015</v>
      </c>
      <c r="Y4021" t="str">
        <f t="shared" si="188"/>
        <v>August</v>
      </c>
    </row>
    <row r="4022" spans="1:25" x14ac:dyDescent="0.3">
      <c r="A4022">
        <v>4021</v>
      </c>
      <c r="B4022" t="s">
        <v>7164</v>
      </c>
      <c r="C4022" s="1" t="d">
        <v>2014-06-22</v>
      </c>
      <c r="D4022" s="1" t="d">
        <v>2014-06-27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s="2">
        <f t="shared" si="186"/>
        <v>-2.8571428571428571E-2</v>
      </c>
      <c r="W4022" t="str" cm="1">
        <f t="array" ref="W4022">_xlfn.IFS(R4022&lt;100, "Small", R4022&lt;500, "Medium", TRUE, "Large")</f>
        <v>Medium</v>
      </c>
      <c r="X4022">
        <f t="shared" si="187"/>
        <v>2014</v>
      </c>
      <c r="Y4022" t="str">
        <f t="shared" si="188"/>
        <v>June</v>
      </c>
    </row>
    <row r="4023" spans="1:25" x14ac:dyDescent="0.3">
      <c r="A4023">
        <v>4022</v>
      </c>
      <c r="B4023" t="s">
        <v>7164</v>
      </c>
      <c r="C4023" s="1" t="d">
        <v>2014-06-22</v>
      </c>
      <c r="D4023" s="1" t="d">
        <v>2014-06-27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s="2">
        <f t="shared" si="186"/>
        <v>-0.18333333333333335</v>
      </c>
      <c r="W4023" t="str" cm="1">
        <f t="array" ref="W4023">_xlfn.IFS(R4023&lt;100, "Small", R4023&lt;500, "Medium", TRUE, "Large")</f>
        <v>Small</v>
      </c>
      <c r="X4023">
        <f t="shared" si="187"/>
        <v>2014</v>
      </c>
      <c r="Y4023" t="str">
        <f t="shared" si="188"/>
        <v>June</v>
      </c>
    </row>
    <row r="4024" spans="1:25" x14ac:dyDescent="0.3">
      <c r="A4024">
        <v>4023</v>
      </c>
      <c r="B4024" t="s">
        <v>7164</v>
      </c>
      <c r="C4024" s="1" t="d">
        <v>2014-06-22</v>
      </c>
      <c r="D4024" s="1" t="d">
        <v>2014-06-27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s="2">
        <f t="shared" si="186"/>
        <v>0</v>
      </c>
      <c r="W4024" t="str" cm="1">
        <f t="array" ref="W4024">_xlfn.IFS(R4024&lt;100, "Small", R4024&lt;500, "Medium", TRUE, "Large")</f>
        <v>Large</v>
      </c>
      <c r="X4024">
        <f t="shared" si="187"/>
        <v>2014</v>
      </c>
      <c r="Y4024" t="str">
        <f t="shared" si="188"/>
        <v>June</v>
      </c>
    </row>
    <row r="4025" spans="1:25" x14ac:dyDescent="0.3">
      <c r="A4025">
        <v>4024</v>
      </c>
      <c r="B4025" t="s">
        <v>7167</v>
      </c>
      <c r="C4025" s="1" t="d">
        <v>2017-10-27</v>
      </c>
      <c r="D4025" s="1" t="d">
        <v>2017-10-28</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s="2">
        <f t="shared" si="186"/>
        <v>1.1764705882352943E-2</v>
      </c>
      <c r="W4025" t="str" cm="1">
        <f t="array" ref="W4025">_xlfn.IFS(R4025&lt;100, "Small", R4025&lt;500, "Medium", TRUE, "Large")</f>
        <v>Large</v>
      </c>
      <c r="X4025">
        <f t="shared" si="187"/>
        <v>2017</v>
      </c>
      <c r="Y4025" t="str">
        <f t="shared" si="188"/>
        <v>October</v>
      </c>
    </row>
    <row r="4026" spans="1:25" x14ac:dyDescent="0.3">
      <c r="A4026">
        <v>4025</v>
      </c>
      <c r="B4026" t="s">
        <v>7167</v>
      </c>
      <c r="C4026" s="1" t="d">
        <v>2017-10-27</v>
      </c>
      <c r="D4026" s="1" t="d">
        <v>2017-10-28</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s="2">
        <f t="shared" si="186"/>
        <v>0.36249999999999993</v>
      </c>
      <c r="W4026" t="str" cm="1">
        <f t="array" ref="W4026">_xlfn.IFS(R4026&lt;100, "Small", R4026&lt;500, "Medium", TRUE, "Large")</f>
        <v>Small</v>
      </c>
      <c r="X4026">
        <f t="shared" si="187"/>
        <v>2017</v>
      </c>
      <c r="Y4026" t="str">
        <f t="shared" si="188"/>
        <v>October</v>
      </c>
    </row>
    <row r="4027" spans="1:25" x14ac:dyDescent="0.3">
      <c r="A4027">
        <v>4026</v>
      </c>
      <c r="B4027" t="s">
        <v>7170</v>
      </c>
      <c r="C4027" s="1" t="d">
        <v>2017-11-08</v>
      </c>
      <c r="D4027" s="1" t="d">
        <v>2017-08-13</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s="2">
        <f t="shared" si="186"/>
        <v>0.33749999999999997</v>
      </c>
      <c r="W4027" t="str" cm="1">
        <f t="array" ref="W4027">_xlfn.IFS(R4027&lt;100, "Small", R4027&lt;500, "Medium", TRUE, "Large")</f>
        <v>Small</v>
      </c>
      <c r="X4027">
        <f t="shared" si="187"/>
        <v>2017</v>
      </c>
      <c r="Y4027" t="str">
        <f t="shared" si="188"/>
        <v>November</v>
      </c>
    </row>
    <row r="4028" spans="1:25" x14ac:dyDescent="0.3">
      <c r="A4028">
        <v>4027</v>
      </c>
      <c r="B4028" t="s">
        <v>7170</v>
      </c>
      <c r="C4028" s="1" t="d">
        <v>2017-11-08</v>
      </c>
      <c r="D4028" s="1" t="d">
        <v>2017-08-13</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s="2">
        <f t="shared" si="186"/>
        <v>0.31250000000000006</v>
      </c>
      <c r="W4028" t="str" cm="1">
        <f t="array" ref="W4028">_xlfn.IFS(R4028&lt;100, "Small", R4028&lt;500, "Medium", TRUE, "Large")</f>
        <v>Small</v>
      </c>
      <c r="X4028">
        <f t="shared" si="187"/>
        <v>2017</v>
      </c>
      <c r="Y4028" t="str">
        <f t="shared" si="188"/>
        <v>November</v>
      </c>
    </row>
    <row r="4029" spans="1:25" x14ac:dyDescent="0.3">
      <c r="A4029">
        <v>4028</v>
      </c>
      <c r="B4029" t="s">
        <v>7170</v>
      </c>
      <c r="C4029" s="1" t="d">
        <v>2017-11-08</v>
      </c>
      <c r="D4029" s="1" t="d">
        <v>2017-08-13</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s="2">
        <f t="shared" si="186"/>
        <v>8.7499999999999994E-2</v>
      </c>
      <c r="W4029" t="str" cm="1">
        <f t="array" ref="W4029">_xlfn.IFS(R4029&lt;100, "Small", R4029&lt;500, "Medium", TRUE, "Large")</f>
        <v>Medium</v>
      </c>
      <c r="X4029">
        <f t="shared" si="187"/>
        <v>2017</v>
      </c>
      <c r="Y4029" t="str">
        <f t="shared" si="188"/>
        <v>November</v>
      </c>
    </row>
    <row r="4030" spans="1:25" x14ac:dyDescent="0.3">
      <c r="A4030">
        <v>4029</v>
      </c>
      <c r="B4030" t="s">
        <v>7170</v>
      </c>
      <c r="C4030" s="1" t="d">
        <v>2017-11-08</v>
      </c>
      <c r="D4030" s="1" t="d">
        <v>2017-08-13</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s="2">
        <f t="shared" si="186"/>
        <v>-1.75</v>
      </c>
      <c r="W4030" t="str" cm="1">
        <f t="array" ref="W4030">_xlfn.IFS(R4030&lt;100, "Small", R4030&lt;500, "Medium", TRUE, "Large")</f>
        <v>Small</v>
      </c>
      <c r="X4030">
        <f t="shared" si="187"/>
        <v>2017</v>
      </c>
      <c r="Y4030" t="str">
        <f t="shared" si="188"/>
        <v>November</v>
      </c>
    </row>
    <row r="4031" spans="1:25" x14ac:dyDescent="0.3">
      <c r="A4031">
        <v>4030</v>
      </c>
      <c r="B4031" t="s">
        <v>7172</v>
      </c>
      <c r="C4031" s="1" t="d">
        <v>2017-12-24</v>
      </c>
      <c r="D4031" s="1" t="d">
        <v>2017-12-28</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s="2">
        <f t="shared" si="186"/>
        <v>0.5</v>
      </c>
      <c r="W4031" t="str" cm="1">
        <f t="array" ref="W4031">_xlfn.IFS(R4031&lt;100, "Small", R4031&lt;500, "Medium", TRUE, "Large")</f>
        <v>Medium</v>
      </c>
      <c r="X4031">
        <f t="shared" si="187"/>
        <v>2017</v>
      </c>
      <c r="Y4031" t="str">
        <f t="shared" si="188"/>
        <v>December</v>
      </c>
    </row>
    <row r="4032" spans="1:25" x14ac:dyDescent="0.3">
      <c r="A4032">
        <v>4031</v>
      </c>
      <c r="B4032" t="s">
        <v>7172</v>
      </c>
      <c r="C4032" s="1" t="d">
        <v>2017-12-24</v>
      </c>
      <c r="D4032" s="1" t="d">
        <v>2017-12-28</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s="2">
        <f t="shared" si="186"/>
        <v>0.26</v>
      </c>
      <c r="W4032" t="str" cm="1">
        <f t="array" ref="W4032">_xlfn.IFS(R4032&lt;100, "Small", R4032&lt;500, "Medium", TRUE, "Large")</f>
        <v>Medium</v>
      </c>
      <c r="X4032">
        <f t="shared" si="187"/>
        <v>2017</v>
      </c>
      <c r="Y4032" t="str">
        <f t="shared" si="188"/>
        <v>December</v>
      </c>
    </row>
    <row r="4033" spans="1:25" x14ac:dyDescent="0.3">
      <c r="A4033">
        <v>4032</v>
      </c>
      <c r="B4033" t="s">
        <v>7173</v>
      </c>
      <c r="C4033" s="1" t="d">
        <v>2016-09-26</v>
      </c>
      <c r="D4033" s="1" t="d">
        <v>2016-09-30</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s="2">
        <f t="shared" si="186"/>
        <v>0.28000000000000003</v>
      </c>
      <c r="W4033" t="str" cm="1">
        <f t="array" ref="W4033">_xlfn.IFS(R4033&lt;100, "Small", R4033&lt;500, "Medium", TRUE, "Large")</f>
        <v>Medium</v>
      </c>
      <c r="X4033">
        <f t="shared" si="187"/>
        <v>2016</v>
      </c>
      <c r="Y4033" t="str">
        <f t="shared" si="188"/>
        <v>September</v>
      </c>
    </row>
    <row r="4034" spans="1:25" x14ac:dyDescent="0.3">
      <c r="A4034">
        <v>4033</v>
      </c>
      <c r="B4034" t="s">
        <v>7173</v>
      </c>
      <c r="C4034" s="1" t="d">
        <v>2016-09-26</v>
      </c>
      <c r="D4034" s="1" t="d">
        <v>2016-09-30</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s="2">
        <f t="shared" si="186"/>
        <v>0.49</v>
      </c>
      <c r="W4034" t="str" cm="1">
        <f t="array" ref="W4034">_xlfn.IFS(R4034&lt;100, "Small", R4034&lt;500, "Medium", TRUE, "Large")</f>
        <v>Small</v>
      </c>
      <c r="X4034">
        <f t="shared" si="187"/>
        <v>2016</v>
      </c>
      <c r="Y4034" t="str">
        <f t="shared" si="188"/>
        <v>September</v>
      </c>
    </row>
    <row r="4035" spans="1:25" x14ac:dyDescent="0.3">
      <c r="A4035">
        <v>4034</v>
      </c>
      <c r="B4035" t="s">
        <v>7173</v>
      </c>
      <c r="C4035" s="1" t="d">
        <v>2016-09-26</v>
      </c>
      <c r="D4035" s="1" t="d">
        <v>2016-09-30</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s="2">
        <f t="shared" ref="V4035:V4098" si="189">U4035/R4035</f>
        <v>0.21</v>
      </c>
      <c r="W4035" t="str" cm="1">
        <f t="array" ref="W4035">_xlfn.IFS(R4035&lt;100, "Small", R4035&lt;500, "Medium", TRUE, "Large")</f>
        <v>Medium</v>
      </c>
      <c r="X4035">
        <f t="shared" ref="X4035:X4098" si="190">YEAR(C4035)</f>
        <v>2016</v>
      </c>
      <c r="Y4035" t="str">
        <f t="shared" ref="Y4035:Y4098" si="191">TEXT(C4035, "mmmm")</f>
        <v>September</v>
      </c>
    </row>
    <row r="4036" spans="1:25" x14ac:dyDescent="0.3">
      <c r="A4036">
        <v>4035</v>
      </c>
      <c r="B4036" t="s">
        <v>7175</v>
      </c>
      <c r="C4036" s="1" t="d">
        <v>2016-12-12</v>
      </c>
      <c r="D4036" s="1" t="d">
        <v>2016-12-12</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s="2">
        <f t="shared" si="189"/>
        <v>-0.76666666666666661</v>
      </c>
      <c r="W4036" t="str" cm="1">
        <f t="array" ref="W4036">_xlfn.IFS(R4036&lt;100, "Small", R4036&lt;500, "Medium", TRUE, "Large")</f>
        <v>Small</v>
      </c>
      <c r="X4036">
        <f t="shared" si="190"/>
        <v>2016</v>
      </c>
      <c r="Y4036" t="str">
        <f t="shared" si="191"/>
        <v>December</v>
      </c>
    </row>
    <row r="4037" spans="1:25" x14ac:dyDescent="0.3">
      <c r="A4037">
        <v>4036</v>
      </c>
      <c r="B4037" t="s">
        <v>7175</v>
      </c>
      <c r="C4037" s="1" t="d">
        <v>2016-12-12</v>
      </c>
      <c r="D4037" s="1" t="d">
        <v>2016-12-12</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s="2">
        <f t="shared" si="189"/>
        <v>0.2</v>
      </c>
      <c r="W4037" t="str" cm="1">
        <f t="array" ref="W4037">_xlfn.IFS(R4037&lt;100, "Small", R4037&lt;500, "Medium", TRUE, "Large")</f>
        <v>Medium</v>
      </c>
      <c r="X4037">
        <f t="shared" si="190"/>
        <v>2016</v>
      </c>
      <c r="Y4037" t="str">
        <f t="shared" si="191"/>
        <v>December</v>
      </c>
    </row>
    <row r="4038" spans="1:25" x14ac:dyDescent="0.3">
      <c r="A4038">
        <v>4037</v>
      </c>
      <c r="B4038" t="s">
        <v>7176</v>
      </c>
      <c r="C4038" s="1" t="d">
        <v>2015-12-28</v>
      </c>
      <c r="D4038" s="1" t="d">
        <v>2016-01-01</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s="2">
        <f t="shared" si="189"/>
        <v>6.25E-2</v>
      </c>
      <c r="W4038" t="str" cm="1">
        <f t="array" ref="W4038">_xlfn.IFS(R4038&lt;100, "Small", R4038&lt;500, "Medium", TRUE, "Large")</f>
        <v>Small</v>
      </c>
      <c r="X4038">
        <f t="shared" si="190"/>
        <v>2015</v>
      </c>
      <c r="Y4038" t="str">
        <f t="shared" si="191"/>
        <v>December</v>
      </c>
    </row>
    <row r="4039" spans="1:25" x14ac:dyDescent="0.3">
      <c r="A4039">
        <v>4038</v>
      </c>
      <c r="B4039" t="s">
        <v>7177</v>
      </c>
      <c r="C4039" s="1" t="d">
        <v>2014-12-29</v>
      </c>
      <c r="D4039" s="1" t="d">
        <v>2015-01-02</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s="2">
        <f t="shared" si="189"/>
        <v>0.33</v>
      </c>
      <c r="W4039" t="str" cm="1">
        <f t="array" ref="W4039">_xlfn.IFS(R4039&lt;100, "Small", R4039&lt;500, "Medium", TRUE, "Large")</f>
        <v>Small</v>
      </c>
      <c r="X4039">
        <f t="shared" si="190"/>
        <v>2014</v>
      </c>
      <c r="Y4039" t="str">
        <f t="shared" si="191"/>
        <v>December</v>
      </c>
    </row>
    <row r="4040" spans="1:25" x14ac:dyDescent="0.3">
      <c r="A4040">
        <v>4039</v>
      </c>
      <c r="B4040" t="s">
        <v>7177</v>
      </c>
      <c r="C4040" s="1" t="d">
        <v>2014-12-29</v>
      </c>
      <c r="D4040" s="1" t="d">
        <v>2015-01-02</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s="2">
        <f t="shared" si="189"/>
        <v>0.44999999999999996</v>
      </c>
      <c r="W4040" t="str" cm="1">
        <f t="array" ref="W4040">_xlfn.IFS(R4040&lt;100, "Small", R4040&lt;500, "Medium", TRUE, "Large")</f>
        <v>Small</v>
      </c>
      <c r="X4040">
        <f t="shared" si="190"/>
        <v>2014</v>
      </c>
      <c r="Y4040" t="str">
        <f t="shared" si="191"/>
        <v>December</v>
      </c>
    </row>
    <row r="4041" spans="1:25" x14ac:dyDescent="0.3">
      <c r="A4041">
        <v>4040</v>
      </c>
      <c r="B4041" t="s">
        <v>7177</v>
      </c>
      <c r="C4041" s="1" t="d">
        <v>2014-12-29</v>
      </c>
      <c r="D4041" s="1" t="d">
        <v>2015-01-02</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s="2">
        <f t="shared" si="189"/>
        <v>0.37500000000000006</v>
      </c>
      <c r="W4041" t="str" cm="1">
        <f t="array" ref="W4041">_xlfn.IFS(R4041&lt;100, "Small", R4041&lt;500, "Medium", TRUE, "Large")</f>
        <v>Large</v>
      </c>
      <c r="X4041">
        <f t="shared" si="190"/>
        <v>2014</v>
      </c>
      <c r="Y4041" t="str">
        <f t="shared" si="191"/>
        <v>December</v>
      </c>
    </row>
    <row r="4042" spans="1:25" x14ac:dyDescent="0.3">
      <c r="A4042">
        <v>4041</v>
      </c>
      <c r="B4042" t="s">
        <v>7177</v>
      </c>
      <c r="C4042" s="1" t="d">
        <v>2014-12-29</v>
      </c>
      <c r="D4042" s="1" t="d">
        <v>2015-01-02</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s="2">
        <f t="shared" si="189"/>
        <v>0.32499999999999996</v>
      </c>
      <c r="W4042" t="str" cm="1">
        <f t="array" ref="W4042">_xlfn.IFS(R4042&lt;100, "Small", R4042&lt;500, "Medium", TRUE, "Large")</f>
        <v>Small</v>
      </c>
      <c r="X4042">
        <f t="shared" si="190"/>
        <v>2014</v>
      </c>
      <c r="Y4042" t="str">
        <f t="shared" si="191"/>
        <v>December</v>
      </c>
    </row>
    <row r="4043" spans="1:25" x14ac:dyDescent="0.3">
      <c r="A4043">
        <v>4042</v>
      </c>
      <c r="B4043" t="s">
        <v>7177</v>
      </c>
      <c r="C4043" s="1" t="d">
        <v>2014-12-29</v>
      </c>
      <c r="D4043" s="1" t="d">
        <v>2015-01-02</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s="2">
        <f t="shared" si="189"/>
        <v>0.1</v>
      </c>
      <c r="W4043" t="str" cm="1">
        <f t="array" ref="W4043">_xlfn.IFS(R4043&lt;100, "Small", R4043&lt;500, "Medium", TRUE, "Large")</f>
        <v>Medium</v>
      </c>
      <c r="X4043">
        <f t="shared" si="190"/>
        <v>2014</v>
      </c>
      <c r="Y4043" t="str">
        <f t="shared" si="191"/>
        <v>December</v>
      </c>
    </row>
    <row r="4044" spans="1:25" x14ac:dyDescent="0.3">
      <c r="A4044">
        <v>4043</v>
      </c>
      <c r="B4044" t="s">
        <v>7177</v>
      </c>
      <c r="C4044" s="1" t="d">
        <v>2014-12-29</v>
      </c>
      <c r="D4044" s="1" t="d">
        <v>2015-01-02</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s="2">
        <f t="shared" si="189"/>
        <v>0.46</v>
      </c>
      <c r="W4044" t="str" cm="1">
        <f t="array" ref="W4044">_xlfn.IFS(R4044&lt;100, "Small", R4044&lt;500, "Medium", TRUE, "Large")</f>
        <v>Medium</v>
      </c>
      <c r="X4044">
        <f t="shared" si="190"/>
        <v>2014</v>
      </c>
      <c r="Y4044" t="str">
        <f t="shared" si="191"/>
        <v>December</v>
      </c>
    </row>
    <row r="4045" spans="1:25" x14ac:dyDescent="0.3">
      <c r="A4045">
        <v>4044</v>
      </c>
      <c r="B4045" t="s">
        <v>7177</v>
      </c>
      <c r="C4045" s="1" t="d">
        <v>2014-12-29</v>
      </c>
      <c r="D4045" s="1" t="d">
        <v>2015-01-02</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s="2">
        <f t="shared" si="189"/>
        <v>0.34</v>
      </c>
      <c r="W4045" t="str" cm="1">
        <f t="array" ref="W4045">_xlfn.IFS(R4045&lt;100, "Small", R4045&lt;500, "Medium", TRUE, "Large")</f>
        <v>Small</v>
      </c>
      <c r="X4045">
        <f t="shared" si="190"/>
        <v>2014</v>
      </c>
      <c r="Y4045" t="str">
        <f t="shared" si="191"/>
        <v>December</v>
      </c>
    </row>
    <row r="4046" spans="1:25" x14ac:dyDescent="0.3">
      <c r="A4046">
        <v>4045</v>
      </c>
      <c r="B4046" t="s">
        <v>7178</v>
      </c>
      <c r="C4046" s="1" t="d">
        <v>2015-06-25</v>
      </c>
      <c r="D4046" s="1" t="d">
        <v>2015-06-30</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s="2">
        <f t="shared" si="189"/>
        <v>0.27999999999999997</v>
      </c>
      <c r="W4046" t="str" cm="1">
        <f t="array" ref="W4046">_xlfn.IFS(R4046&lt;100, "Small", R4046&lt;500, "Medium", TRUE, "Large")</f>
        <v>Medium</v>
      </c>
      <c r="X4046">
        <f t="shared" si="190"/>
        <v>2015</v>
      </c>
      <c r="Y4046" t="str">
        <f t="shared" si="191"/>
        <v>June</v>
      </c>
    </row>
    <row r="4047" spans="1:25" x14ac:dyDescent="0.3">
      <c r="A4047">
        <v>4046</v>
      </c>
      <c r="B4047" t="s">
        <v>7179</v>
      </c>
      <c r="C4047" s="1" t="d">
        <v>2015-02-04</v>
      </c>
      <c r="D4047" s="1" t="d">
        <v>2015-04-07</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s="2">
        <f t="shared" si="189"/>
        <v>-1.5</v>
      </c>
      <c r="W4047" t="str" cm="1">
        <f t="array" ref="W4047">_xlfn.IFS(R4047&lt;100, "Small", R4047&lt;500, "Medium", TRUE, "Large")</f>
        <v>Small</v>
      </c>
      <c r="X4047">
        <f t="shared" si="190"/>
        <v>2015</v>
      </c>
      <c r="Y4047" t="str">
        <f t="shared" si="191"/>
        <v>February</v>
      </c>
    </row>
    <row r="4048" spans="1:25" x14ac:dyDescent="0.3">
      <c r="A4048">
        <v>4047</v>
      </c>
      <c r="B4048" t="s">
        <v>7180</v>
      </c>
      <c r="C4048" s="1" t="d">
        <v>2017-10-21</v>
      </c>
      <c r="D4048" s="1" t="d">
        <v>2017-10-25</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s="2">
        <f t="shared" si="189"/>
        <v>-2.5999999999999996</v>
      </c>
      <c r="W4048" t="str" cm="1">
        <f t="array" ref="W4048">_xlfn.IFS(R4048&lt;100, "Small", R4048&lt;500, "Medium", TRUE, "Large")</f>
        <v>Small</v>
      </c>
      <c r="X4048">
        <f t="shared" si="190"/>
        <v>2017</v>
      </c>
      <c r="Y4048" t="str">
        <f t="shared" si="191"/>
        <v>October</v>
      </c>
    </row>
    <row r="4049" spans="1:25" x14ac:dyDescent="0.3">
      <c r="A4049">
        <v>4048</v>
      </c>
      <c r="B4049" t="s">
        <v>7181</v>
      </c>
      <c r="C4049" s="1" t="d">
        <v>2015-07-16</v>
      </c>
      <c r="D4049" s="1" t="d">
        <v>2015-07-19</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s="2">
        <f t="shared" si="189"/>
        <v>0.49000000000000005</v>
      </c>
      <c r="W4049" t="str" cm="1">
        <f t="array" ref="W4049">_xlfn.IFS(R4049&lt;100, "Small", R4049&lt;500, "Medium", TRUE, "Large")</f>
        <v>Small</v>
      </c>
      <c r="X4049">
        <f t="shared" si="190"/>
        <v>2015</v>
      </c>
      <c r="Y4049" t="str">
        <f t="shared" si="191"/>
        <v>July</v>
      </c>
    </row>
    <row r="4050" spans="1:25" x14ac:dyDescent="0.3">
      <c r="A4050">
        <v>4049</v>
      </c>
      <c r="B4050" t="s">
        <v>7181</v>
      </c>
      <c r="C4050" s="1" t="d">
        <v>2015-07-16</v>
      </c>
      <c r="D4050" s="1" t="d">
        <v>2015-07-19</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s="2">
        <f t="shared" si="189"/>
        <v>0.32</v>
      </c>
      <c r="W4050" t="str" cm="1">
        <f t="array" ref="W4050">_xlfn.IFS(R4050&lt;100, "Small", R4050&lt;500, "Medium", TRUE, "Large")</f>
        <v>Large</v>
      </c>
      <c r="X4050">
        <f t="shared" si="190"/>
        <v>2015</v>
      </c>
      <c r="Y4050" t="str">
        <f t="shared" si="191"/>
        <v>July</v>
      </c>
    </row>
    <row r="4051" spans="1:25" x14ac:dyDescent="0.3">
      <c r="A4051">
        <v>4050</v>
      </c>
      <c r="B4051" t="s">
        <v>7182</v>
      </c>
      <c r="C4051" s="1" t="d">
        <v>2017-06-24</v>
      </c>
      <c r="D4051" s="1" t="d">
        <v>2017-06-26</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s="2">
        <f t="shared" si="189"/>
        <v>0.18</v>
      </c>
      <c r="W4051" t="str" cm="1">
        <f t="array" ref="W4051">_xlfn.IFS(R4051&lt;100, "Small", R4051&lt;500, "Medium", TRUE, "Large")</f>
        <v>Medium</v>
      </c>
      <c r="X4051">
        <f t="shared" si="190"/>
        <v>2017</v>
      </c>
      <c r="Y4051" t="str">
        <f t="shared" si="191"/>
        <v>June</v>
      </c>
    </row>
    <row r="4052" spans="1:25" x14ac:dyDescent="0.3">
      <c r="A4052">
        <v>4051</v>
      </c>
      <c r="B4052" t="s">
        <v>7182</v>
      </c>
      <c r="C4052" s="1" t="d">
        <v>2017-06-24</v>
      </c>
      <c r="D4052" s="1" t="d">
        <v>2017-06-26</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s="2">
        <f t="shared" si="189"/>
        <v>0.18888888888888888</v>
      </c>
      <c r="W4052" t="str" cm="1">
        <f t="array" ref="W4052">_xlfn.IFS(R4052&lt;100, "Small", R4052&lt;500, "Medium", TRUE, "Large")</f>
        <v>Medium</v>
      </c>
      <c r="X4052">
        <f t="shared" si="190"/>
        <v>2017</v>
      </c>
      <c r="Y4052" t="str">
        <f t="shared" si="191"/>
        <v>June</v>
      </c>
    </row>
    <row r="4053" spans="1:25" x14ac:dyDescent="0.3">
      <c r="A4053">
        <v>4052</v>
      </c>
      <c r="B4053" t="s">
        <v>7183</v>
      </c>
      <c r="C4053" s="1" t="d">
        <v>2014-09-29</v>
      </c>
      <c r="D4053" s="1" t="d">
        <v>2014-10-03</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s="2">
        <f t="shared" si="189"/>
        <v>0.35</v>
      </c>
      <c r="W4053" t="str" cm="1">
        <f t="array" ref="W4053">_xlfn.IFS(R4053&lt;100, "Small", R4053&lt;500, "Medium", TRUE, "Large")</f>
        <v>Small</v>
      </c>
      <c r="X4053">
        <f t="shared" si="190"/>
        <v>2014</v>
      </c>
      <c r="Y4053" t="str">
        <f t="shared" si="191"/>
        <v>September</v>
      </c>
    </row>
    <row r="4054" spans="1:25" x14ac:dyDescent="0.3">
      <c r="A4054">
        <v>4053</v>
      </c>
      <c r="B4054" t="s">
        <v>7183</v>
      </c>
      <c r="C4054" s="1" t="d">
        <v>2014-09-29</v>
      </c>
      <c r="D4054" s="1" t="d">
        <v>2014-10-03</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s="2">
        <f t="shared" si="189"/>
        <v>-0.2</v>
      </c>
      <c r="W4054" t="str" cm="1">
        <f t="array" ref="W4054">_xlfn.IFS(R4054&lt;100, "Small", R4054&lt;500, "Medium", TRUE, "Large")</f>
        <v>Medium</v>
      </c>
      <c r="X4054">
        <f t="shared" si="190"/>
        <v>2014</v>
      </c>
      <c r="Y4054" t="str">
        <f t="shared" si="191"/>
        <v>September</v>
      </c>
    </row>
    <row r="4055" spans="1:25" x14ac:dyDescent="0.3">
      <c r="A4055">
        <v>4054</v>
      </c>
      <c r="B4055" t="s">
        <v>7183</v>
      </c>
      <c r="C4055" s="1" t="d">
        <v>2014-09-29</v>
      </c>
      <c r="D4055" s="1" t="d">
        <v>2014-10-03</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s="2">
        <f t="shared" si="189"/>
        <v>0.32500000000000001</v>
      </c>
      <c r="W4055" t="str" cm="1">
        <f t="array" ref="W4055">_xlfn.IFS(R4055&lt;100, "Small", R4055&lt;500, "Medium", TRUE, "Large")</f>
        <v>Small</v>
      </c>
      <c r="X4055">
        <f t="shared" si="190"/>
        <v>2014</v>
      </c>
      <c r="Y4055" t="str">
        <f t="shared" si="191"/>
        <v>September</v>
      </c>
    </row>
    <row r="4056" spans="1:25" x14ac:dyDescent="0.3">
      <c r="A4056">
        <v>4055</v>
      </c>
      <c r="B4056" t="s">
        <v>7183</v>
      </c>
      <c r="C4056" s="1" t="d">
        <v>2014-09-29</v>
      </c>
      <c r="D4056" s="1" t="d">
        <v>2014-10-03</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s="2">
        <f t="shared" si="189"/>
        <v>0.32499999999999996</v>
      </c>
      <c r="W4056" t="str" cm="1">
        <f t="array" ref="W4056">_xlfn.IFS(R4056&lt;100, "Small", R4056&lt;500, "Medium", TRUE, "Large")</f>
        <v>Small</v>
      </c>
      <c r="X4056">
        <f t="shared" si="190"/>
        <v>2014</v>
      </c>
      <c r="Y4056" t="str">
        <f t="shared" si="191"/>
        <v>September</v>
      </c>
    </row>
    <row r="4057" spans="1:25" x14ac:dyDescent="0.3">
      <c r="A4057">
        <v>4056</v>
      </c>
      <c r="B4057" t="s">
        <v>7183</v>
      </c>
      <c r="C4057" s="1" t="d">
        <v>2014-09-29</v>
      </c>
      <c r="D4057" s="1" t="d">
        <v>2014-10-03</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s="2">
        <f t="shared" si="189"/>
        <v>-0.18749999999999997</v>
      </c>
      <c r="W4057" t="str" cm="1">
        <f t="array" ref="W4057">_xlfn.IFS(R4057&lt;100, "Small", R4057&lt;500, "Medium", TRUE, "Large")</f>
        <v>Large</v>
      </c>
      <c r="X4057">
        <f t="shared" si="190"/>
        <v>2014</v>
      </c>
      <c r="Y4057" t="str">
        <f t="shared" si="191"/>
        <v>September</v>
      </c>
    </row>
    <row r="4058" spans="1:25" x14ac:dyDescent="0.3">
      <c r="A4058">
        <v>4057</v>
      </c>
      <c r="B4058" t="s">
        <v>7183</v>
      </c>
      <c r="C4058" s="1" t="d">
        <v>2014-09-29</v>
      </c>
      <c r="D4058" s="1" t="d">
        <v>2014-10-03</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s="2">
        <f t="shared" si="189"/>
        <v>-0.3</v>
      </c>
      <c r="W4058" t="str" cm="1">
        <f t="array" ref="W4058">_xlfn.IFS(R4058&lt;100, "Small", R4058&lt;500, "Medium", TRUE, "Large")</f>
        <v>Small</v>
      </c>
      <c r="X4058">
        <f t="shared" si="190"/>
        <v>2014</v>
      </c>
      <c r="Y4058" t="str">
        <f t="shared" si="191"/>
        <v>September</v>
      </c>
    </row>
    <row r="4059" spans="1:25" x14ac:dyDescent="0.3">
      <c r="A4059">
        <v>4058</v>
      </c>
      <c r="B4059" t="s">
        <v>7186</v>
      </c>
      <c r="C4059" s="1" t="d">
        <v>2014-11-24</v>
      </c>
      <c r="D4059" s="1" t="d">
        <v>2014-11-28</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s="2">
        <f t="shared" si="189"/>
        <v>-1.2500000000000001E-2</v>
      </c>
      <c r="W4059" t="str" cm="1">
        <f t="array" ref="W4059">_xlfn.IFS(R4059&lt;100, "Small", R4059&lt;500, "Medium", TRUE, "Large")</f>
        <v>Large</v>
      </c>
      <c r="X4059">
        <f t="shared" si="190"/>
        <v>2014</v>
      </c>
      <c r="Y4059" t="str">
        <f t="shared" si="191"/>
        <v>November</v>
      </c>
    </row>
    <row r="4060" spans="1:25" x14ac:dyDescent="0.3">
      <c r="A4060">
        <v>4059</v>
      </c>
      <c r="B4060" t="s">
        <v>7187</v>
      </c>
      <c r="C4060" s="1" t="d">
        <v>2015-11-20</v>
      </c>
      <c r="D4060" s="1" t="d">
        <v>2015-11-24</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s="2">
        <f t="shared" si="189"/>
        <v>-0.21249999999999999</v>
      </c>
      <c r="W4060" t="str" cm="1">
        <f t="array" ref="W4060">_xlfn.IFS(R4060&lt;100, "Small", R4060&lt;500, "Medium", TRUE, "Large")</f>
        <v>Small</v>
      </c>
      <c r="X4060">
        <f t="shared" si="190"/>
        <v>2015</v>
      </c>
      <c r="Y4060" t="str">
        <f t="shared" si="191"/>
        <v>November</v>
      </c>
    </row>
    <row r="4061" spans="1:25" x14ac:dyDescent="0.3">
      <c r="A4061">
        <v>4060</v>
      </c>
      <c r="B4061" t="s">
        <v>7187</v>
      </c>
      <c r="C4061" s="1" t="d">
        <v>2015-11-20</v>
      </c>
      <c r="D4061" s="1" t="d">
        <v>2015-11-24</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s="2">
        <f t="shared" si="189"/>
        <v>6.25E-2</v>
      </c>
      <c r="W4061" t="str" cm="1">
        <f t="array" ref="W4061">_xlfn.IFS(R4061&lt;100, "Small", R4061&lt;500, "Medium", TRUE, "Large")</f>
        <v>Large</v>
      </c>
      <c r="X4061">
        <f t="shared" si="190"/>
        <v>2015</v>
      </c>
      <c r="Y4061" t="str">
        <f t="shared" si="191"/>
        <v>November</v>
      </c>
    </row>
    <row r="4062" spans="1:25" x14ac:dyDescent="0.3">
      <c r="A4062">
        <v>4061</v>
      </c>
      <c r="B4062" t="s">
        <v>7188</v>
      </c>
      <c r="C4062" s="1" t="d">
        <v>2016-01-11</v>
      </c>
      <c r="D4062" s="1" t="d">
        <v>2016-11-07</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s="2">
        <f t="shared" si="189"/>
        <v>0.26250000000000001</v>
      </c>
      <c r="W4062" t="str" cm="1">
        <f t="array" ref="W4062">_xlfn.IFS(R4062&lt;100, "Small", R4062&lt;500, "Medium", TRUE, "Large")</f>
        <v>Small</v>
      </c>
      <c r="X4062">
        <f t="shared" si="190"/>
        <v>2016</v>
      </c>
      <c r="Y4062" t="str">
        <f t="shared" si="191"/>
        <v>January</v>
      </c>
    </row>
    <row r="4063" spans="1:25" x14ac:dyDescent="0.3">
      <c r="A4063">
        <v>4062</v>
      </c>
      <c r="B4063" t="s">
        <v>7189</v>
      </c>
      <c r="C4063" s="1" t="d">
        <v>2015-09-17</v>
      </c>
      <c r="D4063" s="1" t="d">
        <v>2015-09-20</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s="2">
        <f t="shared" si="189"/>
        <v>0.3125</v>
      </c>
      <c r="W4063" t="str" cm="1">
        <f t="array" ref="W4063">_xlfn.IFS(R4063&lt;100, "Small", R4063&lt;500, "Medium", TRUE, "Large")</f>
        <v>Small</v>
      </c>
      <c r="X4063">
        <f t="shared" si="190"/>
        <v>2015</v>
      </c>
      <c r="Y4063" t="str">
        <f t="shared" si="191"/>
        <v>September</v>
      </c>
    </row>
    <row r="4064" spans="1:25" x14ac:dyDescent="0.3">
      <c r="A4064">
        <v>4063</v>
      </c>
      <c r="B4064" t="s">
        <v>7190</v>
      </c>
      <c r="C4064" s="1" t="d">
        <v>2016-10-03</v>
      </c>
      <c r="D4064" s="1" t="d">
        <v>2016-03-14</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s="2">
        <f t="shared" si="189"/>
        <v>0.1875</v>
      </c>
      <c r="W4064" t="str" cm="1">
        <f t="array" ref="W4064">_xlfn.IFS(R4064&lt;100, "Small", R4064&lt;500, "Medium", TRUE, "Large")</f>
        <v>Small</v>
      </c>
      <c r="X4064">
        <f t="shared" si="190"/>
        <v>2016</v>
      </c>
      <c r="Y4064" t="str">
        <f t="shared" si="191"/>
        <v>October</v>
      </c>
    </row>
    <row r="4065" spans="1:25" x14ac:dyDescent="0.3">
      <c r="A4065">
        <v>4064</v>
      </c>
      <c r="B4065" t="s">
        <v>7191</v>
      </c>
      <c r="C4065" s="1" t="d">
        <v>2014-06-23</v>
      </c>
      <c r="D4065" s="1" t="d">
        <v>2014-06-26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s="2">
        <f t="shared" si="189"/>
        <v>8.7500000000000008E-2</v>
      </c>
      <c r="W4065" t="str" cm="1">
        <f t="array" ref="W4065">_xlfn.IFS(R4065&lt;100, "Small", R4065&lt;500, "Medium", TRUE, "Large")</f>
        <v>Small</v>
      </c>
      <c r="X4065">
        <f t="shared" si="190"/>
        <v>2014</v>
      </c>
      <c r="Y4065" t="str">
        <f t="shared" si="191"/>
        <v>June</v>
      </c>
    </row>
    <row r="4066" spans="1:25" x14ac:dyDescent="0.3">
      <c r="A4066">
        <v>4065</v>
      </c>
      <c r="B4066" t="s">
        <v>7191</v>
      </c>
      <c r="C4066" s="1" t="d">
        <v>2014-06-23</v>
      </c>
      <c r="D4066" s="1" t="d">
        <v>2014-06-26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s="2">
        <f t="shared" si="189"/>
        <v>0.1125</v>
      </c>
      <c r="W4066" t="str" cm="1">
        <f t="array" ref="W4066">_xlfn.IFS(R4066&lt;100, "Small", R4066&lt;500, "Medium", TRUE, "Large")</f>
        <v>Small</v>
      </c>
      <c r="X4066">
        <f t="shared" si="190"/>
        <v>2014</v>
      </c>
      <c r="Y4066" t="str">
        <f t="shared" si="191"/>
        <v>June</v>
      </c>
    </row>
    <row r="4067" spans="1:25" x14ac:dyDescent="0.3">
      <c r="A4067">
        <v>4066</v>
      </c>
      <c r="B4067" t="s">
        <v>7193</v>
      </c>
      <c r="C4067" s="1" t="d">
        <v>2014-01-11</v>
      </c>
      <c r="D4067" s="1" t="d">
        <v>2014-11-05</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s="2">
        <f t="shared" si="189"/>
        <v>0.1875</v>
      </c>
      <c r="W4067" t="str" cm="1">
        <f t="array" ref="W4067">_xlfn.IFS(R4067&lt;100, "Small", R4067&lt;500, "Medium", TRUE, "Large")</f>
        <v>Small</v>
      </c>
      <c r="X4067">
        <f t="shared" si="190"/>
        <v>2014</v>
      </c>
      <c r="Y4067" t="str">
        <f t="shared" si="191"/>
        <v>January</v>
      </c>
    </row>
    <row r="4068" spans="1:25" x14ac:dyDescent="0.3">
      <c r="A4068">
        <v>4067</v>
      </c>
      <c r="B4068" t="s">
        <v>7193</v>
      </c>
      <c r="C4068" s="1" t="d">
        <v>2014-01-11</v>
      </c>
      <c r="D4068" s="1" t="d">
        <v>2014-11-05</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s="2">
        <f t="shared" si="189"/>
        <v>8.7500000000000008E-2</v>
      </c>
      <c r="W4068" t="str" cm="1">
        <f t="array" ref="W4068">_xlfn.IFS(R4068&lt;100, "Small", R4068&lt;500, "Medium", TRUE, "Large")</f>
        <v>Small</v>
      </c>
      <c r="X4068">
        <f t="shared" si="190"/>
        <v>2014</v>
      </c>
      <c r="Y4068" t="str">
        <f t="shared" si="191"/>
        <v>January</v>
      </c>
    </row>
    <row r="4069" spans="1:25" x14ac:dyDescent="0.3">
      <c r="A4069">
        <v>4068</v>
      </c>
      <c r="B4069" t="s">
        <v>7193</v>
      </c>
      <c r="C4069" s="1" t="d">
        <v>2014-01-11</v>
      </c>
      <c r="D4069" s="1" t="d">
        <v>2014-11-05</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s="2">
        <f t="shared" si="189"/>
        <v>0.32500000000000001</v>
      </c>
      <c r="W4069" t="str" cm="1">
        <f t="array" ref="W4069">_xlfn.IFS(R4069&lt;100, "Small", R4069&lt;500, "Medium", TRUE, "Large")</f>
        <v>Small</v>
      </c>
      <c r="X4069">
        <f t="shared" si="190"/>
        <v>2014</v>
      </c>
      <c r="Y4069" t="str">
        <f t="shared" si="191"/>
        <v>January</v>
      </c>
    </row>
    <row r="4070" spans="1:25" x14ac:dyDescent="0.3">
      <c r="A4070">
        <v>4069</v>
      </c>
      <c r="B4070" t="s">
        <v>7193</v>
      </c>
      <c r="C4070" s="1" t="d">
        <v>2014-01-11</v>
      </c>
      <c r="D4070" s="1" t="d">
        <v>2014-11-05</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s="2">
        <f t="shared" si="189"/>
        <v>0.1125</v>
      </c>
      <c r="W4070" t="str" cm="1">
        <f t="array" ref="W4070">_xlfn.IFS(R4070&lt;100, "Small", R4070&lt;500, "Medium", TRUE, "Large")</f>
        <v>Large</v>
      </c>
      <c r="X4070">
        <f t="shared" si="190"/>
        <v>2014</v>
      </c>
      <c r="Y4070" t="str">
        <f t="shared" si="191"/>
        <v>January</v>
      </c>
    </row>
    <row r="4071" spans="1:25" x14ac:dyDescent="0.3">
      <c r="A4071">
        <v>4070</v>
      </c>
      <c r="B4071" t="s">
        <v>7196</v>
      </c>
      <c r="C4071" s="1" t="d">
        <v>2016-08-28</v>
      </c>
      <c r="D4071" s="1" t="d">
        <v>2016-08-31</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s="2">
        <f t="shared" si="189"/>
        <v>-1.65</v>
      </c>
      <c r="W4071" t="str" cm="1">
        <f t="array" ref="W4071">_xlfn.IFS(R4071&lt;100, "Small", R4071&lt;500, "Medium", TRUE, "Large")</f>
        <v>Small</v>
      </c>
      <c r="X4071">
        <f t="shared" si="190"/>
        <v>2016</v>
      </c>
      <c r="Y4071" t="str">
        <f t="shared" si="191"/>
        <v>August</v>
      </c>
    </row>
    <row r="4072" spans="1:25" x14ac:dyDescent="0.3">
      <c r="A4072">
        <v>4071</v>
      </c>
      <c r="B4072" t="s">
        <v>7196</v>
      </c>
      <c r="C4072" s="1" t="d">
        <v>2016-08-28</v>
      </c>
      <c r="D4072" s="1" t="d">
        <v>2016-08-31</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s="2">
        <f t="shared" si="189"/>
        <v>-1.6500000000000001</v>
      </c>
      <c r="W4072" t="str" cm="1">
        <f t="array" ref="W4072">_xlfn.IFS(R4072&lt;100, "Small", R4072&lt;500, "Medium", TRUE, "Large")</f>
        <v>Small</v>
      </c>
      <c r="X4072">
        <f t="shared" si="190"/>
        <v>2016</v>
      </c>
      <c r="Y4072" t="str">
        <f t="shared" si="191"/>
        <v>August</v>
      </c>
    </row>
    <row r="4073" spans="1:25" x14ac:dyDescent="0.3">
      <c r="A4073">
        <v>4072</v>
      </c>
      <c r="B4073" t="s">
        <v>7196</v>
      </c>
      <c r="C4073" s="1" t="d">
        <v>2016-08-28</v>
      </c>
      <c r="D4073" s="1" t="d">
        <v>2016-08-31</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s="2">
        <f t="shared" si="189"/>
        <v>-0.33823529411764702</v>
      </c>
      <c r="W4073" t="str" cm="1">
        <f t="array" ref="W4073">_xlfn.IFS(R4073&lt;100, "Small", R4073&lt;500, "Medium", TRUE, "Large")</f>
        <v>Medium</v>
      </c>
      <c r="X4073">
        <f t="shared" si="190"/>
        <v>2016</v>
      </c>
      <c r="Y4073" t="str">
        <f t="shared" si="191"/>
        <v>August</v>
      </c>
    </row>
    <row r="4074" spans="1:25" x14ac:dyDescent="0.3">
      <c r="A4074">
        <v>4073</v>
      </c>
      <c r="B4074" t="s">
        <v>7197</v>
      </c>
      <c r="C4074" s="1" t="d">
        <v>2015-06-12</v>
      </c>
      <c r="D4074" s="1" t="d">
        <v>2015-12-08</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s="2">
        <f t="shared" si="189"/>
        <v>0.44999999999999996</v>
      </c>
      <c r="W4074" t="str" cm="1">
        <f t="array" ref="W4074">_xlfn.IFS(R4074&lt;100, "Small", R4074&lt;500, "Medium", TRUE, "Large")</f>
        <v>Large</v>
      </c>
      <c r="X4074">
        <f t="shared" si="190"/>
        <v>2015</v>
      </c>
      <c r="Y4074" t="str">
        <f t="shared" si="191"/>
        <v>June</v>
      </c>
    </row>
    <row r="4075" spans="1:25" x14ac:dyDescent="0.3">
      <c r="A4075">
        <v>4074</v>
      </c>
      <c r="B4075" t="s">
        <v>7198</v>
      </c>
      <c r="C4075" s="1" t="d">
        <v>2015-09-24</v>
      </c>
      <c r="D4075" s="1" t="d">
        <v>2015-09-27</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s="2">
        <f t="shared" si="189"/>
        <v>0.25999999999999995</v>
      </c>
      <c r="W4075" t="str" cm="1">
        <f t="array" ref="W4075">_xlfn.IFS(R4075&lt;100, "Small", R4075&lt;500, "Medium", TRUE, "Large")</f>
        <v>Large</v>
      </c>
      <c r="X4075">
        <f t="shared" si="190"/>
        <v>2015</v>
      </c>
      <c r="Y4075" t="str">
        <f t="shared" si="191"/>
        <v>September</v>
      </c>
    </row>
    <row r="4076" spans="1:25" x14ac:dyDescent="0.3">
      <c r="A4076">
        <v>4075</v>
      </c>
      <c r="B4076" t="s">
        <v>7200</v>
      </c>
      <c r="C4076" s="1" t="d">
        <v>2017-11-15</v>
      </c>
      <c r="D4076" s="1" t="d">
        <v>2017-11-20</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s="2">
        <f t="shared" si="189"/>
        <v>0.25</v>
      </c>
      <c r="W4076" t="str" cm="1">
        <f t="array" ref="W4076">_xlfn.IFS(R4076&lt;100, "Small", R4076&lt;500, "Medium", TRUE, "Large")</f>
        <v>Medium</v>
      </c>
      <c r="X4076">
        <f t="shared" si="190"/>
        <v>2017</v>
      </c>
      <c r="Y4076" t="str">
        <f t="shared" si="191"/>
        <v>November</v>
      </c>
    </row>
    <row r="4077" spans="1:25" x14ac:dyDescent="0.3">
      <c r="A4077">
        <v>4076</v>
      </c>
      <c r="B4077" t="s">
        <v>7200</v>
      </c>
      <c r="C4077" s="1" t="d">
        <v>2017-11-15</v>
      </c>
      <c r="D4077" s="1" t="d">
        <v>2017-11-20</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s="2">
        <f t="shared" si="189"/>
        <v>0</v>
      </c>
      <c r="W4077" t="str" cm="1">
        <f t="array" ref="W4077">_xlfn.IFS(R4077&lt;100, "Small", R4077&lt;500, "Medium", TRUE, "Large")</f>
        <v>Medium</v>
      </c>
      <c r="X4077">
        <f t="shared" si="190"/>
        <v>2017</v>
      </c>
      <c r="Y4077" t="str">
        <f t="shared" si="191"/>
        <v>November</v>
      </c>
    </row>
    <row r="4078" spans="1:25" x14ac:dyDescent="0.3">
      <c r="A4078">
        <v>4077</v>
      </c>
      <c r="B4078" t="s">
        <v>7202</v>
      </c>
      <c r="C4078" s="1" t="d">
        <v>2015-12-19</v>
      </c>
      <c r="D4078" s="1" t="d">
        <v>2015-12-21</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s="2">
        <f t="shared" si="189"/>
        <v>0.47000000000000003</v>
      </c>
      <c r="W4078" t="str" cm="1">
        <f t="array" ref="W4078">_xlfn.IFS(R4078&lt;100, "Small", R4078&lt;500, "Medium", TRUE, "Large")</f>
        <v>Small</v>
      </c>
      <c r="X4078">
        <f t="shared" si="190"/>
        <v>2015</v>
      </c>
      <c r="Y4078" t="str">
        <f t="shared" si="191"/>
        <v>December</v>
      </c>
    </row>
    <row r="4079" spans="1:25" x14ac:dyDescent="0.3">
      <c r="A4079">
        <v>4078</v>
      </c>
      <c r="B4079" t="s">
        <v>7202</v>
      </c>
      <c r="C4079" s="1" t="d">
        <v>2015-12-19</v>
      </c>
      <c r="D4079" s="1" t="d">
        <v>2015-12-21</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s="2">
        <f t="shared" si="189"/>
        <v>0.04</v>
      </c>
      <c r="W4079" t="str" cm="1">
        <f t="array" ref="W4079">_xlfn.IFS(R4079&lt;100, "Small", R4079&lt;500, "Medium", TRUE, "Large")</f>
        <v>Small</v>
      </c>
      <c r="X4079">
        <f t="shared" si="190"/>
        <v>2015</v>
      </c>
      <c r="Y4079" t="str">
        <f t="shared" si="191"/>
        <v>December</v>
      </c>
    </row>
    <row r="4080" spans="1:25" x14ac:dyDescent="0.3">
      <c r="A4080">
        <v>4079</v>
      </c>
      <c r="B4080" t="s">
        <v>7202</v>
      </c>
      <c r="C4080" s="1" t="d">
        <v>2015-12-19</v>
      </c>
      <c r="D4080" s="1" t="d">
        <v>2015-12-21</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s="2">
        <f t="shared" si="189"/>
        <v>0.49000000000000005</v>
      </c>
      <c r="W4080" t="str" cm="1">
        <f t="array" ref="W4080">_xlfn.IFS(R4080&lt;100, "Small", R4080&lt;500, "Medium", TRUE, "Large")</f>
        <v>Medium</v>
      </c>
      <c r="X4080">
        <f t="shared" si="190"/>
        <v>2015</v>
      </c>
      <c r="Y4080" t="str">
        <f t="shared" si="191"/>
        <v>December</v>
      </c>
    </row>
    <row r="4081" spans="1:25" x14ac:dyDescent="0.3">
      <c r="A4081">
        <v>4080</v>
      </c>
      <c r="B4081" t="s">
        <v>7203</v>
      </c>
      <c r="C4081" s="1" t="d">
        <v>2015-12-21</v>
      </c>
      <c r="D4081" s="1" t="d">
        <v>2015-12-24</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s="2">
        <f t="shared" si="189"/>
        <v>0.1</v>
      </c>
      <c r="W4081" t="str" cm="1">
        <f t="array" ref="W4081">_xlfn.IFS(R4081&lt;100, "Small", R4081&lt;500, "Medium", TRUE, "Large")</f>
        <v>Small</v>
      </c>
      <c r="X4081">
        <f t="shared" si="190"/>
        <v>2015</v>
      </c>
      <c r="Y4081" t="str">
        <f t="shared" si="191"/>
        <v>December</v>
      </c>
    </row>
    <row r="4082" spans="1:25" x14ac:dyDescent="0.3">
      <c r="A4082">
        <v>4081</v>
      </c>
      <c r="B4082" t="s">
        <v>7204</v>
      </c>
      <c r="C4082" s="1" t="d">
        <v>2016-09-25</v>
      </c>
      <c r="D4082" s="1" t="d">
        <v>2016-09-29</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s="2">
        <f t="shared" si="189"/>
        <v>0.375</v>
      </c>
      <c r="W4082" t="str" cm="1">
        <f t="array" ref="W4082">_xlfn.IFS(R4082&lt;100, "Small", R4082&lt;500, "Medium", TRUE, "Large")</f>
        <v>Small</v>
      </c>
      <c r="X4082">
        <f t="shared" si="190"/>
        <v>2016</v>
      </c>
      <c r="Y4082" t="str">
        <f t="shared" si="191"/>
        <v>September</v>
      </c>
    </row>
    <row r="4083" spans="1:25" x14ac:dyDescent="0.3">
      <c r="A4083">
        <v>4082</v>
      </c>
      <c r="B4083" t="s">
        <v>7204</v>
      </c>
      <c r="C4083" s="1" t="d">
        <v>2016-09-25</v>
      </c>
      <c r="D4083" s="1" t="d">
        <v>2016-09-29</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s="2">
        <f t="shared" si="189"/>
        <v>-0.7</v>
      </c>
      <c r="W4083" t="str" cm="1">
        <f t="array" ref="W4083">_xlfn.IFS(R4083&lt;100, "Small", R4083&lt;500, "Medium", TRUE, "Large")</f>
        <v>Small</v>
      </c>
      <c r="X4083">
        <f t="shared" si="190"/>
        <v>2016</v>
      </c>
      <c r="Y4083" t="str">
        <f t="shared" si="191"/>
        <v>September</v>
      </c>
    </row>
    <row r="4084" spans="1:25" x14ac:dyDescent="0.3">
      <c r="A4084">
        <v>4083</v>
      </c>
      <c r="B4084" t="s">
        <v>7205</v>
      </c>
      <c r="C4084" s="1" t="d">
        <v>2017-06-24</v>
      </c>
      <c r="D4084" s="1" t="d">
        <v>2017-06-30</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s="2">
        <f t="shared" si="189"/>
        <v>-1.7500000000000002</v>
      </c>
      <c r="W4084" t="str" cm="1">
        <f t="array" ref="W4084">_xlfn.IFS(R4084&lt;100, "Small", R4084&lt;500, "Medium", TRUE, "Large")</f>
        <v>Medium</v>
      </c>
      <c r="X4084">
        <f t="shared" si="190"/>
        <v>2017</v>
      </c>
      <c r="Y4084" t="str">
        <f t="shared" si="191"/>
        <v>June</v>
      </c>
    </row>
    <row r="4085" spans="1:25" x14ac:dyDescent="0.3">
      <c r="A4085">
        <v>4084</v>
      </c>
      <c r="B4085" t="s">
        <v>7205</v>
      </c>
      <c r="C4085" s="1" t="d">
        <v>2017-06-24</v>
      </c>
      <c r="D4085" s="1" t="d">
        <v>2017-06-30</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s="2">
        <f t="shared" si="189"/>
        <v>0.3125</v>
      </c>
      <c r="W4085" t="str" cm="1">
        <f t="array" ref="W4085">_xlfn.IFS(R4085&lt;100, "Small", R4085&lt;500, "Medium", TRUE, "Large")</f>
        <v>Small</v>
      </c>
      <c r="X4085">
        <f t="shared" si="190"/>
        <v>2017</v>
      </c>
      <c r="Y4085" t="str">
        <f t="shared" si="191"/>
        <v>June</v>
      </c>
    </row>
    <row r="4086" spans="1:25" x14ac:dyDescent="0.3">
      <c r="A4086">
        <v>4085</v>
      </c>
      <c r="B4086" t="s">
        <v>7206</v>
      </c>
      <c r="C4086" s="1" t="d">
        <v>2017-07-09</v>
      </c>
      <c r="D4086" s="1" t="d">
        <v>2017-09-09</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s="2">
        <f t="shared" si="189"/>
        <v>-0.76666666666666661</v>
      </c>
      <c r="W4086" t="str" cm="1">
        <f t="array" ref="W4086">_xlfn.IFS(R4086&lt;100, "Small", R4086&lt;500, "Medium", TRUE, "Large")</f>
        <v>Small</v>
      </c>
      <c r="X4086">
        <f t="shared" si="190"/>
        <v>2017</v>
      </c>
      <c r="Y4086" t="str">
        <f t="shared" si="191"/>
        <v>July</v>
      </c>
    </row>
    <row r="4087" spans="1:25" x14ac:dyDescent="0.3">
      <c r="A4087">
        <v>4086</v>
      </c>
      <c r="B4087" t="s">
        <v>7207</v>
      </c>
      <c r="C4087" s="1" t="d">
        <v>2016-04-08</v>
      </c>
      <c r="D4087" s="1" t="d">
        <v>2016-08-06</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s="2">
        <f t="shared" si="189"/>
        <v>9.9999999999999992E-2</v>
      </c>
      <c r="W4087" t="str" cm="1">
        <f t="array" ref="W4087">_xlfn.IFS(R4087&lt;100, "Small", R4087&lt;500, "Medium", TRUE, "Large")</f>
        <v>Medium</v>
      </c>
      <c r="X4087">
        <f t="shared" si="190"/>
        <v>2016</v>
      </c>
      <c r="Y4087" t="str">
        <f t="shared" si="191"/>
        <v>April</v>
      </c>
    </row>
    <row r="4088" spans="1:25" x14ac:dyDescent="0.3">
      <c r="A4088">
        <v>4087</v>
      </c>
      <c r="B4088" t="s">
        <v>7207</v>
      </c>
      <c r="C4088" s="1" t="d">
        <v>2016-04-08</v>
      </c>
      <c r="D4088" s="1" t="d">
        <v>2016-08-06</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s="2">
        <f t="shared" si="189"/>
        <v>0.33749999999999997</v>
      </c>
      <c r="W4088" t="str" cm="1">
        <f t="array" ref="W4088">_xlfn.IFS(R4088&lt;100, "Small", R4088&lt;500, "Medium", TRUE, "Large")</f>
        <v>Small</v>
      </c>
      <c r="X4088">
        <f t="shared" si="190"/>
        <v>2016</v>
      </c>
      <c r="Y4088" t="str">
        <f t="shared" si="191"/>
        <v>April</v>
      </c>
    </row>
    <row r="4089" spans="1:25" x14ac:dyDescent="0.3">
      <c r="A4089">
        <v>4088</v>
      </c>
      <c r="B4089" t="s">
        <v>7207</v>
      </c>
      <c r="C4089" s="1" t="d">
        <v>2016-04-08</v>
      </c>
      <c r="D4089" s="1" t="d">
        <v>2016-08-06</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s="2">
        <f t="shared" si="189"/>
        <v>0.33749999999999997</v>
      </c>
      <c r="W4089" t="str" cm="1">
        <f t="array" ref="W4089">_xlfn.IFS(R4089&lt;100, "Small", R4089&lt;500, "Medium", TRUE, "Large")</f>
        <v>Small</v>
      </c>
      <c r="X4089">
        <f t="shared" si="190"/>
        <v>2016</v>
      </c>
      <c r="Y4089" t="str">
        <f t="shared" si="191"/>
        <v>April</v>
      </c>
    </row>
    <row r="4090" spans="1:25" x14ac:dyDescent="0.3">
      <c r="A4090">
        <v>4089</v>
      </c>
      <c r="B4090" t="s">
        <v>7208</v>
      </c>
      <c r="C4090" s="1" t="d">
        <v>2014-08-19</v>
      </c>
      <c r="D4090" s="1" t="d">
        <v>2014-08-26</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s="2">
        <f t="shared" si="189"/>
        <v>0.27</v>
      </c>
      <c r="W4090" t="str" cm="1">
        <f t="array" ref="W4090">_xlfn.IFS(R4090&lt;100, "Small", R4090&lt;500, "Medium", TRUE, "Large")</f>
        <v>Large</v>
      </c>
      <c r="X4090">
        <f t="shared" si="190"/>
        <v>2014</v>
      </c>
      <c r="Y4090" t="str">
        <f t="shared" si="191"/>
        <v>August</v>
      </c>
    </row>
    <row r="4091" spans="1:25" x14ac:dyDescent="0.3">
      <c r="A4091">
        <v>4090</v>
      </c>
      <c r="B4091" t="s">
        <v>7211</v>
      </c>
      <c r="C4091" s="1" t="d">
        <v>2016-01-04</v>
      </c>
      <c r="D4091" s="1" t="d">
        <v>2016-04-05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s="2">
        <f t="shared" si="189"/>
        <v>0.48000000000000004</v>
      </c>
      <c r="W4091" t="str" cm="1">
        <f t="array" ref="W4091">_xlfn.IFS(R4091&lt;100, "Small", R4091&lt;500, "Medium", TRUE, "Large")</f>
        <v>Small</v>
      </c>
      <c r="X4091">
        <f t="shared" si="190"/>
        <v>2016</v>
      </c>
      <c r="Y4091" t="str">
        <f t="shared" si="191"/>
        <v>January</v>
      </c>
    </row>
    <row r="4092" spans="1:25" x14ac:dyDescent="0.3">
      <c r="A4092">
        <v>4091</v>
      </c>
      <c r="B4092" t="s">
        <v>7211</v>
      </c>
      <c r="C4092" s="1" t="d">
        <v>2016-01-04</v>
      </c>
      <c r="D4092" s="1" t="d">
        <v>2016-04-05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s="2">
        <f t="shared" si="189"/>
        <v>0.30000000000000004</v>
      </c>
      <c r="W4092" t="str" cm="1">
        <f t="array" ref="W4092">_xlfn.IFS(R4092&lt;100, "Small", R4092&lt;500, "Medium", TRUE, "Large")</f>
        <v>Small</v>
      </c>
      <c r="X4092">
        <f t="shared" si="190"/>
        <v>2016</v>
      </c>
      <c r="Y4092" t="str">
        <f t="shared" si="191"/>
        <v>January</v>
      </c>
    </row>
    <row r="4093" spans="1:25" x14ac:dyDescent="0.3">
      <c r="A4093">
        <v>4092</v>
      </c>
      <c r="B4093" t="s">
        <v>7211</v>
      </c>
      <c r="C4093" s="1" t="d">
        <v>2016-01-04</v>
      </c>
      <c r="D4093" s="1" t="d">
        <v>2016-04-05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s="2">
        <f t="shared" si="189"/>
        <v>0.32499999999999996</v>
      </c>
      <c r="W4093" t="str" cm="1">
        <f t="array" ref="W4093">_xlfn.IFS(R4093&lt;100, "Small", R4093&lt;500, "Medium", TRUE, "Large")</f>
        <v>Small</v>
      </c>
      <c r="X4093">
        <f t="shared" si="190"/>
        <v>2016</v>
      </c>
      <c r="Y4093" t="str">
        <f t="shared" si="191"/>
        <v>January</v>
      </c>
    </row>
    <row r="4094" spans="1:25" x14ac:dyDescent="0.3">
      <c r="A4094">
        <v>4093</v>
      </c>
      <c r="B4094" t="s">
        <v>7212</v>
      </c>
      <c r="C4094" s="1" t="d">
        <v>2017-05-16</v>
      </c>
      <c r="D4094" s="1" t="d">
        <v>2017-05-18</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s="2">
        <f t="shared" si="189"/>
        <v>-0.25</v>
      </c>
      <c r="W4094" t="str" cm="1">
        <f t="array" ref="W4094">_xlfn.IFS(R4094&lt;100, "Small", R4094&lt;500, "Medium", TRUE, "Large")</f>
        <v>Medium</v>
      </c>
      <c r="X4094">
        <f t="shared" si="190"/>
        <v>2017</v>
      </c>
      <c r="Y4094" t="str">
        <f t="shared" si="191"/>
        <v>May</v>
      </c>
    </row>
    <row r="4095" spans="1:25" x14ac:dyDescent="0.3">
      <c r="A4095">
        <v>4094</v>
      </c>
      <c r="B4095" t="s">
        <v>7213</v>
      </c>
      <c r="C4095" s="1" t="d">
        <v>2015-08-24</v>
      </c>
      <c r="D4095" s="1" t="d">
        <v>2015-08-28</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s="2">
        <f t="shared" si="189"/>
        <v>0.45999999999999996</v>
      </c>
      <c r="W4095" t="str" cm="1">
        <f t="array" ref="W4095">_xlfn.IFS(R4095&lt;100, "Small", R4095&lt;500, "Medium", TRUE, "Large")</f>
        <v>Large</v>
      </c>
      <c r="X4095">
        <f t="shared" si="190"/>
        <v>2015</v>
      </c>
      <c r="Y4095" t="str">
        <f t="shared" si="191"/>
        <v>August</v>
      </c>
    </row>
    <row r="4096" spans="1:25" x14ac:dyDescent="0.3">
      <c r="A4096">
        <v>4095</v>
      </c>
      <c r="B4096" t="s">
        <v>7213</v>
      </c>
      <c r="C4096" s="1" t="d">
        <v>2015-08-24</v>
      </c>
      <c r="D4096" s="1" t="d">
        <v>2015-08-28</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s="2">
        <f t="shared" si="189"/>
        <v>0.23</v>
      </c>
      <c r="W4096" t="str" cm="1">
        <f t="array" ref="W4096">_xlfn.IFS(R4096&lt;100, "Small", R4096&lt;500, "Medium", TRUE, "Large")</f>
        <v>Small</v>
      </c>
      <c r="X4096">
        <f t="shared" si="190"/>
        <v>2015</v>
      </c>
      <c r="Y4096" t="str">
        <f t="shared" si="191"/>
        <v>August</v>
      </c>
    </row>
    <row r="4097" spans="1:25" x14ac:dyDescent="0.3">
      <c r="A4097">
        <v>4096</v>
      </c>
      <c r="B4097" t="s">
        <v>7213</v>
      </c>
      <c r="C4097" s="1" t="d">
        <v>2015-08-24</v>
      </c>
      <c r="D4097" s="1" t="d">
        <v>2015-08-28</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s="2">
        <f t="shared" si="189"/>
        <v>0.28999999999999998</v>
      </c>
      <c r="W4097" t="str" cm="1">
        <f t="array" ref="W4097">_xlfn.IFS(R4097&lt;100, "Small", R4097&lt;500, "Medium", TRUE, "Large")</f>
        <v>Large</v>
      </c>
      <c r="X4097">
        <f t="shared" si="190"/>
        <v>2015</v>
      </c>
      <c r="Y4097" t="str">
        <f t="shared" si="191"/>
        <v>August</v>
      </c>
    </row>
    <row r="4098" spans="1:25" x14ac:dyDescent="0.3">
      <c r="A4098">
        <v>4097</v>
      </c>
      <c r="B4098" t="s">
        <v>7214</v>
      </c>
      <c r="C4098" s="1" t="d">
        <v>2014-09-23</v>
      </c>
      <c r="D4098" s="1" t="d">
        <v>2014-09-28</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s="2">
        <f t="shared" si="189"/>
        <v>0.48</v>
      </c>
      <c r="W4098" t="str" cm="1">
        <f t="array" ref="W4098">_xlfn.IFS(R4098&lt;100, "Small", R4098&lt;500, "Medium", TRUE, "Large")</f>
        <v>Small</v>
      </c>
      <c r="X4098">
        <f t="shared" si="190"/>
        <v>2014</v>
      </c>
      <c r="Y4098" t="str">
        <f t="shared" si="191"/>
        <v>September</v>
      </c>
    </row>
    <row r="4099" spans="1:25" x14ac:dyDescent="0.3">
      <c r="A4099">
        <v>4098</v>
      </c>
      <c r="B4099" t="s">
        <v>7214</v>
      </c>
      <c r="C4099" s="1" t="d">
        <v>2014-09-23</v>
      </c>
      <c r="D4099" s="1" t="d">
        <v>2014-09-28</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s="2">
        <f t="shared" ref="V4099:V4162" si="192">U4099/R4099</f>
        <v>4.0000000000000008E-2</v>
      </c>
      <c r="W4099" t="str" cm="1">
        <f t="array" ref="W4099">_xlfn.IFS(R4099&lt;100, "Small", R4099&lt;500, "Medium", TRUE, "Large")</f>
        <v>Medium</v>
      </c>
      <c r="X4099">
        <f t="shared" ref="X4099:X4162" si="193">YEAR(C4099)</f>
        <v>2014</v>
      </c>
      <c r="Y4099" t="str">
        <f t="shared" ref="Y4099:Y4162" si="194">TEXT(C4099, "mmmm")</f>
        <v>September</v>
      </c>
    </row>
    <row r="4100" spans="1:25" x14ac:dyDescent="0.3">
      <c r="A4100">
        <v>4099</v>
      </c>
      <c r="B4100" t="s">
        <v>7214</v>
      </c>
      <c r="C4100" s="1" t="d">
        <v>2014-09-23</v>
      </c>
      <c r="D4100" s="1" t="d">
        <v>2014-09-28</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s="2">
        <f t="shared" si="192"/>
        <v>0.48999999999999994</v>
      </c>
      <c r="W4100" t="str" cm="1">
        <f t="array" ref="W4100">_xlfn.IFS(R4100&lt;100, "Small", R4100&lt;500, "Medium", TRUE, "Large")</f>
        <v>Large</v>
      </c>
      <c r="X4100">
        <f t="shared" si="193"/>
        <v>2014</v>
      </c>
      <c r="Y4100" t="str">
        <f t="shared" si="194"/>
        <v>September</v>
      </c>
    </row>
    <row r="4101" spans="1:25" x14ac:dyDescent="0.3">
      <c r="A4101">
        <v>4100</v>
      </c>
      <c r="B4101" t="s">
        <v>7214</v>
      </c>
      <c r="C4101" s="1" t="d">
        <v>2014-09-23</v>
      </c>
      <c r="D4101" s="1" t="d">
        <v>2014-09-28</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s="2">
        <f t="shared" si="192"/>
        <v>0.5</v>
      </c>
      <c r="W4101" t="str" cm="1">
        <f t="array" ref="W4101">_xlfn.IFS(R4101&lt;100, "Small", R4101&lt;500, "Medium", TRUE, "Large")</f>
        <v>Small</v>
      </c>
      <c r="X4101">
        <f t="shared" si="193"/>
        <v>2014</v>
      </c>
      <c r="Y4101" t="str">
        <f t="shared" si="194"/>
        <v>September</v>
      </c>
    </row>
    <row r="4102" spans="1:25" x14ac:dyDescent="0.3">
      <c r="A4102">
        <v>4101</v>
      </c>
      <c r="B4102" t="s">
        <v>7217</v>
      </c>
      <c r="C4102" s="1" t="d">
        <v>2017-06-19</v>
      </c>
      <c r="D4102" s="1" t="d">
        <v>2017-06-23</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s="2">
        <f t="shared" si="192"/>
        <v>-2.3000000000000003</v>
      </c>
      <c r="W4102" t="str" cm="1">
        <f t="array" ref="W4102">_xlfn.IFS(R4102&lt;100, "Small", R4102&lt;500, "Medium", TRUE, "Large")</f>
        <v>Small</v>
      </c>
      <c r="X4102">
        <f t="shared" si="193"/>
        <v>2017</v>
      </c>
      <c r="Y4102" t="str">
        <f t="shared" si="194"/>
        <v>June</v>
      </c>
    </row>
    <row r="4103" spans="1:25" x14ac:dyDescent="0.3">
      <c r="A4103">
        <v>4102</v>
      </c>
      <c r="B4103" t="s">
        <v>7217</v>
      </c>
      <c r="C4103" s="1" t="d">
        <v>2017-06-19</v>
      </c>
      <c r="D4103" s="1" t="d">
        <v>2017-06-23</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s="2">
        <f t="shared" si="192"/>
        <v>-2.5</v>
      </c>
      <c r="W4103" t="str" cm="1">
        <f t="array" ref="W4103">_xlfn.IFS(R4103&lt;100, "Small", R4103&lt;500, "Medium", TRUE, "Large")</f>
        <v>Small</v>
      </c>
      <c r="X4103">
        <f t="shared" si="193"/>
        <v>2017</v>
      </c>
      <c r="Y4103" t="str">
        <f t="shared" si="194"/>
        <v>June</v>
      </c>
    </row>
    <row r="4104" spans="1:25" x14ac:dyDescent="0.3">
      <c r="A4104">
        <v>4103</v>
      </c>
      <c r="B4104" t="s">
        <v>7217</v>
      </c>
      <c r="C4104" s="1" t="d">
        <v>2017-06-19</v>
      </c>
      <c r="D4104" s="1" t="d">
        <v>2017-06-23</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s="2">
        <f t="shared" si="192"/>
        <v>0.32500000000000001</v>
      </c>
      <c r="W4104" t="str" cm="1">
        <f t="array" ref="W4104">_xlfn.IFS(R4104&lt;100, "Small", R4104&lt;500, "Medium", TRUE, "Large")</f>
        <v>Medium</v>
      </c>
      <c r="X4104">
        <f t="shared" si="193"/>
        <v>2017</v>
      </c>
      <c r="Y4104" t="str">
        <f t="shared" si="194"/>
        <v>June</v>
      </c>
    </row>
    <row r="4105" spans="1:25" x14ac:dyDescent="0.3">
      <c r="A4105">
        <v>4104</v>
      </c>
      <c r="B4105" t="s">
        <v>7220</v>
      </c>
      <c r="C4105" s="1" t="d">
        <v>2017-12-21</v>
      </c>
      <c r="D4105" s="1" t="d">
        <v>2017-12-21</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s="2">
        <f t="shared" si="192"/>
        <v>0.44</v>
      </c>
      <c r="W4105" t="str" cm="1">
        <f t="array" ref="W4105">_xlfn.IFS(R4105&lt;100, "Small", R4105&lt;500, "Medium", TRUE, "Large")</f>
        <v>Small</v>
      </c>
      <c r="X4105">
        <f t="shared" si="193"/>
        <v>2017</v>
      </c>
      <c r="Y4105" t="str">
        <f t="shared" si="194"/>
        <v>December</v>
      </c>
    </row>
    <row r="4106" spans="1:25" x14ac:dyDescent="0.3">
      <c r="A4106">
        <v>4105</v>
      </c>
      <c r="B4106" t="s">
        <v>7221</v>
      </c>
      <c r="C4106" s="1" t="d">
        <v>2017-07-08</v>
      </c>
      <c r="D4106" s="1" t="d">
        <v>2017-08-13</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s="2">
        <f t="shared" si="192"/>
        <v>0.11249999999999999</v>
      </c>
      <c r="W4106" t="str" cm="1">
        <f t="array" ref="W4106">_xlfn.IFS(R4106&lt;100, "Small", R4106&lt;500, "Medium", TRUE, "Large")</f>
        <v>Medium</v>
      </c>
      <c r="X4106">
        <f t="shared" si="193"/>
        <v>2017</v>
      </c>
      <c r="Y4106" t="str">
        <f t="shared" si="194"/>
        <v>July</v>
      </c>
    </row>
    <row r="4107" spans="1:25" x14ac:dyDescent="0.3">
      <c r="A4107">
        <v>4106</v>
      </c>
      <c r="B4107" t="s">
        <v>7221</v>
      </c>
      <c r="C4107" s="1" t="d">
        <v>2017-07-08</v>
      </c>
      <c r="D4107" s="1" t="d">
        <v>2017-08-13</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s="2">
        <f t="shared" si="192"/>
        <v>0.33750000000000002</v>
      </c>
      <c r="W4107" t="str" cm="1">
        <f t="array" ref="W4107">_xlfn.IFS(R4107&lt;100, "Small", R4107&lt;500, "Medium", TRUE, "Large")</f>
        <v>Small</v>
      </c>
      <c r="X4107">
        <f t="shared" si="193"/>
        <v>2017</v>
      </c>
      <c r="Y4107" t="str">
        <f t="shared" si="194"/>
        <v>July</v>
      </c>
    </row>
    <row r="4108" spans="1:25" x14ac:dyDescent="0.3">
      <c r="A4108">
        <v>4107</v>
      </c>
      <c r="B4108" t="s">
        <v>7222</v>
      </c>
      <c r="C4108" s="1" t="d">
        <v>2016-08-22</v>
      </c>
      <c r="D4108" s="1" t="d">
        <v>2016-08-26</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s="2">
        <f t="shared" si="192"/>
        <v>-1.6</v>
      </c>
      <c r="W4108" t="str" cm="1">
        <f t="array" ref="W4108">_xlfn.IFS(R4108&lt;100, "Small", R4108&lt;500, "Medium", TRUE, "Large")</f>
        <v>Small</v>
      </c>
      <c r="X4108">
        <f t="shared" si="193"/>
        <v>2016</v>
      </c>
      <c r="Y4108" t="str">
        <f t="shared" si="194"/>
        <v>August</v>
      </c>
    </row>
    <row r="4109" spans="1:25" x14ac:dyDescent="0.3">
      <c r="A4109">
        <v>4108</v>
      </c>
      <c r="B4109" t="s">
        <v>7225</v>
      </c>
      <c r="C4109" s="1" t="d">
        <v>2015-07-09</v>
      </c>
      <c r="D4109" s="1" t="d">
        <v>2015-09-07</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s="2">
        <f t="shared" si="192"/>
        <v>0.02</v>
      </c>
      <c r="W4109" t="str" cm="1">
        <f t="array" ref="W4109">_xlfn.IFS(R4109&lt;100, "Small", R4109&lt;500, "Medium", TRUE, "Large")</f>
        <v>Small</v>
      </c>
      <c r="X4109">
        <f t="shared" si="193"/>
        <v>2015</v>
      </c>
      <c r="Y4109" t="str">
        <f t="shared" si="194"/>
        <v>July</v>
      </c>
    </row>
    <row r="4110" spans="1:25" x14ac:dyDescent="0.3">
      <c r="A4110">
        <v>4109</v>
      </c>
      <c r="B4110" t="s">
        <v>7225</v>
      </c>
      <c r="C4110" s="1" t="d">
        <v>2015-07-09</v>
      </c>
      <c r="D4110" s="1" t="d">
        <v>2015-09-07</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s="2">
        <f t="shared" si="192"/>
        <v>-0.51666666666666661</v>
      </c>
      <c r="W4110" t="str" cm="1">
        <f t="array" ref="W4110">_xlfn.IFS(R4110&lt;100, "Small", R4110&lt;500, "Medium", TRUE, "Large")</f>
        <v>Small</v>
      </c>
      <c r="X4110">
        <f t="shared" si="193"/>
        <v>2015</v>
      </c>
      <c r="Y4110" t="str">
        <f t="shared" si="194"/>
        <v>July</v>
      </c>
    </row>
    <row r="4111" spans="1:25" x14ac:dyDescent="0.3">
      <c r="A4111">
        <v>4110</v>
      </c>
      <c r="B4111" t="s">
        <v>7226</v>
      </c>
      <c r="C4111" s="1" t="d">
        <v>2015-12-25</v>
      </c>
      <c r="D4111" s="1" t="d">
        <v>2016-01-01</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s="2">
        <f t="shared" si="192"/>
        <v>0.26999999999999996</v>
      </c>
      <c r="W4111" t="str" cm="1">
        <f t="array" ref="W4111">_xlfn.IFS(R4111&lt;100, "Small", R4111&lt;500, "Medium", TRUE, "Large")</f>
        <v>Small</v>
      </c>
      <c r="X4111">
        <f t="shared" si="193"/>
        <v>2015</v>
      </c>
      <c r="Y4111" t="str">
        <f t="shared" si="194"/>
        <v>December</v>
      </c>
    </row>
    <row r="4112" spans="1:25" x14ac:dyDescent="0.3">
      <c r="A4112">
        <v>4111</v>
      </c>
      <c r="B4112" t="s">
        <v>7226</v>
      </c>
      <c r="C4112" s="1" t="d">
        <v>2015-12-25</v>
      </c>
      <c r="D4112" s="1" t="d">
        <v>2016-01-01</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s="2">
        <f t="shared" si="192"/>
        <v>0.13</v>
      </c>
      <c r="W4112" t="str" cm="1">
        <f t="array" ref="W4112">_xlfn.IFS(R4112&lt;100, "Small", R4112&lt;500, "Medium", TRUE, "Large")</f>
        <v>Medium</v>
      </c>
      <c r="X4112">
        <f t="shared" si="193"/>
        <v>2015</v>
      </c>
      <c r="Y4112" t="str">
        <f t="shared" si="194"/>
        <v>December</v>
      </c>
    </row>
    <row r="4113" spans="1:25" x14ac:dyDescent="0.3">
      <c r="A4113">
        <v>4112</v>
      </c>
      <c r="B4113" t="s">
        <v>7226</v>
      </c>
      <c r="C4113" s="1" t="d">
        <v>2015-12-25</v>
      </c>
      <c r="D4113" s="1" t="d">
        <v>2016-01-01</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s="2">
        <f t="shared" si="192"/>
        <v>0.49000000000000005</v>
      </c>
      <c r="W4113" t="str" cm="1">
        <f t="array" ref="W4113">_xlfn.IFS(R4113&lt;100, "Small", R4113&lt;500, "Medium", TRUE, "Large")</f>
        <v>Small</v>
      </c>
      <c r="X4113">
        <f t="shared" si="193"/>
        <v>2015</v>
      </c>
      <c r="Y4113" t="str">
        <f t="shared" si="194"/>
        <v>December</v>
      </c>
    </row>
    <row r="4114" spans="1:25" x14ac:dyDescent="0.3">
      <c r="A4114">
        <v>4113</v>
      </c>
      <c r="B4114" t="s">
        <v>7226</v>
      </c>
      <c r="C4114" s="1" t="d">
        <v>2015-12-25</v>
      </c>
      <c r="D4114" s="1" t="d">
        <v>2016-01-01</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s="2">
        <f t="shared" si="192"/>
        <v>0.29000000000000004</v>
      </c>
      <c r="W4114" t="str" cm="1">
        <f t="array" ref="W4114">_xlfn.IFS(R4114&lt;100, "Small", R4114&lt;500, "Medium", TRUE, "Large")</f>
        <v>Small</v>
      </c>
      <c r="X4114">
        <f t="shared" si="193"/>
        <v>2015</v>
      </c>
      <c r="Y4114" t="str">
        <f t="shared" si="194"/>
        <v>December</v>
      </c>
    </row>
    <row r="4115" spans="1:25" x14ac:dyDescent="0.3">
      <c r="A4115">
        <v>4114</v>
      </c>
      <c r="B4115" t="s">
        <v>7229</v>
      </c>
      <c r="C4115" s="1" t="d">
        <v>2015-02-05</v>
      </c>
      <c r="D4115" s="1" t="d">
        <v>2015-05-07</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s="2">
        <f t="shared" si="192"/>
        <v>0.33750000000000002</v>
      </c>
      <c r="W4115" t="str" cm="1">
        <f t="array" ref="W4115">_xlfn.IFS(R4115&lt;100, "Small", R4115&lt;500, "Medium", TRUE, "Large")</f>
        <v>Small</v>
      </c>
      <c r="X4115">
        <f t="shared" si="193"/>
        <v>2015</v>
      </c>
      <c r="Y4115" t="str">
        <f t="shared" si="194"/>
        <v>February</v>
      </c>
    </row>
    <row r="4116" spans="1:25" x14ac:dyDescent="0.3">
      <c r="A4116">
        <v>4115</v>
      </c>
      <c r="B4116" t="s">
        <v>7229</v>
      </c>
      <c r="C4116" s="1" t="d">
        <v>2015-02-05</v>
      </c>
      <c r="D4116" s="1" t="d">
        <v>2015-05-07</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s="2">
        <f t="shared" si="192"/>
        <v>8.7500000000000008E-2</v>
      </c>
      <c r="W4116" t="str" cm="1">
        <f t="array" ref="W4116">_xlfn.IFS(R4116&lt;100, "Small", R4116&lt;500, "Medium", TRUE, "Large")</f>
        <v>Medium</v>
      </c>
      <c r="X4116">
        <f t="shared" si="193"/>
        <v>2015</v>
      </c>
      <c r="Y4116" t="str">
        <f t="shared" si="194"/>
        <v>February</v>
      </c>
    </row>
    <row r="4117" spans="1:25" x14ac:dyDescent="0.3">
      <c r="A4117">
        <v>4116</v>
      </c>
      <c r="B4117" t="s">
        <v>7230</v>
      </c>
      <c r="C4117" s="1" t="d">
        <v>2016-11-24</v>
      </c>
      <c r="D4117" s="1" t="d">
        <v>2016-11-27</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s="2">
        <f t="shared" si="192"/>
        <v>0.3125</v>
      </c>
      <c r="W4117" t="str" cm="1">
        <f t="array" ref="W4117">_xlfn.IFS(R4117&lt;100, "Small", R4117&lt;500, "Medium", TRUE, "Large")</f>
        <v>Large</v>
      </c>
      <c r="X4117">
        <f t="shared" si="193"/>
        <v>2016</v>
      </c>
      <c r="Y4117" t="str">
        <f t="shared" si="194"/>
        <v>November</v>
      </c>
    </row>
    <row r="4118" spans="1:25" x14ac:dyDescent="0.3">
      <c r="A4118">
        <v>4117</v>
      </c>
      <c r="B4118" t="s">
        <v>7231</v>
      </c>
      <c r="C4118" s="1" t="d">
        <v>2015-11-24</v>
      </c>
      <c r="D4118" s="1" t="d">
        <v>2015-11-29</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s="2">
        <f t="shared" si="192"/>
        <v>0.3125</v>
      </c>
      <c r="W4118" t="str" cm="1">
        <f t="array" ref="W4118">_xlfn.IFS(R4118&lt;100, "Small", R4118&lt;500, "Medium", TRUE, "Large")</f>
        <v>Small</v>
      </c>
      <c r="X4118">
        <f t="shared" si="193"/>
        <v>2015</v>
      </c>
      <c r="Y4118" t="str">
        <f t="shared" si="194"/>
        <v>November</v>
      </c>
    </row>
    <row r="4119" spans="1:25" x14ac:dyDescent="0.3">
      <c r="A4119">
        <v>4118</v>
      </c>
      <c r="B4119" t="s">
        <v>7231</v>
      </c>
      <c r="C4119" s="1" t="d">
        <v>2015-11-24</v>
      </c>
      <c r="D4119" s="1" t="d">
        <v>2015-11-29</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s="2">
        <f t="shared" si="192"/>
        <v>0.48000000000000004</v>
      </c>
      <c r="W4119" t="str" cm="1">
        <f t="array" ref="W4119">_xlfn.IFS(R4119&lt;100, "Small", R4119&lt;500, "Medium", TRUE, "Large")</f>
        <v>Small</v>
      </c>
      <c r="X4119">
        <f t="shared" si="193"/>
        <v>2015</v>
      </c>
      <c r="Y4119" t="str">
        <f t="shared" si="194"/>
        <v>November</v>
      </c>
    </row>
    <row r="4120" spans="1:25" x14ac:dyDescent="0.3">
      <c r="A4120">
        <v>4119</v>
      </c>
      <c r="B4120" t="s">
        <v>7231</v>
      </c>
      <c r="C4120" s="1" t="d">
        <v>2015-11-24</v>
      </c>
      <c r="D4120" s="1" t="d">
        <v>2015-11-29</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s="2">
        <f t="shared" si="192"/>
        <v>0.12</v>
      </c>
      <c r="W4120" t="str" cm="1">
        <f t="array" ref="W4120">_xlfn.IFS(R4120&lt;100, "Small", R4120&lt;500, "Medium", TRUE, "Large")</f>
        <v>Medium</v>
      </c>
      <c r="X4120">
        <f t="shared" si="193"/>
        <v>2015</v>
      </c>
      <c r="Y4120" t="str">
        <f t="shared" si="194"/>
        <v>November</v>
      </c>
    </row>
    <row r="4121" spans="1:25" x14ac:dyDescent="0.3">
      <c r="A4121">
        <v>4120</v>
      </c>
      <c r="B4121" t="s">
        <v>7231</v>
      </c>
      <c r="C4121" s="1" t="d">
        <v>2015-11-24</v>
      </c>
      <c r="D4121" s="1" t="d">
        <v>2015-11-29</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s="2">
        <f t="shared" si="192"/>
        <v>0.32500000000000001</v>
      </c>
      <c r="W4121" t="str" cm="1">
        <f t="array" ref="W4121">_xlfn.IFS(R4121&lt;100, "Small", R4121&lt;500, "Medium", TRUE, "Large")</f>
        <v>Small</v>
      </c>
      <c r="X4121">
        <f t="shared" si="193"/>
        <v>2015</v>
      </c>
      <c r="Y4121" t="str">
        <f t="shared" si="194"/>
        <v>November</v>
      </c>
    </row>
    <row r="4122" spans="1:25" x14ac:dyDescent="0.3">
      <c r="A4122">
        <v>4121</v>
      </c>
      <c r="B4122" t="s">
        <v>7232</v>
      </c>
      <c r="C4122" s="1" t="d">
        <v>2017-04-09</v>
      </c>
      <c r="D4122" s="1" t="d">
        <v>2017-09-10</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s="2">
        <f t="shared" si="192"/>
        <v>-7.4999999999999997E-2</v>
      </c>
      <c r="W4122" t="str" cm="1">
        <f t="array" ref="W4122">_xlfn.IFS(R4122&lt;100, "Small", R4122&lt;500, "Medium", TRUE, "Large")</f>
        <v>Small</v>
      </c>
      <c r="X4122">
        <f t="shared" si="193"/>
        <v>2017</v>
      </c>
      <c r="Y4122" t="str">
        <f t="shared" si="194"/>
        <v>April</v>
      </c>
    </row>
    <row r="4123" spans="1:25" x14ac:dyDescent="0.3">
      <c r="A4123">
        <v>4122</v>
      </c>
      <c r="B4123" t="s">
        <v>7235</v>
      </c>
      <c r="C4123" s="1" t="d">
        <v>2017-11-05</v>
      </c>
      <c r="D4123" s="1" t="d">
        <v>2017-05-12</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s="2">
        <f t="shared" si="192"/>
        <v>0.45</v>
      </c>
      <c r="W4123" t="str" cm="1">
        <f t="array" ref="W4123">_xlfn.IFS(R4123&lt;100, "Small", R4123&lt;500, "Medium", TRUE, "Large")</f>
        <v>Small</v>
      </c>
      <c r="X4123">
        <f t="shared" si="193"/>
        <v>2017</v>
      </c>
      <c r="Y4123" t="str">
        <f t="shared" si="194"/>
        <v>November</v>
      </c>
    </row>
    <row r="4124" spans="1:25" x14ac:dyDescent="0.3">
      <c r="A4124">
        <v>4123</v>
      </c>
      <c r="B4124" t="s">
        <v>7235</v>
      </c>
      <c r="C4124" s="1" t="d">
        <v>2017-11-05</v>
      </c>
      <c r="D4124" s="1" t="d">
        <v>2017-05-12</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s="2">
        <f t="shared" si="192"/>
        <v>0.47</v>
      </c>
      <c r="W4124" t="str" cm="1">
        <f t="array" ref="W4124">_xlfn.IFS(R4124&lt;100, "Small", R4124&lt;500, "Medium", TRUE, "Large")</f>
        <v>Small</v>
      </c>
      <c r="X4124">
        <f t="shared" si="193"/>
        <v>2017</v>
      </c>
      <c r="Y4124" t="str">
        <f t="shared" si="194"/>
        <v>November</v>
      </c>
    </row>
    <row r="4125" spans="1:25" x14ac:dyDescent="0.3">
      <c r="A4125">
        <v>4124</v>
      </c>
      <c r="B4125" t="s">
        <v>7235</v>
      </c>
      <c r="C4125" s="1" t="d">
        <v>2017-11-05</v>
      </c>
      <c r="D4125" s="1" t="d">
        <v>2017-05-12</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s="2">
        <f t="shared" si="192"/>
        <v>0.36249999999999999</v>
      </c>
      <c r="W4125" t="str" cm="1">
        <f t="array" ref="W4125">_xlfn.IFS(R4125&lt;100, "Small", R4125&lt;500, "Medium", TRUE, "Large")</f>
        <v>Small</v>
      </c>
      <c r="X4125">
        <f t="shared" si="193"/>
        <v>2017</v>
      </c>
      <c r="Y4125" t="str">
        <f t="shared" si="194"/>
        <v>November</v>
      </c>
    </row>
    <row r="4126" spans="1:25" x14ac:dyDescent="0.3">
      <c r="A4126">
        <v>4125</v>
      </c>
      <c r="B4126" t="s">
        <v>7236</v>
      </c>
      <c r="C4126" s="1" t="d">
        <v>2014-11-05</v>
      </c>
      <c r="D4126" s="1" t="d">
        <v>2014-05-18</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s="2">
        <f t="shared" si="192"/>
        <v>0.27</v>
      </c>
      <c r="W4126" t="str" cm="1">
        <f t="array" ref="W4126">_xlfn.IFS(R4126&lt;100, "Small", R4126&lt;500, "Medium", TRUE, "Large")</f>
        <v>Small</v>
      </c>
      <c r="X4126">
        <f t="shared" si="193"/>
        <v>2014</v>
      </c>
      <c r="Y4126" t="str">
        <f t="shared" si="194"/>
        <v>November</v>
      </c>
    </row>
    <row r="4127" spans="1:25" x14ac:dyDescent="0.3">
      <c r="A4127">
        <v>4126</v>
      </c>
      <c r="B4127" t="s">
        <v>7237</v>
      </c>
      <c r="C4127" s="1" t="d">
        <v>2017-07-27</v>
      </c>
      <c r="D4127" s="1" t="d">
        <v>2017-07-31</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s="2">
        <f t="shared" si="192"/>
        <v>-2.4999999999999998E-2</v>
      </c>
      <c r="W4127" t="str" cm="1">
        <f t="array" ref="W4127">_xlfn.IFS(R4127&lt;100, "Small", R4127&lt;500, "Medium", TRUE, "Large")</f>
        <v>Small</v>
      </c>
      <c r="X4127">
        <f t="shared" si="193"/>
        <v>2017</v>
      </c>
      <c r="Y4127" t="str">
        <f t="shared" si="194"/>
        <v>July</v>
      </c>
    </row>
    <row r="4128" spans="1:25" x14ac:dyDescent="0.3">
      <c r="A4128">
        <v>4127</v>
      </c>
      <c r="B4128" t="s">
        <v>7238</v>
      </c>
      <c r="C4128" s="1" t="d">
        <v>2017-06-05</v>
      </c>
      <c r="D4128" s="1" t="d">
        <v>2017-05-09</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s="2">
        <f t="shared" si="192"/>
        <v>0.33</v>
      </c>
      <c r="W4128" t="str" cm="1">
        <f t="array" ref="W4128">_xlfn.IFS(R4128&lt;100, "Small", R4128&lt;500, "Medium", TRUE, "Large")</f>
        <v>Small</v>
      </c>
      <c r="X4128">
        <f t="shared" si="193"/>
        <v>2017</v>
      </c>
      <c r="Y4128" t="str">
        <f t="shared" si="194"/>
        <v>June</v>
      </c>
    </row>
    <row r="4129" spans="1:25" x14ac:dyDescent="0.3">
      <c r="A4129">
        <v>4128</v>
      </c>
      <c r="B4129" t="s">
        <v>7239</v>
      </c>
      <c r="C4129" s="1" t="d">
        <v>2014-09-19</v>
      </c>
      <c r="D4129" s="1" t="d">
        <v>2014-09-24</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s="2">
        <f t="shared" si="192"/>
        <v>0.11250000000000002</v>
      </c>
      <c r="W4129" t="str" cm="1">
        <f t="array" ref="W4129">_xlfn.IFS(R4129&lt;100, "Small", R4129&lt;500, "Medium", TRUE, "Large")</f>
        <v>Small</v>
      </c>
      <c r="X4129">
        <f t="shared" si="193"/>
        <v>2014</v>
      </c>
      <c r="Y4129" t="str">
        <f t="shared" si="194"/>
        <v>September</v>
      </c>
    </row>
    <row r="4130" spans="1:25" x14ac:dyDescent="0.3">
      <c r="A4130">
        <v>4129</v>
      </c>
      <c r="B4130" t="s">
        <v>7239</v>
      </c>
      <c r="C4130" s="1" t="d">
        <v>2014-09-19</v>
      </c>
      <c r="D4130" s="1" t="d">
        <v>2014-09-24</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s="2">
        <f t="shared" si="192"/>
        <v>-0.36</v>
      </c>
      <c r="W4130" t="str" cm="1">
        <f t="array" ref="W4130">_xlfn.IFS(R4130&lt;100, "Small", R4130&lt;500, "Medium", TRUE, "Large")</f>
        <v>Large</v>
      </c>
      <c r="X4130">
        <f t="shared" si="193"/>
        <v>2014</v>
      </c>
      <c r="Y4130" t="str">
        <f t="shared" si="194"/>
        <v>September</v>
      </c>
    </row>
    <row r="4131" spans="1:25" x14ac:dyDescent="0.3">
      <c r="A4131">
        <v>4130</v>
      </c>
      <c r="B4131" t="s">
        <v>7242</v>
      </c>
      <c r="C4131" s="1" t="d">
        <v>2015-03-29</v>
      </c>
      <c r="D4131" s="1" t="d">
        <v>2015-04-04</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s="2">
        <f t="shared" si="192"/>
        <v>0.28999999999999998</v>
      </c>
      <c r="W4131" t="str" cm="1">
        <f t="array" ref="W4131">_xlfn.IFS(R4131&lt;100, "Small", R4131&lt;500, "Medium", TRUE, "Large")</f>
        <v>Small</v>
      </c>
      <c r="X4131">
        <f t="shared" si="193"/>
        <v>2015</v>
      </c>
      <c r="Y4131" t="str">
        <f t="shared" si="194"/>
        <v>March</v>
      </c>
    </row>
    <row r="4132" spans="1:25" x14ac:dyDescent="0.3">
      <c r="A4132">
        <v>4131</v>
      </c>
      <c r="B4132" t="s">
        <v>7243</v>
      </c>
      <c r="C4132" s="1" t="d">
        <v>2014-11-18</v>
      </c>
      <c r="D4132" s="1" t="d">
        <v>2014-11-25</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s="2">
        <f t="shared" si="192"/>
        <v>-1.65</v>
      </c>
      <c r="W4132" t="str" cm="1">
        <f t="array" ref="W4132">_xlfn.IFS(R4132&lt;100, "Small", R4132&lt;500, "Medium", TRUE, "Large")</f>
        <v>Small</v>
      </c>
      <c r="X4132">
        <f t="shared" si="193"/>
        <v>2014</v>
      </c>
      <c r="Y4132" t="str">
        <f t="shared" si="194"/>
        <v>November</v>
      </c>
    </row>
    <row r="4133" spans="1:25" x14ac:dyDescent="0.3">
      <c r="A4133">
        <v>4132</v>
      </c>
      <c r="B4133" t="s">
        <v>7244</v>
      </c>
      <c r="C4133" s="1" t="d">
        <v>2015-02-07</v>
      </c>
      <c r="D4133" s="1" t="d">
        <v>2015-07-09</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s="2">
        <f t="shared" si="192"/>
        <v>0.33750000000000002</v>
      </c>
      <c r="W4133" t="str" cm="1">
        <f t="array" ref="W4133">_xlfn.IFS(R4133&lt;100, "Small", R4133&lt;500, "Medium", TRUE, "Large")</f>
        <v>Small</v>
      </c>
      <c r="X4133">
        <f t="shared" si="193"/>
        <v>2015</v>
      </c>
      <c r="Y4133" t="str">
        <f t="shared" si="194"/>
        <v>February</v>
      </c>
    </row>
    <row r="4134" spans="1:25" x14ac:dyDescent="0.3">
      <c r="A4134">
        <v>4133</v>
      </c>
      <c r="B4134" t="s">
        <v>7244</v>
      </c>
      <c r="C4134" s="1" t="d">
        <v>2015-02-07</v>
      </c>
      <c r="D4134" s="1" t="d">
        <v>2015-07-09</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s="2">
        <f t="shared" si="192"/>
        <v>0.36249999999999999</v>
      </c>
      <c r="W4134" t="str" cm="1">
        <f t="array" ref="W4134">_xlfn.IFS(R4134&lt;100, "Small", R4134&lt;500, "Medium", TRUE, "Large")</f>
        <v>Small</v>
      </c>
      <c r="X4134">
        <f t="shared" si="193"/>
        <v>2015</v>
      </c>
      <c r="Y4134" t="str">
        <f t="shared" si="194"/>
        <v>February</v>
      </c>
    </row>
    <row r="4135" spans="1:25" x14ac:dyDescent="0.3">
      <c r="A4135">
        <v>4134</v>
      </c>
      <c r="B4135" t="s">
        <v>7246</v>
      </c>
      <c r="C4135" s="1" t="d">
        <v>2014-08-09</v>
      </c>
      <c r="D4135" s="1" t="d">
        <v>2014-09-13</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s="2">
        <f t="shared" si="192"/>
        <v>0.48000000000000004</v>
      </c>
      <c r="W4135" t="str" cm="1">
        <f t="array" ref="W4135">_xlfn.IFS(R4135&lt;100, "Small", R4135&lt;500, "Medium", TRUE, "Large")</f>
        <v>Small</v>
      </c>
      <c r="X4135">
        <f t="shared" si="193"/>
        <v>2014</v>
      </c>
      <c r="Y4135" t="str">
        <f t="shared" si="194"/>
        <v>August</v>
      </c>
    </row>
    <row r="4136" spans="1:25" x14ac:dyDescent="0.3">
      <c r="A4136">
        <v>4135</v>
      </c>
      <c r="B4136" t="s">
        <v>7246</v>
      </c>
      <c r="C4136" s="1" t="d">
        <v>2014-08-09</v>
      </c>
      <c r="D4136" s="1" t="d">
        <v>2014-09-13</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s="2">
        <f t="shared" si="192"/>
        <v>0.43</v>
      </c>
      <c r="W4136" t="str" cm="1">
        <f t="array" ref="W4136">_xlfn.IFS(R4136&lt;100, "Small", R4136&lt;500, "Medium", TRUE, "Large")</f>
        <v>Medium</v>
      </c>
      <c r="X4136">
        <f t="shared" si="193"/>
        <v>2014</v>
      </c>
      <c r="Y4136" t="str">
        <f t="shared" si="194"/>
        <v>August</v>
      </c>
    </row>
    <row r="4137" spans="1:25" x14ac:dyDescent="0.3">
      <c r="A4137">
        <v>4136</v>
      </c>
      <c r="B4137" t="s">
        <v>7247</v>
      </c>
      <c r="C4137" s="1" t="d">
        <v>2017-02-10</v>
      </c>
      <c r="D4137" s="1" t="d">
        <v>2017-10-08</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s="2">
        <f t="shared" si="192"/>
        <v>0.375</v>
      </c>
      <c r="W4137" t="str" cm="1">
        <f t="array" ref="W4137">_xlfn.IFS(R4137&lt;100, "Small", R4137&lt;500, "Medium", TRUE, "Large")</f>
        <v>Medium</v>
      </c>
      <c r="X4137">
        <f t="shared" si="193"/>
        <v>2017</v>
      </c>
      <c r="Y4137" t="str">
        <f t="shared" si="194"/>
        <v>February</v>
      </c>
    </row>
    <row r="4138" spans="1:25" x14ac:dyDescent="0.3">
      <c r="A4138">
        <v>4137</v>
      </c>
      <c r="B4138" t="s">
        <v>7247</v>
      </c>
      <c r="C4138" s="1" t="d">
        <v>2017-02-10</v>
      </c>
      <c r="D4138" s="1" t="d">
        <v>2017-10-08</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s="2">
        <f t="shared" si="192"/>
        <v>0.13</v>
      </c>
      <c r="W4138" t="str" cm="1">
        <f t="array" ref="W4138">_xlfn.IFS(R4138&lt;100, "Small", R4138&lt;500, "Medium", TRUE, "Large")</f>
        <v>Large</v>
      </c>
      <c r="X4138">
        <f t="shared" si="193"/>
        <v>2017</v>
      </c>
      <c r="Y4138" t="str">
        <f t="shared" si="194"/>
        <v>February</v>
      </c>
    </row>
    <row r="4139" spans="1:25" x14ac:dyDescent="0.3">
      <c r="A4139">
        <v>4138</v>
      </c>
      <c r="B4139" t="s">
        <v>7248</v>
      </c>
      <c r="C4139" s="1" t="d">
        <v>2017-11-19</v>
      </c>
      <c r="D4139" s="1" t="d">
        <v>2017-11-23</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s="2">
        <f t="shared" si="192"/>
        <v>0.5</v>
      </c>
      <c r="W4139" t="str" cm="1">
        <f t="array" ref="W4139">_xlfn.IFS(R4139&lt;100, "Small", R4139&lt;500, "Medium", TRUE, "Large")</f>
        <v>Small</v>
      </c>
      <c r="X4139">
        <f t="shared" si="193"/>
        <v>2017</v>
      </c>
      <c r="Y4139" t="str">
        <f t="shared" si="194"/>
        <v>November</v>
      </c>
    </row>
    <row r="4140" spans="1:25" x14ac:dyDescent="0.3">
      <c r="A4140">
        <v>4139</v>
      </c>
      <c r="B4140" t="s">
        <v>7249</v>
      </c>
      <c r="C4140" s="1" t="d">
        <v>2016-12-30</v>
      </c>
      <c r="D4140" s="1" t="d">
        <v>2017-01-01</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s="2">
        <f t="shared" si="192"/>
        <v>-1.4999999999999998</v>
      </c>
      <c r="W4140" t="str" cm="1">
        <f t="array" ref="W4140">_xlfn.IFS(R4140&lt;100, "Small", R4140&lt;500, "Medium", TRUE, "Large")</f>
        <v>Small</v>
      </c>
      <c r="X4140">
        <f t="shared" si="193"/>
        <v>2016</v>
      </c>
      <c r="Y4140" t="str">
        <f t="shared" si="194"/>
        <v>December</v>
      </c>
    </row>
    <row r="4141" spans="1:25" x14ac:dyDescent="0.3">
      <c r="A4141">
        <v>4140</v>
      </c>
      <c r="B4141" t="s">
        <v>7251</v>
      </c>
      <c r="C4141" s="1" t="d">
        <v>2017-01-12</v>
      </c>
      <c r="D4141" s="1" t="d">
        <v>2017-12-04</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s="2">
        <f t="shared" si="192"/>
        <v>6.25E-2</v>
      </c>
      <c r="W4141" t="str" cm="1">
        <f t="array" ref="W4141">_xlfn.IFS(R4141&lt;100, "Small", R4141&lt;500, "Medium", TRUE, "Large")</f>
        <v>Small</v>
      </c>
      <c r="X4141">
        <f t="shared" si="193"/>
        <v>2017</v>
      </c>
      <c r="Y4141" t="str">
        <f t="shared" si="194"/>
        <v>January</v>
      </c>
    </row>
    <row r="4142" spans="1:25" x14ac:dyDescent="0.3">
      <c r="A4142">
        <v>4141</v>
      </c>
      <c r="B4142" t="s">
        <v>7251</v>
      </c>
      <c r="C4142" s="1" t="d">
        <v>2017-01-12</v>
      </c>
      <c r="D4142" s="1" t="d">
        <v>2017-12-04</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s="2">
        <f t="shared" si="192"/>
        <v>0.17499999999999999</v>
      </c>
      <c r="W4142" t="str" cm="1">
        <f t="array" ref="W4142">_xlfn.IFS(R4142&lt;100, "Small", R4142&lt;500, "Medium", TRUE, "Large")</f>
        <v>Small</v>
      </c>
      <c r="X4142">
        <f t="shared" si="193"/>
        <v>2017</v>
      </c>
      <c r="Y4142" t="str">
        <f t="shared" si="194"/>
        <v>January</v>
      </c>
    </row>
    <row r="4143" spans="1:25" x14ac:dyDescent="0.3">
      <c r="A4143">
        <v>4142</v>
      </c>
      <c r="B4143" t="s">
        <v>7252</v>
      </c>
      <c r="C4143" s="1" t="d">
        <v>2016-06-13</v>
      </c>
      <c r="D4143" s="1" t="d">
        <v>2016-06-17</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s="2">
        <f t="shared" si="192"/>
        <v>0.46000000000000008</v>
      </c>
      <c r="W4143" t="str" cm="1">
        <f t="array" ref="W4143">_xlfn.IFS(R4143&lt;100, "Small", R4143&lt;500, "Medium", TRUE, "Large")</f>
        <v>Small</v>
      </c>
      <c r="X4143">
        <f t="shared" si="193"/>
        <v>2016</v>
      </c>
      <c r="Y4143" t="str">
        <f t="shared" si="194"/>
        <v>June</v>
      </c>
    </row>
    <row r="4144" spans="1:25" x14ac:dyDescent="0.3">
      <c r="A4144">
        <v>4143</v>
      </c>
      <c r="B4144" t="s">
        <v>7254</v>
      </c>
      <c r="C4144" s="1" t="d">
        <v>2014-05-19</v>
      </c>
      <c r="D4144" s="1" t="d">
        <v>2014-05-23</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s="2">
        <f t="shared" si="192"/>
        <v>0.45999999999999996</v>
      </c>
      <c r="W4144" t="str" cm="1">
        <f t="array" ref="W4144">_xlfn.IFS(R4144&lt;100, "Small", R4144&lt;500, "Medium", TRUE, "Large")</f>
        <v>Small</v>
      </c>
      <c r="X4144">
        <f t="shared" si="193"/>
        <v>2014</v>
      </c>
      <c r="Y4144" t="str">
        <f t="shared" si="194"/>
        <v>May</v>
      </c>
    </row>
    <row r="4145" spans="1:25" x14ac:dyDescent="0.3">
      <c r="A4145">
        <v>4144</v>
      </c>
      <c r="B4145" t="s">
        <v>7255</v>
      </c>
      <c r="C4145" s="1" t="d">
        <v>2017-01-30</v>
      </c>
      <c r="D4145" s="1" t="d">
        <v>2017-02-06</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s="2">
        <f t="shared" si="192"/>
        <v>0.44999999999999996</v>
      </c>
      <c r="W4145" t="str" cm="1">
        <f t="array" ref="W4145">_xlfn.IFS(R4145&lt;100, "Small", R4145&lt;500, "Medium", TRUE, "Large")</f>
        <v>Small</v>
      </c>
      <c r="X4145">
        <f t="shared" si="193"/>
        <v>2017</v>
      </c>
      <c r="Y4145" t="str">
        <f t="shared" si="194"/>
        <v>January</v>
      </c>
    </row>
    <row r="4146" spans="1:25" x14ac:dyDescent="0.3">
      <c r="A4146">
        <v>4145</v>
      </c>
      <c r="B4146" t="s">
        <v>7255</v>
      </c>
      <c r="C4146" s="1" t="d">
        <v>2017-01-30</v>
      </c>
      <c r="D4146" s="1" t="d">
        <v>2017-02-06</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s="2">
        <f t="shared" si="192"/>
        <v>0.27</v>
      </c>
      <c r="W4146" t="str" cm="1">
        <f t="array" ref="W4146">_xlfn.IFS(R4146&lt;100, "Small", R4146&lt;500, "Medium", TRUE, "Large")</f>
        <v>Small</v>
      </c>
      <c r="X4146">
        <f t="shared" si="193"/>
        <v>2017</v>
      </c>
      <c r="Y4146" t="str">
        <f t="shared" si="194"/>
        <v>January</v>
      </c>
    </row>
    <row r="4147" spans="1:25" x14ac:dyDescent="0.3">
      <c r="A4147">
        <v>4146</v>
      </c>
      <c r="B4147" t="s">
        <v>7255</v>
      </c>
      <c r="C4147" s="1" t="d">
        <v>2017-01-30</v>
      </c>
      <c r="D4147" s="1" t="d">
        <v>2017-02-06</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s="2">
        <f t="shared" si="192"/>
        <v>-0.1125</v>
      </c>
      <c r="W4147" t="str" cm="1">
        <f t="array" ref="W4147">_xlfn.IFS(R4147&lt;100, "Small", R4147&lt;500, "Medium", TRUE, "Large")</f>
        <v>Medium</v>
      </c>
      <c r="X4147">
        <f t="shared" si="193"/>
        <v>2017</v>
      </c>
      <c r="Y4147" t="str">
        <f t="shared" si="194"/>
        <v>January</v>
      </c>
    </row>
    <row r="4148" spans="1:25" x14ac:dyDescent="0.3">
      <c r="A4148">
        <v>4147</v>
      </c>
      <c r="B4148" t="s">
        <v>7258</v>
      </c>
      <c r="C4148" s="1" t="d">
        <v>2015-11-28</v>
      </c>
      <c r="D4148" s="1" t="d">
        <v>2015-12-04</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s="2">
        <f t="shared" si="192"/>
        <v>0.2</v>
      </c>
      <c r="W4148" t="str" cm="1">
        <f t="array" ref="W4148">_xlfn.IFS(R4148&lt;100, "Small", R4148&lt;500, "Medium", TRUE, "Large")</f>
        <v>Medium</v>
      </c>
      <c r="X4148">
        <f t="shared" si="193"/>
        <v>2015</v>
      </c>
      <c r="Y4148" t="str">
        <f t="shared" si="194"/>
        <v>November</v>
      </c>
    </row>
    <row r="4149" spans="1:25" x14ac:dyDescent="0.3">
      <c r="A4149">
        <v>4148</v>
      </c>
      <c r="B4149" t="s">
        <v>7259</v>
      </c>
      <c r="C4149" s="1" t="d">
        <v>2017-10-23</v>
      </c>
      <c r="D4149" s="1" t="d">
        <v>2017-10-28</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s="2">
        <f t="shared" si="192"/>
        <v>-1.5499999999999998</v>
      </c>
      <c r="W4149" t="str" cm="1">
        <f t="array" ref="W4149">_xlfn.IFS(R4149&lt;100, "Small", R4149&lt;500, "Medium", TRUE, "Large")</f>
        <v>Small</v>
      </c>
      <c r="X4149">
        <f t="shared" si="193"/>
        <v>2017</v>
      </c>
      <c r="Y4149" t="str">
        <f t="shared" si="194"/>
        <v>October</v>
      </c>
    </row>
    <row r="4150" spans="1:25" x14ac:dyDescent="0.3">
      <c r="A4150">
        <v>4149</v>
      </c>
      <c r="B4150" t="s">
        <v>7259</v>
      </c>
      <c r="C4150" s="1" t="d">
        <v>2017-10-23</v>
      </c>
      <c r="D4150" s="1" t="d">
        <v>2017-10-28</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s="2">
        <f t="shared" si="192"/>
        <v>8.7499999999999994E-2</v>
      </c>
      <c r="W4150" t="str" cm="1">
        <f t="array" ref="W4150">_xlfn.IFS(R4150&lt;100, "Small", R4150&lt;500, "Medium", TRUE, "Large")</f>
        <v>Small</v>
      </c>
      <c r="X4150">
        <f t="shared" si="193"/>
        <v>2017</v>
      </c>
      <c r="Y4150" t="str">
        <f t="shared" si="194"/>
        <v>October</v>
      </c>
    </row>
    <row r="4151" spans="1:25" x14ac:dyDescent="0.3">
      <c r="A4151">
        <v>4150</v>
      </c>
      <c r="B4151" t="s">
        <v>7259</v>
      </c>
      <c r="C4151" s="1" t="d">
        <v>2017-10-23</v>
      </c>
      <c r="D4151" s="1" t="d">
        <v>2017-10-28</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s="2">
        <f t="shared" si="192"/>
        <v>-3.7499999999999999E-2</v>
      </c>
      <c r="W4151" t="str" cm="1">
        <f t="array" ref="W4151">_xlfn.IFS(R4151&lt;100, "Small", R4151&lt;500, "Medium", TRUE, "Large")</f>
        <v>Small</v>
      </c>
      <c r="X4151">
        <f t="shared" si="193"/>
        <v>2017</v>
      </c>
      <c r="Y4151" t="str">
        <f t="shared" si="194"/>
        <v>October</v>
      </c>
    </row>
    <row r="4152" spans="1:25" x14ac:dyDescent="0.3">
      <c r="A4152">
        <v>4151</v>
      </c>
      <c r="B4152" t="s">
        <v>7259</v>
      </c>
      <c r="C4152" s="1" t="d">
        <v>2017-10-23</v>
      </c>
      <c r="D4152" s="1" t="d">
        <v>2017-10-28</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s="2">
        <f t="shared" si="192"/>
        <v>-0.22499999999999998</v>
      </c>
      <c r="W4152" t="str" cm="1">
        <f t="array" ref="W4152">_xlfn.IFS(R4152&lt;100, "Small", R4152&lt;500, "Medium", TRUE, "Large")</f>
        <v>Medium</v>
      </c>
      <c r="X4152">
        <f t="shared" si="193"/>
        <v>2017</v>
      </c>
      <c r="Y4152" t="str">
        <f t="shared" si="194"/>
        <v>October</v>
      </c>
    </row>
    <row r="4153" spans="1:25" x14ac:dyDescent="0.3">
      <c r="A4153">
        <v>4152</v>
      </c>
      <c r="B4153" t="s">
        <v>7260</v>
      </c>
      <c r="C4153" s="1" t="d">
        <v>2017-07-09</v>
      </c>
      <c r="D4153" s="1" t="d">
        <v>2017-09-11</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s="2">
        <f t="shared" si="192"/>
        <v>0.33749999999999997</v>
      </c>
      <c r="W4153" t="str" cm="1">
        <f t="array" ref="W4153">_xlfn.IFS(R4153&lt;100, "Small", R4153&lt;500, "Medium", TRUE, "Large")</f>
        <v>Small</v>
      </c>
      <c r="X4153">
        <f t="shared" si="193"/>
        <v>2017</v>
      </c>
      <c r="Y4153" t="str">
        <f t="shared" si="194"/>
        <v>July</v>
      </c>
    </row>
    <row r="4154" spans="1:25" x14ac:dyDescent="0.3">
      <c r="A4154">
        <v>4153</v>
      </c>
      <c r="B4154" t="s">
        <v>7260</v>
      </c>
      <c r="C4154" s="1" t="d">
        <v>2017-07-09</v>
      </c>
      <c r="D4154" s="1" t="d">
        <v>2017-09-11</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s="2">
        <f t="shared" si="192"/>
        <v>0.35000000000000003</v>
      </c>
      <c r="W4154" t="str" cm="1">
        <f t="array" ref="W4154">_xlfn.IFS(R4154&lt;100, "Small", R4154&lt;500, "Medium", TRUE, "Large")</f>
        <v>Small</v>
      </c>
      <c r="X4154">
        <f t="shared" si="193"/>
        <v>2017</v>
      </c>
      <c r="Y4154" t="str">
        <f t="shared" si="194"/>
        <v>July</v>
      </c>
    </row>
    <row r="4155" spans="1:25" x14ac:dyDescent="0.3">
      <c r="A4155">
        <v>4154</v>
      </c>
      <c r="B4155" t="s">
        <v>7260</v>
      </c>
      <c r="C4155" s="1" t="d">
        <v>2017-07-09</v>
      </c>
      <c r="D4155" s="1" t="d">
        <v>2017-09-11</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s="2">
        <f t="shared" si="192"/>
        <v>0.33750000000000002</v>
      </c>
      <c r="W4155" t="str" cm="1">
        <f t="array" ref="W4155">_xlfn.IFS(R4155&lt;100, "Small", R4155&lt;500, "Medium", TRUE, "Large")</f>
        <v>Small</v>
      </c>
      <c r="X4155">
        <f t="shared" si="193"/>
        <v>2017</v>
      </c>
      <c r="Y4155" t="str">
        <f t="shared" si="194"/>
        <v>July</v>
      </c>
    </row>
    <row r="4156" spans="1:25" x14ac:dyDescent="0.3">
      <c r="A4156">
        <v>4155</v>
      </c>
      <c r="B4156" t="s">
        <v>7261</v>
      </c>
      <c r="C4156" s="1" t="d">
        <v>2016-12-29</v>
      </c>
      <c r="D4156" s="1" t="d">
        <v>2017-01-03</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s="2">
        <f t="shared" si="192"/>
        <v>-0.73333333333333328</v>
      </c>
      <c r="W4156" t="str" cm="1">
        <f t="array" ref="W4156">_xlfn.IFS(R4156&lt;100, "Small", R4156&lt;500, "Medium", TRUE, "Large")</f>
        <v>Small</v>
      </c>
      <c r="X4156">
        <f t="shared" si="193"/>
        <v>2016</v>
      </c>
      <c r="Y4156" t="str">
        <f t="shared" si="194"/>
        <v>December</v>
      </c>
    </row>
    <row r="4157" spans="1:25" x14ac:dyDescent="0.3">
      <c r="A4157">
        <v>4156</v>
      </c>
      <c r="B4157" t="s">
        <v>7261</v>
      </c>
      <c r="C4157" s="1" t="d">
        <v>2016-12-29</v>
      </c>
      <c r="D4157" s="1" t="d">
        <v>2017-01-03</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s="2">
        <f t="shared" si="192"/>
        <v>-0.70000000000000007</v>
      </c>
      <c r="W4157" t="str" cm="1">
        <f t="array" ref="W4157">_xlfn.IFS(R4157&lt;100, "Small", R4157&lt;500, "Medium", TRUE, "Large")</f>
        <v>Small</v>
      </c>
      <c r="X4157">
        <f t="shared" si="193"/>
        <v>2016</v>
      </c>
      <c r="Y4157" t="str">
        <f t="shared" si="194"/>
        <v>December</v>
      </c>
    </row>
    <row r="4158" spans="1:25" x14ac:dyDescent="0.3">
      <c r="A4158">
        <v>4157</v>
      </c>
      <c r="B4158" t="s">
        <v>7262</v>
      </c>
      <c r="C4158" s="1" t="d">
        <v>2015-05-12</v>
      </c>
      <c r="D4158" s="1" t="d">
        <v>2015-12-09</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s="2">
        <f t="shared" si="192"/>
        <v>1.2499999999999999E-2</v>
      </c>
      <c r="W4158" t="str" cm="1">
        <f t="array" ref="W4158">_xlfn.IFS(R4158&lt;100, "Small", R4158&lt;500, "Medium", TRUE, "Large")</f>
        <v>Small</v>
      </c>
      <c r="X4158">
        <f t="shared" si="193"/>
        <v>2015</v>
      </c>
      <c r="Y4158" t="str">
        <f t="shared" si="194"/>
        <v>May</v>
      </c>
    </row>
    <row r="4159" spans="1:25" x14ac:dyDescent="0.3">
      <c r="A4159">
        <v>4158</v>
      </c>
      <c r="B4159" t="s">
        <v>7262</v>
      </c>
      <c r="C4159" s="1" t="d">
        <v>2015-05-12</v>
      </c>
      <c r="D4159" s="1" t="d">
        <v>2015-12-09</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s="2">
        <f t="shared" si="192"/>
        <v>-0.76666666666666661</v>
      </c>
      <c r="W4159" t="str" cm="1">
        <f t="array" ref="W4159">_xlfn.IFS(R4159&lt;100, "Small", R4159&lt;500, "Medium", TRUE, "Large")</f>
        <v>Small</v>
      </c>
      <c r="X4159">
        <f t="shared" si="193"/>
        <v>2015</v>
      </c>
      <c r="Y4159" t="str">
        <f t="shared" si="194"/>
        <v>May</v>
      </c>
    </row>
    <row r="4160" spans="1:25" x14ac:dyDescent="0.3">
      <c r="A4160">
        <v>4159</v>
      </c>
      <c r="B4160" t="s">
        <v>7263</v>
      </c>
      <c r="C4160" s="1" t="d">
        <v>2014-01-11</v>
      </c>
      <c r="D4160" s="1" t="d">
        <v>2014-11-08</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s="2">
        <f t="shared" si="192"/>
        <v>0.32500000000000001</v>
      </c>
      <c r="W4160" t="str" cm="1">
        <f t="array" ref="W4160">_xlfn.IFS(R4160&lt;100, "Small", R4160&lt;500, "Medium", TRUE, "Large")</f>
        <v>Small</v>
      </c>
      <c r="X4160">
        <f t="shared" si="193"/>
        <v>2014</v>
      </c>
      <c r="Y4160" t="str">
        <f t="shared" si="194"/>
        <v>January</v>
      </c>
    </row>
    <row r="4161" spans="1:25" x14ac:dyDescent="0.3">
      <c r="A4161">
        <v>4160</v>
      </c>
      <c r="B4161" t="s">
        <v>7264</v>
      </c>
      <c r="C4161" s="1" t="d">
        <v>2016-04-16</v>
      </c>
      <c r="D4161" s="1" t="d">
        <v>2016-04-23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s="2">
        <f t="shared" si="192"/>
        <v>0.28999999999999998</v>
      </c>
      <c r="W4161" t="str" cm="1">
        <f t="array" ref="W4161">_xlfn.IFS(R4161&lt;100, "Small", R4161&lt;500, "Medium", TRUE, "Large")</f>
        <v>Small</v>
      </c>
      <c r="X4161">
        <f t="shared" si="193"/>
        <v>2016</v>
      </c>
      <c r="Y4161" t="str">
        <f t="shared" si="194"/>
        <v>April</v>
      </c>
    </row>
    <row r="4162" spans="1:25" x14ac:dyDescent="0.3">
      <c r="A4162">
        <v>4161</v>
      </c>
      <c r="B4162" t="s">
        <v>7265</v>
      </c>
      <c r="C4162" s="1" t="d">
        <v>2017-05-14</v>
      </c>
      <c r="D4162" s="1" t="d">
        <v>2017-05-18</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s="2">
        <f t="shared" si="192"/>
        <v>0.25</v>
      </c>
      <c r="W4162" t="str" cm="1">
        <f t="array" ref="W4162">_xlfn.IFS(R4162&lt;100, "Small", R4162&lt;500, "Medium", TRUE, "Large")</f>
        <v>Large</v>
      </c>
      <c r="X4162">
        <f t="shared" si="193"/>
        <v>2017</v>
      </c>
      <c r="Y4162" t="str">
        <f t="shared" si="194"/>
        <v>May</v>
      </c>
    </row>
    <row r="4163" spans="1:25" x14ac:dyDescent="0.3">
      <c r="A4163">
        <v>4162</v>
      </c>
      <c r="B4163" t="s">
        <v>7265</v>
      </c>
      <c r="C4163" s="1" t="d">
        <v>2017-05-14</v>
      </c>
      <c r="D4163" s="1" t="d">
        <v>2017-05-18</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s="2">
        <f t="shared" ref="V4163:V4226" si="195">U4163/R4163</f>
        <v>0.26</v>
      </c>
      <c r="W4163" t="str" cm="1">
        <f t="array" ref="W4163">_xlfn.IFS(R4163&lt;100, "Small", R4163&lt;500, "Medium", TRUE, "Large")</f>
        <v>Small</v>
      </c>
      <c r="X4163">
        <f t="shared" ref="X4163:X4226" si="196">YEAR(C4163)</f>
        <v>2017</v>
      </c>
      <c r="Y4163" t="str">
        <f t="shared" ref="Y4163:Y4226" si="197">TEXT(C4163, "mmmm")</f>
        <v>May</v>
      </c>
    </row>
    <row r="4164" spans="1:25" x14ac:dyDescent="0.3">
      <c r="A4164">
        <v>4163</v>
      </c>
      <c r="B4164" t="s">
        <v>7268</v>
      </c>
      <c r="C4164" s="1" t="d">
        <v>2015-03-14</v>
      </c>
      <c r="D4164" s="1" t="d">
        <v>2015-03-18</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s="2">
        <f t="shared" si="195"/>
        <v>0.46</v>
      </c>
      <c r="W4164" t="str" cm="1">
        <f t="array" ref="W4164">_xlfn.IFS(R4164&lt;100, "Small", R4164&lt;500, "Medium", TRUE, "Large")</f>
        <v>Small</v>
      </c>
      <c r="X4164">
        <f t="shared" si="196"/>
        <v>2015</v>
      </c>
      <c r="Y4164" t="str">
        <f t="shared" si="197"/>
        <v>March</v>
      </c>
    </row>
    <row r="4165" spans="1:25" x14ac:dyDescent="0.3">
      <c r="A4165">
        <v>4164</v>
      </c>
      <c r="B4165" t="s">
        <v>7268</v>
      </c>
      <c r="C4165" s="1" t="d">
        <v>2015-03-14</v>
      </c>
      <c r="D4165" s="1" t="d">
        <v>2015-03-18</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s="2">
        <f t="shared" si="195"/>
        <v>0.47</v>
      </c>
      <c r="W4165" t="str" cm="1">
        <f t="array" ref="W4165">_xlfn.IFS(R4165&lt;100, "Small", R4165&lt;500, "Medium", TRUE, "Large")</f>
        <v>Large</v>
      </c>
      <c r="X4165">
        <f t="shared" si="196"/>
        <v>2015</v>
      </c>
      <c r="Y4165" t="str">
        <f t="shared" si="197"/>
        <v>March</v>
      </c>
    </row>
    <row r="4166" spans="1:25" x14ac:dyDescent="0.3">
      <c r="A4166">
        <v>4165</v>
      </c>
      <c r="B4166" t="s">
        <v>7269</v>
      </c>
      <c r="C4166" s="1" t="d">
        <v>2017-01-14</v>
      </c>
      <c r="D4166" s="1" t="d">
        <v>2017-01-16</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s="2">
        <f t="shared" si="195"/>
        <v>-8.7500000000000008E-2</v>
      </c>
      <c r="W4166" t="str" cm="1">
        <f t="array" ref="W4166">_xlfn.IFS(R4166&lt;100, "Small", R4166&lt;500, "Medium", TRUE, "Large")</f>
        <v>Medium</v>
      </c>
      <c r="X4166">
        <f t="shared" si="196"/>
        <v>2017</v>
      </c>
      <c r="Y4166" t="str">
        <f t="shared" si="197"/>
        <v>January</v>
      </c>
    </row>
    <row r="4167" spans="1:25" x14ac:dyDescent="0.3">
      <c r="A4167">
        <v>4166</v>
      </c>
      <c r="B4167" t="s">
        <v>7269</v>
      </c>
      <c r="C4167" s="1" t="d">
        <v>2017-01-14</v>
      </c>
      <c r="D4167" s="1" t="d">
        <v>2017-01-16</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s="2">
        <f t="shared" si="195"/>
        <v>8.7500000000000008E-2</v>
      </c>
      <c r="W4167" t="str" cm="1">
        <f t="array" ref="W4167">_xlfn.IFS(R4167&lt;100, "Small", R4167&lt;500, "Medium", TRUE, "Large")</f>
        <v>Medium</v>
      </c>
      <c r="X4167">
        <f t="shared" si="196"/>
        <v>2017</v>
      </c>
      <c r="Y4167" t="str">
        <f t="shared" si="197"/>
        <v>January</v>
      </c>
    </row>
    <row r="4168" spans="1:25" x14ac:dyDescent="0.3">
      <c r="A4168">
        <v>4167</v>
      </c>
      <c r="B4168" t="s">
        <v>7272</v>
      </c>
      <c r="C4168" s="1" t="d">
        <v>2015-08-03</v>
      </c>
      <c r="D4168" s="1" t="d">
        <v>2015-03-13</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s="2">
        <f t="shared" si="195"/>
        <v>0.48000000000000004</v>
      </c>
      <c r="W4168" t="str" cm="1">
        <f t="array" ref="W4168">_xlfn.IFS(R4168&lt;100, "Small", R4168&lt;500, "Medium", TRUE, "Large")</f>
        <v>Small</v>
      </c>
      <c r="X4168">
        <f t="shared" si="196"/>
        <v>2015</v>
      </c>
      <c r="Y4168" t="str">
        <f t="shared" si="197"/>
        <v>August</v>
      </c>
    </row>
    <row r="4169" spans="1:25" x14ac:dyDescent="0.3">
      <c r="A4169">
        <v>4168</v>
      </c>
      <c r="B4169" t="s">
        <v>7273</v>
      </c>
      <c r="C4169" s="1" t="d">
        <v>2014-11-10</v>
      </c>
      <c r="D4169" s="1" t="d">
        <v>2014-10-13</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s="2">
        <f t="shared" si="195"/>
        <v>0.26</v>
      </c>
      <c r="W4169" t="str" cm="1">
        <f t="array" ref="W4169">_xlfn.IFS(R4169&lt;100, "Small", R4169&lt;500, "Medium", TRUE, "Large")</f>
        <v>Small</v>
      </c>
      <c r="X4169">
        <f t="shared" si="196"/>
        <v>2014</v>
      </c>
      <c r="Y4169" t="str">
        <f t="shared" si="197"/>
        <v>November</v>
      </c>
    </row>
    <row r="4170" spans="1:25" x14ac:dyDescent="0.3">
      <c r="A4170">
        <v>4169</v>
      </c>
      <c r="B4170" t="s">
        <v>7273</v>
      </c>
      <c r="C4170" s="1" t="d">
        <v>2014-11-10</v>
      </c>
      <c r="D4170" s="1" t="d">
        <v>2014-10-13</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s="2">
        <f t="shared" si="195"/>
        <v>-0.15000000000000002</v>
      </c>
      <c r="W4170" t="str" cm="1">
        <f t="array" ref="W4170">_xlfn.IFS(R4170&lt;100, "Small", R4170&lt;500, "Medium", TRUE, "Large")</f>
        <v>Medium</v>
      </c>
      <c r="X4170">
        <f t="shared" si="196"/>
        <v>2014</v>
      </c>
      <c r="Y4170" t="str">
        <f t="shared" si="197"/>
        <v>November</v>
      </c>
    </row>
    <row r="4171" spans="1:25" x14ac:dyDescent="0.3">
      <c r="A4171">
        <v>4170</v>
      </c>
      <c r="B4171" t="s">
        <v>7276</v>
      </c>
      <c r="C4171" s="1" t="d">
        <v>2015-04-13</v>
      </c>
      <c r="D4171" s="1" t="d">
        <v>2015-04-14</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s="2">
        <f t="shared" si="195"/>
        <v>0.35000000000000003</v>
      </c>
      <c r="W4171" t="str" cm="1">
        <f t="array" ref="W4171">_xlfn.IFS(R4171&lt;100, "Small", R4171&lt;500, "Medium", TRUE, "Large")</f>
        <v>Small</v>
      </c>
      <c r="X4171">
        <f t="shared" si="196"/>
        <v>2015</v>
      </c>
      <c r="Y4171" t="str">
        <f t="shared" si="197"/>
        <v>April</v>
      </c>
    </row>
    <row r="4172" spans="1:25" x14ac:dyDescent="0.3">
      <c r="A4172">
        <v>4171</v>
      </c>
      <c r="B4172" t="s">
        <v>7276</v>
      </c>
      <c r="C4172" s="1" t="d">
        <v>2015-04-13</v>
      </c>
      <c r="D4172" s="1" t="d">
        <v>2015-04-14</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s="2">
        <f t="shared" si="195"/>
        <v>0.32500000000000001</v>
      </c>
      <c r="W4172" t="str" cm="1">
        <f t="array" ref="W4172">_xlfn.IFS(R4172&lt;100, "Small", R4172&lt;500, "Medium", TRUE, "Large")</f>
        <v>Small</v>
      </c>
      <c r="X4172">
        <f t="shared" si="196"/>
        <v>2015</v>
      </c>
      <c r="Y4172" t="str">
        <f t="shared" si="197"/>
        <v>April</v>
      </c>
    </row>
    <row r="4173" spans="1:25" x14ac:dyDescent="0.3">
      <c r="A4173">
        <v>4172</v>
      </c>
      <c r="B4173" t="s">
        <v>7277</v>
      </c>
      <c r="C4173" s="1" t="d">
        <v>2017-11-16</v>
      </c>
      <c r="D4173" s="1" t="d">
        <v>2017-11-20</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s="2">
        <f t="shared" si="195"/>
        <v>0.02</v>
      </c>
      <c r="W4173" t="str" cm="1">
        <f t="array" ref="W4173">_xlfn.IFS(R4173&lt;100, "Small", R4173&lt;500, "Medium", TRUE, "Large")</f>
        <v>Small</v>
      </c>
      <c r="X4173">
        <f t="shared" si="196"/>
        <v>2017</v>
      </c>
      <c r="Y4173" t="str">
        <f t="shared" si="197"/>
        <v>November</v>
      </c>
    </row>
    <row r="4174" spans="1:25" x14ac:dyDescent="0.3">
      <c r="A4174">
        <v>4173</v>
      </c>
      <c r="B4174" t="s">
        <v>7278</v>
      </c>
      <c r="C4174" s="1" t="d">
        <v>2016-01-07</v>
      </c>
      <c r="D4174" s="1" t="d">
        <v>2016-07-01</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s="2">
        <f t="shared" si="195"/>
        <v>0.46</v>
      </c>
      <c r="W4174" t="str" cm="1">
        <f t="array" ref="W4174">_xlfn.IFS(R4174&lt;100, "Small", R4174&lt;500, "Medium", TRUE, "Large")</f>
        <v>Small</v>
      </c>
      <c r="X4174">
        <f t="shared" si="196"/>
        <v>2016</v>
      </c>
      <c r="Y4174" t="str">
        <f t="shared" si="197"/>
        <v>January</v>
      </c>
    </row>
    <row r="4175" spans="1:25" x14ac:dyDescent="0.3">
      <c r="A4175">
        <v>4174</v>
      </c>
      <c r="B4175" t="s">
        <v>7278</v>
      </c>
      <c r="C4175" s="1" t="d">
        <v>2016-01-07</v>
      </c>
      <c r="D4175" s="1" t="d">
        <v>2016-07-01</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s="2">
        <f t="shared" si="195"/>
        <v>0.47999999999999993</v>
      </c>
      <c r="W4175" t="str" cm="1">
        <f t="array" ref="W4175">_xlfn.IFS(R4175&lt;100, "Small", R4175&lt;500, "Medium", TRUE, "Large")</f>
        <v>Small</v>
      </c>
      <c r="X4175">
        <f t="shared" si="196"/>
        <v>2016</v>
      </c>
      <c r="Y4175" t="str">
        <f t="shared" si="197"/>
        <v>January</v>
      </c>
    </row>
    <row r="4176" spans="1:25" x14ac:dyDescent="0.3">
      <c r="A4176">
        <v>4175</v>
      </c>
      <c r="B4176" t="s">
        <v>7278</v>
      </c>
      <c r="C4176" s="1" t="d">
        <v>2016-01-07</v>
      </c>
      <c r="D4176" s="1" t="d">
        <v>2016-07-01</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s="2">
        <f t="shared" si="195"/>
        <v>0.48</v>
      </c>
      <c r="W4176" t="str" cm="1">
        <f t="array" ref="W4176">_xlfn.IFS(R4176&lt;100, "Small", R4176&lt;500, "Medium", TRUE, "Large")</f>
        <v>Small</v>
      </c>
      <c r="X4176">
        <f t="shared" si="196"/>
        <v>2016</v>
      </c>
      <c r="Y4176" t="str">
        <f t="shared" si="197"/>
        <v>January</v>
      </c>
    </row>
    <row r="4177" spans="1:25" x14ac:dyDescent="0.3">
      <c r="A4177">
        <v>4176</v>
      </c>
      <c r="B4177" t="s">
        <v>7279</v>
      </c>
      <c r="C4177" s="1" t="d">
        <v>2015-11-29</v>
      </c>
      <c r="D4177" s="1" t="d">
        <v>2015-11-30</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s="2">
        <f t="shared" si="195"/>
        <v>0.28000000000000003</v>
      </c>
      <c r="W4177" t="str" cm="1">
        <f t="array" ref="W4177">_xlfn.IFS(R4177&lt;100, "Small", R4177&lt;500, "Medium", TRUE, "Large")</f>
        <v>Small</v>
      </c>
      <c r="X4177">
        <f t="shared" si="196"/>
        <v>2015</v>
      </c>
      <c r="Y4177" t="str">
        <f t="shared" si="197"/>
        <v>November</v>
      </c>
    </row>
    <row r="4178" spans="1:25" x14ac:dyDescent="0.3">
      <c r="A4178">
        <v>4177</v>
      </c>
      <c r="B4178" t="s">
        <v>7282</v>
      </c>
      <c r="C4178" s="1" t="d">
        <v>2014-07-04</v>
      </c>
      <c r="D4178" s="1" t="d">
        <v>2014-04-12</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s="2">
        <f t="shared" si="195"/>
        <v>0.26</v>
      </c>
      <c r="W4178" t="str" cm="1">
        <f t="array" ref="W4178">_xlfn.IFS(R4178&lt;100, "Small", R4178&lt;500, "Medium", TRUE, "Large")</f>
        <v>Large</v>
      </c>
      <c r="X4178">
        <f t="shared" si="196"/>
        <v>2014</v>
      </c>
      <c r="Y4178" t="str">
        <f t="shared" si="197"/>
        <v>July</v>
      </c>
    </row>
    <row r="4179" spans="1:25" x14ac:dyDescent="0.3">
      <c r="A4179">
        <v>4178</v>
      </c>
      <c r="B4179" t="s">
        <v>7282</v>
      </c>
      <c r="C4179" s="1" t="d">
        <v>2014-07-04</v>
      </c>
      <c r="D4179" s="1" t="d">
        <v>2014-04-12</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s="2">
        <f t="shared" si="195"/>
        <v>0.49</v>
      </c>
      <c r="W4179" t="str" cm="1">
        <f t="array" ref="W4179">_xlfn.IFS(R4179&lt;100, "Small", R4179&lt;500, "Medium", TRUE, "Large")</f>
        <v>Medium</v>
      </c>
      <c r="X4179">
        <f t="shared" si="196"/>
        <v>2014</v>
      </c>
      <c r="Y4179" t="str">
        <f t="shared" si="197"/>
        <v>July</v>
      </c>
    </row>
    <row r="4180" spans="1:25" x14ac:dyDescent="0.3">
      <c r="A4180">
        <v>4179</v>
      </c>
      <c r="B4180" t="s">
        <v>7283</v>
      </c>
      <c r="C4180" s="1" t="d">
        <v>2016-06-16</v>
      </c>
      <c r="D4180" s="1" t="d">
        <v>2016-06-18</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s="2">
        <f t="shared" si="195"/>
        <v>0.47000000000000003</v>
      </c>
      <c r="W4180" t="str" cm="1">
        <f t="array" ref="W4180">_xlfn.IFS(R4180&lt;100, "Small", R4180&lt;500, "Medium", TRUE, "Large")</f>
        <v>Small</v>
      </c>
      <c r="X4180">
        <f t="shared" si="196"/>
        <v>2016</v>
      </c>
      <c r="Y4180" t="str">
        <f t="shared" si="197"/>
        <v>June</v>
      </c>
    </row>
    <row r="4181" spans="1:25" x14ac:dyDescent="0.3">
      <c r="A4181">
        <v>4180</v>
      </c>
      <c r="B4181" t="s">
        <v>7284</v>
      </c>
      <c r="C4181" s="1" t="d">
        <v>2017-06-03</v>
      </c>
      <c r="D4181" s="1" t="d">
        <v>2017-03-10</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s="2">
        <f t="shared" si="195"/>
        <v>0.36249999999999999</v>
      </c>
      <c r="W4181" t="str" cm="1">
        <f t="array" ref="W4181">_xlfn.IFS(R4181&lt;100, "Small", R4181&lt;500, "Medium", TRUE, "Large")</f>
        <v>Small</v>
      </c>
      <c r="X4181">
        <f t="shared" si="196"/>
        <v>2017</v>
      </c>
      <c r="Y4181" t="str">
        <f t="shared" si="197"/>
        <v>June</v>
      </c>
    </row>
    <row r="4182" spans="1:25" x14ac:dyDescent="0.3">
      <c r="A4182">
        <v>4181</v>
      </c>
      <c r="B4182" t="s">
        <v>7285</v>
      </c>
      <c r="C4182" s="1" t="d">
        <v>2017-07-10</v>
      </c>
      <c r="D4182" s="1" t="d">
        <v>2017-10-11</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s="2">
        <f t="shared" si="195"/>
        <v>-1.5</v>
      </c>
      <c r="W4182" t="str" cm="1">
        <f t="array" ref="W4182">_xlfn.IFS(R4182&lt;100, "Small", R4182&lt;500, "Medium", TRUE, "Large")</f>
        <v>Small</v>
      </c>
      <c r="X4182">
        <f t="shared" si="196"/>
        <v>2017</v>
      </c>
      <c r="Y4182" t="str">
        <f t="shared" si="197"/>
        <v>July</v>
      </c>
    </row>
    <row r="4183" spans="1:25" x14ac:dyDescent="0.3">
      <c r="A4183">
        <v>4182</v>
      </c>
      <c r="B4183" t="s">
        <v>7286</v>
      </c>
      <c r="C4183" s="1" t="d">
        <v>2017-06-10</v>
      </c>
      <c r="D4183" s="1" t="d">
        <v>2017-10-12</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s="2">
        <f t="shared" si="195"/>
        <v>0.36</v>
      </c>
      <c r="W4183" t="str" cm="1">
        <f t="array" ref="W4183">_xlfn.IFS(R4183&lt;100, "Small", R4183&lt;500, "Medium", TRUE, "Large")</f>
        <v>Medium</v>
      </c>
      <c r="X4183">
        <f t="shared" si="196"/>
        <v>2017</v>
      </c>
      <c r="Y4183" t="str">
        <f t="shared" si="197"/>
        <v>June</v>
      </c>
    </row>
    <row r="4184" spans="1:25" x14ac:dyDescent="0.3">
      <c r="A4184">
        <v>4183</v>
      </c>
      <c r="B4184" t="s">
        <v>7286</v>
      </c>
      <c r="C4184" s="1" t="d">
        <v>2017-06-10</v>
      </c>
      <c r="D4184" s="1" t="d">
        <v>2017-10-12</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s="2">
        <f t="shared" si="195"/>
        <v>0.45</v>
      </c>
      <c r="W4184" t="str" cm="1">
        <f t="array" ref="W4184">_xlfn.IFS(R4184&lt;100, "Small", R4184&lt;500, "Medium", TRUE, "Large")</f>
        <v>Small</v>
      </c>
      <c r="X4184">
        <f t="shared" si="196"/>
        <v>2017</v>
      </c>
      <c r="Y4184" t="str">
        <f t="shared" si="197"/>
        <v>June</v>
      </c>
    </row>
    <row r="4185" spans="1:25" x14ac:dyDescent="0.3">
      <c r="A4185">
        <v>4184</v>
      </c>
      <c r="B4185" t="s">
        <v>7286</v>
      </c>
      <c r="C4185" s="1" t="d">
        <v>2017-06-10</v>
      </c>
      <c r="D4185" s="1" t="d">
        <v>2017-10-12</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s="2">
        <f t="shared" si="195"/>
        <v>0.03</v>
      </c>
      <c r="W4185" t="str" cm="1">
        <f t="array" ref="W4185">_xlfn.IFS(R4185&lt;100, "Small", R4185&lt;500, "Medium", TRUE, "Large")</f>
        <v>Medium</v>
      </c>
      <c r="X4185">
        <f t="shared" si="196"/>
        <v>2017</v>
      </c>
      <c r="Y4185" t="str">
        <f t="shared" si="197"/>
        <v>June</v>
      </c>
    </row>
    <row r="4186" spans="1:25" x14ac:dyDescent="0.3">
      <c r="A4186">
        <v>4185</v>
      </c>
      <c r="B4186" t="s">
        <v>7289</v>
      </c>
      <c r="C4186" s="1" t="d">
        <v>2016-05-12</v>
      </c>
      <c r="D4186" s="1" t="d">
        <v>2016-12-07</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s="2">
        <f t="shared" si="195"/>
        <v>0.25</v>
      </c>
      <c r="W4186" t="str" cm="1">
        <f t="array" ref="W4186">_xlfn.IFS(R4186&lt;100, "Small", R4186&lt;500, "Medium", TRUE, "Large")</f>
        <v>Small</v>
      </c>
      <c r="X4186">
        <f t="shared" si="196"/>
        <v>2016</v>
      </c>
      <c r="Y4186" t="str">
        <f t="shared" si="197"/>
        <v>May</v>
      </c>
    </row>
    <row r="4187" spans="1:25" x14ac:dyDescent="0.3">
      <c r="A4187">
        <v>4186</v>
      </c>
      <c r="B4187" t="s">
        <v>7292</v>
      </c>
      <c r="C4187" s="1" t="d">
        <v>2016-10-21</v>
      </c>
      <c r="D4187" s="1" t="d">
        <v>2016-10-22</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s="2">
        <f t="shared" si="195"/>
        <v>0.1</v>
      </c>
      <c r="W4187" t="str" cm="1">
        <f t="array" ref="W4187">_xlfn.IFS(R4187&lt;100, "Small", R4187&lt;500, "Medium", TRUE, "Large")</f>
        <v>Small</v>
      </c>
      <c r="X4187">
        <f t="shared" si="196"/>
        <v>2016</v>
      </c>
      <c r="Y4187" t="str">
        <f t="shared" si="197"/>
        <v>October</v>
      </c>
    </row>
    <row r="4188" spans="1:25" x14ac:dyDescent="0.3">
      <c r="A4188">
        <v>4187</v>
      </c>
      <c r="B4188" t="s">
        <v>7293</v>
      </c>
      <c r="C4188" s="1" t="d">
        <v>2017-05-18</v>
      </c>
      <c r="D4188" s="1" t="d">
        <v>2017-05-23</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s="2">
        <f t="shared" si="195"/>
        <v>-1.55</v>
      </c>
      <c r="W4188" t="str" cm="1">
        <f t="array" ref="W4188">_xlfn.IFS(R4188&lt;100, "Small", R4188&lt;500, "Medium", TRUE, "Large")</f>
        <v>Small</v>
      </c>
      <c r="X4188">
        <f t="shared" si="196"/>
        <v>2017</v>
      </c>
      <c r="Y4188" t="str">
        <f t="shared" si="197"/>
        <v>May</v>
      </c>
    </row>
    <row r="4189" spans="1:25" x14ac:dyDescent="0.3">
      <c r="A4189">
        <v>4188</v>
      </c>
      <c r="B4189" t="s">
        <v>7293</v>
      </c>
      <c r="C4189" s="1" t="d">
        <v>2017-05-18</v>
      </c>
      <c r="D4189" s="1" t="d">
        <v>2017-05-23</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s="2">
        <f t="shared" si="195"/>
        <v>-1.6500000000000001</v>
      </c>
      <c r="W4189" t="str" cm="1">
        <f t="array" ref="W4189">_xlfn.IFS(R4189&lt;100, "Small", R4189&lt;500, "Medium", TRUE, "Large")</f>
        <v>Small</v>
      </c>
      <c r="X4189">
        <f t="shared" si="196"/>
        <v>2017</v>
      </c>
      <c r="Y4189" t="str">
        <f t="shared" si="197"/>
        <v>May</v>
      </c>
    </row>
    <row r="4190" spans="1:25" x14ac:dyDescent="0.3">
      <c r="A4190">
        <v>4189</v>
      </c>
      <c r="B4190" t="s">
        <v>7293</v>
      </c>
      <c r="C4190" s="1" t="d">
        <v>2017-05-18</v>
      </c>
      <c r="D4190" s="1" t="d">
        <v>2017-05-23</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s="2">
        <f t="shared" si="195"/>
        <v>7.4999999999999983E-2</v>
      </c>
      <c r="W4190" t="str" cm="1">
        <f t="array" ref="W4190">_xlfn.IFS(R4190&lt;100, "Small", R4190&lt;500, "Medium", TRUE, "Large")</f>
        <v>Small</v>
      </c>
      <c r="X4190">
        <f t="shared" si="196"/>
        <v>2017</v>
      </c>
      <c r="Y4190" t="str">
        <f t="shared" si="197"/>
        <v>May</v>
      </c>
    </row>
    <row r="4191" spans="1:25" x14ac:dyDescent="0.3">
      <c r="A4191">
        <v>4190</v>
      </c>
      <c r="B4191" t="s">
        <v>7297</v>
      </c>
      <c r="C4191" s="1" t="d">
        <v>2016-09-26</v>
      </c>
      <c r="D4191" s="1" t="d">
        <v>2016-10-01</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s="2">
        <f t="shared" si="195"/>
        <v>0.44999999999999996</v>
      </c>
      <c r="W4191" t="str" cm="1">
        <f t="array" ref="W4191">_xlfn.IFS(R4191&lt;100, "Small", R4191&lt;500, "Medium", TRUE, "Large")</f>
        <v>Small</v>
      </c>
      <c r="X4191">
        <f t="shared" si="196"/>
        <v>2016</v>
      </c>
      <c r="Y4191" t="str">
        <f t="shared" si="197"/>
        <v>September</v>
      </c>
    </row>
    <row r="4192" spans="1:25" x14ac:dyDescent="0.3">
      <c r="A4192">
        <v>4191</v>
      </c>
      <c r="B4192" t="s">
        <v>7301</v>
      </c>
      <c r="C4192" s="1" t="d">
        <v>2017-11-17</v>
      </c>
      <c r="D4192" s="1" t="d">
        <v>2017-11-22</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s="2">
        <f t="shared" si="195"/>
        <v>0.48000000000000004</v>
      </c>
      <c r="W4192" t="str" cm="1">
        <f t="array" ref="W4192">_xlfn.IFS(R4192&lt;100, "Small", R4192&lt;500, "Medium", TRUE, "Large")</f>
        <v>Large</v>
      </c>
      <c r="X4192">
        <f t="shared" si="196"/>
        <v>2017</v>
      </c>
      <c r="Y4192" t="str">
        <f t="shared" si="197"/>
        <v>November</v>
      </c>
    </row>
    <row r="4193" spans="1:25" x14ac:dyDescent="0.3">
      <c r="A4193">
        <v>4192</v>
      </c>
      <c r="B4193" t="s">
        <v>7302</v>
      </c>
      <c r="C4193" s="1" t="d">
        <v>2015-08-07</v>
      </c>
      <c r="D4193" s="1" t="d">
        <v>2015-07-08</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s="2">
        <f t="shared" si="195"/>
        <v>0.31249999999999994</v>
      </c>
      <c r="W4193" t="str" cm="1">
        <f t="array" ref="W4193">_xlfn.IFS(R4193&lt;100, "Small", R4193&lt;500, "Medium", TRUE, "Large")</f>
        <v>Small</v>
      </c>
      <c r="X4193">
        <f t="shared" si="196"/>
        <v>2015</v>
      </c>
      <c r="Y4193" t="str">
        <f t="shared" si="197"/>
        <v>August</v>
      </c>
    </row>
    <row r="4194" spans="1:25" x14ac:dyDescent="0.3">
      <c r="A4194">
        <v>4193</v>
      </c>
      <c r="B4194" t="s">
        <v>7305</v>
      </c>
      <c r="C4194" s="1" t="d">
        <v>2015-11-16</v>
      </c>
      <c r="D4194" s="1" t="d">
        <v>2015-11-20</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s="2">
        <f t="shared" si="195"/>
        <v>0.23000000000000004</v>
      </c>
      <c r="W4194" t="str" cm="1">
        <f t="array" ref="W4194">_xlfn.IFS(R4194&lt;100, "Small", R4194&lt;500, "Medium", TRUE, "Large")</f>
        <v>Large</v>
      </c>
      <c r="X4194">
        <f t="shared" si="196"/>
        <v>2015</v>
      </c>
      <c r="Y4194" t="str">
        <f t="shared" si="197"/>
        <v>November</v>
      </c>
    </row>
    <row r="4195" spans="1:25" x14ac:dyDescent="0.3">
      <c r="A4195">
        <v>4194</v>
      </c>
      <c r="B4195" t="s">
        <v>7305</v>
      </c>
      <c r="C4195" s="1" t="d">
        <v>2015-11-16</v>
      </c>
      <c r="D4195" s="1" t="d">
        <v>2015-11-20</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s="2">
        <f t="shared" si="195"/>
        <v>7.4999999999999997E-2</v>
      </c>
      <c r="W4195" t="str" cm="1">
        <f t="array" ref="W4195">_xlfn.IFS(R4195&lt;100, "Small", R4195&lt;500, "Medium", TRUE, "Large")</f>
        <v>Medium</v>
      </c>
      <c r="X4195">
        <f t="shared" si="196"/>
        <v>2015</v>
      </c>
      <c r="Y4195" t="str">
        <f t="shared" si="197"/>
        <v>November</v>
      </c>
    </row>
    <row r="4196" spans="1:25" x14ac:dyDescent="0.3">
      <c r="A4196">
        <v>4195</v>
      </c>
      <c r="B4196" t="s">
        <v>7307</v>
      </c>
      <c r="C4196" s="1" t="d">
        <v>2015-06-18</v>
      </c>
      <c r="D4196" s="1" t="d">
        <v>2015-06-22</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s="2">
        <f t="shared" si="195"/>
        <v>0.28999999999999998</v>
      </c>
      <c r="W4196" t="str" cm="1">
        <f t="array" ref="W4196">_xlfn.IFS(R4196&lt;100, "Small", R4196&lt;500, "Medium", TRUE, "Large")</f>
        <v>Small</v>
      </c>
      <c r="X4196">
        <f t="shared" si="196"/>
        <v>2015</v>
      </c>
      <c r="Y4196" t="str">
        <f t="shared" si="197"/>
        <v>June</v>
      </c>
    </row>
    <row r="4197" spans="1:25" x14ac:dyDescent="0.3">
      <c r="A4197">
        <v>4196</v>
      </c>
      <c r="B4197" t="s">
        <v>7308</v>
      </c>
      <c r="C4197" s="1" t="d">
        <v>2016-08-04</v>
      </c>
      <c r="D4197" s="1" t="d">
        <v>2016-04-14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s="2">
        <f t="shared" si="195"/>
        <v>0.42000000000000004</v>
      </c>
      <c r="W4197" t="str" cm="1">
        <f t="array" ref="W4197">_xlfn.IFS(R4197&lt;100, "Small", R4197&lt;500, "Medium", TRUE, "Large")</f>
        <v>Small</v>
      </c>
      <c r="X4197">
        <f t="shared" si="196"/>
        <v>2016</v>
      </c>
      <c r="Y4197" t="str">
        <f t="shared" si="197"/>
        <v>August</v>
      </c>
    </row>
    <row r="4198" spans="1:25" x14ac:dyDescent="0.3">
      <c r="A4198">
        <v>4197</v>
      </c>
      <c r="B4198" t="s">
        <v>7309</v>
      </c>
      <c r="C4198" s="1" t="d">
        <v>2015-04-18</v>
      </c>
      <c r="D4198" s="1" t="d">
        <v>2015-04-23</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s="2">
        <f t="shared" si="195"/>
        <v>0.47000000000000003</v>
      </c>
      <c r="W4198" t="str" cm="1">
        <f t="array" ref="W4198">_xlfn.IFS(R4198&lt;100, "Small", R4198&lt;500, "Medium", TRUE, "Large")</f>
        <v>Small</v>
      </c>
      <c r="X4198">
        <f t="shared" si="196"/>
        <v>2015</v>
      </c>
      <c r="Y4198" t="str">
        <f t="shared" si="197"/>
        <v>April</v>
      </c>
    </row>
    <row r="4199" spans="1:25" x14ac:dyDescent="0.3">
      <c r="A4199">
        <v>4198</v>
      </c>
      <c r="B4199" t="s">
        <v>7310</v>
      </c>
      <c r="C4199" s="1" t="d">
        <v>2016-03-12</v>
      </c>
      <c r="D4199" s="1" t="d">
        <v>2016-12-08</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s="2">
        <f t="shared" si="195"/>
        <v>0.23750000000000002</v>
      </c>
      <c r="W4199" t="str" cm="1">
        <f t="array" ref="W4199">_xlfn.IFS(R4199&lt;100, "Small", R4199&lt;500, "Medium", TRUE, "Large")</f>
        <v>Medium</v>
      </c>
      <c r="X4199">
        <f t="shared" si="196"/>
        <v>2016</v>
      </c>
      <c r="Y4199" t="str">
        <f t="shared" si="197"/>
        <v>March</v>
      </c>
    </row>
    <row r="4200" spans="1:25" x14ac:dyDescent="0.3">
      <c r="A4200">
        <v>4199</v>
      </c>
      <c r="B4200" t="s">
        <v>7310</v>
      </c>
      <c r="C4200" s="1" t="d">
        <v>2016-03-12</v>
      </c>
      <c r="D4200" s="1" t="d">
        <v>2016-12-08</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s="2">
        <f t="shared" si="195"/>
        <v>-0.79999999999999993</v>
      </c>
      <c r="W4200" t="str" cm="1">
        <f t="array" ref="W4200">_xlfn.IFS(R4200&lt;100, "Small", R4200&lt;500, "Medium", TRUE, "Large")</f>
        <v>Small</v>
      </c>
      <c r="X4200">
        <f t="shared" si="196"/>
        <v>2016</v>
      </c>
      <c r="Y4200" t="str">
        <f t="shared" si="197"/>
        <v>March</v>
      </c>
    </row>
    <row r="4201" spans="1:25" x14ac:dyDescent="0.3">
      <c r="A4201">
        <v>4200</v>
      </c>
      <c r="B4201" t="s">
        <v>7311</v>
      </c>
      <c r="C4201" s="1" t="d">
        <v>2015-10-12</v>
      </c>
      <c r="D4201" s="1" t="d">
        <v>2015-12-10</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s="2">
        <f t="shared" si="195"/>
        <v>0.47000000000000003</v>
      </c>
      <c r="W4201" t="str" cm="1">
        <f t="array" ref="W4201">_xlfn.IFS(R4201&lt;100, "Small", R4201&lt;500, "Medium", TRUE, "Large")</f>
        <v>Small</v>
      </c>
      <c r="X4201">
        <f t="shared" si="196"/>
        <v>2015</v>
      </c>
      <c r="Y4201" t="str">
        <f t="shared" si="197"/>
        <v>October</v>
      </c>
    </row>
    <row r="4202" spans="1:25" x14ac:dyDescent="0.3">
      <c r="A4202">
        <v>4201</v>
      </c>
      <c r="B4202" t="s">
        <v>7311</v>
      </c>
      <c r="C4202" s="1" t="d">
        <v>2015-10-12</v>
      </c>
      <c r="D4202" s="1" t="d">
        <v>2015-12-10</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s="2">
        <f t="shared" si="195"/>
        <v>0.3125</v>
      </c>
      <c r="W4202" t="str" cm="1">
        <f t="array" ref="W4202">_xlfn.IFS(R4202&lt;100, "Small", R4202&lt;500, "Medium", TRUE, "Large")</f>
        <v>Large</v>
      </c>
      <c r="X4202">
        <f t="shared" si="196"/>
        <v>2015</v>
      </c>
      <c r="Y4202" t="str">
        <f t="shared" si="197"/>
        <v>October</v>
      </c>
    </row>
    <row r="4203" spans="1:25" x14ac:dyDescent="0.3">
      <c r="A4203">
        <v>4202</v>
      </c>
      <c r="B4203" t="s">
        <v>7311</v>
      </c>
      <c r="C4203" s="1" t="d">
        <v>2015-10-12</v>
      </c>
      <c r="D4203" s="1" t="d">
        <v>2015-12-10</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s="2">
        <f t="shared" si="195"/>
        <v>0.46</v>
      </c>
      <c r="W4203" t="str" cm="1">
        <f t="array" ref="W4203">_xlfn.IFS(R4203&lt;100, "Small", R4203&lt;500, "Medium", TRUE, "Large")</f>
        <v>Small</v>
      </c>
      <c r="X4203">
        <f t="shared" si="196"/>
        <v>2015</v>
      </c>
      <c r="Y4203" t="str">
        <f t="shared" si="197"/>
        <v>October</v>
      </c>
    </row>
    <row r="4204" spans="1:25" x14ac:dyDescent="0.3">
      <c r="A4204">
        <v>4203</v>
      </c>
      <c r="B4204" t="s">
        <v>7311</v>
      </c>
      <c r="C4204" s="1" t="d">
        <v>2015-10-12</v>
      </c>
      <c r="D4204" s="1" t="d">
        <v>2015-12-10</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s="2">
        <f t="shared" si="195"/>
        <v>0.46</v>
      </c>
      <c r="W4204" t="str" cm="1">
        <f t="array" ref="W4204">_xlfn.IFS(R4204&lt;100, "Small", R4204&lt;500, "Medium", TRUE, "Large")</f>
        <v>Medium</v>
      </c>
      <c r="X4204">
        <f t="shared" si="196"/>
        <v>2015</v>
      </c>
      <c r="Y4204" t="str">
        <f t="shared" si="197"/>
        <v>October</v>
      </c>
    </row>
    <row r="4205" spans="1:25" x14ac:dyDescent="0.3">
      <c r="A4205">
        <v>4204</v>
      </c>
      <c r="B4205" t="s">
        <v>7312</v>
      </c>
      <c r="C4205" s="1" t="d">
        <v>2014-10-31</v>
      </c>
      <c r="D4205" s="1" t="d">
        <v>2014-11-02</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s="2">
        <f t="shared" si="195"/>
        <v>0.38</v>
      </c>
      <c r="W4205" t="str" cm="1">
        <f t="array" ref="W4205">_xlfn.IFS(R4205&lt;100, "Small", R4205&lt;500, "Medium", TRUE, "Large")</f>
        <v>Small</v>
      </c>
      <c r="X4205">
        <f t="shared" si="196"/>
        <v>2014</v>
      </c>
      <c r="Y4205" t="str">
        <f t="shared" si="197"/>
        <v>October</v>
      </c>
    </row>
    <row r="4206" spans="1:25" x14ac:dyDescent="0.3">
      <c r="A4206">
        <v>4205</v>
      </c>
      <c r="B4206" t="s">
        <v>7312</v>
      </c>
      <c r="C4206" s="1" t="d">
        <v>2014-10-31</v>
      </c>
      <c r="D4206" s="1" t="d">
        <v>2014-11-02</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s="2">
        <f t="shared" si="195"/>
        <v>0.47</v>
      </c>
      <c r="W4206" t="str" cm="1">
        <f t="array" ref="W4206">_xlfn.IFS(R4206&lt;100, "Small", R4206&lt;500, "Medium", TRUE, "Large")</f>
        <v>Small</v>
      </c>
      <c r="X4206">
        <f t="shared" si="196"/>
        <v>2014</v>
      </c>
      <c r="Y4206" t="str">
        <f t="shared" si="197"/>
        <v>October</v>
      </c>
    </row>
    <row r="4207" spans="1:25" x14ac:dyDescent="0.3">
      <c r="A4207">
        <v>4206</v>
      </c>
      <c r="B4207" t="s">
        <v>7312</v>
      </c>
      <c r="C4207" s="1" t="d">
        <v>2014-10-31</v>
      </c>
      <c r="D4207" s="1" t="d">
        <v>2014-11-02</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s="2">
        <f t="shared" si="195"/>
        <v>0.29000000000000004</v>
      </c>
      <c r="W4207" t="str" cm="1">
        <f t="array" ref="W4207">_xlfn.IFS(R4207&lt;100, "Small", R4207&lt;500, "Medium", TRUE, "Large")</f>
        <v>Small</v>
      </c>
      <c r="X4207">
        <f t="shared" si="196"/>
        <v>2014</v>
      </c>
      <c r="Y4207" t="str">
        <f t="shared" si="197"/>
        <v>October</v>
      </c>
    </row>
    <row r="4208" spans="1:25" x14ac:dyDescent="0.3">
      <c r="A4208">
        <v>4207</v>
      </c>
      <c r="B4208" t="s">
        <v>7312</v>
      </c>
      <c r="C4208" s="1" t="d">
        <v>2014-10-31</v>
      </c>
      <c r="D4208" s="1" t="d">
        <v>2014-11-02</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s="2">
        <f t="shared" si="195"/>
        <v>0.46</v>
      </c>
      <c r="W4208" t="str" cm="1">
        <f t="array" ref="W4208">_xlfn.IFS(R4208&lt;100, "Small", R4208&lt;500, "Medium", TRUE, "Large")</f>
        <v>Small</v>
      </c>
      <c r="X4208">
        <f t="shared" si="196"/>
        <v>2014</v>
      </c>
      <c r="Y4208" t="str">
        <f t="shared" si="197"/>
        <v>October</v>
      </c>
    </row>
    <row r="4209" spans="1:25" x14ac:dyDescent="0.3">
      <c r="A4209">
        <v>4208</v>
      </c>
      <c r="B4209" t="s">
        <v>7312</v>
      </c>
      <c r="C4209" s="1" t="d">
        <v>2014-10-31</v>
      </c>
      <c r="D4209" s="1" t="d">
        <v>2014-11-02</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s="2">
        <f t="shared" si="195"/>
        <v>0.43999999999999995</v>
      </c>
      <c r="W4209" t="str" cm="1">
        <f t="array" ref="W4209">_xlfn.IFS(R4209&lt;100, "Small", R4209&lt;500, "Medium", TRUE, "Large")</f>
        <v>Small</v>
      </c>
      <c r="X4209">
        <f t="shared" si="196"/>
        <v>2014</v>
      </c>
      <c r="Y4209" t="str">
        <f t="shared" si="197"/>
        <v>October</v>
      </c>
    </row>
    <row r="4210" spans="1:25" x14ac:dyDescent="0.3">
      <c r="A4210">
        <v>4209</v>
      </c>
      <c r="B4210" t="s">
        <v>7312</v>
      </c>
      <c r="C4210" s="1" t="d">
        <v>2014-10-31</v>
      </c>
      <c r="D4210" s="1" t="d">
        <v>2014-11-02</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s="2">
        <f t="shared" si="195"/>
        <v>0.3</v>
      </c>
      <c r="W4210" t="str" cm="1">
        <f t="array" ref="W4210">_xlfn.IFS(R4210&lt;100, "Small", R4210&lt;500, "Medium", TRUE, "Large")</f>
        <v>Large</v>
      </c>
      <c r="X4210">
        <f t="shared" si="196"/>
        <v>2014</v>
      </c>
      <c r="Y4210" t="str">
        <f t="shared" si="197"/>
        <v>October</v>
      </c>
    </row>
    <row r="4211" spans="1:25" x14ac:dyDescent="0.3">
      <c r="A4211">
        <v>4210</v>
      </c>
      <c r="B4211" t="s">
        <v>7312</v>
      </c>
      <c r="C4211" s="1" t="d">
        <v>2014-10-31</v>
      </c>
      <c r="D4211" s="1" t="d">
        <v>2014-11-02</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s="2">
        <f t="shared" si="195"/>
        <v>-0.15714285714285714</v>
      </c>
      <c r="W4211" t="str" cm="1">
        <f t="array" ref="W4211">_xlfn.IFS(R4211&lt;100, "Small", R4211&lt;500, "Medium", TRUE, "Large")</f>
        <v>Medium</v>
      </c>
      <c r="X4211">
        <f t="shared" si="196"/>
        <v>2014</v>
      </c>
      <c r="Y4211" t="str">
        <f t="shared" si="197"/>
        <v>October</v>
      </c>
    </row>
    <row r="4212" spans="1:25" x14ac:dyDescent="0.3">
      <c r="A4212">
        <v>4211</v>
      </c>
      <c r="B4212" t="s">
        <v>7314</v>
      </c>
      <c r="C4212" s="1" t="d">
        <v>2017-09-12</v>
      </c>
      <c r="D4212" s="1" t="d">
        <v>2017-12-14</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s="2">
        <f t="shared" si="195"/>
        <v>0.3125</v>
      </c>
      <c r="W4212" t="str" cm="1">
        <f t="array" ref="W4212">_xlfn.IFS(R4212&lt;100, "Small", R4212&lt;500, "Medium", TRUE, "Large")</f>
        <v>Small</v>
      </c>
      <c r="X4212">
        <f t="shared" si="196"/>
        <v>2017</v>
      </c>
      <c r="Y4212" t="str">
        <f t="shared" si="197"/>
        <v>September</v>
      </c>
    </row>
    <row r="4213" spans="1:25" x14ac:dyDescent="0.3">
      <c r="A4213">
        <v>4212</v>
      </c>
      <c r="B4213" t="s">
        <v>7317</v>
      </c>
      <c r="C4213" s="1" t="d">
        <v>2014-05-05</v>
      </c>
      <c r="D4213" s="1" t="d">
        <v>2014-05-09</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s="2">
        <f t="shared" si="195"/>
        <v>0.45</v>
      </c>
      <c r="W4213" t="str" cm="1">
        <f t="array" ref="W4213">_xlfn.IFS(R4213&lt;100, "Small", R4213&lt;500, "Medium", TRUE, "Large")</f>
        <v>Small</v>
      </c>
      <c r="X4213">
        <f t="shared" si="196"/>
        <v>2014</v>
      </c>
      <c r="Y4213" t="str">
        <f t="shared" si="197"/>
        <v>May</v>
      </c>
    </row>
    <row r="4214" spans="1:25" x14ac:dyDescent="0.3">
      <c r="A4214">
        <v>4213</v>
      </c>
      <c r="B4214" t="s">
        <v>7317</v>
      </c>
      <c r="C4214" s="1" t="d">
        <v>2014-05-05</v>
      </c>
      <c r="D4214" s="1" t="d">
        <v>2014-05-09</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s="2">
        <f t="shared" si="195"/>
        <v>0.29000000000000004</v>
      </c>
      <c r="W4214" t="str" cm="1">
        <f t="array" ref="W4214">_xlfn.IFS(R4214&lt;100, "Small", R4214&lt;500, "Medium", TRUE, "Large")</f>
        <v>Small</v>
      </c>
      <c r="X4214">
        <f t="shared" si="196"/>
        <v>2014</v>
      </c>
      <c r="Y4214" t="str">
        <f t="shared" si="197"/>
        <v>May</v>
      </c>
    </row>
    <row r="4215" spans="1:25" x14ac:dyDescent="0.3">
      <c r="A4215">
        <v>4214</v>
      </c>
      <c r="B4215" t="s">
        <v>7317</v>
      </c>
      <c r="C4215" s="1" t="d">
        <v>2014-05-05</v>
      </c>
      <c r="D4215" s="1" t="d">
        <v>2014-05-09</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s="2">
        <f t="shared" si="195"/>
        <v>0.47000000000000003</v>
      </c>
      <c r="W4215" t="str" cm="1">
        <f t="array" ref="W4215">_xlfn.IFS(R4215&lt;100, "Small", R4215&lt;500, "Medium", TRUE, "Large")</f>
        <v>Small</v>
      </c>
      <c r="X4215">
        <f t="shared" si="196"/>
        <v>2014</v>
      </c>
      <c r="Y4215" t="str">
        <f t="shared" si="197"/>
        <v>May</v>
      </c>
    </row>
    <row r="4216" spans="1:25" x14ac:dyDescent="0.3">
      <c r="A4216">
        <v>4215</v>
      </c>
      <c r="B4216" t="s">
        <v>7320</v>
      </c>
      <c r="C4216" s="1" t="d">
        <v>2016-04-03</v>
      </c>
      <c r="D4216" s="1" t="d">
        <v>2016-03-08</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s="2">
        <f t="shared" si="195"/>
        <v>0.5</v>
      </c>
      <c r="W4216" t="str" cm="1">
        <f t="array" ref="W4216">_xlfn.IFS(R4216&lt;100, "Small", R4216&lt;500, "Medium", TRUE, "Large")</f>
        <v>Medium</v>
      </c>
      <c r="X4216">
        <f t="shared" si="196"/>
        <v>2016</v>
      </c>
      <c r="Y4216" t="str">
        <f t="shared" si="197"/>
        <v>April</v>
      </c>
    </row>
    <row r="4217" spans="1:25" x14ac:dyDescent="0.3">
      <c r="A4217">
        <v>4216</v>
      </c>
      <c r="B4217" t="s">
        <v>7323</v>
      </c>
      <c r="C4217" s="1" t="d">
        <v>2014-11-30</v>
      </c>
      <c r="D4217" s="1" t="d">
        <v>2014-12-04</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s="2">
        <f t="shared" si="195"/>
        <v>0.47</v>
      </c>
      <c r="W4217" t="str" cm="1">
        <f t="array" ref="W4217">_xlfn.IFS(R4217&lt;100, "Small", R4217&lt;500, "Medium", TRUE, "Large")</f>
        <v>Small</v>
      </c>
      <c r="X4217">
        <f t="shared" si="196"/>
        <v>2014</v>
      </c>
      <c r="Y4217" t="str">
        <f t="shared" si="197"/>
        <v>November</v>
      </c>
    </row>
    <row r="4218" spans="1:25" x14ac:dyDescent="0.3">
      <c r="A4218">
        <v>4217</v>
      </c>
      <c r="B4218" t="s">
        <v>7326</v>
      </c>
      <c r="C4218" s="1" t="d">
        <v>2015-02-18</v>
      </c>
      <c r="D4218" s="1" t="d">
        <v>2015-02-22</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s="2">
        <f t="shared" si="195"/>
        <v>0.48</v>
      </c>
      <c r="W4218" t="str" cm="1">
        <f t="array" ref="W4218">_xlfn.IFS(R4218&lt;100, "Small", R4218&lt;500, "Medium", TRUE, "Large")</f>
        <v>Small</v>
      </c>
      <c r="X4218">
        <f t="shared" si="196"/>
        <v>2015</v>
      </c>
      <c r="Y4218" t="str">
        <f t="shared" si="197"/>
        <v>February</v>
      </c>
    </row>
    <row r="4219" spans="1:25" x14ac:dyDescent="0.3">
      <c r="A4219">
        <v>4218</v>
      </c>
      <c r="B4219" t="s">
        <v>7327</v>
      </c>
      <c r="C4219" s="1" t="d">
        <v>2017-01-04</v>
      </c>
      <c r="D4219" s="1" t="d">
        <v>2017-04-03</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s="2">
        <f t="shared" si="195"/>
        <v>0.17647058823529413</v>
      </c>
      <c r="W4219" t="str" cm="1">
        <f t="array" ref="W4219">_xlfn.IFS(R4219&lt;100, "Small", R4219&lt;500, "Medium", TRUE, "Large")</f>
        <v>Medium</v>
      </c>
      <c r="X4219">
        <f t="shared" si="196"/>
        <v>2017</v>
      </c>
      <c r="Y4219" t="str">
        <f t="shared" si="197"/>
        <v>January</v>
      </c>
    </row>
    <row r="4220" spans="1:25" x14ac:dyDescent="0.3">
      <c r="A4220">
        <v>4219</v>
      </c>
      <c r="B4220" t="s">
        <v>7327</v>
      </c>
      <c r="C4220" s="1" t="d">
        <v>2017-01-04</v>
      </c>
      <c r="D4220" s="1" t="d">
        <v>2017-04-03</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s="2">
        <f t="shared" si="195"/>
        <v>7.4999999999999997E-2</v>
      </c>
      <c r="W4220" t="str" cm="1">
        <f t="array" ref="W4220">_xlfn.IFS(R4220&lt;100, "Small", R4220&lt;500, "Medium", TRUE, "Large")</f>
        <v>Large</v>
      </c>
      <c r="X4220">
        <f t="shared" si="196"/>
        <v>2017</v>
      </c>
      <c r="Y4220" t="str">
        <f t="shared" si="197"/>
        <v>January</v>
      </c>
    </row>
    <row r="4221" spans="1:25" x14ac:dyDescent="0.3">
      <c r="A4221">
        <v>4220</v>
      </c>
      <c r="B4221" t="s">
        <v>7330</v>
      </c>
      <c r="C4221" s="1" t="d">
        <v>2017-11-06</v>
      </c>
      <c r="D4221" s="1" t="d">
        <v>2017-06-13</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s="2">
        <f t="shared" si="195"/>
        <v>0.48000000000000009</v>
      </c>
      <c r="W4221" t="str" cm="1">
        <f t="array" ref="W4221">_xlfn.IFS(R4221&lt;100, "Small", R4221&lt;500, "Medium", TRUE, "Large")</f>
        <v>Small</v>
      </c>
      <c r="X4221">
        <f t="shared" si="196"/>
        <v>2017</v>
      </c>
      <c r="Y4221" t="str">
        <f t="shared" si="197"/>
        <v>November</v>
      </c>
    </row>
    <row r="4222" spans="1:25" x14ac:dyDescent="0.3">
      <c r="A4222">
        <v>4221</v>
      </c>
      <c r="B4222" t="s">
        <v>7330</v>
      </c>
      <c r="C4222" s="1" t="d">
        <v>2017-11-06</v>
      </c>
      <c r="D4222" s="1" t="d">
        <v>2017-06-13</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s="2">
        <f t="shared" si="195"/>
        <v>0.36250000000000004</v>
      </c>
      <c r="W4222" t="str" cm="1">
        <f t="array" ref="W4222">_xlfn.IFS(R4222&lt;100, "Small", R4222&lt;500, "Medium", TRUE, "Large")</f>
        <v>Small</v>
      </c>
      <c r="X4222">
        <f t="shared" si="196"/>
        <v>2017</v>
      </c>
      <c r="Y4222" t="str">
        <f t="shared" si="197"/>
        <v>November</v>
      </c>
    </row>
    <row r="4223" spans="1:25" x14ac:dyDescent="0.3">
      <c r="A4223">
        <v>4222</v>
      </c>
      <c r="B4223" t="s">
        <v>7330</v>
      </c>
      <c r="C4223" s="1" t="d">
        <v>2017-11-06</v>
      </c>
      <c r="D4223" s="1" t="d">
        <v>2017-06-13</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s="2">
        <f t="shared" si="195"/>
        <v>0.33750000000000002</v>
      </c>
      <c r="W4223" t="str" cm="1">
        <f t="array" ref="W4223">_xlfn.IFS(R4223&lt;100, "Small", R4223&lt;500, "Medium", TRUE, "Large")</f>
        <v>Medium</v>
      </c>
      <c r="X4223">
        <f t="shared" si="196"/>
        <v>2017</v>
      </c>
      <c r="Y4223" t="str">
        <f t="shared" si="197"/>
        <v>November</v>
      </c>
    </row>
    <row r="4224" spans="1:25" x14ac:dyDescent="0.3">
      <c r="A4224">
        <v>4223</v>
      </c>
      <c r="B4224" t="s">
        <v>7330</v>
      </c>
      <c r="C4224" s="1" t="d">
        <v>2017-11-06</v>
      </c>
      <c r="D4224" s="1" t="d">
        <v>2017-06-13</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s="2">
        <f t="shared" si="195"/>
        <v>1.0000000000000002E-2</v>
      </c>
      <c r="W4224" t="str" cm="1">
        <f t="array" ref="W4224">_xlfn.IFS(R4224&lt;100, "Small", R4224&lt;500, "Medium", TRUE, "Large")</f>
        <v>Medium</v>
      </c>
      <c r="X4224">
        <f t="shared" si="196"/>
        <v>2017</v>
      </c>
      <c r="Y4224" t="str">
        <f t="shared" si="197"/>
        <v>November</v>
      </c>
    </row>
    <row r="4225" spans="1:25" x14ac:dyDescent="0.3">
      <c r="A4225">
        <v>4224</v>
      </c>
      <c r="B4225" t="s">
        <v>7330</v>
      </c>
      <c r="C4225" s="1" t="d">
        <v>2017-11-06</v>
      </c>
      <c r="D4225" s="1" t="d">
        <v>2017-06-13</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s="2">
        <f t="shared" si="195"/>
        <v>0.24</v>
      </c>
      <c r="W4225" t="str" cm="1">
        <f t="array" ref="W4225">_xlfn.IFS(R4225&lt;100, "Small", R4225&lt;500, "Medium", TRUE, "Large")</f>
        <v>Medium</v>
      </c>
      <c r="X4225">
        <f t="shared" si="196"/>
        <v>2017</v>
      </c>
      <c r="Y4225" t="str">
        <f t="shared" si="197"/>
        <v>November</v>
      </c>
    </row>
    <row r="4226" spans="1:25" x14ac:dyDescent="0.3">
      <c r="A4226">
        <v>4225</v>
      </c>
      <c r="B4226" t="s">
        <v>7333</v>
      </c>
      <c r="C4226" s="1" t="d">
        <v>2016-09-30</v>
      </c>
      <c r="D4226" s="1" t="d">
        <v>2016-10-03</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s="2">
        <f t="shared" si="195"/>
        <v>-1.6500000000000001</v>
      </c>
      <c r="W4226" t="str" cm="1">
        <f t="array" ref="W4226">_xlfn.IFS(R4226&lt;100, "Small", R4226&lt;500, "Medium", TRUE, "Large")</f>
        <v>Small</v>
      </c>
      <c r="X4226">
        <f t="shared" si="196"/>
        <v>2016</v>
      </c>
      <c r="Y4226" t="str">
        <f t="shared" si="197"/>
        <v>September</v>
      </c>
    </row>
    <row r="4227" spans="1:25" x14ac:dyDescent="0.3">
      <c r="A4227">
        <v>4226</v>
      </c>
      <c r="B4227" t="s">
        <v>7334</v>
      </c>
      <c r="C4227" s="1" t="d">
        <v>2014-12-13</v>
      </c>
      <c r="D4227" s="1" t="d">
        <v>2014-12-17</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s="2">
        <f t="shared" ref="V4227:V4290" si="198">U4227/R4227</f>
        <v>-0.45000000000000007</v>
      </c>
      <c r="W4227" t="str" cm="1">
        <f t="array" ref="W4227">_xlfn.IFS(R4227&lt;100, "Small", R4227&lt;500, "Medium", TRUE, "Large")</f>
        <v>Small</v>
      </c>
      <c r="X4227">
        <f t="shared" ref="X4227:X4290" si="199">YEAR(C4227)</f>
        <v>2014</v>
      </c>
      <c r="Y4227" t="str">
        <f t="shared" ref="Y4227:Y4290" si="200">TEXT(C4227, "mmmm")</f>
        <v>December</v>
      </c>
    </row>
    <row r="4228" spans="1:25" x14ac:dyDescent="0.3">
      <c r="A4228">
        <v>4227</v>
      </c>
      <c r="B4228" t="s">
        <v>7337</v>
      </c>
      <c r="C4228" s="1" t="d">
        <v>2017-11-11</v>
      </c>
      <c r="D4228" s="1" t="d">
        <v>2017-11-16</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s="2">
        <f t="shared" si="198"/>
        <v>0.47</v>
      </c>
      <c r="W4228" t="str" cm="1">
        <f t="array" ref="W4228">_xlfn.IFS(R4228&lt;100, "Small", R4228&lt;500, "Medium", TRUE, "Large")</f>
        <v>Small</v>
      </c>
      <c r="X4228">
        <f t="shared" si="199"/>
        <v>2017</v>
      </c>
      <c r="Y4228" t="str">
        <f t="shared" si="200"/>
        <v>November</v>
      </c>
    </row>
    <row r="4229" spans="1:25" x14ac:dyDescent="0.3">
      <c r="A4229">
        <v>4228</v>
      </c>
      <c r="B4229" t="s">
        <v>7338</v>
      </c>
      <c r="C4229" s="1" t="d">
        <v>2015-05-01</v>
      </c>
      <c r="D4229" s="1" t="d">
        <v>2015-01-10</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s="2">
        <f t="shared" si="198"/>
        <v>-0.1125</v>
      </c>
      <c r="W4229" t="str" cm="1">
        <f t="array" ref="W4229">_xlfn.IFS(R4229&lt;100, "Small", R4229&lt;500, "Medium", TRUE, "Large")</f>
        <v>Small</v>
      </c>
      <c r="X4229">
        <f t="shared" si="199"/>
        <v>2015</v>
      </c>
      <c r="Y4229" t="str">
        <f t="shared" si="200"/>
        <v>May</v>
      </c>
    </row>
    <row r="4230" spans="1:25" x14ac:dyDescent="0.3">
      <c r="A4230">
        <v>4229</v>
      </c>
      <c r="B4230" t="s">
        <v>7339</v>
      </c>
      <c r="C4230" s="1" t="d">
        <v>2016-03-24</v>
      </c>
      <c r="D4230" s="1" t="d">
        <v>2016-03-26</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s="2">
        <f t="shared" si="198"/>
        <v>0.45999999999999996</v>
      </c>
      <c r="W4230" t="str" cm="1">
        <f t="array" ref="W4230">_xlfn.IFS(R4230&lt;100, "Small", R4230&lt;500, "Medium", TRUE, "Large")</f>
        <v>Small</v>
      </c>
      <c r="X4230">
        <f t="shared" si="199"/>
        <v>2016</v>
      </c>
      <c r="Y4230" t="str">
        <f t="shared" si="200"/>
        <v>March</v>
      </c>
    </row>
    <row r="4231" spans="1:25" x14ac:dyDescent="0.3">
      <c r="A4231">
        <v>4230</v>
      </c>
      <c r="B4231" t="s">
        <v>7340</v>
      </c>
      <c r="C4231" s="1" t="d">
        <v>2017-05-07</v>
      </c>
      <c r="D4231" s="1" t="d">
        <v>2017-07-10</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s="2">
        <f t="shared" si="198"/>
        <v>-1.0499999999999998</v>
      </c>
      <c r="W4231" t="str" cm="1">
        <f t="array" ref="W4231">_xlfn.IFS(R4231&lt;100, "Small", R4231&lt;500, "Medium", TRUE, "Large")</f>
        <v>Medium</v>
      </c>
      <c r="X4231">
        <f t="shared" si="199"/>
        <v>2017</v>
      </c>
      <c r="Y4231" t="str">
        <f t="shared" si="200"/>
        <v>May</v>
      </c>
    </row>
    <row r="4232" spans="1:25" x14ac:dyDescent="0.3">
      <c r="A4232">
        <v>4231</v>
      </c>
      <c r="B4232" t="s">
        <v>7340</v>
      </c>
      <c r="C4232" s="1" t="d">
        <v>2017-05-07</v>
      </c>
      <c r="D4232" s="1" t="d">
        <v>2017-07-10</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s="2">
        <f t="shared" si="198"/>
        <v>-1.5499999999999998</v>
      </c>
      <c r="W4232" t="str" cm="1">
        <f t="array" ref="W4232">_xlfn.IFS(R4232&lt;100, "Small", R4232&lt;500, "Medium", TRUE, "Large")</f>
        <v>Small</v>
      </c>
      <c r="X4232">
        <f t="shared" si="199"/>
        <v>2017</v>
      </c>
      <c r="Y4232" t="str">
        <f t="shared" si="200"/>
        <v>May</v>
      </c>
    </row>
    <row r="4233" spans="1:25" x14ac:dyDescent="0.3">
      <c r="A4233">
        <v>4232</v>
      </c>
      <c r="B4233" t="s">
        <v>7340</v>
      </c>
      <c r="C4233" s="1" t="d">
        <v>2017-05-07</v>
      </c>
      <c r="D4233" s="1" t="d">
        <v>2017-07-10</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s="2">
        <f t="shared" si="198"/>
        <v>0.36249999999999999</v>
      </c>
      <c r="W4233" t="str" cm="1">
        <f t="array" ref="W4233">_xlfn.IFS(R4233&lt;100, "Small", R4233&lt;500, "Medium", TRUE, "Large")</f>
        <v>Small</v>
      </c>
      <c r="X4233">
        <f t="shared" si="199"/>
        <v>2017</v>
      </c>
      <c r="Y4233" t="str">
        <f t="shared" si="200"/>
        <v>May</v>
      </c>
    </row>
    <row r="4234" spans="1:25" x14ac:dyDescent="0.3">
      <c r="A4234">
        <v>4233</v>
      </c>
      <c r="B4234" t="s">
        <v>7340</v>
      </c>
      <c r="C4234" s="1" t="d">
        <v>2017-05-07</v>
      </c>
      <c r="D4234" s="1" t="d">
        <v>2017-07-10</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s="2">
        <f t="shared" si="198"/>
        <v>0.36249999999999999</v>
      </c>
      <c r="W4234" t="str" cm="1">
        <f t="array" ref="W4234">_xlfn.IFS(R4234&lt;100, "Small", R4234&lt;500, "Medium", TRUE, "Large")</f>
        <v>Small</v>
      </c>
      <c r="X4234">
        <f t="shared" si="199"/>
        <v>2017</v>
      </c>
      <c r="Y4234" t="str">
        <f t="shared" si="200"/>
        <v>May</v>
      </c>
    </row>
    <row r="4235" spans="1:25" x14ac:dyDescent="0.3">
      <c r="A4235">
        <v>4234</v>
      </c>
      <c r="B4235" t="s">
        <v>7340</v>
      </c>
      <c r="C4235" s="1" t="d">
        <v>2017-05-07</v>
      </c>
      <c r="D4235" s="1" t="d">
        <v>2017-07-10</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s="2">
        <f t="shared" si="198"/>
        <v>-1.6500000000000001</v>
      </c>
      <c r="W4235" t="str" cm="1">
        <f t="array" ref="W4235">_xlfn.IFS(R4235&lt;100, "Small", R4235&lt;500, "Medium", TRUE, "Large")</f>
        <v>Small</v>
      </c>
      <c r="X4235">
        <f t="shared" si="199"/>
        <v>2017</v>
      </c>
      <c r="Y4235" t="str">
        <f t="shared" si="200"/>
        <v>May</v>
      </c>
    </row>
    <row r="4236" spans="1:25" x14ac:dyDescent="0.3">
      <c r="A4236">
        <v>4235</v>
      </c>
      <c r="B4236" t="s">
        <v>7343</v>
      </c>
      <c r="C4236" s="1" t="d">
        <v>2014-09-21</v>
      </c>
      <c r="D4236" s="1" t="d">
        <v>2014-09-24</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s="2">
        <f t="shared" si="198"/>
        <v>0.36249999999999999</v>
      </c>
      <c r="W4236" t="str" cm="1">
        <f t="array" ref="W4236">_xlfn.IFS(R4236&lt;100, "Small", R4236&lt;500, "Medium", TRUE, "Large")</f>
        <v>Small</v>
      </c>
      <c r="X4236">
        <f t="shared" si="199"/>
        <v>2014</v>
      </c>
      <c r="Y4236" t="str">
        <f t="shared" si="200"/>
        <v>September</v>
      </c>
    </row>
    <row r="4237" spans="1:25" x14ac:dyDescent="0.3">
      <c r="A4237">
        <v>4236</v>
      </c>
      <c r="B4237" t="s">
        <v>7343</v>
      </c>
      <c r="C4237" s="1" t="d">
        <v>2014-09-21</v>
      </c>
      <c r="D4237" s="1" t="d">
        <v>2014-09-24</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s="2">
        <f t="shared" si="198"/>
        <v>0.33750000000000002</v>
      </c>
      <c r="W4237" t="str" cm="1">
        <f t="array" ref="W4237">_xlfn.IFS(R4237&lt;100, "Small", R4237&lt;500, "Medium", TRUE, "Large")</f>
        <v>Small</v>
      </c>
      <c r="X4237">
        <f t="shared" si="199"/>
        <v>2014</v>
      </c>
      <c r="Y4237" t="str">
        <f t="shared" si="200"/>
        <v>September</v>
      </c>
    </row>
    <row r="4238" spans="1:25" x14ac:dyDescent="0.3">
      <c r="A4238">
        <v>4237</v>
      </c>
      <c r="B4238" t="s">
        <v>7344</v>
      </c>
      <c r="C4238" s="1" t="d">
        <v>2016-07-23</v>
      </c>
      <c r="D4238" s="1" t="d">
        <v>2016-07-27</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s="2">
        <f t="shared" si="198"/>
        <v>-1.6500000000000001</v>
      </c>
      <c r="W4238" t="str" cm="1">
        <f t="array" ref="W4238">_xlfn.IFS(R4238&lt;100, "Small", R4238&lt;500, "Medium", TRUE, "Large")</f>
        <v>Small</v>
      </c>
      <c r="X4238">
        <f t="shared" si="199"/>
        <v>2016</v>
      </c>
      <c r="Y4238" t="str">
        <f t="shared" si="200"/>
        <v>July</v>
      </c>
    </row>
    <row r="4239" spans="1:25" x14ac:dyDescent="0.3">
      <c r="A4239">
        <v>4238</v>
      </c>
      <c r="B4239" t="s">
        <v>7347</v>
      </c>
      <c r="C4239" s="1" t="d">
        <v>2017-08-29</v>
      </c>
      <c r="D4239" s="1" t="d">
        <v>2017-09-03</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s="2">
        <f t="shared" si="198"/>
        <v>7.5000000000000011E-2</v>
      </c>
      <c r="W4239" t="str" cm="1">
        <f t="array" ref="W4239">_xlfn.IFS(R4239&lt;100, "Small", R4239&lt;500, "Medium", TRUE, "Large")</f>
        <v>Small</v>
      </c>
      <c r="X4239">
        <f t="shared" si="199"/>
        <v>2017</v>
      </c>
      <c r="Y4239" t="str">
        <f t="shared" si="200"/>
        <v>August</v>
      </c>
    </row>
    <row r="4240" spans="1:25" x14ac:dyDescent="0.3">
      <c r="A4240">
        <v>4239</v>
      </c>
      <c r="B4240" t="s">
        <v>7350</v>
      </c>
      <c r="C4240" s="1" t="d">
        <v>2017-03-26</v>
      </c>
      <c r="D4240" s="1" t="d">
        <v>2017-03-28</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s="2">
        <f t="shared" si="198"/>
        <v>0.30000000000000004</v>
      </c>
      <c r="W4240" t="str" cm="1">
        <f t="array" ref="W4240">_xlfn.IFS(R4240&lt;100, "Small", R4240&lt;500, "Medium", TRUE, "Large")</f>
        <v>Small</v>
      </c>
      <c r="X4240">
        <f t="shared" si="199"/>
        <v>2017</v>
      </c>
      <c r="Y4240" t="str">
        <f t="shared" si="200"/>
        <v>March</v>
      </c>
    </row>
    <row r="4241" spans="1:25" x14ac:dyDescent="0.3">
      <c r="A4241">
        <v>4240</v>
      </c>
      <c r="B4241" t="s">
        <v>7353</v>
      </c>
      <c r="C4241" s="1" t="d">
        <v>2017-12-29</v>
      </c>
      <c r="D4241" s="1" t="d">
        <v>2018-01-04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s="2">
        <f t="shared" si="198"/>
        <v>0.48000000000000004</v>
      </c>
      <c r="W4241" t="str" cm="1">
        <f t="array" ref="W4241">_xlfn.IFS(R4241&lt;100, "Small", R4241&lt;500, "Medium", TRUE, "Large")</f>
        <v>Medium</v>
      </c>
      <c r="X4241">
        <f t="shared" si="199"/>
        <v>2017</v>
      </c>
      <c r="Y4241" t="str">
        <f t="shared" si="200"/>
        <v>December</v>
      </c>
    </row>
    <row r="4242" spans="1:25" x14ac:dyDescent="0.3">
      <c r="A4242">
        <v>4241</v>
      </c>
      <c r="B4242" t="s">
        <v>7354</v>
      </c>
      <c r="C4242" s="1" t="d">
        <v>2014-09-20</v>
      </c>
      <c r="D4242" s="1" t="d">
        <v>2014-09-26</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s="2">
        <f t="shared" si="198"/>
        <v>0.26999999999999996</v>
      </c>
      <c r="W4242" t="str" cm="1">
        <f t="array" ref="W4242">_xlfn.IFS(R4242&lt;100, "Small", R4242&lt;500, "Medium", TRUE, "Large")</f>
        <v>Small</v>
      </c>
      <c r="X4242">
        <f t="shared" si="199"/>
        <v>2014</v>
      </c>
      <c r="Y4242" t="str">
        <f t="shared" si="200"/>
        <v>September</v>
      </c>
    </row>
    <row r="4243" spans="1:25" x14ac:dyDescent="0.3">
      <c r="A4243">
        <v>4242</v>
      </c>
      <c r="B4243" t="s">
        <v>7354</v>
      </c>
      <c r="C4243" s="1" t="d">
        <v>2014-09-20</v>
      </c>
      <c r="D4243" s="1" t="d">
        <v>2014-09-26</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s="2">
        <f t="shared" si="198"/>
        <v>0.32500000000000001</v>
      </c>
      <c r="W4243" t="str" cm="1">
        <f t="array" ref="W4243">_xlfn.IFS(R4243&lt;100, "Small", R4243&lt;500, "Medium", TRUE, "Large")</f>
        <v>Small</v>
      </c>
      <c r="X4243">
        <f t="shared" si="199"/>
        <v>2014</v>
      </c>
      <c r="Y4243" t="str">
        <f t="shared" si="200"/>
        <v>September</v>
      </c>
    </row>
    <row r="4244" spans="1:25" x14ac:dyDescent="0.3">
      <c r="A4244">
        <v>4243</v>
      </c>
      <c r="B4244" t="s">
        <v>7356</v>
      </c>
      <c r="C4244" s="1" t="d">
        <v>2016-04-04</v>
      </c>
      <c r="D4244" s="1" t="d">
        <v>2016-04-05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s="2">
        <f t="shared" si="198"/>
        <v>0.04</v>
      </c>
      <c r="W4244" t="str" cm="1">
        <f t="array" ref="W4244">_xlfn.IFS(R4244&lt;100, "Small", R4244&lt;500, "Medium", TRUE, "Large")</f>
        <v>Medium</v>
      </c>
      <c r="X4244">
        <f t="shared" si="199"/>
        <v>2016</v>
      </c>
      <c r="Y4244" t="str">
        <f t="shared" si="200"/>
        <v>April</v>
      </c>
    </row>
    <row r="4245" spans="1:25" x14ac:dyDescent="0.3">
      <c r="A4245">
        <v>4244</v>
      </c>
      <c r="B4245" t="s">
        <v>7356</v>
      </c>
      <c r="C4245" s="1" t="d">
        <v>2016-04-04</v>
      </c>
      <c r="D4245" s="1" t="d">
        <v>2016-04-05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s="2">
        <f t="shared" si="198"/>
        <v>0.47000000000000003</v>
      </c>
      <c r="W4245" t="str" cm="1">
        <f t="array" ref="W4245">_xlfn.IFS(R4245&lt;100, "Small", R4245&lt;500, "Medium", TRUE, "Large")</f>
        <v>Small</v>
      </c>
      <c r="X4245">
        <f t="shared" si="199"/>
        <v>2016</v>
      </c>
      <c r="Y4245" t="str">
        <f t="shared" si="200"/>
        <v>April</v>
      </c>
    </row>
    <row r="4246" spans="1:25" x14ac:dyDescent="0.3">
      <c r="A4246">
        <v>4245</v>
      </c>
      <c r="B4246" t="s">
        <v>7357</v>
      </c>
      <c r="C4246" s="1" t="d">
        <v>2014-03-26</v>
      </c>
      <c r="D4246" s="1" t="d">
        <v>2014-03-30</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s="2">
        <f t="shared" si="198"/>
        <v>0.13</v>
      </c>
      <c r="W4246" t="str" cm="1">
        <f t="array" ref="W4246">_xlfn.IFS(R4246&lt;100, "Small", R4246&lt;500, "Medium", TRUE, "Large")</f>
        <v>Small</v>
      </c>
      <c r="X4246">
        <f t="shared" si="199"/>
        <v>2014</v>
      </c>
      <c r="Y4246" t="str">
        <f t="shared" si="200"/>
        <v>March</v>
      </c>
    </row>
    <row r="4247" spans="1:25" x14ac:dyDescent="0.3">
      <c r="A4247">
        <v>4246</v>
      </c>
      <c r="B4247" t="s">
        <v>7358</v>
      </c>
      <c r="C4247" s="1" t="d">
        <v>2017-11-28</v>
      </c>
      <c r="D4247" s="1" t="d">
        <v>2017-12-04</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s="2">
        <f t="shared" si="198"/>
        <v>0.45</v>
      </c>
      <c r="W4247" t="str" cm="1">
        <f t="array" ref="W4247">_xlfn.IFS(R4247&lt;100, "Small", R4247&lt;500, "Medium", TRUE, "Large")</f>
        <v>Small</v>
      </c>
      <c r="X4247">
        <f t="shared" si="199"/>
        <v>2017</v>
      </c>
      <c r="Y4247" t="str">
        <f t="shared" si="200"/>
        <v>November</v>
      </c>
    </row>
    <row r="4248" spans="1:25" x14ac:dyDescent="0.3">
      <c r="A4248">
        <v>4247</v>
      </c>
      <c r="B4248" t="s">
        <v>7358</v>
      </c>
      <c r="C4248" s="1" t="d">
        <v>2017-11-28</v>
      </c>
      <c r="D4248" s="1" t="d">
        <v>2017-12-04</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s="2">
        <f t="shared" si="198"/>
        <v>0.25999999999999995</v>
      </c>
      <c r="W4248" t="str" cm="1">
        <f t="array" ref="W4248">_xlfn.IFS(R4248&lt;100, "Small", R4248&lt;500, "Medium", TRUE, "Large")</f>
        <v>Large</v>
      </c>
      <c r="X4248">
        <f t="shared" si="199"/>
        <v>2017</v>
      </c>
      <c r="Y4248" t="str">
        <f t="shared" si="200"/>
        <v>November</v>
      </c>
    </row>
    <row r="4249" spans="1:25" x14ac:dyDescent="0.3">
      <c r="A4249">
        <v>4248</v>
      </c>
      <c r="B4249" t="s">
        <v>7358</v>
      </c>
      <c r="C4249" s="1" t="d">
        <v>2017-11-28</v>
      </c>
      <c r="D4249" s="1" t="d">
        <v>2017-12-04</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s="2">
        <f t="shared" si="198"/>
        <v>0.36000000000000004</v>
      </c>
      <c r="W4249" t="str" cm="1">
        <f t="array" ref="W4249">_xlfn.IFS(R4249&lt;100, "Small", R4249&lt;500, "Medium", TRUE, "Large")</f>
        <v>Small</v>
      </c>
      <c r="X4249">
        <f t="shared" si="199"/>
        <v>2017</v>
      </c>
      <c r="Y4249" t="str">
        <f t="shared" si="200"/>
        <v>November</v>
      </c>
    </row>
    <row r="4250" spans="1:25" x14ac:dyDescent="0.3">
      <c r="A4250">
        <v>4249</v>
      </c>
      <c r="B4250" t="s">
        <v>7359</v>
      </c>
      <c r="C4250" s="1" t="d">
        <v>2016-01-12</v>
      </c>
      <c r="D4250" s="1" t="d">
        <v>2016-12-05</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s="2">
        <f t="shared" si="198"/>
        <v>0.46000000000000008</v>
      </c>
      <c r="W4250" t="str" cm="1">
        <f t="array" ref="W4250">_xlfn.IFS(R4250&lt;100, "Small", R4250&lt;500, "Medium", TRUE, "Large")</f>
        <v>Small</v>
      </c>
      <c r="X4250">
        <f t="shared" si="199"/>
        <v>2016</v>
      </c>
      <c r="Y4250" t="str">
        <f t="shared" si="200"/>
        <v>January</v>
      </c>
    </row>
    <row r="4251" spans="1:25" x14ac:dyDescent="0.3">
      <c r="A4251">
        <v>4250</v>
      </c>
      <c r="B4251" t="s">
        <v>7359</v>
      </c>
      <c r="C4251" s="1" t="d">
        <v>2016-01-12</v>
      </c>
      <c r="D4251" s="1" t="d">
        <v>2016-12-05</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s="2">
        <f t="shared" si="198"/>
        <v>0.19999999999999998</v>
      </c>
      <c r="W4251" t="str" cm="1">
        <f t="array" ref="W4251">_xlfn.IFS(R4251&lt;100, "Small", R4251&lt;500, "Medium", TRUE, "Large")</f>
        <v>Large</v>
      </c>
      <c r="X4251">
        <f t="shared" si="199"/>
        <v>2016</v>
      </c>
      <c r="Y4251" t="str">
        <f t="shared" si="200"/>
        <v>January</v>
      </c>
    </row>
    <row r="4252" spans="1:25" x14ac:dyDescent="0.3">
      <c r="A4252">
        <v>4251</v>
      </c>
      <c r="B4252" t="s">
        <v>7360</v>
      </c>
      <c r="C4252" s="1" t="d">
        <v>2014-09-19</v>
      </c>
      <c r="D4252" s="1" t="d">
        <v>2014-09-19</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s="2">
        <f t="shared" si="198"/>
        <v>0.2</v>
      </c>
      <c r="W4252" t="str" cm="1">
        <f t="array" ref="W4252">_xlfn.IFS(R4252&lt;100, "Small", R4252&lt;500, "Medium", TRUE, "Large")</f>
        <v>Large</v>
      </c>
      <c r="X4252">
        <f t="shared" si="199"/>
        <v>2014</v>
      </c>
      <c r="Y4252" t="str">
        <f t="shared" si="200"/>
        <v>September</v>
      </c>
    </row>
    <row r="4253" spans="1:25" x14ac:dyDescent="0.3">
      <c r="A4253">
        <v>4252</v>
      </c>
      <c r="B4253" t="s">
        <v>7363</v>
      </c>
      <c r="C4253" s="1" t="d">
        <v>2015-10-23</v>
      </c>
      <c r="D4253" s="1" t="d">
        <v>2015-10-23</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s="2">
        <f t="shared" si="198"/>
        <v>-0.23749999999999999</v>
      </c>
      <c r="W4253" t="str" cm="1">
        <f t="array" ref="W4253">_xlfn.IFS(R4253&lt;100, "Small", R4253&lt;500, "Medium", TRUE, "Large")</f>
        <v>Small</v>
      </c>
      <c r="X4253">
        <f t="shared" si="199"/>
        <v>2015</v>
      </c>
      <c r="Y4253" t="str">
        <f t="shared" si="200"/>
        <v>October</v>
      </c>
    </row>
    <row r="4254" spans="1:25" x14ac:dyDescent="0.3">
      <c r="A4254">
        <v>4253</v>
      </c>
      <c r="B4254" t="s">
        <v>7363</v>
      </c>
      <c r="C4254" s="1" t="d">
        <v>2015-10-23</v>
      </c>
      <c r="D4254" s="1" t="d">
        <v>2015-10-23</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s="2">
        <f t="shared" si="198"/>
        <v>0.21249999999999997</v>
      </c>
      <c r="W4254" t="str" cm="1">
        <f t="array" ref="W4254">_xlfn.IFS(R4254&lt;100, "Small", R4254&lt;500, "Medium", TRUE, "Large")</f>
        <v>Small</v>
      </c>
      <c r="X4254">
        <f t="shared" si="199"/>
        <v>2015</v>
      </c>
      <c r="Y4254" t="str">
        <f t="shared" si="200"/>
        <v>October</v>
      </c>
    </row>
    <row r="4255" spans="1:25" x14ac:dyDescent="0.3">
      <c r="A4255">
        <v>4254</v>
      </c>
      <c r="B4255" t="s">
        <v>7363</v>
      </c>
      <c r="C4255" s="1" t="d">
        <v>2015-10-23</v>
      </c>
      <c r="D4255" s="1" t="d">
        <v>2015-10-23</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s="2">
        <f t="shared" si="198"/>
        <v>8.7499999999999994E-2</v>
      </c>
      <c r="W4255" t="str" cm="1">
        <f t="array" ref="W4255">_xlfn.IFS(R4255&lt;100, "Small", R4255&lt;500, "Medium", TRUE, "Large")</f>
        <v>Small</v>
      </c>
      <c r="X4255">
        <f t="shared" si="199"/>
        <v>2015</v>
      </c>
      <c r="Y4255" t="str">
        <f t="shared" si="200"/>
        <v>October</v>
      </c>
    </row>
    <row r="4256" spans="1:25" x14ac:dyDescent="0.3">
      <c r="A4256">
        <v>4255</v>
      </c>
      <c r="B4256" t="s">
        <v>7364</v>
      </c>
      <c r="C4256" s="1" t="d">
        <v>2017-10-13</v>
      </c>
      <c r="D4256" s="1" t="d">
        <v>2017-10-16</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s="2">
        <f t="shared" si="198"/>
        <v>0.32500000000000001</v>
      </c>
      <c r="W4256" t="str" cm="1">
        <f t="array" ref="W4256">_xlfn.IFS(R4256&lt;100, "Small", R4256&lt;500, "Medium", TRUE, "Large")</f>
        <v>Small</v>
      </c>
      <c r="X4256">
        <f t="shared" si="199"/>
        <v>2017</v>
      </c>
      <c r="Y4256" t="str">
        <f t="shared" si="200"/>
        <v>October</v>
      </c>
    </row>
    <row r="4257" spans="1:25" x14ac:dyDescent="0.3">
      <c r="A4257">
        <v>4256</v>
      </c>
      <c r="B4257" t="s">
        <v>7364</v>
      </c>
      <c r="C4257" s="1" t="d">
        <v>2017-10-13</v>
      </c>
      <c r="D4257" s="1" t="d">
        <v>2017-10-16</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s="2">
        <f t="shared" si="198"/>
        <v>-1.4999999999999998</v>
      </c>
      <c r="W4257" t="str" cm="1">
        <f t="array" ref="W4257">_xlfn.IFS(R4257&lt;100, "Small", R4257&lt;500, "Medium", TRUE, "Large")</f>
        <v>Small</v>
      </c>
      <c r="X4257">
        <f t="shared" si="199"/>
        <v>2017</v>
      </c>
      <c r="Y4257" t="str">
        <f t="shared" si="200"/>
        <v>October</v>
      </c>
    </row>
    <row r="4258" spans="1:25" x14ac:dyDescent="0.3">
      <c r="A4258">
        <v>4257</v>
      </c>
      <c r="B4258" t="s">
        <v>7364</v>
      </c>
      <c r="C4258" s="1" t="d">
        <v>2017-10-13</v>
      </c>
      <c r="D4258" s="1" t="d">
        <v>2017-10-16</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s="2">
        <f t="shared" si="198"/>
        <v>-0.64999999999999991</v>
      </c>
      <c r="W4258" t="str" cm="1">
        <f t="array" ref="W4258">_xlfn.IFS(R4258&lt;100, "Small", R4258&lt;500, "Medium", TRUE, "Large")</f>
        <v>Small</v>
      </c>
      <c r="X4258">
        <f t="shared" si="199"/>
        <v>2017</v>
      </c>
      <c r="Y4258" t="str">
        <f t="shared" si="200"/>
        <v>October</v>
      </c>
    </row>
    <row r="4259" spans="1:25" x14ac:dyDescent="0.3">
      <c r="A4259">
        <v>4258</v>
      </c>
      <c r="B4259" t="s">
        <v>7365</v>
      </c>
      <c r="C4259" s="1" t="d">
        <v>2015-04-09</v>
      </c>
      <c r="D4259" s="1" t="d">
        <v>2015-09-09</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s="2">
        <f t="shared" si="198"/>
        <v>-0.7</v>
      </c>
      <c r="W4259" t="str" cm="1">
        <f t="array" ref="W4259">_xlfn.IFS(R4259&lt;100, "Small", R4259&lt;500, "Medium", TRUE, "Large")</f>
        <v>Small</v>
      </c>
      <c r="X4259">
        <f t="shared" si="199"/>
        <v>2015</v>
      </c>
      <c r="Y4259" t="str">
        <f t="shared" si="200"/>
        <v>April</v>
      </c>
    </row>
    <row r="4260" spans="1:25" x14ac:dyDescent="0.3">
      <c r="A4260">
        <v>4259</v>
      </c>
      <c r="B4260" t="s">
        <v>7366</v>
      </c>
      <c r="C4260" s="1" t="d">
        <v>2016-03-14</v>
      </c>
      <c r="D4260" s="1" t="d">
        <v>2016-03-16</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s="2">
        <f t="shared" si="198"/>
        <v>-0.11250000000000002</v>
      </c>
      <c r="W4260" t="str" cm="1">
        <f t="array" ref="W4260">_xlfn.IFS(R4260&lt;100, "Small", R4260&lt;500, "Medium", TRUE, "Large")</f>
        <v>Medium</v>
      </c>
      <c r="X4260">
        <f t="shared" si="199"/>
        <v>2016</v>
      </c>
      <c r="Y4260" t="str">
        <f t="shared" si="200"/>
        <v>March</v>
      </c>
    </row>
    <row r="4261" spans="1:25" x14ac:dyDescent="0.3">
      <c r="A4261">
        <v>4260</v>
      </c>
      <c r="B4261" t="s">
        <v>7367</v>
      </c>
      <c r="C4261" s="1" t="d">
        <v>2017-10-28</v>
      </c>
      <c r="D4261" s="1" t="d">
        <v>2017-11-02</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s="2">
        <f t="shared" si="198"/>
        <v>0.5</v>
      </c>
      <c r="W4261" t="str" cm="1">
        <f t="array" ref="W4261">_xlfn.IFS(R4261&lt;100, "Small", R4261&lt;500, "Medium", TRUE, "Large")</f>
        <v>Small</v>
      </c>
      <c r="X4261">
        <f t="shared" si="199"/>
        <v>2017</v>
      </c>
      <c r="Y4261" t="str">
        <f t="shared" si="200"/>
        <v>October</v>
      </c>
    </row>
    <row r="4262" spans="1:25" x14ac:dyDescent="0.3">
      <c r="A4262">
        <v>4261</v>
      </c>
      <c r="B4262" t="s">
        <v>7368</v>
      </c>
      <c r="C4262" s="1" t="d">
        <v>2017-10-15</v>
      </c>
      <c r="D4262" s="1" t="d">
        <v>2017-10-19</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s="2">
        <f t="shared" si="198"/>
        <v>0.45999999999999996</v>
      </c>
      <c r="W4262" t="str" cm="1">
        <f t="array" ref="W4262">_xlfn.IFS(R4262&lt;100, "Small", R4262&lt;500, "Medium", TRUE, "Large")</f>
        <v>Small</v>
      </c>
      <c r="X4262">
        <f t="shared" si="199"/>
        <v>2017</v>
      </c>
      <c r="Y4262" t="str">
        <f t="shared" si="200"/>
        <v>October</v>
      </c>
    </row>
    <row r="4263" spans="1:25" x14ac:dyDescent="0.3">
      <c r="A4263">
        <v>4262</v>
      </c>
      <c r="B4263" t="s">
        <v>7369</v>
      </c>
      <c r="C4263" s="1" t="d">
        <v>2017-07-08</v>
      </c>
      <c r="D4263" s="1" t="d">
        <v>2017-08-11</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s="2">
        <f t="shared" si="198"/>
        <v>0.31</v>
      </c>
      <c r="W4263" t="str" cm="1">
        <f t="array" ref="W4263">_xlfn.IFS(R4263&lt;100, "Small", R4263&lt;500, "Medium", TRUE, "Large")</f>
        <v>Small</v>
      </c>
      <c r="X4263">
        <f t="shared" si="199"/>
        <v>2017</v>
      </c>
      <c r="Y4263" t="str">
        <f t="shared" si="200"/>
        <v>July</v>
      </c>
    </row>
    <row r="4264" spans="1:25" x14ac:dyDescent="0.3">
      <c r="A4264">
        <v>4263</v>
      </c>
      <c r="B4264" t="s">
        <v>7370</v>
      </c>
      <c r="C4264" s="1" t="d">
        <v>2017-09-21</v>
      </c>
      <c r="D4264" s="1" t="d">
        <v>2017-09-25</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s="2">
        <f t="shared" si="198"/>
        <v>0.3</v>
      </c>
      <c r="W4264" t="str" cm="1">
        <f t="array" ref="W4264">_xlfn.IFS(R4264&lt;100, "Small", R4264&lt;500, "Medium", TRUE, "Large")</f>
        <v>Small</v>
      </c>
      <c r="X4264">
        <f t="shared" si="199"/>
        <v>2017</v>
      </c>
      <c r="Y4264" t="str">
        <f t="shared" si="200"/>
        <v>September</v>
      </c>
    </row>
    <row r="4265" spans="1:25" x14ac:dyDescent="0.3">
      <c r="A4265">
        <v>4264</v>
      </c>
      <c r="B4265" t="s">
        <v>7371</v>
      </c>
      <c r="C4265" s="1" t="d">
        <v>2017-03-11</v>
      </c>
      <c r="D4265" s="1" t="d">
        <v>2017-11-08</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s="2">
        <f t="shared" si="198"/>
        <v>-0.66666666666666663</v>
      </c>
      <c r="W4265" t="str" cm="1">
        <f t="array" ref="W4265">_xlfn.IFS(R4265&lt;100, "Small", R4265&lt;500, "Medium", TRUE, "Large")</f>
        <v>Small</v>
      </c>
      <c r="X4265">
        <f t="shared" si="199"/>
        <v>2017</v>
      </c>
      <c r="Y4265" t="str">
        <f t="shared" si="200"/>
        <v>March</v>
      </c>
    </row>
    <row r="4266" spans="1:25" x14ac:dyDescent="0.3">
      <c r="A4266">
        <v>4265</v>
      </c>
      <c r="B4266" t="s">
        <v>7374</v>
      </c>
      <c r="C4266" s="1" t="d">
        <v>2016-05-11</v>
      </c>
      <c r="D4266" s="1" t="d">
        <v>2016-11-09</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s="2">
        <f t="shared" si="198"/>
        <v>-0.18571428571428569</v>
      </c>
      <c r="W4266" t="str" cm="1">
        <f t="array" ref="W4266">_xlfn.IFS(R4266&lt;100, "Small", R4266&lt;500, "Medium", TRUE, "Large")</f>
        <v>Large</v>
      </c>
      <c r="X4266">
        <f t="shared" si="199"/>
        <v>2016</v>
      </c>
      <c r="Y4266" t="str">
        <f t="shared" si="200"/>
        <v>May</v>
      </c>
    </row>
    <row r="4267" spans="1:25" x14ac:dyDescent="0.3">
      <c r="A4267">
        <v>4266</v>
      </c>
      <c r="B4267" t="s">
        <v>7374</v>
      </c>
      <c r="C4267" s="1" t="d">
        <v>2016-05-11</v>
      </c>
      <c r="D4267" s="1" t="d">
        <v>2016-11-09</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s="2">
        <f t="shared" si="198"/>
        <v>-1.75</v>
      </c>
      <c r="W4267" t="str" cm="1">
        <f t="array" ref="W4267">_xlfn.IFS(R4267&lt;100, "Small", R4267&lt;500, "Medium", TRUE, "Large")</f>
        <v>Small</v>
      </c>
      <c r="X4267">
        <f t="shared" si="199"/>
        <v>2016</v>
      </c>
      <c r="Y4267" t="str">
        <f t="shared" si="200"/>
        <v>May</v>
      </c>
    </row>
    <row r="4268" spans="1:25" x14ac:dyDescent="0.3">
      <c r="A4268">
        <v>4267</v>
      </c>
      <c r="B4268" t="s">
        <v>7374</v>
      </c>
      <c r="C4268" s="1" t="d">
        <v>2016-05-11</v>
      </c>
      <c r="D4268" s="1" t="d">
        <v>2016-11-09</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s="2">
        <f t="shared" si="198"/>
        <v>-0.23529411764705882</v>
      </c>
      <c r="W4268" t="str" cm="1">
        <f t="array" ref="W4268">_xlfn.IFS(R4268&lt;100, "Small", R4268&lt;500, "Medium", TRUE, "Large")</f>
        <v>Large</v>
      </c>
      <c r="X4268">
        <f t="shared" si="199"/>
        <v>2016</v>
      </c>
      <c r="Y4268" t="str">
        <f t="shared" si="200"/>
        <v>May</v>
      </c>
    </row>
    <row r="4269" spans="1:25" x14ac:dyDescent="0.3">
      <c r="A4269">
        <v>4268</v>
      </c>
      <c r="B4269" t="s">
        <v>7374</v>
      </c>
      <c r="C4269" s="1" t="d">
        <v>2016-05-11</v>
      </c>
      <c r="D4269" s="1" t="d">
        <v>2016-11-09</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s="2">
        <f t="shared" si="198"/>
        <v>-1.6</v>
      </c>
      <c r="W4269" t="str" cm="1">
        <f t="array" ref="W4269">_xlfn.IFS(R4269&lt;100, "Small", R4269&lt;500, "Medium", TRUE, "Large")</f>
        <v>Small</v>
      </c>
      <c r="X4269">
        <f t="shared" si="199"/>
        <v>2016</v>
      </c>
      <c r="Y4269" t="str">
        <f t="shared" si="200"/>
        <v>May</v>
      </c>
    </row>
    <row r="4270" spans="1:25" x14ac:dyDescent="0.3">
      <c r="A4270">
        <v>4269</v>
      </c>
      <c r="B4270" t="s">
        <v>7374</v>
      </c>
      <c r="C4270" s="1" t="d">
        <v>2016-05-11</v>
      </c>
      <c r="D4270" s="1" t="d">
        <v>2016-11-09</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s="2">
        <f t="shared" si="198"/>
        <v>0.26249999999999996</v>
      </c>
      <c r="W4270" t="str" cm="1">
        <f t="array" ref="W4270">_xlfn.IFS(R4270&lt;100, "Small", R4270&lt;500, "Medium", TRUE, "Large")</f>
        <v>Medium</v>
      </c>
      <c r="X4270">
        <f t="shared" si="199"/>
        <v>2016</v>
      </c>
      <c r="Y4270" t="str">
        <f t="shared" si="200"/>
        <v>May</v>
      </c>
    </row>
    <row r="4271" spans="1:25" x14ac:dyDescent="0.3">
      <c r="A4271">
        <v>4270</v>
      </c>
      <c r="B4271" t="s">
        <v>7375</v>
      </c>
      <c r="C4271" s="1" t="d">
        <v>2017-06-25</v>
      </c>
      <c r="D4271" s="1" t="d">
        <v>2017-06-29</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s="2">
        <f t="shared" si="198"/>
        <v>0.17</v>
      </c>
      <c r="W4271" t="str" cm="1">
        <f t="array" ref="W4271">_xlfn.IFS(R4271&lt;100, "Small", R4271&lt;500, "Medium", TRUE, "Large")</f>
        <v>Large</v>
      </c>
      <c r="X4271">
        <f t="shared" si="199"/>
        <v>2017</v>
      </c>
      <c r="Y4271" t="str">
        <f t="shared" si="200"/>
        <v>June</v>
      </c>
    </row>
    <row r="4272" spans="1:25" x14ac:dyDescent="0.3">
      <c r="A4272">
        <v>4271</v>
      </c>
      <c r="B4272" t="s">
        <v>7376</v>
      </c>
      <c r="C4272" s="1" t="d">
        <v>2015-11-26</v>
      </c>
      <c r="D4272" s="1" t="d">
        <v>2015-11-30</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s="2">
        <f t="shared" si="198"/>
        <v>0.27500000000000002</v>
      </c>
      <c r="W4272" t="str" cm="1">
        <f t="array" ref="W4272">_xlfn.IFS(R4272&lt;100, "Small", R4272&lt;500, "Medium", TRUE, "Large")</f>
        <v>Large</v>
      </c>
      <c r="X4272">
        <f t="shared" si="199"/>
        <v>2015</v>
      </c>
      <c r="Y4272" t="str">
        <f t="shared" si="200"/>
        <v>November</v>
      </c>
    </row>
    <row r="4273" spans="1:25" x14ac:dyDescent="0.3">
      <c r="A4273">
        <v>4272</v>
      </c>
      <c r="B4273" t="s">
        <v>7379</v>
      </c>
      <c r="C4273" s="1" t="d">
        <v>2016-11-24</v>
      </c>
      <c r="D4273" s="1" t="d">
        <v>2016-11-27</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s="2">
        <f t="shared" si="198"/>
        <v>0.41000000000000003</v>
      </c>
      <c r="W4273" t="str" cm="1">
        <f t="array" ref="W4273">_xlfn.IFS(R4273&lt;100, "Small", R4273&lt;500, "Medium", TRUE, "Large")</f>
        <v>Medium</v>
      </c>
      <c r="X4273">
        <f t="shared" si="199"/>
        <v>2016</v>
      </c>
      <c r="Y4273" t="str">
        <f t="shared" si="200"/>
        <v>November</v>
      </c>
    </row>
    <row r="4274" spans="1:25" x14ac:dyDescent="0.3">
      <c r="A4274">
        <v>4273</v>
      </c>
      <c r="B4274" t="s">
        <v>7380</v>
      </c>
      <c r="C4274" s="1" t="d">
        <v>2017-07-21</v>
      </c>
      <c r="D4274" s="1" t="d">
        <v>2017-07-21</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s="2">
        <f t="shared" si="198"/>
        <v>8.7500000000000008E-2</v>
      </c>
      <c r="W4274" t="str" cm="1">
        <f t="array" ref="W4274">_xlfn.IFS(R4274&lt;100, "Small", R4274&lt;500, "Medium", TRUE, "Large")</f>
        <v>Small</v>
      </c>
      <c r="X4274">
        <f t="shared" si="199"/>
        <v>2017</v>
      </c>
      <c r="Y4274" t="str">
        <f t="shared" si="200"/>
        <v>July</v>
      </c>
    </row>
    <row r="4275" spans="1:25" x14ac:dyDescent="0.3">
      <c r="A4275">
        <v>4274</v>
      </c>
      <c r="B4275" t="s">
        <v>7380</v>
      </c>
      <c r="C4275" s="1" t="d">
        <v>2017-07-21</v>
      </c>
      <c r="D4275" s="1" t="d">
        <v>2017-07-21</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s="2">
        <f t="shared" si="198"/>
        <v>0.28999999999999998</v>
      </c>
      <c r="W4275" t="str" cm="1">
        <f t="array" ref="W4275">_xlfn.IFS(R4275&lt;100, "Small", R4275&lt;500, "Medium", TRUE, "Large")</f>
        <v>Small</v>
      </c>
      <c r="X4275">
        <f t="shared" si="199"/>
        <v>2017</v>
      </c>
      <c r="Y4275" t="str">
        <f t="shared" si="200"/>
        <v>July</v>
      </c>
    </row>
    <row r="4276" spans="1:25" x14ac:dyDescent="0.3">
      <c r="A4276">
        <v>4275</v>
      </c>
      <c r="B4276" t="s">
        <v>7381</v>
      </c>
      <c r="C4276" s="1" t="d">
        <v>2015-10-23</v>
      </c>
      <c r="D4276" s="1" t="d">
        <v>2015-10-28</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s="2">
        <f t="shared" si="198"/>
        <v>0.3125</v>
      </c>
      <c r="W4276" t="str" cm="1">
        <f t="array" ref="W4276">_xlfn.IFS(R4276&lt;100, "Small", R4276&lt;500, "Medium", TRUE, "Large")</f>
        <v>Small</v>
      </c>
      <c r="X4276">
        <f t="shared" si="199"/>
        <v>2015</v>
      </c>
      <c r="Y4276" t="str">
        <f t="shared" si="200"/>
        <v>October</v>
      </c>
    </row>
    <row r="4277" spans="1:25" x14ac:dyDescent="0.3">
      <c r="A4277">
        <v>4276</v>
      </c>
      <c r="B4277" t="s">
        <v>7382</v>
      </c>
      <c r="C4277" s="1" t="d">
        <v>2015-09-07</v>
      </c>
      <c r="D4277" s="1" t="d">
        <v>2015-07-13</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s="2">
        <f t="shared" si="198"/>
        <v>-2.5</v>
      </c>
      <c r="W4277" t="str" cm="1">
        <f t="array" ref="W4277">_xlfn.IFS(R4277&lt;100, "Small", R4277&lt;500, "Medium", TRUE, "Large")</f>
        <v>Small</v>
      </c>
      <c r="X4277">
        <f t="shared" si="199"/>
        <v>2015</v>
      </c>
      <c r="Y4277" t="str">
        <f t="shared" si="200"/>
        <v>September</v>
      </c>
    </row>
    <row r="4278" spans="1:25" x14ac:dyDescent="0.3">
      <c r="A4278">
        <v>4277</v>
      </c>
      <c r="B4278" t="s">
        <v>7383</v>
      </c>
      <c r="C4278" s="1" t="d">
        <v>2017-08-18</v>
      </c>
      <c r="D4278" s="1" t="d">
        <v>2017-08-22</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s="2">
        <f t="shared" si="198"/>
        <v>0.19</v>
      </c>
      <c r="W4278" t="str" cm="1">
        <f t="array" ref="W4278">_xlfn.IFS(R4278&lt;100, "Small", R4278&lt;500, "Medium", TRUE, "Large")</f>
        <v>Medium</v>
      </c>
      <c r="X4278">
        <f t="shared" si="199"/>
        <v>2017</v>
      </c>
      <c r="Y4278" t="str">
        <f t="shared" si="200"/>
        <v>August</v>
      </c>
    </row>
    <row r="4279" spans="1:25" x14ac:dyDescent="0.3">
      <c r="A4279">
        <v>4278</v>
      </c>
      <c r="B4279" t="s">
        <v>7384</v>
      </c>
      <c r="C4279" s="1" t="d">
        <v>2016-04-16</v>
      </c>
      <c r="D4279" s="1" t="d">
        <v>2016-04-20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s="2">
        <f t="shared" si="198"/>
        <v>0.26</v>
      </c>
      <c r="W4279" t="str" cm="1">
        <f t="array" ref="W4279">_xlfn.IFS(R4279&lt;100, "Small", R4279&lt;500, "Medium", TRUE, "Large")</f>
        <v>Large</v>
      </c>
      <c r="X4279">
        <f t="shared" si="199"/>
        <v>2016</v>
      </c>
      <c r="Y4279" t="str">
        <f t="shared" si="200"/>
        <v>April</v>
      </c>
    </row>
    <row r="4280" spans="1:25" x14ac:dyDescent="0.3">
      <c r="A4280">
        <v>4279</v>
      </c>
      <c r="B4280" t="s">
        <v>7384</v>
      </c>
      <c r="C4280" s="1" t="d">
        <v>2016-04-16</v>
      </c>
      <c r="D4280" s="1" t="d">
        <v>2016-04-20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s="2">
        <f t="shared" si="198"/>
        <v>0.32999999999999996</v>
      </c>
      <c r="W4280" t="str" cm="1">
        <f t="array" ref="W4280">_xlfn.IFS(R4280&lt;100, "Small", R4280&lt;500, "Medium", TRUE, "Large")</f>
        <v>Small</v>
      </c>
      <c r="X4280">
        <f t="shared" si="199"/>
        <v>2016</v>
      </c>
      <c r="Y4280" t="str">
        <f t="shared" si="200"/>
        <v>April</v>
      </c>
    </row>
    <row r="4281" spans="1:25" x14ac:dyDescent="0.3">
      <c r="A4281">
        <v>4280</v>
      </c>
      <c r="B4281" t="s">
        <v>7384</v>
      </c>
      <c r="C4281" s="1" t="d">
        <v>2016-04-16</v>
      </c>
      <c r="D4281" s="1" t="d">
        <v>2016-04-20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s="2">
        <f t="shared" si="198"/>
        <v>0.47</v>
      </c>
      <c r="W4281" t="str" cm="1">
        <f t="array" ref="W4281">_xlfn.IFS(R4281&lt;100, "Small", R4281&lt;500, "Medium", TRUE, "Large")</f>
        <v>Small</v>
      </c>
      <c r="X4281">
        <f t="shared" si="199"/>
        <v>2016</v>
      </c>
      <c r="Y4281" t="str">
        <f t="shared" si="200"/>
        <v>April</v>
      </c>
    </row>
    <row r="4282" spans="1:25" x14ac:dyDescent="0.3">
      <c r="A4282">
        <v>4281</v>
      </c>
      <c r="B4282" t="s">
        <v>7387</v>
      </c>
      <c r="C4282" s="1" t="d">
        <v>2014-11-14</v>
      </c>
      <c r="D4282" s="1" t="d">
        <v>2014-11-18</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s="2">
        <f t="shared" si="198"/>
        <v>0.46</v>
      </c>
      <c r="W4282" t="str" cm="1">
        <f t="array" ref="W4282">_xlfn.IFS(R4282&lt;100, "Small", R4282&lt;500, "Medium", TRUE, "Large")</f>
        <v>Small</v>
      </c>
      <c r="X4282">
        <f t="shared" si="199"/>
        <v>2014</v>
      </c>
      <c r="Y4282" t="str">
        <f t="shared" si="200"/>
        <v>November</v>
      </c>
    </row>
    <row r="4283" spans="1:25" x14ac:dyDescent="0.3">
      <c r="A4283">
        <v>4282</v>
      </c>
      <c r="B4283" t="s">
        <v>7387</v>
      </c>
      <c r="C4283" s="1" t="d">
        <v>2014-11-14</v>
      </c>
      <c r="D4283" s="1" t="d">
        <v>2014-11-18</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s="2">
        <f t="shared" si="198"/>
        <v>0.21111111111111114</v>
      </c>
      <c r="W4283" t="str" cm="1">
        <f t="array" ref="W4283">_xlfn.IFS(R4283&lt;100, "Small", R4283&lt;500, "Medium", TRUE, "Large")</f>
        <v>Small</v>
      </c>
      <c r="X4283">
        <f t="shared" si="199"/>
        <v>2014</v>
      </c>
      <c r="Y4283" t="str">
        <f t="shared" si="200"/>
        <v>November</v>
      </c>
    </row>
    <row r="4284" spans="1:25" x14ac:dyDescent="0.3">
      <c r="A4284">
        <v>4283</v>
      </c>
      <c r="B4284" t="s">
        <v>7388</v>
      </c>
      <c r="C4284" s="1" t="d">
        <v>2014-12-20</v>
      </c>
      <c r="D4284" s="1" t="d">
        <v>2014-12-23</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s="2">
        <f t="shared" si="198"/>
        <v>0.47</v>
      </c>
      <c r="W4284" t="str" cm="1">
        <f t="array" ref="W4284">_xlfn.IFS(R4284&lt;100, "Small", R4284&lt;500, "Medium", TRUE, "Large")</f>
        <v>Small</v>
      </c>
      <c r="X4284">
        <f t="shared" si="199"/>
        <v>2014</v>
      </c>
      <c r="Y4284" t="str">
        <f t="shared" si="200"/>
        <v>December</v>
      </c>
    </row>
    <row r="4285" spans="1:25" x14ac:dyDescent="0.3">
      <c r="A4285">
        <v>4284</v>
      </c>
      <c r="B4285" t="s">
        <v>7388</v>
      </c>
      <c r="C4285" s="1" t="d">
        <v>2014-12-20</v>
      </c>
      <c r="D4285" s="1" t="d">
        <v>2014-12-23</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s="2">
        <f t="shared" si="198"/>
        <v>0.44999999999999996</v>
      </c>
      <c r="W4285" t="str" cm="1">
        <f t="array" ref="W4285">_xlfn.IFS(R4285&lt;100, "Small", R4285&lt;500, "Medium", TRUE, "Large")</f>
        <v>Large</v>
      </c>
      <c r="X4285">
        <f t="shared" si="199"/>
        <v>2014</v>
      </c>
      <c r="Y4285" t="str">
        <f t="shared" si="200"/>
        <v>December</v>
      </c>
    </row>
    <row r="4286" spans="1:25" x14ac:dyDescent="0.3">
      <c r="A4286">
        <v>4285</v>
      </c>
      <c r="B4286" t="s">
        <v>7391</v>
      </c>
      <c r="C4286" s="1" t="d">
        <v>2015-11-21</v>
      </c>
      <c r="D4286" s="1" t="d">
        <v>2015-11-26</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s="2">
        <f t="shared" si="198"/>
        <v>-0.30882352941176472</v>
      </c>
      <c r="W4286" t="str" cm="1">
        <f t="array" ref="W4286">_xlfn.IFS(R4286&lt;100, "Small", R4286&lt;500, "Medium", TRUE, "Large")</f>
        <v>Medium</v>
      </c>
      <c r="X4286">
        <f t="shared" si="199"/>
        <v>2015</v>
      </c>
      <c r="Y4286" t="str">
        <f t="shared" si="200"/>
        <v>November</v>
      </c>
    </row>
    <row r="4287" spans="1:25" x14ac:dyDescent="0.3">
      <c r="A4287">
        <v>4286</v>
      </c>
      <c r="B4287" t="s">
        <v>7391</v>
      </c>
      <c r="C4287" s="1" t="d">
        <v>2015-11-21</v>
      </c>
      <c r="D4287" s="1" t="d">
        <v>2015-11-26</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s="2">
        <f t="shared" si="198"/>
        <v>0.33750000000000002</v>
      </c>
      <c r="W4287" t="str" cm="1">
        <f t="array" ref="W4287">_xlfn.IFS(R4287&lt;100, "Small", R4287&lt;500, "Medium", TRUE, "Large")</f>
        <v>Small</v>
      </c>
      <c r="X4287">
        <f t="shared" si="199"/>
        <v>2015</v>
      </c>
      <c r="Y4287" t="str">
        <f t="shared" si="200"/>
        <v>November</v>
      </c>
    </row>
    <row r="4288" spans="1:25" x14ac:dyDescent="0.3">
      <c r="A4288">
        <v>4287</v>
      </c>
      <c r="B4288" t="s">
        <v>7391</v>
      </c>
      <c r="C4288" s="1" t="d">
        <v>2015-11-21</v>
      </c>
      <c r="D4288" s="1" t="d">
        <v>2015-11-26</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s="2">
        <f t="shared" si="198"/>
        <v>0.375</v>
      </c>
      <c r="W4288" t="str" cm="1">
        <f t="array" ref="W4288">_xlfn.IFS(R4288&lt;100, "Small", R4288&lt;500, "Medium", TRUE, "Large")</f>
        <v>Medium</v>
      </c>
      <c r="X4288">
        <f t="shared" si="199"/>
        <v>2015</v>
      </c>
      <c r="Y4288" t="str">
        <f t="shared" si="200"/>
        <v>November</v>
      </c>
    </row>
    <row r="4289" spans="1:25" x14ac:dyDescent="0.3">
      <c r="A4289">
        <v>4288</v>
      </c>
      <c r="B4289" t="s">
        <v>7393</v>
      </c>
      <c r="C4289" s="1" t="d">
        <v>2017-12-28</v>
      </c>
      <c r="D4289" s="1" t="d">
        <v>2018-01-03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s="2">
        <f t="shared" si="198"/>
        <v>-0.19999999999999998</v>
      </c>
      <c r="W4289" t="str" cm="1">
        <f t="array" ref="W4289">_xlfn.IFS(R4289&lt;100, "Small", R4289&lt;500, "Medium", TRUE, "Large")</f>
        <v>Small</v>
      </c>
      <c r="X4289">
        <f t="shared" si="199"/>
        <v>2017</v>
      </c>
      <c r="Y4289" t="str">
        <f t="shared" si="200"/>
        <v>December</v>
      </c>
    </row>
    <row r="4290" spans="1:25" x14ac:dyDescent="0.3">
      <c r="A4290">
        <v>4289</v>
      </c>
      <c r="B4290" t="s">
        <v>7394</v>
      </c>
      <c r="C4290" s="1" t="d">
        <v>2015-05-17</v>
      </c>
      <c r="D4290" s="1" t="d">
        <v>2015-05-21</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s="2">
        <f t="shared" si="198"/>
        <v>-1.5</v>
      </c>
      <c r="W4290" t="str" cm="1">
        <f t="array" ref="W4290">_xlfn.IFS(R4290&lt;100, "Small", R4290&lt;500, "Medium", TRUE, "Large")</f>
        <v>Small</v>
      </c>
      <c r="X4290">
        <f t="shared" si="199"/>
        <v>2015</v>
      </c>
      <c r="Y4290" t="str">
        <f t="shared" si="200"/>
        <v>May</v>
      </c>
    </row>
    <row r="4291" spans="1:25" x14ac:dyDescent="0.3">
      <c r="A4291">
        <v>4290</v>
      </c>
      <c r="B4291" t="s">
        <v>7394</v>
      </c>
      <c r="C4291" s="1" t="d">
        <v>2015-05-17</v>
      </c>
      <c r="D4291" s="1" t="d">
        <v>2015-05-21</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s="2">
        <f t="shared" ref="V4291:V4354" si="201">U4291/R4291</f>
        <v>0.35</v>
      </c>
      <c r="W4291" t="str" cm="1">
        <f t="array" ref="W4291">_xlfn.IFS(R4291&lt;100, "Small", R4291&lt;500, "Medium", TRUE, "Large")</f>
        <v>Small</v>
      </c>
      <c r="X4291">
        <f t="shared" ref="X4291:X4354" si="202">YEAR(C4291)</f>
        <v>2015</v>
      </c>
      <c r="Y4291" t="str">
        <f t="shared" ref="Y4291:Y4354" si="203">TEXT(C4291, "mmmm")</f>
        <v>May</v>
      </c>
    </row>
    <row r="4292" spans="1:25" x14ac:dyDescent="0.3">
      <c r="A4292">
        <v>4291</v>
      </c>
      <c r="B4292" t="s">
        <v>7395</v>
      </c>
      <c r="C4292" s="1" t="d">
        <v>2017-09-12</v>
      </c>
      <c r="D4292" s="1" t="d">
        <v>2017-12-13</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s="2">
        <f t="shared" si="201"/>
        <v>0.25</v>
      </c>
      <c r="W4292" t="str" cm="1">
        <f t="array" ref="W4292">_xlfn.IFS(R4292&lt;100, "Small", R4292&lt;500, "Medium", TRUE, "Large")</f>
        <v>Small</v>
      </c>
      <c r="X4292">
        <f t="shared" si="202"/>
        <v>2017</v>
      </c>
      <c r="Y4292" t="str">
        <f t="shared" si="203"/>
        <v>September</v>
      </c>
    </row>
    <row r="4293" spans="1:25" x14ac:dyDescent="0.3">
      <c r="A4293">
        <v>4292</v>
      </c>
      <c r="B4293" t="s">
        <v>7395</v>
      </c>
      <c r="C4293" s="1" t="d">
        <v>2017-09-12</v>
      </c>
      <c r="D4293" s="1" t="d">
        <v>2017-12-13</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s="2">
        <f t="shared" si="201"/>
        <v>2.5000000000000001E-2</v>
      </c>
      <c r="W4293" t="str" cm="1">
        <f t="array" ref="W4293">_xlfn.IFS(R4293&lt;100, "Small", R4293&lt;500, "Medium", TRUE, "Large")</f>
        <v>Large</v>
      </c>
      <c r="X4293">
        <f t="shared" si="202"/>
        <v>2017</v>
      </c>
      <c r="Y4293" t="str">
        <f t="shared" si="203"/>
        <v>September</v>
      </c>
    </row>
    <row r="4294" spans="1:25" x14ac:dyDescent="0.3">
      <c r="A4294">
        <v>4293</v>
      </c>
      <c r="B4294" t="s">
        <v>7395</v>
      </c>
      <c r="C4294" s="1" t="d">
        <v>2017-09-12</v>
      </c>
      <c r="D4294" s="1" t="d">
        <v>2017-12-13</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s="2">
        <f t="shared" si="201"/>
        <v>0.36000000000000004</v>
      </c>
      <c r="W4294" t="str" cm="1">
        <f t="array" ref="W4294">_xlfn.IFS(R4294&lt;100, "Small", R4294&lt;500, "Medium", TRUE, "Large")</f>
        <v>Medium</v>
      </c>
      <c r="X4294">
        <f t="shared" si="202"/>
        <v>2017</v>
      </c>
      <c r="Y4294" t="str">
        <f t="shared" si="203"/>
        <v>September</v>
      </c>
    </row>
    <row r="4295" spans="1:25" x14ac:dyDescent="0.3">
      <c r="A4295">
        <v>4294</v>
      </c>
      <c r="B4295" t="s">
        <v>7396</v>
      </c>
      <c r="C4295" s="1" t="d">
        <v>2017-10-03</v>
      </c>
      <c r="D4295" s="1" t="d">
        <v>2017-03-16</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s="2">
        <f t="shared" si="201"/>
        <v>-0.2</v>
      </c>
      <c r="W4295" t="str" cm="1">
        <f t="array" ref="W4295">_xlfn.IFS(R4295&lt;100, "Small", R4295&lt;500, "Medium", TRUE, "Large")</f>
        <v>Small</v>
      </c>
      <c r="X4295">
        <f t="shared" si="202"/>
        <v>2017</v>
      </c>
      <c r="Y4295" t="str">
        <f t="shared" si="203"/>
        <v>October</v>
      </c>
    </row>
    <row r="4296" spans="1:25" x14ac:dyDescent="0.3">
      <c r="A4296">
        <v>4295</v>
      </c>
      <c r="B4296" t="s">
        <v>7397</v>
      </c>
      <c r="C4296" s="1" t="d">
        <v>2017-10-22</v>
      </c>
      <c r="D4296" s="1" t="d">
        <v>2017-10-27</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s="2">
        <f t="shared" si="201"/>
        <v>-0.68</v>
      </c>
      <c r="W4296" t="str" cm="1">
        <f t="array" ref="W4296">_xlfn.IFS(R4296&lt;100, "Small", R4296&lt;500, "Medium", TRUE, "Large")</f>
        <v>Medium</v>
      </c>
      <c r="X4296">
        <f t="shared" si="202"/>
        <v>2017</v>
      </c>
      <c r="Y4296" t="str">
        <f t="shared" si="203"/>
        <v>October</v>
      </c>
    </row>
    <row r="4297" spans="1:25" x14ac:dyDescent="0.3">
      <c r="A4297">
        <v>4296</v>
      </c>
      <c r="B4297" t="s">
        <v>7398</v>
      </c>
      <c r="C4297" s="1" t="d">
        <v>2017-03-07</v>
      </c>
      <c r="D4297" s="1" t="d">
        <v>2017-07-10</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s="2">
        <f t="shared" si="201"/>
        <v>0.42000000000000004</v>
      </c>
      <c r="W4297" t="str" cm="1">
        <f t="array" ref="W4297">_xlfn.IFS(R4297&lt;100, "Small", R4297&lt;500, "Medium", TRUE, "Large")</f>
        <v>Medium</v>
      </c>
      <c r="X4297">
        <f t="shared" si="202"/>
        <v>2017</v>
      </c>
      <c r="Y4297" t="str">
        <f t="shared" si="203"/>
        <v>March</v>
      </c>
    </row>
    <row r="4298" spans="1:25" x14ac:dyDescent="0.3">
      <c r="A4298">
        <v>4297</v>
      </c>
      <c r="B4298" t="s">
        <v>7400</v>
      </c>
      <c r="C4298" s="1" t="d">
        <v>2017-04-09</v>
      </c>
      <c r="D4298" s="1" t="d">
        <v>2017-09-10</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s="2">
        <f t="shared" si="201"/>
        <v>0.01</v>
      </c>
      <c r="W4298" t="str" cm="1">
        <f t="array" ref="W4298">_xlfn.IFS(R4298&lt;100, "Small", R4298&lt;500, "Medium", TRUE, "Large")</f>
        <v>Small</v>
      </c>
      <c r="X4298">
        <f t="shared" si="202"/>
        <v>2017</v>
      </c>
      <c r="Y4298" t="str">
        <f t="shared" si="203"/>
        <v>April</v>
      </c>
    </row>
    <row r="4299" spans="1:25" x14ac:dyDescent="0.3">
      <c r="A4299">
        <v>4298</v>
      </c>
      <c r="B4299" t="s">
        <v>7401</v>
      </c>
      <c r="C4299" s="1" t="d">
        <v>2017-08-23</v>
      </c>
      <c r="D4299" s="1" t="d">
        <v>2017-08-26</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s="2">
        <f t="shared" si="201"/>
        <v>7.4999999999999997E-2</v>
      </c>
      <c r="W4299" t="str" cm="1">
        <f t="array" ref="W4299">_xlfn.IFS(R4299&lt;100, "Small", R4299&lt;500, "Medium", TRUE, "Large")</f>
        <v>Large</v>
      </c>
      <c r="X4299">
        <f t="shared" si="202"/>
        <v>2017</v>
      </c>
      <c r="Y4299" t="str">
        <f t="shared" si="203"/>
        <v>August</v>
      </c>
    </row>
    <row r="4300" spans="1:25" x14ac:dyDescent="0.3">
      <c r="A4300">
        <v>4299</v>
      </c>
      <c r="B4300" t="s">
        <v>7401</v>
      </c>
      <c r="C4300" s="1" t="d">
        <v>2017-08-23</v>
      </c>
      <c r="D4300" s="1" t="d">
        <v>2017-08-26</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s="2">
        <f t="shared" si="201"/>
        <v>0.3125</v>
      </c>
      <c r="W4300" t="str" cm="1">
        <f t="array" ref="W4300">_xlfn.IFS(R4300&lt;100, "Small", R4300&lt;500, "Medium", TRUE, "Large")</f>
        <v>Small</v>
      </c>
      <c r="X4300">
        <f t="shared" si="202"/>
        <v>2017</v>
      </c>
      <c r="Y4300" t="str">
        <f t="shared" si="203"/>
        <v>August</v>
      </c>
    </row>
    <row r="4301" spans="1:25" x14ac:dyDescent="0.3">
      <c r="A4301">
        <v>4300</v>
      </c>
      <c r="B4301" t="s">
        <v>7401</v>
      </c>
      <c r="C4301" s="1" t="d">
        <v>2017-08-23</v>
      </c>
      <c r="D4301" s="1" t="d">
        <v>2017-08-26</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s="2">
        <f t="shared" si="201"/>
        <v>7.4999999999999997E-2</v>
      </c>
      <c r="W4301" t="str" cm="1">
        <f t="array" ref="W4301">_xlfn.IFS(R4301&lt;100, "Small", R4301&lt;500, "Medium", TRUE, "Large")</f>
        <v>Medium</v>
      </c>
      <c r="X4301">
        <f t="shared" si="202"/>
        <v>2017</v>
      </c>
      <c r="Y4301" t="str">
        <f t="shared" si="203"/>
        <v>August</v>
      </c>
    </row>
    <row r="4302" spans="1:25" x14ac:dyDescent="0.3">
      <c r="A4302">
        <v>4301</v>
      </c>
      <c r="B4302" t="s">
        <v>7401</v>
      </c>
      <c r="C4302" s="1" t="d">
        <v>2017-08-23</v>
      </c>
      <c r="D4302" s="1" t="d">
        <v>2017-08-26</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s="2">
        <f t="shared" si="201"/>
        <v>0.15000000000000002</v>
      </c>
      <c r="W4302" t="str" cm="1">
        <f t="array" ref="W4302">_xlfn.IFS(R4302&lt;100, "Small", R4302&lt;500, "Medium", TRUE, "Large")</f>
        <v>Small</v>
      </c>
      <c r="X4302">
        <f t="shared" si="202"/>
        <v>2017</v>
      </c>
      <c r="Y4302" t="str">
        <f t="shared" si="203"/>
        <v>August</v>
      </c>
    </row>
    <row r="4303" spans="1:25" x14ac:dyDescent="0.3">
      <c r="A4303">
        <v>4302</v>
      </c>
      <c r="B4303" t="s">
        <v>7401</v>
      </c>
      <c r="C4303" s="1" t="d">
        <v>2017-08-23</v>
      </c>
      <c r="D4303" s="1" t="d">
        <v>2017-08-26</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s="2">
        <f t="shared" si="201"/>
        <v>0.33749999999999997</v>
      </c>
      <c r="W4303" t="str" cm="1">
        <f t="array" ref="W4303">_xlfn.IFS(R4303&lt;100, "Small", R4303&lt;500, "Medium", TRUE, "Large")</f>
        <v>Small</v>
      </c>
      <c r="X4303">
        <f t="shared" si="202"/>
        <v>2017</v>
      </c>
      <c r="Y4303" t="str">
        <f t="shared" si="203"/>
        <v>August</v>
      </c>
    </row>
    <row r="4304" spans="1:25" x14ac:dyDescent="0.3">
      <c r="A4304">
        <v>4303</v>
      </c>
      <c r="B4304" t="s">
        <v>7402</v>
      </c>
      <c r="C4304" s="1" t="d">
        <v>2014-08-22</v>
      </c>
      <c r="D4304" s="1" t="d">
        <v>2014-08-25</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s="2">
        <f t="shared" si="201"/>
        <v>0.26250000000000001</v>
      </c>
      <c r="W4304" t="str" cm="1">
        <f t="array" ref="W4304">_xlfn.IFS(R4304&lt;100, "Small", R4304&lt;500, "Medium", TRUE, "Large")</f>
        <v>Small</v>
      </c>
      <c r="X4304">
        <f t="shared" si="202"/>
        <v>2014</v>
      </c>
      <c r="Y4304" t="str">
        <f t="shared" si="203"/>
        <v>August</v>
      </c>
    </row>
    <row r="4305" spans="1:25" x14ac:dyDescent="0.3">
      <c r="A4305">
        <v>4304</v>
      </c>
      <c r="B4305" t="s">
        <v>7403</v>
      </c>
      <c r="C4305" s="1" t="d">
        <v>2016-04-10</v>
      </c>
      <c r="D4305" s="1" t="d">
        <v>2016-10-04</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s="2">
        <f t="shared" si="201"/>
        <v>0.32499999999999996</v>
      </c>
      <c r="W4305" t="str" cm="1">
        <f t="array" ref="W4305">_xlfn.IFS(R4305&lt;100, "Small", R4305&lt;500, "Medium", TRUE, "Large")</f>
        <v>Small</v>
      </c>
      <c r="X4305">
        <f t="shared" si="202"/>
        <v>2016</v>
      </c>
      <c r="Y4305" t="str">
        <f t="shared" si="203"/>
        <v>April</v>
      </c>
    </row>
    <row r="4306" spans="1:25" x14ac:dyDescent="0.3">
      <c r="A4306">
        <v>4305</v>
      </c>
      <c r="B4306" t="s">
        <v>7405</v>
      </c>
      <c r="C4306" s="1" t="d">
        <v>2014-10-26</v>
      </c>
      <c r="D4306" s="1" t="d">
        <v>2014-10-30</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s="2">
        <f t="shared" si="201"/>
        <v>0.05</v>
      </c>
      <c r="W4306" t="str" cm="1">
        <f t="array" ref="W4306">_xlfn.IFS(R4306&lt;100, "Small", R4306&lt;500, "Medium", TRUE, "Large")</f>
        <v>Small</v>
      </c>
      <c r="X4306">
        <f t="shared" si="202"/>
        <v>2014</v>
      </c>
      <c r="Y4306" t="str">
        <f t="shared" si="203"/>
        <v>October</v>
      </c>
    </row>
    <row r="4307" spans="1:25" x14ac:dyDescent="0.3">
      <c r="A4307">
        <v>4306</v>
      </c>
      <c r="B4307" t="s">
        <v>7405</v>
      </c>
      <c r="C4307" s="1" t="d">
        <v>2014-10-26</v>
      </c>
      <c r="D4307" s="1" t="d">
        <v>2014-10-30</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s="2">
        <f t="shared" si="201"/>
        <v>0.1</v>
      </c>
      <c r="W4307" t="str" cm="1">
        <f t="array" ref="W4307">_xlfn.IFS(R4307&lt;100, "Small", R4307&lt;500, "Medium", TRUE, "Large")</f>
        <v>Medium</v>
      </c>
      <c r="X4307">
        <f t="shared" si="202"/>
        <v>2014</v>
      </c>
      <c r="Y4307" t="str">
        <f t="shared" si="203"/>
        <v>October</v>
      </c>
    </row>
    <row r="4308" spans="1:25" x14ac:dyDescent="0.3">
      <c r="A4308">
        <v>4307</v>
      </c>
      <c r="B4308" t="s">
        <v>7406</v>
      </c>
      <c r="C4308" s="1" t="d">
        <v>2016-06-28</v>
      </c>
      <c r="D4308" s="1" t="d">
        <v>2016-06-28</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s="2">
        <f t="shared" si="201"/>
        <v>0.36249999999999999</v>
      </c>
      <c r="W4308" t="str" cm="1">
        <f t="array" ref="W4308">_xlfn.IFS(R4308&lt;100, "Small", R4308&lt;500, "Medium", TRUE, "Large")</f>
        <v>Small</v>
      </c>
      <c r="X4308">
        <f t="shared" si="202"/>
        <v>2016</v>
      </c>
      <c r="Y4308" t="str">
        <f t="shared" si="203"/>
        <v>June</v>
      </c>
    </row>
    <row r="4309" spans="1:25" x14ac:dyDescent="0.3">
      <c r="A4309">
        <v>4308</v>
      </c>
      <c r="B4309" t="s">
        <v>7406</v>
      </c>
      <c r="C4309" s="1" t="d">
        <v>2016-06-28</v>
      </c>
      <c r="D4309" s="1" t="d">
        <v>2016-06-28</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s="2">
        <f t="shared" si="201"/>
        <v>0.35</v>
      </c>
      <c r="W4309" t="str" cm="1">
        <f t="array" ref="W4309">_xlfn.IFS(R4309&lt;100, "Small", R4309&lt;500, "Medium", TRUE, "Large")</f>
        <v>Small</v>
      </c>
      <c r="X4309">
        <f t="shared" si="202"/>
        <v>2016</v>
      </c>
      <c r="Y4309" t="str">
        <f t="shared" si="203"/>
        <v>June</v>
      </c>
    </row>
    <row r="4310" spans="1:25" x14ac:dyDescent="0.3">
      <c r="A4310">
        <v>4309</v>
      </c>
      <c r="B4310" t="s">
        <v>7407</v>
      </c>
      <c r="C4310" s="1" t="d">
        <v>2014-04-11</v>
      </c>
      <c r="D4310" s="1" t="d">
        <v>2014-11-11</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s="2">
        <f t="shared" si="201"/>
        <v>9.9999999999999992E-2</v>
      </c>
      <c r="W4310" t="str" cm="1">
        <f t="array" ref="W4310">_xlfn.IFS(R4310&lt;100, "Small", R4310&lt;500, "Medium", TRUE, "Large")</f>
        <v>Large</v>
      </c>
      <c r="X4310">
        <f t="shared" si="202"/>
        <v>2014</v>
      </c>
      <c r="Y4310" t="str">
        <f t="shared" si="203"/>
        <v>April</v>
      </c>
    </row>
    <row r="4311" spans="1:25" x14ac:dyDescent="0.3">
      <c r="A4311">
        <v>4310</v>
      </c>
      <c r="B4311" t="s">
        <v>7407</v>
      </c>
      <c r="C4311" s="1" t="d">
        <v>2014-04-11</v>
      </c>
      <c r="D4311" s="1" t="d">
        <v>2014-11-11</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s="2">
        <f t="shared" si="201"/>
        <v>-0.1125</v>
      </c>
      <c r="W4311" t="str" cm="1">
        <f t="array" ref="W4311">_xlfn.IFS(R4311&lt;100, "Small", R4311&lt;500, "Medium", TRUE, "Large")</f>
        <v>Large</v>
      </c>
      <c r="X4311">
        <f t="shared" si="202"/>
        <v>2014</v>
      </c>
      <c r="Y4311" t="str">
        <f t="shared" si="203"/>
        <v>April</v>
      </c>
    </row>
    <row r="4312" spans="1:25" x14ac:dyDescent="0.3">
      <c r="A4312">
        <v>4311</v>
      </c>
      <c r="B4312" t="s">
        <v>7407</v>
      </c>
      <c r="C4312" s="1" t="d">
        <v>2014-04-11</v>
      </c>
      <c r="D4312" s="1" t="d">
        <v>2014-11-11</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s="2">
        <f t="shared" si="201"/>
        <v>0.37500000000000006</v>
      </c>
      <c r="W4312" t="str" cm="1">
        <f t="array" ref="W4312">_xlfn.IFS(R4312&lt;100, "Small", R4312&lt;500, "Medium", TRUE, "Large")</f>
        <v>Small</v>
      </c>
      <c r="X4312">
        <f t="shared" si="202"/>
        <v>2014</v>
      </c>
      <c r="Y4312" t="str">
        <f t="shared" si="203"/>
        <v>April</v>
      </c>
    </row>
    <row r="4313" spans="1:25" x14ac:dyDescent="0.3">
      <c r="A4313">
        <v>4312</v>
      </c>
      <c r="B4313" t="s">
        <v>7407</v>
      </c>
      <c r="C4313" s="1" t="d">
        <v>2014-04-11</v>
      </c>
      <c r="D4313" s="1" t="d">
        <v>2014-11-11</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s="2">
        <f t="shared" si="201"/>
        <v>0.48000000000000004</v>
      </c>
      <c r="W4313" t="str" cm="1">
        <f t="array" ref="W4313">_xlfn.IFS(R4313&lt;100, "Small", R4313&lt;500, "Medium", TRUE, "Large")</f>
        <v>Small</v>
      </c>
      <c r="X4313">
        <f t="shared" si="202"/>
        <v>2014</v>
      </c>
      <c r="Y4313" t="str">
        <f t="shared" si="203"/>
        <v>April</v>
      </c>
    </row>
    <row r="4314" spans="1:25" x14ac:dyDescent="0.3">
      <c r="A4314">
        <v>4313</v>
      </c>
      <c r="B4314" t="s">
        <v>7407</v>
      </c>
      <c r="C4314" s="1" t="d">
        <v>2014-04-11</v>
      </c>
      <c r="D4314" s="1" t="d">
        <v>2014-11-11</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s="2">
        <f t="shared" si="201"/>
        <v>0.3125</v>
      </c>
      <c r="W4314" t="str" cm="1">
        <f t="array" ref="W4314">_xlfn.IFS(R4314&lt;100, "Small", R4314&lt;500, "Medium", TRUE, "Large")</f>
        <v>Medium</v>
      </c>
      <c r="X4314">
        <f t="shared" si="202"/>
        <v>2014</v>
      </c>
      <c r="Y4314" t="str">
        <f t="shared" si="203"/>
        <v>April</v>
      </c>
    </row>
    <row r="4315" spans="1:25" x14ac:dyDescent="0.3">
      <c r="A4315">
        <v>4314</v>
      </c>
      <c r="B4315" t="s">
        <v>7410</v>
      </c>
      <c r="C4315" s="1" t="d">
        <v>2014-08-09</v>
      </c>
      <c r="D4315" s="1" t="d">
        <v>2014-09-12</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s="2">
        <f t="shared" si="201"/>
        <v>0.25</v>
      </c>
      <c r="W4315" t="str" cm="1">
        <f t="array" ref="W4315">_xlfn.IFS(R4315&lt;100, "Small", R4315&lt;500, "Medium", TRUE, "Large")</f>
        <v>Small</v>
      </c>
      <c r="X4315">
        <f t="shared" si="202"/>
        <v>2014</v>
      </c>
      <c r="Y4315" t="str">
        <f t="shared" si="203"/>
        <v>August</v>
      </c>
    </row>
    <row r="4316" spans="1:25" x14ac:dyDescent="0.3">
      <c r="A4316">
        <v>4315</v>
      </c>
      <c r="B4316" t="s">
        <v>7411</v>
      </c>
      <c r="C4316" s="1" t="d">
        <v>2015-06-25</v>
      </c>
      <c r="D4316" s="1" t="d">
        <v>2015-07-01</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s="2">
        <f t="shared" si="201"/>
        <v>0.25</v>
      </c>
      <c r="W4316" t="str" cm="1">
        <f t="array" ref="W4316">_xlfn.IFS(R4316&lt;100, "Small", R4316&lt;500, "Medium", TRUE, "Large")</f>
        <v>Small</v>
      </c>
      <c r="X4316">
        <f t="shared" si="202"/>
        <v>2015</v>
      </c>
      <c r="Y4316" t="str">
        <f t="shared" si="203"/>
        <v>June</v>
      </c>
    </row>
    <row r="4317" spans="1:25" x14ac:dyDescent="0.3">
      <c r="A4317">
        <v>4316</v>
      </c>
      <c r="B4317" t="s">
        <v>7411</v>
      </c>
      <c r="C4317" s="1" t="d">
        <v>2015-06-25</v>
      </c>
      <c r="D4317" s="1" t="d">
        <v>2015-07-01</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s="2">
        <f t="shared" si="201"/>
        <v>0.3125</v>
      </c>
      <c r="W4317" t="str" cm="1">
        <f t="array" ref="W4317">_xlfn.IFS(R4317&lt;100, "Small", R4317&lt;500, "Medium", TRUE, "Large")</f>
        <v>Small</v>
      </c>
      <c r="X4317">
        <f t="shared" si="202"/>
        <v>2015</v>
      </c>
      <c r="Y4317" t="str">
        <f t="shared" si="203"/>
        <v>June</v>
      </c>
    </row>
    <row r="4318" spans="1:25" x14ac:dyDescent="0.3">
      <c r="A4318">
        <v>4317</v>
      </c>
      <c r="B4318" t="s">
        <v>7411</v>
      </c>
      <c r="C4318" s="1" t="d">
        <v>2015-06-25</v>
      </c>
      <c r="D4318" s="1" t="d">
        <v>2015-07-01</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s="2">
        <f t="shared" si="201"/>
        <v>2.9999999999999995E-2</v>
      </c>
      <c r="W4318" t="str" cm="1">
        <f t="array" ref="W4318">_xlfn.IFS(R4318&lt;100, "Small", R4318&lt;500, "Medium", TRUE, "Large")</f>
        <v>Medium</v>
      </c>
      <c r="X4318">
        <f t="shared" si="202"/>
        <v>2015</v>
      </c>
      <c r="Y4318" t="str">
        <f t="shared" si="203"/>
        <v>June</v>
      </c>
    </row>
    <row r="4319" spans="1:25" x14ac:dyDescent="0.3">
      <c r="A4319">
        <v>4318</v>
      </c>
      <c r="B4319" t="s">
        <v>7412</v>
      </c>
      <c r="C4319" s="1" t="d">
        <v>2015-07-26</v>
      </c>
      <c r="D4319" s="1" t="d">
        <v>2015-08-02</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s="2">
        <f t="shared" si="201"/>
        <v>0.47</v>
      </c>
      <c r="W4319" t="str" cm="1">
        <f t="array" ref="W4319">_xlfn.IFS(R4319&lt;100, "Small", R4319&lt;500, "Medium", TRUE, "Large")</f>
        <v>Medium</v>
      </c>
      <c r="X4319">
        <f t="shared" si="202"/>
        <v>2015</v>
      </c>
      <c r="Y4319" t="str">
        <f t="shared" si="203"/>
        <v>July</v>
      </c>
    </row>
    <row r="4320" spans="1:25" x14ac:dyDescent="0.3">
      <c r="A4320">
        <v>4319</v>
      </c>
      <c r="B4320" t="s">
        <v>7413</v>
      </c>
      <c r="C4320" s="1" t="d">
        <v>2017-07-12</v>
      </c>
      <c r="D4320" s="1" t="d">
        <v>2017-12-11</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s="2">
        <f t="shared" si="201"/>
        <v>0.31000000000000005</v>
      </c>
      <c r="W4320" t="str" cm="1">
        <f t="array" ref="W4320">_xlfn.IFS(R4320&lt;100, "Small", R4320&lt;500, "Medium", TRUE, "Large")</f>
        <v>Small</v>
      </c>
      <c r="X4320">
        <f t="shared" si="202"/>
        <v>2017</v>
      </c>
      <c r="Y4320" t="str">
        <f t="shared" si="203"/>
        <v>July</v>
      </c>
    </row>
    <row r="4321" spans="1:25" x14ac:dyDescent="0.3">
      <c r="A4321">
        <v>4320</v>
      </c>
      <c r="B4321" t="s">
        <v>7416</v>
      </c>
      <c r="C4321" s="1" t="d">
        <v>2014-12-29</v>
      </c>
      <c r="D4321" s="1" t="d">
        <v>2015-01-03</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s="2">
        <f t="shared" si="201"/>
        <v>-0.23750000000000002</v>
      </c>
      <c r="W4321" t="str" cm="1">
        <f t="array" ref="W4321">_xlfn.IFS(R4321&lt;100, "Small", R4321&lt;500, "Medium", TRUE, "Large")</f>
        <v>Small</v>
      </c>
      <c r="X4321">
        <f t="shared" si="202"/>
        <v>2014</v>
      </c>
      <c r="Y4321" t="str">
        <f t="shared" si="203"/>
        <v>December</v>
      </c>
    </row>
    <row r="4322" spans="1:25" x14ac:dyDescent="0.3">
      <c r="A4322">
        <v>4321</v>
      </c>
      <c r="B4322" t="s">
        <v>7416</v>
      </c>
      <c r="C4322" s="1" t="d">
        <v>2014-12-29</v>
      </c>
      <c r="D4322" s="1" t="d">
        <v>2015-01-03</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s="2">
        <f t="shared" si="201"/>
        <v>0.24000000000000002</v>
      </c>
      <c r="W4322" t="str" cm="1">
        <f t="array" ref="W4322">_xlfn.IFS(R4322&lt;100, "Small", R4322&lt;500, "Medium", TRUE, "Large")</f>
        <v>Small</v>
      </c>
      <c r="X4322">
        <f t="shared" si="202"/>
        <v>2014</v>
      </c>
      <c r="Y4322" t="str">
        <f t="shared" si="203"/>
        <v>December</v>
      </c>
    </row>
    <row r="4323" spans="1:25" x14ac:dyDescent="0.3">
      <c r="A4323">
        <v>4322</v>
      </c>
      <c r="B4323" t="s">
        <v>7417</v>
      </c>
      <c r="C4323" s="1" t="d">
        <v>2015-02-14</v>
      </c>
      <c r="D4323" s="1" t="d">
        <v>2015-02-19</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s="2">
        <f t="shared" si="201"/>
        <v>-0.8</v>
      </c>
      <c r="W4323" t="str" cm="1">
        <f t="array" ref="W4323">_xlfn.IFS(R4323&lt;100, "Small", R4323&lt;500, "Medium", TRUE, "Large")</f>
        <v>Small</v>
      </c>
      <c r="X4323">
        <f t="shared" si="202"/>
        <v>2015</v>
      </c>
      <c r="Y4323" t="str">
        <f t="shared" si="203"/>
        <v>February</v>
      </c>
    </row>
    <row r="4324" spans="1:25" x14ac:dyDescent="0.3">
      <c r="A4324">
        <v>4323</v>
      </c>
      <c r="B4324" t="s">
        <v>7417</v>
      </c>
      <c r="C4324" s="1" t="d">
        <v>2015-02-14</v>
      </c>
      <c r="D4324" s="1" t="d">
        <v>2015-02-19</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s="2">
        <f t="shared" si="201"/>
        <v>-0.25</v>
      </c>
      <c r="W4324" t="str" cm="1">
        <f t="array" ref="W4324">_xlfn.IFS(R4324&lt;100, "Small", R4324&lt;500, "Medium", TRUE, "Large")</f>
        <v>Medium</v>
      </c>
      <c r="X4324">
        <f t="shared" si="202"/>
        <v>2015</v>
      </c>
      <c r="Y4324" t="str">
        <f t="shared" si="203"/>
        <v>February</v>
      </c>
    </row>
    <row r="4325" spans="1:25" x14ac:dyDescent="0.3">
      <c r="A4325">
        <v>4324</v>
      </c>
      <c r="B4325" t="s">
        <v>7417</v>
      </c>
      <c r="C4325" s="1" t="d">
        <v>2015-02-14</v>
      </c>
      <c r="D4325" s="1" t="d">
        <v>2015-02-19</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s="2">
        <f t="shared" si="201"/>
        <v>-0.73333333333333328</v>
      </c>
      <c r="W4325" t="str" cm="1">
        <f t="array" ref="W4325">_xlfn.IFS(R4325&lt;100, "Small", R4325&lt;500, "Medium", TRUE, "Large")</f>
        <v>Small</v>
      </c>
      <c r="X4325">
        <f t="shared" si="202"/>
        <v>2015</v>
      </c>
      <c r="Y4325" t="str">
        <f t="shared" si="203"/>
        <v>February</v>
      </c>
    </row>
    <row r="4326" spans="1:25" x14ac:dyDescent="0.3">
      <c r="A4326">
        <v>4325</v>
      </c>
      <c r="B4326" t="s">
        <v>7417</v>
      </c>
      <c r="C4326" s="1" t="d">
        <v>2015-02-14</v>
      </c>
      <c r="D4326" s="1" t="d">
        <v>2015-02-19</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s="2">
        <f t="shared" si="201"/>
        <v>6.25E-2</v>
      </c>
      <c r="W4326" t="str" cm="1">
        <f t="array" ref="W4326">_xlfn.IFS(R4326&lt;100, "Small", R4326&lt;500, "Medium", TRUE, "Large")</f>
        <v>Small</v>
      </c>
      <c r="X4326">
        <f t="shared" si="202"/>
        <v>2015</v>
      </c>
      <c r="Y4326" t="str">
        <f t="shared" si="203"/>
        <v>February</v>
      </c>
    </row>
    <row r="4327" spans="1:25" x14ac:dyDescent="0.3">
      <c r="A4327">
        <v>4326</v>
      </c>
      <c r="B4327" t="s">
        <v>7417</v>
      </c>
      <c r="C4327" s="1" t="d">
        <v>2015-02-14</v>
      </c>
      <c r="D4327" s="1" t="d">
        <v>2015-02-19</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s="2">
        <f t="shared" si="201"/>
        <v>1.2500000000000001E-2</v>
      </c>
      <c r="W4327" t="str" cm="1">
        <f t="array" ref="W4327">_xlfn.IFS(R4327&lt;100, "Small", R4327&lt;500, "Medium", TRUE, "Large")</f>
        <v>Small</v>
      </c>
      <c r="X4327">
        <f t="shared" si="202"/>
        <v>2015</v>
      </c>
      <c r="Y4327" t="str">
        <f t="shared" si="203"/>
        <v>February</v>
      </c>
    </row>
    <row r="4328" spans="1:25" x14ac:dyDescent="0.3">
      <c r="A4328">
        <v>4327</v>
      </c>
      <c r="B4328" t="s">
        <v>7418</v>
      </c>
      <c r="C4328" s="1" t="d">
        <v>2016-01-25</v>
      </c>
      <c r="D4328" s="1" t="d">
        <v>2016-01-27</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s="2">
        <f t="shared" si="201"/>
        <v>0.25</v>
      </c>
      <c r="W4328" t="str" cm="1">
        <f t="array" ref="W4328">_xlfn.IFS(R4328&lt;100, "Small", R4328&lt;500, "Medium", TRUE, "Large")</f>
        <v>Small</v>
      </c>
      <c r="X4328">
        <f t="shared" si="202"/>
        <v>2016</v>
      </c>
      <c r="Y4328" t="str">
        <f t="shared" si="203"/>
        <v>January</v>
      </c>
    </row>
    <row r="4329" spans="1:25" x14ac:dyDescent="0.3">
      <c r="A4329">
        <v>4328</v>
      </c>
      <c r="B4329" t="s">
        <v>7418</v>
      </c>
      <c r="C4329" s="1" t="d">
        <v>2016-01-25</v>
      </c>
      <c r="D4329" s="1" t="d">
        <v>2016-01-27</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s="2">
        <f t="shared" si="201"/>
        <v>0.45999999999999996</v>
      </c>
      <c r="W4329" t="str" cm="1">
        <f t="array" ref="W4329">_xlfn.IFS(R4329&lt;100, "Small", R4329&lt;500, "Medium", TRUE, "Large")</f>
        <v>Small</v>
      </c>
      <c r="X4329">
        <f t="shared" si="202"/>
        <v>2016</v>
      </c>
      <c r="Y4329" t="str">
        <f t="shared" si="203"/>
        <v>January</v>
      </c>
    </row>
    <row r="4330" spans="1:25" x14ac:dyDescent="0.3">
      <c r="A4330">
        <v>4329</v>
      </c>
      <c r="B4330" t="s">
        <v>7419</v>
      </c>
      <c r="C4330" s="1" t="d">
        <v>2017-01-04</v>
      </c>
      <c r="D4330" s="1" t="d">
        <v>2017-04-07</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s="2">
        <f t="shared" si="201"/>
        <v>0.45</v>
      </c>
      <c r="W4330" t="str" cm="1">
        <f t="array" ref="W4330">_xlfn.IFS(R4330&lt;100, "Small", R4330&lt;500, "Medium", TRUE, "Large")</f>
        <v>Small</v>
      </c>
      <c r="X4330">
        <f t="shared" si="202"/>
        <v>2017</v>
      </c>
      <c r="Y4330" t="str">
        <f t="shared" si="203"/>
        <v>January</v>
      </c>
    </row>
    <row r="4331" spans="1:25" x14ac:dyDescent="0.3">
      <c r="A4331">
        <v>4330</v>
      </c>
      <c r="B4331" t="s">
        <v>7420</v>
      </c>
      <c r="C4331" s="1" t="d">
        <v>2017-03-10</v>
      </c>
      <c r="D4331" s="1" t="d">
        <v>2017-10-09</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s="2">
        <f t="shared" si="201"/>
        <v>0.35000000000000003</v>
      </c>
      <c r="W4331" t="str" cm="1">
        <f t="array" ref="W4331">_xlfn.IFS(R4331&lt;100, "Small", R4331&lt;500, "Medium", TRUE, "Large")</f>
        <v>Small</v>
      </c>
      <c r="X4331">
        <f t="shared" si="202"/>
        <v>2017</v>
      </c>
      <c r="Y4331" t="str">
        <f t="shared" si="203"/>
        <v>March</v>
      </c>
    </row>
    <row r="4332" spans="1:25" x14ac:dyDescent="0.3">
      <c r="A4332">
        <v>4331</v>
      </c>
      <c r="B4332" t="s">
        <v>7420</v>
      </c>
      <c r="C4332" s="1" t="d">
        <v>2017-03-10</v>
      </c>
      <c r="D4332" s="1" t="d">
        <v>2017-10-09</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s="2">
        <f t="shared" si="201"/>
        <v>6.25E-2</v>
      </c>
      <c r="W4332" t="str" cm="1">
        <f t="array" ref="W4332">_xlfn.IFS(R4332&lt;100, "Small", R4332&lt;500, "Medium", TRUE, "Large")</f>
        <v>Small</v>
      </c>
      <c r="X4332">
        <f t="shared" si="202"/>
        <v>2017</v>
      </c>
      <c r="Y4332" t="str">
        <f t="shared" si="203"/>
        <v>March</v>
      </c>
    </row>
    <row r="4333" spans="1:25" x14ac:dyDescent="0.3">
      <c r="A4333">
        <v>4332</v>
      </c>
      <c r="B4333" t="s">
        <v>7423</v>
      </c>
      <c r="C4333" s="1" t="d">
        <v>2017-01-09</v>
      </c>
      <c r="D4333" s="1" t="d">
        <v>2017-09-06</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s="2">
        <f t="shared" si="201"/>
        <v>0.34</v>
      </c>
      <c r="W4333" t="str" cm="1">
        <f t="array" ref="W4333">_xlfn.IFS(R4333&lt;100, "Small", R4333&lt;500, "Medium", TRUE, "Large")</f>
        <v>Small</v>
      </c>
      <c r="X4333">
        <f t="shared" si="202"/>
        <v>2017</v>
      </c>
      <c r="Y4333" t="str">
        <f t="shared" si="203"/>
        <v>January</v>
      </c>
    </row>
    <row r="4334" spans="1:25" x14ac:dyDescent="0.3">
      <c r="A4334">
        <v>4333</v>
      </c>
      <c r="B4334" t="s">
        <v>7423</v>
      </c>
      <c r="C4334" s="1" t="d">
        <v>2017-01-09</v>
      </c>
      <c r="D4334" s="1" t="d">
        <v>2017-09-06</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s="2">
        <f t="shared" si="201"/>
        <v>0.35</v>
      </c>
      <c r="W4334" t="str" cm="1">
        <f t="array" ref="W4334">_xlfn.IFS(R4334&lt;100, "Small", R4334&lt;500, "Medium", TRUE, "Large")</f>
        <v>Small</v>
      </c>
      <c r="X4334">
        <f t="shared" si="202"/>
        <v>2017</v>
      </c>
      <c r="Y4334" t="str">
        <f t="shared" si="203"/>
        <v>January</v>
      </c>
    </row>
    <row r="4335" spans="1:25" x14ac:dyDescent="0.3">
      <c r="A4335">
        <v>4334</v>
      </c>
      <c r="B4335" t="s">
        <v>7424</v>
      </c>
      <c r="C4335" s="1" t="d">
        <v>2015-12-21</v>
      </c>
      <c r="D4335" s="1" t="d">
        <v>2015-12-27</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s="2">
        <f t="shared" si="201"/>
        <v>0.28749999999999998</v>
      </c>
      <c r="W4335" t="str" cm="1">
        <f t="array" ref="W4335">_xlfn.IFS(R4335&lt;100, "Small", R4335&lt;500, "Medium", TRUE, "Large")</f>
        <v>Small</v>
      </c>
      <c r="X4335">
        <f t="shared" si="202"/>
        <v>2015</v>
      </c>
      <c r="Y4335" t="str">
        <f t="shared" si="203"/>
        <v>December</v>
      </c>
    </row>
    <row r="4336" spans="1:25" x14ac:dyDescent="0.3">
      <c r="A4336">
        <v>4335</v>
      </c>
      <c r="B4336" t="s">
        <v>7424</v>
      </c>
      <c r="C4336" s="1" t="d">
        <v>2015-12-21</v>
      </c>
      <c r="D4336" s="1" t="d">
        <v>2015-12-27</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s="2">
        <f t="shared" si="201"/>
        <v>0.33750000000000002</v>
      </c>
      <c r="W4336" t="str" cm="1">
        <f t="array" ref="W4336">_xlfn.IFS(R4336&lt;100, "Small", R4336&lt;500, "Medium", TRUE, "Large")</f>
        <v>Small</v>
      </c>
      <c r="X4336">
        <f t="shared" si="202"/>
        <v>2015</v>
      </c>
      <c r="Y4336" t="str">
        <f t="shared" si="203"/>
        <v>December</v>
      </c>
    </row>
    <row r="4337" spans="1:25" x14ac:dyDescent="0.3">
      <c r="A4337">
        <v>4336</v>
      </c>
      <c r="B4337" t="s">
        <v>7430</v>
      </c>
      <c r="C4337" s="1" t="d">
        <v>2015-12-20</v>
      </c>
      <c r="D4337" s="1" t="d">
        <v>2015-12-24</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s="2">
        <f t="shared" si="201"/>
        <v>0.35</v>
      </c>
      <c r="W4337" t="str" cm="1">
        <f t="array" ref="W4337">_xlfn.IFS(R4337&lt;100, "Small", R4337&lt;500, "Medium", TRUE, "Large")</f>
        <v>Small</v>
      </c>
      <c r="X4337">
        <f t="shared" si="202"/>
        <v>2015</v>
      </c>
      <c r="Y4337" t="str">
        <f t="shared" si="203"/>
        <v>December</v>
      </c>
    </row>
    <row r="4338" spans="1:25" x14ac:dyDescent="0.3">
      <c r="A4338">
        <v>4337</v>
      </c>
      <c r="B4338" t="s">
        <v>7430</v>
      </c>
      <c r="C4338" s="1" t="d">
        <v>2015-12-20</v>
      </c>
      <c r="D4338" s="1" t="d">
        <v>2015-12-24</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s="2">
        <f t="shared" si="201"/>
        <v>0.27500000000000002</v>
      </c>
      <c r="W4338" t="str" cm="1">
        <f t="array" ref="W4338">_xlfn.IFS(R4338&lt;100, "Small", R4338&lt;500, "Medium", TRUE, "Large")</f>
        <v>Small</v>
      </c>
      <c r="X4338">
        <f t="shared" si="202"/>
        <v>2015</v>
      </c>
      <c r="Y4338" t="str">
        <f t="shared" si="203"/>
        <v>December</v>
      </c>
    </row>
    <row r="4339" spans="1:25" x14ac:dyDescent="0.3">
      <c r="A4339">
        <v>4338</v>
      </c>
      <c r="B4339" t="s">
        <v>7434</v>
      </c>
      <c r="C4339" s="1" t="d">
        <v>2015-11-27</v>
      </c>
      <c r="D4339" s="1" t="d">
        <v>2015-12-01</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s="2">
        <f t="shared" si="201"/>
        <v>0.21</v>
      </c>
      <c r="W4339" t="str" cm="1">
        <f t="array" ref="W4339">_xlfn.IFS(R4339&lt;100, "Small", R4339&lt;500, "Medium", TRUE, "Large")</f>
        <v>Medium</v>
      </c>
      <c r="X4339">
        <f t="shared" si="202"/>
        <v>2015</v>
      </c>
      <c r="Y4339" t="str">
        <f t="shared" si="203"/>
        <v>November</v>
      </c>
    </row>
    <row r="4340" spans="1:25" x14ac:dyDescent="0.3">
      <c r="A4340">
        <v>4339</v>
      </c>
      <c r="B4340" t="s">
        <v>7434</v>
      </c>
      <c r="C4340" s="1" t="d">
        <v>2015-11-27</v>
      </c>
      <c r="D4340" s="1" t="d">
        <v>2015-12-01</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s="2">
        <f t="shared" si="201"/>
        <v>0.47</v>
      </c>
      <c r="W4340" t="str" cm="1">
        <f t="array" ref="W4340">_xlfn.IFS(R4340&lt;100, "Small", R4340&lt;500, "Medium", TRUE, "Large")</f>
        <v>Medium</v>
      </c>
      <c r="X4340">
        <f t="shared" si="202"/>
        <v>2015</v>
      </c>
      <c r="Y4340" t="str">
        <f t="shared" si="203"/>
        <v>November</v>
      </c>
    </row>
    <row r="4341" spans="1:25" x14ac:dyDescent="0.3">
      <c r="A4341">
        <v>4340</v>
      </c>
      <c r="B4341" t="s">
        <v>7435</v>
      </c>
      <c r="C4341" s="1" t="d">
        <v>2017-08-27</v>
      </c>
      <c r="D4341" s="1" t="d">
        <v>2017-09-01</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s="2">
        <f t="shared" si="201"/>
        <v>0.35</v>
      </c>
      <c r="W4341" t="str" cm="1">
        <f t="array" ref="W4341">_xlfn.IFS(R4341&lt;100, "Small", R4341&lt;500, "Medium", TRUE, "Large")</f>
        <v>Small</v>
      </c>
      <c r="X4341">
        <f t="shared" si="202"/>
        <v>2017</v>
      </c>
      <c r="Y4341" t="str">
        <f t="shared" si="203"/>
        <v>August</v>
      </c>
    </row>
    <row r="4342" spans="1:25" x14ac:dyDescent="0.3">
      <c r="A4342">
        <v>4341</v>
      </c>
      <c r="B4342" t="s">
        <v>7436</v>
      </c>
      <c r="C4342" s="1" t="d">
        <v>2014-03-22</v>
      </c>
      <c r="D4342" s="1" t="d">
        <v>2014-03-22</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s="2">
        <f t="shared" si="201"/>
        <v>0.39999999999999997</v>
      </c>
      <c r="W4342" t="str" cm="1">
        <f t="array" ref="W4342">_xlfn.IFS(R4342&lt;100, "Small", R4342&lt;500, "Medium", TRUE, "Large")</f>
        <v>Small</v>
      </c>
      <c r="X4342">
        <f t="shared" si="202"/>
        <v>2014</v>
      </c>
      <c r="Y4342" t="str">
        <f t="shared" si="203"/>
        <v>March</v>
      </c>
    </row>
    <row r="4343" spans="1:25" x14ac:dyDescent="0.3">
      <c r="A4343">
        <v>4342</v>
      </c>
      <c r="B4343" t="s">
        <v>7438</v>
      </c>
      <c r="C4343" s="1" t="d">
        <v>2017-12-17</v>
      </c>
      <c r="D4343" s="1" t="d">
        <v>2017-12-21</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s="2">
        <f t="shared" si="201"/>
        <v>0.29000000000000004</v>
      </c>
      <c r="W4343" t="str" cm="1">
        <f t="array" ref="W4343">_xlfn.IFS(R4343&lt;100, "Small", R4343&lt;500, "Medium", TRUE, "Large")</f>
        <v>Large</v>
      </c>
      <c r="X4343">
        <f t="shared" si="202"/>
        <v>2017</v>
      </c>
      <c r="Y4343" t="str">
        <f t="shared" si="203"/>
        <v>December</v>
      </c>
    </row>
    <row r="4344" spans="1:25" x14ac:dyDescent="0.3">
      <c r="A4344">
        <v>4343</v>
      </c>
      <c r="B4344" t="s">
        <v>7439</v>
      </c>
      <c r="C4344" s="1" t="d">
        <v>2017-03-19</v>
      </c>
      <c r="D4344" s="1" t="d">
        <v>2017-03-22</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s="2">
        <f t="shared" si="201"/>
        <v>0.33749999999999997</v>
      </c>
      <c r="W4344" t="str" cm="1">
        <f t="array" ref="W4344">_xlfn.IFS(R4344&lt;100, "Small", R4344&lt;500, "Medium", TRUE, "Large")</f>
        <v>Small</v>
      </c>
      <c r="X4344">
        <f t="shared" si="202"/>
        <v>2017</v>
      </c>
      <c r="Y4344" t="str">
        <f t="shared" si="203"/>
        <v>March</v>
      </c>
    </row>
    <row r="4345" spans="1:25" x14ac:dyDescent="0.3">
      <c r="A4345">
        <v>4344</v>
      </c>
      <c r="B4345" t="s">
        <v>7439</v>
      </c>
      <c r="C4345" s="1" t="d">
        <v>2017-03-19</v>
      </c>
      <c r="D4345" s="1" t="d">
        <v>2017-03-22</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s="2">
        <f t="shared" si="201"/>
        <v>-0.19999999999999998</v>
      </c>
      <c r="W4345" t="str" cm="1">
        <f t="array" ref="W4345">_xlfn.IFS(R4345&lt;100, "Small", R4345&lt;500, "Medium", TRUE, "Large")</f>
        <v>Large</v>
      </c>
      <c r="X4345">
        <f t="shared" si="202"/>
        <v>2017</v>
      </c>
      <c r="Y4345" t="str">
        <f t="shared" si="203"/>
        <v>March</v>
      </c>
    </row>
    <row r="4346" spans="1:25" x14ac:dyDescent="0.3">
      <c r="A4346">
        <v>4345</v>
      </c>
      <c r="B4346" t="s">
        <v>7439</v>
      </c>
      <c r="C4346" s="1" t="d">
        <v>2017-03-19</v>
      </c>
      <c r="D4346" s="1" t="d">
        <v>2017-03-22</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s="2">
        <f t="shared" si="201"/>
        <v>0.11</v>
      </c>
      <c r="W4346" t="str" cm="1">
        <f t="array" ref="W4346">_xlfn.IFS(R4346&lt;100, "Small", R4346&lt;500, "Medium", TRUE, "Large")</f>
        <v>Small</v>
      </c>
      <c r="X4346">
        <f t="shared" si="202"/>
        <v>2017</v>
      </c>
      <c r="Y4346" t="str">
        <f t="shared" si="203"/>
        <v>March</v>
      </c>
    </row>
    <row r="4347" spans="1:25" x14ac:dyDescent="0.3">
      <c r="A4347">
        <v>4346</v>
      </c>
      <c r="B4347" t="s">
        <v>7439</v>
      </c>
      <c r="C4347" s="1" t="d">
        <v>2017-03-19</v>
      </c>
      <c r="D4347" s="1" t="d">
        <v>2017-03-22</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s="2">
        <f t="shared" si="201"/>
        <v>0.43</v>
      </c>
      <c r="W4347" t="str" cm="1">
        <f t="array" ref="W4347">_xlfn.IFS(R4347&lt;100, "Small", R4347&lt;500, "Medium", TRUE, "Large")</f>
        <v>Medium</v>
      </c>
      <c r="X4347">
        <f t="shared" si="202"/>
        <v>2017</v>
      </c>
      <c r="Y4347" t="str">
        <f t="shared" si="203"/>
        <v>March</v>
      </c>
    </row>
    <row r="4348" spans="1:25" x14ac:dyDescent="0.3">
      <c r="A4348">
        <v>4347</v>
      </c>
      <c r="B4348" t="s">
        <v>7440</v>
      </c>
      <c r="C4348" s="1" t="d">
        <v>2016-09-18</v>
      </c>
      <c r="D4348" s="1" t="d">
        <v>2016-09-25</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s="2">
        <f t="shared" si="201"/>
        <v>0.22222222222222218</v>
      </c>
      <c r="W4348" t="str" cm="1">
        <f t="array" ref="W4348">_xlfn.IFS(R4348&lt;100, "Small", R4348&lt;500, "Medium", TRUE, "Large")</f>
        <v>Large</v>
      </c>
      <c r="X4348">
        <f t="shared" si="202"/>
        <v>2016</v>
      </c>
      <c r="Y4348" t="str">
        <f t="shared" si="203"/>
        <v>September</v>
      </c>
    </row>
    <row r="4349" spans="1:25" x14ac:dyDescent="0.3">
      <c r="A4349">
        <v>4348</v>
      </c>
      <c r="B4349" t="s">
        <v>7440</v>
      </c>
      <c r="C4349" s="1" t="d">
        <v>2016-09-18</v>
      </c>
      <c r="D4349" s="1" t="d">
        <v>2016-09-25</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s="2">
        <f t="shared" si="201"/>
        <v>0.43</v>
      </c>
      <c r="W4349" t="str" cm="1">
        <f t="array" ref="W4349">_xlfn.IFS(R4349&lt;100, "Small", R4349&lt;500, "Medium", TRUE, "Large")</f>
        <v>Small</v>
      </c>
      <c r="X4349">
        <f t="shared" si="202"/>
        <v>2016</v>
      </c>
      <c r="Y4349" t="str">
        <f t="shared" si="203"/>
        <v>September</v>
      </c>
    </row>
    <row r="4350" spans="1:25" x14ac:dyDescent="0.3">
      <c r="A4350">
        <v>4349</v>
      </c>
      <c r="B4350" t="s">
        <v>7443</v>
      </c>
      <c r="C4350" s="1" t="d">
        <v>2017-11-24</v>
      </c>
      <c r="D4350" s="1" t="d">
        <v>2017-11-29</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s="2">
        <f t="shared" si="201"/>
        <v>-0.73333333333333328</v>
      </c>
      <c r="W4350" t="str" cm="1">
        <f t="array" ref="W4350">_xlfn.IFS(R4350&lt;100, "Small", R4350&lt;500, "Medium", TRUE, "Large")</f>
        <v>Small</v>
      </c>
      <c r="X4350">
        <f t="shared" si="202"/>
        <v>2017</v>
      </c>
      <c r="Y4350" t="str">
        <f t="shared" si="203"/>
        <v>November</v>
      </c>
    </row>
    <row r="4351" spans="1:25" x14ac:dyDescent="0.3">
      <c r="A4351">
        <v>4350</v>
      </c>
      <c r="B4351" t="s">
        <v>7443</v>
      </c>
      <c r="C4351" s="1" t="d">
        <v>2017-11-24</v>
      </c>
      <c r="D4351" s="1" t="d">
        <v>2017-11-29</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s="2">
        <f t="shared" si="201"/>
        <v>-0.1</v>
      </c>
      <c r="W4351" t="str" cm="1">
        <f t="array" ref="W4351">_xlfn.IFS(R4351&lt;100, "Small", R4351&lt;500, "Medium", TRUE, "Large")</f>
        <v>Medium</v>
      </c>
      <c r="X4351">
        <f t="shared" si="202"/>
        <v>2017</v>
      </c>
      <c r="Y4351" t="str">
        <f t="shared" si="203"/>
        <v>November</v>
      </c>
    </row>
    <row r="4352" spans="1:25" x14ac:dyDescent="0.3">
      <c r="A4352">
        <v>4351</v>
      </c>
      <c r="B4352" t="s">
        <v>7444</v>
      </c>
      <c r="C4352" s="1" t="d">
        <v>2017-11-04</v>
      </c>
      <c r="D4352" s="1" t="d">
        <v>2017-04-15</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s="2">
        <f t="shared" si="201"/>
        <v>8.7499999999999994E-2</v>
      </c>
      <c r="W4352" t="str" cm="1">
        <f t="array" ref="W4352">_xlfn.IFS(R4352&lt;100, "Small", R4352&lt;500, "Medium", TRUE, "Large")</f>
        <v>Small</v>
      </c>
      <c r="X4352">
        <f t="shared" si="202"/>
        <v>2017</v>
      </c>
      <c r="Y4352" t="str">
        <f t="shared" si="203"/>
        <v>November</v>
      </c>
    </row>
    <row r="4353" spans="1:25" x14ac:dyDescent="0.3">
      <c r="A4353">
        <v>4352</v>
      </c>
      <c r="B4353" t="s">
        <v>7444</v>
      </c>
      <c r="C4353" s="1" t="d">
        <v>2017-11-04</v>
      </c>
      <c r="D4353" s="1" t="d">
        <v>2017-04-15</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s="2">
        <f t="shared" si="201"/>
        <v>-0.17500000000000002</v>
      </c>
      <c r="W4353" t="str" cm="1">
        <f t="array" ref="W4353">_xlfn.IFS(R4353&lt;100, "Small", R4353&lt;500, "Medium", TRUE, "Large")</f>
        <v>Small</v>
      </c>
      <c r="X4353">
        <f t="shared" si="202"/>
        <v>2017</v>
      </c>
      <c r="Y4353" t="str">
        <f t="shared" si="203"/>
        <v>November</v>
      </c>
    </row>
    <row r="4354" spans="1:25" x14ac:dyDescent="0.3">
      <c r="A4354">
        <v>4353</v>
      </c>
      <c r="B4354" t="s">
        <v>7445</v>
      </c>
      <c r="C4354" s="1" t="d">
        <v>2017-10-12</v>
      </c>
      <c r="D4354" s="1" t="d">
        <v>2017-12-12</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s="2">
        <f t="shared" si="201"/>
        <v>0.36249999999999993</v>
      </c>
      <c r="W4354" t="str" cm="1">
        <f t="array" ref="W4354">_xlfn.IFS(R4354&lt;100, "Small", R4354&lt;500, "Medium", TRUE, "Large")</f>
        <v>Small</v>
      </c>
      <c r="X4354">
        <f t="shared" si="202"/>
        <v>2017</v>
      </c>
      <c r="Y4354" t="str">
        <f t="shared" si="203"/>
        <v>October</v>
      </c>
    </row>
    <row r="4355" spans="1:25" x14ac:dyDescent="0.3">
      <c r="A4355">
        <v>4354</v>
      </c>
      <c r="B4355" t="s">
        <v>7445</v>
      </c>
      <c r="C4355" s="1" t="d">
        <v>2017-10-12</v>
      </c>
      <c r="D4355" s="1" t="d">
        <v>2017-12-12</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s="2">
        <f t="shared" ref="V4355:V4418" si="204">U4355/R4355</f>
        <v>0.47999999999999993</v>
      </c>
      <c r="W4355" t="str" cm="1">
        <f t="array" ref="W4355">_xlfn.IFS(R4355&lt;100, "Small", R4355&lt;500, "Medium", TRUE, "Large")</f>
        <v>Small</v>
      </c>
      <c r="X4355">
        <f t="shared" ref="X4355:X4418" si="205">YEAR(C4355)</f>
        <v>2017</v>
      </c>
      <c r="Y4355" t="str">
        <f t="shared" ref="Y4355:Y4418" si="206">TEXT(C4355, "mmmm")</f>
        <v>October</v>
      </c>
    </row>
    <row r="4356" spans="1:25" x14ac:dyDescent="0.3">
      <c r="A4356">
        <v>4355</v>
      </c>
      <c r="B4356" t="s">
        <v>7448</v>
      </c>
      <c r="C4356" s="1" t="d">
        <v>2017-11-24</v>
      </c>
      <c r="D4356" s="1" t="d">
        <v>2017-11-26</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s="2">
        <f t="shared" si="204"/>
        <v>-0.66666666666666674</v>
      </c>
      <c r="W4356" t="str" cm="1">
        <f t="array" ref="W4356">_xlfn.IFS(R4356&lt;100, "Small", R4356&lt;500, "Medium", TRUE, "Large")</f>
        <v>Small</v>
      </c>
      <c r="X4356">
        <f t="shared" si="205"/>
        <v>2017</v>
      </c>
      <c r="Y4356" t="str">
        <f t="shared" si="206"/>
        <v>November</v>
      </c>
    </row>
    <row r="4357" spans="1:25" x14ac:dyDescent="0.3">
      <c r="A4357">
        <v>4356</v>
      </c>
      <c r="B4357" t="s">
        <v>7449</v>
      </c>
      <c r="C4357" s="1" t="d">
        <v>2015-04-12</v>
      </c>
      <c r="D4357" s="1" t="d">
        <v>2015-12-07</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s="2">
        <f t="shared" si="204"/>
        <v>-0.66666666666666674</v>
      </c>
      <c r="W4357" t="str" cm="1">
        <f t="array" ref="W4357">_xlfn.IFS(R4357&lt;100, "Small", R4357&lt;500, "Medium", TRUE, "Large")</f>
        <v>Large</v>
      </c>
      <c r="X4357">
        <f t="shared" si="205"/>
        <v>2015</v>
      </c>
      <c r="Y4357" t="str">
        <f t="shared" si="206"/>
        <v>April</v>
      </c>
    </row>
    <row r="4358" spans="1:25" x14ac:dyDescent="0.3">
      <c r="A4358">
        <v>4357</v>
      </c>
      <c r="B4358" t="s">
        <v>7449</v>
      </c>
      <c r="C4358" s="1" t="d">
        <v>2015-04-12</v>
      </c>
      <c r="D4358" s="1" t="d">
        <v>2015-12-07</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s="2">
        <f t="shared" si="204"/>
        <v>0.32500000000000001</v>
      </c>
      <c r="W4358" t="str" cm="1">
        <f t="array" ref="W4358">_xlfn.IFS(R4358&lt;100, "Small", R4358&lt;500, "Medium", TRUE, "Large")</f>
        <v>Small</v>
      </c>
      <c r="X4358">
        <f t="shared" si="205"/>
        <v>2015</v>
      </c>
      <c r="Y4358" t="str">
        <f t="shared" si="206"/>
        <v>April</v>
      </c>
    </row>
    <row r="4359" spans="1:25" x14ac:dyDescent="0.3">
      <c r="A4359">
        <v>4358</v>
      </c>
      <c r="B4359" t="s">
        <v>7450</v>
      </c>
      <c r="C4359" s="1" t="d">
        <v>2017-11-12</v>
      </c>
      <c r="D4359" s="1" t="d">
        <v>2017-12-11</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s="2">
        <f t="shared" si="204"/>
        <v>0.35</v>
      </c>
      <c r="W4359" t="str" cm="1">
        <f t="array" ref="W4359">_xlfn.IFS(R4359&lt;100, "Small", R4359&lt;500, "Medium", TRUE, "Large")</f>
        <v>Small</v>
      </c>
      <c r="X4359">
        <f t="shared" si="205"/>
        <v>2017</v>
      </c>
      <c r="Y4359" t="str">
        <f t="shared" si="206"/>
        <v>November</v>
      </c>
    </row>
    <row r="4360" spans="1:25" x14ac:dyDescent="0.3">
      <c r="A4360">
        <v>4359</v>
      </c>
      <c r="B4360" t="s">
        <v>7450</v>
      </c>
      <c r="C4360" s="1" t="d">
        <v>2017-11-12</v>
      </c>
      <c r="D4360" s="1" t="d">
        <v>2017-12-11</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s="2">
        <f t="shared" si="204"/>
        <v>-0.85</v>
      </c>
      <c r="W4360" t="str" cm="1">
        <f t="array" ref="W4360">_xlfn.IFS(R4360&lt;100, "Small", R4360&lt;500, "Medium", TRUE, "Large")</f>
        <v>Small</v>
      </c>
      <c r="X4360">
        <f t="shared" si="205"/>
        <v>2017</v>
      </c>
      <c r="Y4360" t="str">
        <f t="shared" si="206"/>
        <v>November</v>
      </c>
    </row>
    <row r="4361" spans="1:25" x14ac:dyDescent="0.3">
      <c r="A4361">
        <v>4360</v>
      </c>
      <c r="B4361" t="s">
        <v>7450</v>
      </c>
      <c r="C4361" s="1" t="d">
        <v>2017-11-12</v>
      </c>
      <c r="D4361" s="1" t="d">
        <v>2017-12-11</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s="2">
        <f t="shared" si="204"/>
        <v>-2.8571428571428567E-2</v>
      </c>
      <c r="W4361" t="str" cm="1">
        <f t="array" ref="W4361">_xlfn.IFS(R4361&lt;100, "Small", R4361&lt;500, "Medium", TRUE, "Large")</f>
        <v>Large</v>
      </c>
      <c r="X4361">
        <f t="shared" si="205"/>
        <v>2017</v>
      </c>
      <c r="Y4361" t="str">
        <f t="shared" si="206"/>
        <v>November</v>
      </c>
    </row>
    <row r="4362" spans="1:25" x14ac:dyDescent="0.3">
      <c r="A4362">
        <v>4361</v>
      </c>
      <c r="B4362" t="s">
        <v>7451</v>
      </c>
      <c r="C4362" s="1" t="d">
        <v>2016-05-21</v>
      </c>
      <c r="D4362" s="1" t="d">
        <v>2016-05-23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s="2">
        <f t="shared" si="204"/>
        <v>0.49</v>
      </c>
      <c r="W4362" t="str" cm="1">
        <f t="array" ref="W4362">_xlfn.IFS(R4362&lt;100, "Small", R4362&lt;500, "Medium", TRUE, "Large")</f>
        <v>Medium</v>
      </c>
      <c r="X4362">
        <f t="shared" si="205"/>
        <v>2016</v>
      </c>
      <c r="Y4362" t="str">
        <f t="shared" si="206"/>
        <v>May</v>
      </c>
    </row>
    <row r="4363" spans="1:25" x14ac:dyDescent="0.3">
      <c r="A4363">
        <v>4362</v>
      </c>
      <c r="B4363" t="s">
        <v>7453</v>
      </c>
      <c r="C4363" s="1" t="d">
        <v>2017-02-17</v>
      </c>
      <c r="D4363" s="1" t="d">
        <v>2017-02-21</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s="2">
        <f t="shared" si="204"/>
        <v>0.29000000000000004</v>
      </c>
      <c r="W4363" t="str" cm="1">
        <f t="array" ref="W4363">_xlfn.IFS(R4363&lt;100, "Small", R4363&lt;500, "Medium", TRUE, "Large")</f>
        <v>Small</v>
      </c>
      <c r="X4363">
        <f t="shared" si="205"/>
        <v>2017</v>
      </c>
      <c r="Y4363" t="str">
        <f t="shared" si="206"/>
        <v>February</v>
      </c>
    </row>
    <row r="4364" spans="1:25" x14ac:dyDescent="0.3">
      <c r="A4364">
        <v>4363</v>
      </c>
      <c r="B4364" t="s">
        <v>7454</v>
      </c>
      <c r="C4364" s="1" t="d">
        <v>2017-05-20</v>
      </c>
      <c r="D4364" s="1" t="d">
        <v>2017-05-22</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s="2">
        <f t="shared" si="204"/>
        <v>0.27</v>
      </c>
      <c r="W4364" t="str" cm="1">
        <f t="array" ref="W4364">_xlfn.IFS(R4364&lt;100, "Small", R4364&lt;500, "Medium", TRUE, "Large")</f>
        <v>Medium</v>
      </c>
      <c r="X4364">
        <f t="shared" si="205"/>
        <v>2017</v>
      </c>
      <c r="Y4364" t="str">
        <f t="shared" si="206"/>
        <v>May</v>
      </c>
    </row>
    <row r="4365" spans="1:25" x14ac:dyDescent="0.3">
      <c r="A4365">
        <v>4364</v>
      </c>
      <c r="B4365" t="s">
        <v>7454</v>
      </c>
      <c r="C4365" s="1" t="d">
        <v>2017-05-20</v>
      </c>
      <c r="D4365" s="1" t="d">
        <v>2017-05-22</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s="2">
        <f t="shared" si="204"/>
        <v>0.31999999999999995</v>
      </c>
      <c r="W4365" t="str" cm="1">
        <f t="array" ref="W4365">_xlfn.IFS(R4365&lt;100, "Small", R4365&lt;500, "Medium", TRUE, "Large")</f>
        <v>Small</v>
      </c>
      <c r="X4365">
        <f t="shared" si="205"/>
        <v>2017</v>
      </c>
      <c r="Y4365" t="str">
        <f t="shared" si="206"/>
        <v>May</v>
      </c>
    </row>
    <row r="4366" spans="1:25" x14ac:dyDescent="0.3">
      <c r="A4366">
        <v>4365</v>
      </c>
      <c r="B4366" t="s">
        <v>7454</v>
      </c>
      <c r="C4366" s="1" t="d">
        <v>2017-05-20</v>
      </c>
      <c r="D4366" s="1" t="d">
        <v>2017-05-22</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s="2">
        <f t="shared" si="204"/>
        <v>0.22999999999999998</v>
      </c>
      <c r="W4366" t="str" cm="1">
        <f t="array" ref="W4366">_xlfn.IFS(R4366&lt;100, "Small", R4366&lt;500, "Medium", TRUE, "Large")</f>
        <v>Large</v>
      </c>
      <c r="X4366">
        <f t="shared" si="205"/>
        <v>2017</v>
      </c>
      <c r="Y4366" t="str">
        <f t="shared" si="206"/>
        <v>May</v>
      </c>
    </row>
    <row r="4367" spans="1:25" x14ac:dyDescent="0.3">
      <c r="A4367">
        <v>4366</v>
      </c>
      <c r="B4367" t="s">
        <v>7454</v>
      </c>
      <c r="C4367" s="1" t="d">
        <v>2017-05-20</v>
      </c>
      <c r="D4367" s="1" t="d">
        <v>2017-05-22</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s="2">
        <f t="shared" si="204"/>
        <v>0.47</v>
      </c>
      <c r="W4367" t="str" cm="1">
        <f t="array" ref="W4367">_xlfn.IFS(R4367&lt;100, "Small", R4367&lt;500, "Medium", TRUE, "Large")</f>
        <v>Small</v>
      </c>
      <c r="X4367">
        <f t="shared" si="205"/>
        <v>2017</v>
      </c>
      <c r="Y4367" t="str">
        <f t="shared" si="206"/>
        <v>May</v>
      </c>
    </row>
    <row r="4368" spans="1:25" x14ac:dyDescent="0.3">
      <c r="A4368">
        <v>4367</v>
      </c>
      <c r="B4368" t="s">
        <v>7454</v>
      </c>
      <c r="C4368" s="1" t="d">
        <v>2017-05-20</v>
      </c>
      <c r="D4368" s="1" t="d">
        <v>2017-05-22</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s="2">
        <f t="shared" si="204"/>
        <v>0.33</v>
      </c>
      <c r="W4368" t="str" cm="1">
        <f t="array" ref="W4368">_xlfn.IFS(R4368&lt;100, "Small", R4368&lt;500, "Medium", TRUE, "Large")</f>
        <v>Small</v>
      </c>
      <c r="X4368">
        <f t="shared" si="205"/>
        <v>2017</v>
      </c>
      <c r="Y4368" t="str">
        <f t="shared" si="206"/>
        <v>May</v>
      </c>
    </row>
    <row r="4369" spans="1:25" x14ac:dyDescent="0.3">
      <c r="A4369">
        <v>4368</v>
      </c>
      <c r="B4369" t="s">
        <v>7457</v>
      </c>
      <c r="C4369" s="1" t="d">
        <v>2017-11-09</v>
      </c>
      <c r="D4369" s="1" t="d">
        <v>2017-09-13</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s="2">
        <f t="shared" si="204"/>
        <v>0.3125</v>
      </c>
      <c r="W4369" t="str" cm="1">
        <f t="array" ref="W4369">_xlfn.IFS(R4369&lt;100, "Small", R4369&lt;500, "Medium", TRUE, "Large")</f>
        <v>Small</v>
      </c>
      <c r="X4369">
        <f t="shared" si="205"/>
        <v>2017</v>
      </c>
      <c r="Y4369" t="str">
        <f t="shared" si="206"/>
        <v>November</v>
      </c>
    </row>
    <row r="4370" spans="1:25" x14ac:dyDescent="0.3">
      <c r="A4370">
        <v>4369</v>
      </c>
      <c r="B4370" t="s">
        <v>7457</v>
      </c>
      <c r="C4370" s="1" t="d">
        <v>2017-11-09</v>
      </c>
      <c r="D4370" s="1" t="d">
        <v>2017-09-13</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s="2">
        <f t="shared" si="204"/>
        <v>0.3125</v>
      </c>
      <c r="W4370" t="str" cm="1">
        <f t="array" ref="W4370">_xlfn.IFS(R4370&lt;100, "Small", R4370&lt;500, "Medium", TRUE, "Large")</f>
        <v>Small</v>
      </c>
      <c r="X4370">
        <f t="shared" si="205"/>
        <v>2017</v>
      </c>
      <c r="Y4370" t="str">
        <f t="shared" si="206"/>
        <v>November</v>
      </c>
    </row>
    <row r="4371" spans="1:25" x14ac:dyDescent="0.3">
      <c r="A4371">
        <v>4370</v>
      </c>
      <c r="B4371" t="s">
        <v>7458</v>
      </c>
      <c r="C4371" s="1" t="d">
        <v>2016-05-11</v>
      </c>
      <c r="D4371" s="1" t="d">
        <v>2016-11-10</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s="2">
        <f t="shared" si="204"/>
        <v>0.47999999999999993</v>
      </c>
      <c r="W4371" t="str" cm="1">
        <f t="array" ref="W4371">_xlfn.IFS(R4371&lt;100, "Small", R4371&lt;500, "Medium", TRUE, "Large")</f>
        <v>Medium</v>
      </c>
      <c r="X4371">
        <f t="shared" si="205"/>
        <v>2016</v>
      </c>
      <c r="Y4371" t="str">
        <f t="shared" si="206"/>
        <v>May</v>
      </c>
    </row>
    <row r="4372" spans="1:25" x14ac:dyDescent="0.3">
      <c r="A4372">
        <v>4371</v>
      </c>
      <c r="B4372" t="s">
        <v>7458</v>
      </c>
      <c r="C4372" s="1" t="d">
        <v>2016-05-11</v>
      </c>
      <c r="D4372" s="1" t="d">
        <v>2016-11-10</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s="2">
        <f t="shared" si="204"/>
        <v>0.41</v>
      </c>
      <c r="W4372" t="str" cm="1">
        <f t="array" ref="W4372">_xlfn.IFS(R4372&lt;100, "Small", R4372&lt;500, "Medium", TRUE, "Large")</f>
        <v>Small</v>
      </c>
      <c r="X4372">
        <f t="shared" si="205"/>
        <v>2016</v>
      </c>
      <c r="Y4372" t="str">
        <f t="shared" si="206"/>
        <v>May</v>
      </c>
    </row>
    <row r="4373" spans="1:25" x14ac:dyDescent="0.3">
      <c r="A4373">
        <v>4372</v>
      </c>
      <c r="B4373" t="s">
        <v>7458</v>
      </c>
      <c r="C4373" s="1" t="d">
        <v>2016-05-11</v>
      </c>
      <c r="D4373" s="1" t="d">
        <v>2016-11-10</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s="2">
        <f t="shared" si="204"/>
        <v>0.48</v>
      </c>
      <c r="W4373" t="str" cm="1">
        <f t="array" ref="W4373">_xlfn.IFS(R4373&lt;100, "Small", R4373&lt;500, "Medium", TRUE, "Large")</f>
        <v>Small</v>
      </c>
      <c r="X4373">
        <f t="shared" si="205"/>
        <v>2016</v>
      </c>
      <c r="Y4373" t="str">
        <f t="shared" si="206"/>
        <v>May</v>
      </c>
    </row>
    <row r="4374" spans="1:25" x14ac:dyDescent="0.3">
      <c r="A4374">
        <v>4373</v>
      </c>
      <c r="B4374" t="s">
        <v>7461</v>
      </c>
      <c r="C4374" s="1" t="d">
        <v>2017-07-23</v>
      </c>
      <c r="D4374" s="1" t="d">
        <v>2017-07-25</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s="2">
        <f t="shared" si="204"/>
        <v>0.47000000000000003</v>
      </c>
      <c r="W4374" t="str" cm="1">
        <f t="array" ref="W4374">_xlfn.IFS(R4374&lt;100, "Small", R4374&lt;500, "Medium", TRUE, "Large")</f>
        <v>Small</v>
      </c>
      <c r="X4374">
        <f t="shared" si="205"/>
        <v>2017</v>
      </c>
      <c r="Y4374" t="str">
        <f t="shared" si="206"/>
        <v>July</v>
      </c>
    </row>
    <row r="4375" spans="1:25" x14ac:dyDescent="0.3">
      <c r="A4375">
        <v>4374</v>
      </c>
      <c r="B4375" t="s">
        <v>7461</v>
      </c>
      <c r="C4375" s="1" t="d">
        <v>2017-07-23</v>
      </c>
      <c r="D4375" s="1" t="d">
        <v>2017-07-25</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s="2">
        <f t="shared" si="204"/>
        <v>6.9999999999999993E-2</v>
      </c>
      <c r="W4375" t="str" cm="1">
        <f t="array" ref="W4375">_xlfn.IFS(R4375&lt;100, "Small", R4375&lt;500, "Medium", TRUE, "Large")</f>
        <v>Medium</v>
      </c>
      <c r="X4375">
        <f t="shared" si="205"/>
        <v>2017</v>
      </c>
      <c r="Y4375" t="str">
        <f t="shared" si="206"/>
        <v>July</v>
      </c>
    </row>
    <row r="4376" spans="1:25" x14ac:dyDescent="0.3">
      <c r="A4376">
        <v>4375</v>
      </c>
      <c r="B4376" t="s">
        <v>7463</v>
      </c>
      <c r="C4376" s="1" t="d">
        <v>2016-11-18</v>
      </c>
      <c r="D4376" s="1" t="d">
        <v>2016-11-24</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s="2">
        <f t="shared" si="204"/>
        <v>0.16250000000000001</v>
      </c>
      <c r="W4376" t="str" cm="1">
        <f t="array" ref="W4376">_xlfn.IFS(R4376&lt;100, "Small", R4376&lt;500, "Medium", TRUE, "Large")</f>
        <v>Medium</v>
      </c>
      <c r="X4376">
        <f t="shared" si="205"/>
        <v>2016</v>
      </c>
      <c r="Y4376" t="str">
        <f t="shared" si="206"/>
        <v>November</v>
      </c>
    </row>
    <row r="4377" spans="1:25" x14ac:dyDescent="0.3">
      <c r="A4377">
        <v>4376</v>
      </c>
      <c r="B4377" t="s">
        <v>7466</v>
      </c>
      <c r="C4377" s="1" t="d">
        <v>2014-04-25</v>
      </c>
      <c r="D4377" s="1" t="d">
        <v>2014-04-30</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s="2">
        <f t="shared" si="204"/>
        <v>0.21</v>
      </c>
      <c r="W4377" t="str" cm="1">
        <f t="array" ref="W4377">_xlfn.IFS(R4377&lt;100, "Small", R4377&lt;500, "Medium", TRUE, "Large")</f>
        <v>Medium</v>
      </c>
      <c r="X4377">
        <f t="shared" si="205"/>
        <v>2014</v>
      </c>
      <c r="Y4377" t="str">
        <f t="shared" si="206"/>
        <v>April</v>
      </c>
    </row>
    <row r="4378" spans="1:25" x14ac:dyDescent="0.3">
      <c r="A4378">
        <v>4377</v>
      </c>
      <c r="B4378" t="s">
        <v>7466</v>
      </c>
      <c r="C4378" s="1" t="d">
        <v>2014-04-25</v>
      </c>
      <c r="D4378" s="1" t="d">
        <v>2014-04-30</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s="2">
        <f t="shared" si="204"/>
        <v>0.28999999999999992</v>
      </c>
      <c r="W4378" t="str" cm="1">
        <f t="array" ref="W4378">_xlfn.IFS(R4378&lt;100, "Small", R4378&lt;500, "Medium", TRUE, "Large")</f>
        <v>Medium</v>
      </c>
      <c r="X4378">
        <f t="shared" si="205"/>
        <v>2014</v>
      </c>
      <c r="Y4378" t="str">
        <f t="shared" si="206"/>
        <v>April</v>
      </c>
    </row>
    <row r="4379" spans="1:25" x14ac:dyDescent="0.3">
      <c r="A4379">
        <v>4378</v>
      </c>
      <c r="B4379" t="s">
        <v>7466</v>
      </c>
      <c r="C4379" s="1" t="d">
        <v>2014-04-25</v>
      </c>
      <c r="D4379" s="1" t="d">
        <v>2014-04-30</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s="2">
        <f t="shared" si="204"/>
        <v>0.1</v>
      </c>
      <c r="W4379" t="str" cm="1">
        <f t="array" ref="W4379">_xlfn.IFS(R4379&lt;100, "Small", R4379&lt;500, "Medium", TRUE, "Large")</f>
        <v>Large</v>
      </c>
      <c r="X4379">
        <f t="shared" si="205"/>
        <v>2014</v>
      </c>
      <c r="Y4379" t="str">
        <f t="shared" si="206"/>
        <v>April</v>
      </c>
    </row>
    <row r="4380" spans="1:25" x14ac:dyDescent="0.3">
      <c r="A4380">
        <v>4379</v>
      </c>
      <c r="B4380" t="s">
        <v>7468</v>
      </c>
      <c r="C4380" s="1" t="d">
        <v>2015-11-30</v>
      </c>
      <c r="D4380" s="1" t="d">
        <v>2015-12-02</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s="2">
        <f t="shared" si="204"/>
        <v>0.47000000000000003</v>
      </c>
      <c r="W4380" t="str" cm="1">
        <f t="array" ref="W4380">_xlfn.IFS(R4380&lt;100, "Small", R4380&lt;500, "Medium", TRUE, "Large")</f>
        <v>Small</v>
      </c>
      <c r="X4380">
        <f t="shared" si="205"/>
        <v>2015</v>
      </c>
      <c r="Y4380" t="str">
        <f t="shared" si="206"/>
        <v>November</v>
      </c>
    </row>
    <row r="4381" spans="1:25" x14ac:dyDescent="0.3">
      <c r="A4381">
        <v>4380</v>
      </c>
      <c r="B4381" t="s">
        <v>7468</v>
      </c>
      <c r="C4381" s="1" t="d">
        <v>2015-11-30</v>
      </c>
      <c r="D4381" s="1" t="d">
        <v>2015-12-02</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s="2">
        <f t="shared" si="204"/>
        <v>0.44999999999999996</v>
      </c>
      <c r="W4381" t="str" cm="1">
        <f t="array" ref="W4381">_xlfn.IFS(R4381&lt;100, "Small", R4381&lt;500, "Medium", TRUE, "Large")</f>
        <v>Small</v>
      </c>
      <c r="X4381">
        <f t="shared" si="205"/>
        <v>2015</v>
      </c>
      <c r="Y4381" t="str">
        <f t="shared" si="206"/>
        <v>November</v>
      </c>
    </row>
    <row r="4382" spans="1:25" x14ac:dyDescent="0.3">
      <c r="A4382">
        <v>4381</v>
      </c>
      <c r="B4382" t="s">
        <v>7469</v>
      </c>
      <c r="C4382" s="1" t="d">
        <v>2015-10-25</v>
      </c>
      <c r="D4382" s="1" t="d">
        <v>2015-10-30</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s="2">
        <f t="shared" si="204"/>
        <v>0.27</v>
      </c>
      <c r="W4382" t="str" cm="1">
        <f t="array" ref="W4382">_xlfn.IFS(R4382&lt;100, "Small", R4382&lt;500, "Medium", TRUE, "Large")</f>
        <v>Small</v>
      </c>
      <c r="X4382">
        <f t="shared" si="205"/>
        <v>2015</v>
      </c>
      <c r="Y4382" t="str">
        <f t="shared" si="206"/>
        <v>October</v>
      </c>
    </row>
    <row r="4383" spans="1:25" x14ac:dyDescent="0.3">
      <c r="A4383">
        <v>4382</v>
      </c>
      <c r="B4383" t="s">
        <v>7469</v>
      </c>
      <c r="C4383" s="1" t="d">
        <v>2015-10-25</v>
      </c>
      <c r="D4383" s="1" t="d">
        <v>2015-10-30</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s="2">
        <f t="shared" si="204"/>
        <v>-0.125</v>
      </c>
      <c r="W4383" t="str" cm="1">
        <f t="array" ref="W4383">_xlfn.IFS(R4383&lt;100, "Small", R4383&lt;500, "Medium", TRUE, "Large")</f>
        <v>Medium</v>
      </c>
      <c r="X4383">
        <f t="shared" si="205"/>
        <v>2015</v>
      </c>
      <c r="Y4383" t="str">
        <f t="shared" si="206"/>
        <v>October</v>
      </c>
    </row>
    <row r="4384" spans="1:25" x14ac:dyDescent="0.3">
      <c r="A4384">
        <v>4383</v>
      </c>
      <c r="B4384" t="s">
        <v>7470</v>
      </c>
      <c r="C4384" s="1" t="d">
        <v>2015-07-20</v>
      </c>
      <c r="D4384" s="1" t="d">
        <v>2015-07-27</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s="2">
        <f t="shared" si="204"/>
        <v>-1.5500000000000003</v>
      </c>
      <c r="W4384" t="str" cm="1">
        <f t="array" ref="W4384">_xlfn.IFS(R4384&lt;100, "Small", R4384&lt;500, "Medium", TRUE, "Large")</f>
        <v>Small</v>
      </c>
      <c r="X4384">
        <f t="shared" si="205"/>
        <v>2015</v>
      </c>
      <c r="Y4384" t="str">
        <f t="shared" si="206"/>
        <v>July</v>
      </c>
    </row>
    <row r="4385" spans="1:25" x14ac:dyDescent="0.3">
      <c r="A4385">
        <v>4384</v>
      </c>
      <c r="B4385" t="s">
        <v>7470</v>
      </c>
      <c r="C4385" s="1" t="d">
        <v>2015-07-20</v>
      </c>
      <c r="D4385" s="1" t="d">
        <v>2015-07-27</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s="2">
        <f t="shared" si="204"/>
        <v>-0.32857142857142857</v>
      </c>
      <c r="W4385" t="str" cm="1">
        <f t="array" ref="W4385">_xlfn.IFS(R4385&lt;100, "Small", R4385&lt;500, "Medium", TRUE, "Large")</f>
        <v>Medium</v>
      </c>
      <c r="X4385">
        <f t="shared" si="205"/>
        <v>2015</v>
      </c>
      <c r="Y4385" t="str">
        <f t="shared" si="206"/>
        <v>July</v>
      </c>
    </row>
    <row r="4386" spans="1:25" x14ac:dyDescent="0.3">
      <c r="A4386">
        <v>4385</v>
      </c>
      <c r="B4386" t="s">
        <v>7470</v>
      </c>
      <c r="C4386" s="1" t="d">
        <v>2015-07-20</v>
      </c>
      <c r="D4386" s="1" t="d">
        <v>2015-07-27</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s="2">
        <f t="shared" si="204"/>
        <v>8.7499999999999994E-2</v>
      </c>
      <c r="W4386" t="str" cm="1">
        <f t="array" ref="W4386">_xlfn.IFS(R4386&lt;100, "Small", R4386&lt;500, "Medium", TRUE, "Large")</f>
        <v>Medium</v>
      </c>
      <c r="X4386">
        <f t="shared" si="205"/>
        <v>2015</v>
      </c>
      <c r="Y4386" t="str">
        <f t="shared" si="206"/>
        <v>July</v>
      </c>
    </row>
    <row r="4387" spans="1:25" x14ac:dyDescent="0.3">
      <c r="A4387">
        <v>4386</v>
      </c>
      <c r="B4387" t="s">
        <v>7470</v>
      </c>
      <c r="C4387" s="1" t="d">
        <v>2015-07-20</v>
      </c>
      <c r="D4387" s="1" t="d">
        <v>2015-07-27</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s="2">
        <f t="shared" si="204"/>
        <v>-5.7142857142857141E-2</v>
      </c>
      <c r="W4387" t="str" cm="1">
        <f t="array" ref="W4387">_xlfn.IFS(R4387&lt;100, "Small", R4387&lt;500, "Medium", TRUE, "Large")</f>
        <v>Large</v>
      </c>
      <c r="X4387">
        <f t="shared" si="205"/>
        <v>2015</v>
      </c>
      <c r="Y4387" t="str">
        <f t="shared" si="206"/>
        <v>July</v>
      </c>
    </row>
    <row r="4388" spans="1:25" x14ac:dyDescent="0.3">
      <c r="A4388">
        <v>4387</v>
      </c>
      <c r="B4388" t="s">
        <v>7473</v>
      </c>
      <c r="C4388" s="1" t="d">
        <v>2016-10-27</v>
      </c>
      <c r="D4388" s="1" t="d">
        <v>2016-11-02</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s="2">
        <f t="shared" si="204"/>
        <v>0.26999999999999996</v>
      </c>
      <c r="W4388" t="str" cm="1">
        <f t="array" ref="W4388">_xlfn.IFS(R4388&lt;100, "Small", R4388&lt;500, "Medium", TRUE, "Large")</f>
        <v>Small</v>
      </c>
      <c r="X4388">
        <f t="shared" si="205"/>
        <v>2016</v>
      </c>
      <c r="Y4388" t="str">
        <f t="shared" si="206"/>
        <v>October</v>
      </c>
    </row>
    <row r="4389" spans="1:25" x14ac:dyDescent="0.3">
      <c r="A4389">
        <v>4388</v>
      </c>
      <c r="B4389" t="s">
        <v>7473</v>
      </c>
      <c r="C4389" s="1" t="d">
        <v>2016-10-27</v>
      </c>
      <c r="D4389" s="1" t="d">
        <v>2016-11-02</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s="2">
        <f t="shared" si="204"/>
        <v>0.3125</v>
      </c>
      <c r="W4389" t="str" cm="1">
        <f t="array" ref="W4389">_xlfn.IFS(R4389&lt;100, "Small", R4389&lt;500, "Medium", TRUE, "Large")</f>
        <v>Small</v>
      </c>
      <c r="X4389">
        <f t="shared" si="205"/>
        <v>2016</v>
      </c>
      <c r="Y4389" t="str">
        <f t="shared" si="206"/>
        <v>October</v>
      </c>
    </row>
    <row r="4390" spans="1:25" x14ac:dyDescent="0.3">
      <c r="A4390">
        <v>4389</v>
      </c>
      <c r="B4390" t="s">
        <v>7474</v>
      </c>
      <c r="C4390" s="1" t="d">
        <v>2017-11-20</v>
      </c>
      <c r="D4390" s="1" t="d">
        <v>2017-11-22</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s="2">
        <f t="shared" si="204"/>
        <v>0.48000000000000004</v>
      </c>
      <c r="W4390" t="str" cm="1">
        <f t="array" ref="W4390">_xlfn.IFS(R4390&lt;100, "Small", R4390&lt;500, "Medium", TRUE, "Large")</f>
        <v>Small</v>
      </c>
      <c r="X4390">
        <f t="shared" si="205"/>
        <v>2017</v>
      </c>
      <c r="Y4390" t="str">
        <f t="shared" si="206"/>
        <v>November</v>
      </c>
    </row>
    <row r="4391" spans="1:25" x14ac:dyDescent="0.3">
      <c r="A4391">
        <v>4390</v>
      </c>
      <c r="B4391" t="s">
        <v>7474</v>
      </c>
      <c r="C4391" s="1" t="d">
        <v>2017-11-20</v>
      </c>
      <c r="D4391" s="1" t="d">
        <v>2017-11-22</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s="2">
        <f t="shared" si="204"/>
        <v>-0.13750000000000001</v>
      </c>
      <c r="W4391" t="str" cm="1">
        <f t="array" ref="W4391">_xlfn.IFS(R4391&lt;100, "Small", R4391&lt;500, "Medium", TRUE, "Large")</f>
        <v>Medium</v>
      </c>
      <c r="X4391">
        <f t="shared" si="205"/>
        <v>2017</v>
      </c>
      <c r="Y4391" t="str">
        <f t="shared" si="206"/>
        <v>November</v>
      </c>
    </row>
    <row r="4392" spans="1:25" x14ac:dyDescent="0.3">
      <c r="A4392">
        <v>4391</v>
      </c>
      <c r="B4392" t="s">
        <v>7474</v>
      </c>
      <c r="C4392" s="1" t="d">
        <v>2017-11-20</v>
      </c>
      <c r="D4392" s="1" t="d">
        <v>2017-11-22</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s="2">
        <f t="shared" si="204"/>
        <v>0.26</v>
      </c>
      <c r="W4392" t="str" cm="1">
        <f t="array" ref="W4392">_xlfn.IFS(R4392&lt;100, "Small", R4392&lt;500, "Medium", TRUE, "Large")</f>
        <v>Large</v>
      </c>
      <c r="X4392">
        <f t="shared" si="205"/>
        <v>2017</v>
      </c>
      <c r="Y4392" t="str">
        <f t="shared" si="206"/>
        <v>November</v>
      </c>
    </row>
    <row r="4393" spans="1:25" x14ac:dyDescent="0.3">
      <c r="A4393">
        <v>4392</v>
      </c>
      <c r="B4393" t="s">
        <v>7474</v>
      </c>
      <c r="C4393" s="1" t="d">
        <v>2017-11-20</v>
      </c>
      <c r="D4393" s="1" t="d">
        <v>2017-11-22</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s="2">
        <f t="shared" si="204"/>
        <v>0.27999999999999997</v>
      </c>
      <c r="W4393" t="str" cm="1">
        <f t="array" ref="W4393">_xlfn.IFS(R4393&lt;100, "Small", R4393&lt;500, "Medium", TRUE, "Large")</f>
        <v>Small</v>
      </c>
      <c r="X4393">
        <f t="shared" si="205"/>
        <v>2017</v>
      </c>
      <c r="Y4393" t="str">
        <f t="shared" si="206"/>
        <v>November</v>
      </c>
    </row>
    <row r="4394" spans="1:25" x14ac:dyDescent="0.3">
      <c r="A4394">
        <v>4393</v>
      </c>
      <c r="B4394" t="s">
        <v>7475</v>
      </c>
      <c r="C4394" s="1" t="d">
        <v>2016-08-09</v>
      </c>
      <c r="D4394" s="1" t="d">
        <v>2016-09-12</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s="2">
        <f t="shared" si="204"/>
        <v>8.7499999999999994E-2</v>
      </c>
      <c r="W4394" t="str" cm="1">
        <f t="array" ref="W4394">_xlfn.IFS(R4394&lt;100, "Small", R4394&lt;500, "Medium", TRUE, "Large")</f>
        <v>Small</v>
      </c>
      <c r="X4394">
        <f t="shared" si="205"/>
        <v>2016</v>
      </c>
      <c r="Y4394" t="str">
        <f t="shared" si="206"/>
        <v>August</v>
      </c>
    </row>
    <row r="4395" spans="1:25" x14ac:dyDescent="0.3">
      <c r="A4395">
        <v>4394</v>
      </c>
      <c r="B4395" t="s">
        <v>7475</v>
      </c>
      <c r="C4395" s="1" t="d">
        <v>2016-08-09</v>
      </c>
      <c r="D4395" s="1" t="d">
        <v>2016-09-12</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s="2">
        <f t="shared" si="204"/>
        <v>0.36249999999999999</v>
      </c>
      <c r="W4395" t="str" cm="1">
        <f t="array" ref="W4395">_xlfn.IFS(R4395&lt;100, "Small", R4395&lt;500, "Medium", TRUE, "Large")</f>
        <v>Small</v>
      </c>
      <c r="X4395">
        <f t="shared" si="205"/>
        <v>2016</v>
      </c>
      <c r="Y4395" t="str">
        <f t="shared" si="206"/>
        <v>August</v>
      </c>
    </row>
    <row r="4396" spans="1:25" x14ac:dyDescent="0.3">
      <c r="A4396">
        <v>4395</v>
      </c>
      <c r="B4396" t="s">
        <v>7476</v>
      </c>
      <c r="C4396" s="1" t="d">
        <v>2014-07-20</v>
      </c>
      <c r="D4396" s="1" t="d">
        <v>2014-07-20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s="2">
        <f t="shared" si="204"/>
        <v>-0.19999999999999998</v>
      </c>
      <c r="W4396" t="str" cm="1">
        <f t="array" ref="W4396">_xlfn.IFS(R4396&lt;100, "Small", R4396&lt;500, "Medium", TRUE, "Large")</f>
        <v>Small</v>
      </c>
      <c r="X4396">
        <f t="shared" si="205"/>
        <v>2014</v>
      </c>
      <c r="Y4396" t="str">
        <f t="shared" si="206"/>
        <v>July</v>
      </c>
    </row>
    <row r="4397" spans="1:25" x14ac:dyDescent="0.3">
      <c r="A4397">
        <v>4396</v>
      </c>
      <c r="B4397" t="s">
        <v>7476</v>
      </c>
      <c r="C4397" s="1" t="d">
        <v>2014-07-20</v>
      </c>
      <c r="D4397" s="1" t="d">
        <v>2014-07-20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s="2">
        <f t="shared" si="204"/>
        <v>-0.8</v>
      </c>
      <c r="W4397" t="str" cm="1">
        <f t="array" ref="W4397">_xlfn.IFS(R4397&lt;100, "Small", R4397&lt;500, "Medium", TRUE, "Large")</f>
        <v>Small</v>
      </c>
      <c r="X4397">
        <f t="shared" si="205"/>
        <v>2014</v>
      </c>
      <c r="Y4397" t="str">
        <f t="shared" si="206"/>
        <v>July</v>
      </c>
    </row>
    <row r="4398" spans="1:25" x14ac:dyDescent="0.3">
      <c r="A4398">
        <v>4397</v>
      </c>
      <c r="B4398" t="s">
        <v>7477</v>
      </c>
      <c r="C4398" s="1" t="d">
        <v>2016-11-15</v>
      </c>
      <c r="D4398" s="1" t="d">
        <v>2016-11-19</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s="2">
        <f t="shared" si="204"/>
        <v>7.5000000000000011E-2</v>
      </c>
      <c r="W4398" t="str" cm="1">
        <f t="array" ref="W4398">_xlfn.IFS(R4398&lt;100, "Small", R4398&lt;500, "Medium", TRUE, "Large")</f>
        <v>Medium</v>
      </c>
      <c r="X4398">
        <f t="shared" si="205"/>
        <v>2016</v>
      </c>
      <c r="Y4398" t="str">
        <f t="shared" si="206"/>
        <v>November</v>
      </c>
    </row>
    <row r="4399" spans="1:25" x14ac:dyDescent="0.3">
      <c r="A4399">
        <v>4398</v>
      </c>
      <c r="B4399" t="s">
        <v>7478</v>
      </c>
      <c r="C4399" s="1" t="d">
        <v>2014-07-07</v>
      </c>
      <c r="D4399" s="1" t="d">
        <v>2014-07-11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s="2">
        <f t="shared" si="204"/>
        <v>-0.27142857142857141</v>
      </c>
      <c r="W4399" t="str" cm="1">
        <f t="array" ref="W4399">_xlfn.IFS(R4399&lt;100, "Small", R4399&lt;500, "Medium", TRUE, "Large")</f>
        <v>Medium</v>
      </c>
      <c r="X4399">
        <f t="shared" si="205"/>
        <v>2014</v>
      </c>
      <c r="Y4399" t="str">
        <f t="shared" si="206"/>
        <v>July</v>
      </c>
    </row>
    <row r="4400" spans="1:25" x14ac:dyDescent="0.3">
      <c r="A4400">
        <v>4399</v>
      </c>
      <c r="B4400" t="s">
        <v>7478</v>
      </c>
      <c r="C4400" s="1" t="d">
        <v>2014-07-07</v>
      </c>
      <c r="D4400" s="1" t="d">
        <v>2014-07-11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s="2">
        <f t="shared" si="204"/>
        <v>0.17500000000000002</v>
      </c>
      <c r="W4400" t="str" cm="1">
        <f t="array" ref="W4400">_xlfn.IFS(R4400&lt;100, "Small", R4400&lt;500, "Medium", TRUE, "Large")</f>
        <v>Small</v>
      </c>
      <c r="X4400">
        <f t="shared" si="205"/>
        <v>2014</v>
      </c>
      <c r="Y4400" t="str">
        <f t="shared" si="206"/>
        <v>July</v>
      </c>
    </row>
    <row r="4401" spans="1:25" x14ac:dyDescent="0.3">
      <c r="A4401">
        <v>4400</v>
      </c>
      <c r="B4401" t="s">
        <v>7479</v>
      </c>
      <c r="C4401" s="1" t="d">
        <v>2016-03-17</v>
      </c>
      <c r="D4401" s="1" t="d">
        <v>2016-03-17</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s="2">
        <f t="shared" si="204"/>
        <v>0.44999999999999996</v>
      </c>
      <c r="W4401" t="str" cm="1">
        <f t="array" ref="W4401">_xlfn.IFS(R4401&lt;100, "Small", R4401&lt;500, "Medium", TRUE, "Large")</f>
        <v>Medium</v>
      </c>
      <c r="X4401">
        <f t="shared" si="205"/>
        <v>2016</v>
      </c>
      <c r="Y4401" t="str">
        <f t="shared" si="206"/>
        <v>March</v>
      </c>
    </row>
    <row r="4402" spans="1:25" x14ac:dyDescent="0.3">
      <c r="A4402">
        <v>4401</v>
      </c>
      <c r="B4402" t="s">
        <v>7479</v>
      </c>
      <c r="C4402" s="1" t="d">
        <v>2016-03-17</v>
      </c>
      <c r="D4402" s="1" t="d">
        <v>2016-03-17</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s="2">
        <f t="shared" si="204"/>
        <v>0.33</v>
      </c>
      <c r="W4402" t="str" cm="1">
        <f t="array" ref="W4402">_xlfn.IFS(R4402&lt;100, "Small", R4402&lt;500, "Medium", TRUE, "Large")</f>
        <v>Large</v>
      </c>
      <c r="X4402">
        <f t="shared" si="205"/>
        <v>2016</v>
      </c>
      <c r="Y4402" t="str">
        <f t="shared" si="206"/>
        <v>March</v>
      </c>
    </row>
    <row r="4403" spans="1:25" x14ac:dyDescent="0.3">
      <c r="A4403">
        <v>4402</v>
      </c>
      <c r="B4403" t="s">
        <v>7479</v>
      </c>
      <c r="C4403" s="1" t="d">
        <v>2016-03-17</v>
      </c>
      <c r="D4403" s="1" t="d">
        <v>2016-03-17</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s="2">
        <f t="shared" si="204"/>
        <v>0.26</v>
      </c>
      <c r="W4403" t="str" cm="1">
        <f t="array" ref="W4403">_xlfn.IFS(R4403&lt;100, "Small", R4403&lt;500, "Medium", TRUE, "Large")</f>
        <v>Large</v>
      </c>
      <c r="X4403">
        <f t="shared" si="205"/>
        <v>2016</v>
      </c>
      <c r="Y4403" t="str">
        <f t="shared" si="206"/>
        <v>March</v>
      </c>
    </row>
    <row r="4404" spans="1:25" x14ac:dyDescent="0.3">
      <c r="A4404">
        <v>4403</v>
      </c>
      <c r="B4404" t="s">
        <v>7480</v>
      </c>
      <c r="C4404" s="1" t="d">
        <v>2016-12-26</v>
      </c>
      <c r="D4404" s="1" t="d">
        <v>2016-12-27</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s="2">
        <f t="shared" si="204"/>
        <v>0.22500000000000001</v>
      </c>
      <c r="W4404" t="str" cm="1">
        <f t="array" ref="W4404">_xlfn.IFS(R4404&lt;100, "Small", R4404&lt;500, "Medium", TRUE, "Large")</f>
        <v>Small</v>
      </c>
      <c r="X4404">
        <f t="shared" si="205"/>
        <v>2016</v>
      </c>
      <c r="Y4404" t="str">
        <f t="shared" si="206"/>
        <v>December</v>
      </c>
    </row>
    <row r="4405" spans="1:25" x14ac:dyDescent="0.3">
      <c r="A4405">
        <v>4404</v>
      </c>
      <c r="B4405" t="s">
        <v>7483</v>
      </c>
      <c r="C4405" s="1" t="d">
        <v>2014-02-09</v>
      </c>
      <c r="D4405" s="1" t="d">
        <v>2014-09-04</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s="2">
        <f t="shared" si="204"/>
        <v>0.38</v>
      </c>
      <c r="W4405" t="str" cm="1">
        <f t="array" ref="W4405">_xlfn.IFS(R4405&lt;100, "Small", R4405&lt;500, "Medium", TRUE, "Large")</f>
        <v>Small</v>
      </c>
      <c r="X4405">
        <f t="shared" si="205"/>
        <v>2014</v>
      </c>
      <c r="Y4405" t="str">
        <f t="shared" si="206"/>
        <v>February</v>
      </c>
    </row>
    <row r="4406" spans="1:25" x14ac:dyDescent="0.3">
      <c r="A4406">
        <v>4405</v>
      </c>
      <c r="B4406" t="s">
        <v>7484</v>
      </c>
      <c r="C4406" s="1" t="d">
        <v>2015-05-07</v>
      </c>
      <c r="D4406" s="1" t="d">
        <v>2015-07-10</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s="2">
        <f t="shared" si="204"/>
        <v>6.25E-2</v>
      </c>
      <c r="W4406" t="str" cm="1">
        <f t="array" ref="W4406">_xlfn.IFS(R4406&lt;100, "Small", R4406&lt;500, "Medium", TRUE, "Large")</f>
        <v>Small</v>
      </c>
      <c r="X4406">
        <f t="shared" si="205"/>
        <v>2015</v>
      </c>
      <c r="Y4406" t="str">
        <f t="shared" si="206"/>
        <v>May</v>
      </c>
    </row>
    <row r="4407" spans="1:25" x14ac:dyDescent="0.3">
      <c r="A4407">
        <v>4406</v>
      </c>
      <c r="B4407" t="s">
        <v>7484</v>
      </c>
      <c r="C4407" s="1" t="d">
        <v>2015-05-07</v>
      </c>
      <c r="D4407" s="1" t="d">
        <v>2015-07-10</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s="2">
        <f t="shared" si="204"/>
        <v>-6.25E-2</v>
      </c>
      <c r="W4407" t="str" cm="1">
        <f t="array" ref="W4407">_xlfn.IFS(R4407&lt;100, "Small", R4407&lt;500, "Medium", TRUE, "Large")</f>
        <v>Small</v>
      </c>
      <c r="X4407">
        <f t="shared" si="205"/>
        <v>2015</v>
      </c>
      <c r="Y4407" t="str">
        <f t="shared" si="206"/>
        <v>May</v>
      </c>
    </row>
    <row r="4408" spans="1:25" x14ac:dyDescent="0.3">
      <c r="A4408">
        <v>4407</v>
      </c>
      <c r="B4408" t="s">
        <v>7485</v>
      </c>
      <c r="C4408" s="1" t="d">
        <v>2016-11-20</v>
      </c>
      <c r="D4408" s="1" t="d">
        <v>2016-11-25</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s="2">
        <f t="shared" si="204"/>
        <v>0.45</v>
      </c>
      <c r="W4408" t="str" cm="1">
        <f t="array" ref="W4408">_xlfn.IFS(R4408&lt;100, "Small", R4408&lt;500, "Medium", TRUE, "Large")</f>
        <v>Small</v>
      </c>
      <c r="X4408">
        <f t="shared" si="205"/>
        <v>2016</v>
      </c>
      <c r="Y4408" t="str">
        <f t="shared" si="206"/>
        <v>November</v>
      </c>
    </row>
    <row r="4409" spans="1:25" x14ac:dyDescent="0.3">
      <c r="A4409">
        <v>4408</v>
      </c>
      <c r="B4409" t="s">
        <v>7485</v>
      </c>
      <c r="C4409" s="1" t="d">
        <v>2016-11-20</v>
      </c>
      <c r="D4409" s="1" t="d">
        <v>2016-11-25</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s="2">
        <f t="shared" si="204"/>
        <v>0.48000000000000004</v>
      </c>
      <c r="W4409" t="str" cm="1">
        <f t="array" ref="W4409">_xlfn.IFS(R4409&lt;100, "Small", R4409&lt;500, "Medium", TRUE, "Large")</f>
        <v>Medium</v>
      </c>
      <c r="X4409">
        <f t="shared" si="205"/>
        <v>2016</v>
      </c>
      <c r="Y4409" t="str">
        <f t="shared" si="206"/>
        <v>November</v>
      </c>
    </row>
    <row r="4410" spans="1:25" x14ac:dyDescent="0.3">
      <c r="A4410">
        <v>4409</v>
      </c>
      <c r="B4410" t="s">
        <v>7485</v>
      </c>
      <c r="C4410" s="1" t="d">
        <v>2016-11-20</v>
      </c>
      <c r="D4410" s="1" t="d">
        <v>2016-11-25</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s="2">
        <f t="shared" si="204"/>
        <v>0.47000000000000003</v>
      </c>
      <c r="W4410" t="str" cm="1">
        <f t="array" ref="W4410">_xlfn.IFS(R4410&lt;100, "Small", R4410&lt;500, "Medium", TRUE, "Large")</f>
        <v>Small</v>
      </c>
      <c r="X4410">
        <f t="shared" si="205"/>
        <v>2016</v>
      </c>
      <c r="Y4410" t="str">
        <f t="shared" si="206"/>
        <v>November</v>
      </c>
    </row>
    <row r="4411" spans="1:25" x14ac:dyDescent="0.3">
      <c r="A4411">
        <v>4410</v>
      </c>
      <c r="B4411" t="s">
        <v>7486</v>
      </c>
      <c r="C4411" s="1" t="d">
        <v>2014-06-05</v>
      </c>
      <c r="D4411" s="1" t="d">
        <v>2014-05-11</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s="2">
        <f t="shared" si="204"/>
        <v>0.47000000000000003</v>
      </c>
      <c r="W4411" t="str" cm="1">
        <f t="array" ref="W4411">_xlfn.IFS(R4411&lt;100, "Small", R4411&lt;500, "Medium", TRUE, "Large")</f>
        <v>Small</v>
      </c>
      <c r="X4411">
        <f t="shared" si="205"/>
        <v>2014</v>
      </c>
      <c r="Y4411" t="str">
        <f t="shared" si="206"/>
        <v>June</v>
      </c>
    </row>
    <row r="4412" spans="1:25" x14ac:dyDescent="0.3">
      <c r="A4412">
        <v>4411</v>
      </c>
      <c r="B4412" t="s">
        <v>7486</v>
      </c>
      <c r="C4412" s="1" t="d">
        <v>2014-06-05</v>
      </c>
      <c r="D4412" s="1" t="d">
        <v>2014-05-11</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s="2">
        <f t="shared" si="204"/>
        <v>0.27999999999999997</v>
      </c>
      <c r="W4412" t="str" cm="1">
        <f t="array" ref="W4412">_xlfn.IFS(R4412&lt;100, "Small", R4412&lt;500, "Medium", TRUE, "Large")</f>
        <v>Medium</v>
      </c>
      <c r="X4412">
        <f t="shared" si="205"/>
        <v>2014</v>
      </c>
      <c r="Y4412" t="str">
        <f t="shared" si="206"/>
        <v>June</v>
      </c>
    </row>
    <row r="4413" spans="1:25" x14ac:dyDescent="0.3">
      <c r="A4413">
        <v>4412</v>
      </c>
      <c r="B4413" t="s">
        <v>7487</v>
      </c>
      <c r="C4413" s="1" t="d">
        <v>2014-06-21</v>
      </c>
      <c r="D4413" s="1" t="d">
        <v>2014-06-24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s="2">
        <f t="shared" si="204"/>
        <v>0.46</v>
      </c>
      <c r="W4413" t="str" cm="1">
        <f t="array" ref="W4413">_xlfn.IFS(R4413&lt;100, "Small", R4413&lt;500, "Medium", TRUE, "Large")</f>
        <v>Small</v>
      </c>
      <c r="X4413">
        <f t="shared" si="205"/>
        <v>2014</v>
      </c>
      <c r="Y4413" t="str">
        <f t="shared" si="206"/>
        <v>June</v>
      </c>
    </row>
    <row r="4414" spans="1:25" x14ac:dyDescent="0.3">
      <c r="A4414">
        <v>4413</v>
      </c>
      <c r="B4414" t="s">
        <v>7487</v>
      </c>
      <c r="C4414" s="1" t="d">
        <v>2014-06-21</v>
      </c>
      <c r="D4414" s="1" t="d">
        <v>2014-06-24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s="2">
        <f t="shared" si="204"/>
        <v>0.26</v>
      </c>
      <c r="W4414" t="str" cm="1">
        <f t="array" ref="W4414">_xlfn.IFS(R4414&lt;100, "Small", R4414&lt;500, "Medium", TRUE, "Large")</f>
        <v>Large</v>
      </c>
      <c r="X4414">
        <f t="shared" si="205"/>
        <v>2014</v>
      </c>
      <c r="Y4414" t="str">
        <f t="shared" si="206"/>
        <v>June</v>
      </c>
    </row>
    <row r="4415" spans="1:25" x14ac:dyDescent="0.3">
      <c r="A4415">
        <v>4414</v>
      </c>
      <c r="B4415" t="s">
        <v>7487</v>
      </c>
      <c r="C4415" s="1" t="d">
        <v>2014-06-21</v>
      </c>
      <c r="D4415" s="1" t="d">
        <v>2014-06-24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s="2">
        <f t="shared" si="204"/>
        <v>0.44999999999999996</v>
      </c>
      <c r="W4415" t="str" cm="1">
        <f t="array" ref="W4415">_xlfn.IFS(R4415&lt;100, "Small", R4415&lt;500, "Medium", TRUE, "Large")</f>
        <v>Small</v>
      </c>
      <c r="X4415">
        <f t="shared" si="205"/>
        <v>2014</v>
      </c>
      <c r="Y4415" t="str">
        <f t="shared" si="206"/>
        <v>June</v>
      </c>
    </row>
    <row r="4416" spans="1:25" x14ac:dyDescent="0.3">
      <c r="A4416">
        <v>4415</v>
      </c>
      <c r="B4416" t="s">
        <v>7488</v>
      </c>
      <c r="C4416" s="1" t="d">
        <v>2017-08-19</v>
      </c>
      <c r="D4416" s="1" t="d">
        <v>2017-08-23</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s="2">
        <f t="shared" si="204"/>
        <v>0.47</v>
      </c>
      <c r="W4416" t="str" cm="1">
        <f t="array" ref="W4416">_xlfn.IFS(R4416&lt;100, "Small", R4416&lt;500, "Medium", TRUE, "Large")</f>
        <v>Medium</v>
      </c>
      <c r="X4416">
        <f t="shared" si="205"/>
        <v>2017</v>
      </c>
      <c r="Y4416" t="str">
        <f t="shared" si="206"/>
        <v>August</v>
      </c>
    </row>
    <row r="4417" spans="1:25" x14ac:dyDescent="0.3">
      <c r="A4417">
        <v>4416</v>
      </c>
      <c r="B4417" t="s">
        <v>7489</v>
      </c>
      <c r="C4417" s="1" t="d">
        <v>2014-11-29</v>
      </c>
      <c r="D4417" s="1" t="d">
        <v>2014-12-06</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s="2">
        <f t="shared" si="204"/>
        <v>0.125</v>
      </c>
      <c r="W4417" t="str" cm="1">
        <f t="array" ref="W4417">_xlfn.IFS(R4417&lt;100, "Small", R4417&lt;500, "Medium", TRUE, "Large")</f>
        <v>Large</v>
      </c>
      <c r="X4417">
        <f t="shared" si="205"/>
        <v>2014</v>
      </c>
      <c r="Y4417" t="str">
        <f t="shared" si="206"/>
        <v>November</v>
      </c>
    </row>
    <row r="4418" spans="1:25" x14ac:dyDescent="0.3">
      <c r="A4418">
        <v>4417</v>
      </c>
      <c r="B4418" t="s">
        <v>7489</v>
      </c>
      <c r="C4418" s="1" t="d">
        <v>2014-11-29</v>
      </c>
      <c r="D4418" s="1" t="d">
        <v>2014-12-06</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s="2">
        <f t="shared" si="204"/>
        <v>0.5</v>
      </c>
      <c r="W4418" t="str" cm="1">
        <f t="array" ref="W4418">_xlfn.IFS(R4418&lt;100, "Small", R4418&lt;500, "Medium", TRUE, "Large")</f>
        <v>Small</v>
      </c>
      <c r="X4418">
        <f t="shared" si="205"/>
        <v>2014</v>
      </c>
      <c r="Y4418" t="str">
        <f t="shared" si="206"/>
        <v>November</v>
      </c>
    </row>
    <row r="4419" spans="1:25" x14ac:dyDescent="0.3">
      <c r="A4419">
        <v>4418</v>
      </c>
      <c r="B4419" t="s">
        <v>7490</v>
      </c>
      <c r="C4419" s="1" t="d">
        <v>2017-09-04</v>
      </c>
      <c r="D4419" s="1" t="d">
        <v>2017-04-12</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s="2">
        <f t="shared" ref="V4419:V4482" si="207">U4419/R4419</f>
        <v>0.45999999999999996</v>
      </c>
      <c r="W4419" t="str" cm="1">
        <f t="array" ref="W4419">_xlfn.IFS(R4419&lt;100, "Small", R4419&lt;500, "Medium", TRUE, "Large")</f>
        <v>Medium</v>
      </c>
      <c r="X4419">
        <f t="shared" ref="X4419:X4482" si="208">YEAR(C4419)</f>
        <v>2017</v>
      </c>
      <c r="Y4419" t="str">
        <f t="shared" ref="Y4419:Y4482" si="209">TEXT(C4419, "mmmm")</f>
        <v>September</v>
      </c>
    </row>
    <row r="4420" spans="1:25" x14ac:dyDescent="0.3">
      <c r="A4420">
        <v>4419</v>
      </c>
      <c r="B4420" t="s">
        <v>7491</v>
      </c>
      <c r="C4420" s="1" t="d">
        <v>2014-12-20</v>
      </c>
      <c r="D4420" s="1" t="d">
        <v>2014-12-27</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s="2">
        <f t="shared" si="207"/>
        <v>-0.1125</v>
      </c>
      <c r="W4420" t="str" cm="1">
        <f t="array" ref="W4420">_xlfn.IFS(R4420&lt;100, "Small", R4420&lt;500, "Medium", TRUE, "Large")</f>
        <v>Medium</v>
      </c>
      <c r="X4420">
        <f t="shared" si="208"/>
        <v>2014</v>
      </c>
      <c r="Y4420" t="str">
        <f t="shared" si="209"/>
        <v>December</v>
      </c>
    </row>
    <row r="4421" spans="1:25" x14ac:dyDescent="0.3">
      <c r="A4421">
        <v>4420</v>
      </c>
      <c r="B4421" t="s">
        <v>7492</v>
      </c>
      <c r="C4421" s="1" t="d">
        <v>2014-12-17</v>
      </c>
      <c r="D4421" s="1" t="d">
        <v>2014-12-24</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s="2">
        <f t="shared" si="207"/>
        <v>-0.73333333333333339</v>
      </c>
      <c r="W4421" t="str" cm="1">
        <f t="array" ref="W4421">_xlfn.IFS(R4421&lt;100, "Small", R4421&lt;500, "Medium", TRUE, "Large")</f>
        <v>Small</v>
      </c>
      <c r="X4421">
        <f t="shared" si="208"/>
        <v>2014</v>
      </c>
      <c r="Y4421" t="str">
        <f t="shared" si="209"/>
        <v>December</v>
      </c>
    </row>
    <row r="4422" spans="1:25" x14ac:dyDescent="0.3">
      <c r="A4422">
        <v>4421</v>
      </c>
      <c r="B4422" t="s">
        <v>7493</v>
      </c>
      <c r="C4422" s="1" t="d">
        <v>2015-11-17</v>
      </c>
      <c r="D4422" s="1" t="d">
        <v>2015-11-21</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s="2">
        <f t="shared" si="207"/>
        <v>7.4999999999999997E-2</v>
      </c>
      <c r="W4422" t="str" cm="1">
        <f t="array" ref="W4422">_xlfn.IFS(R4422&lt;100, "Small", R4422&lt;500, "Medium", TRUE, "Large")</f>
        <v>Small</v>
      </c>
      <c r="X4422">
        <f t="shared" si="208"/>
        <v>2015</v>
      </c>
      <c r="Y4422" t="str">
        <f t="shared" si="209"/>
        <v>November</v>
      </c>
    </row>
    <row r="4423" spans="1:25" x14ac:dyDescent="0.3">
      <c r="A4423">
        <v>4422</v>
      </c>
      <c r="B4423" t="s">
        <v>7494</v>
      </c>
      <c r="C4423" s="1" t="d">
        <v>2014-04-03</v>
      </c>
      <c r="D4423" s="1" t="d">
        <v>2014-03-09</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s="2">
        <f t="shared" si="207"/>
        <v>0.15000000000000002</v>
      </c>
      <c r="W4423" t="str" cm="1">
        <f t="array" ref="W4423">_xlfn.IFS(R4423&lt;100, "Small", R4423&lt;500, "Medium", TRUE, "Large")</f>
        <v>Small</v>
      </c>
      <c r="X4423">
        <f t="shared" si="208"/>
        <v>2014</v>
      </c>
      <c r="Y4423" t="str">
        <f t="shared" si="209"/>
        <v>April</v>
      </c>
    </row>
    <row r="4424" spans="1:25" x14ac:dyDescent="0.3">
      <c r="A4424">
        <v>4423</v>
      </c>
      <c r="B4424" t="s">
        <v>7496</v>
      </c>
      <c r="C4424" s="1" t="d">
        <v>2017-05-18</v>
      </c>
      <c r="D4424" s="1" t="d">
        <v>2017-05-19</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s="2">
        <f t="shared" si="207"/>
        <v>0.26</v>
      </c>
      <c r="W4424" t="str" cm="1">
        <f t="array" ref="W4424">_xlfn.IFS(R4424&lt;100, "Small", R4424&lt;500, "Medium", TRUE, "Large")</f>
        <v>Small</v>
      </c>
      <c r="X4424">
        <f t="shared" si="208"/>
        <v>2017</v>
      </c>
      <c r="Y4424" t="str">
        <f t="shared" si="209"/>
        <v>May</v>
      </c>
    </row>
    <row r="4425" spans="1:25" x14ac:dyDescent="0.3">
      <c r="A4425">
        <v>4424</v>
      </c>
      <c r="B4425" t="s">
        <v>7496</v>
      </c>
      <c r="C4425" s="1" t="d">
        <v>2017-05-18</v>
      </c>
      <c r="D4425" s="1" t="d">
        <v>2017-05-19</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s="2">
        <f t="shared" si="207"/>
        <v>0.25</v>
      </c>
      <c r="W4425" t="str" cm="1">
        <f t="array" ref="W4425">_xlfn.IFS(R4425&lt;100, "Small", R4425&lt;500, "Medium", TRUE, "Large")</f>
        <v>Medium</v>
      </c>
      <c r="X4425">
        <f t="shared" si="208"/>
        <v>2017</v>
      </c>
      <c r="Y4425" t="str">
        <f t="shared" si="209"/>
        <v>May</v>
      </c>
    </row>
    <row r="4426" spans="1:25" x14ac:dyDescent="0.3">
      <c r="A4426">
        <v>4425</v>
      </c>
      <c r="B4426" t="s">
        <v>7496</v>
      </c>
      <c r="C4426" s="1" t="d">
        <v>2017-05-18</v>
      </c>
      <c r="D4426" s="1" t="d">
        <v>2017-05-19</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s="2">
        <f t="shared" si="207"/>
        <v>0.44999999999999996</v>
      </c>
      <c r="W4426" t="str" cm="1">
        <f t="array" ref="W4426">_xlfn.IFS(R4426&lt;100, "Small", R4426&lt;500, "Medium", TRUE, "Large")</f>
        <v>Small</v>
      </c>
      <c r="X4426">
        <f t="shared" si="208"/>
        <v>2017</v>
      </c>
      <c r="Y4426" t="str">
        <f t="shared" si="209"/>
        <v>May</v>
      </c>
    </row>
    <row r="4427" spans="1:25" x14ac:dyDescent="0.3">
      <c r="A4427">
        <v>4426</v>
      </c>
      <c r="B4427" t="s">
        <v>7496</v>
      </c>
      <c r="C4427" s="1" t="d">
        <v>2017-05-18</v>
      </c>
      <c r="D4427" s="1" t="d">
        <v>2017-05-19</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s="2">
        <f t="shared" si="207"/>
        <v>0.48000000000000004</v>
      </c>
      <c r="W4427" t="str" cm="1">
        <f t="array" ref="W4427">_xlfn.IFS(R4427&lt;100, "Small", R4427&lt;500, "Medium", TRUE, "Large")</f>
        <v>Medium</v>
      </c>
      <c r="X4427">
        <f t="shared" si="208"/>
        <v>2017</v>
      </c>
      <c r="Y4427" t="str">
        <f t="shared" si="209"/>
        <v>May</v>
      </c>
    </row>
    <row r="4428" spans="1:25" x14ac:dyDescent="0.3">
      <c r="A4428">
        <v>4427</v>
      </c>
      <c r="B4428" t="s">
        <v>7496</v>
      </c>
      <c r="C4428" s="1" t="d">
        <v>2017-05-18</v>
      </c>
      <c r="D4428" s="1" t="d">
        <v>2017-05-19</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s="2">
        <f t="shared" si="207"/>
        <v>0.28000000000000003</v>
      </c>
      <c r="W4428" t="str" cm="1">
        <f t="array" ref="W4428">_xlfn.IFS(R4428&lt;100, "Small", R4428&lt;500, "Medium", TRUE, "Large")</f>
        <v>Small</v>
      </c>
      <c r="X4428">
        <f t="shared" si="208"/>
        <v>2017</v>
      </c>
      <c r="Y4428" t="str">
        <f t="shared" si="209"/>
        <v>May</v>
      </c>
    </row>
    <row r="4429" spans="1:25" x14ac:dyDescent="0.3">
      <c r="A4429">
        <v>4428</v>
      </c>
      <c r="B4429" t="s">
        <v>7500</v>
      </c>
      <c r="C4429" s="1" t="d">
        <v>2017-09-22</v>
      </c>
      <c r="D4429" s="1" t="d">
        <v>2017-09-28</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s="2">
        <f t="shared" si="207"/>
        <v>0.45</v>
      </c>
      <c r="W4429" t="str" cm="1">
        <f t="array" ref="W4429">_xlfn.IFS(R4429&lt;100, "Small", R4429&lt;500, "Medium", TRUE, "Large")</f>
        <v>Small</v>
      </c>
      <c r="X4429">
        <f t="shared" si="208"/>
        <v>2017</v>
      </c>
      <c r="Y4429" t="str">
        <f t="shared" si="209"/>
        <v>September</v>
      </c>
    </row>
    <row r="4430" spans="1:25" x14ac:dyDescent="0.3">
      <c r="A4430">
        <v>4429</v>
      </c>
      <c r="B4430" t="s">
        <v>7501</v>
      </c>
      <c r="C4430" s="1" t="d">
        <v>2017-03-21</v>
      </c>
      <c r="D4430" s="1" t="d">
        <v>2017-03-27</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s="2">
        <f t="shared" si="207"/>
        <v>0.28999999999999998</v>
      </c>
      <c r="W4430" t="str" cm="1">
        <f t="array" ref="W4430">_xlfn.IFS(R4430&lt;100, "Small", R4430&lt;500, "Medium", TRUE, "Large")</f>
        <v>Large</v>
      </c>
      <c r="X4430">
        <f t="shared" si="208"/>
        <v>2017</v>
      </c>
      <c r="Y4430" t="str">
        <f t="shared" si="209"/>
        <v>March</v>
      </c>
    </row>
    <row r="4431" spans="1:25" x14ac:dyDescent="0.3">
      <c r="A4431">
        <v>4430</v>
      </c>
      <c r="B4431" t="s">
        <v>7502</v>
      </c>
      <c r="C4431" s="1" t="d">
        <v>2017-09-14</v>
      </c>
      <c r="D4431" s="1" t="d">
        <v>2017-09-14</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s="2">
        <f t="shared" si="207"/>
        <v>0.25999999999999995</v>
      </c>
      <c r="W4431" t="str" cm="1">
        <f t="array" ref="W4431">_xlfn.IFS(R4431&lt;100, "Small", R4431&lt;500, "Medium", TRUE, "Large")</f>
        <v>Small</v>
      </c>
      <c r="X4431">
        <f t="shared" si="208"/>
        <v>2017</v>
      </c>
      <c r="Y4431" t="str">
        <f t="shared" si="209"/>
        <v>September</v>
      </c>
    </row>
    <row r="4432" spans="1:25" x14ac:dyDescent="0.3">
      <c r="A4432">
        <v>4431</v>
      </c>
      <c r="B4432" t="s">
        <v>7503</v>
      </c>
      <c r="C4432" s="1" t="d">
        <v>2016-03-11</v>
      </c>
      <c r="D4432" s="1" t="d">
        <v>2016-11-08</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s="2">
        <f t="shared" si="207"/>
        <v>0.48</v>
      </c>
      <c r="W4432" t="str" cm="1">
        <f t="array" ref="W4432">_xlfn.IFS(R4432&lt;100, "Small", R4432&lt;500, "Medium", TRUE, "Large")</f>
        <v>Small</v>
      </c>
      <c r="X4432">
        <f t="shared" si="208"/>
        <v>2016</v>
      </c>
      <c r="Y4432" t="str">
        <f t="shared" si="209"/>
        <v>March</v>
      </c>
    </row>
    <row r="4433" spans="1:25" x14ac:dyDescent="0.3">
      <c r="A4433">
        <v>4432</v>
      </c>
      <c r="B4433" t="s">
        <v>7503</v>
      </c>
      <c r="C4433" s="1" t="d">
        <v>2016-03-11</v>
      </c>
      <c r="D4433" s="1" t="d">
        <v>2016-11-08</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s="2">
        <f t="shared" si="207"/>
        <v>0.26</v>
      </c>
      <c r="W4433" t="str" cm="1">
        <f t="array" ref="W4433">_xlfn.IFS(R4433&lt;100, "Small", R4433&lt;500, "Medium", TRUE, "Large")</f>
        <v>Small</v>
      </c>
      <c r="X4433">
        <f t="shared" si="208"/>
        <v>2016</v>
      </c>
      <c r="Y4433" t="str">
        <f t="shared" si="209"/>
        <v>March</v>
      </c>
    </row>
    <row r="4434" spans="1:25" x14ac:dyDescent="0.3">
      <c r="A4434">
        <v>4433</v>
      </c>
      <c r="B4434" t="s">
        <v>7503</v>
      </c>
      <c r="C4434" s="1" t="d">
        <v>2016-03-11</v>
      </c>
      <c r="D4434" s="1" t="d">
        <v>2016-11-08</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s="2">
        <f t="shared" si="207"/>
        <v>0.37999999999999995</v>
      </c>
      <c r="W4434" t="str" cm="1">
        <f t="array" ref="W4434">_xlfn.IFS(R4434&lt;100, "Small", R4434&lt;500, "Medium", TRUE, "Large")</f>
        <v>Small</v>
      </c>
      <c r="X4434">
        <f t="shared" si="208"/>
        <v>2016</v>
      </c>
      <c r="Y4434" t="str">
        <f t="shared" si="209"/>
        <v>March</v>
      </c>
    </row>
    <row r="4435" spans="1:25" x14ac:dyDescent="0.3">
      <c r="A4435">
        <v>4434</v>
      </c>
      <c r="B4435" t="s">
        <v>7503</v>
      </c>
      <c r="C4435" s="1" t="d">
        <v>2016-03-11</v>
      </c>
      <c r="D4435" s="1" t="d">
        <v>2016-11-08</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s="2">
        <f t="shared" si="207"/>
        <v>0.3</v>
      </c>
      <c r="W4435" t="str" cm="1">
        <f t="array" ref="W4435">_xlfn.IFS(R4435&lt;100, "Small", R4435&lt;500, "Medium", TRUE, "Large")</f>
        <v>Small</v>
      </c>
      <c r="X4435">
        <f t="shared" si="208"/>
        <v>2016</v>
      </c>
      <c r="Y4435" t="str">
        <f t="shared" si="209"/>
        <v>March</v>
      </c>
    </row>
    <row r="4436" spans="1:25" x14ac:dyDescent="0.3">
      <c r="A4436">
        <v>4435</v>
      </c>
      <c r="B4436" t="s">
        <v>7503</v>
      </c>
      <c r="C4436" s="1" t="d">
        <v>2016-03-11</v>
      </c>
      <c r="D4436" s="1" t="d">
        <v>2016-11-08</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s="2">
        <f t="shared" si="207"/>
        <v>0.19</v>
      </c>
      <c r="W4436" t="str" cm="1">
        <f t="array" ref="W4436">_xlfn.IFS(R4436&lt;100, "Small", R4436&lt;500, "Medium", TRUE, "Large")</f>
        <v>Large</v>
      </c>
      <c r="X4436">
        <f t="shared" si="208"/>
        <v>2016</v>
      </c>
      <c r="Y4436" t="str">
        <f t="shared" si="209"/>
        <v>March</v>
      </c>
    </row>
    <row r="4437" spans="1:25" x14ac:dyDescent="0.3">
      <c r="A4437">
        <v>4436</v>
      </c>
      <c r="B4437" t="s">
        <v>7506</v>
      </c>
      <c r="C4437" s="1" t="d">
        <v>2016-03-05</v>
      </c>
      <c r="D4437" s="1" t="d">
        <v>2016-05-08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s="2">
        <f t="shared" si="207"/>
        <v>-1.65</v>
      </c>
      <c r="W4437" t="str" cm="1">
        <f t="array" ref="W4437">_xlfn.IFS(R4437&lt;100, "Small", R4437&lt;500, "Medium", TRUE, "Large")</f>
        <v>Small</v>
      </c>
      <c r="X4437">
        <f t="shared" si="208"/>
        <v>2016</v>
      </c>
      <c r="Y4437" t="str">
        <f t="shared" si="209"/>
        <v>March</v>
      </c>
    </row>
    <row r="4438" spans="1:25" x14ac:dyDescent="0.3">
      <c r="A4438">
        <v>4437</v>
      </c>
      <c r="B4438" t="s">
        <v>7506</v>
      </c>
      <c r="C4438" s="1" t="d">
        <v>2016-03-05</v>
      </c>
      <c r="D4438" s="1" t="d">
        <v>2016-05-08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s="2">
        <f t="shared" si="207"/>
        <v>9.9999999999999992E-2</v>
      </c>
      <c r="W4438" t="str" cm="1">
        <f t="array" ref="W4438">_xlfn.IFS(R4438&lt;100, "Small", R4438&lt;500, "Medium", TRUE, "Large")</f>
        <v>Small</v>
      </c>
      <c r="X4438">
        <f t="shared" si="208"/>
        <v>2016</v>
      </c>
      <c r="Y4438" t="str">
        <f t="shared" si="209"/>
        <v>March</v>
      </c>
    </row>
    <row r="4439" spans="1:25" x14ac:dyDescent="0.3">
      <c r="A4439">
        <v>4438</v>
      </c>
      <c r="B4439" t="s">
        <v>7506</v>
      </c>
      <c r="C4439" s="1" t="d">
        <v>2016-03-05</v>
      </c>
      <c r="D4439" s="1" t="d">
        <v>2016-05-08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s="2">
        <f t="shared" si="207"/>
        <v>-2.7</v>
      </c>
      <c r="W4439" t="str" cm="1">
        <f t="array" ref="W4439">_xlfn.IFS(R4439&lt;100, "Small", R4439&lt;500, "Medium", TRUE, "Large")</f>
        <v>Small</v>
      </c>
      <c r="X4439">
        <f t="shared" si="208"/>
        <v>2016</v>
      </c>
      <c r="Y4439" t="str">
        <f t="shared" si="209"/>
        <v>March</v>
      </c>
    </row>
    <row r="4440" spans="1:25" x14ac:dyDescent="0.3">
      <c r="A4440">
        <v>4439</v>
      </c>
      <c r="B4440" t="s">
        <v>7509</v>
      </c>
      <c r="C4440" s="1" t="d">
        <v>2016-12-27</v>
      </c>
      <c r="D4440" s="1" t="d">
        <v>2017-01-02</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s="2">
        <f t="shared" si="207"/>
        <v>0.35</v>
      </c>
      <c r="W4440" t="str" cm="1">
        <f t="array" ref="W4440">_xlfn.IFS(R4440&lt;100, "Small", R4440&lt;500, "Medium", TRUE, "Large")</f>
        <v>Small</v>
      </c>
      <c r="X4440">
        <f t="shared" si="208"/>
        <v>2016</v>
      </c>
      <c r="Y4440" t="str">
        <f t="shared" si="209"/>
        <v>December</v>
      </c>
    </row>
    <row r="4441" spans="1:25" x14ac:dyDescent="0.3">
      <c r="A4441">
        <v>4440</v>
      </c>
      <c r="B4441" t="s">
        <v>7509</v>
      </c>
      <c r="C4441" s="1" t="d">
        <v>2016-12-27</v>
      </c>
      <c r="D4441" s="1" t="d">
        <v>2017-01-02</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s="2">
        <f t="shared" si="207"/>
        <v>0.3125</v>
      </c>
      <c r="W4441" t="str" cm="1">
        <f t="array" ref="W4441">_xlfn.IFS(R4441&lt;100, "Small", R4441&lt;500, "Medium", TRUE, "Large")</f>
        <v>Small</v>
      </c>
      <c r="X4441">
        <f t="shared" si="208"/>
        <v>2016</v>
      </c>
      <c r="Y4441" t="str">
        <f t="shared" si="209"/>
        <v>December</v>
      </c>
    </row>
    <row r="4442" spans="1:25" x14ac:dyDescent="0.3">
      <c r="A4442">
        <v>4441</v>
      </c>
      <c r="B4442" t="s">
        <v>7510</v>
      </c>
      <c r="C4442" s="1" t="d">
        <v>2016-07-22</v>
      </c>
      <c r="D4442" s="1" t="d">
        <v>2016-07-26</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s="2">
        <f t="shared" si="207"/>
        <v>0.32999999999999996</v>
      </c>
      <c r="W4442" t="str" cm="1">
        <f t="array" ref="W4442">_xlfn.IFS(R4442&lt;100, "Small", R4442&lt;500, "Medium", TRUE, "Large")</f>
        <v>Medium</v>
      </c>
      <c r="X4442">
        <f t="shared" si="208"/>
        <v>2016</v>
      </c>
      <c r="Y4442" t="str">
        <f t="shared" si="209"/>
        <v>July</v>
      </c>
    </row>
    <row r="4443" spans="1:25" x14ac:dyDescent="0.3">
      <c r="A4443">
        <v>4442</v>
      </c>
      <c r="B4443" t="s">
        <v>7510</v>
      </c>
      <c r="C4443" s="1" t="d">
        <v>2016-07-22</v>
      </c>
      <c r="D4443" s="1" t="d">
        <v>2016-07-26</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s="2">
        <f t="shared" si="207"/>
        <v>0.13999999999999999</v>
      </c>
      <c r="W4443" t="str" cm="1">
        <f t="array" ref="W4443">_xlfn.IFS(R4443&lt;100, "Small", R4443&lt;500, "Medium", TRUE, "Large")</f>
        <v>Large</v>
      </c>
      <c r="X4443">
        <f t="shared" si="208"/>
        <v>2016</v>
      </c>
      <c r="Y4443" t="str">
        <f t="shared" si="209"/>
        <v>July</v>
      </c>
    </row>
    <row r="4444" spans="1:25" x14ac:dyDescent="0.3">
      <c r="A4444">
        <v>4443</v>
      </c>
      <c r="B4444" t="s">
        <v>7510</v>
      </c>
      <c r="C4444" s="1" t="d">
        <v>2016-07-22</v>
      </c>
      <c r="D4444" s="1" t="d">
        <v>2016-07-26</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s="2">
        <f t="shared" si="207"/>
        <v>0.36000000000000004</v>
      </c>
      <c r="W4444" t="str" cm="1">
        <f t="array" ref="W4444">_xlfn.IFS(R4444&lt;100, "Small", R4444&lt;500, "Medium", TRUE, "Large")</f>
        <v>Small</v>
      </c>
      <c r="X4444">
        <f t="shared" si="208"/>
        <v>2016</v>
      </c>
      <c r="Y4444" t="str">
        <f t="shared" si="209"/>
        <v>July</v>
      </c>
    </row>
    <row r="4445" spans="1:25" x14ac:dyDescent="0.3">
      <c r="A4445">
        <v>4444</v>
      </c>
      <c r="B4445" t="s">
        <v>7510</v>
      </c>
      <c r="C4445" s="1" t="d">
        <v>2016-07-22</v>
      </c>
      <c r="D4445" s="1" t="d">
        <v>2016-07-26</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s="2">
        <f t="shared" si="207"/>
        <v>0.48</v>
      </c>
      <c r="W4445" t="str" cm="1">
        <f t="array" ref="W4445">_xlfn.IFS(R4445&lt;100, "Small", R4445&lt;500, "Medium", TRUE, "Large")</f>
        <v>Small</v>
      </c>
      <c r="X4445">
        <f t="shared" si="208"/>
        <v>2016</v>
      </c>
      <c r="Y4445" t="str">
        <f t="shared" si="209"/>
        <v>July</v>
      </c>
    </row>
    <row r="4446" spans="1:25" x14ac:dyDescent="0.3">
      <c r="A4446">
        <v>4445</v>
      </c>
      <c r="B4446" t="s">
        <v>7515</v>
      </c>
      <c r="C4446" s="1" t="d">
        <v>2014-11-16</v>
      </c>
      <c r="D4446" s="1" t="d">
        <v>2014-11-21</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s="2">
        <f t="shared" si="207"/>
        <v>0.47000000000000003</v>
      </c>
      <c r="W4446" t="str" cm="1">
        <f t="array" ref="W4446">_xlfn.IFS(R4446&lt;100, "Small", R4446&lt;500, "Medium", TRUE, "Large")</f>
        <v>Small</v>
      </c>
      <c r="X4446">
        <f t="shared" si="208"/>
        <v>2014</v>
      </c>
      <c r="Y4446" t="str">
        <f t="shared" si="209"/>
        <v>November</v>
      </c>
    </row>
    <row r="4447" spans="1:25" x14ac:dyDescent="0.3">
      <c r="A4447">
        <v>4446</v>
      </c>
      <c r="B4447" t="s">
        <v>7515</v>
      </c>
      <c r="C4447" s="1" t="d">
        <v>2014-11-16</v>
      </c>
      <c r="D4447" s="1" t="d">
        <v>2014-11-21</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s="2">
        <f t="shared" si="207"/>
        <v>0.45</v>
      </c>
      <c r="W4447" t="str" cm="1">
        <f t="array" ref="W4447">_xlfn.IFS(R4447&lt;100, "Small", R4447&lt;500, "Medium", TRUE, "Large")</f>
        <v>Small</v>
      </c>
      <c r="X4447">
        <f t="shared" si="208"/>
        <v>2014</v>
      </c>
      <c r="Y4447" t="str">
        <f t="shared" si="209"/>
        <v>November</v>
      </c>
    </row>
    <row r="4448" spans="1:25" x14ac:dyDescent="0.3">
      <c r="A4448">
        <v>4447</v>
      </c>
      <c r="B4448" t="s">
        <v>7515</v>
      </c>
      <c r="C4448" s="1" t="d">
        <v>2014-11-16</v>
      </c>
      <c r="D4448" s="1" t="d">
        <v>2014-11-21</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s="2">
        <f t="shared" si="207"/>
        <v>0.49</v>
      </c>
      <c r="W4448" t="str" cm="1">
        <f t="array" ref="W4448">_xlfn.IFS(R4448&lt;100, "Small", R4448&lt;500, "Medium", TRUE, "Large")</f>
        <v>Small</v>
      </c>
      <c r="X4448">
        <f t="shared" si="208"/>
        <v>2014</v>
      </c>
      <c r="Y4448" t="str">
        <f t="shared" si="209"/>
        <v>November</v>
      </c>
    </row>
    <row r="4449" spans="1:25" x14ac:dyDescent="0.3">
      <c r="A4449">
        <v>4448</v>
      </c>
      <c r="B4449" t="s">
        <v>7515</v>
      </c>
      <c r="C4449" s="1" t="d">
        <v>2014-11-16</v>
      </c>
      <c r="D4449" s="1" t="d">
        <v>2014-11-21</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s="2">
        <f t="shared" si="207"/>
        <v>0.25</v>
      </c>
      <c r="W4449" t="str" cm="1">
        <f t="array" ref="W4449">_xlfn.IFS(R4449&lt;100, "Small", R4449&lt;500, "Medium", TRUE, "Large")</f>
        <v>Medium</v>
      </c>
      <c r="X4449">
        <f t="shared" si="208"/>
        <v>2014</v>
      </c>
      <c r="Y4449" t="str">
        <f t="shared" si="209"/>
        <v>November</v>
      </c>
    </row>
    <row r="4450" spans="1:25" x14ac:dyDescent="0.3">
      <c r="A4450">
        <v>4449</v>
      </c>
      <c r="B4450" t="s">
        <v>7516</v>
      </c>
      <c r="C4450" s="1" t="d">
        <v>2015-06-19</v>
      </c>
      <c r="D4450" s="1" t="d">
        <v>2015-06-23</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s="2">
        <f t="shared" si="207"/>
        <v>0.31999999999999995</v>
      </c>
      <c r="W4450" t="str" cm="1">
        <f t="array" ref="W4450">_xlfn.IFS(R4450&lt;100, "Small", R4450&lt;500, "Medium", TRUE, "Large")</f>
        <v>Small</v>
      </c>
      <c r="X4450">
        <f t="shared" si="208"/>
        <v>2015</v>
      </c>
      <c r="Y4450" t="str">
        <f t="shared" si="209"/>
        <v>June</v>
      </c>
    </row>
    <row r="4451" spans="1:25" x14ac:dyDescent="0.3">
      <c r="A4451">
        <v>4450</v>
      </c>
      <c r="B4451" t="s">
        <v>7516</v>
      </c>
      <c r="C4451" s="1" t="d">
        <v>2015-06-19</v>
      </c>
      <c r="D4451" s="1" t="d">
        <v>2015-06-23</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s="2">
        <f t="shared" si="207"/>
        <v>0.47999999999999993</v>
      </c>
      <c r="W4451" t="str" cm="1">
        <f t="array" ref="W4451">_xlfn.IFS(R4451&lt;100, "Small", R4451&lt;500, "Medium", TRUE, "Large")</f>
        <v>Small</v>
      </c>
      <c r="X4451">
        <f t="shared" si="208"/>
        <v>2015</v>
      </c>
      <c r="Y4451" t="str">
        <f t="shared" si="209"/>
        <v>June</v>
      </c>
    </row>
    <row r="4452" spans="1:25" x14ac:dyDescent="0.3">
      <c r="A4452">
        <v>4451</v>
      </c>
      <c r="B4452" t="s">
        <v>7516</v>
      </c>
      <c r="C4452" s="1" t="d">
        <v>2015-06-19</v>
      </c>
      <c r="D4452" s="1" t="d">
        <v>2015-06-23</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s="2">
        <f t="shared" si="207"/>
        <v>0.47</v>
      </c>
      <c r="W4452" t="str" cm="1">
        <f t="array" ref="W4452">_xlfn.IFS(R4452&lt;100, "Small", R4452&lt;500, "Medium", TRUE, "Large")</f>
        <v>Medium</v>
      </c>
      <c r="X4452">
        <f t="shared" si="208"/>
        <v>2015</v>
      </c>
      <c r="Y4452" t="str">
        <f t="shared" si="209"/>
        <v>June</v>
      </c>
    </row>
    <row r="4453" spans="1:25" x14ac:dyDescent="0.3">
      <c r="A4453">
        <v>4452</v>
      </c>
      <c r="B4453" t="s">
        <v>7517</v>
      </c>
      <c r="C4453" s="1" t="d">
        <v>2016-04-07</v>
      </c>
      <c r="D4453" s="1" t="d">
        <v>2016-07-06</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s="2">
        <f t="shared" si="207"/>
        <v>0.33999999999999997</v>
      </c>
      <c r="W4453" t="str" cm="1">
        <f t="array" ref="W4453">_xlfn.IFS(R4453&lt;100, "Small", R4453&lt;500, "Medium", TRUE, "Large")</f>
        <v>Small</v>
      </c>
      <c r="X4453">
        <f t="shared" si="208"/>
        <v>2016</v>
      </c>
      <c r="Y4453" t="str">
        <f t="shared" si="209"/>
        <v>April</v>
      </c>
    </row>
    <row r="4454" spans="1:25" x14ac:dyDescent="0.3">
      <c r="A4454">
        <v>4453</v>
      </c>
      <c r="B4454" t="s">
        <v>7517</v>
      </c>
      <c r="C4454" s="1" t="d">
        <v>2016-04-07</v>
      </c>
      <c r="D4454" s="1" t="d">
        <v>2016-07-06</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s="2">
        <f t="shared" si="207"/>
        <v>0.47000000000000003</v>
      </c>
      <c r="W4454" t="str" cm="1">
        <f t="array" ref="W4454">_xlfn.IFS(R4454&lt;100, "Small", R4454&lt;500, "Medium", TRUE, "Large")</f>
        <v>Small</v>
      </c>
      <c r="X4454">
        <f t="shared" si="208"/>
        <v>2016</v>
      </c>
      <c r="Y4454" t="str">
        <f t="shared" si="209"/>
        <v>April</v>
      </c>
    </row>
    <row r="4455" spans="1:25" x14ac:dyDescent="0.3">
      <c r="A4455">
        <v>4454</v>
      </c>
      <c r="B4455" t="s">
        <v>7517</v>
      </c>
      <c r="C4455" s="1" t="d">
        <v>2016-04-07</v>
      </c>
      <c r="D4455" s="1" t="d">
        <v>2016-07-06</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s="2">
        <f t="shared" si="207"/>
        <v>0.17647058823529413</v>
      </c>
      <c r="W4455" t="str" cm="1">
        <f t="array" ref="W4455">_xlfn.IFS(R4455&lt;100, "Small", R4455&lt;500, "Medium", TRUE, "Large")</f>
        <v>Large</v>
      </c>
      <c r="X4455">
        <f t="shared" si="208"/>
        <v>2016</v>
      </c>
      <c r="Y4455" t="str">
        <f t="shared" si="209"/>
        <v>April</v>
      </c>
    </row>
    <row r="4456" spans="1:25" x14ac:dyDescent="0.3">
      <c r="A4456">
        <v>4455</v>
      </c>
      <c r="B4456" t="s">
        <v>7517</v>
      </c>
      <c r="C4456" s="1" t="d">
        <v>2016-04-07</v>
      </c>
      <c r="D4456" s="1" t="d">
        <v>2016-07-06</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s="2">
        <f t="shared" si="207"/>
        <v>0.02</v>
      </c>
      <c r="W4456" t="str" cm="1">
        <f t="array" ref="W4456">_xlfn.IFS(R4456&lt;100, "Small", R4456&lt;500, "Medium", TRUE, "Large")</f>
        <v>Small</v>
      </c>
      <c r="X4456">
        <f t="shared" si="208"/>
        <v>2016</v>
      </c>
      <c r="Y4456" t="str">
        <f t="shared" si="209"/>
        <v>April</v>
      </c>
    </row>
    <row r="4457" spans="1:25" x14ac:dyDescent="0.3">
      <c r="A4457">
        <v>4456</v>
      </c>
      <c r="B4457" t="s">
        <v>7520</v>
      </c>
      <c r="C4457" s="1" t="d">
        <v>2015-03-09</v>
      </c>
      <c r="D4457" s="1" t="d">
        <v>2015-09-08</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s="2">
        <f t="shared" si="207"/>
        <v>-9.9999999999999992E-2</v>
      </c>
      <c r="W4457" t="str" cm="1">
        <f t="array" ref="W4457">_xlfn.IFS(R4457&lt;100, "Small", R4457&lt;500, "Medium", TRUE, "Large")</f>
        <v>Medium</v>
      </c>
      <c r="X4457">
        <f t="shared" si="208"/>
        <v>2015</v>
      </c>
      <c r="Y4457" t="str">
        <f t="shared" si="209"/>
        <v>March</v>
      </c>
    </row>
    <row r="4458" spans="1:25" x14ac:dyDescent="0.3">
      <c r="A4458">
        <v>4457</v>
      </c>
      <c r="B4458" t="s">
        <v>7520</v>
      </c>
      <c r="C4458" s="1" t="d">
        <v>2015-03-09</v>
      </c>
      <c r="D4458" s="1" t="d">
        <v>2015-09-08</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s="2">
        <f t="shared" si="207"/>
        <v>0.33749999999999997</v>
      </c>
      <c r="W4458" t="str" cm="1">
        <f t="array" ref="W4458">_xlfn.IFS(R4458&lt;100, "Small", R4458&lt;500, "Medium", TRUE, "Large")</f>
        <v>Small</v>
      </c>
      <c r="X4458">
        <f t="shared" si="208"/>
        <v>2015</v>
      </c>
      <c r="Y4458" t="str">
        <f t="shared" si="209"/>
        <v>March</v>
      </c>
    </row>
    <row r="4459" spans="1:25" x14ac:dyDescent="0.3">
      <c r="A4459">
        <v>4458</v>
      </c>
      <c r="B4459" t="s">
        <v>7521</v>
      </c>
      <c r="C4459" s="1" t="d">
        <v>2017-07-08</v>
      </c>
      <c r="D4459" s="1" t="d">
        <v>2017-08-12</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s="2">
        <f t="shared" si="207"/>
        <v>0.47</v>
      </c>
      <c r="W4459" t="str" cm="1">
        <f t="array" ref="W4459">_xlfn.IFS(R4459&lt;100, "Small", R4459&lt;500, "Medium", TRUE, "Large")</f>
        <v>Medium</v>
      </c>
      <c r="X4459">
        <f t="shared" si="208"/>
        <v>2017</v>
      </c>
      <c r="Y4459" t="str">
        <f t="shared" si="209"/>
        <v>July</v>
      </c>
    </row>
    <row r="4460" spans="1:25" x14ac:dyDescent="0.3">
      <c r="A4460">
        <v>4459</v>
      </c>
      <c r="B4460" t="s">
        <v>7522</v>
      </c>
      <c r="C4460" s="1" t="d">
        <v>2017-03-13</v>
      </c>
      <c r="D4460" s="1" t="d">
        <v>2017-03-20</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s="2">
        <f t="shared" si="207"/>
        <v>-0.22499999999999998</v>
      </c>
      <c r="W4460" t="str" cm="1">
        <f t="array" ref="W4460">_xlfn.IFS(R4460&lt;100, "Small", R4460&lt;500, "Medium", TRUE, "Large")</f>
        <v>Large</v>
      </c>
      <c r="X4460">
        <f t="shared" si="208"/>
        <v>2017</v>
      </c>
      <c r="Y4460" t="str">
        <f t="shared" si="209"/>
        <v>March</v>
      </c>
    </row>
    <row r="4461" spans="1:25" x14ac:dyDescent="0.3">
      <c r="A4461">
        <v>4460</v>
      </c>
      <c r="B4461" t="s">
        <v>7523</v>
      </c>
      <c r="C4461" s="1" t="d">
        <v>2017-09-28</v>
      </c>
      <c r="D4461" s="1" t="d">
        <v>2017-10-01</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s="2">
        <f t="shared" si="207"/>
        <v>9.9999999999999992E-2</v>
      </c>
      <c r="W4461" t="str" cm="1">
        <f t="array" ref="W4461">_xlfn.IFS(R4461&lt;100, "Small", R4461&lt;500, "Medium", TRUE, "Large")</f>
        <v>Small</v>
      </c>
      <c r="X4461">
        <f t="shared" si="208"/>
        <v>2017</v>
      </c>
      <c r="Y4461" t="str">
        <f t="shared" si="209"/>
        <v>September</v>
      </c>
    </row>
    <row r="4462" spans="1:25" x14ac:dyDescent="0.3">
      <c r="A4462">
        <v>4461</v>
      </c>
      <c r="B4462" t="s">
        <v>7523</v>
      </c>
      <c r="C4462" s="1" t="d">
        <v>2017-09-28</v>
      </c>
      <c r="D4462" s="1" t="d">
        <v>2017-10-01</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s="2">
        <f t="shared" si="207"/>
        <v>-0.2</v>
      </c>
      <c r="W4462" t="str" cm="1">
        <f t="array" ref="W4462">_xlfn.IFS(R4462&lt;100, "Small", R4462&lt;500, "Medium", TRUE, "Large")</f>
        <v>Medium</v>
      </c>
      <c r="X4462">
        <f t="shared" si="208"/>
        <v>2017</v>
      </c>
      <c r="Y4462" t="str">
        <f t="shared" si="209"/>
        <v>September</v>
      </c>
    </row>
    <row r="4463" spans="1:25" x14ac:dyDescent="0.3">
      <c r="A4463">
        <v>4462</v>
      </c>
      <c r="B4463" t="s">
        <v>7523</v>
      </c>
      <c r="C4463" s="1" t="d">
        <v>2017-09-28</v>
      </c>
      <c r="D4463" s="1" t="d">
        <v>2017-10-01</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s="2">
        <f t="shared" si="207"/>
        <v>2.4999999999999998E-2</v>
      </c>
      <c r="W4463" t="str" cm="1">
        <f t="array" ref="W4463">_xlfn.IFS(R4463&lt;100, "Small", R4463&lt;500, "Medium", TRUE, "Large")</f>
        <v>Small</v>
      </c>
      <c r="X4463">
        <f t="shared" si="208"/>
        <v>2017</v>
      </c>
      <c r="Y4463" t="str">
        <f t="shared" si="209"/>
        <v>September</v>
      </c>
    </row>
    <row r="4464" spans="1:25" x14ac:dyDescent="0.3">
      <c r="A4464">
        <v>4463</v>
      </c>
      <c r="B4464" t="s">
        <v>7523</v>
      </c>
      <c r="C4464" s="1" t="d">
        <v>2017-09-28</v>
      </c>
      <c r="D4464" s="1" t="d">
        <v>2017-10-01</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s="2">
        <f t="shared" si="207"/>
        <v>-0.76666666666666672</v>
      </c>
      <c r="W4464" t="str" cm="1">
        <f t="array" ref="W4464">_xlfn.IFS(R4464&lt;100, "Small", R4464&lt;500, "Medium", TRUE, "Large")</f>
        <v>Small</v>
      </c>
      <c r="X4464">
        <f t="shared" si="208"/>
        <v>2017</v>
      </c>
      <c r="Y4464" t="str">
        <f t="shared" si="209"/>
        <v>September</v>
      </c>
    </row>
    <row r="4465" spans="1:25" x14ac:dyDescent="0.3">
      <c r="A4465">
        <v>4464</v>
      </c>
      <c r="B4465" t="s">
        <v>7523</v>
      </c>
      <c r="C4465" s="1" t="d">
        <v>2017-09-28</v>
      </c>
      <c r="D4465" s="1" t="d">
        <v>2017-10-01</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s="2">
        <f t="shared" si="207"/>
        <v>0.36249999999999999</v>
      </c>
      <c r="W4465" t="str" cm="1">
        <f t="array" ref="W4465">_xlfn.IFS(R4465&lt;100, "Small", R4465&lt;500, "Medium", TRUE, "Large")</f>
        <v>Small</v>
      </c>
      <c r="X4465">
        <f t="shared" si="208"/>
        <v>2017</v>
      </c>
      <c r="Y4465" t="str">
        <f t="shared" si="209"/>
        <v>September</v>
      </c>
    </row>
    <row r="4466" spans="1:25" x14ac:dyDescent="0.3">
      <c r="A4466">
        <v>4465</v>
      </c>
      <c r="B4466" t="s">
        <v>7523</v>
      </c>
      <c r="C4466" s="1" t="d">
        <v>2017-09-28</v>
      </c>
      <c r="D4466" s="1" t="d">
        <v>2017-10-01</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s="2">
        <f t="shared" si="207"/>
        <v>0.125</v>
      </c>
      <c r="W4466" t="str" cm="1">
        <f t="array" ref="W4466">_xlfn.IFS(R4466&lt;100, "Small", R4466&lt;500, "Medium", TRUE, "Large")</f>
        <v>Medium</v>
      </c>
      <c r="X4466">
        <f t="shared" si="208"/>
        <v>2017</v>
      </c>
      <c r="Y4466" t="str">
        <f t="shared" si="209"/>
        <v>September</v>
      </c>
    </row>
    <row r="4467" spans="1:25" x14ac:dyDescent="0.3">
      <c r="A4467">
        <v>4466</v>
      </c>
      <c r="B4467" t="s">
        <v>7526</v>
      </c>
      <c r="C4467" s="1" t="d">
        <v>2015-07-08</v>
      </c>
      <c r="D4467" s="1" t="d">
        <v>2015-08-11</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s="2">
        <f t="shared" si="207"/>
        <v>0.33750000000000002</v>
      </c>
      <c r="W4467" t="str" cm="1">
        <f t="array" ref="W4467">_xlfn.IFS(R4467&lt;100, "Small", R4467&lt;500, "Medium", TRUE, "Large")</f>
        <v>Small</v>
      </c>
      <c r="X4467">
        <f t="shared" si="208"/>
        <v>2015</v>
      </c>
      <c r="Y4467" t="str">
        <f t="shared" si="209"/>
        <v>July</v>
      </c>
    </row>
    <row r="4468" spans="1:25" x14ac:dyDescent="0.3">
      <c r="A4468">
        <v>4467</v>
      </c>
      <c r="B4468" t="s">
        <v>7527</v>
      </c>
      <c r="C4468" s="1" t="d">
        <v>2017-11-24</v>
      </c>
      <c r="D4468" s="1" t="d">
        <v>2017-12-01</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s="2">
        <f t="shared" si="207"/>
        <v>0.45000000000000007</v>
      </c>
      <c r="W4468" t="str" cm="1">
        <f t="array" ref="W4468">_xlfn.IFS(R4468&lt;100, "Small", R4468&lt;500, "Medium", TRUE, "Large")</f>
        <v>Small</v>
      </c>
      <c r="X4468">
        <f t="shared" si="208"/>
        <v>2017</v>
      </c>
      <c r="Y4468" t="str">
        <f t="shared" si="209"/>
        <v>November</v>
      </c>
    </row>
    <row r="4469" spans="1:25" x14ac:dyDescent="0.3">
      <c r="A4469">
        <v>4468</v>
      </c>
      <c r="B4469" t="s">
        <v>7527</v>
      </c>
      <c r="C4469" s="1" t="d">
        <v>2017-11-24</v>
      </c>
      <c r="D4469" s="1" t="d">
        <v>2017-12-01</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s="2">
        <f t="shared" si="207"/>
        <v>0.47</v>
      </c>
      <c r="W4469" t="str" cm="1">
        <f t="array" ref="W4469">_xlfn.IFS(R4469&lt;100, "Small", R4469&lt;500, "Medium", TRUE, "Large")</f>
        <v>Medium</v>
      </c>
      <c r="X4469">
        <f t="shared" si="208"/>
        <v>2017</v>
      </c>
      <c r="Y4469" t="str">
        <f t="shared" si="209"/>
        <v>November</v>
      </c>
    </row>
    <row r="4470" spans="1:25" x14ac:dyDescent="0.3">
      <c r="A4470">
        <v>4469</v>
      </c>
      <c r="B4470" t="s">
        <v>7527</v>
      </c>
      <c r="C4470" s="1" t="d">
        <v>2017-11-24</v>
      </c>
      <c r="D4470" s="1" t="d">
        <v>2017-12-01</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s="2">
        <f t="shared" si="207"/>
        <v>-4.9999999999999996E-2</v>
      </c>
      <c r="W4470" t="str" cm="1">
        <f t="array" ref="W4470">_xlfn.IFS(R4470&lt;100, "Small", R4470&lt;500, "Medium", TRUE, "Large")</f>
        <v>Medium</v>
      </c>
      <c r="X4470">
        <f t="shared" si="208"/>
        <v>2017</v>
      </c>
      <c r="Y4470" t="str">
        <f t="shared" si="209"/>
        <v>November</v>
      </c>
    </row>
    <row r="4471" spans="1:25" x14ac:dyDescent="0.3">
      <c r="A4471">
        <v>4470</v>
      </c>
      <c r="B4471" t="s">
        <v>7527</v>
      </c>
      <c r="C4471" s="1" t="d">
        <v>2017-11-24</v>
      </c>
      <c r="D4471" s="1" t="d">
        <v>2017-12-01</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s="2">
        <f t="shared" si="207"/>
        <v>0.47999999999999993</v>
      </c>
      <c r="W4471" t="str" cm="1">
        <f t="array" ref="W4471">_xlfn.IFS(R4471&lt;100, "Small", R4471&lt;500, "Medium", TRUE, "Large")</f>
        <v>Small</v>
      </c>
      <c r="X4471">
        <f t="shared" si="208"/>
        <v>2017</v>
      </c>
      <c r="Y4471" t="str">
        <f t="shared" si="209"/>
        <v>November</v>
      </c>
    </row>
    <row r="4472" spans="1:25" x14ac:dyDescent="0.3">
      <c r="A4472">
        <v>4471</v>
      </c>
      <c r="B4472" t="s">
        <v>7528</v>
      </c>
      <c r="C4472" s="1" t="d">
        <v>2017-08-05</v>
      </c>
      <c r="D4472" s="1" t="d">
        <v>2017-05-12</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s="2">
        <f t="shared" si="207"/>
        <v>-0.18571428571428572</v>
      </c>
      <c r="W4472" t="str" cm="1">
        <f t="array" ref="W4472">_xlfn.IFS(R4472&lt;100, "Small", R4472&lt;500, "Medium", TRUE, "Large")</f>
        <v>Medium</v>
      </c>
      <c r="X4472">
        <f t="shared" si="208"/>
        <v>2017</v>
      </c>
      <c r="Y4472" t="str">
        <f t="shared" si="209"/>
        <v>August</v>
      </c>
    </row>
    <row r="4473" spans="1:25" x14ac:dyDescent="0.3">
      <c r="A4473">
        <v>4472</v>
      </c>
      <c r="B4473" t="s">
        <v>7529</v>
      </c>
      <c r="C4473" s="1" t="d">
        <v>2017-09-29</v>
      </c>
      <c r="D4473" s="1" t="d">
        <v>2017-09-29</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s="2">
        <f t="shared" si="207"/>
        <v>-0.24285714285714285</v>
      </c>
      <c r="W4473" t="str" cm="1">
        <f t="array" ref="W4473">_xlfn.IFS(R4473&lt;100, "Small", R4473&lt;500, "Medium", TRUE, "Large")</f>
        <v>Small</v>
      </c>
      <c r="X4473">
        <f t="shared" si="208"/>
        <v>2017</v>
      </c>
      <c r="Y4473" t="str">
        <f t="shared" si="209"/>
        <v>September</v>
      </c>
    </row>
    <row r="4474" spans="1:25" x14ac:dyDescent="0.3">
      <c r="A4474">
        <v>4473</v>
      </c>
      <c r="B4474" t="s">
        <v>7529</v>
      </c>
      <c r="C4474" s="1" t="d">
        <v>2017-09-29</v>
      </c>
      <c r="D4474" s="1" t="d">
        <v>2017-09-29</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s="2">
        <f t="shared" si="207"/>
        <v>0.27499999999999997</v>
      </c>
      <c r="W4474" t="str" cm="1">
        <f t="array" ref="W4474">_xlfn.IFS(R4474&lt;100, "Small", R4474&lt;500, "Medium", TRUE, "Large")</f>
        <v>Medium</v>
      </c>
      <c r="X4474">
        <f t="shared" si="208"/>
        <v>2017</v>
      </c>
      <c r="Y4474" t="str">
        <f t="shared" si="209"/>
        <v>September</v>
      </c>
    </row>
    <row r="4475" spans="1:25" x14ac:dyDescent="0.3">
      <c r="A4475">
        <v>4474</v>
      </c>
      <c r="B4475" t="s">
        <v>7529</v>
      </c>
      <c r="C4475" s="1" t="d">
        <v>2017-09-29</v>
      </c>
      <c r="D4475" s="1" t="d">
        <v>2017-09-29</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s="2">
        <f t="shared" si="207"/>
        <v>-0.54999999999999993</v>
      </c>
      <c r="W4475" t="str" cm="1">
        <f t="array" ref="W4475">_xlfn.IFS(R4475&lt;100, "Small", R4475&lt;500, "Medium", TRUE, "Large")</f>
        <v>Medium</v>
      </c>
      <c r="X4475">
        <f t="shared" si="208"/>
        <v>2017</v>
      </c>
      <c r="Y4475" t="str">
        <f t="shared" si="209"/>
        <v>September</v>
      </c>
    </row>
    <row r="4476" spans="1:25" x14ac:dyDescent="0.3">
      <c r="A4476">
        <v>4475</v>
      </c>
      <c r="B4476" t="s">
        <v>7529</v>
      </c>
      <c r="C4476" s="1" t="d">
        <v>2017-09-29</v>
      </c>
      <c r="D4476" s="1" t="d">
        <v>2017-09-29</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s="2">
        <f t="shared" si="207"/>
        <v>0.35000000000000003</v>
      </c>
      <c r="W4476" t="str" cm="1">
        <f t="array" ref="W4476">_xlfn.IFS(R4476&lt;100, "Small", R4476&lt;500, "Medium", TRUE, "Large")</f>
        <v>Small</v>
      </c>
      <c r="X4476">
        <f t="shared" si="208"/>
        <v>2017</v>
      </c>
      <c r="Y4476" t="str">
        <f t="shared" si="209"/>
        <v>September</v>
      </c>
    </row>
    <row r="4477" spans="1:25" x14ac:dyDescent="0.3">
      <c r="A4477">
        <v>4476</v>
      </c>
      <c r="B4477" t="s">
        <v>7529</v>
      </c>
      <c r="C4477" s="1" t="d">
        <v>2017-09-29</v>
      </c>
      <c r="D4477" s="1" t="d">
        <v>2017-09-29</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s="2">
        <f t="shared" si="207"/>
        <v>0.35</v>
      </c>
      <c r="W4477" t="str" cm="1">
        <f t="array" ref="W4477">_xlfn.IFS(R4477&lt;100, "Small", R4477&lt;500, "Medium", TRUE, "Large")</f>
        <v>Small</v>
      </c>
      <c r="X4477">
        <f t="shared" si="208"/>
        <v>2017</v>
      </c>
      <c r="Y4477" t="str">
        <f t="shared" si="209"/>
        <v>September</v>
      </c>
    </row>
    <row r="4478" spans="1:25" x14ac:dyDescent="0.3">
      <c r="A4478">
        <v>4477</v>
      </c>
      <c r="B4478" t="s">
        <v>7529</v>
      </c>
      <c r="C4478" s="1" t="d">
        <v>2017-09-29</v>
      </c>
      <c r="D4478" s="1" t="d">
        <v>2017-09-29</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s="2">
        <f t="shared" si="207"/>
        <v>0.3125</v>
      </c>
      <c r="W4478" t="str" cm="1">
        <f t="array" ref="W4478">_xlfn.IFS(R4478&lt;100, "Small", R4478&lt;500, "Medium", TRUE, "Large")</f>
        <v>Small</v>
      </c>
      <c r="X4478">
        <f t="shared" si="208"/>
        <v>2017</v>
      </c>
      <c r="Y4478" t="str">
        <f t="shared" si="209"/>
        <v>September</v>
      </c>
    </row>
    <row r="4479" spans="1:25" x14ac:dyDescent="0.3">
      <c r="A4479">
        <v>4478</v>
      </c>
      <c r="B4479" t="s">
        <v>7533</v>
      </c>
      <c r="C4479" s="1" t="d">
        <v>2017-10-22</v>
      </c>
      <c r="D4479" s="1" t="d">
        <v>2017-10-22</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s="2">
        <f t="shared" si="207"/>
        <v>7.0000000000000007E-2</v>
      </c>
      <c r="W4479" t="str" cm="1">
        <f t="array" ref="W4479">_xlfn.IFS(R4479&lt;100, "Small", R4479&lt;500, "Medium", TRUE, "Large")</f>
        <v>Medium</v>
      </c>
      <c r="X4479">
        <f t="shared" si="208"/>
        <v>2017</v>
      </c>
      <c r="Y4479" t="str">
        <f t="shared" si="209"/>
        <v>October</v>
      </c>
    </row>
    <row r="4480" spans="1:25" x14ac:dyDescent="0.3">
      <c r="A4480">
        <v>4479</v>
      </c>
      <c r="B4480" t="s">
        <v>7533</v>
      </c>
      <c r="C4480" s="1" t="d">
        <v>2017-10-22</v>
      </c>
      <c r="D4480" s="1" t="d">
        <v>2017-10-22</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s="2">
        <f t="shared" si="207"/>
        <v>0.22</v>
      </c>
      <c r="W4480" t="str" cm="1">
        <f t="array" ref="W4480">_xlfn.IFS(R4480&lt;100, "Small", R4480&lt;500, "Medium", TRUE, "Large")</f>
        <v>Medium</v>
      </c>
      <c r="X4480">
        <f t="shared" si="208"/>
        <v>2017</v>
      </c>
      <c r="Y4480" t="str">
        <f t="shared" si="209"/>
        <v>October</v>
      </c>
    </row>
    <row r="4481" spans="1:25" x14ac:dyDescent="0.3">
      <c r="A4481">
        <v>4480</v>
      </c>
      <c r="B4481" t="s">
        <v>7537</v>
      </c>
      <c r="C4481" s="1" t="d">
        <v>2014-03-24</v>
      </c>
      <c r="D4481" s="1" t="d">
        <v>2014-03-28</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s="2">
        <f t="shared" si="207"/>
        <v>0.47000000000000003</v>
      </c>
      <c r="W4481" t="str" cm="1">
        <f t="array" ref="W4481">_xlfn.IFS(R4481&lt;100, "Small", R4481&lt;500, "Medium", TRUE, "Large")</f>
        <v>Small</v>
      </c>
      <c r="X4481">
        <f t="shared" si="208"/>
        <v>2014</v>
      </c>
      <c r="Y4481" t="str">
        <f t="shared" si="209"/>
        <v>March</v>
      </c>
    </row>
    <row r="4482" spans="1:25" x14ac:dyDescent="0.3">
      <c r="A4482">
        <v>4481</v>
      </c>
      <c r="B4482" t="s">
        <v>7540</v>
      </c>
      <c r="C4482" s="1" t="d">
        <v>2016-03-11</v>
      </c>
      <c r="D4482" s="1" t="d">
        <v>2016-11-08</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s="2">
        <f t="shared" si="207"/>
        <v>0.33</v>
      </c>
      <c r="W4482" t="str" cm="1">
        <f t="array" ref="W4482">_xlfn.IFS(R4482&lt;100, "Small", R4482&lt;500, "Medium", TRUE, "Large")</f>
        <v>Small</v>
      </c>
      <c r="X4482">
        <f t="shared" si="208"/>
        <v>2016</v>
      </c>
      <c r="Y4482" t="str">
        <f t="shared" si="209"/>
        <v>March</v>
      </c>
    </row>
    <row r="4483" spans="1:25" x14ac:dyDescent="0.3">
      <c r="A4483">
        <v>4482</v>
      </c>
      <c r="B4483" t="s">
        <v>7540</v>
      </c>
      <c r="C4483" s="1" t="d">
        <v>2016-03-11</v>
      </c>
      <c r="D4483" s="1" t="d">
        <v>2016-11-08</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s="2">
        <f t="shared" ref="V4483:V4546" si="210">U4483/R4483</f>
        <v>0.33</v>
      </c>
      <c r="W4483" t="str" cm="1">
        <f t="array" ref="W4483">_xlfn.IFS(R4483&lt;100, "Small", R4483&lt;500, "Medium", TRUE, "Large")</f>
        <v>Small</v>
      </c>
      <c r="X4483">
        <f t="shared" ref="X4483:X4546" si="211">YEAR(C4483)</f>
        <v>2016</v>
      </c>
      <c r="Y4483" t="str">
        <f t="shared" ref="Y4483:Y4546" si="212">TEXT(C4483, "mmmm")</f>
        <v>March</v>
      </c>
    </row>
    <row r="4484" spans="1:25" x14ac:dyDescent="0.3">
      <c r="A4484">
        <v>4483</v>
      </c>
      <c r="B4484" t="s">
        <v>7540</v>
      </c>
      <c r="C4484" s="1" t="d">
        <v>2016-03-11</v>
      </c>
      <c r="D4484" s="1" t="d">
        <v>2016-11-08</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s="2">
        <f t="shared" si="210"/>
        <v>0.36249999999999999</v>
      </c>
      <c r="W4484" t="str" cm="1">
        <f t="array" ref="W4484">_xlfn.IFS(R4484&lt;100, "Small", R4484&lt;500, "Medium", TRUE, "Large")</f>
        <v>Small</v>
      </c>
      <c r="X4484">
        <f t="shared" si="211"/>
        <v>2016</v>
      </c>
      <c r="Y4484" t="str">
        <f t="shared" si="212"/>
        <v>March</v>
      </c>
    </row>
    <row r="4485" spans="1:25" x14ac:dyDescent="0.3">
      <c r="A4485">
        <v>4484</v>
      </c>
      <c r="B4485" t="s">
        <v>7540</v>
      </c>
      <c r="C4485" s="1" t="d">
        <v>2016-03-11</v>
      </c>
      <c r="D4485" s="1" t="d">
        <v>2016-11-08</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s="2">
        <f t="shared" si="210"/>
        <v>0.49000000000000005</v>
      </c>
      <c r="W4485" t="str" cm="1">
        <f t="array" ref="W4485">_xlfn.IFS(R4485&lt;100, "Small", R4485&lt;500, "Medium", TRUE, "Large")</f>
        <v>Medium</v>
      </c>
      <c r="X4485">
        <f t="shared" si="211"/>
        <v>2016</v>
      </c>
      <c r="Y4485" t="str">
        <f t="shared" si="212"/>
        <v>March</v>
      </c>
    </row>
    <row r="4486" spans="1:25" x14ac:dyDescent="0.3">
      <c r="A4486">
        <v>4485</v>
      </c>
      <c r="B4486" t="s">
        <v>7540</v>
      </c>
      <c r="C4486" s="1" t="d">
        <v>2016-03-11</v>
      </c>
      <c r="D4486" s="1" t="d">
        <v>2016-11-08</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s="2">
        <f t="shared" si="210"/>
        <v>0.32500000000000001</v>
      </c>
      <c r="W4486" t="str" cm="1">
        <f t="array" ref="W4486">_xlfn.IFS(R4486&lt;100, "Small", R4486&lt;500, "Medium", TRUE, "Large")</f>
        <v>Small</v>
      </c>
      <c r="X4486">
        <f t="shared" si="211"/>
        <v>2016</v>
      </c>
      <c r="Y4486" t="str">
        <f t="shared" si="212"/>
        <v>March</v>
      </c>
    </row>
    <row r="4487" spans="1:25" x14ac:dyDescent="0.3">
      <c r="A4487">
        <v>4486</v>
      </c>
      <c r="B4487" t="s">
        <v>7540</v>
      </c>
      <c r="C4487" s="1" t="d">
        <v>2016-03-11</v>
      </c>
      <c r="D4487" s="1" t="d">
        <v>2016-11-08</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s="2">
        <f t="shared" si="210"/>
        <v>0.48000000000000004</v>
      </c>
      <c r="W4487" t="str" cm="1">
        <f t="array" ref="W4487">_xlfn.IFS(R4487&lt;100, "Small", R4487&lt;500, "Medium", TRUE, "Large")</f>
        <v>Small</v>
      </c>
      <c r="X4487">
        <f t="shared" si="211"/>
        <v>2016</v>
      </c>
      <c r="Y4487" t="str">
        <f t="shared" si="212"/>
        <v>March</v>
      </c>
    </row>
    <row r="4488" spans="1:25" x14ac:dyDescent="0.3">
      <c r="A4488">
        <v>4487</v>
      </c>
      <c r="B4488" t="s">
        <v>7540</v>
      </c>
      <c r="C4488" s="1" t="d">
        <v>2016-03-11</v>
      </c>
      <c r="D4488" s="1" t="d">
        <v>2016-11-08</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s="2">
        <f t="shared" si="210"/>
        <v>0.48000000000000004</v>
      </c>
      <c r="W4488" t="str" cm="1">
        <f t="array" ref="W4488">_xlfn.IFS(R4488&lt;100, "Small", R4488&lt;500, "Medium", TRUE, "Large")</f>
        <v>Medium</v>
      </c>
      <c r="X4488">
        <f t="shared" si="211"/>
        <v>2016</v>
      </c>
      <c r="Y4488" t="str">
        <f t="shared" si="212"/>
        <v>March</v>
      </c>
    </row>
    <row r="4489" spans="1:25" x14ac:dyDescent="0.3">
      <c r="A4489">
        <v>4488</v>
      </c>
      <c r="B4489" t="s">
        <v>7543</v>
      </c>
      <c r="C4489" s="1" t="d">
        <v>2015-05-09</v>
      </c>
      <c r="D4489" s="1" t="d">
        <v>2015-09-11</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s="2">
        <f t="shared" si="210"/>
        <v>-1.55</v>
      </c>
      <c r="W4489" t="str" cm="1">
        <f t="array" ref="W4489">_xlfn.IFS(R4489&lt;100, "Small", R4489&lt;500, "Medium", TRUE, "Large")</f>
        <v>Small</v>
      </c>
      <c r="X4489">
        <f t="shared" si="211"/>
        <v>2015</v>
      </c>
      <c r="Y4489" t="str">
        <f t="shared" si="212"/>
        <v>May</v>
      </c>
    </row>
    <row r="4490" spans="1:25" x14ac:dyDescent="0.3">
      <c r="A4490">
        <v>4489</v>
      </c>
      <c r="B4490" t="s">
        <v>7543</v>
      </c>
      <c r="C4490" s="1" t="d">
        <v>2015-05-09</v>
      </c>
      <c r="D4490" s="1" t="d">
        <v>2015-09-11</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s="2">
        <f t="shared" si="210"/>
        <v>-0.21249999999999999</v>
      </c>
      <c r="W4490" t="str" cm="1">
        <f t="array" ref="W4490">_xlfn.IFS(R4490&lt;100, "Small", R4490&lt;500, "Medium", TRUE, "Large")</f>
        <v>Small</v>
      </c>
      <c r="X4490">
        <f t="shared" si="211"/>
        <v>2015</v>
      </c>
      <c r="Y4490" t="str">
        <f t="shared" si="212"/>
        <v>May</v>
      </c>
    </row>
    <row r="4491" spans="1:25" x14ac:dyDescent="0.3">
      <c r="A4491">
        <v>4490</v>
      </c>
      <c r="B4491" t="s">
        <v>7543</v>
      </c>
      <c r="C4491" s="1" t="d">
        <v>2015-05-09</v>
      </c>
      <c r="D4491" s="1" t="d">
        <v>2015-09-11</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s="2">
        <f t="shared" si="210"/>
        <v>-1.75</v>
      </c>
      <c r="W4491" t="str" cm="1">
        <f t="array" ref="W4491">_xlfn.IFS(R4491&lt;100, "Small", R4491&lt;500, "Medium", TRUE, "Large")</f>
        <v>Small</v>
      </c>
      <c r="X4491">
        <f t="shared" si="211"/>
        <v>2015</v>
      </c>
      <c r="Y4491" t="str">
        <f t="shared" si="212"/>
        <v>May</v>
      </c>
    </row>
    <row r="4492" spans="1:25" x14ac:dyDescent="0.3">
      <c r="A4492">
        <v>4491</v>
      </c>
      <c r="B4492" t="s">
        <v>7544</v>
      </c>
      <c r="C4492" s="1" t="d">
        <v>2017-08-14</v>
      </c>
      <c r="D4492" s="1" t="d">
        <v>2017-08-21</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s="2">
        <f t="shared" si="210"/>
        <v>1.2500000000000001E-2</v>
      </c>
      <c r="W4492" t="str" cm="1">
        <f t="array" ref="W4492">_xlfn.IFS(R4492&lt;100, "Small", R4492&lt;500, "Medium", TRUE, "Large")</f>
        <v>Medium</v>
      </c>
      <c r="X4492">
        <f t="shared" si="211"/>
        <v>2017</v>
      </c>
      <c r="Y4492" t="str">
        <f t="shared" si="212"/>
        <v>August</v>
      </c>
    </row>
    <row r="4493" spans="1:25" x14ac:dyDescent="0.3">
      <c r="A4493">
        <v>4492</v>
      </c>
      <c r="B4493" t="s">
        <v>7545</v>
      </c>
      <c r="C4493" s="1" t="d">
        <v>2014-01-12</v>
      </c>
      <c r="D4493" s="1" t="d">
        <v>2014-12-03</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s="2">
        <f t="shared" si="210"/>
        <v>0.16666666666666666</v>
      </c>
      <c r="W4493" t="str" cm="1">
        <f t="array" ref="W4493">_xlfn.IFS(R4493&lt;100, "Small", R4493&lt;500, "Medium", TRUE, "Large")</f>
        <v>Large</v>
      </c>
      <c r="X4493">
        <f t="shared" si="211"/>
        <v>2014</v>
      </c>
      <c r="Y4493" t="str">
        <f t="shared" si="212"/>
        <v>January</v>
      </c>
    </row>
    <row r="4494" spans="1:25" x14ac:dyDescent="0.3">
      <c r="A4494">
        <v>4493</v>
      </c>
      <c r="B4494" t="s">
        <v>7545</v>
      </c>
      <c r="C4494" s="1" t="d">
        <v>2014-01-12</v>
      </c>
      <c r="D4494" s="1" t="d">
        <v>2014-12-03</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s="2">
        <f t="shared" si="210"/>
        <v>0.17500000000000002</v>
      </c>
      <c r="W4494" t="str" cm="1">
        <f t="array" ref="W4494">_xlfn.IFS(R4494&lt;100, "Small", R4494&lt;500, "Medium", TRUE, "Large")</f>
        <v>Small</v>
      </c>
      <c r="X4494">
        <f t="shared" si="211"/>
        <v>2014</v>
      </c>
      <c r="Y4494" t="str">
        <f t="shared" si="212"/>
        <v>January</v>
      </c>
    </row>
    <row r="4495" spans="1:25" x14ac:dyDescent="0.3">
      <c r="A4495">
        <v>4494</v>
      </c>
      <c r="B4495" t="s">
        <v>7545</v>
      </c>
      <c r="C4495" s="1" t="d">
        <v>2014-01-12</v>
      </c>
      <c r="D4495" s="1" t="d">
        <v>2014-12-03</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s="2">
        <f t="shared" si="210"/>
        <v>0.35000000000000003</v>
      </c>
      <c r="W4495" t="str" cm="1">
        <f t="array" ref="W4495">_xlfn.IFS(R4495&lt;100, "Small", R4495&lt;500, "Medium", TRUE, "Large")</f>
        <v>Small</v>
      </c>
      <c r="X4495">
        <f t="shared" si="211"/>
        <v>2014</v>
      </c>
      <c r="Y4495" t="str">
        <f t="shared" si="212"/>
        <v>January</v>
      </c>
    </row>
    <row r="4496" spans="1:25" x14ac:dyDescent="0.3">
      <c r="A4496">
        <v>4495</v>
      </c>
      <c r="B4496" t="s">
        <v>7545</v>
      </c>
      <c r="C4496" s="1" t="d">
        <v>2014-01-12</v>
      </c>
      <c r="D4496" s="1" t="d">
        <v>2014-12-03</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s="2">
        <f t="shared" si="210"/>
        <v>-5.7142857142857141E-2</v>
      </c>
      <c r="W4496" t="str" cm="1">
        <f t="array" ref="W4496">_xlfn.IFS(R4496&lt;100, "Small", R4496&lt;500, "Medium", TRUE, "Large")</f>
        <v>Large</v>
      </c>
      <c r="X4496">
        <f t="shared" si="211"/>
        <v>2014</v>
      </c>
      <c r="Y4496" t="str">
        <f t="shared" si="212"/>
        <v>January</v>
      </c>
    </row>
    <row r="4497" spans="1:25" x14ac:dyDescent="0.3">
      <c r="A4497">
        <v>4496</v>
      </c>
      <c r="B4497" t="s">
        <v>7546</v>
      </c>
      <c r="C4497" s="1" t="d">
        <v>2017-06-18</v>
      </c>
      <c r="D4497" s="1" t="d">
        <v>2017-06-23</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s="2">
        <f t="shared" si="210"/>
        <v>8.2352941176470587E-2</v>
      </c>
      <c r="W4497" t="str" cm="1">
        <f t="array" ref="W4497">_xlfn.IFS(R4497&lt;100, "Small", R4497&lt;500, "Medium", TRUE, "Large")</f>
        <v>Large</v>
      </c>
      <c r="X4497">
        <f t="shared" si="211"/>
        <v>2017</v>
      </c>
      <c r="Y4497" t="str">
        <f t="shared" si="212"/>
        <v>June</v>
      </c>
    </row>
    <row r="4498" spans="1:25" x14ac:dyDescent="0.3">
      <c r="A4498">
        <v>4497</v>
      </c>
      <c r="B4498" t="s">
        <v>7546</v>
      </c>
      <c r="C4498" s="1" t="d">
        <v>2017-06-18</v>
      </c>
      <c r="D4498" s="1" t="d">
        <v>2017-06-23</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s="2">
        <f t="shared" si="210"/>
        <v>0.49</v>
      </c>
      <c r="W4498" t="str" cm="1">
        <f t="array" ref="W4498">_xlfn.IFS(R4498&lt;100, "Small", R4498&lt;500, "Medium", TRUE, "Large")</f>
        <v>Small</v>
      </c>
      <c r="X4498">
        <f t="shared" si="211"/>
        <v>2017</v>
      </c>
      <c r="Y4498" t="str">
        <f t="shared" si="212"/>
        <v>June</v>
      </c>
    </row>
    <row r="4499" spans="1:25" x14ac:dyDescent="0.3">
      <c r="A4499">
        <v>4498</v>
      </c>
      <c r="B4499" t="s">
        <v>7547</v>
      </c>
      <c r="C4499" s="1" t="d">
        <v>2017-02-12</v>
      </c>
      <c r="D4499" s="1" t="d">
        <v>2017-12-09</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s="2">
        <f t="shared" si="210"/>
        <v>-0.73333333333333328</v>
      </c>
      <c r="W4499" t="str" cm="1">
        <f t="array" ref="W4499">_xlfn.IFS(R4499&lt;100, "Small", R4499&lt;500, "Medium", TRUE, "Large")</f>
        <v>Large</v>
      </c>
      <c r="X4499">
        <f t="shared" si="211"/>
        <v>2017</v>
      </c>
      <c r="Y4499" t="str">
        <f t="shared" si="212"/>
        <v>February</v>
      </c>
    </row>
    <row r="4500" spans="1:25" x14ac:dyDescent="0.3">
      <c r="A4500">
        <v>4499</v>
      </c>
      <c r="B4500" t="s">
        <v>7548</v>
      </c>
      <c r="C4500" s="1" t="d">
        <v>2014-11-21</v>
      </c>
      <c r="D4500" s="1" t="d">
        <v>2014-11-26</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s="2">
        <f t="shared" si="210"/>
        <v>0.47999999999999993</v>
      </c>
      <c r="W4500" t="str" cm="1">
        <f t="array" ref="W4500">_xlfn.IFS(R4500&lt;100, "Small", R4500&lt;500, "Medium", TRUE, "Large")</f>
        <v>Small</v>
      </c>
      <c r="X4500">
        <f t="shared" si="211"/>
        <v>2014</v>
      </c>
      <c r="Y4500" t="str">
        <f t="shared" si="212"/>
        <v>November</v>
      </c>
    </row>
    <row r="4501" spans="1:25" x14ac:dyDescent="0.3">
      <c r="A4501">
        <v>4500</v>
      </c>
      <c r="B4501" t="s">
        <v>7551</v>
      </c>
      <c r="C4501" s="1" t="d">
        <v>2016-10-04</v>
      </c>
      <c r="D4501" s="1" t="d">
        <v>2016-04-16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s="2">
        <f t="shared" si="210"/>
        <v>0.47999999999999993</v>
      </c>
      <c r="W4501" t="str" cm="1">
        <f t="array" ref="W4501">_xlfn.IFS(R4501&lt;100, "Small", R4501&lt;500, "Medium", TRUE, "Large")</f>
        <v>Small</v>
      </c>
      <c r="X4501">
        <f t="shared" si="211"/>
        <v>2016</v>
      </c>
      <c r="Y4501" t="str">
        <f t="shared" si="212"/>
        <v>October</v>
      </c>
    </row>
    <row r="4502" spans="1:25" x14ac:dyDescent="0.3">
      <c r="A4502">
        <v>4501</v>
      </c>
      <c r="B4502" t="s">
        <v>7551</v>
      </c>
      <c r="C4502" s="1" t="d">
        <v>2016-10-04</v>
      </c>
      <c r="D4502" s="1" t="d">
        <v>2016-04-16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s="2">
        <f t="shared" si="210"/>
        <v>0.35</v>
      </c>
      <c r="W4502" t="str" cm="1">
        <f t="array" ref="W4502">_xlfn.IFS(R4502&lt;100, "Small", R4502&lt;500, "Medium", TRUE, "Large")</f>
        <v>Small</v>
      </c>
      <c r="X4502">
        <f t="shared" si="211"/>
        <v>2016</v>
      </c>
      <c r="Y4502" t="str">
        <f t="shared" si="212"/>
        <v>October</v>
      </c>
    </row>
    <row r="4503" spans="1:25" x14ac:dyDescent="0.3">
      <c r="A4503">
        <v>4502</v>
      </c>
      <c r="B4503" t="s">
        <v>7552</v>
      </c>
      <c r="C4503" s="1" t="d">
        <v>2014-06-30</v>
      </c>
      <c r="D4503" s="1" t="d">
        <v>2014-07-04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s="2">
        <f t="shared" si="210"/>
        <v>0.34999999999999992</v>
      </c>
      <c r="W4503" t="str" cm="1">
        <f t="array" ref="W4503">_xlfn.IFS(R4503&lt;100, "Small", R4503&lt;500, "Medium", TRUE, "Large")</f>
        <v>Small</v>
      </c>
      <c r="X4503">
        <f t="shared" si="211"/>
        <v>2014</v>
      </c>
      <c r="Y4503" t="str">
        <f t="shared" si="212"/>
        <v>June</v>
      </c>
    </row>
    <row r="4504" spans="1:25" x14ac:dyDescent="0.3">
      <c r="A4504">
        <v>4503</v>
      </c>
      <c r="B4504" t="s">
        <v>7552</v>
      </c>
      <c r="C4504" s="1" t="d">
        <v>2014-06-30</v>
      </c>
      <c r="D4504" s="1" t="d">
        <v>2014-07-04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s="2">
        <f t="shared" si="210"/>
        <v>0.33749999999999997</v>
      </c>
      <c r="W4504" t="str" cm="1">
        <f t="array" ref="W4504">_xlfn.IFS(R4504&lt;100, "Small", R4504&lt;500, "Medium", TRUE, "Large")</f>
        <v>Small</v>
      </c>
      <c r="X4504">
        <f t="shared" si="211"/>
        <v>2014</v>
      </c>
      <c r="Y4504" t="str">
        <f t="shared" si="212"/>
        <v>June</v>
      </c>
    </row>
    <row r="4505" spans="1:25" x14ac:dyDescent="0.3">
      <c r="A4505">
        <v>4504</v>
      </c>
      <c r="B4505" t="s">
        <v>7553</v>
      </c>
      <c r="C4505" s="1" t="d">
        <v>2014-12-24</v>
      </c>
      <c r="D4505" s="1" t="d">
        <v>2014-12-29</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s="2">
        <f t="shared" si="210"/>
        <v>0.1</v>
      </c>
      <c r="W4505" t="str" cm="1">
        <f t="array" ref="W4505">_xlfn.IFS(R4505&lt;100, "Small", R4505&lt;500, "Medium", TRUE, "Large")</f>
        <v>Medium</v>
      </c>
      <c r="X4505">
        <f t="shared" si="211"/>
        <v>2014</v>
      </c>
      <c r="Y4505" t="str">
        <f t="shared" si="212"/>
        <v>December</v>
      </c>
    </row>
    <row r="4506" spans="1:25" x14ac:dyDescent="0.3">
      <c r="A4506">
        <v>4505</v>
      </c>
      <c r="B4506" t="s">
        <v>7553</v>
      </c>
      <c r="C4506" s="1" t="d">
        <v>2014-12-24</v>
      </c>
      <c r="D4506" s="1" t="d">
        <v>2014-12-29</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s="2">
        <f t="shared" si="210"/>
        <v>0.28000000000000003</v>
      </c>
      <c r="W4506" t="str" cm="1">
        <f t="array" ref="W4506">_xlfn.IFS(R4506&lt;100, "Small", R4506&lt;500, "Medium", TRUE, "Large")</f>
        <v>Medium</v>
      </c>
      <c r="X4506">
        <f t="shared" si="211"/>
        <v>2014</v>
      </c>
      <c r="Y4506" t="str">
        <f t="shared" si="212"/>
        <v>December</v>
      </c>
    </row>
    <row r="4507" spans="1:25" x14ac:dyDescent="0.3">
      <c r="A4507">
        <v>4506</v>
      </c>
      <c r="B4507" t="s">
        <v>7553</v>
      </c>
      <c r="C4507" s="1" t="d">
        <v>2014-12-24</v>
      </c>
      <c r="D4507" s="1" t="d">
        <v>2014-12-29</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s="2">
        <f t="shared" si="210"/>
        <v>0.21</v>
      </c>
      <c r="W4507" t="str" cm="1">
        <f t="array" ref="W4507">_xlfn.IFS(R4507&lt;100, "Small", R4507&lt;500, "Medium", TRUE, "Large")</f>
        <v>Small</v>
      </c>
      <c r="X4507">
        <f t="shared" si="211"/>
        <v>2014</v>
      </c>
      <c r="Y4507" t="str">
        <f t="shared" si="212"/>
        <v>December</v>
      </c>
    </row>
    <row r="4508" spans="1:25" x14ac:dyDescent="0.3">
      <c r="A4508">
        <v>4507</v>
      </c>
      <c r="B4508" t="s">
        <v>7553</v>
      </c>
      <c r="C4508" s="1" t="d">
        <v>2014-12-24</v>
      </c>
      <c r="D4508" s="1" t="d">
        <v>2014-12-29</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s="2">
        <f t="shared" si="210"/>
        <v>6.25E-2</v>
      </c>
      <c r="W4508" t="str" cm="1">
        <f t="array" ref="W4508">_xlfn.IFS(R4508&lt;100, "Small", R4508&lt;500, "Medium", TRUE, "Large")</f>
        <v>Large</v>
      </c>
      <c r="X4508">
        <f t="shared" si="211"/>
        <v>2014</v>
      </c>
      <c r="Y4508" t="str">
        <f t="shared" si="212"/>
        <v>December</v>
      </c>
    </row>
    <row r="4509" spans="1:25" x14ac:dyDescent="0.3">
      <c r="A4509">
        <v>4508</v>
      </c>
      <c r="B4509" t="s">
        <v>7553</v>
      </c>
      <c r="C4509" s="1" t="d">
        <v>2014-12-24</v>
      </c>
      <c r="D4509" s="1" t="d">
        <v>2014-12-29</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s="2">
        <f t="shared" si="210"/>
        <v>0.01</v>
      </c>
      <c r="W4509" t="str" cm="1">
        <f t="array" ref="W4509">_xlfn.IFS(R4509&lt;100, "Small", R4509&lt;500, "Medium", TRUE, "Large")</f>
        <v>Small</v>
      </c>
      <c r="X4509">
        <f t="shared" si="211"/>
        <v>2014</v>
      </c>
      <c r="Y4509" t="str">
        <f t="shared" si="212"/>
        <v>December</v>
      </c>
    </row>
    <row r="4510" spans="1:25" x14ac:dyDescent="0.3">
      <c r="A4510">
        <v>4509</v>
      </c>
      <c r="B4510" t="s">
        <v>7553</v>
      </c>
      <c r="C4510" s="1" t="d">
        <v>2014-12-24</v>
      </c>
      <c r="D4510" s="1" t="d">
        <v>2014-12-29</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s="2">
        <f t="shared" si="210"/>
        <v>0.23</v>
      </c>
      <c r="W4510" t="str" cm="1">
        <f t="array" ref="W4510">_xlfn.IFS(R4510&lt;100, "Small", R4510&lt;500, "Medium", TRUE, "Large")</f>
        <v>Small</v>
      </c>
      <c r="X4510">
        <f t="shared" si="211"/>
        <v>2014</v>
      </c>
      <c r="Y4510" t="str">
        <f t="shared" si="212"/>
        <v>December</v>
      </c>
    </row>
    <row r="4511" spans="1:25" x14ac:dyDescent="0.3">
      <c r="A4511">
        <v>4510</v>
      </c>
      <c r="B4511" t="s">
        <v>7556</v>
      </c>
      <c r="C4511" s="1" t="d">
        <v>2017-05-23</v>
      </c>
      <c r="D4511" s="1" t="d">
        <v>2017-05-29</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s="2">
        <f t="shared" si="210"/>
        <v>-3.7499999999999999E-2</v>
      </c>
      <c r="W4511" t="str" cm="1">
        <f t="array" ref="W4511">_xlfn.IFS(R4511&lt;100, "Small", R4511&lt;500, "Medium", TRUE, "Large")</f>
        <v>Medium</v>
      </c>
      <c r="X4511">
        <f t="shared" si="211"/>
        <v>2017</v>
      </c>
      <c r="Y4511" t="str">
        <f t="shared" si="212"/>
        <v>May</v>
      </c>
    </row>
    <row r="4512" spans="1:25" x14ac:dyDescent="0.3">
      <c r="A4512">
        <v>4511</v>
      </c>
      <c r="B4512" t="s">
        <v>7559</v>
      </c>
      <c r="C4512" s="1" t="d">
        <v>2016-10-11</v>
      </c>
      <c r="D4512" s="1" t="d">
        <v>2016-11-14</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s="2">
        <f t="shared" si="210"/>
        <v>0.46000000000000008</v>
      </c>
      <c r="W4512" t="str" cm="1">
        <f t="array" ref="W4512">_xlfn.IFS(R4512&lt;100, "Small", R4512&lt;500, "Medium", TRUE, "Large")</f>
        <v>Small</v>
      </c>
      <c r="X4512">
        <f t="shared" si="211"/>
        <v>2016</v>
      </c>
      <c r="Y4512" t="str">
        <f t="shared" si="212"/>
        <v>October</v>
      </c>
    </row>
    <row r="4513" spans="1:25" x14ac:dyDescent="0.3">
      <c r="A4513">
        <v>4512</v>
      </c>
      <c r="B4513" t="s">
        <v>7559</v>
      </c>
      <c r="C4513" s="1" t="d">
        <v>2016-10-11</v>
      </c>
      <c r="D4513" s="1" t="d">
        <v>2016-11-14</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s="2">
        <f t="shared" si="210"/>
        <v>0.48000000000000004</v>
      </c>
      <c r="W4513" t="str" cm="1">
        <f t="array" ref="W4513">_xlfn.IFS(R4513&lt;100, "Small", R4513&lt;500, "Medium", TRUE, "Large")</f>
        <v>Small</v>
      </c>
      <c r="X4513">
        <f t="shared" si="211"/>
        <v>2016</v>
      </c>
      <c r="Y4513" t="str">
        <f t="shared" si="212"/>
        <v>October</v>
      </c>
    </row>
    <row r="4514" spans="1:25" x14ac:dyDescent="0.3">
      <c r="A4514">
        <v>4513</v>
      </c>
      <c r="B4514" t="s">
        <v>7560</v>
      </c>
      <c r="C4514" s="1" t="d">
        <v>2016-02-10</v>
      </c>
      <c r="D4514" s="1" t="d">
        <v>2016-10-03</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s="2">
        <f t="shared" si="210"/>
        <v>-0.73333333333333328</v>
      </c>
      <c r="W4514" t="str" cm="1">
        <f t="array" ref="W4514">_xlfn.IFS(R4514&lt;100, "Small", R4514&lt;500, "Medium", TRUE, "Large")</f>
        <v>Small</v>
      </c>
      <c r="X4514">
        <f t="shared" si="211"/>
        <v>2016</v>
      </c>
      <c r="Y4514" t="str">
        <f t="shared" si="212"/>
        <v>February</v>
      </c>
    </row>
    <row r="4515" spans="1:25" x14ac:dyDescent="0.3">
      <c r="A4515">
        <v>4514</v>
      </c>
      <c r="B4515" t="s">
        <v>7561</v>
      </c>
      <c r="C4515" s="1" t="d">
        <v>2016-06-09</v>
      </c>
      <c r="D4515" s="1" t="d">
        <v>2016-09-08</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s="2">
        <f t="shared" si="210"/>
        <v>7.4999999999999997E-2</v>
      </c>
      <c r="W4515" t="str" cm="1">
        <f t="array" ref="W4515">_xlfn.IFS(R4515&lt;100, "Small", R4515&lt;500, "Medium", TRUE, "Large")</f>
        <v>Small</v>
      </c>
      <c r="X4515">
        <f t="shared" si="211"/>
        <v>2016</v>
      </c>
      <c r="Y4515" t="str">
        <f t="shared" si="212"/>
        <v>June</v>
      </c>
    </row>
    <row r="4516" spans="1:25" x14ac:dyDescent="0.3">
      <c r="A4516">
        <v>4515</v>
      </c>
      <c r="B4516" t="s">
        <v>7562</v>
      </c>
      <c r="C4516" s="1" t="d">
        <v>2016-10-27</v>
      </c>
      <c r="D4516" s="1" t="d">
        <v>2016-11-01</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s="2">
        <f t="shared" si="210"/>
        <v>0.25999999999999995</v>
      </c>
      <c r="W4516" t="str" cm="1">
        <f t="array" ref="W4516">_xlfn.IFS(R4516&lt;100, "Small", R4516&lt;500, "Medium", TRUE, "Large")</f>
        <v>Medium</v>
      </c>
      <c r="X4516">
        <f t="shared" si="211"/>
        <v>2016</v>
      </c>
      <c r="Y4516" t="str">
        <f t="shared" si="212"/>
        <v>October</v>
      </c>
    </row>
    <row r="4517" spans="1:25" x14ac:dyDescent="0.3">
      <c r="A4517">
        <v>4516</v>
      </c>
      <c r="B4517" t="s">
        <v>7564</v>
      </c>
      <c r="C4517" s="1" t="d">
        <v>2017-10-22</v>
      </c>
      <c r="D4517" s="1" t="d">
        <v>2017-10-26</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s="2">
        <f t="shared" si="210"/>
        <v>0.33</v>
      </c>
      <c r="W4517" t="str" cm="1">
        <f t="array" ref="W4517">_xlfn.IFS(R4517&lt;100, "Small", R4517&lt;500, "Medium", TRUE, "Large")</f>
        <v>Small</v>
      </c>
      <c r="X4517">
        <f t="shared" si="211"/>
        <v>2017</v>
      </c>
      <c r="Y4517" t="str">
        <f t="shared" si="212"/>
        <v>October</v>
      </c>
    </row>
    <row r="4518" spans="1:25" x14ac:dyDescent="0.3">
      <c r="A4518">
        <v>4517</v>
      </c>
      <c r="B4518" t="s">
        <v>7565</v>
      </c>
      <c r="C4518" s="1" t="d">
        <v>2016-09-15</v>
      </c>
      <c r="D4518" s="1" t="d">
        <v>2016-09-20</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s="2">
        <f t="shared" si="210"/>
        <v>0.47000000000000003</v>
      </c>
      <c r="W4518" t="str" cm="1">
        <f t="array" ref="W4518">_xlfn.IFS(R4518&lt;100, "Small", R4518&lt;500, "Medium", TRUE, "Large")</f>
        <v>Small</v>
      </c>
      <c r="X4518">
        <f t="shared" si="211"/>
        <v>2016</v>
      </c>
      <c r="Y4518" t="str">
        <f t="shared" si="212"/>
        <v>September</v>
      </c>
    </row>
    <row r="4519" spans="1:25" x14ac:dyDescent="0.3">
      <c r="A4519">
        <v>4518</v>
      </c>
      <c r="B4519" t="s">
        <v>7565</v>
      </c>
      <c r="C4519" s="1" t="d">
        <v>2016-09-15</v>
      </c>
      <c r="D4519" s="1" t="d">
        <v>2016-09-20</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s="2">
        <f t="shared" si="210"/>
        <v>0.32499999999999996</v>
      </c>
      <c r="W4519" t="str" cm="1">
        <f t="array" ref="W4519">_xlfn.IFS(R4519&lt;100, "Small", R4519&lt;500, "Medium", TRUE, "Large")</f>
        <v>Small</v>
      </c>
      <c r="X4519">
        <f t="shared" si="211"/>
        <v>2016</v>
      </c>
      <c r="Y4519" t="str">
        <f t="shared" si="212"/>
        <v>September</v>
      </c>
    </row>
    <row r="4520" spans="1:25" x14ac:dyDescent="0.3">
      <c r="A4520">
        <v>4519</v>
      </c>
      <c r="B4520" t="s">
        <v>7568</v>
      </c>
      <c r="C4520" s="1" t="d">
        <v>2016-09-25</v>
      </c>
      <c r="D4520" s="1" t="d">
        <v>2016-10-01</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s="2">
        <f t="shared" si="210"/>
        <v>0.42</v>
      </c>
      <c r="W4520" t="str" cm="1">
        <f t="array" ref="W4520">_xlfn.IFS(R4520&lt;100, "Small", R4520&lt;500, "Medium", TRUE, "Large")</f>
        <v>Small</v>
      </c>
      <c r="X4520">
        <f t="shared" si="211"/>
        <v>2016</v>
      </c>
      <c r="Y4520" t="str">
        <f t="shared" si="212"/>
        <v>September</v>
      </c>
    </row>
    <row r="4521" spans="1:25" x14ac:dyDescent="0.3">
      <c r="A4521">
        <v>4520</v>
      </c>
      <c r="B4521" t="s">
        <v>7569</v>
      </c>
      <c r="C4521" s="1" t="d">
        <v>2017-10-06</v>
      </c>
      <c r="D4521" s="1" t="d">
        <v>2017-06-14</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s="2">
        <f t="shared" si="210"/>
        <v>6.25E-2</v>
      </c>
      <c r="W4521" t="str" cm="1">
        <f t="array" ref="W4521">_xlfn.IFS(R4521&lt;100, "Small", R4521&lt;500, "Medium", TRUE, "Large")</f>
        <v>Large</v>
      </c>
      <c r="X4521">
        <f t="shared" si="211"/>
        <v>2017</v>
      </c>
      <c r="Y4521" t="str">
        <f t="shared" si="212"/>
        <v>October</v>
      </c>
    </row>
    <row r="4522" spans="1:25" x14ac:dyDescent="0.3">
      <c r="A4522">
        <v>4521</v>
      </c>
      <c r="B4522" t="s">
        <v>7572</v>
      </c>
      <c r="C4522" s="1" t="d">
        <v>2014-02-20</v>
      </c>
      <c r="D4522" s="1" t="d">
        <v>2014-02-26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s="2">
        <f t="shared" si="210"/>
        <v>0.36</v>
      </c>
      <c r="W4522" t="str" cm="1">
        <f t="array" ref="W4522">_xlfn.IFS(R4522&lt;100, "Small", R4522&lt;500, "Medium", TRUE, "Large")</f>
        <v>Small</v>
      </c>
      <c r="X4522">
        <f t="shared" si="211"/>
        <v>2014</v>
      </c>
      <c r="Y4522" t="str">
        <f t="shared" si="212"/>
        <v>February</v>
      </c>
    </row>
    <row r="4523" spans="1:25" x14ac:dyDescent="0.3">
      <c r="A4523">
        <v>4522</v>
      </c>
      <c r="B4523" t="s">
        <v>7572</v>
      </c>
      <c r="C4523" s="1" t="d">
        <v>2014-02-20</v>
      </c>
      <c r="D4523" s="1" t="d">
        <v>2014-02-26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s="2">
        <f t="shared" si="210"/>
        <v>0.34</v>
      </c>
      <c r="W4523" t="str" cm="1">
        <f t="array" ref="W4523">_xlfn.IFS(R4523&lt;100, "Small", R4523&lt;500, "Medium", TRUE, "Large")</f>
        <v>Small</v>
      </c>
      <c r="X4523">
        <f t="shared" si="211"/>
        <v>2014</v>
      </c>
      <c r="Y4523" t="str">
        <f t="shared" si="212"/>
        <v>February</v>
      </c>
    </row>
    <row r="4524" spans="1:25" x14ac:dyDescent="0.3">
      <c r="A4524">
        <v>4523</v>
      </c>
      <c r="B4524" t="s">
        <v>7573</v>
      </c>
      <c r="C4524" s="1" t="d">
        <v>2017-02-20</v>
      </c>
      <c r="D4524" s="1" t="d">
        <v>2017-02-25</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s="2">
        <f t="shared" si="210"/>
        <v>0.32499999999999996</v>
      </c>
      <c r="W4524" t="str" cm="1">
        <f t="array" ref="W4524">_xlfn.IFS(R4524&lt;100, "Small", R4524&lt;500, "Medium", TRUE, "Large")</f>
        <v>Small</v>
      </c>
      <c r="X4524">
        <f t="shared" si="211"/>
        <v>2017</v>
      </c>
      <c r="Y4524" t="str">
        <f t="shared" si="212"/>
        <v>February</v>
      </c>
    </row>
    <row r="4525" spans="1:25" x14ac:dyDescent="0.3">
      <c r="A4525">
        <v>4524</v>
      </c>
      <c r="B4525" t="s">
        <v>7574</v>
      </c>
      <c r="C4525" s="1" t="d">
        <v>2014-02-11</v>
      </c>
      <c r="D4525" s="1" t="d">
        <v>2014-11-06</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s="2">
        <f t="shared" si="210"/>
        <v>0.45999999999999996</v>
      </c>
      <c r="W4525" t="str" cm="1">
        <f t="array" ref="W4525">_xlfn.IFS(R4525&lt;100, "Small", R4525&lt;500, "Medium", TRUE, "Large")</f>
        <v>Small</v>
      </c>
      <c r="X4525">
        <f t="shared" si="211"/>
        <v>2014</v>
      </c>
      <c r="Y4525" t="str">
        <f t="shared" si="212"/>
        <v>February</v>
      </c>
    </row>
    <row r="4526" spans="1:25" x14ac:dyDescent="0.3">
      <c r="A4526">
        <v>4525</v>
      </c>
      <c r="B4526" t="s">
        <v>7574</v>
      </c>
      <c r="C4526" s="1" t="d">
        <v>2014-02-11</v>
      </c>
      <c r="D4526" s="1" t="d">
        <v>2014-11-06</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s="2">
        <f t="shared" si="210"/>
        <v>0.27</v>
      </c>
      <c r="W4526" t="str" cm="1">
        <f t="array" ref="W4526">_xlfn.IFS(R4526&lt;100, "Small", R4526&lt;500, "Medium", TRUE, "Large")</f>
        <v>Small</v>
      </c>
      <c r="X4526">
        <f t="shared" si="211"/>
        <v>2014</v>
      </c>
      <c r="Y4526" t="str">
        <f t="shared" si="212"/>
        <v>February</v>
      </c>
    </row>
    <row r="4527" spans="1:25" x14ac:dyDescent="0.3">
      <c r="A4527">
        <v>4526</v>
      </c>
      <c r="B4527" t="s">
        <v>7575</v>
      </c>
      <c r="C4527" s="1" t="d">
        <v>2017-07-17</v>
      </c>
      <c r="D4527" s="1" t="d">
        <v>2017-07-23</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s="2">
        <f t="shared" si="210"/>
        <v>0.25</v>
      </c>
      <c r="W4527" t="str" cm="1">
        <f t="array" ref="W4527">_xlfn.IFS(R4527&lt;100, "Small", R4527&lt;500, "Medium", TRUE, "Large")</f>
        <v>Medium</v>
      </c>
      <c r="X4527">
        <f t="shared" si="211"/>
        <v>2017</v>
      </c>
      <c r="Y4527" t="str">
        <f t="shared" si="212"/>
        <v>July</v>
      </c>
    </row>
    <row r="4528" spans="1:25" x14ac:dyDescent="0.3">
      <c r="A4528">
        <v>4527</v>
      </c>
      <c r="B4528" t="s">
        <v>7575</v>
      </c>
      <c r="C4528" s="1" t="d">
        <v>2017-07-17</v>
      </c>
      <c r="D4528" s="1" t="d">
        <v>2017-07-23</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s="2">
        <f t="shared" si="210"/>
        <v>0.48</v>
      </c>
      <c r="W4528" t="str" cm="1">
        <f t="array" ref="W4528">_xlfn.IFS(R4528&lt;100, "Small", R4528&lt;500, "Medium", TRUE, "Large")</f>
        <v>Small</v>
      </c>
      <c r="X4528">
        <f t="shared" si="211"/>
        <v>2017</v>
      </c>
      <c r="Y4528" t="str">
        <f t="shared" si="212"/>
        <v>July</v>
      </c>
    </row>
    <row r="4529" spans="1:25" x14ac:dyDescent="0.3">
      <c r="A4529">
        <v>4528</v>
      </c>
      <c r="B4529" t="s">
        <v>7575</v>
      </c>
      <c r="C4529" s="1" t="d">
        <v>2017-07-17</v>
      </c>
      <c r="D4529" s="1" t="d">
        <v>2017-07-23</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s="2">
        <f t="shared" si="210"/>
        <v>0.37</v>
      </c>
      <c r="W4529" t="str" cm="1">
        <f t="array" ref="W4529">_xlfn.IFS(R4529&lt;100, "Small", R4529&lt;500, "Medium", TRUE, "Large")</f>
        <v>Small</v>
      </c>
      <c r="X4529">
        <f t="shared" si="211"/>
        <v>2017</v>
      </c>
      <c r="Y4529" t="str">
        <f t="shared" si="212"/>
        <v>July</v>
      </c>
    </row>
    <row r="4530" spans="1:25" x14ac:dyDescent="0.3">
      <c r="A4530">
        <v>4529</v>
      </c>
      <c r="B4530" t="s">
        <v>7579</v>
      </c>
      <c r="C4530" s="1" t="d">
        <v>2017-08-09</v>
      </c>
      <c r="D4530" s="1" t="d">
        <v>2017-09-10</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s="2">
        <f t="shared" si="210"/>
        <v>0.28749999999999998</v>
      </c>
      <c r="W4530" t="str" cm="1">
        <f t="array" ref="W4530">_xlfn.IFS(R4530&lt;100, "Small", R4530&lt;500, "Medium", TRUE, "Large")</f>
        <v>Medium</v>
      </c>
      <c r="X4530">
        <f t="shared" si="211"/>
        <v>2017</v>
      </c>
      <c r="Y4530" t="str">
        <f t="shared" si="212"/>
        <v>August</v>
      </c>
    </row>
    <row r="4531" spans="1:25" x14ac:dyDescent="0.3">
      <c r="A4531">
        <v>4530</v>
      </c>
      <c r="B4531" t="s">
        <v>7580</v>
      </c>
      <c r="C4531" s="1" t="d">
        <v>2016-11-14</v>
      </c>
      <c r="D4531" s="1" t="d">
        <v>2016-11-18</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s="2">
        <f t="shared" si="210"/>
        <v>-1.7000000000000002</v>
      </c>
      <c r="W4531" t="str" cm="1">
        <f t="array" ref="W4531">_xlfn.IFS(R4531&lt;100, "Small", R4531&lt;500, "Medium", TRUE, "Large")</f>
        <v>Small</v>
      </c>
      <c r="X4531">
        <f t="shared" si="211"/>
        <v>2016</v>
      </c>
      <c r="Y4531" t="str">
        <f t="shared" si="212"/>
        <v>November</v>
      </c>
    </row>
    <row r="4532" spans="1:25" x14ac:dyDescent="0.3">
      <c r="A4532">
        <v>4531</v>
      </c>
      <c r="B4532" t="s">
        <v>7581</v>
      </c>
      <c r="C4532" s="1" t="d">
        <v>2016-11-14</v>
      </c>
      <c r="D4532" s="1" t="d">
        <v>2016-11-17</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s="2">
        <f t="shared" si="210"/>
        <v>0.17777777777777781</v>
      </c>
      <c r="W4532" t="str" cm="1">
        <f t="array" ref="W4532">_xlfn.IFS(R4532&lt;100, "Small", R4532&lt;500, "Medium", TRUE, "Large")</f>
        <v>Medium</v>
      </c>
      <c r="X4532">
        <f t="shared" si="211"/>
        <v>2016</v>
      </c>
      <c r="Y4532" t="str">
        <f t="shared" si="212"/>
        <v>November</v>
      </c>
    </row>
    <row r="4533" spans="1:25" x14ac:dyDescent="0.3">
      <c r="A4533">
        <v>4532</v>
      </c>
      <c r="B4533" t="s">
        <v>7581</v>
      </c>
      <c r="C4533" s="1" t="d">
        <v>2016-11-14</v>
      </c>
      <c r="D4533" s="1" t="d">
        <v>2016-11-17</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s="2">
        <f t="shared" si="210"/>
        <v>0.26</v>
      </c>
      <c r="W4533" t="str" cm="1">
        <f t="array" ref="W4533">_xlfn.IFS(R4533&lt;100, "Small", R4533&lt;500, "Medium", TRUE, "Large")</f>
        <v>Small</v>
      </c>
      <c r="X4533">
        <f t="shared" si="211"/>
        <v>2016</v>
      </c>
      <c r="Y4533" t="str">
        <f t="shared" si="212"/>
        <v>November</v>
      </c>
    </row>
    <row r="4534" spans="1:25" x14ac:dyDescent="0.3">
      <c r="A4534">
        <v>4533</v>
      </c>
      <c r="B4534" t="s">
        <v>7582</v>
      </c>
      <c r="C4534" s="1" t="d">
        <v>2014-10-10</v>
      </c>
      <c r="D4534" s="1" t="d">
        <v>2014-10-10</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s="2">
        <f t="shared" si="210"/>
        <v>0.11249999999999999</v>
      </c>
      <c r="W4534" t="str" cm="1">
        <f t="array" ref="W4534">_xlfn.IFS(R4534&lt;100, "Small", R4534&lt;500, "Medium", TRUE, "Large")</f>
        <v>Medium</v>
      </c>
      <c r="X4534">
        <f t="shared" si="211"/>
        <v>2014</v>
      </c>
      <c r="Y4534" t="str">
        <f t="shared" si="212"/>
        <v>October</v>
      </c>
    </row>
    <row r="4535" spans="1:25" x14ac:dyDescent="0.3">
      <c r="A4535">
        <v>4534</v>
      </c>
      <c r="B4535" t="s">
        <v>7582</v>
      </c>
      <c r="C4535" s="1" t="d">
        <v>2014-10-10</v>
      </c>
      <c r="D4535" s="1" t="d">
        <v>2014-10-10</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s="2">
        <f t="shared" si="210"/>
        <v>0.49</v>
      </c>
      <c r="W4535" t="str" cm="1">
        <f t="array" ref="W4535">_xlfn.IFS(R4535&lt;100, "Small", R4535&lt;500, "Medium", TRUE, "Large")</f>
        <v>Small</v>
      </c>
      <c r="X4535">
        <f t="shared" si="211"/>
        <v>2014</v>
      </c>
      <c r="Y4535" t="str">
        <f t="shared" si="212"/>
        <v>October</v>
      </c>
    </row>
    <row r="4536" spans="1:25" x14ac:dyDescent="0.3">
      <c r="A4536">
        <v>4535</v>
      </c>
      <c r="B4536" t="s">
        <v>7583</v>
      </c>
      <c r="C4536" s="1" t="d">
        <v>2015-03-19</v>
      </c>
      <c r="D4536" s="1" t="d">
        <v>2015-03-26</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s="2">
        <f t="shared" si="210"/>
        <v>0.49</v>
      </c>
      <c r="W4536" t="str" cm="1">
        <f t="array" ref="W4536">_xlfn.IFS(R4536&lt;100, "Small", R4536&lt;500, "Medium", TRUE, "Large")</f>
        <v>Small</v>
      </c>
      <c r="X4536">
        <f t="shared" si="211"/>
        <v>2015</v>
      </c>
      <c r="Y4536" t="str">
        <f t="shared" si="212"/>
        <v>March</v>
      </c>
    </row>
    <row r="4537" spans="1:25" x14ac:dyDescent="0.3">
      <c r="A4537">
        <v>4536</v>
      </c>
      <c r="B4537" t="s">
        <v>7584</v>
      </c>
      <c r="C4537" s="1" t="d">
        <v>2017-08-07</v>
      </c>
      <c r="D4537" s="1" t="d">
        <v>2017-07-12</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s="2">
        <f t="shared" si="210"/>
        <v>0.31</v>
      </c>
      <c r="W4537" t="str" cm="1">
        <f t="array" ref="W4537">_xlfn.IFS(R4537&lt;100, "Small", R4537&lt;500, "Medium", TRUE, "Large")</f>
        <v>Small</v>
      </c>
      <c r="X4537">
        <f t="shared" si="211"/>
        <v>2017</v>
      </c>
      <c r="Y4537" t="str">
        <f t="shared" si="212"/>
        <v>August</v>
      </c>
    </row>
    <row r="4538" spans="1:25" x14ac:dyDescent="0.3">
      <c r="A4538">
        <v>4537</v>
      </c>
      <c r="B4538" t="s">
        <v>7584</v>
      </c>
      <c r="C4538" s="1" t="d">
        <v>2017-08-07</v>
      </c>
      <c r="D4538" s="1" t="d">
        <v>2017-07-12</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s="2">
        <f t="shared" si="210"/>
        <v>0.35</v>
      </c>
      <c r="W4538" t="str" cm="1">
        <f t="array" ref="W4538">_xlfn.IFS(R4538&lt;100, "Small", R4538&lt;500, "Medium", TRUE, "Large")</f>
        <v>Small</v>
      </c>
      <c r="X4538">
        <f t="shared" si="211"/>
        <v>2017</v>
      </c>
      <c r="Y4538" t="str">
        <f t="shared" si="212"/>
        <v>August</v>
      </c>
    </row>
    <row r="4539" spans="1:25" x14ac:dyDescent="0.3">
      <c r="A4539">
        <v>4538</v>
      </c>
      <c r="B4539" t="s">
        <v>7584</v>
      </c>
      <c r="C4539" s="1" t="d">
        <v>2017-08-07</v>
      </c>
      <c r="D4539" s="1" t="d">
        <v>2017-07-12</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s="2">
        <f t="shared" si="210"/>
        <v>0.34</v>
      </c>
      <c r="W4539" t="str" cm="1">
        <f t="array" ref="W4539">_xlfn.IFS(R4539&lt;100, "Small", R4539&lt;500, "Medium", TRUE, "Large")</f>
        <v>Small</v>
      </c>
      <c r="X4539">
        <f t="shared" si="211"/>
        <v>2017</v>
      </c>
      <c r="Y4539" t="str">
        <f t="shared" si="212"/>
        <v>August</v>
      </c>
    </row>
    <row r="4540" spans="1:25" x14ac:dyDescent="0.3">
      <c r="A4540">
        <v>4539</v>
      </c>
      <c r="B4540" t="s">
        <v>7584</v>
      </c>
      <c r="C4540" s="1" t="d">
        <v>2017-08-07</v>
      </c>
      <c r="D4540" s="1" t="d">
        <v>2017-07-12</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s="2">
        <f t="shared" si="210"/>
        <v>0.33</v>
      </c>
      <c r="W4540" t="str" cm="1">
        <f t="array" ref="W4540">_xlfn.IFS(R4540&lt;100, "Small", R4540&lt;500, "Medium", TRUE, "Large")</f>
        <v>Small</v>
      </c>
      <c r="X4540">
        <f t="shared" si="211"/>
        <v>2017</v>
      </c>
      <c r="Y4540" t="str">
        <f t="shared" si="212"/>
        <v>August</v>
      </c>
    </row>
    <row r="4541" spans="1:25" x14ac:dyDescent="0.3">
      <c r="A4541">
        <v>4540</v>
      </c>
      <c r="B4541" t="s">
        <v>7585</v>
      </c>
      <c r="C4541" s="1" t="d">
        <v>2015-02-27</v>
      </c>
      <c r="D4541" s="1" t="d">
        <v>2015-03-02</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s="2">
        <f t="shared" si="210"/>
        <v>0.01</v>
      </c>
      <c r="W4541" t="str" cm="1">
        <f t="array" ref="W4541">_xlfn.IFS(R4541&lt;100, "Small", R4541&lt;500, "Medium", TRUE, "Large")</f>
        <v>Medium</v>
      </c>
      <c r="X4541">
        <f t="shared" si="211"/>
        <v>2015</v>
      </c>
      <c r="Y4541" t="str">
        <f t="shared" si="212"/>
        <v>February</v>
      </c>
    </row>
    <row r="4542" spans="1:25" x14ac:dyDescent="0.3">
      <c r="A4542">
        <v>4541</v>
      </c>
      <c r="B4542" t="s">
        <v>7585</v>
      </c>
      <c r="C4542" s="1" t="d">
        <v>2015-02-27</v>
      </c>
      <c r="D4542" s="1" t="d">
        <v>2015-03-02</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s="2">
        <f t="shared" si="210"/>
        <v>-5.7142857142857141E-2</v>
      </c>
      <c r="W4542" t="str" cm="1">
        <f t="array" ref="W4542">_xlfn.IFS(R4542&lt;100, "Small", R4542&lt;500, "Medium", TRUE, "Large")</f>
        <v>Medium</v>
      </c>
      <c r="X4542">
        <f t="shared" si="211"/>
        <v>2015</v>
      </c>
      <c r="Y4542" t="str">
        <f t="shared" si="212"/>
        <v>February</v>
      </c>
    </row>
    <row r="4543" spans="1:25" x14ac:dyDescent="0.3">
      <c r="A4543">
        <v>4542</v>
      </c>
      <c r="B4543" t="s">
        <v>7586</v>
      </c>
      <c r="C4543" s="1" t="d">
        <v>2017-06-16</v>
      </c>
      <c r="D4543" s="1" t="d">
        <v>2017-06-21</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s="2">
        <f t="shared" si="210"/>
        <v>-1.5</v>
      </c>
      <c r="W4543" t="str" cm="1">
        <f t="array" ref="W4543">_xlfn.IFS(R4543&lt;100, "Small", R4543&lt;500, "Medium", TRUE, "Large")</f>
        <v>Small</v>
      </c>
      <c r="X4543">
        <f t="shared" si="211"/>
        <v>2017</v>
      </c>
      <c r="Y4543" t="str">
        <f t="shared" si="212"/>
        <v>June</v>
      </c>
    </row>
    <row r="4544" spans="1:25" x14ac:dyDescent="0.3">
      <c r="A4544">
        <v>4543</v>
      </c>
      <c r="B4544" t="s">
        <v>7587</v>
      </c>
      <c r="C4544" s="1" t="d">
        <v>2017-03-30</v>
      </c>
      <c r="D4544" s="1" t="d">
        <v>2017-03-31</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s="2">
        <f t="shared" si="210"/>
        <v>0.45999999999999996</v>
      </c>
      <c r="W4544" t="str" cm="1">
        <f t="array" ref="W4544">_xlfn.IFS(R4544&lt;100, "Small", R4544&lt;500, "Medium", TRUE, "Large")</f>
        <v>Medium</v>
      </c>
      <c r="X4544">
        <f t="shared" si="211"/>
        <v>2017</v>
      </c>
      <c r="Y4544" t="str">
        <f t="shared" si="212"/>
        <v>March</v>
      </c>
    </row>
    <row r="4545" spans="1:25" x14ac:dyDescent="0.3">
      <c r="A4545">
        <v>4544</v>
      </c>
      <c r="B4545" t="s">
        <v>7592</v>
      </c>
      <c r="C4545" s="1" t="d">
        <v>2015-12-07</v>
      </c>
      <c r="D4545" s="1" t="d">
        <v>2015-07-17</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s="2">
        <f t="shared" si="210"/>
        <v>-1.4285714285714285E-2</v>
      </c>
      <c r="W4545" t="str" cm="1">
        <f t="array" ref="W4545">_xlfn.IFS(R4545&lt;100, "Small", R4545&lt;500, "Medium", TRUE, "Large")</f>
        <v>Medium</v>
      </c>
      <c r="X4545">
        <f t="shared" si="211"/>
        <v>2015</v>
      </c>
      <c r="Y4545" t="str">
        <f t="shared" si="212"/>
        <v>December</v>
      </c>
    </row>
    <row r="4546" spans="1:25" x14ac:dyDescent="0.3">
      <c r="A4546">
        <v>4545</v>
      </c>
      <c r="B4546" t="s">
        <v>7592</v>
      </c>
      <c r="C4546" s="1" t="d">
        <v>2015-12-07</v>
      </c>
      <c r="D4546" s="1" t="d">
        <v>2015-07-17</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s="2">
        <f t="shared" si="210"/>
        <v>0.11250000000000002</v>
      </c>
      <c r="W4546" t="str" cm="1">
        <f t="array" ref="W4546">_xlfn.IFS(R4546&lt;100, "Small", R4546&lt;500, "Medium", TRUE, "Large")</f>
        <v>Medium</v>
      </c>
      <c r="X4546">
        <f t="shared" si="211"/>
        <v>2015</v>
      </c>
      <c r="Y4546" t="str">
        <f t="shared" si="212"/>
        <v>December</v>
      </c>
    </row>
    <row r="4547" spans="1:25" x14ac:dyDescent="0.3">
      <c r="A4547">
        <v>4546</v>
      </c>
      <c r="B4547" t="s">
        <v>7592</v>
      </c>
      <c r="C4547" s="1" t="d">
        <v>2015-12-07</v>
      </c>
      <c r="D4547" s="1" t="d">
        <v>2015-07-17</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s="2">
        <f t="shared" ref="V4547:V4610" si="213">U4547/R4547</f>
        <v>9.9999999999999992E-2</v>
      </c>
      <c r="W4547" t="str" cm="1">
        <f t="array" ref="W4547">_xlfn.IFS(R4547&lt;100, "Small", R4547&lt;500, "Medium", TRUE, "Large")</f>
        <v>Large</v>
      </c>
      <c r="X4547">
        <f t="shared" ref="X4547:X4610" si="214">YEAR(C4547)</f>
        <v>2015</v>
      </c>
      <c r="Y4547" t="str">
        <f t="shared" ref="Y4547:Y4610" si="215">TEXT(C4547, "mmmm")</f>
        <v>December</v>
      </c>
    </row>
    <row r="4548" spans="1:25" x14ac:dyDescent="0.3">
      <c r="A4548">
        <v>4547</v>
      </c>
      <c r="B4548" t="s">
        <v>7592</v>
      </c>
      <c r="C4548" s="1" t="d">
        <v>2015-12-07</v>
      </c>
      <c r="D4548" s="1" t="d">
        <v>2015-07-17</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s="2">
        <f t="shared" si="213"/>
        <v>-1.55</v>
      </c>
      <c r="W4548" t="str" cm="1">
        <f t="array" ref="W4548">_xlfn.IFS(R4548&lt;100, "Small", R4548&lt;500, "Medium", TRUE, "Large")</f>
        <v>Small</v>
      </c>
      <c r="X4548">
        <f t="shared" si="214"/>
        <v>2015</v>
      </c>
      <c r="Y4548" t="str">
        <f t="shared" si="215"/>
        <v>December</v>
      </c>
    </row>
    <row r="4549" spans="1:25" x14ac:dyDescent="0.3">
      <c r="A4549">
        <v>4548</v>
      </c>
      <c r="B4549" t="s">
        <v>7592</v>
      </c>
      <c r="C4549" s="1" t="d">
        <v>2015-12-07</v>
      </c>
      <c r="D4549" s="1" t="d">
        <v>2015-07-17</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s="2">
        <f t="shared" si="213"/>
        <v>0.1</v>
      </c>
      <c r="W4549" t="str" cm="1">
        <f t="array" ref="W4549">_xlfn.IFS(R4549&lt;100, "Small", R4549&lt;500, "Medium", TRUE, "Large")</f>
        <v>Small</v>
      </c>
      <c r="X4549">
        <f t="shared" si="214"/>
        <v>2015</v>
      </c>
      <c r="Y4549" t="str">
        <f t="shared" si="215"/>
        <v>December</v>
      </c>
    </row>
    <row r="4550" spans="1:25" x14ac:dyDescent="0.3">
      <c r="A4550">
        <v>4549</v>
      </c>
      <c r="B4550" t="s">
        <v>7592</v>
      </c>
      <c r="C4550" s="1" t="d">
        <v>2015-12-07</v>
      </c>
      <c r="D4550" s="1" t="d">
        <v>2015-07-17</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s="2">
        <f t="shared" si="213"/>
        <v>-0.27499999999999997</v>
      </c>
      <c r="W4550" t="str" cm="1">
        <f t="array" ref="W4550">_xlfn.IFS(R4550&lt;100, "Small", R4550&lt;500, "Medium", TRUE, "Large")</f>
        <v>Small</v>
      </c>
      <c r="X4550">
        <f t="shared" si="214"/>
        <v>2015</v>
      </c>
      <c r="Y4550" t="str">
        <f t="shared" si="215"/>
        <v>December</v>
      </c>
    </row>
    <row r="4551" spans="1:25" x14ac:dyDescent="0.3">
      <c r="A4551">
        <v>4550</v>
      </c>
      <c r="B4551" t="s">
        <v>7592</v>
      </c>
      <c r="C4551" s="1" t="d">
        <v>2015-12-07</v>
      </c>
      <c r="D4551" s="1" t="d">
        <v>2015-07-17</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s="2">
        <f t="shared" si="213"/>
        <v>7.5000000000000011E-2</v>
      </c>
      <c r="W4551" t="str" cm="1">
        <f t="array" ref="W4551">_xlfn.IFS(R4551&lt;100, "Small", R4551&lt;500, "Medium", TRUE, "Large")</f>
        <v>Large</v>
      </c>
      <c r="X4551">
        <f t="shared" si="214"/>
        <v>2015</v>
      </c>
      <c r="Y4551" t="str">
        <f t="shared" si="215"/>
        <v>December</v>
      </c>
    </row>
    <row r="4552" spans="1:25" x14ac:dyDescent="0.3">
      <c r="A4552">
        <v>4551</v>
      </c>
      <c r="B4552" t="s">
        <v>7593</v>
      </c>
      <c r="C4552" s="1" t="d">
        <v>2017-04-30</v>
      </c>
      <c r="D4552" s="1" t="d">
        <v>2017-05-02</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s="2">
        <f t="shared" si="213"/>
        <v>0.49000000000000005</v>
      </c>
      <c r="W4552" t="str" cm="1">
        <f t="array" ref="W4552">_xlfn.IFS(R4552&lt;100, "Small", R4552&lt;500, "Medium", TRUE, "Large")</f>
        <v>Small</v>
      </c>
      <c r="X4552">
        <f t="shared" si="214"/>
        <v>2017</v>
      </c>
      <c r="Y4552" t="str">
        <f t="shared" si="215"/>
        <v>April</v>
      </c>
    </row>
    <row r="4553" spans="1:25" x14ac:dyDescent="0.3">
      <c r="A4553">
        <v>4552</v>
      </c>
      <c r="B4553" t="s">
        <v>7596</v>
      </c>
      <c r="C4553" s="1" t="d">
        <v>2014-07-13</v>
      </c>
      <c r="D4553" s="1" t="d">
        <v>2014-07-17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s="2">
        <f t="shared" si="213"/>
        <v>1.2500000000000001E-2</v>
      </c>
      <c r="W4553" t="str" cm="1">
        <f t="array" ref="W4553">_xlfn.IFS(R4553&lt;100, "Small", R4553&lt;500, "Medium", TRUE, "Large")</f>
        <v>Medium</v>
      </c>
      <c r="X4553">
        <f t="shared" si="214"/>
        <v>2014</v>
      </c>
      <c r="Y4553" t="str">
        <f t="shared" si="215"/>
        <v>July</v>
      </c>
    </row>
    <row r="4554" spans="1:25" x14ac:dyDescent="0.3">
      <c r="A4554">
        <v>4553</v>
      </c>
      <c r="B4554" t="s">
        <v>7597</v>
      </c>
      <c r="C4554" s="1" t="d">
        <v>2014-12-27</v>
      </c>
      <c r="D4554" s="1" t="d">
        <v>2015-01-02</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s="2">
        <f t="shared" si="213"/>
        <v>9.9999999999999992E-2</v>
      </c>
      <c r="W4554" t="str" cm="1">
        <f t="array" ref="W4554">_xlfn.IFS(R4554&lt;100, "Small", R4554&lt;500, "Medium", TRUE, "Large")</f>
        <v>Medium</v>
      </c>
      <c r="X4554">
        <f t="shared" si="214"/>
        <v>2014</v>
      </c>
      <c r="Y4554" t="str">
        <f t="shared" si="215"/>
        <v>December</v>
      </c>
    </row>
    <row r="4555" spans="1:25" x14ac:dyDescent="0.3">
      <c r="A4555">
        <v>4554</v>
      </c>
      <c r="B4555" t="s">
        <v>7597</v>
      </c>
      <c r="C4555" s="1" t="d">
        <v>2014-12-27</v>
      </c>
      <c r="D4555" s="1" t="d">
        <v>2015-01-02</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s="2">
        <f t="shared" si="213"/>
        <v>0.44999999999999996</v>
      </c>
      <c r="W4555" t="str" cm="1">
        <f t="array" ref="W4555">_xlfn.IFS(R4555&lt;100, "Small", R4555&lt;500, "Medium", TRUE, "Large")</f>
        <v>Small</v>
      </c>
      <c r="X4555">
        <f t="shared" si="214"/>
        <v>2014</v>
      </c>
      <c r="Y4555" t="str">
        <f t="shared" si="215"/>
        <v>December</v>
      </c>
    </row>
    <row r="4556" spans="1:25" x14ac:dyDescent="0.3">
      <c r="A4556">
        <v>4555</v>
      </c>
      <c r="B4556" t="s">
        <v>7598</v>
      </c>
      <c r="C4556" s="1" t="d">
        <v>2016-02-27</v>
      </c>
      <c r="D4556" s="1" t="d">
        <v>2016-03-01</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s="2">
        <f t="shared" si="213"/>
        <v>0.5</v>
      </c>
      <c r="W4556" t="str" cm="1">
        <f t="array" ref="W4556">_xlfn.IFS(R4556&lt;100, "Small", R4556&lt;500, "Medium", TRUE, "Large")</f>
        <v>Small</v>
      </c>
      <c r="X4556">
        <f t="shared" si="214"/>
        <v>2016</v>
      </c>
      <c r="Y4556" t="str">
        <f t="shared" si="215"/>
        <v>February</v>
      </c>
    </row>
    <row r="4557" spans="1:25" x14ac:dyDescent="0.3">
      <c r="A4557">
        <v>4556</v>
      </c>
      <c r="B4557" t="s">
        <v>7600</v>
      </c>
      <c r="C4557" s="1" t="d">
        <v>2015-03-23</v>
      </c>
      <c r="D4557" s="1" t="d">
        <v>2015-03-26</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s="2">
        <f t="shared" si="213"/>
        <v>0.45</v>
      </c>
      <c r="W4557" t="str" cm="1">
        <f t="array" ref="W4557">_xlfn.IFS(R4557&lt;100, "Small", R4557&lt;500, "Medium", TRUE, "Large")</f>
        <v>Small</v>
      </c>
      <c r="X4557">
        <f t="shared" si="214"/>
        <v>2015</v>
      </c>
      <c r="Y4557" t="str">
        <f t="shared" si="215"/>
        <v>March</v>
      </c>
    </row>
    <row r="4558" spans="1:25" x14ac:dyDescent="0.3">
      <c r="A4558">
        <v>4557</v>
      </c>
      <c r="B4558" t="s">
        <v>7600</v>
      </c>
      <c r="C4558" s="1" t="d">
        <v>2015-03-23</v>
      </c>
      <c r="D4558" s="1" t="d">
        <v>2015-03-26</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s="2">
        <f t="shared" si="213"/>
        <v>0.02</v>
      </c>
      <c r="W4558" t="str" cm="1">
        <f t="array" ref="W4558">_xlfn.IFS(R4558&lt;100, "Small", R4558&lt;500, "Medium", TRUE, "Large")</f>
        <v>Small</v>
      </c>
      <c r="X4558">
        <f t="shared" si="214"/>
        <v>2015</v>
      </c>
      <c r="Y4558" t="str">
        <f t="shared" si="215"/>
        <v>March</v>
      </c>
    </row>
    <row r="4559" spans="1:25" x14ac:dyDescent="0.3">
      <c r="A4559">
        <v>4558</v>
      </c>
      <c r="B4559" t="s">
        <v>7601</v>
      </c>
      <c r="C4559" s="1" t="d">
        <v>2017-10-21</v>
      </c>
      <c r="D4559" s="1" t="d">
        <v>2017-10-28</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s="2">
        <f t="shared" si="213"/>
        <v>-0.76666666666666672</v>
      </c>
      <c r="W4559" t="str" cm="1">
        <f t="array" ref="W4559">_xlfn.IFS(R4559&lt;100, "Small", R4559&lt;500, "Medium", TRUE, "Large")</f>
        <v>Small</v>
      </c>
      <c r="X4559">
        <f t="shared" si="214"/>
        <v>2017</v>
      </c>
      <c r="Y4559" t="str">
        <f t="shared" si="215"/>
        <v>October</v>
      </c>
    </row>
    <row r="4560" spans="1:25" x14ac:dyDescent="0.3">
      <c r="A4560">
        <v>4559</v>
      </c>
      <c r="B4560" t="s">
        <v>7602</v>
      </c>
      <c r="C4560" s="1" t="d">
        <v>2014-12-31</v>
      </c>
      <c r="D4560" s="1" t="d">
        <v>2015-01-05</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s="2">
        <f t="shared" si="213"/>
        <v>0.36249999999999999</v>
      </c>
      <c r="W4560" t="str" cm="1">
        <f t="array" ref="W4560">_xlfn.IFS(R4560&lt;100, "Small", R4560&lt;500, "Medium", TRUE, "Large")</f>
        <v>Small</v>
      </c>
      <c r="X4560">
        <f t="shared" si="214"/>
        <v>2014</v>
      </c>
      <c r="Y4560" t="str">
        <f t="shared" si="215"/>
        <v>December</v>
      </c>
    </row>
    <row r="4561" spans="1:25" x14ac:dyDescent="0.3">
      <c r="A4561">
        <v>4560</v>
      </c>
      <c r="B4561" t="s">
        <v>7603</v>
      </c>
      <c r="C4561" s="1" t="d">
        <v>2014-05-05</v>
      </c>
      <c r="D4561" s="1" t="d">
        <v>2014-05-08</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s="2">
        <f t="shared" si="213"/>
        <v>-7.1428571428571425E-2</v>
      </c>
      <c r="W4561" t="str" cm="1">
        <f t="array" ref="W4561">_xlfn.IFS(R4561&lt;100, "Small", R4561&lt;500, "Medium", TRUE, "Large")</f>
        <v>Medium</v>
      </c>
      <c r="X4561">
        <f t="shared" si="214"/>
        <v>2014</v>
      </c>
      <c r="Y4561" t="str">
        <f t="shared" si="215"/>
        <v>May</v>
      </c>
    </row>
    <row r="4562" spans="1:25" x14ac:dyDescent="0.3">
      <c r="A4562">
        <v>4561</v>
      </c>
      <c r="B4562" t="s">
        <v>7604</v>
      </c>
      <c r="C4562" s="1" t="d">
        <v>2015-04-12</v>
      </c>
      <c r="D4562" s="1" t="d">
        <v>2015-12-09</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s="2">
        <f t="shared" si="213"/>
        <v>0.45</v>
      </c>
      <c r="W4562" t="str" cm="1">
        <f t="array" ref="W4562">_xlfn.IFS(R4562&lt;100, "Small", R4562&lt;500, "Medium", TRUE, "Large")</f>
        <v>Medium</v>
      </c>
      <c r="X4562">
        <f t="shared" si="214"/>
        <v>2015</v>
      </c>
      <c r="Y4562" t="str">
        <f t="shared" si="215"/>
        <v>April</v>
      </c>
    </row>
    <row r="4563" spans="1:25" x14ac:dyDescent="0.3">
      <c r="A4563">
        <v>4562</v>
      </c>
      <c r="B4563" t="s">
        <v>7604</v>
      </c>
      <c r="C4563" s="1" t="d">
        <v>2015-04-12</v>
      </c>
      <c r="D4563" s="1" t="d">
        <v>2015-12-09</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s="2">
        <f t="shared" si="213"/>
        <v>7.4999999999999997E-2</v>
      </c>
      <c r="W4563" t="str" cm="1">
        <f t="array" ref="W4563">_xlfn.IFS(R4563&lt;100, "Small", R4563&lt;500, "Medium", TRUE, "Large")</f>
        <v>Medium</v>
      </c>
      <c r="X4563">
        <f t="shared" si="214"/>
        <v>2015</v>
      </c>
      <c r="Y4563" t="str">
        <f t="shared" si="215"/>
        <v>April</v>
      </c>
    </row>
    <row r="4564" spans="1:25" x14ac:dyDescent="0.3">
      <c r="A4564">
        <v>4563</v>
      </c>
      <c r="B4564" t="s">
        <v>7604</v>
      </c>
      <c r="C4564" s="1" t="d">
        <v>2015-04-12</v>
      </c>
      <c r="D4564" s="1" t="d">
        <v>2015-12-09</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s="2">
        <f t="shared" si="213"/>
        <v>0.38000000000000006</v>
      </c>
      <c r="W4564" t="str" cm="1">
        <f t="array" ref="W4564">_xlfn.IFS(R4564&lt;100, "Small", R4564&lt;500, "Medium", TRUE, "Large")</f>
        <v>Small</v>
      </c>
      <c r="X4564">
        <f t="shared" si="214"/>
        <v>2015</v>
      </c>
      <c r="Y4564" t="str">
        <f t="shared" si="215"/>
        <v>April</v>
      </c>
    </row>
    <row r="4565" spans="1:25" x14ac:dyDescent="0.3">
      <c r="A4565">
        <v>4564</v>
      </c>
      <c r="B4565" t="s">
        <v>7609</v>
      </c>
      <c r="C4565" s="1" t="d">
        <v>2017-09-26</v>
      </c>
      <c r="D4565" s="1" t="d">
        <v>2017-09-30</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s="2">
        <f t="shared" si="213"/>
        <v>-0.13749999999999998</v>
      </c>
      <c r="W4565" t="str" cm="1">
        <f t="array" ref="W4565">_xlfn.IFS(R4565&lt;100, "Small", R4565&lt;500, "Medium", TRUE, "Large")</f>
        <v>Medium</v>
      </c>
      <c r="X4565">
        <f t="shared" si="214"/>
        <v>2017</v>
      </c>
      <c r="Y4565" t="str">
        <f t="shared" si="215"/>
        <v>September</v>
      </c>
    </row>
    <row r="4566" spans="1:25" x14ac:dyDescent="0.3">
      <c r="A4566">
        <v>4565</v>
      </c>
      <c r="B4566" t="s">
        <v>7610</v>
      </c>
      <c r="C4566" s="1" t="d">
        <v>2014-09-12</v>
      </c>
      <c r="D4566" s="1" t="d">
        <v>2014-12-14</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s="2">
        <f t="shared" si="213"/>
        <v>-1.2500000000000001E-2</v>
      </c>
      <c r="W4566" t="str" cm="1">
        <f t="array" ref="W4566">_xlfn.IFS(R4566&lt;100, "Small", R4566&lt;500, "Medium", TRUE, "Large")</f>
        <v>Medium</v>
      </c>
      <c r="X4566">
        <f t="shared" si="214"/>
        <v>2014</v>
      </c>
      <c r="Y4566" t="str">
        <f t="shared" si="215"/>
        <v>September</v>
      </c>
    </row>
    <row r="4567" spans="1:25" x14ac:dyDescent="0.3">
      <c r="A4567">
        <v>4566</v>
      </c>
      <c r="B4567" t="s">
        <v>7611</v>
      </c>
      <c r="C4567" s="1" t="d">
        <v>2017-03-12</v>
      </c>
      <c r="D4567" s="1" t="d">
        <v>2017-12-10</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s="2">
        <f t="shared" si="213"/>
        <v>0.1</v>
      </c>
      <c r="W4567" t="str" cm="1">
        <f t="array" ref="W4567">_xlfn.IFS(R4567&lt;100, "Small", R4567&lt;500, "Medium", TRUE, "Large")</f>
        <v>Small</v>
      </c>
      <c r="X4567">
        <f t="shared" si="214"/>
        <v>2017</v>
      </c>
      <c r="Y4567" t="str">
        <f t="shared" si="215"/>
        <v>March</v>
      </c>
    </row>
    <row r="4568" spans="1:25" x14ac:dyDescent="0.3">
      <c r="A4568">
        <v>4567</v>
      </c>
      <c r="B4568" t="s">
        <v>7611</v>
      </c>
      <c r="C4568" s="1" t="d">
        <v>2017-03-12</v>
      </c>
      <c r="D4568" s="1" t="d">
        <v>2017-12-10</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s="2">
        <f t="shared" si="213"/>
        <v>-0.73333333333333328</v>
      </c>
      <c r="W4568" t="str" cm="1">
        <f t="array" ref="W4568">_xlfn.IFS(R4568&lt;100, "Small", R4568&lt;500, "Medium", TRUE, "Large")</f>
        <v>Small</v>
      </c>
      <c r="X4568">
        <f t="shared" si="214"/>
        <v>2017</v>
      </c>
      <c r="Y4568" t="str">
        <f t="shared" si="215"/>
        <v>March</v>
      </c>
    </row>
    <row r="4569" spans="1:25" x14ac:dyDescent="0.3">
      <c r="A4569">
        <v>4568</v>
      </c>
      <c r="B4569" t="s">
        <v>7611</v>
      </c>
      <c r="C4569" s="1" t="d">
        <v>2017-03-12</v>
      </c>
      <c r="D4569" s="1" t="d">
        <v>2017-12-10</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s="2">
        <f t="shared" si="213"/>
        <v>0.36249999999999993</v>
      </c>
      <c r="W4569" t="str" cm="1">
        <f t="array" ref="W4569">_xlfn.IFS(R4569&lt;100, "Small", R4569&lt;500, "Medium", TRUE, "Large")</f>
        <v>Small</v>
      </c>
      <c r="X4569">
        <f t="shared" si="214"/>
        <v>2017</v>
      </c>
      <c r="Y4569" t="str">
        <f t="shared" si="215"/>
        <v>March</v>
      </c>
    </row>
    <row r="4570" spans="1:25" x14ac:dyDescent="0.3">
      <c r="A4570">
        <v>4569</v>
      </c>
      <c r="B4570" t="s">
        <v>7612</v>
      </c>
      <c r="C4570" s="1" t="d">
        <v>2015-08-11</v>
      </c>
      <c r="D4570" s="1" t="d">
        <v>2015-11-13</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s="2">
        <f t="shared" si="213"/>
        <v>-1.6499999999999997</v>
      </c>
      <c r="W4570" t="str" cm="1">
        <f t="array" ref="W4570">_xlfn.IFS(R4570&lt;100, "Small", R4570&lt;500, "Medium", TRUE, "Large")</f>
        <v>Small</v>
      </c>
      <c r="X4570">
        <f t="shared" si="214"/>
        <v>2015</v>
      </c>
      <c r="Y4570" t="str">
        <f t="shared" si="215"/>
        <v>August</v>
      </c>
    </row>
    <row r="4571" spans="1:25" x14ac:dyDescent="0.3">
      <c r="A4571">
        <v>4570</v>
      </c>
      <c r="B4571" t="s">
        <v>7613</v>
      </c>
      <c r="C4571" s="1" t="d">
        <v>2014-04-19</v>
      </c>
      <c r="D4571" s="1" t="d">
        <v>2014-04-21</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s="2">
        <f t="shared" si="213"/>
        <v>0.35000000000000003</v>
      </c>
      <c r="W4571" t="str" cm="1">
        <f t="array" ref="W4571">_xlfn.IFS(R4571&lt;100, "Small", R4571&lt;500, "Medium", TRUE, "Large")</f>
        <v>Small</v>
      </c>
      <c r="X4571">
        <f t="shared" si="214"/>
        <v>2014</v>
      </c>
      <c r="Y4571" t="str">
        <f t="shared" si="215"/>
        <v>April</v>
      </c>
    </row>
    <row r="4572" spans="1:25" x14ac:dyDescent="0.3">
      <c r="A4572">
        <v>4571</v>
      </c>
      <c r="B4572" t="s">
        <v>7614</v>
      </c>
      <c r="C4572" s="1" t="d">
        <v>2015-05-25</v>
      </c>
      <c r="D4572" s="1" t="d">
        <v>2015-05-27</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s="2">
        <f t="shared" si="213"/>
        <v>0.38</v>
      </c>
      <c r="W4572" t="str" cm="1">
        <f t="array" ref="W4572">_xlfn.IFS(R4572&lt;100, "Small", R4572&lt;500, "Medium", TRUE, "Large")</f>
        <v>Small</v>
      </c>
      <c r="X4572">
        <f t="shared" si="214"/>
        <v>2015</v>
      </c>
      <c r="Y4572" t="str">
        <f t="shared" si="215"/>
        <v>May</v>
      </c>
    </row>
    <row r="4573" spans="1:25" x14ac:dyDescent="0.3">
      <c r="A4573">
        <v>4572</v>
      </c>
      <c r="B4573" t="s">
        <v>7614</v>
      </c>
      <c r="C4573" s="1" t="d">
        <v>2015-05-25</v>
      </c>
      <c r="D4573" s="1" t="d">
        <v>2015-05-27</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s="2">
        <f t="shared" si="213"/>
        <v>0.47000000000000003</v>
      </c>
      <c r="W4573" t="str" cm="1">
        <f t="array" ref="W4573">_xlfn.IFS(R4573&lt;100, "Small", R4573&lt;500, "Medium", TRUE, "Large")</f>
        <v>Medium</v>
      </c>
      <c r="X4573">
        <f t="shared" si="214"/>
        <v>2015</v>
      </c>
      <c r="Y4573" t="str">
        <f t="shared" si="215"/>
        <v>May</v>
      </c>
    </row>
    <row r="4574" spans="1:25" x14ac:dyDescent="0.3">
      <c r="A4574">
        <v>4573</v>
      </c>
      <c r="B4574" t="s">
        <v>7615</v>
      </c>
      <c r="C4574" s="1" t="d">
        <v>2017-07-17</v>
      </c>
      <c r="D4574" s="1" t="d">
        <v>2017-07-21</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s="2">
        <f t="shared" si="213"/>
        <v>0.1875</v>
      </c>
      <c r="W4574" t="str" cm="1">
        <f t="array" ref="W4574">_xlfn.IFS(R4574&lt;100, "Small", R4574&lt;500, "Medium", TRUE, "Large")</f>
        <v>Medium</v>
      </c>
      <c r="X4574">
        <f t="shared" si="214"/>
        <v>2017</v>
      </c>
      <c r="Y4574" t="str">
        <f t="shared" si="215"/>
        <v>July</v>
      </c>
    </row>
    <row r="4575" spans="1:25" x14ac:dyDescent="0.3">
      <c r="A4575">
        <v>4574</v>
      </c>
      <c r="B4575" t="s">
        <v>7616</v>
      </c>
      <c r="C4575" s="1" t="d">
        <v>2016-12-12</v>
      </c>
      <c r="D4575" s="1" t="d">
        <v>2016-12-18</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s="2">
        <f t="shared" si="213"/>
        <v>0.28000000000000003</v>
      </c>
      <c r="W4575" t="str" cm="1">
        <f t="array" ref="W4575">_xlfn.IFS(R4575&lt;100, "Small", R4575&lt;500, "Medium", TRUE, "Large")</f>
        <v>Large</v>
      </c>
      <c r="X4575">
        <f t="shared" si="214"/>
        <v>2016</v>
      </c>
      <c r="Y4575" t="str">
        <f t="shared" si="215"/>
        <v>December</v>
      </c>
    </row>
    <row r="4576" spans="1:25" x14ac:dyDescent="0.3">
      <c r="A4576">
        <v>4575</v>
      </c>
      <c r="B4576" t="s">
        <v>7616</v>
      </c>
      <c r="C4576" s="1" t="d">
        <v>2016-12-12</v>
      </c>
      <c r="D4576" s="1" t="d">
        <v>2016-12-18</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s="2">
        <f t="shared" si="213"/>
        <v>0.26000000000000006</v>
      </c>
      <c r="W4576" t="str" cm="1">
        <f t="array" ref="W4576">_xlfn.IFS(R4576&lt;100, "Small", R4576&lt;500, "Medium", TRUE, "Large")</f>
        <v>Small</v>
      </c>
      <c r="X4576">
        <f t="shared" si="214"/>
        <v>2016</v>
      </c>
      <c r="Y4576" t="str">
        <f t="shared" si="215"/>
        <v>December</v>
      </c>
    </row>
    <row r="4577" spans="1:25" x14ac:dyDescent="0.3">
      <c r="A4577">
        <v>4576</v>
      </c>
      <c r="B4577" t="s">
        <v>7616</v>
      </c>
      <c r="C4577" s="1" t="d">
        <v>2016-12-12</v>
      </c>
      <c r="D4577" s="1" t="d">
        <v>2016-12-18</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s="2">
        <f t="shared" si="213"/>
        <v>0.26</v>
      </c>
      <c r="W4577" t="str" cm="1">
        <f t="array" ref="W4577">_xlfn.IFS(R4577&lt;100, "Small", R4577&lt;500, "Medium", TRUE, "Large")</f>
        <v>Small</v>
      </c>
      <c r="X4577">
        <f t="shared" si="214"/>
        <v>2016</v>
      </c>
      <c r="Y4577" t="str">
        <f t="shared" si="215"/>
        <v>December</v>
      </c>
    </row>
    <row r="4578" spans="1:25" x14ac:dyDescent="0.3">
      <c r="A4578">
        <v>4577</v>
      </c>
      <c r="B4578" t="s">
        <v>7616</v>
      </c>
      <c r="C4578" s="1" t="d">
        <v>2016-12-12</v>
      </c>
      <c r="D4578" s="1" t="d">
        <v>2016-12-18</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s="2">
        <f t="shared" si="213"/>
        <v>0.25</v>
      </c>
      <c r="W4578" t="str" cm="1">
        <f t="array" ref="W4578">_xlfn.IFS(R4578&lt;100, "Small", R4578&lt;500, "Medium", TRUE, "Large")</f>
        <v>Small</v>
      </c>
      <c r="X4578">
        <f t="shared" si="214"/>
        <v>2016</v>
      </c>
      <c r="Y4578" t="str">
        <f t="shared" si="215"/>
        <v>December</v>
      </c>
    </row>
    <row r="4579" spans="1:25" x14ac:dyDescent="0.3">
      <c r="A4579">
        <v>4578</v>
      </c>
      <c r="B4579" t="s">
        <v>7619</v>
      </c>
      <c r="C4579" s="1" t="d">
        <v>2014-11-04</v>
      </c>
      <c r="D4579" s="1" t="d">
        <v>2014-04-16</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s="2">
        <f t="shared" si="213"/>
        <v>0.35000000000000003</v>
      </c>
      <c r="W4579" t="str" cm="1">
        <f t="array" ref="W4579">_xlfn.IFS(R4579&lt;100, "Small", R4579&lt;500, "Medium", TRUE, "Large")</f>
        <v>Small</v>
      </c>
      <c r="X4579">
        <f t="shared" si="214"/>
        <v>2014</v>
      </c>
      <c r="Y4579" t="str">
        <f t="shared" si="215"/>
        <v>November</v>
      </c>
    </row>
    <row r="4580" spans="1:25" x14ac:dyDescent="0.3">
      <c r="A4580">
        <v>4579</v>
      </c>
      <c r="B4580" t="s">
        <v>7621</v>
      </c>
      <c r="C4580" s="1" t="d">
        <v>2015-09-06</v>
      </c>
      <c r="D4580" s="1" t="d">
        <v>2015-06-15</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s="2">
        <f t="shared" si="213"/>
        <v>0.5</v>
      </c>
      <c r="W4580" t="str" cm="1">
        <f t="array" ref="W4580">_xlfn.IFS(R4580&lt;100, "Small", R4580&lt;500, "Medium", TRUE, "Large")</f>
        <v>Medium</v>
      </c>
      <c r="X4580">
        <f t="shared" si="214"/>
        <v>2015</v>
      </c>
      <c r="Y4580" t="str">
        <f t="shared" si="215"/>
        <v>September</v>
      </c>
    </row>
    <row r="4581" spans="1:25" x14ac:dyDescent="0.3">
      <c r="A4581">
        <v>4580</v>
      </c>
      <c r="B4581" t="s">
        <v>7622</v>
      </c>
      <c r="C4581" s="1" t="d">
        <v>2014-07-27</v>
      </c>
      <c r="D4581" s="1" t="d">
        <v>2014-08-02</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s="2">
        <f t="shared" si="213"/>
        <v>0.49</v>
      </c>
      <c r="W4581" t="str" cm="1">
        <f t="array" ref="W4581">_xlfn.IFS(R4581&lt;100, "Small", R4581&lt;500, "Medium", TRUE, "Large")</f>
        <v>Small</v>
      </c>
      <c r="X4581">
        <f t="shared" si="214"/>
        <v>2014</v>
      </c>
      <c r="Y4581" t="str">
        <f t="shared" si="215"/>
        <v>July</v>
      </c>
    </row>
    <row r="4582" spans="1:25" x14ac:dyDescent="0.3">
      <c r="A4582">
        <v>4581</v>
      </c>
      <c r="B4582" t="s">
        <v>7625</v>
      </c>
      <c r="C4582" s="1" t="d">
        <v>2015-07-31</v>
      </c>
      <c r="D4582" s="1" t="d">
        <v>2015-08-06</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s="2">
        <f t="shared" si="213"/>
        <v>0.44000000000000006</v>
      </c>
      <c r="W4582" t="str" cm="1">
        <f t="array" ref="W4582">_xlfn.IFS(R4582&lt;100, "Small", R4582&lt;500, "Medium", TRUE, "Large")</f>
        <v>Medium</v>
      </c>
      <c r="X4582">
        <f t="shared" si="214"/>
        <v>2015</v>
      </c>
      <c r="Y4582" t="str">
        <f t="shared" si="215"/>
        <v>July</v>
      </c>
    </row>
    <row r="4583" spans="1:25" x14ac:dyDescent="0.3">
      <c r="A4583">
        <v>4582</v>
      </c>
      <c r="B4583" t="s">
        <v>7627</v>
      </c>
      <c r="C4583" s="1" t="d">
        <v>2016-09-19</v>
      </c>
      <c r="D4583" s="1" t="d">
        <v>2016-09-22</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s="2">
        <f t="shared" si="213"/>
        <v>0.15</v>
      </c>
      <c r="W4583" t="str" cm="1">
        <f t="array" ref="W4583">_xlfn.IFS(R4583&lt;100, "Small", R4583&lt;500, "Medium", TRUE, "Large")</f>
        <v>Small</v>
      </c>
      <c r="X4583">
        <f t="shared" si="214"/>
        <v>2016</v>
      </c>
      <c r="Y4583" t="str">
        <f t="shared" si="215"/>
        <v>September</v>
      </c>
    </row>
    <row r="4584" spans="1:25" x14ac:dyDescent="0.3">
      <c r="A4584">
        <v>4583</v>
      </c>
      <c r="B4584" t="s">
        <v>7630</v>
      </c>
      <c r="C4584" s="1" t="d">
        <v>2016-10-06</v>
      </c>
      <c r="D4584" s="1" t="d">
        <v>2016-06-12</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s="2">
        <f t="shared" si="213"/>
        <v>0.33749999999999997</v>
      </c>
      <c r="W4584" t="str" cm="1">
        <f t="array" ref="W4584">_xlfn.IFS(R4584&lt;100, "Small", R4584&lt;500, "Medium", TRUE, "Large")</f>
        <v>Small</v>
      </c>
      <c r="X4584">
        <f t="shared" si="214"/>
        <v>2016</v>
      </c>
      <c r="Y4584" t="str">
        <f t="shared" si="215"/>
        <v>October</v>
      </c>
    </row>
    <row r="4585" spans="1:25" x14ac:dyDescent="0.3">
      <c r="A4585">
        <v>4584</v>
      </c>
      <c r="B4585" t="s">
        <v>7631</v>
      </c>
      <c r="C4585" s="1" t="d">
        <v>2016-08-26</v>
      </c>
      <c r="D4585" s="1" t="d">
        <v>2016-08-28</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s="2">
        <f t="shared" si="213"/>
        <v>0.46</v>
      </c>
      <c r="W4585" t="str" cm="1">
        <f t="array" ref="W4585">_xlfn.IFS(R4585&lt;100, "Small", R4585&lt;500, "Medium", TRUE, "Large")</f>
        <v>Small</v>
      </c>
      <c r="X4585">
        <f t="shared" si="214"/>
        <v>2016</v>
      </c>
      <c r="Y4585" t="str">
        <f t="shared" si="215"/>
        <v>August</v>
      </c>
    </row>
    <row r="4586" spans="1:25" x14ac:dyDescent="0.3">
      <c r="A4586">
        <v>4585</v>
      </c>
      <c r="B4586" t="s">
        <v>7634</v>
      </c>
      <c r="C4586" s="1" t="d">
        <v>2017-02-11</v>
      </c>
      <c r="D4586" s="1" t="d">
        <v>2017-11-04</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s="2">
        <f t="shared" si="213"/>
        <v>0.5</v>
      </c>
      <c r="W4586" t="str" cm="1">
        <f t="array" ref="W4586">_xlfn.IFS(R4586&lt;100, "Small", R4586&lt;500, "Medium", TRUE, "Large")</f>
        <v>Small</v>
      </c>
      <c r="X4586">
        <f t="shared" si="214"/>
        <v>2017</v>
      </c>
      <c r="Y4586" t="str">
        <f t="shared" si="215"/>
        <v>February</v>
      </c>
    </row>
    <row r="4587" spans="1:25" x14ac:dyDescent="0.3">
      <c r="A4587">
        <v>4586</v>
      </c>
      <c r="B4587" t="s">
        <v>7634</v>
      </c>
      <c r="C4587" s="1" t="d">
        <v>2017-02-11</v>
      </c>
      <c r="D4587" s="1" t="d">
        <v>2017-11-04</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s="2">
        <f t="shared" si="213"/>
        <v>0.48</v>
      </c>
      <c r="W4587" t="str" cm="1">
        <f t="array" ref="W4587">_xlfn.IFS(R4587&lt;100, "Small", R4587&lt;500, "Medium", TRUE, "Large")</f>
        <v>Small</v>
      </c>
      <c r="X4587">
        <f t="shared" si="214"/>
        <v>2017</v>
      </c>
      <c r="Y4587" t="str">
        <f t="shared" si="215"/>
        <v>February</v>
      </c>
    </row>
    <row r="4588" spans="1:25" x14ac:dyDescent="0.3">
      <c r="A4588">
        <v>4587</v>
      </c>
      <c r="B4588" t="s">
        <v>7634</v>
      </c>
      <c r="C4588" s="1" t="d">
        <v>2017-02-11</v>
      </c>
      <c r="D4588" s="1" t="d">
        <v>2017-11-04</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s="2">
        <f t="shared" si="213"/>
        <v>0.35000000000000003</v>
      </c>
      <c r="W4588" t="str" cm="1">
        <f t="array" ref="W4588">_xlfn.IFS(R4588&lt;100, "Small", R4588&lt;500, "Medium", TRUE, "Large")</f>
        <v>Large</v>
      </c>
      <c r="X4588">
        <f t="shared" si="214"/>
        <v>2017</v>
      </c>
      <c r="Y4588" t="str">
        <f t="shared" si="215"/>
        <v>February</v>
      </c>
    </row>
    <row r="4589" spans="1:25" x14ac:dyDescent="0.3">
      <c r="A4589">
        <v>4588</v>
      </c>
      <c r="B4589" t="s">
        <v>7634</v>
      </c>
      <c r="C4589" s="1" t="d">
        <v>2017-02-11</v>
      </c>
      <c r="D4589" s="1" t="d">
        <v>2017-11-04</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s="2">
        <f t="shared" si="213"/>
        <v>0.03</v>
      </c>
      <c r="W4589" t="str" cm="1">
        <f t="array" ref="W4589">_xlfn.IFS(R4589&lt;100, "Small", R4589&lt;500, "Medium", TRUE, "Large")</f>
        <v>Small</v>
      </c>
      <c r="X4589">
        <f t="shared" si="214"/>
        <v>2017</v>
      </c>
      <c r="Y4589" t="str">
        <f t="shared" si="215"/>
        <v>February</v>
      </c>
    </row>
    <row r="4590" spans="1:25" x14ac:dyDescent="0.3">
      <c r="A4590">
        <v>4589</v>
      </c>
      <c r="B4590" t="s">
        <v>7634</v>
      </c>
      <c r="C4590" s="1" t="d">
        <v>2017-02-11</v>
      </c>
      <c r="D4590" s="1" t="d">
        <v>2017-11-04</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s="2">
        <f t="shared" si="213"/>
        <v>0.42</v>
      </c>
      <c r="W4590" t="str" cm="1">
        <f t="array" ref="W4590">_xlfn.IFS(R4590&lt;100, "Small", R4590&lt;500, "Medium", TRUE, "Large")</f>
        <v>Small</v>
      </c>
      <c r="X4590">
        <f t="shared" si="214"/>
        <v>2017</v>
      </c>
      <c r="Y4590" t="str">
        <f t="shared" si="215"/>
        <v>February</v>
      </c>
    </row>
    <row r="4591" spans="1:25" x14ac:dyDescent="0.3">
      <c r="A4591">
        <v>4590</v>
      </c>
      <c r="B4591" t="s">
        <v>7634</v>
      </c>
      <c r="C4591" s="1" t="d">
        <v>2017-02-11</v>
      </c>
      <c r="D4591" s="1" t="d">
        <v>2017-11-04</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s="2">
        <f t="shared" si="213"/>
        <v>0.05</v>
      </c>
      <c r="W4591" t="str" cm="1">
        <f t="array" ref="W4591">_xlfn.IFS(R4591&lt;100, "Small", R4591&lt;500, "Medium", TRUE, "Large")</f>
        <v>Medium</v>
      </c>
      <c r="X4591">
        <f t="shared" si="214"/>
        <v>2017</v>
      </c>
      <c r="Y4591" t="str">
        <f t="shared" si="215"/>
        <v>February</v>
      </c>
    </row>
    <row r="4592" spans="1:25" x14ac:dyDescent="0.3">
      <c r="A4592">
        <v>4591</v>
      </c>
      <c r="B4592" t="s">
        <v>7640</v>
      </c>
      <c r="C4592" s="1" t="d">
        <v>2016-12-26</v>
      </c>
      <c r="D4592" s="1" t="d">
        <v>2016-12-31</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s="2">
        <f t="shared" si="213"/>
        <v>0.27999999999999997</v>
      </c>
      <c r="W4592" t="str" cm="1">
        <f t="array" ref="W4592">_xlfn.IFS(R4592&lt;100, "Small", R4592&lt;500, "Medium", TRUE, "Large")</f>
        <v>Small</v>
      </c>
      <c r="X4592">
        <f t="shared" si="214"/>
        <v>2016</v>
      </c>
      <c r="Y4592" t="str">
        <f t="shared" si="215"/>
        <v>December</v>
      </c>
    </row>
    <row r="4593" spans="1:25" x14ac:dyDescent="0.3">
      <c r="A4593">
        <v>4592</v>
      </c>
      <c r="B4593" t="s">
        <v>7640</v>
      </c>
      <c r="C4593" s="1" t="d">
        <v>2016-12-26</v>
      </c>
      <c r="D4593" s="1" t="d">
        <v>2016-12-31</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s="2">
        <f t="shared" si="213"/>
        <v>9.9999999999999992E-2</v>
      </c>
      <c r="W4593" t="str" cm="1">
        <f t="array" ref="W4593">_xlfn.IFS(R4593&lt;100, "Small", R4593&lt;500, "Medium", TRUE, "Large")</f>
        <v>Medium</v>
      </c>
      <c r="X4593">
        <f t="shared" si="214"/>
        <v>2016</v>
      </c>
      <c r="Y4593" t="str">
        <f t="shared" si="215"/>
        <v>December</v>
      </c>
    </row>
    <row r="4594" spans="1:25" x14ac:dyDescent="0.3">
      <c r="A4594">
        <v>4593</v>
      </c>
      <c r="B4594" t="s">
        <v>7640</v>
      </c>
      <c r="C4594" s="1" t="d">
        <v>2016-12-26</v>
      </c>
      <c r="D4594" s="1" t="d">
        <v>2016-12-31</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s="2">
        <f t="shared" si="213"/>
        <v>-3.7499999999999999E-2</v>
      </c>
      <c r="W4594" t="str" cm="1">
        <f t="array" ref="W4594">_xlfn.IFS(R4594&lt;100, "Small", R4594&lt;500, "Medium", TRUE, "Large")</f>
        <v>Medium</v>
      </c>
      <c r="X4594">
        <f t="shared" si="214"/>
        <v>2016</v>
      </c>
      <c r="Y4594" t="str">
        <f t="shared" si="215"/>
        <v>December</v>
      </c>
    </row>
    <row r="4595" spans="1:25" x14ac:dyDescent="0.3">
      <c r="A4595">
        <v>4594</v>
      </c>
      <c r="B4595" t="s">
        <v>7640</v>
      </c>
      <c r="C4595" s="1" t="d">
        <v>2016-12-26</v>
      </c>
      <c r="D4595" s="1" t="d">
        <v>2016-12-31</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s="2">
        <f t="shared" si="213"/>
        <v>0.25999999999999995</v>
      </c>
      <c r="W4595" t="str" cm="1">
        <f t="array" ref="W4595">_xlfn.IFS(R4595&lt;100, "Small", R4595&lt;500, "Medium", TRUE, "Large")</f>
        <v>Small</v>
      </c>
      <c r="X4595">
        <f t="shared" si="214"/>
        <v>2016</v>
      </c>
      <c r="Y4595" t="str">
        <f t="shared" si="215"/>
        <v>December</v>
      </c>
    </row>
    <row r="4596" spans="1:25" x14ac:dyDescent="0.3">
      <c r="A4596">
        <v>4595</v>
      </c>
      <c r="B4596" t="s">
        <v>7640</v>
      </c>
      <c r="C4596" s="1" t="d">
        <v>2016-12-26</v>
      </c>
      <c r="D4596" s="1" t="d">
        <v>2016-12-31</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s="2">
        <f t="shared" si="213"/>
        <v>3.7499999999999999E-2</v>
      </c>
      <c r="W4596" t="str" cm="1">
        <f t="array" ref="W4596">_xlfn.IFS(R4596&lt;100, "Small", R4596&lt;500, "Medium", TRUE, "Large")</f>
        <v>Large</v>
      </c>
      <c r="X4596">
        <f t="shared" si="214"/>
        <v>2016</v>
      </c>
      <c r="Y4596" t="str">
        <f t="shared" si="215"/>
        <v>December</v>
      </c>
    </row>
    <row r="4597" spans="1:25" x14ac:dyDescent="0.3">
      <c r="A4597">
        <v>4596</v>
      </c>
      <c r="B4597" t="s">
        <v>7640</v>
      </c>
      <c r="C4597" s="1" t="d">
        <v>2016-12-26</v>
      </c>
      <c r="D4597" s="1" t="d">
        <v>2016-12-31</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s="2">
        <f t="shared" si="213"/>
        <v>0.27999999999999997</v>
      </c>
      <c r="W4597" t="str" cm="1">
        <f t="array" ref="W4597">_xlfn.IFS(R4597&lt;100, "Small", R4597&lt;500, "Medium", TRUE, "Large")</f>
        <v>Small</v>
      </c>
      <c r="X4597">
        <f t="shared" si="214"/>
        <v>2016</v>
      </c>
      <c r="Y4597" t="str">
        <f t="shared" si="215"/>
        <v>December</v>
      </c>
    </row>
    <row r="4598" spans="1:25" x14ac:dyDescent="0.3">
      <c r="A4598">
        <v>4597</v>
      </c>
      <c r="B4598" t="s">
        <v>7643</v>
      </c>
      <c r="C4598" s="1" t="d">
        <v>2016-05-12</v>
      </c>
      <c r="D4598" s="1" t="d">
        <v>2016-12-10</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s="2">
        <f t="shared" si="213"/>
        <v>0.38999999999999996</v>
      </c>
      <c r="W4598" t="str" cm="1">
        <f t="array" ref="W4598">_xlfn.IFS(R4598&lt;100, "Small", R4598&lt;500, "Medium", TRUE, "Large")</f>
        <v>Small</v>
      </c>
      <c r="X4598">
        <f t="shared" si="214"/>
        <v>2016</v>
      </c>
      <c r="Y4598" t="str">
        <f t="shared" si="215"/>
        <v>May</v>
      </c>
    </row>
    <row r="4599" spans="1:25" x14ac:dyDescent="0.3">
      <c r="A4599">
        <v>4598</v>
      </c>
      <c r="B4599" t="s">
        <v>7644</v>
      </c>
      <c r="C4599" s="1" t="d">
        <v>2017-08-28</v>
      </c>
      <c r="D4599" s="1" t="d">
        <v>2017-09-01</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s="2">
        <f t="shared" si="213"/>
        <v>0.27</v>
      </c>
      <c r="W4599" t="str" cm="1">
        <f t="array" ref="W4599">_xlfn.IFS(R4599&lt;100, "Small", R4599&lt;500, "Medium", TRUE, "Large")</f>
        <v>Small</v>
      </c>
      <c r="X4599">
        <f t="shared" si="214"/>
        <v>2017</v>
      </c>
      <c r="Y4599" t="str">
        <f t="shared" si="215"/>
        <v>August</v>
      </c>
    </row>
    <row r="4600" spans="1:25" x14ac:dyDescent="0.3">
      <c r="A4600">
        <v>4599</v>
      </c>
      <c r="B4600" t="s">
        <v>7644</v>
      </c>
      <c r="C4600" s="1" t="d">
        <v>2017-08-28</v>
      </c>
      <c r="D4600" s="1" t="d">
        <v>2017-09-01</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s="2">
        <f t="shared" si="213"/>
        <v>0.29000000000000004</v>
      </c>
      <c r="W4600" t="str" cm="1">
        <f t="array" ref="W4600">_xlfn.IFS(R4600&lt;100, "Small", R4600&lt;500, "Medium", TRUE, "Large")</f>
        <v>Small</v>
      </c>
      <c r="X4600">
        <f t="shared" si="214"/>
        <v>2017</v>
      </c>
      <c r="Y4600" t="str">
        <f t="shared" si="215"/>
        <v>August</v>
      </c>
    </row>
    <row r="4601" spans="1:25" x14ac:dyDescent="0.3">
      <c r="A4601">
        <v>4600</v>
      </c>
      <c r="B4601" t="s">
        <v>7645</v>
      </c>
      <c r="C4601" s="1" t="d">
        <v>2015-07-16</v>
      </c>
      <c r="D4601" s="1" t="d">
        <v>2015-07-20</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s="2">
        <f t="shared" si="213"/>
        <v>0.29000000000000004</v>
      </c>
      <c r="W4601" t="str" cm="1">
        <f t="array" ref="W4601">_xlfn.IFS(R4601&lt;100, "Small", R4601&lt;500, "Medium", TRUE, "Large")</f>
        <v>Medium</v>
      </c>
      <c r="X4601">
        <f t="shared" si="214"/>
        <v>2015</v>
      </c>
      <c r="Y4601" t="str">
        <f t="shared" si="215"/>
        <v>July</v>
      </c>
    </row>
    <row r="4602" spans="1:25" x14ac:dyDescent="0.3">
      <c r="A4602">
        <v>4601</v>
      </c>
      <c r="B4602" t="s">
        <v>7645</v>
      </c>
      <c r="C4602" s="1" t="d">
        <v>2015-07-16</v>
      </c>
      <c r="D4602" s="1" t="d">
        <v>2015-07-20</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s="2">
        <f t="shared" si="213"/>
        <v>0.45999999999999996</v>
      </c>
      <c r="W4602" t="str" cm="1">
        <f t="array" ref="W4602">_xlfn.IFS(R4602&lt;100, "Small", R4602&lt;500, "Medium", TRUE, "Large")</f>
        <v>Medium</v>
      </c>
      <c r="X4602">
        <f t="shared" si="214"/>
        <v>2015</v>
      </c>
      <c r="Y4602" t="str">
        <f t="shared" si="215"/>
        <v>July</v>
      </c>
    </row>
    <row r="4603" spans="1:25" x14ac:dyDescent="0.3">
      <c r="A4603">
        <v>4602</v>
      </c>
      <c r="B4603" t="s">
        <v>7645</v>
      </c>
      <c r="C4603" s="1" t="d">
        <v>2015-07-16</v>
      </c>
      <c r="D4603" s="1" t="d">
        <v>2015-07-20</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s="2">
        <f t="shared" si="213"/>
        <v>0.47</v>
      </c>
      <c r="W4603" t="str" cm="1">
        <f t="array" ref="W4603">_xlfn.IFS(R4603&lt;100, "Small", R4603&lt;500, "Medium", TRUE, "Large")</f>
        <v>Small</v>
      </c>
      <c r="X4603">
        <f t="shared" si="214"/>
        <v>2015</v>
      </c>
      <c r="Y4603" t="str">
        <f t="shared" si="215"/>
        <v>July</v>
      </c>
    </row>
    <row r="4604" spans="1:25" x14ac:dyDescent="0.3">
      <c r="A4604">
        <v>4603</v>
      </c>
      <c r="B4604" t="s">
        <v>7646</v>
      </c>
      <c r="C4604" s="1" t="d">
        <v>2015-05-26</v>
      </c>
      <c r="D4604" s="1" t="d">
        <v>2015-05-29</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s="2">
        <f t="shared" si="213"/>
        <v>0.32500000000000001</v>
      </c>
      <c r="W4604" t="str" cm="1">
        <f t="array" ref="W4604">_xlfn.IFS(R4604&lt;100, "Small", R4604&lt;500, "Medium", TRUE, "Large")</f>
        <v>Small</v>
      </c>
      <c r="X4604">
        <f t="shared" si="214"/>
        <v>2015</v>
      </c>
      <c r="Y4604" t="str">
        <f t="shared" si="215"/>
        <v>May</v>
      </c>
    </row>
    <row r="4605" spans="1:25" x14ac:dyDescent="0.3">
      <c r="A4605">
        <v>4604</v>
      </c>
      <c r="B4605" t="s">
        <v>7646</v>
      </c>
      <c r="C4605" s="1" t="d">
        <v>2015-05-26</v>
      </c>
      <c r="D4605" s="1" t="d">
        <v>2015-05-29</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s="2">
        <f t="shared" si="213"/>
        <v>0.35</v>
      </c>
      <c r="W4605" t="str" cm="1">
        <f t="array" ref="W4605">_xlfn.IFS(R4605&lt;100, "Small", R4605&lt;500, "Medium", TRUE, "Large")</f>
        <v>Medium</v>
      </c>
      <c r="X4605">
        <f t="shared" si="214"/>
        <v>2015</v>
      </c>
      <c r="Y4605" t="str">
        <f t="shared" si="215"/>
        <v>May</v>
      </c>
    </row>
    <row r="4606" spans="1:25" x14ac:dyDescent="0.3">
      <c r="A4606">
        <v>4605</v>
      </c>
      <c r="B4606" t="s">
        <v>7646</v>
      </c>
      <c r="C4606" s="1" t="d">
        <v>2015-05-26</v>
      </c>
      <c r="D4606" s="1" t="d">
        <v>2015-05-29</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s="2">
        <f t="shared" si="213"/>
        <v>0.36249999999999993</v>
      </c>
      <c r="W4606" t="str" cm="1">
        <f t="array" ref="W4606">_xlfn.IFS(R4606&lt;100, "Small", R4606&lt;500, "Medium", TRUE, "Large")</f>
        <v>Small</v>
      </c>
      <c r="X4606">
        <f t="shared" si="214"/>
        <v>2015</v>
      </c>
      <c r="Y4606" t="str">
        <f t="shared" si="215"/>
        <v>May</v>
      </c>
    </row>
    <row r="4607" spans="1:25" x14ac:dyDescent="0.3">
      <c r="A4607">
        <v>4606</v>
      </c>
      <c r="B4607" t="s">
        <v>7646</v>
      </c>
      <c r="C4607" s="1" t="d">
        <v>2015-05-26</v>
      </c>
      <c r="D4607" s="1" t="d">
        <v>2015-05-29</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s="2">
        <f t="shared" si="213"/>
        <v>0.30000000000000004</v>
      </c>
      <c r="W4607" t="str" cm="1">
        <f t="array" ref="W4607">_xlfn.IFS(R4607&lt;100, "Small", R4607&lt;500, "Medium", TRUE, "Large")</f>
        <v>Medium</v>
      </c>
      <c r="X4607">
        <f t="shared" si="214"/>
        <v>2015</v>
      </c>
      <c r="Y4607" t="str">
        <f t="shared" si="215"/>
        <v>May</v>
      </c>
    </row>
    <row r="4608" spans="1:25" x14ac:dyDescent="0.3">
      <c r="A4608">
        <v>4607</v>
      </c>
      <c r="B4608" t="s">
        <v>7649</v>
      </c>
      <c r="C4608" s="1" t="d">
        <v>2015-05-28</v>
      </c>
      <c r="D4608" s="1" t="d">
        <v>2015-06-02</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s="2">
        <f t="shared" si="213"/>
        <v>0.28999999999999998</v>
      </c>
      <c r="W4608" t="str" cm="1">
        <f t="array" ref="W4608">_xlfn.IFS(R4608&lt;100, "Small", R4608&lt;500, "Medium", TRUE, "Large")</f>
        <v>Small</v>
      </c>
      <c r="X4608">
        <f t="shared" si="214"/>
        <v>2015</v>
      </c>
      <c r="Y4608" t="str">
        <f t="shared" si="215"/>
        <v>May</v>
      </c>
    </row>
    <row r="4609" spans="1:25" x14ac:dyDescent="0.3">
      <c r="A4609">
        <v>4608</v>
      </c>
      <c r="B4609" t="s">
        <v>7649</v>
      </c>
      <c r="C4609" s="1" t="d">
        <v>2015-05-28</v>
      </c>
      <c r="D4609" s="1" t="d">
        <v>2015-06-02</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s="2">
        <f t="shared" si="213"/>
        <v>0.3</v>
      </c>
      <c r="W4609" t="str" cm="1">
        <f t="array" ref="W4609">_xlfn.IFS(R4609&lt;100, "Small", R4609&lt;500, "Medium", TRUE, "Large")</f>
        <v>Large</v>
      </c>
      <c r="X4609">
        <f t="shared" si="214"/>
        <v>2015</v>
      </c>
      <c r="Y4609" t="str">
        <f t="shared" si="215"/>
        <v>May</v>
      </c>
    </row>
    <row r="4610" spans="1:25" x14ac:dyDescent="0.3">
      <c r="A4610">
        <v>4609</v>
      </c>
      <c r="B4610" t="s">
        <v>7649</v>
      </c>
      <c r="C4610" s="1" t="d">
        <v>2015-05-28</v>
      </c>
      <c r="D4610" s="1" t="d">
        <v>2015-06-02</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s="2">
        <f t="shared" si="213"/>
        <v>0.33749999999999997</v>
      </c>
      <c r="W4610" t="str" cm="1">
        <f t="array" ref="W4610">_xlfn.IFS(R4610&lt;100, "Small", R4610&lt;500, "Medium", TRUE, "Large")</f>
        <v>Small</v>
      </c>
      <c r="X4610">
        <f t="shared" si="214"/>
        <v>2015</v>
      </c>
      <c r="Y4610" t="str">
        <f t="shared" si="215"/>
        <v>May</v>
      </c>
    </row>
    <row r="4611" spans="1:25" x14ac:dyDescent="0.3">
      <c r="A4611">
        <v>4610</v>
      </c>
      <c r="B4611" t="s">
        <v>7649</v>
      </c>
      <c r="C4611" s="1" t="d">
        <v>2015-05-28</v>
      </c>
      <c r="D4611" s="1" t="d">
        <v>2015-06-02</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s="2">
        <f t="shared" ref="V4611:V4674" si="216">U4611/R4611</f>
        <v>0.48</v>
      </c>
      <c r="W4611" t="str" cm="1">
        <f t="array" ref="W4611">_xlfn.IFS(R4611&lt;100, "Small", R4611&lt;500, "Medium", TRUE, "Large")</f>
        <v>Small</v>
      </c>
      <c r="X4611">
        <f t="shared" ref="X4611:X4674" si="217">YEAR(C4611)</f>
        <v>2015</v>
      </c>
      <c r="Y4611" t="str">
        <f t="shared" ref="Y4611:Y4674" si="218">TEXT(C4611, "mmmm")</f>
        <v>May</v>
      </c>
    </row>
    <row r="4612" spans="1:25" x14ac:dyDescent="0.3">
      <c r="A4612">
        <v>4611</v>
      </c>
      <c r="B4612" t="s">
        <v>7650</v>
      </c>
      <c r="C4612" s="1" t="d">
        <v>2017-09-11</v>
      </c>
      <c r="D4612" s="1" t="d">
        <v>2017-11-14</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s="2">
        <f t="shared" si="216"/>
        <v>0.44000000000000006</v>
      </c>
      <c r="W4612" t="str" cm="1">
        <f t="array" ref="W4612">_xlfn.IFS(R4612&lt;100, "Small", R4612&lt;500, "Medium", TRUE, "Large")</f>
        <v>Small</v>
      </c>
      <c r="X4612">
        <f t="shared" si="217"/>
        <v>2017</v>
      </c>
      <c r="Y4612" t="str">
        <f t="shared" si="218"/>
        <v>September</v>
      </c>
    </row>
    <row r="4613" spans="1:25" x14ac:dyDescent="0.3">
      <c r="A4613">
        <v>4612</v>
      </c>
      <c r="B4613" t="s">
        <v>7651</v>
      </c>
      <c r="C4613" s="1" t="d">
        <v>2016-01-24</v>
      </c>
      <c r="D4613" s="1" t="d">
        <v>2016-01-26</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s="2">
        <f t="shared" si="216"/>
        <v>0.5</v>
      </c>
      <c r="W4613" t="str" cm="1">
        <f t="array" ref="W4613">_xlfn.IFS(R4613&lt;100, "Small", R4613&lt;500, "Medium", TRUE, "Large")</f>
        <v>Small</v>
      </c>
      <c r="X4613">
        <f t="shared" si="217"/>
        <v>2016</v>
      </c>
      <c r="Y4613" t="str">
        <f t="shared" si="218"/>
        <v>January</v>
      </c>
    </row>
    <row r="4614" spans="1:25" x14ac:dyDescent="0.3">
      <c r="A4614">
        <v>4613</v>
      </c>
      <c r="B4614" t="s">
        <v>7652</v>
      </c>
      <c r="C4614" s="1" t="d">
        <v>2016-12-31</v>
      </c>
      <c r="D4614" s="1" t="d">
        <v>2017-01-06</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s="2">
        <f t="shared" si="216"/>
        <v>7.4999999999999997E-2</v>
      </c>
      <c r="W4614" t="str" cm="1">
        <f t="array" ref="W4614">_xlfn.IFS(R4614&lt;100, "Small", R4614&lt;500, "Medium", TRUE, "Large")</f>
        <v>Small</v>
      </c>
      <c r="X4614">
        <f t="shared" si="217"/>
        <v>2016</v>
      </c>
      <c r="Y4614" t="str">
        <f t="shared" si="218"/>
        <v>December</v>
      </c>
    </row>
    <row r="4615" spans="1:25" x14ac:dyDescent="0.3">
      <c r="A4615">
        <v>4614</v>
      </c>
      <c r="B4615" t="s">
        <v>7652</v>
      </c>
      <c r="C4615" s="1" t="d">
        <v>2016-12-31</v>
      </c>
      <c r="D4615" s="1" t="d">
        <v>2017-01-06</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s="2">
        <f t="shared" si="216"/>
        <v>0.35</v>
      </c>
      <c r="W4615" t="str" cm="1">
        <f t="array" ref="W4615">_xlfn.IFS(R4615&lt;100, "Small", R4615&lt;500, "Medium", TRUE, "Large")</f>
        <v>Small</v>
      </c>
      <c r="X4615">
        <f t="shared" si="217"/>
        <v>2016</v>
      </c>
      <c r="Y4615" t="str">
        <f t="shared" si="218"/>
        <v>December</v>
      </c>
    </row>
    <row r="4616" spans="1:25" x14ac:dyDescent="0.3">
      <c r="A4616">
        <v>4615</v>
      </c>
      <c r="B4616" t="s">
        <v>7653</v>
      </c>
      <c r="C4616" s="1" t="d">
        <v>2016-05-09</v>
      </c>
      <c r="D4616" s="1" t="d">
        <v>2016-09-10</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s="2">
        <f t="shared" si="216"/>
        <v>-2.65</v>
      </c>
      <c r="W4616" t="str" cm="1">
        <f t="array" ref="W4616">_xlfn.IFS(R4616&lt;100, "Small", R4616&lt;500, "Medium", TRUE, "Large")</f>
        <v>Small</v>
      </c>
      <c r="X4616">
        <f t="shared" si="217"/>
        <v>2016</v>
      </c>
      <c r="Y4616" t="str">
        <f t="shared" si="218"/>
        <v>May</v>
      </c>
    </row>
    <row r="4617" spans="1:25" x14ac:dyDescent="0.3">
      <c r="A4617">
        <v>4616</v>
      </c>
      <c r="B4617" t="s">
        <v>7653</v>
      </c>
      <c r="C4617" s="1" t="d">
        <v>2016-05-09</v>
      </c>
      <c r="D4617" s="1" t="d">
        <v>2016-09-10</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s="2">
        <f t="shared" si="216"/>
        <v>0.15</v>
      </c>
      <c r="W4617" t="str" cm="1">
        <f t="array" ref="W4617">_xlfn.IFS(R4617&lt;100, "Small", R4617&lt;500, "Medium", TRUE, "Large")</f>
        <v>Small</v>
      </c>
      <c r="X4617">
        <f t="shared" si="217"/>
        <v>2016</v>
      </c>
      <c r="Y4617" t="str">
        <f t="shared" si="218"/>
        <v>May</v>
      </c>
    </row>
    <row r="4618" spans="1:25" x14ac:dyDescent="0.3">
      <c r="A4618">
        <v>4617</v>
      </c>
      <c r="B4618" t="s">
        <v>7654</v>
      </c>
      <c r="C4618" s="1" t="d">
        <v>2015-04-09</v>
      </c>
      <c r="D4618" s="1" t="d">
        <v>2015-09-07</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s="2">
        <f t="shared" si="216"/>
        <v>4.9999999999999996E-2</v>
      </c>
      <c r="W4618" t="str" cm="1">
        <f t="array" ref="W4618">_xlfn.IFS(R4618&lt;100, "Small", R4618&lt;500, "Medium", TRUE, "Large")</f>
        <v>Medium</v>
      </c>
      <c r="X4618">
        <f t="shared" si="217"/>
        <v>2015</v>
      </c>
      <c r="Y4618" t="str">
        <f t="shared" si="218"/>
        <v>April</v>
      </c>
    </row>
    <row r="4619" spans="1:25" x14ac:dyDescent="0.3">
      <c r="A4619">
        <v>4618</v>
      </c>
      <c r="B4619" t="s">
        <v>7655</v>
      </c>
      <c r="C4619" s="1" t="d">
        <v>2015-09-21</v>
      </c>
      <c r="D4619" s="1" t="d">
        <v>2015-09-26</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s="2">
        <f t="shared" si="216"/>
        <v>0.25</v>
      </c>
      <c r="W4619" t="str" cm="1">
        <f t="array" ref="W4619">_xlfn.IFS(R4619&lt;100, "Small", R4619&lt;500, "Medium", TRUE, "Large")</f>
        <v>Large</v>
      </c>
      <c r="X4619">
        <f t="shared" si="217"/>
        <v>2015</v>
      </c>
      <c r="Y4619" t="str">
        <f t="shared" si="218"/>
        <v>September</v>
      </c>
    </row>
    <row r="4620" spans="1:25" x14ac:dyDescent="0.3">
      <c r="A4620">
        <v>4619</v>
      </c>
      <c r="B4620" t="s">
        <v>7655</v>
      </c>
      <c r="C4620" s="1" t="d">
        <v>2015-09-21</v>
      </c>
      <c r="D4620" s="1" t="d">
        <v>2015-09-26</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s="2">
        <f t="shared" si="216"/>
        <v>0.25999999999999995</v>
      </c>
      <c r="W4620" t="str" cm="1">
        <f t="array" ref="W4620">_xlfn.IFS(R4620&lt;100, "Small", R4620&lt;500, "Medium", TRUE, "Large")</f>
        <v>Large</v>
      </c>
      <c r="X4620">
        <f t="shared" si="217"/>
        <v>2015</v>
      </c>
      <c r="Y4620" t="str">
        <f t="shared" si="218"/>
        <v>September</v>
      </c>
    </row>
    <row r="4621" spans="1:25" x14ac:dyDescent="0.3">
      <c r="A4621">
        <v>4620</v>
      </c>
      <c r="B4621" t="s">
        <v>7656</v>
      </c>
      <c r="C4621" s="1" t="d">
        <v>2017-12-24</v>
      </c>
      <c r="D4621" s="1" t="d">
        <v>2017-12-25</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s="2">
        <f t="shared" si="216"/>
        <v>0.35</v>
      </c>
      <c r="W4621" t="str" cm="1">
        <f t="array" ref="W4621">_xlfn.IFS(R4621&lt;100, "Small", R4621&lt;500, "Medium", TRUE, "Large")</f>
        <v>Large</v>
      </c>
      <c r="X4621">
        <f t="shared" si="217"/>
        <v>2017</v>
      </c>
      <c r="Y4621" t="str">
        <f t="shared" si="218"/>
        <v>December</v>
      </c>
    </row>
    <row r="4622" spans="1:25" x14ac:dyDescent="0.3">
      <c r="A4622">
        <v>4621</v>
      </c>
      <c r="B4622" t="s">
        <v>7656</v>
      </c>
      <c r="C4622" s="1" t="d">
        <v>2017-12-24</v>
      </c>
      <c r="D4622" s="1" t="d">
        <v>2017-12-25</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s="2">
        <f t="shared" si="216"/>
        <v>0.375</v>
      </c>
      <c r="W4622" t="str" cm="1">
        <f t="array" ref="W4622">_xlfn.IFS(R4622&lt;100, "Small", R4622&lt;500, "Medium", TRUE, "Large")</f>
        <v>Small</v>
      </c>
      <c r="X4622">
        <f t="shared" si="217"/>
        <v>2017</v>
      </c>
      <c r="Y4622" t="str">
        <f t="shared" si="218"/>
        <v>December</v>
      </c>
    </row>
    <row r="4623" spans="1:25" x14ac:dyDescent="0.3">
      <c r="A4623">
        <v>4622</v>
      </c>
      <c r="B4623" t="s">
        <v>7657</v>
      </c>
      <c r="C4623" s="1" t="d">
        <v>2015-05-10</v>
      </c>
      <c r="D4623" s="1" t="d">
        <v>2015-10-08</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s="2">
        <f t="shared" si="216"/>
        <v>0.27999999999999997</v>
      </c>
      <c r="W4623" t="str" cm="1">
        <f t="array" ref="W4623">_xlfn.IFS(R4623&lt;100, "Small", R4623&lt;500, "Medium", TRUE, "Large")</f>
        <v>Small</v>
      </c>
      <c r="X4623">
        <f t="shared" si="217"/>
        <v>2015</v>
      </c>
      <c r="Y4623" t="str">
        <f t="shared" si="218"/>
        <v>May</v>
      </c>
    </row>
    <row r="4624" spans="1:25" x14ac:dyDescent="0.3">
      <c r="A4624">
        <v>4623</v>
      </c>
      <c r="B4624" t="s">
        <v>7658</v>
      </c>
      <c r="C4624" s="1" t="d">
        <v>2017-09-09</v>
      </c>
      <c r="D4624" s="1" t="d">
        <v>2017-09-14</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s="2">
        <f t="shared" si="216"/>
        <v>-0.22499999999999998</v>
      </c>
      <c r="W4624" t="str" cm="1">
        <f t="array" ref="W4624">_xlfn.IFS(R4624&lt;100, "Small", R4624&lt;500, "Medium", TRUE, "Large")</f>
        <v>Small</v>
      </c>
      <c r="X4624">
        <f t="shared" si="217"/>
        <v>2017</v>
      </c>
      <c r="Y4624" t="str">
        <f t="shared" si="218"/>
        <v>September</v>
      </c>
    </row>
    <row r="4625" spans="1:25" x14ac:dyDescent="0.3">
      <c r="A4625">
        <v>4624</v>
      </c>
      <c r="B4625" t="s">
        <v>7658</v>
      </c>
      <c r="C4625" s="1" t="d">
        <v>2017-09-09</v>
      </c>
      <c r="D4625" s="1" t="d">
        <v>2017-09-14</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s="2">
        <f t="shared" si="216"/>
        <v>0.35</v>
      </c>
      <c r="W4625" t="str" cm="1">
        <f t="array" ref="W4625">_xlfn.IFS(R4625&lt;100, "Small", R4625&lt;500, "Medium", TRUE, "Large")</f>
        <v>Medium</v>
      </c>
      <c r="X4625">
        <f t="shared" si="217"/>
        <v>2017</v>
      </c>
      <c r="Y4625" t="str">
        <f t="shared" si="218"/>
        <v>September</v>
      </c>
    </row>
    <row r="4626" spans="1:25" x14ac:dyDescent="0.3">
      <c r="A4626">
        <v>4625</v>
      </c>
      <c r="B4626" t="s">
        <v>7658</v>
      </c>
      <c r="C4626" s="1" t="d">
        <v>2017-09-09</v>
      </c>
      <c r="D4626" s="1" t="d">
        <v>2017-09-14</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s="2">
        <f t="shared" si="216"/>
        <v>-1.2499999999999999E-2</v>
      </c>
      <c r="W4626" t="str" cm="1">
        <f t="array" ref="W4626">_xlfn.IFS(R4626&lt;100, "Small", R4626&lt;500, "Medium", TRUE, "Large")</f>
        <v>Medium</v>
      </c>
      <c r="X4626">
        <f t="shared" si="217"/>
        <v>2017</v>
      </c>
      <c r="Y4626" t="str">
        <f t="shared" si="218"/>
        <v>September</v>
      </c>
    </row>
    <row r="4627" spans="1:25" x14ac:dyDescent="0.3">
      <c r="A4627">
        <v>4626</v>
      </c>
      <c r="B4627" t="s">
        <v>7658</v>
      </c>
      <c r="C4627" s="1" t="d">
        <v>2017-09-09</v>
      </c>
      <c r="D4627" s="1" t="d">
        <v>2017-09-14</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s="2">
        <f t="shared" si="216"/>
        <v>0.30000000000000004</v>
      </c>
      <c r="W4627" t="str" cm="1">
        <f t="array" ref="W4627">_xlfn.IFS(R4627&lt;100, "Small", R4627&lt;500, "Medium", TRUE, "Large")</f>
        <v>Small</v>
      </c>
      <c r="X4627">
        <f t="shared" si="217"/>
        <v>2017</v>
      </c>
      <c r="Y4627" t="str">
        <f t="shared" si="218"/>
        <v>September</v>
      </c>
    </row>
    <row r="4628" spans="1:25" x14ac:dyDescent="0.3">
      <c r="A4628">
        <v>4627</v>
      </c>
      <c r="B4628" t="s">
        <v>7659</v>
      </c>
      <c r="C4628" s="1" t="d">
        <v>2016-11-13</v>
      </c>
      <c r="D4628" s="1" t="d">
        <v>2016-11-18</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s="2">
        <f t="shared" si="216"/>
        <v>0.26</v>
      </c>
      <c r="W4628" t="str" cm="1">
        <f t="array" ref="W4628">_xlfn.IFS(R4628&lt;100, "Small", R4628&lt;500, "Medium", TRUE, "Large")</f>
        <v>Small</v>
      </c>
      <c r="X4628">
        <f t="shared" si="217"/>
        <v>2016</v>
      </c>
      <c r="Y4628" t="str">
        <f t="shared" si="218"/>
        <v>November</v>
      </c>
    </row>
    <row r="4629" spans="1:25" x14ac:dyDescent="0.3">
      <c r="A4629">
        <v>4628</v>
      </c>
      <c r="B4629" t="s">
        <v>7659</v>
      </c>
      <c r="C4629" s="1" t="d">
        <v>2016-11-13</v>
      </c>
      <c r="D4629" s="1" t="d">
        <v>2016-11-18</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s="2">
        <f t="shared" si="216"/>
        <v>0.28000000000000003</v>
      </c>
      <c r="W4629" t="str" cm="1">
        <f t="array" ref="W4629">_xlfn.IFS(R4629&lt;100, "Small", R4629&lt;500, "Medium", TRUE, "Large")</f>
        <v>Small</v>
      </c>
      <c r="X4629">
        <f t="shared" si="217"/>
        <v>2016</v>
      </c>
      <c r="Y4629" t="str">
        <f t="shared" si="218"/>
        <v>November</v>
      </c>
    </row>
    <row r="4630" spans="1:25" x14ac:dyDescent="0.3">
      <c r="A4630">
        <v>4629</v>
      </c>
      <c r="B4630" t="s">
        <v>7659</v>
      </c>
      <c r="C4630" s="1" t="d">
        <v>2016-11-13</v>
      </c>
      <c r="D4630" s="1" t="d">
        <v>2016-11-18</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s="2">
        <f t="shared" si="216"/>
        <v>0.27999999999999997</v>
      </c>
      <c r="W4630" t="str" cm="1">
        <f t="array" ref="W4630">_xlfn.IFS(R4630&lt;100, "Small", R4630&lt;500, "Medium", TRUE, "Large")</f>
        <v>Medium</v>
      </c>
      <c r="X4630">
        <f t="shared" si="217"/>
        <v>2016</v>
      </c>
      <c r="Y4630" t="str">
        <f t="shared" si="218"/>
        <v>November</v>
      </c>
    </row>
    <row r="4631" spans="1:25" x14ac:dyDescent="0.3">
      <c r="A4631">
        <v>4630</v>
      </c>
      <c r="B4631" t="s">
        <v>7659</v>
      </c>
      <c r="C4631" s="1" t="d">
        <v>2016-11-13</v>
      </c>
      <c r="D4631" s="1" t="d">
        <v>2016-11-18</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s="2">
        <f t="shared" si="216"/>
        <v>0.27</v>
      </c>
      <c r="W4631" t="str" cm="1">
        <f t="array" ref="W4631">_xlfn.IFS(R4631&lt;100, "Small", R4631&lt;500, "Medium", TRUE, "Large")</f>
        <v>Small</v>
      </c>
      <c r="X4631">
        <f t="shared" si="217"/>
        <v>2016</v>
      </c>
      <c r="Y4631" t="str">
        <f t="shared" si="218"/>
        <v>November</v>
      </c>
    </row>
    <row r="4632" spans="1:25" x14ac:dyDescent="0.3">
      <c r="A4632">
        <v>4631</v>
      </c>
      <c r="B4632" t="s">
        <v>7660</v>
      </c>
      <c r="C4632" s="1" t="d">
        <v>2015-10-15</v>
      </c>
      <c r="D4632" s="1" t="d">
        <v>2015-10-15</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s="2">
        <f t="shared" si="216"/>
        <v>0.36</v>
      </c>
      <c r="W4632" t="str" cm="1">
        <f t="array" ref="W4632">_xlfn.IFS(R4632&lt;100, "Small", R4632&lt;500, "Medium", TRUE, "Large")</f>
        <v>Small</v>
      </c>
      <c r="X4632">
        <f t="shared" si="217"/>
        <v>2015</v>
      </c>
      <c r="Y4632" t="str">
        <f t="shared" si="218"/>
        <v>October</v>
      </c>
    </row>
    <row r="4633" spans="1:25" x14ac:dyDescent="0.3">
      <c r="A4633">
        <v>4632</v>
      </c>
      <c r="B4633" t="s">
        <v>7663</v>
      </c>
      <c r="C4633" s="1" t="d">
        <v>2017-03-08</v>
      </c>
      <c r="D4633" s="1" t="d">
        <v>2017-08-08</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s="2">
        <f t="shared" si="216"/>
        <v>0.48</v>
      </c>
      <c r="W4633" t="str" cm="1">
        <f t="array" ref="W4633">_xlfn.IFS(R4633&lt;100, "Small", R4633&lt;500, "Medium", TRUE, "Large")</f>
        <v>Small</v>
      </c>
      <c r="X4633">
        <f t="shared" si="217"/>
        <v>2017</v>
      </c>
      <c r="Y4633" t="str">
        <f t="shared" si="218"/>
        <v>March</v>
      </c>
    </row>
    <row r="4634" spans="1:25" x14ac:dyDescent="0.3">
      <c r="A4634">
        <v>4633</v>
      </c>
      <c r="B4634" t="s">
        <v>7663</v>
      </c>
      <c r="C4634" s="1" t="d">
        <v>2017-03-08</v>
      </c>
      <c r="D4634" s="1" t="d">
        <v>2017-08-08</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s="2">
        <f t="shared" si="216"/>
        <v>0.09</v>
      </c>
      <c r="W4634" t="str" cm="1">
        <f t="array" ref="W4634">_xlfn.IFS(R4634&lt;100, "Small", R4634&lt;500, "Medium", TRUE, "Large")</f>
        <v>Medium</v>
      </c>
      <c r="X4634">
        <f t="shared" si="217"/>
        <v>2017</v>
      </c>
      <c r="Y4634" t="str">
        <f t="shared" si="218"/>
        <v>March</v>
      </c>
    </row>
    <row r="4635" spans="1:25" x14ac:dyDescent="0.3">
      <c r="A4635">
        <v>4634</v>
      </c>
      <c r="B4635" t="s">
        <v>7664</v>
      </c>
      <c r="C4635" s="1" t="d">
        <v>2015-08-21</v>
      </c>
      <c r="D4635" s="1" t="d">
        <v>2015-08-26</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s="2">
        <f t="shared" si="216"/>
        <v>5.8823529411764705E-2</v>
      </c>
      <c r="W4635" t="str" cm="1">
        <f t="array" ref="W4635">_xlfn.IFS(R4635&lt;100, "Small", R4635&lt;500, "Medium", TRUE, "Large")</f>
        <v>Large</v>
      </c>
      <c r="X4635">
        <f t="shared" si="217"/>
        <v>2015</v>
      </c>
      <c r="Y4635" t="str">
        <f t="shared" si="218"/>
        <v>August</v>
      </c>
    </row>
    <row r="4636" spans="1:25" x14ac:dyDescent="0.3">
      <c r="A4636">
        <v>4635</v>
      </c>
      <c r="B4636" t="s">
        <v>7664</v>
      </c>
      <c r="C4636" s="1" t="d">
        <v>2015-08-21</v>
      </c>
      <c r="D4636" s="1" t="d">
        <v>2015-08-26</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s="2">
        <f t="shared" si="216"/>
        <v>3.9999999999999994E-2</v>
      </c>
      <c r="W4636" t="str" cm="1">
        <f t="array" ref="W4636">_xlfn.IFS(R4636&lt;100, "Small", R4636&lt;500, "Medium", TRUE, "Large")</f>
        <v>Small</v>
      </c>
      <c r="X4636">
        <f t="shared" si="217"/>
        <v>2015</v>
      </c>
      <c r="Y4636" t="str">
        <f t="shared" si="218"/>
        <v>August</v>
      </c>
    </row>
    <row r="4637" spans="1:25" x14ac:dyDescent="0.3">
      <c r="A4637">
        <v>4636</v>
      </c>
      <c r="B4637" t="s">
        <v>7667</v>
      </c>
      <c r="C4637" s="1" t="d">
        <v>2017-12-03</v>
      </c>
      <c r="D4637" s="1" t="d">
        <v>2017-03-17</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s="2">
        <f t="shared" si="216"/>
        <v>3.9999999999999994E-2</v>
      </c>
      <c r="W4637" t="str" cm="1">
        <f t="array" ref="W4637">_xlfn.IFS(R4637&lt;100, "Small", R4637&lt;500, "Medium", TRUE, "Large")</f>
        <v>Medium</v>
      </c>
      <c r="X4637">
        <f t="shared" si="217"/>
        <v>2017</v>
      </c>
      <c r="Y4637" t="str">
        <f t="shared" si="218"/>
        <v>December</v>
      </c>
    </row>
    <row r="4638" spans="1:25" x14ac:dyDescent="0.3">
      <c r="A4638">
        <v>4637</v>
      </c>
      <c r="B4638" t="s">
        <v>7668</v>
      </c>
      <c r="C4638" s="1" t="d">
        <v>2017-04-27</v>
      </c>
      <c r="D4638" s="1" t="d">
        <v>2017-04-29</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s="2">
        <f t="shared" si="216"/>
        <v>0.26999999999999996</v>
      </c>
      <c r="W4638" t="str" cm="1">
        <f t="array" ref="W4638">_xlfn.IFS(R4638&lt;100, "Small", R4638&lt;500, "Medium", TRUE, "Large")</f>
        <v>Medium</v>
      </c>
      <c r="X4638">
        <f t="shared" si="217"/>
        <v>2017</v>
      </c>
      <c r="Y4638" t="str">
        <f t="shared" si="218"/>
        <v>April</v>
      </c>
    </row>
    <row r="4639" spans="1:25" x14ac:dyDescent="0.3">
      <c r="A4639">
        <v>4638</v>
      </c>
      <c r="B4639" t="s">
        <v>7668</v>
      </c>
      <c r="C4639" s="1" t="d">
        <v>2017-04-27</v>
      </c>
      <c r="D4639" s="1" t="d">
        <v>2017-04-29</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s="2">
        <f t="shared" si="216"/>
        <v>0.45999999999999996</v>
      </c>
      <c r="W4639" t="str" cm="1">
        <f t="array" ref="W4639">_xlfn.IFS(R4639&lt;100, "Small", R4639&lt;500, "Medium", TRUE, "Large")</f>
        <v>Small</v>
      </c>
      <c r="X4639">
        <f t="shared" si="217"/>
        <v>2017</v>
      </c>
      <c r="Y4639" t="str">
        <f t="shared" si="218"/>
        <v>April</v>
      </c>
    </row>
    <row r="4640" spans="1:25" x14ac:dyDescent="0.3">
      <c r="A4640">
        <v>4639</v>
      </c>
      <c r="B4640" t="s">
        <v>7668</v>
      </c>
      <c r="C4640" s="1" t="d">
        <v>2017-04-27</v>
      </c>
      <c r="D4640" s="1" t="d">
        <v>2017-04-29</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s="2">
        <f t="shared" si="216"/>
        <v>0.26</v>
      </c>
      <c r="W4640" t="str" cm="1">
        <f t="array" ref="W4640">_xlfn.IFS(R4640&lt;100, "Small", R4640&lt;500, "Medium", TRUE, "Large")</f>
        <v>Small</v>
      </c>
      <c r="X4640">
        <f t="shared" si="217"/>
        <v>2017</v>
      </c>
      <c r="Y4640" t="str">
        <f t="shared" si="218"/>
        <v>April</v>
      </c>
    </row>
    <row r="4641" spans="1:25" x14ac:dyDescent="0.3">
      <c r="A4641">
        <v>4640</v>
      </c>
      <c r="B4641" t="s">
        <v>7669</v>
      </c>
      <c r="C4641" s="1" t="d">
        <v>2016-11-09</v>
      </c>
      <c r="D4641" s="1" t="d">
        <v>2016-09-16</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s="2">
        <f t="shared" si="216"/>
        <v>0.47</v>
      </c>
      <c r="W4641" t="str" cm="1">
        <f t="array" ref="W4641">_xlfn.IFS(R4641&lt;100, "Small", R4641&lt;500, "Medium", TRUE, "Large")</f>
        <v>Large</v>
      </c>
      <c r="X4641">
        <f t="shared" si="217"/>
        <v>2016</v>
      </c>
      <c r="Y4641" t="str">
        <f t="shared" si="218"/>
        <v>November</v>
      </c>
    </row>
    <row r="4642" spans="1:25" x14ac:dyDescent="0.3">
      <c r="A4642">
        <v>4641</v>
      </c>
      <c r="B4642" t="s">
        <v>7669</v>
      </c>
      <c r="C4642" s="1" t="d">
        <v>2016-11-09</v>
      </c>
      <c r="D4642" s="1" t="d">
        <v>2016-09-16</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s="2">
        <f t="shared" si="216"/>
        <v>0.49</v>
      </c>
      <c r="W4642" t="str" cm="1">
        <f t="array" ref="W4642">_xlfn.IFS(R4642&lt;100, "Small", R4642&lt;500, "Medium", TRUE, "Large")</f>
        <v>Small</v>
      </c>
      <c r="X4642">
        <f t="shared" si="217"/>
        <v>2016</v>
      </c>
      <c r="Y4642" t="str">
        <f t="shared" si="218"/>
        <v>November</v>
      </c>
    </row>
    <row r="4643" spans="1:25" x14ac:dyDescent="0.3">
      <c r="A4643">
        <v>4642</v>
      </c>
      <c r="B4643" t="s">
        <v>7672</v>
      </c>
      <c r="C4643" s="1" t="d">
        <v>2017-10-22</v>
      </c>
      <c r="D4643" s="1" t="d">
        <v>2017-10-24</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s="2">
        <f t="shared" si="216"/>
        <v>-0.8</v>
      </c>
      <c r="W4643" t="str" cm="1">
        <f t="array" ref="W4643">_xlfn.IFS(R4643&lt;100, "Small", R4643&lt;500, "Medium", TRUE, "Large")</f>
        <v>Small</v>
      </c>
      <c r="X4643">
        <f t="shared" si="217"/>
        <v>2017</v>
      </c>
      <c r="Y4643" t="str">
        <f t="shared" si="218"/>
        <v>October</v>
      </c>
    </row>
    <row r="4644" spans="1:25" x14ac:dyDescent="0.3">
      <c r="A4644">
        <v>4643</v>
      </c>
      <c r="B4644" t="s">
        <v>7672</v>
      </c>
      <c r="C4644" s="1" t="d">
        <v>2017-10-22</v>
      </c>
      <c r="D4644" s="1" t="d">
        <v>2017-10-24</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s="2">
        <f t="shared" si="216"/>
        <v>-0.05</v>
      </c>
      <c r="W4644" t="str" cm="1">
        <f t="array" ref="W4644">_xlfn.IFS(R4644&lt;100, "Small", R4644&lt;500, "Medium", TRUE, "Large")</f>
        <v>Large</v>
      </c>
      <c r="X4644">
        <f t="shared" si="217"/>
        <v>2017</v>
      </c>
      <c r="Y4644" t="str">
        <f t="shared" si="218"/>
        <v>October</v>
      </c>
    </row>
    <row r="4645" spans="1:25" x14ac:dyDescent="0.3">
      <c r="A4645">
        <v>4644</v>
      </c>
      <c r="B4645" t="s">
        <v>7675</v>
      </c>
      <c r="C4645" s="1" t="d">
        <v>2015-02-08</v>
      </c>
      <c r="D4645" s="1" t="d">
        <v>2015-08-06</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s="2">
        <f t="shared" si="216"/>
        <v>0.33749999999999997</v>
      </c>
      <c r="W4645" t="str" cm="1">
        <f t="array" ref="W4645">_xlfn.IFS(R4645&lt;100, "Small", R4645&lt;500, "Medium", TRUE, "Large")</f>
        <v>Small</v>
      </c>
      <c r="X4645">
        <f t="shared" si="217"/>
        <v>2015</v>
      </c>
      <c r="Y4645" t="str">
        <f t="shared" si="218"/>
        <v>February</v>
      </c>
    </row>
    <row r="4646" spans="1:25" x14ac:dyDescent="0.3">
      <c r="A4646">
        <v>4645</v>
      </c>
      <c r="B4646" t="s">
        <v>7675</v>
      </c>
      <c r="C4646" s="1" t="d">
        <v>2015-02-08</v>
      </c>
      <c r="D4646" s="1" t="d">
        <v>2015-08-06</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s="2">
        <f t="shared" si="216"/>
        <v>7.5000000000000011E-2</v>
      </c>
      <c r="W4646" t="str" cm="1">
        <f t="array" ref="W4646">_xlfn.IFS(R4646&lt;100, "Small", R4646&lt;500, "Medium", TRUE, "Large")</f>
        <v>Large</v>
      </c>
      <c r="X4646">
        <f t="shared" si="217"/>
        <v>2015</v>
      </c>
      <c r="Y4646" t="str">
        <f t="shared" si="218"/>
        <v>February</v>
      </c>
    </row>
    <row r="4647" spans="1:25" x14ac:dyDescent="0.3">
      <c r="A4647">
        <v>4646</v>
      </c>
      <c r="B4647" t="s">
        <v>7676</v>
      </c>
      <c r="C4647" s="1" t="d">
        <v>2016-12-08</v>
      </c>
      <c r="D4647" s="1" t="d">
        <v>2016-08-16</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s="2">
        <f t="shared" si="216"/>
        <v>-5.5555555555555559E-2</v>
      </c>
      <c r="W4647" t="str" cm="1">
        <f t="array" ref="W4647">_xlfn.IFS(R4647&lt;100, "Small", R4647&lt;500, "Medium", TRUE, "Large")</f>
        <v>Medium</v>
      </c>
      <c r="X4647">
        <f t="shared" si="217"/>
        <v>2016</v>
      </c>
      <c r="Y4647" t="str">
        <f t="shared" si="218"/>
        <v>December</v>
      </c>
    </row>
    <row r="4648" spans="1:25" x14ac:dyDescent="0.3">
      <c r="A4648">
        <v>4647</v>
      </c>
      <c r="B4648" t="s">
        <v>7677</v>
      </c>
      <c r="C4648" s="1" t="d">
        <v>2014-05-30</v>
      </c>
      <c r="D4648" s="1" t="d">
        <v>2014-06-05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s="2">
        <f t="shared" si="216"/>
        <v>0.45</v>
      </c>
      <c r="W4648" t="str" cm="1">
        <f t="array" ref="W4648">_xlfn.IFS(R4648&lt;100, "Small", R4648&lt;500, "Medium", TRUE, "Large")</f>
        <v>Small</v>
      </c>
      <c r="X4648">
        <f t="shared" si="217"/>
        <v>2014</v>
      </c>
      <c r="Y4648" t="str">
        <f t="shared" si="218"/>
        <v>May</v>
      </c>
    </row>
    <row r="4649" spans="1:25" x14ac:dyDescent="0.3">
      <c r="A4649">
        <v>4648</v>
      </c>
      <c r="B4649" t="s">
        <v>7678</v>
      </c>
      <c r="C4649" s="1" t="d">
        <v>2016-04-26</v>
      </c>
      <c r="D4649" s="1" t="d">
        <v>2016-05-01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s="2">
        <f t="shared" si="216"/>
        <v>0.14444444444444446</v>
      </c>
      <c r="W4649" t="str" cm="1">
        <f t="array" ref="W4649">_xlfn.IFS(R4649&lt;100, "Small", R4649&lt;500, "Medium", TRUE, "Large")</f>
        <v>Medium</v>
      </c>
      <c r="X4649">
        <f t="shared" si="217"/>
        <v>2016</v>
      </c>
      <c r="Y4649" t="str">
        <f t="shared" si="218"/>
        <v>April</v>
      </c>
    </row>
    <row r="4650" spans="1:25" x14ac:dyDescent="0.3">
      <c r="A4650">
        <v>4649</v>
      </c>
      <c r="B4650" t="s">
        <v>7681</v>
      </c>
      <c r="C4650" s="1" t="d">
        <v>2017-05-14</v>
      </c>
      <c r="D4650" s="1" t="d">
        <v>2017-05-19</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s="2">
        <f t="shared" si="216"/>
        <v>0.47</v>
      </c>
      <c r="W4650" t="str" cm="1">
        <f t="array" ref="W4650">_xlfn.IFS(R4650&lt;100, "Small", R4650&lt;500, "Medium", TRUE, "Large")</f>
        <v>Medium</v>
      </c>
      <c r="X4650">
        <f t="shared" si="217"/>
        <v>2017</v>
      </c>
      <c r="Y4650" t="str">
        <f t="shared" si="218"/>
        <v>May</v>
      </c>
    </row>
    <row r="4651" spans="1:25" x14ac:dyDescent="0.3">
      <c r="A4651">
        <v>4650</v>
      </c>
      <c r="B4651" t="s">
        <v>7681</v>
      </c>
      <c r="C4651" s="1" t="d">
        <v>2017-05-14</v>
      </c>
      <c r="D4651" s="1" t="d">
        <v>2017-05-19</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s="2">
        <f t="shared" si="216"/>
        <v>2.9999999999999995E-2</v>
      </c>
      <c r="W4651" t="str" cm="1">
        <f t="array" ref="W4651">_xlfn.IFS(R4651&lt;100, "Small", R4651&lt;500, "Medium", TRUE, "Large")</f>
        <v>Small</v>
      </c>
      <c r="X4651">
        <f t="shared" si="217"/>
        <v>2017</v>
      </c>
      <c r="Y4651" t="str">
        <f t="shared" si="218"/>
        <v>May</v>
      </c>
    </row>
    <row r="4652" spans="1:25" x14ac:dyDescent="0.3">
      <c r="A4652">
        <v>4651</v>
      </c>
      <c r="B4652" t="s">
        <v>7684</v>
      </c>
      <c r="C4652" s="1" t="d">
        <v>2017-08-04</v>
      </c>
      <c r="D4652" s="1" t="d">
        <v>2017-04-12</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s="2">
        <f t="shared" si="216"/>
        <v>0.47</v>
      </c>
      <c r="W4652" t="str" cm="1">
        <f t="array" ref="W4652">_xlfn.IFS(R4652&lt;100, "Small", R4652&lt;500, "Medium", TRUE, "Large")</f>
        <v>Medium</v>
      </c>
      <c r="X4652">
        <f t="shared" si="217"/>
        <v>2017</v>
      </c>
      <c r="Y4652" t="str">
        <f t="shared" si="218"/>
        <v>August</v>
      </c>
    </row>
    <row r="4653" spans="1:25" x14ac:dyDescent="0.3">
      <c r="A4653">
        <v>4652</v>
      </c>
      <c r="B4653" t="s">
        <v>7684</v>
      </c>
      <c r="C4653" s="1" t="d">
        <v>2017-08-04</v>
      </c>
      <c r="D4653" s="1" t="d">
        <v>2017-04-12</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s="2">
        <f t="shared" si="216"/>
        <v>0.5</v>
      </c>
      <c r="W4653" t="str" cm="1">
        <f t="array" ref="W4653">_xlfn.IFS(R4653&lt;100, "Small", R4653&lt;500, "Medium", TRUE, "Large")</f>
        <v>Medium</v>
      </c>
      <c r="X4653">
        <f t="shared" si="217"/>
        <v>2017</v>
      </c>
      <c r="Y4653" t="str">
        <f t="shared" si="218"/>
        <v>August</v>
      </c>
    </row>
    <row r="4654" spans="1:25" x14ac:dyDescent="0.3">
      <c r="A4654">
        <v>4653</v>
      </c>
      <c r="B4654" t="s">
        <v>7685</v>
      </c>
      <c r="C4654" s="1" t="d">
        <v>2017-02-17</v>
      </c>
      <c r="D4654" s="1" t="d">
        <v>2017-02-23</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s="2">
        <f t="shared" si="216"/>
        <v>0.49000000000000005</v>
      </c>
      <c r="W4654" t="str" cm="1">
        <f t="array" ref="W4654">_xlfn.IFS(R4654&lt;100, "Small", R4654&lt;500, "Medium", TRUE, "Large")</f>
        <v>Small</v>
      </c>
      <c r="X4654">
        <f t="shared" si="217"/>
        <v>2017</v>
      </c>
      <c r="Y4654" t="str">
        <f t="shared" si="218"/>
        <v>February</v>
      </c>
    </row>
    <row r="4655" spans="1:25" x14ac:dyDescent="0.3">
      <c r="A4655">
        <v>4654</v>
      </c>
      <c r="B4655" t="s">
        <v>7685</v>
      </c>
      <c r="C4655" s="1" t="d">
        <v>2017-02-17</v>
      </c>
      <c r="D4655" s="1" t="d">
        <v>2017-02-23</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s="2">
        <f t="shared" si="216"/>
        <v>0.24000000000000002</v>
      </c>
      <c r="W4655" t="str" cm="1">
        <f t="array" ref="W4655">_xlfn.IFS(R4655&lt;100, "Small", R4655&lt;500, "Medium", TRUE, "Large")</f>
        <v>Medium</v>
      </c>
      <c r="X4655">
        <f t="shared" si="217"/>
        <v>2017</v>
      </c>
      <c r="Y4655" t="str">
        <f t="shared" si="218"/>
        <v>February</v>
      </c>
    </row>
    <row r="4656" spans="1:25" x14ac:dyDescent="0.3">
      <c r="A4656">
        <v>4655</v>
      </c>
      <c r="B4656" t="s">
        <v>7686</v>
      </c>
      <c r="C4656" s="1" t="d">
        <v>2017-06-24</v>
      </c>
      <c r="D4656" s="1" t="d">
        <v>2017-06-26</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s="2">
        <f t="shared" si="216"/>
        <v>0.47</v>
      </c>
      <c r="W4656" t="str" cm="1">
        <f t="array" ref="W4656">_xlfn.IFS(R4656&lt;100, "Small", R4656&lt;500, "Medium", TRUE, "Large")</f>
        <v>Small</v>
      </c>
      <c r="X4656">
        <f t="shared" si="217"/>
        <v>2017</v>
      </c>
      <c r="Y4656" t="str">
        <f t="shared" si="218"/>
        <v>June</v>
      </c>
    </row>
    <row r="4657" spans="1:25" x14ac:dyDescent="0.3">
      <c r="A4657">
        <v>4656</v>
      </c>
      <c r="B4657" t="s">
        <v>7687</v>
      </c>
      <c r="C4657" s="1" t="d">
        <v>2014-05-05</v>
      </c>
      <c r="D4657" s="1" t="d">
        <v>2014-05-10</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s="2">
        <f t="shared" si="216"/>
        <v>8.7500000000000008E-2</v>
      </c>
      <c r="W4657" t="str" cm="1">
        <f t="array" ref="W4657">_xlfn.IFS(R4657&lt;100, "Small", R4657&lt;500, "Medium", TRUE, "Large")</f>
        <v>Small</v>
      </c>
      <c r="X4657">
        <f t="shared" si="217"/>
        <v>2014</v>
      </c>
      <c r="Y4657" t="str">
        <f t="shared" si="218"/>
        <v>May</v>
      </c>
    </row>
    <row r="4658" spans="1:25" x14ac:dyDescent="0.3">
      <c r="A4658">
        <v>4657</v>
      </c>
      <c r="B4658" t="s">
        <v>7688</v>
      </c>
      <c r="C4658" s="1" t="d">
        <v>2015-03-05</v>
      </c>
      <c r="D4658" s="1" t="d">
        <v>2015-05-07</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s="2">
        <f t="shared" si="216"/>
        <v>0.23749999999999999</v>
      </c>
      <c r="W4658" t="str" cm="1">
        <f t="array" ref="W4658">_xlfn.IFS(R4658&lt;100, "Small", R4658&lt;500, "Medium", TRUE, "Large")</f>
        <v>Small</v>
      </c>
      <c r="X4658">
        <f t="shared" si="217"/>
        <v>2015</v>
      </c>
      <c r="Y4658" t="str">
        <f t="shared" si="218"/>
        <v>March</v>
      </c>
    </row>
    <row r="4659" spans="1:25" x14ac:dyDescent="0.3">
      <c r="A4659">
        <v>4658</v>
      </c>
      <c r="B4659" t="s">
        <v>7688</v>
      </c>
      <c r="C4659" s="1" t="d">
        <v>2015-03-05</v>
      </c>
      <c r="D4659" s="1" t="d">
        <v>2015-05-07</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s="2">
        <f t="shared" si="216"/>
        <v>0.27499999999999997</v>
      </c>
      <c r="W4659" t="str" cm="1">
        <f t="array" ref="W4659">_xlfn.IFS(R4659&lt;100, "Small", R4659&lt;500, "Medium", TRUE, "Large")</f>
        <v>Small</v>
      </c>
      <c r="X4659">
        <f t="shared" si="217"/>
        <v>2015</v>
      </c>
      <c r="Y4659" t="str">
        <f t="shared" si="218"/>
        <v>March</v>
      </c>
    </row>
    <row r="4660" spans="1:25" x14ac:dyDescent="0.3">
      <c r="A4660">
        <v>4659</v>
      </c>
      <c r="B4660" t="s">
        <v>7688</v>
      </c>
      <c r="C4660" s="1" t="d">
        <v>2015-03-05</v>
      </c>
      <c r="D4660" s="1" t="d">
        <v>2015-05-07</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s="2">
        <f t="shared" si="216"/>
        <v>0.36249999999999999</v>
      </c>
      <c r="W4660" t="str" cm="1">
        <f t="array" ref="W4660">_xlfn.IFS(R4660&lt;100, "Small", R4660&lt;500, "Medium", TRUE, "Large")</f>
        <v>Small</v>
      </c>
      <c r="X4660">
        <f t="shared" si="217"/>
        <v>2015</v>
      </c>
      <c r="Y4660" t="str">
        <f t="shared" si="218"/>
        <v>March</v>
      </c>
    </row>
    <row r="4661" spans="1:25" x14ac:dyDescent="0.3">
      <c r="A4661">
        <v>4660</v>
      </c>
      <c r="B4661" t="s">
        <v>7688</v>
      </c>
      <c r="C4661" s="1" t="d">
        <v>2015-03-05</v>
      </c>
      <c r="D4661" s="1" t="d">
        <v>2015-05-07</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s="2">
        <f t="shared" si="216"/>
        <v>0.1125</v>
      </c>
      <c r="W4661" t="str" cm="1">
        <f t="array" ref="W4661">_xlfn.IFS(R4661&lt;100, "Small", R4661&lt;500, "Medium", TRUE, "Large")</f>
        <v>Small</v>
      </c>
      <c r="X4661">
        <f t="shared" si="217"/>
        <v>2015</v>
      </c>
      <c r="Y4661" t="str">
        <f t="shared" si="218"/>
        <v>March</v>
      </c>
    </row>
    <row r="4662" spans="1:25" x14ac:dyDescent="0.3">
      <c r="A4662">
        <v>4661</v>
      </c>
      <c r="B4662" t="s">
        <v>7688</v>
      </c>
      <c r="C4662" s="1" t="d">
        <v>2015-03-05</v>
      </c>
      <c r="D4662" s="1" t="d">
        <v>2015-05-07</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s="2">
        <f t="shared" si="216"/>
        <v>-1.2499999999999999E-2</v>
      </c>
      <c r="W4662" t="str" cm="1">
        <f t="array" ref="W4662">_xlfn.IFS(R4662&lt;100, "Small", R4662&lt;500, "Medium", TRUE, "Large")</f>
        <v>Small</v>
      </c>
      <c r="X4662">
        <f t="shared" si="217"/>
        <v>2015</v>
      </c>
      <c r="Y4662" t="str">
        <f t="shared" si="218"/>
        <v>March</v>
      </c>
    </row>
    <row r="4663" spans="1:25" x14ac:dyDescent="0.3">
      <c r="A4663">
        <v>4662</v>
      </c>
      <c r="B4663" t="s">
        <v>7688</v>
      </c>
      <c r="C4663" s="1" t="d">
        <v>2015-03-05</v>
      </c>
      <c r="D4663" s="1" t="d">
        <v>2015-05-07</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s="2">
        <f t="shared" si="216"/>
        <v>-4.2857142857142858E-2</v>
      </c>
      <c r="W4663" t="str" cm="1">
        <f t="array" ref="W4663">_xlfn.IFS(R4663&lt;100, "Small", R4663&lt;500, "Medium", TRUE, "Large")</f>
        <v>Large</v>
      </c>
      <c r="X4663">
        <f t="shared" si="217"/>
        <v>2015</v>
      </c>
      <c r="Y4663" t="str">
        <f t="shared" si="218"/>
        <v>March</v>
      </c>
    </row>
    <row r="4664" spans="1:25" x14ac:dyDescent="0.3">
      <c r="A4664">
        <v>4663</v>
      </c>
      <c r="B4664" t="s">
        <v>7688</v>
      </c>
      <c r="C4664" s="1" t="d">
        <v>2015-03-05</v>
      </c>
      <c r="D4664" s="1" t="d">
        <v>2015-05-07</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s="2">
        <f t="shared" si="216"/>
        <v>-0.125</v>
      </c>
      <c r="W4664" t="str" cm="1">
        <f t="array" ref="W4664">_xlfn.IFS(R4664&lt;100, "Small", R4664&lt;500, "Medium", TRUE, "Large")</f>
        <v>Small</v>
      </c>
      <c r="X4664">
        <f t="shared" si="217"/>
        <v>2015</v>
      </c>
      <c r="Y4664" t="str">
        <f t="shared" si="218"/>
        <v>March</v>
      </c>
    </row>
    <row r="4665" spans="1:25" x14ac:dyDescent="0.3">
      <c r="A4665">
        <v>4664</v>
      </c>
      <c r="B4665" t="s">
        <v>7691</v>
      </c>
      <c r="C4665" s="1" t="d">
        <v>2016-09-18</v>
      </c>
      <c r="D4665" s="1" t="d">
        <v>2016-09-22</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s="2">
        <f t="shared" si="216"/>
        <v>0.35000000000000003</v>
      </c>
      <c r="W4665" t="str" cm="1">
        <f t="array" ref="W4665">_xlfn.IFS(R4665&lt;100, "Small", R4665&lt;500, "Medium", TRUE, "Large")</f>
        <v>Small</v>
      </c>
      <c r="X4665">
        <f t="shared" si="217"/>
        <v>2016</v>
      </c>
      <c r="Y4665" t="str">
        <f t="shared" si="218"/>
        <v>September</v>
      </c>
    </row>
    <row r="4666" spans="1:25" x14ac:dyDescent="0.3">
      <c r="A4666">
        <v>4665</v>
      </c>
      <c r="B4666" t="s">
        <v>7692</v>
      </c>
      <c r="C4666" s="1" t="d">
        <v>2016-09-22</v>
      </c>
      <c r="D4666" s="1" t="d">
        <v>2016-09-26</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s="2">
        <f t="shared" si="216"/>
        <v>-0.8</v>
      </c>
      <c r="W4666" t="str" cm="1">
        <f t="array" ref="W4666">_xlfn.IFS(R4666&lt;100, "Small", R4666&lt;500, "Medium", TRUE, "Large")</f>
        <v>Small</v>
      </c>
      <c r="X4666">
        <f t="shared" si="217"/>
        <v>2016</v>
      </c>
      <c r="Y4666" t="str">
        <f t="shared" si="218"/>
        <v>September</v>
      </c>
    </row>
    <row r="4667" spans="1:25" x14ac:dyDescent="0.3">
      <c r="A4667">
        <v>4666</v>
      </c>
      <c r="B4667" t="s">
        <v>7692</v>
      </c>
      <c r="C4667" s="1" t="d">
        <v>2016-09-22</v>
      </c>
      <c r="D4667" s="1" t="d">
        <v>2016-09-26</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s="2">
        <f t="shared" si="216"/>
        <v>0.35000000000000003</v>
      </c>
      <c r="W4667" t="str" cm="1">
        <f t="array" ref="W4667">_xlfn.IFS(R4667&lt;100, "Small", R4667&lt;500, "Medium", TRUE, "Large")</f>
        <v>Small</v>
      </c>
      <c r="X4667">
        <f t="shared" si="217"/>
        <v>2016</v>
      </c>
      <c r="Y4667" t="str">
        <f t="shared" si="218"/>
        <v>September</v>
      </c>
    </row>
    <row r="4668" spans="1:25" x14ac:dyDescent="0.3">
      <c r="A4668">
        <v>4667</v>
      </c>
      <c r="B4668" t="s">
        <v>7693</v>
      </c>
      <c r="C4668" s="1" t="d">
        <v>2016-10-01</v>
      </c>
      <c r="D4668" s="1" t="d">
        <v>2016-01-17</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s="2">
        <f t="shared" si="216"/>
        <v>0.43</v>
      </c>
      <c r="W4668" t="str" cm="1">
        <f t="array" ref="W4668">_xlfn.IFS(R4668&lt;100, "Small", R4668&lt;500, "Medium", TRUE, "Large")</f>
        <v>Small</v>
      </c>
      <c r="X4668">
        <f t="shared" si="217"/>
        <v>2016</v>
      </c>
      <c r="Y4668" t="str">
        <f t="shared" si="218"/>
        <v>October</v>
      </c>
    </row>
    <row r="4669" spans="1:25" x14ac:dyDescent="0.3">
      <c r="A4669">
        <v>4668</v>
      </c>
      <c r="B4669" t="s">
        <v>7693</v>
      </c>
      <c r="C4669" s="1" t="d">
        <v>2016-10-01</v>
      </c>
      <c r="D4669" s="1" t="d">
        <v>2016-01-17</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s="2">
        <f t="shared" si="216"/>
        <v>0.19</v>
      </c>
      <c r="W4669" t="str" cm="1">
        <f t="array" ref="W4669">_xlfn.IFS(R4669&lt;100, "Small", R4669&lt;500, "Medium", TRUE, "Large")</f>
        <v>Small</v>
      </c>
      <c r="X4669">
        <f t="shared" si="217"/>
        <v>2016</v>
      </c>
      <c r="Y4669" t="str">
        <f t="shared" si="218"/>
        <v>October</v>
      </c>
    </row>
    <row r="4670" spans="1:25" x14ac:dyDescent="0.3">
      <c r="A4670">
        <v>4669</v>
      </c>
      <c r="B4670" t="s">
        <v>7694</v>
      </c>
      <c r="C4670" s="1" t="d">
        <v>2017-06-05</v>
      </c>
      <c r="D4670" s="1" t="d">
        <v>2017-05-11</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s="2">
        <f t="shared" si="216"/>
        <v>-1.7</v>
      </c>
      <c r="W4670" t="str" cm="1">
        <f t="array" ref="W4670">_xlfn.IFS(R4670&lt;100, "Small", R4670&lt;500, "Medium", TRUE, "Large")</f>
        <v>Small</v>
      </c>
      <c r="X4670">
        <f t="shared" si="217"/>
        <v>2017</v>
      </c>
      <c r="Y4670" t="str">
        <f t="shared" si="218"/>
        <v>June</v>
      </c>
    </row>
    <row r="4671" spans="1:25" x14ac:dyDescent="0.3">
      <c r="A4671">
        <v>4670</v>
      </c>
      <c r="B4671" t="s">
        <v>7694</v>
      </c>
      <c r="C4671" s="1" t="d">
        <v>2017-06-05</v>
      </c>
      <c r="D4671" s="1" t="d">
        <v>2017-05-11</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s="2">
        <f t="shared" si="216"/>
        <v>-0.19117647058823531</v>
      </c>
      <c r="W4671" t="str" cm="1">
        <f t="array" ref="W4671">_xlfn.IFS(R4671&lt;100, "Small", R4671&lt;500, "Medium", TRUE, "Large")</f>
        <v>Large</v>
      </c>
      <c r="X4671">
        <f t="shared" si="217"/>
        <v>2017</v>
      </c>
      <c r="Y4671" t="str">
        <f t="shared" si="218"/>
        <v>June</v>
      </c>
    </row>
    <row r="4672" spans="1:25" x14ac:dyDescent="0.3">
      <c r="A4672">
        <v>4671</v>
      </c>
      <c r="B4672" t="s">
        <v>7694</v>
      </c>
      <c r="C4672" s="1" t="d">
        <v>2017-06-05</v>
      </c>
      <c r="D4672" s="1" t="d">
        <v>2017-05-11</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s="2">
        <f t="shared" si="216"/>
        <v>-7.5000000000000011E-2</v>
      </c>
      <c r="W4672" t="str" cm="1">
        <f t="array" ref="W4672">_xlfn.IFS(R4672&lt;100, "Small", R4672&lt;500, "Medium", TRUE, "Large")</f>
        <v>Large</v>
      </c>
      <c r="X4672">
        <f t="shared" si="217"/>
        <v>2017</v>
      </c>
      <c r="Y4672" t="str">
        <f t="shared" si="218"/>
        <v>June</v>
      </c>
    </row>
    <row r="4673" spans="1:25" x14ac:dyDescent="0.3">
      <c r="A4673">
        <v>4672</v>
      </c>
      <c r="B4673" t="s">
        <v>7695</v>
      </c>
      <c r="C4673" s="1" t="d">
        <v>2016-07-31</v>
      </c>
      <c r="D4673" s="1" t="d">
        <v>2016-08-06</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s="2">
        <f t="shared" si="216"/>
        <v>0.25555555555555559</v>
      </c>
      <c r="W4673" t="str" cm="1">
        <f t="array" ref="W4673">_xlfn.IFS(R4673&lt;100, "Small", R4673&lt;500, "Medium", TRUE, "Large")</f>
        <v>Medium</v>
      </c>
      <c r="X4673">
        <f t="shared" si="217"/>
        <v>2016</v>
      </c>
      <c r="Y4673" t="str">
        <f t="shared" si="218"/>
        <v>July</v>
      </c>
    </row>
    <row r="4674" spans="1:25" x14ac:dyDescent="0.3">
      <c r="A4674">
        <v>4673</v>
      </c>
      <c r="B4674" t="s">
        <v>7695</v>
      </c>
      <c r="C4674" s="1" t="d">
        <v>2016-07-31</v>
      </c>
      <c r="D4674" s="1" t="d">
        <v>2016-08-06</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s="2">
        <f t="shared" si="216"/>
        <v>0.26</v>
      </c>
      <c r="W4674" t="str" cm="1">
        <f t="array" ref="W4674">_xlfn.IFS(R4674&lt;100, "Small", R4674&lt;500, "Medium", TRUE, "Large")</f>
        <v>Large</v>
      </c>
      <c r="X4674">
        <f t="shared" si="217"/>
        <v>2016</v>
      </c>
      <c r="Y4674" t="str">
        <f t="shared" si="218"/>
        <v>July</v>
      </c>
    </row>
    <row r="4675" spans="1:25" x14ac:dyDescent="0.3">
      <c r="A4675">
        <v>4674</v>
      </c>
      <c r="B4675" t="s">
        <v>7695</v>
      </c>
      <c r="C4675" s="1" t="d">
        <v>2016-07-31</v>
      </c>
      <c r="D4675" s="1" t="d">
        <v>2016-08-06</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s="2">
        <f t="shared" ref="V4675:V4738" si="219">U4675/R4675</f>
        <v>0.28000000000000003</v>
      </c>
      <c r="W4675" t="str" cm="1">
        <f t="array" ref="W4675">_xlfn.IFS(R4675&lt;100, "Small", R4675&lt;500, "Medium", TRUE, "Large")</f>
        <v>Medium</v>
      </c>
      <c r="X4675">
        <f t="shared" ref="X4675:X4738" si="220">YEAR(C4675)</f>
        <v>2016</v>
      </c>
      <c r="Y4675" t="str">
        <f t="shared" ref="Y4675:Y4738" si="221">TEXT(C4675, "mmmm")</f>
        <v>July</v>
      </c>
    </row>
    <row r="4676" spans="1:25" x14ac:dyDescent="0.3">
      <c r="A4676">
        <v>4675</v>
      </c>
      <c r="B4676" t="s">
        <v>7695</v>
      </c>
      <c r="C4676" s="1" t="d">
        <v>2016-07-31</v>
      </c>
      <c r="D4676" s="1" t="d">
        <v>2016-08-06</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s="2">
        <f t="shared" si="219"/>
        <v>0.11</v>
      </c>
      <c r="W4676" t="str" cm="1">
        <f t="array" ref="W4676">_xlfn.IFS(R4676&lt;100, "Small", R4676&lt;500, "Medium", TRUE, "Large")</f>
        <v>Medium</v>
      </c>
      <c r="X4676">
        <f t="shared" si="220"/>
        <v>2016</v>
      </c>
      <c r="Y4676" t="str">
        <f t="shared" si="221"/>
        <v>July</v>
      </c>
    </row>
    <row r="4677" spans="1:25" x14ac:dyDescent="0.3">
      <c r="A4677">
        <v>4676</v>
      </c>
      <c r="B4677" t="s">
        <v>7696</v>
      </c>
      <c r="C4677" s="1" t="d">
        <v>2017-03-27</v>
      </c>
      <c r="D4677" s="1" t="d">
        <v>2017-03-29</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s="2">
        <f t="shared" si="219"/>
        <v>0.1</v>
      </c>
      <c r="W4677" t="str" cm="1">
        <f t="array" ref="W4677">_xlfn.IFS(R4677&lt;100, "Small", R4677&lt;500, "Medium", TRUE, "Large")</f>
        <v>Small</v>
      </c>
      <c r="X4677">
        <f t="shared" si="220"/>
        <v>2017</v>
      </c>
      <c r="Y4677" t="str">
        <f t="shared" si="221"/>
        <v>March</v>
      </c>
    </row>
    <row r="4678" spans="1:25" x14ac:dyDescent="0.3">
      <c r="A4678">
        <v>4677</v>
      </c>
      <c r="B4678" t="s">
        <v>7697</v>
      </c>
      <c r="C4678" s="1" t="d">
        <v>2014-03-14</v>
      </c>
      <c r="D4678" s="1" t="d">
        <v>2014-03-19</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s="2">
        <f t="shared" si="219"/>
        <v>0.33749999999999997</v>
      </c>
      <c r="W4678" t="str" cm="1">
        <f t="array" ref="W4678">_xlfn.IFS(R4678&lt;100, "Small", R4678&lt;500, "Medium", TRUE, "Large")</f>
        <v>Small</v>
      </c>
      <c r="X4678">
        <f t="shared" si="220"/>
        <v>2014</v>
      </c>
      <c r="Y4678" t="str">
        <f t="shared" si="221"/>
        <v>March</v>
      </c>
    </row>
    <row r="4679" spans="1:25" x14ac:dyDescent="0.3">
      <c r="A4679">
        <v>4678</v>
      </c>
      <c r="B4679" t="s">
        <v>7697</v>
      </c>
      <c r="C4679" s="1" t="d">
        <v>2014-03-14</v>
      </c>
      <c r="D4679" s="1" t="d">
        <v>2014-03-19</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s="2">
        <f t="shared" si="219"/>
        <v>3.9999999999999994E-2</v>
      </c>
      <c r="W4679" t="str" cm="1">
        <f t="array" ref="W4679">_xlfn.IFS(R4679&lt;100, "Small", R4679&lt;500, "Medium", TRUE, "Large")</f>
        <v>Small</v>
      </c>
      <c r="X4679">
        <f t="shared" si="220"/>
        <v>2014</v>
      </c>
      <c r="Y4679" t="str">
        <f t="shared" si="221"/>
        <v>March</v>
      </c>
    </row>
    <row r="4680" spans="1:25" x14ac:dyDescent="0.3">
      <c r="A4680">
        <v>4679</v>
      </c>
      <c r="B4680" t="s">
        <v>7697</v>
      </c>
      <c r="C4680" s="1" t="d">
        <v>2014-03-14</v>
      </c>
      <c r="D4680" s="1" t="d">
        <v>2014-03-19</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s="2">
        <f t="shared" si="219"/>
        <v>0.08</v>
      </c>
      <c r="W4680" t="str" cm="1">
        <f t="array" ref="W4680">_xlfn.IFS(R4680&lt;100, "Small", R4680&lt;500, "Medium", TRUE, "Large")</f>
        <v>Small</v>
      </c>
      <c r="X4680">
        <f t="shared" si="220"/>
        <v>2014</v>
      </c>
      <c r="Y4680" t="str">
        <f t="shared" si="221"/>
        <v>March</v>
      </c>
    </row>
    <row r="4681" spans="1:25" x14ac:dyDescent="0.3">
      <c r="A4681">
        <v>4680</v>
      </c>
      <c r="B4681" t="s">
        <v>7697</v>
      </c>
      <c r="C4681" s="1" t="d">
        <v>2014-03-14</v>
      </c>
      <c r="D4681" s="1" t="d">
        <v>2014-03-19</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s="2">
        <f t="shared" si="219"/>
        <v>0.27</v>
      </c>
      <c r="W4681" t="str" cm="1">
        <f t="array" ref="W4681">_xlfn.IFS(R4681&lt;100, "Small", R4681&lt;500, "Medium", TRUE, "Large")</f>
        <v>Small</v>
      </c>
      <c r="X4681">
        <f t="shared" si="220"/>
        <v>2014</v>
      </c>
      <c r="Y4681" t="str">
        <f t="shared" si="221"/>
        <v>March</v>
      </c>
    </row>
    <row r="4682" spans="1:25" x14ac:dyDescent="0.3">
      <c r="A4682">
        <v>4681</v>
      </c>
      <c r="B4682" t="s">
        <v>7697</v>
      </c>
      <c r="C4682" s="1" t="d">
        <v>2014-03-14</v>
      </c>
      <c r="D4682" s="1" t="d">
        <v>2014-03-19</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s="2">
        <f t="shared" si="219"/>
        <v>0.32500000000000001</v>
      </c>
      <c r="W4682" t="str" cm="1">
        <f t="array" ref="W4682">_xlfn.IFS(R4682&lt;100, "Small", R4682&lt;500, "Medium", TRUE, "Large")</f>
        <v>Small</v>
      </c>
      <c r="X4682">
        <f t="shared" si="220"/>
        <v>2014</v>
      </c>
      <c r="Y4682" t="str">
        <f t="shared" si="221"/>
        <v>March</v>
      </c>
    </row>
    <row r="4683" spans="1:25" x14ac:dyDescent="0.3">
      <c r="A4683">
        <v>4682</v>
      </c>
      <c r="B4683" t="s">
        <v>7701</v>
      </c>
      <c r="C4683" s="1" t="d">
        <v>2016-07-14</v>
      </c>
      <c r="D4683" s="1" t="d">
        <v>2016-07-18</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s="2">
        <f t="shared" si="219"/>
        <v>0.45</v>
      </c>
      <c r="W4683" t="str" cm="1">
        <f t="array" ref="W4683">_xlfn.IFS(R4683&lt;100, "Small", R4683&lt;500, "Medium", TRUE, "Large")</f>
        <v>Small</v>
      </c>
      <c r="X4683">
        <f t="shared" si="220"/>
        <v>2016</v>
      </c>
      <c r="Y4683" t="str">
        <f t="shared" si="221"/>
        <v>July</v>
      </c>
    </row>
    <row r="4684" spans="1:25" x14ac:dyDescent="0.3">
      <c r="A4684">
        <v>4683</v>
      </c>
      <c r="B4684" t="s">
        <v>7702</v>
      </c>
      <c r="C4684" s="1" t="d">
        <v>2016-01-12</v>
      </c>
      <c r="D4684" s="1" t="d">
        <v>2016-12-01</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s="2">
        <f t="shared" si="219"/>
        <v>9.9999999999999992E-2</v>
      </c>
      <c r="W4684" t="str" cm="1">
        <f t="array" ref="W4684">_xlfn.IFS(R4684&lt;100, "Small", R4684&lt;500, "Medium", TRUE, "Large")</f>
        <v>Large</v>
      </c>
      <c r="X4684">
        <f t="shared" si="220"/>
        <v>2016</v>
      </c>
      <c r="Y4684" t="str">
        <f t="shared" si="221"/>
        <v>January</v>
      </c>
    </row>
    <row r="4685" spans="1:25" x14ac:dyDescent="0.3">
      <c r="A4685">
        <v>4684</v>
      </c>
      <c r="B4685" t="s">
        <v>7703</v>
      </c>
      <c r="C4685" s="1" t="d">
        <v>2016-08-29</v>
      </c>
      <c r="D4685" s="1" t="d">
        <v>2016-09-03</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s="2">
        <f t="shared" si="219"/>
        <v>-0.23333333333333334</v>
      </c>
      <c r="W4685" t="str" cm="1">
        <f t="array" ref="W4685">_xlfn.IFS(R4685&lt;100, "Small", R4685&lt;500, "Medium", TRUE, "Large")</f>
        <v>Medium</v>
      </c>
      <c r="X4685">
        <f t="shared" si="220"/>
        <v>2016</v>
      </c>
      <c r="Y4685" t="str">
        <f t="shared" si="221"/>
        <v>August</v>
      </c>
    </row>
    <row r="4686" spans="1:25" x14ac:dyDescent="0.3">
      <c r="A4686">
        <v>4685</v>
      </c>
      <c r="B4686" t="s">
        <v>7703</v>
      </c>
      <c r="C4686" s="1" t="d">
        <v>2016-08-29</v>
      </c>
      <c r="D4686" s="1" t="d">
        <v>2016-09-03</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s="2">
        <f t="shared" si="219"/>
        <v>-0.5</v>
      </c>
      <c r="W4686" t="str" cm="1">
        <f t="array" ref="W4686">_xlfn.IFS(R4686&lt;100, "Small", R4686&lt;500, "Medium", TRUE, "Large")</f>
        <v>Medium</v>
      </c>
      <c r="X4686">
        <f t="shared" si="220"/>
        <v>2016</v>
      </c>
      <c r="Y4686" t="str">
        <f t="shared" si="221"/>
        <v>August</v>
      </c>
    </row>
    <row r="4687" spans="1:25" x14ac:dyDescent="0.3">
      <c r="A4687">
        <v>4686</v>
      </c>
      <c r="B4687" t="s">
        <v>7703</v>
      </c>
      <c r="C4687" s="1" t="d">
        <v>2016-08-29</v>
      </c>
      <c r="D4687" s="1" t="d">
        <v>2016-09-03</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s="2">
        <f t="shared" si="219"/>
        <v>-0.8</v>
      </c>
      <c r="W4687" t="str" cm="1">
        <f t="array" ref="W4687">_xlfn.IFS(R4687&lt;100, "Small", R4687&lt;500, "Medium", TRUE, "Large")</f>
        <v>Small</v>
      </c>
      <c r="X4687">
        <f t="shared" si="220"/>
        <v>2016</v>
      </c>
      <c r="Y4687" t="str">
        <f t="shared" si="221"/>
        <v>August</v>
      </c>
    </row>
    <row r="4688" spans="1:25" x14ac:dyDescent="0.3">
      <c r="A4688">
        <v>4687</v>
      </c>
      <c r="B4688" t="s">
        <v>7703</v>
      </c>
      <c r="C4688" s="1" t="d">
        <v>2016-08-29</v>
      </c>
      <c r="D4688" s="1" t="d">
        <v>2016-09-03</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s="2">
        <f t="shared" si="219"/>
        <v>-0.22500000000000003</v>
      </c>
      <c r="W4688" t="str" cm="1">
        <f t="array" ref="W4688">_xlfn.IFS(R4688&lt;100, "Small", R4688&lt;500, "Medium", TRUE, "Large")</f>
        <v>Small</v>
      </c>
      <c r="X4688">
        <f t="shared" si="220"/>
        <v>2016</v>
      </c>
      <c r="Y4688" t="str">
        <f t="shared" si="221"/>
        <v>August</v>
      </c>
    </row>
    <row r="4689" spans="1:25" x14ac:dyDescent="0.3">
      <c r="A4689">
        <v>4688</v>
      </c>
      <c r="B4689" t="s">
        <v>7704</v>
      </c>
      <c r="C4689" s="1" t="d">
        <v>2016-06-24</v>
      </c>
      <c r="D4689" s="1" t="d">
        <v>2016-06-30</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s="2">
        <f t="shared" si="219"/>
        <v>0.27999999999999997</v>
      </c>
      <c r="W4689" t="str" cm="1">
        <f t="array" ref="W4689">_xlfn.IFS(R4689&lt;100, "Small", R4689&lt;500, "Medium", TRUE, "Large")</f>
        <v>Medium</v>
      </c>
      <c r="X4689">
        <f t="shared" si="220"/>
        <v>2016</v>
      </c>
      <c r="Y4689" t="str">
        <f t="shared" si="221"/>
        <v>June</v>
      </c>
    </row>
    <row r="4690" spans="1:25" x14ac:dyDescent="0.3">
      <c r="A4690">
        <v>4689</v>
      </c>
      <c r="B4690" t="s">
        <v>7707</v>
      </c>
      <c r="C4690" s="1" t="d">
        <v>2017-03-30</v>
      </c>
      <c r="D4690" s="1" t="d">
        <v>2017-04-03</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s="2">
        <f t="shared" si="219"/>
        <v>-0.83333333333333337</v>
      </c>
      <c r="W4690" t="str" cm="1">
        <f t="array" ref="W4690">_xlfn.IFS(R4690&lt;100, "Small", R4690&lt;500, "Medium", TRUE, "Large")</f>
        <v>Small</v>
      </c>
      <c r="X4690">
        <f t="shared" si="220"/>
        <v>2017</v>
      </c>
      <c r="Y4690" t="str">
        <f t="shared" si="221"/>
        <v>March</v>
      </c>
    </row>
    <row r="4691" spans="1:25" x14ac:dyDescent="0.3">
      <c r="A4691">
        <v>4690</v>
      </c>
      <c r="B4691" t="s">
        <v>7708</v>
      </c>
      <c r="C4691" s="1" t="d">
        <v>2014-12-20</v>
      </c>
      <c r="D4691" s="1" t="d">
        <v>2014-12-22</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s="2">
        <f t="shared" si="219"/>
        <v>0.19999999999999998</v>
      </c>
      <c r="W4691" t="str" cm="1">
        <f t="array" ref="W4691">_xlfn.IFS(R4691&lt;100, "Small", R4691&lt;500, "Medium", TRUE, "Large")</f>
        <v>Small</v>
      </c>
      <c r="X4691">
        <f t="shared" si="220"/>
        <v>2014</v>
      </c>
      <c r="Y4691" t="str">
        <f t="shared" si="221"/>
        <v>December</v>
      </c>
    </row>
    <row r="4692" spans="1:25" x14ac:dyDescent="0.3">
      <c r="A4692">
        <v>4691</v>
      </c>
      <c r="B4692" t="s">
        <v>7708</v>
      </c>
      <c r="C4692" s="1" t="d">
        <v>2014-12-20</v>
      </c>
      <c r="D4692" s="1" t="d">
        <v>2014-12-22</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s="2">
        <f t="shared" si="219"/>
        <v>0.3</v>
      </c>
      <c r="W4692" t="str" cm="1">
        <f t="array" ref="W4692">_xlfn.IFS(R4692&lt;100, "Small", R4692&lt;500, "Medium", TRUE, "Large")</f>
        <v>Small</v>
      </c>
      <c r="X4692">
        <f t="shared" si="220"/>
        <v>2014</v>
      </c>
      <c r="Y4692" t="str">
        <f t="shared" si="221"/>
        <v>December</v>
      </c>
    </row>
    <row r="4693" spans="1:25" x14ac:dyDescent="0.3">
      <c r="A4693">
        <v>4692</v>
      </c>
      <c r="B4693" t="s">
        <v>7708</v>
      </c>
      <c r="C4693" s="1" t="d">
        <v>2014-12-20</v>
      </c>
      <c r="D4693" s="1" t="d">
        <v>2014-12-22</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s="2">
        <f t="shared" si="219"/>
        <v>-0.17499999999999999</v>
      </c>
      <c r="W4693" t="str" cm="1">
        <f t="array" ref="W4693">_xlfn.IFS(R4693&lt;100, "Small", R4693&lt;500, "Medium", TRUE, "Large")</f>
        <v>Medium</v>
      </c>
      <c r="X4693">
        <f t="shared" si="220"/>
        <v>2014</v>
      </c>
      <c r="Y4693" t="str">
        <f t="shared" si="221"/>
        <v>December</v>
      </c>
    </row>
    <row r="4694" spans="1:25" x14ac:dyDescent="0.3">
      <c r="A4694">
        <v>4693</v>
      </c>
      <c r="B4694" t="s">
        <v>7708</v>
      </c>
      <c r="C4694" s="1" t="d">
        <v>2014-12-20</v>
      </c>
      <c r="D4694" s="1" t="d">
        <v>2014-12-22</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s="2">
        <f t="shared" si="219"/>
        <v>0.35000000000000003</v>
      </c>
      <c r="W4694" t="str" cm="1">
        <f t="array" ref="W4694">_xlfn.IFS(R4694&lt;100, "Small", R4694&lt;500, "Medium", TRUE, "Large")</f>
        <v>Medium</v>
      </c>
      <c r="X4694">
        <f t="shared" si="220"/>
        <v>2014</v>
      </c>
      <c r="Y4694" t="str">
        <f t="shared" si="221"/>
        <v>December</v>
      </c>
    </row>
    <row r="4695" spans="1:25" x14ac:dyDescent="0.3">
      <c r="A4695">
        <v>4694</v>
      </c>
      <c r="B4695" t="s">
        <v>7708</v>
      </c>
      <c r="C4695" s="1" t="d">
        <v>2014-12-20</v>
      </c>
      <c r="D4695" s="1" t="d">
        <v>2014-12-22</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s="2">
        <f t="shared" si="219"/>
        <v>0.3125</v>
      </c>
      <c r="W4695" t="str" cm="1">
        <f t="array" ref="W4695">_xlfn.IFS(R4695&lt;100, "Small", R4695&lt;500, "Medium", TRUE, "Large")</f>
        <v>Small</v>
      </c>
      <c r="X4695">
        <f t="shared" si="220"/>
        <v>2014</v>
      </c>
      <c r="Y4695" t="str">
        <f t="shared" si="221"/>
        <v>December</v>
      </c>
    </row>
    <row r="4696" spans="1:25" x14ac:dyDescent="0.3">
      <c r="A4696">
        <v>4695</v>
      </c>
      <c r="B4696" t="s">
        <v>7709</v>
      </c>
      <c r="C4696" s="1" t="d">
        <v>2015-12-17</v>
      </c>
      <c r="D4696" s="1" t="d">
        <v>2015-12-17</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s="2">
        <f t="shared" si="219"/>
        <v>0.49</v>
      </c>
      <c r="W4696" t="str" cm="1">
        <f t="array" ref="W4696">_xlfn.IFS(R4696&lt;100, "Small", R4696&lt;500, "Medium", TRUE, "Large")</f>
        <v>Small</v>
      </c>
      <c r="X4696">
        <f t="shared" si="220"/>
        <v>2015</v>
      </c>
      <c r="Y4696" t="str">
        <f t="shared" si="221"/>
        <v>December</v>
      </c>
    </row>
    <row r="4697" spans="1:25" x14ac:dyDescent="0.3">
      <c r="A4697">
        <v>4696</v>
      </c>
      <c r="B4697" t="s">
        <v>7709</v>
      </c>
      <c r="C4697" s="1" t="d">
        <v>2015-12-17</v>
      </c>
      <c r="D4697" s="1" t="d">
        <v>2015-12-17</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s="2">
        <f t="shared" si="219"/>
        <v>0.16</v>
      </c>
      <c r="W4697" t="str" cm="1">
        <f t="array" ref="W4697">_xlfn.IFS(R4697&lt;100, "Small", R4697&lt;500, "Medium", TRUE, "Large")</f>
        <v>Medium</v>
      </c>
      <c r="X4697">
        <f t="shared" si="220"/>
        <v>2015</v>
      </c>
      <c r="Y4697" t="str">
        <f t="shared" si="221"/>
        <v>December</v>
      </c>
    </row>
    <row r="4698" spans="1:25" x14ac:dyDescent="0.3">
      <c r="A4698">
        <v>4697</v>
      </c>
      <c r="B4698" t="s">
        <v>7709</v>
      </c>
      <c r="C4698" s="1" t="d">
        <v>2015-12-17</v>
      </c>
      <c r="D4698" s="1" t="d">
        <v>2015-12-17</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s="2">
        <f t="shared" si="219"/>
        <v>0.26999999999999996</v>
      </c>
      <c r="W4698" t="str" cm="1">
        <f t="array" ref="W4698">_xlfn.IFS(R4698&lt;100, "Small", R4698&lt;500, "Medium", TRUE, "Large")</f>
        <v>Medium</v>
      </c>
      <c r="X4698">
        <f t="shared" si="220"/>
        <v>2015</v>
      </c>
      <c r="Y4698" t="str">
        <f t="shared" si="221"/>
        <v>December</v>
      </c>
    </row>
    <row r="4699" spans="1:25" x14ac:dyDescent="0.3">
      <c r="A4699">
        <v>4698</v>
      </c>
      <c r="B4699" t="s">
        <v>7709</v>
      </c>
      <c r="C4699" s="1" t="d">
        <v>2015-12-17</v>
      </c>
      <c r="D4699" s="1" t="d">
        <v>2015-12-17</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s="2">
        <f t="shared" si="219"/>
        <v>0.25</v>
      </c>
      <c r="W4699" t="str" cm="1">
        <f t="array" ref="W4699">_xlfn.IFS(R4699&lt;100, "Small", R4699&lt;500, "Medium", TRUE, "Large")</f>
        <v>Large</v>
      </c>
      <c r="X4699">
        <f t="shared" si="220"/>
        <v>2015</v>
      </c>
      <c r="Y4699" t="str">
        <f t="shared" si="221"/>
        <v>December</v>
      </c>
    </row>
    <row r="4700" spans="1:25" x14ac:dyDescent="0.3">
      <c r="A4700">
        <v>4699</v>
      </c>
      <c r="B4700" t="s">
        <v>7709</v>
      </c>
      <c r="C4700" s="1" t="d">
        <v>2015-12-17</v>
      </c>
      <c r="D4700" s="1" t="d">
        <v>2015-12-17</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s="2">
        <f t="shared" si="219"/>
        <v>7.0000000000000007E-2</v>
      </c>
      <c r="W4700" t="str" cm="1">
        <f t="array" ref="W4700">_xlfn.IFS(R4700&lt;100, "Small", R4700&lt;500, "Medium", TRUE, "Large")</f>
        <v>Medium</v>
      </c>
      <c r="X4700">
        <f t="shared" si="220"/>
        <v>2015</v>
      </c>
      <c r="Y4700" t="str">
        <f t="shared" si="221"/>
        <v>December</v>
      </c>
    </row>
    <row r="4701" spans="1:25" x14ac:dyDescent="0.3">
      <c r="A4701">
        <v>4700</v>
      </c>
      <c r="B4701" t="s">
        <v>7710</v>
      </c>
      <c r="C4701" s="1" t="d">
        <v>2017-11-05</v>
      </c>
      <c r="D4701" s="1" t="d">
        <v>2017-05-17</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s="2">
        <f t="shared" si="219"/>
        <v>0.1125</v>
      </c>
      <c r="W4701" t="str" cm="1">
        <f t="array" ref="W4701">_xlfn.IFS(R4701&lt;100, "Small", R4701&lt;500, "Medium", TRUE, "Large")</f>
        <v>Small</v>
      </c>
      <c r="X4701">
        <f t="shared" si="220"/>
        <v>2017</v>
      </c>
      <c r="Y4701" t="str">
        <f t="shared" si="221"/>
        <v>November</v>
      </c>
    </row>
    <row r="4702" spans="1:25" x14ac:dyDescent="0.3">
      <c r="A4702">
        <v>4701</v>
      </c>
      <c r="B4702" t="s">
        <v>7710</v>
      </c>
      <c r="C4702" s="1" t="d">
        <v>2017-11-05</v>
      </c>
      <c r="D4702" s="1" t="d">
        <v>2017-05-17</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s="2">
        <f t="shared" si="219"/>
        <v>-0.2</v>
      </c>
      <c r="W4702" t="str" cm="1">
        <f t="array" ref="W4702">_xlfn.IFS(R4702&lt;100, "Small", R4702&lt;500, "Medium", TRUE, "Large")</f>
        <v>Small</v>
      </c>
      <c r="X4702">
        <f t="shared" si="220"/>
        <v>2017</v>
      </c>
      <c r="Y4702" t="str">
        <f t="shared" si="221"/>
        <v>November</v>
      </c>
    </row>
    <row r="4703" spans="1:25" x14ac:dyDescent="0.3">
      <c r="A4703">
        <v>4702</v>
      </c>
      <c r="B4703" t="s">
        <v>7710</v>
      </c>
      <c r="C4703" s="1" t="d">
        <v>2017-11-05</v>
      </c>
      <c r="D4703" s="1" t="d">
        <v>2017-05-17</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s="2">
        <f t="shared" si="219"/>
        <v>0.3125</v>
      </c>
      <c r="W4703" t="str" cm="1">
        <f t="array" ref="W4703">_xlfn.IFS(R4703&lt;100, "Small", R4703&lt;500, "Medium", TRUE, "Large")</f>
        <v>Small</v>
      </c>
      <c r="X4703">
        <f t="shared" si="220"/>
        <v>2017</v>
      </c>
      <c r="Y4703" t="str">
        <f t="shared" si="221"/>
        <v>November</v>
      </c>
    </row>
    <row r="4704" spans="1:25" x14ac:dyDescent="0.3">
      <c r="A4704">
        <v>4703</v>
      </c>
      <c r="B4704" t="s">
        <v>7710</v>
      </c>
      <c r="C4704" s="1" t="d">
        <v>2017-11-05</v>
      </c>
      <c r="D4704" s="1" t="d">
        <v>2017-05-17</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s="2">
        <f t="shared" si="219"/>
        <v>-0.875</v>
      </c>
      <c r="W4704" t="str" cm="1">
        <f t="array" ref="W4704">_xlfn.IFS(R4704&lt;100, "Small", R4704&lt;500, "Medium", TRUE, "Large")</f>
        <v>Small</v>
      </c>
      <c r="X4704">
        <f t="shared" si="220"/>
        <v>2017</v>
      </c>
      <c r="Y4704" t="str">
        <f t="shared" si="221"/>
        <v>November</v>
      </c>
    </row>
    <row r="4705" spans="1:25" x14ac:dyDescent="0.3">
      <c r="A4705">
        <v>4704</v>
      </c>
      <c r="B4705" t="s">
        <v>7711</v>
      </c>
      <c r="C4705" s="1" t="d">
        <v>2016-06-24</v>
      </c>
      <c r="D4705" s="1" t="d">
        <v>2016-06-28</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s="2">
        <f t="shared" si="219"/>
        <v>-2.25</v>
      </c>
      <c r="W4705" t="str" cm="1">
        <f t="array" ref="W4705">_xlfn.IFS(R4705&lt;100, "Small", R4705&lt;500, "Medium", TRUE, "Large")</f>
        <v>Small</v>
      </c>
      <c r="X4705">
        <f t="shared" si="220"/>
        <v>2016</v>
      </c>
      <c r="Y4705" t="str">
        <f t="shared" si="221"/>
        <v>June</v>
      </c>
    </row>
    <row r="4706" spans="1:25" x14ac:dyDescent="0.3">
      <c r="A4706">
        <v>4705</v>
      </c>
      <c r="B4706" t="s">
        <v>7712</v>
      </c>
      <c r="C4706" s="1" t="d">
        <v>2016-05-17</v>
      </c>
      <c r="D4706" s="1" t="d">
        <v>2016-05-18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s="2">
        <f t="shared" si="219"/>
        <v>0.28999999999999998</v>
      </c>
      <c r="W4706" t="str" cm="1">
        <f t="array" ref="W4706">_xlfn.IFS(R4706&lt;100, "Small", R4706&lt;500, "Medium", TRUE, "Large")</f>
        <v>Small</v>
      </c>
      <c r="X4706">
        <f t="shared" si="220"/>
        <v>2016</v>
      </c>
      <c r="Y4706" t="str">
        <f t="shared" si="221"/>
        <v>May</v>
      </c>
    </row>
    <row r="4707" spans="1:25" x14ac:dyDescent="0.3">
      <c r="A4707">
        <v>4706</v>
      </c>
      <c r="B4707" t="s">
        <v>7712</v>
      </c>
      <c r="C4707" s="1" t="d">
        <v>2016-05-17</v>
      </c>
      <c r="D4707" s="1" t="d">
        <v>2016-05-18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s="2">
        <f t="shared" si="219"/>
        <v>0.47000000000000003</v>
      </c>
      <c r="W4707" t="str" cm="1">
        <f t="array" ref="W4707">_xlfn.IFS(R4707&lt;100, "Small", R4707&lt;500, "Medium", TRUE, "Large")</f>
        <v>Small</v>
      </c>
      <c r="X4707">
        <f t="shared" si="220"/>
        <v>2016</v>
      </c>
      <c r="Y4707" t="str">
        <f t="shared" si="221"/>
        <v>May</v>
      </c>
    </row>
    <row r="4708" spans="1:25" x14ac:dyDescent="0.3">
      <c r="A4708">
        <v>4707</v>
      </c>
      <c r="B4708" t="s">
        <v>7712</v>
      </c>
      <c r="C4708" s="1" t="d">
        <v>2016-05-17</v>
      </c>
      <c r="D4708" s="1" t="d">
        <v>2016-05-18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s="2">
        <f t="shared" si="219"/>
        <v>0.1</v>
      </c>
      <c r="W4708" t="str" cm="1">
        <f t="array" ref="W4708">_xlfn.IFS(R4708&lt;100, "Small", R4708&lt;500, "Medium", TRUE, "Large")</f>
        <v>Medium</v>
      </c>
      <c r="X4708">
        <f t="shared" si="220"/>
        <v>2016</v>
      </c>
      <c r="Y4708" t="str">
        <f t="shared" si="221"/>
        <v>May</v>
      </c>
    </row>
    <row r="4709" spans="1:25" x14ac:dyDescent="0.3">
      <c r="A4709">
        <v>4708</v>
      </c>
      <c r="B4709" t="s">
        <v>7714</v>
      </c>
      <c r="C4709" s="1" t="d">
        <v>2017-06-29</v>
      </c>
      <c r="D4709" s="1" t="d">
        <v>2017-06-30</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s="2">
        <f t="shared" si="219"/>
        <v>0.33750000000000002</v>
      </c>
      <c r="W4709" t="str" cm="1">
        <f t="array" ref="W4709">_xlfn.IFS(R4709&lt;100, "Small", R4709&lt;500, "Medium", TRUE, "Large")</f>
        <v>Large</v>
      </c>
      <c r="X4709">
        <f t="shared" si="220"/>
        <v>2017</v>
      </c>
      <c r="Y4709" t="str">
        <f t="shared" si="221"/>
        <v>June</v>
      </c>
    </row>
    <row r="4710" spans="1:25" x14ac:dyDescent="0.3">
      <c r="A4710">
        <v>4709</v>
      </c>
      <c r="B4710" t="s">
        <v>7714</v>
      </c>
      <c r="C4710" s="1" t="d">
        <v>2017-06-29</v>
      </c>
      <c r="D4710" s="1" t="d">
        <v>2017-06-30</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s="2">
        <f t="shared" si="219"/>
        <v>0.3</v>
      </c>
      <c r="W4710" t="str" cm="1">
        <f t="array" ref="W4710">_xlfn.IFS(R4710&lt;100, "Small", R4710&lt;500, "Medium", TRUE, "Large")</f>
        <v>Medium</v>
      </c>
      <c r="X4710">
        <f t="shared" si="220"/>
        <v>2017</v>
      </c>
      <c r="Y4710" t="str">
        <f t="shared" si="221"/>
        <v>June</v>
      </c>
    </row>
    <row r="4711" spans="1:25" x14ac:dyDescent="0.3">
      <c r="A4711">
        <v>4710</v>
      </c>
      <c r="B4711" t="s">
        <v>7714</v>
      </c>
      <c r="C4711" s="1" t="d">
        <v>2017-06-29</v>
      </c>
      <c r="D4711" s="1" t="d">
        <v>2017-06-30</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s="2">
        <f t="shared" si="219"/>
        <v>0.26</v>
      </c>
      <c r="W4711" t="str" cm="1">
        <f t="array" ref="W4711">_xlfn.IFS(R4711&lt;100, "Small", R4711&lt;500, "Medium", TRUE, "Large")</f>
        <v>Small</v>
      </c>
      <c r="X4711">
        <f t="shared" si="220"/>
        <v>2017</v>
      </c>
      <c r="Y4711" t="str">
        <f t="shared" si="221"/>
        <v>June</v>
      </c>
    </row>
    <row r="4712" spans="1:25" x14ac:dyDescent="0.3">
      <c r="A4712">
        <v>4711</v>
      </c>
      <c r="B4712" t="s">
        <v>7714</v>
      </c>
      <c r="C4712" s="1" t="d">
        <v>2017-06-29</v>
      </c>
      <c r="D4712" s="1" t="d">
        <v>2017-06-30</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s="2">
        <f t="shared" si="219"/>
        <v>0.36</v>
      </c>
      <c r="W4712" t="str" cm="1">
        <f t="array" ref="W4712">_xlfn.IFS(R4712&lt;100, "Small", R4712&lt;500, "Medium", TRUE, "Large")</f>
        <v>Small</v>
      </c>
      <c r="X4712">
        <f t="shared" si="220"/>
        <v>2017</v>
      </c>
      <c r="Y4712" t="str">
        <f t="shared" si="221"/>
        <v>June</v>
      </c>
    </row>
    <row r="4713" spans="1:25" x14ac:dyDescent="0.3">
      <c r="A4713">
        <v>4712</v>
      </c>
      <c r="B4713" t="s">
        <v>7715</v>
      </c>
      <c r="C4713" s="1" t="d">
        <v>2014-03-31</v>
      </c>
      <c r="D4713" s="1" t="d">
        <v>2014-03-31</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s="2">
        <f t="shared" si="219"/>
        <v>-0.70000000000000007</v>
      </c>
      <c r="W4713" t="str" cm="1">
        <f t="array" ref="W4713">_xlfn.IFS(R4713&lt;100, "Small", R4713&lt;500, "Medium", TRUE, "Large")</f>
        <v>Small</v>
      </c>
      <c r="X4713">
        <f t="shared" si="220"/>
        <v>2014</v>
      </c>
      <c r="Y4713" t="str">
        <f t="shared" si="221"/>
        <v>March</v>
      </c>
    </row>
    <row r="4714" spans="1:25" x14ac:dyDescent="0.3">
      <c r="A4714">
        <v>4713</v>
      </c>
      <c r="B4714" t="s">
        <v>7716</v>
      </c>
      <c r="C4714" s="1" t="d">
        <v>2014-12-16</v>
      </c>
      <c r="D4714" s="1" t="d">
        <v>2014-12-21</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s="2">
        <f t="shared" si="219"/>
        <v>0.35000000000000003</v>
      </c>
      <c r="W4714" t="str" cm="1">
        <f t="array" ref="W4714">_xlfn.IFS(R4714&lt;100, "Small", R4714&lt;500, "Medium", TRUE, "Large")</f>
        <v>Small</v>
      </c>
      <c r="X4714">
        <f t="shared" si="220"/>
        <v>2014</v>
      </c>
      <c r="Y4714" t="str">
        <f t="shared" si="221"/>
        <v>December</v>
      </c>
    </row>
    <row r="4715" spans="1:25" x14ac:dyDescent="0.3">
      <c r="A4715">
        <v>4714</v>
      </c>
      <c r="B4715" t="s">
        <v>7716</v>
      </c>
      <c r="C4715" s="1" t="d">
        <v>2014-12-16</v>
      </c>
      <c r="D4715" s="1" t="d">
        <v>2014-12-21</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s="2">
        <f t="shared" si="219"/>
        <v>-1.3250000000000002</v>
      </c>
      <c r="W4715" t="str" cm="1">
        <f t="array" ref="W4715">_xlfn.IFS(R4715&lt;100, "Small", R4715&lt;500, "Medium", TRUE, "Large")</f>
        <v>Small</v>
      </c>
      <c r="X4715">
        <f t="shared" si="220"/>
        <v>2014</v>
      </c>
      <c r="Y4715" t="str">
        <f t="shared" si="221"/>
        <v>December</v>
      </c>
    </row>
    <row r="4716" spans="1:25" x14ac:dyDescent="0.3">
      <c r="A4716">
        <v>4715</v>
      </c>
      <c r="B4716" t="s">
        <v>7717</v>
      </c>
      <c r="C4716" s="1" t="d">
        <v>2017-05-18</v>
      </c>
      <c r="D4716" s="1" t="d">
        <v>2017-05-20</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s="2">
        <f t="shared" si="219"/>
        <v>0.1125</v>
      </c>
      <c r="W4716" t="str" cm="1">
        <f t="array" ref="W4716">_xlfn.IFS(R4716&lt;100, "Small", R4716&lt;500, "Medium", TRUE, "Large")</f>
        <v>Medium</v>
      </c>
      <c r="X4716">
        <f t="shared" si="220"/>
        <v>2017</v>
      </c>
      <c r="Y4716" t="str">
        <f t="shared" si="221"/>
        <v>May</v>
      </c>
    </row>
    <row r="4717" spans="1:25" x14ac:dyDescent="0.3">
      <c r="A4717">
        <v>4716</v>
      </c>
      <c r="B4717" t="s">
        <v>7718</v>
      </c>
      <c r="C4717" s="1" t="d">
        <v>2015-12-05</v>
      </c>
      <c r="D4717" s="1" t="d">
        <v>2015-05-16</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s="2">
        <f t="shared" si="219"/>
        <v>0.1</v>
      </c>
      <c r="W4717" t="str" cm="1">
        <f t="array" ref="W4717">_xlfn.IFS(R4717&lt;100, "Small", R4717&lt;500, "Medium", TRUE, "Large")</f>
        <v>Medium</v>
      </c>
      <c r="X4717">
        <f t="shared" si="220"/>
        <v>2015</v>
      </c>
      <c r="Y4717" t="str">
        <f t="shared" si="221"/>
        <v>December</v>
      </c>
    </row>
    <row r="4718" spans="1:25" x14ac:dyDescent="0.3">
      <c r="A4718">
        <v>4717</v>
      </c>
      <c r="B4718" t="s">
        <v>7719</v>
      </c>
      <c r="C4718" s="1" t="d">
        <v>2017-03-12</v>
      </c>
      <c r="D4718" s="1" t="d">
        <v>2017-12-07</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s="2">
        <f t="shared" si="219"/>
        <v>0.16999999999999998</v>
      </c>
      <c r="W4718" t="str" cm="1">
        <f t="array" ref="W4718">_xlfn.IFS(R4718&lt;100, "Small", R4718&lt;500, "Medium", TRUE, "Large")</f>
        <v>Large</v>
      </c>
      <c r="X4718">
        <f t="shared" si="220"/>
        <v>2017</v>
      </c>
      <c r="Y4718" t="str">
        <f t="shared" si="221"/>
        <v>March</v>
      </c>
    </row>
    <row r="4719" spans="1:25" x14ac:dyDescent="0.3">
      <c r="A4719">
        <v>4718</v>
      </c>
      <c r="B4719" t="s">
        <v>7720</v>
      </c>
      <c r="C4719" s="1" t="d">
        <v>2015-12-12</v>
      </c>
      <c r="D4719" s="1" t="d">
        <v>2015-12-17</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s="2">
        <f t="shared" si="219"/>
        <v>0.26999999999999996</v>
      </c>
      <c r="W4719" t="str" cm="1">
        <f t="array" ref="W4719">_xlfn.IFS(R4719&lt;100, "Small", R4719&lt;500, "Medium", TRUE, "Large")</f>
        <v>Small</v>
      </c>
      <c r="X4719">
        <f t="shared" si="220"/>
        <v>2015</v>
      </c>
      <c r="Y4719" t="str">
        <f t="shared" si="221"/>
        <v>December</v>
      </c>
    </row>
    <row r="4720" spans="1:25" x14ac:dyDescent="0.3">
      <c r="A4720">
        <v>4719</v>
      </c>
      <c r="B4720" t="s">
        <v>7721</v>
      </c>
      <c r="C4720" s="1" t="d">
        <v>2015-10-10</v>
      </c>
      <c r="D4720" s="1" t="d">
        <v>2015-10-11</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s="2">
        <f t="shared" si="219"/>
        <v>0.48</v>
      </c>
      <c r="W4720" t="str" cm="1">
        <f t="array" ref="W4720">_xlfn.IFS(R4720&lt;100, "Small", R4720&lt;500, "Medium", TRUE, "Large")</f>
        <v>Small</v>
      </c>
      <c r="X4720">
        <f t="shared" si="220"/>
        <v>2015</v>
      </c>
      <c r="Y4720" t="str">
        <f t="shared" si="221"/>
        <v>October</v>
      </c>
    </row>
    <row r="4721" spans="1:25" x14ac:dyDescent="0.3">
      <c r="A4721">
        <v>4720</v>
      </c>
      <c r="B4721" t="s">
        <v>7722</v>
      </c>
      <c r="C4721" s="1" t="d">
        <v>2015-04-18</v>
      </c>
      <c r="D4721" s="1" t="d">
        <v>2015-04-20</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s="2">
        <f t="shared" si="219"/>
        <v>0.01</v>
      </c>
      <c r="W4721" t="str" cm="1">
        <f t="array" ref="W4721">_xlfn.IFS(R4721&lt;100, "Small", R4721&lt;500, "Medium", TRUE, "Large")</f>
        <v>Large</v>
      </c>
      <c r="X4721">
        <f t="shared" si="220"/>
        <v>2015</v>
      </c>
      <c r="Y4721" t="str">
        <f t="shared" si="221"/>
        <v>April</v>
      </c>
    </row>
    <row r="4722" spans="1:25" x14ac:dyDescent="0.3">
      <c r="A4722">
        <v>4721</v>
      </c>
      <c r="B4722" t="s">
        <v>7722</v>
      </c>
      <c r="C4722" s="1" t="d">
        <v>2015-04-18</v>
      </c>
      <c r="D4722" s="1" t="d">
        <v>2015-04-20</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s="2">
        <f t="shared" si="219"/>
        <v>0.45</v>
      </c>
      <c r="W4722" t="str" cm="1">
        <f t="array" ref="W4722">_xlfn.IFS(R4722&lt;100, "Small", R4722&lt;500, "Medium", TRUE, "Large")</f>
        <v>Small</v>
      </c>
      <c r="X4722">
        <f t="shared" si="220"/>
        <v>2015</v>
      </c>
      <c r="Y4722" t="str">
        <f t="shared" si="221"/>
        <v>April</v>
      </c>
    </row>
    <row r="4723" spans="1:25" x14ac:dyDescent="0.3">
      <c r="A4723">
        <v>4722</v>
      </c>
      <c r="B4723" t="s">
        <v>7725</v>
      </c>
      <c r="C4723" s="1" t="d">
        <v>2014-07-06</v>
      </c>
      <c r="D4723" s="1" t="d">
        <v>2014-06-11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s="2">
        <f t="shared" si="219"/>
        <v>-0.77999999999999992</v>
      </c>
      <c r="W4723" t="str" cm="1">
        <f t="array" ref="W4723">_xlfn.IFS(R4723&lt;100, "Small", R4723&lt;500, "Medium", TRUE, "Large")</f>
        <v>Medium</v>
      </c>
      <c r="X4723">
        <f t="shared" si="220"/>
        <v>2014</v>
      </c>
      <c r="Y4723" t="str">
        <f t="shared" si="221"/>
        <v>July</v>
      </c>
    </row>
    <row r="4724" spans="1:25" x14ac:dyDescent="0.3">
      <c r="A4724">
        <v>4723</v>
      </c>
      <c r="B4724" t="s">
        <v>7728</v>
      </c>
      <c r="C4724" s="1" t="d">
        <v>2017-01-09</v>
      </c>
      <c r="D4724" s="1" t="d">
        <v>2017-09-07</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s="2">
        <f t="shared" si="219"/>
        <v>0.39</v>
      </c>
      <c r="W4724" t="str" cm="1">
        <f t="array" ref="W4724">_xlfn.IFS(R4724&lt;100, "Small", R4724&lt;500, "Medium", TRUE, "Large")</f>
        <v>Small</v>
      </c>
      <c r="X4724">
        <f t="shared" si="220"/>
        <v>2017</v>
      </c>
      <c r="Y4724" t="str">
        <f t="shared" si="221"/>
        <v>January</v>
      </c>
    </row>
    <row r="4725" spans="1:25" x14ac:dyDescent="0.3">
      <c r="A4725">
        <v>4724</v>
      </c>
      <c r="B4725" t="s">
        <v>7729</v>
      </c>
      <c r="C4725" s="1" t="d">
        <v>2016-05-22</v>
      </c>
      <c r="D4725" s="1" t="d">
        <v>2016-05-22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s="2">
        <f t="shared" si="219"/>
        <v>0.49</v>
      </c>
      <c r="W4725" t="str" cm="1">
        <f t="array" ref="W4725">_xlfn.IFS(R4725&lt;100, "Small", R4725&lt;500, "Medium", TRUE, "Large")</f>
        <v>Small</v>
      </c>
      <c r="X4725">
        <f t="shared" si="220"/>
        <v>2016</v>
      </c>
      <c r="Y4725" t="str">
        <f t="shared" si="221"/>
        <v>May</v>
      </c>
    </row>
    <row r="4726" spans="1:25" x14ac:dyDescent="0.3">
      <c r="A4726">
        <v>4725</v>
      </c>
      <c r="B4726" t="s">
        <v>7731</v>
      </c>
      <c r="C4726" s="1" t="d">
        <v>2016-11-11</v>
      </c>
      <c r="D4726" s="1" t="d">
        <v>2016-11-15</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s="2">
        <f t="shared" si="219"/>
        <v>-0.7</v>
      </c>
      <c r="W4726" t="str" cm="1">
        <f t="array" ref="W4726">_xlfn.IFS(R4726&lt;100, "Small", R4726&lt;500, "Medium", TRUE, "Large")</f>
        <v>Small</v>
      </c>
      <c r="X4726">
        <f t="shared" si="220"/>
        <v>2016</v>
      </c>
      <c r="Y4726" t="str">
        <f t="shared" si="221"/>
        <v>November</v>
      </c>
    </row>
    <row r="4727" spans="1:25" x14ac:dyDescent="0.3">
      <c r="A4727">
        <v>4726</v>
      </c>
      <c r="B4727" t="s">
        <v>7731</v>
      </c>
      <c r="C4727" s="1" t="d">
        <v>2016-11-11</v>
      </c>
      <c r="D4727" s="1" t="d">
        <v>2016-11-15</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s="2">
        <f t="shared" si="219"/>
        <v>7.4999999999999997E-2</v>
      </c>
      <c r="W4727" t="str" cm="1">
        <f t="array" ref="W4727">_xlfn.IFS(R4727&lt;100, "Small", R4727&lt;500, "Medium", TRUE, "Large")</f>
        <v>Large</v>
      </c>
      <c r="X4727">
        <f t="shared" si="220"/>
        <v>2016</v>
      </c>
      <c r="Y4727" t="str">
        <f t="shared" si="221"/>
        <v>November</v>
      </c>
    </row>
    <row r="4728" spans="1:25" x14ac:dyDescent="0.3">
      <c r="A4728">
        <v>4727</v>
      </c>
      <c r="B4728" t="s">
        <v>7732</v>
      </c>
      <c r="C4728" s="1" t="d">
        <v>2014-11-25</v>
      </c>
      <c r="D4728" s="1" t="d">
        <v>2014-11-29</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s="2">
        <f t="shared" si="219"/>
        <v>4.9999999999999996E-2</v>
      </c>
      <c r="W4728" t="str" cm="1">
        <f t="array" ref="W4728">_xlfn.IFS(R4728&lt;100, "Small", R4728&lt;500, "Medium", TRUE, "Large")</f>
        <v>Large</v>
      </c>
      <c r="X4728">
        <f t="shared" si="220"/>
        <v>2014</v>
      </c>
      <c r="Y4728" t="str">
        <f t="shared" si="221"/>
        <v>November</v>
      </c>
    </row>
    <row r="4729" spans="1:25" x14ac:dyDescent="0.3">
      <c r="A4729">
        <v>4728</v>
      </c>
      <c r="B4729" t="s">
        <v>7732</v>
      </c>
      <c r="C4729" s="1" t="d">
        <v>2014-11-25</v>
      </c>
      <c r="D4729" s="1" t="d">
        <v>2014-11-29</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s="2">
        <f t="shared" si="219"/>
        <v>-0.13749999999999998</v>
      </c>
      <c r="W4729" t="str" cm="1">
        <f t="array" ref="W4729">_xlfn.IFS(R4729&lt;100, "Small", R4729&lt;500, "Medium", TRUE, "Large")</f>
        <v>Medium</v>
      </c>
      <c r="X4729">
        <f t="shared" si="220"/>
        <v>2014</v>
      </c>
      <c r="Y4729" t="str">
        <f t="shared" si="221"/>
        <v>November</v>
      </c>
    </row>
    <row r="4730" spans="1:25" x14ac:dyDescent="0.3">
      <c r="A4730">
        <v>4729</v>
      </c>
      <c r="B4730" t="s">
        <v>7733</v>
      </c>
      <c r="C4730" s="1" t="d">
        <v>2014-07-11</v>
      </c>
      <c r="D4730" s="1" t="d">
        <v>2014-11-12</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s="2">
        <f t="shared" si="219"/>
        <v>0.375</v>
      </c>
      <c r="W4730" t="str" cm="1">
        <f t="array" ref="W4730">_xlfn.IFS(R4730&lt;100, "Small", R4730&lt;500, "Medium", TRUE, "Large")</f>
        <v>Medium</v>
      </c>
      <c r="X4730">
        <f t="shared" si="220"/>
        <v>2014</v>
      </c>
      <c r="Y4730" t="str">
        <f t="shared" si="221"/>
        <v>July</v>
      </c>
    </row>
    <row r="4731" spans="1:25" x14ac:dyDescent="0.3">
      <c r="A4731">
        <v>4730</v>
      </c>
      <c r="B4731" t="s">
        <v>7734</v>
      </c>
      <c r="C4731" s="1" t="d">
        <v>2016-07-18</v>
      </c>
      <c r="D4731" s="1" t="d">
        <v>2016-07-23</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s="2">
        <f t="shared" si="219"/>
        <v>0.21249999999999999</v>
      </c>
      <c r="W4731" t="str" cm="1">
        <f t="array" ref="W4731">_xlfn.IFS(R4731&lt;100, "Small", R4731&lt;500, "Medium", TRUE, "Large")</f>
        <v>Small</v>
      </c>
      <c r="X4731">
        <f t="shared" si="220"/>
        <v>2016</v>
      </c>
      <c r="Y4731" t="str">
        <f t="shared" si="221"/>
        <v>July</v>
      </c>
    </row>
    <row r="4732" spans="1:25" x14ac:dyDescent="0.3">
      <c r="A4732">
        <v>4731</v>
      </c>
      <c r="B4732" t="s">
        <v>7737</v>
      </c>
      <c r="C4732" s="1" t="d">
        <v>2015-03-29</v>
      </c>
      <c r="D4732" s="1" t="d">
        <v>2015-03-31</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s="2">
        <f t="shared" si="219"/>
        <v>0.47000000000000003</v>
      </c>
      <c r="W4732" t="str" cm="1">
        <f t="array" ref="W4732">_xlfn.IFS(R4732&lt;100, "Small", R4732&lt;500, "Medium", TRUE, "Large")</f>
        <v>Medium</v>
      </c>
      <c r="X4732">
        <f t="shared" si="220"/>
        <v>2015</v>
      </c>
      <c r="Y4732" t="str">
        <f t="shared" si="221"/>
        <v>March</v>
      </c>
    </row>
    <row r="4733" spans="1:25" x14ac:dyDescent="0.3">
      <c r="A4733">
        <v>4732</v>
      </c>
      <c r="B4733" t="s">
        <v>7737</v>
      </c>
      <c r="C4733" s="1" t="d">
        <v>2015-03-29</v>
      </c>
      <c r="D4733" s="1" t="d">
        <v>2015-03-31</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s="2">
        <f t="shared" si="219"/>
        <v>0.46</v>
      </c>
      <c r="W4733" t="str" cm="1">
        <f t="array" ref="W4733">_xlfn.IFS(R4733&lt;100, "Small", R4733&lt;500, "Medium", TRUE, "Large")</f>
        <v>Small</v>
      </c>
      <c r="X4733">
        <f t="shared" si="220"/>
        <v>2015</v>
      </c>
      <c r="Y4733" t="str">
        <f t="shared" si="221"/>
        <v>March</v>
      </c>
    </row>
    <row r="4734" spans="1:25" x14ac:dyDescent="0.3">
      <c r="A4734">
        <v>4733</v>
      </c>
      <c r="B4734" t="s">
        <v>7737</v>
      </c>
      <c r="C4734" s="1" t="d">
        <v>2015-03-29</v>
      </c>
      <c r="D4734" s="1" t="d">
        <v>2015-03-31</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s="2">
        <f t="shared" si="219"/>
        <v>0.38999999999999996</v>
      </c>
      <c r="W4734" t="str" cm="1">
        <f t="array" ref="W4734">_xlfn.IFS(R4734&lt;100, "Small", R4734&lt;500, "Medium", TRUE, "Large")</f>
        <v>Small</v>
      </c>
      <c r="X4734">
        <f t="shared" si="220"/>
        <v>2015</v>
      </c>
      <c r="Y4734" t="str">
        <f t="shared" si="221"/>
        <v>March</v>
      </c>
    </row>
    <row r="4735" spans="1:25" x14ac:dyDescent="0.3">
      <c r="A4735">
        <v>4734</v>
      </c>
      <c r="B4735" t="s">
        <v>7737</v>
      </c>
      <c r="C4735" s="1" t="d">
        <v>2015-03-29</v>
      </c>
      <c r="D4735" s="1" t="d">
        <v>2015-03-31</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s="2">
        <f t="shared" si="219"/>
        <v>0.48</v>
      </c>
      <c r="W4735" t="str" cm="1">
        <f t="array" ref="W4735">_xlfn.IFS(R4735&lt;100, "Small", R4735&lt;500, "Medium", TRUE, "Large")</f>
        <v>Small</v>
      </c>
      <c r="X4735">
        <f t="shared" si="220"/>
        <v>2015</v>
      </c>
      <c r="Y4735" t="str">
        <f t="shared" si="221"/>
        <v>March</v>
      </c>
    </row>
    <row r="4736" spans="1:25" x14ac:dyDescent="0.3">
      <c r="A4736">
        <v>4735</v>
      </c>
      <c r="B4736" t="s">
        <v>7738</v>
      </c>
      <c r="C4736" s="1" t="d">
        <v>2016-07-04</v>
      </c>
      <c r="D4736" s="1" t="d">
        <v>2016-04-12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s="2">
        <f t="shared" si="219"/>
        <v>0.22222222222222224</v>
      </c>
      <c r="W4736" t="str" cm="1">
        <f t="array" ref="W4736">_xlfn.IFS(R4736&lt;100, "Small", R4736&lt;500, "Medium", TRUE, "Large")</f>
        <v>Large</v>
      </c>
      <c r="X4736">
        <f t="shared" si="220"/>
        <v>2016</v>
      </c>
      <c r="Y4736" t="str">
        <f t="shared" si="221"/>
        <v>July</v>
      </c>
    </row>
    <row r="4737" spans="1:25" x14ac:dyDescent="0.3">
      <c r="A4737">
        <v>4736</v>
      </c>
      <c r="B4737" t="s">
        <v>7739</v>
      </c>
      <c r="C4737" s="1" t="d">
        <v>2015-06-13</v>
      </c>
      <c r="D4737" s="1" t="d">
        <v>2015-06-19</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s="2">
        <f t="shared" si="219"/>
        <v>0.47000000000000003</v>
      </c>
      <c r="W4737" t="str" cm="1">
        <f t="array" ref="W4737">_xlfn.IFS(R4737&lt;100, "Small", R4737&lt;500, "Medium", TRUE, "Large")</f>
        <v>Small</v>
      </c>
      <c r="X4737">
        <f t="shared" si="220"/>
        <v>2015</v>
      </c>
      <c r="Y4737" t="str">
        <f t="shared" si="221"/>
        <v>June</v>
      </c>
    </row>
    <row r="4738" spans="1:25" x14ac:dyDescent="0.3">
      <c r="A4738">
        <v>4737</v>
      </c>
      <c r="B4738" t="s">
        <v>7739</v>
      </c>
      <c r="C4738" s="1" t="d">
        <v>2015-06-13</v>
      </c>
      <c r="D4738" s="1" t="d">
        <v>2015-06-19</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s="2">
        <f t="shared" si="219"/>
        <v>0.45</v>
      </c>
      <c r="W4738" t="str" cm="1">
        <f t="array" ref="W4738">_xlfn.IFS(R4738&lt;100, "Small", R4738&lt;500, "Medium", TRUE, "Large")</f>
        <v>Small</v>
      </c>
      <c r="X4738">
        <f t="shared" si="220"/>
        <v>2015</v>
      </c>
      <c r="Y4738" t="str">
        <f t="shared" si="221"/>
        <v>June</v>
      </c>
    </row>
    <row r="4739" spans="1:25" x14ac:dyDescent="0.3">
      <c r="A4739">
        <v>4738</v>
      </c>
      <c r="B4739" t="s">
        <v>7739</v>
      </c>
      <c r="C4739" s="1" t="d">
        <v>2015-06-13</v>
      </c>
      <c r="D4739" s="1" t="d">
        <v>2015-06-19</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s="2">
        <f t="shared" ref="V4739:V4802" si="222">U4739/R4739</f>
        <v>0.22</v>
      </c>
      <c r="W4739" t="str" cm="1">
        <f t="array" ref="W4739">_xlfn.IFS(R4739&lt;100, "Small", R4739&lt;500, "Medium", TRUE, "Large")</f>
        <v>Small</v>
      </c>
      <c r="X4739">
        <f t="shared" ref="X4739:X4802" si="223">YEAR(C4739)</f>
        <v>2015</v>
      </c>
      <c r="Y4739" t="str">
        <f t="shared" ref="Y4739:Y4802" si="224">TEXT(C4739, "mmmm")</f>
        <v>June</v>
      </c>
    </row>
    <row r="4740" spans="1:25" x14ac:dyDescent="0.3">
      <c r="A4740">
        <v>4739</v>
      </c>
      <c r="B4740" t="s">
        <v>7740</v>
      </c>
      <c r="C4740" s="1" t="d">
        <v>2015-02-18</v>
      </c>
      <c r="D4740" s="1" t="d">
        <v>2015-02-24</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s="2">
        <f t="shared" si="222"/>
        <v>0.45999999999999996</v>
      </c>
      <c r="W4740" t="str" cm="1">
        <f t="array" ref="W4740">_xlfn.IFS(R4740&lt;100, "Small", R4740&lt;500, "Medium", TRUE, "Large")</f>
        <v>Small</v>
      </c>
      <c r="X4740">
        <f t="shared" si="223"/>
        <v>2015</v>
      </c>
      <c r="Y4740" t="str">
        <f t="shared" si="224"/>
        <v>February</v>
      </c>
    </row>
    <row r="4741" spans="1:25" x14ac:dyDescent="0.3">
      <c r="A4741">
        <v>4740</v>
      </c>
      <c r="B4741" t="s">
        <v>7740</v>
      </c>
      <c r="C4741" s="1" t="d">
        <v>2015-02-18</v>
      </c>
      <c r="D4741" s="1" t="d">
        <v>2015-02-24</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s="2">
        <f t="shared" si="222"/>
        <v>-2.5000000000000001E-2</v>
      </c>
      <c r="W4741" t="str" cm="1">
        <f t="array" ref="W4741">_xlfn.IFS(R4741&lt;100, "Small", R4741&lt;500, "Medium", TRUE, "Large")</f>
        <v>Small</v>
      </c>
      <c r="X4741">
        <f t="shared" si="223"/>
        <v>2015</v>
      </c>
      <c r="Y4741" t="str">
        <f t="shared" si="224"/>
        <v>February</v>
      </c>
    </row>
    <row r="4742" spans="1:25" x14ac:dyDescent="0.3">
      <c r="A4742">
        <v>4741</v>
      </c>
      <c r="B4742" t="s">
        <v>7741</v>
      </c>
      <c r="C4742" s="1" t="d">
        <v>2017-12-11</v>
      </c>
      <c r="D4742" s="1" t="d">
        <v>2017-11-16</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s="2">
        <f t="shared" si="222"/>
        <v>0.45999999999999996</v>
      </c>
      <c r="W4742" t="str" cm="1">
        <f t="array" ref="W4742">_xlfn.IFS(R4742&lt;100, "Small", R4742&lt;500, "Medium", TRUE, "Large")</f>
        <v>Small</v>
      </c>
      <c r="X4742">
        <f t="shared" si="223"/>
        <v>2017</v>
      </c>
      <c r="Y4742" t="str">
        <f t="shared" si="224"/>
        <v>December</v>
      </c>
    </row>
    <row r="4743" spans="1:25" x14ac:dyDescent="0.3">
      <c r="A4743">
        <v>4742</v>
      </c>
      <c r="B4743" t="s">
        <v>7741</v>
      </c>
      <c r="C4743" s="1" t="d">
        <v>2017-12-11</v>
      </c>
      <c r="D4743" s="1" t="d">
        <v>2017-11-16</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s="2">
        <f t="shared" si="222"/>
        <v>0.25</v>
      </c>
      <c r="W4743" t="str" cm="1">
        <f t="array" ref="W4743">_xlfn.IFS(R4743&lt;100, "Small", R4743&lt;500, "Medium", TRUE, "Large")</f>
        <v>Small</v>
      </c>
      <c r="X4743">
        <f t="shared" si="223"/>
        <v>2017</v>
      </c>
      <c r="Y4743" t="str">
        <f t="shared" si="224"/>
        <v>December</v>
      </c>
    </row>
    <row r="4744" spans="1:25" x14ac:dyDescent="0.3">
      <c r="A4744">
        <v>4743</v>
      </c>
      <c r="B4744" t="s">
        <v>7741</v>
      </c>
      <c r="C4744" s="1" t="d">
        <v>2017-12-11</v>
      </c>
      <c r="D4744" s="1" t="d">
        <v>2017-11-16</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s="2">
        <f t="shared" si="222"/>
        <v>0.29000000000000004</v>
      </c>
      <c r="W4744" t="str" cm="1">
        <f t="array" ref="W4744">_xlfn.IFS(R4744&lt;100, "Small", R4744&lt;500, "Medium", TRUE, "Large")</f>
        <v>Small</v>
      </c>
      <c r="X4744">
        <f t="shared" si="223"/>
        <v>2017</v>
      </c>
      <c r="Y4744" t="str">
        <f t="shared" si="224"/>
        <v>December</v>
      </c>
    </row>
    <row r="4745" spans="1:25" x14ac:dyDescent="0.3">
      <c r="A4745">
        <v>4744</v>
      </c>
      <c r="B4745" t="s">
        <v>7742</v>
      </c>
      <c r="C4745" s="1" t="d">
        <v>2017-05-03</v>
      </c>
      <c r="D4745" s="1" t="d">
        <v>2017-03-05</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s="2">
        <f t="shared" si="222"/>
        <v>0.32</v>
      </c>
      <c r="W4745" t="str" cm="1">
        <f t="array" ref="W4745">_xlfn.IFS(R4745&lt;100, "Small", R4745&lt;500, "Medium", TRUE, "Large")</f>
        <v>Small</v>
      </c>
      <c r="X4745">
        <f t="shared" si="223"/>
        <v>2017</v>
      </c>
      <c r="Y4745" t="str">
        <f t="shared" si="224"/>
        <v>May</v>
      </c>
    </row>
    <row r="4746" spans="1:25" x14ac:dyDescent="0.3">
      <c r="A4746">
        <v>4745</v>
      </c>
      <c r="B4746" t="s">
        <v>7742</v>
      </c>
      <c r="C4746" s="1" t="d">
        <v>2017-05-03</v>
      </c>
      <c r="D4746" s="1" t="d">
        <v>2017-03-05</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s="2">
        <f t="shared" si="222"/>
        <v>0.26</v>
      </c>
      <c r="W4746" t="str" cm="1">
        <f t="array" ref="W4746">_xlfn.IFS(R4746&lt;100, "Small", R4746&lt;500, "Medium", TRUE, "Large")</f>
        <v>Medium</v>
      </c>
      <c r="X4746">
        <f t="shared" si="223"/>
        <v>2017</v>
      </c>
      <c r="Y4746" t="str">
        <f t="shared" si="224"/>
        <v>May</v>
      </c>
    </row>
    <row r="4747" spans="1:25" x14ac:dyDescent="0.3">
      <c r="A4747">
        <v>4746</v>
      </c>
      <c r="B4747" t="s">
        <v>7742</v>
      </c>
      <c r="C4747" s="1" t="d">
        <v>2017-05-03</v>
      </c>
      <c r="D4747" s="1" t="d">
        <v>2017-03-05</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s="2">
        <f t="shared" si="222"/>
        <v>0.49000000000000005</v>
      </c>
      <c r="W4747" t="str" cm="1">
        <f t="array" ref="W4747">_xlfn.IFS(R4747&lt;100, "Small", R4747&lt;500, "Medium", TRUE, "Large")</f>
        <v>Medium</v>
      </c>
      <c r="X4747">
        <f t="shared" si="223"/>
        <v>2017</v>
      </c>
      <c r="Y4747" t="str">
        <f t="shared" si="224"/>
        <v>May</v>
      </c>
    </row>
    <row r="4748" spans="1:25" x14ac:dyDescent="0.3">
      <c r="A4748">
        <v>4747</v>
      </c>
      <c r="B4748" t="s">
        <v>7742</v>
      </c>
      <c r="C4748" s="1" t="d">
        <v>2017-05-03</v>
      </c>
      <c r="D4748" s="1" t="d">
        <v>2017-03-05</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s="2">
        <f t="shared" si="222"/>
        <v>0.48999999999999994</v>
      </c>
      <c r="W4748" t="str" cm="1">
        <f t="array" ref="W4748">_xlfn.IFS(R4748&lt;100, "Small", R4748&lt;500, "Medium", TRUE, "Large")</f>
        <v>Small</v>
      </c>
      <c r="X4748">
        <f t="shared" si="223"/>
        <v>2017</v>
      </c>
      <c r="Y4748" t="str">
        <f t="shared" si="224"/>
        <v>May</v>
      </c>
    </row>
    <row r="4749" spans="1:25" x14ac:dyDescent="0.3">
      <c r="A4749">
        <v>4748</v>
      </c>
      <c r="B4749" t="s">
        <v>7743</v>
      </c>
      <c r="C4749" s="1" t="d">
        <v>2016-03-03</v>
      </c>
      <c r="D4749" s="1" t="d">
        <v>2016-03-03</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s="2">
        <f t="shared" si="222"/>
        <v>0.3</v>
      </c>
      <c r="W4749" t="str" cm="1">
        <f t="array" ref="W4749">_xlfn.IFS(R4749&lt;100, "Small", R4749&lt;500, "Medium", TRUE, "Large")</f>
        <v>Small</v>
      </c>
      <c r="X4749">
        <f t="shared" si="223"/>
        <v>2016</v>
      </c>
      <c r="Y4749" t="str">
        <f t="shared" si="224"/>
        <v>March</v>
      </c>
    </row>
    <row r="4750" spans="1:25" x14ac:dyDescent="0.3">
      <c r="A4750">
        <v>4749</v>
      </c>
      <c r="B4750" t="s">
        <v>7743</v>
      </c>
      <c r="C4750" s="1" t="d">
        <v>2016-03-03</v>
      </c>
      <c r="D4750" s="1" t="d">
        <v>2016-03-03</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s="2">
        <f t="shared" si="222"/>
        <v>0.34</v>
      </c>
      <c r="W4750" t="str" cm="1">
        <f t="array" ref="W4750">_xlfn.IFS(R4750&lt;100, "Small", R4750&lt;500, "Medium", TRUE, "Large")</f>
        <v>Small</v>
      </c>
      <c r="X4750">
        <f t="shared" si="223"/>
        <v>2016</v>
      </c>
      <c r="Y4750" t="str">
        <f t="shared" si="224"/>
        <v>March</v>
      </c>
    </row>
    <row r="4751" spans="1:25" x14ac:dyDescent="0.3">
      <c r="A4751">
        <v>4750</v>
      </c>
      <c r="B4751" t="s">
        <v>7744</v>
      </c>
      <c r="C4751" s="1" t="d">
        <v>2016-12-24</v>
      </c>
      <c r="D4751" s="1" t="d">
        <v>2016-12-25</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s="2">
        <f t="shared" si="222"/>
        <v>0.48000000000000004</v>
      </c>
      <c r="W4751" t="str" cm="1">
        <f t="array" ref="W4751">_xlfn.IFS(R4751&lt;100, "Small", R4751&lt;500, "Medium", TRUE, "Large")</f>
        <v>Small</v>
      </c>
      <c r="X4751">
        <f t="shared" si="223"/>
        <v>2016</v>
      </c>
      <c r="Y4751" t="str">
        <f t="shared" si="224"/>
        <v>December</v>
      </c>
    </row>
    <row r="4752" spans="1:25" x14ac:dyDescent="0.3">
      <c r="A4752">
        <v>4751</v>
      </c>
      <c r="B4752" t="s">
        <v>7745</v>
      </c>
      <c r="C4752" s="1" t="d">
        <v>2016-07-10</v>
      </c>
      <c r="D4752" s="1" t="d">
        <v>2016-10-09</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s="2">
        <f t="shared" si="222"/>
        <v>7.4999999999999997E-2</v>
      </c>
      <c r="W4752" t="str" cm="1">
        <f t="array" ref="W4752">_xlfn.IFS(R4752&lt;100, "Small", R4752&lt;500, "Medium", TRUE, "Large")</f>
        <v>Large</v>
      </c>
      <c r="X4752">
        <f t="shared" si="223"/>
        <v>2016</v>
      </c>
      <c r="Y4752" t="str">
        <f t="shared" si="224"/>
        <v>July</v>
      </c>
    </row>
    <row r="4753" spans="1:25" x14ac:dyDescent="0.3">
      <c r="A4753">
        <v>4752</v>
      </c>
      <c r="B4753" t="s">
        <v>7746</v>
      </c>
      <c r="C4753" s="1" t="d">
        <v>2016-09-12</v>
      </c>
      <c r="D4753" s="1" t="d">
        <v>2016-12-13</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s="2">
        <f t="shared" si="222"/>
        <v>-0.22500000000000001</v>
      </c>
      <c r="W4753" t="str" cm="1">
        <f t="array" ref="W4753">_xlfn.IFS(R4753&lt;100, "Small", R4753&lt;500, "Medium", TRUE, "Large")</f>
        <v>Small</v>
      </c>
      <c r="X4753">
        <f t="shared" si="223"/>
        <v>2016</v>
      </c>
      <c r="Y4753" t="str">
        <f t="shared" si="224"/>
        <v>September</v>
      </c>
    </row>
    <row r="4754" spans="1:25" x14ac:dyDescent="0.3">
      <c r="A4754">
        <v>4753</v>
      </c>
      <c r="B4754" t="s">
        <v>7747</v>
      </c>
      <c r="C4754" s="1" t="d">
        <v>2017-11-20</v>
      </c>
      <c r="D4754" s="1" t="d">
        <v>2017-11-24</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s="2">
        <f t="shared" si="222"/>
        <v>-0.11249999999999999</v>
      </c>
      <c r="W4754" t="str" cm="1">
        <f t="array" ref="W4754">_xlfn.IFS(R4754&lt;100, "Small", R4754&lt;500, "Medium", TRUE, "Large")</f>
        <v>Medium</v>
      </c>
      <c r="X4754">
        <f t="shared" si="223"/>
        <v>2017</v>
      </c>
      <c r="Y4754" t="str">
        <f t="shared" si="224"/>
        <v>November</v>
      </c>
    </row>
    <row r="4755" spans="1:25" x14ac:dyDescent="0.3">
      <c r="A4755">
        <v>4754</v>
      </c>
      <c r="B4755" t="s">
        <v>7748</v>
      </c>
      <c r="C4755" s="1" t="d">
        <v>2015-12-12</v>
      </c>
      <c r="D4755" s="1" t="d">
        <v>2015-12-16</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s="2">
        <f t="shared" si="222"/>
        <v>0.28749999999999998</v>
      </c>
      <c r="W4755" t="str" cm="1">
        <f t="array" ref="W4755">_xlfn.IFS(R4755&lt;100, "Small", R4755&lt;500, "Medium", TRUE, "Large")</f>
        <v>Small</v>
      </c>
      <c r="X4755">
        <f t="shared" si="223"/>
        <v>2015</v>
      </c>
      <c r="Y4755" t="str">
        <f t="shared" si="224"/>
        <v>December</v>
      </c>
    </row>
    <row r="4756" spans="1:25" x14ac:dyDescent="0.3">
      <c r="A4756">
        <v>4755</v>
      </c>
      <c r="B4756" t="s">
        <v>7751</v>
      </c>
      <c r="C4756" s="1" t="d">
        <v>2017-03-02</v>
      </c>
      <c r="D4756" s="1" t="d">
        <v>2017-02-08</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s="2">
        <f t="shared" si="222"/>
        <v>-0.66666666666666663</v>
      </c>
      <c r="W4756" t="str" cm="1">
        <f t="array" ref="W4756">_xlfn.IFS(R4756&lt;100, "Small", R4756&lt;500, "Medium", TRUE, "Large")</f>
        <v>Small</v>
      </c>
      <c r="X4756">
        <f t="shared" si="223"/>
        <v>2017</v>
      </c>
      <c r="Y4756" t="str">
        <f t="shared" si="224"/>
        <v>March</v>
      </c>
    </row>
    <row r="4757" spans="1:25" x14ac:dyDescent="0.3">
      <c r="A4757">
        <v>4756</v>
      </c>
      <c r="B4757" t="s">
        <v>7751</v>
      </c>
      <c r="C4757" s="1" t="d">
        <v>2017-03-02</v>
      </c>
      <c r="D4757" s="1" t="d">
        <v>2017-02-08</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s="2">
        <f t="shared" si="222"/>
        <v>0.35</v>
      </c>
      <c r="W4757" t="str" cm="1">
        <f t="array" ref="W4757">_xlfn.IFS(R4757&lt;100, "Small", R4757&lt;500, "Medium", TRUE, "Large")</f>
        <v>Medium</v>
      </c>
      <c r="X4757">
        <f t="shared" si="223"/>
        <v>2017</v>
      </c>
      <c r="Y4757" t="str">
        <f t="shared" si="224"/>
        <v>March</v>
      </c>
    </row>
    <row r="4758" spans="1:25" x14ac:dyDescent="0.3">
      <c r="A4758">
        <v>4757</v>
      </c>
      <c r="B4758" t="s">
        <v>7754</v>
      </c>
      <c r="C4758" s="1" t="d">
        <v>2017-09-21</v>
      </c>
      <c r="D4758" s="1" t="d">
        <v>2017-09-25</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s="2">
        <f t="shared" si="222"/>
        <v>-0.8</v>
      </c>
      <c r="W4758" t="str" cm="1">
        <f t="array" ref="W4758">_xlfn.IFS(R4758&lt;100, "Small", R4758&lt;500, "Medium", TRUE, "Large")</f>
        <v>Small</v>
      </c>
      <c r="X4758">
        <f t="shared" si="223"/>
        <v>2017</v>
      </c>
      <c r="Y4758" t="str">
        <f t="shared" si="224"/>
        <v>September</v>
      </c>
    </row>
    <row r="4759" spans="1:25" x14ac:dyDescent="0.3">
      <c r="A4759">
        <v>4758</v>
      </c>
      <c r="B4759" t="s">
        <v>7755</v>
      </c>
      <c r="C4759" s="1" t="d">
        <v>2017-04-30</v>
      </c>
      <c r="D4759" s="1" t="d">
        <v>2017-05-05</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s="2">
        <f t="shared" si="222"/>
        <v>-1.6</v>
      </c>
      <c r="W4759" t="str" cm="1">
        <f t="array" ref="W4759">_xlfn.IFS(R4759&lt;100, "Small", R4759&lt;500, "Medium", TRUE, "Large")</f>
        <v>Small</v>
      </c>
      <c r="X4759">
        <f t="shared" si="223"/>
        <v>2017</v>
      </c>
      <c r="Y4759" t="str">
        <f t="shared" si="224"/>
        <v>April</v>
      </c>
    </row>
    <row r="4760" spans="1:25" x14ac:dyDescent="0.3">
      <c r="A4760">
        <v>4759</v>
      </c>
      <c r="B4760" t="s">
        <v>7756</v>
      </c>
      <c r="C4760" s="1" t="d">
        <v>2014-03-11</v>
      </c>
      <c r="D4760" s="1" t="d">
        <v>2014-11-07</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s="2">
        <f t="shared" si="222"/>
        <v>0.27999999999999997</v>
      </c>
      <c r="W4760" t="str" cm="1">
        <f t="array" ref="W4760">_xlfn.IFS(R4760&lt;100, "Small", R4760&lt;500, "Medium", TRUE, "Large")</f>
        <v>Large</v>
      </c>
      <c r="X4760">
        <f t="shared" si="223"/>
        <v>2014</v>
      </c>
      <c r="Y4760" t="str">
        <f t="shared" si="224"/>
        <v>March</v>
      </c>
    </row>
    <row r="4761" spans="1:25" x14ac:dyDescent="0.3">
      <c r="A4761">
        <v>4760</v>
      </c>
      <c r="B4761" t="s">
        <v>7756</v>
      </c>
      <c r="C4761" s="1" t="d">
        <v>2014-03-11</v>
      </c>
      <c r="D4761" s="1" t="d">
        <v>2014-11-07</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s="2">
        <f t="shared" si="222"/>
        <v>0.37499999999999994</v>
      </c>
      <c r="W4761" t="str" cm="1">
        <f t="array" ref="W4761">_xlfn.IFS(R4761&lt;100, "Small", R4761&lt;500, "Medium", TRUE, "Large")</f>
        <v>Small</v>
      </c>
      <c r="X4761">
        <f t="shared" si="223"/>
        <v>2014</v>
      </c>
      <c r="Y4761" t="str">
        <f t="shared" si="224"/>
        <v>March</v>
      </c>
    </row>
    <row r="4762" spans="1:25" x14ac:dyDescent="0.3">
      <c r="A4762">
        <v>4761</v>
      </c>
      <c r="B4762" t="s">
        <v>7756</v>
      </c>
      <c r="C4762" s="1" t="d">
        <v>2014-03-11</v>
      </c>
      <c r="D4762" s="1" t="d">
        <v>2014-11-07</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s="2">
        <f t="shared" si="222"/>
        <v>0.36249999999999999</v>
      </c>
      <c r="W4762" t="str" cm="1">
        <f t="array" ref="W4762">_xlfn.IFS(R4762&lt;100, "Small", R4762&lt;500, "Medium", TRUE, "Large")</f>
        <v>Small</v>
      </c>
      <c r="X4762">
        <f t="shared" si="223"/>
        <v>2014</v>
      </c>
      <c r="Y4762" t="str">
        <f t="shared" si="224"/>
        <v>March</v>
      </c>
    </row>
    <row r="4763" spans="1:25" x14ac:dyDescent="0.3">
      <c r="A4763">
        <v>4762</v>
      </c>
      <c r="B4763" t="s">
        <v>7757</v>
      </c>
      <c r="C4763" s="1" t="d">
        <v>2016-12-30</v>
      </c>
      <c r="D4763" s="1" t="d">
        <v>2017-01-04</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s="2">
        <f t="shared" si="222"/>
        <v>0.33749999999999997</v>
      </c>
      <c r="W4763" t="str" cm="1">
        <f t="array" ref="W4763">_xlfn.IFS(R4763&lt;100, "Small", R4763&lt;500, "Medium", TRUE, "Large")</f>
        <v>Small</v>
      </c>
      <c r="X4763">
        <f t="shared" si="223"/>
        <v>2016</v>
      </c>
      <c r="Y4763" t="str">
        <f t="shared" si="224"/>
        <v>December</v>
      </c>
    </row>
    <row r="4764" spans="1:25" x14ac:dyDescent="0.3">
      <c r="A4764">
        <v>4763</v>
      </c>
      <c r="B4764" t="s">
        <v>7757</v>
      </c>
      <c r="C4764" s="1" t="d">
        <v>2016-12-30</v>
      </c>
      <c r="D4764" s="1" t="d">
        <v>2017-01-04</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s="2">
        <f t="shared" si="222"/>
        <v>7.4999999999999997E-2</v>
      </c>
      <c r="W4764" t="str" cm="1">
        <f t="array" ref="W4764">_xlfn.IFS(R4764&lt;100, "Small", R4764&lt;500, "Medium", TRUE, "Large")</f>
        <v>Small</v>
      </c>
      <c r="X4764">
        <f t="shared" si="223"/>
        <v>2016</v>
      </c>
      <c r="Y4764" t="str">
        <f t="shared" si="224"/>
        <v>December</v>
      </c>
    </row>
    <row r="4765" spans="1:25" x14ac:dyDescent="0.3">
      <c r="A4765">
        <v>4764</v>
      </c>
      <c r="B4765" t="s">
        <v>7758</v>
      </c>
      <c r="C4765" s="1" t="d">
        <v>2014-09-17</v>
      </c>
      <c r="D4765" s="1" t="d">
        <v>2014-09-21</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s="2">
        <f t="shared" si="222"/>
        <v>0.47000000000000003</v>
      </c>
      <c r="W4765" t="str" cm="1">
        <f t="array" ref="W4765">_xlfn.IFS(R4765&lt;100, "Small", R4765&lt;500, "Medium", TRUE, "Large")</f>
        <v>Medium</v>
      </c>
      <c r="X4765">
        <f t="shared" si="223"/>
        <v>2014</v>
      </c>
      <c r="Y4765" t="str">
        <f t="shared" si="224"/>
        <v>September</v>
      </c>
    </row>
    <row r="4766" spans="1:25" x14ac:dyDescent="0.3">
      <c r="A4766">
        <v>4765</v>
      </c>
      <c r="B4766" t="s">
        <v>7761</v>
      </c>
      <c r="C4766" s="1" t="d">
        <v>2017-11-24</v>
      </c>
      <c r="D4766" s="1" t="d">
        <v>2017-11-27</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s="2">
        <f t="shared" si="222"/>
        <v>0.36</v>
      </c>
      <c r="W4766" t="str" cm="1">
        <f t="array" ref="W4766">_xlfn.IFS(R4766&lt;100, "Small", R4766&lt;500, "Medium", TRUE, "Large")</f>
        <v>Small</v>
      </c>
      <c r="X4766">
        <f t="shared" si="223"/>
        <v>2017</v>
      </c>
      <c r="Y4766" t="str">
        <f t="shared" si="224"/>
        <v>November</v>
      </c>
    </row>
    <row r="4767" spans="1:25" x14ac:dyDescent="0.3">
      <c r="A4767">
        <v>4766</v>
      </c>
      <c r="B4767" t="s">
        <v>7762</v>
      </c>
      <c r="C4767" s="1" t="d">
        <v>2015-04-24</v>
      </c>
      <c r="D4767" s="1" t="d">
        <v>2015-04-28</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s="2">
        <f t="shared" si="222"/>
        <v>0.28999999999999998</v>
      </c>
      <c r="W4767" t="str" cm="1">
        <f t="array" ref="W4767">_xlfn.IFS(R4767&lt;100, "Small", R4767&lt;500, "Medium", TRUE, "Large")</f>
        <v>Small</v>
      </c>
      <c r="X4767">
        <f t="shared" si="223"/>
        <v>2015</v>
      </c>
      <c r="Y4767" t="str">
        <f t="shared" si="224"/>
        <v>April</v>
      </c>
    </row>
    <row r="4768" spans="1:25" x14ac:dyDescent="0.3">
      <c r="A4768">
        <v>4767</v>
      </c>
      <c r="B4768" t="s">
        <v>7763</v>
      </c>
      <c r="C4768" s="1" t="d">
        <v>2015-09-03</v>
      </c>
      <c r="D4768" s="1" t="d">
        <v>2015-03-12</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s="2">
        <f t="shared" si="222"/>
        <v>0.26250000000000001</v>
      </c>
      <c r="W4768" t="str" cm="1">
        <f t="array" ref="W4768">_xlfn.IFS(R4768&lt;100, "Small", R4768&lt;500, "Medium", TRUE, "Large")</f>
        <v>Medium</v>
      </c>
      <c r="X4768">
        <f t="shared" si="223"/>
        <v>2015</v>
      </c>
      <c r="Y4768" t="str">
        <f t="shared" si="224"/>
        <v>September</v>
      </c>
    </row>
    <row r="4769" spans="1:25" x14ac:dyDescent="0.3">
      <c r="A4769">
        <v>4768</v>
      </c>
      <c r="B4769" t="s">
        <v>7763</v>
      </c>
      <c r="C4769" s="1" t="d">
        <v>2015-09-03</v>
      </c>
      <c r="D4769" s="1" t="d">
        <v>2015-03-12</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s="2">
        <f t="shared" si="222"/>
        <v>6.25E-2</v>
      </c>
      <c r="W4769" t="str" cm="1">
        <f t="array" ref="W4769">_xlfn.IFS(R4769&lt;100, "Small", R4769&lt;500, "Medium", TRUE, "Large")</f>
        <v>Medium</v>
      </c>
      <c r="X4769">
        <f t="shared" si="223"/>
        <v>2015</v>
      </c>
      <c r="Y4769" t="str">
        <f t="shared" si="224"/>
        <v>September</v>
      </c>
    </row>
    <row r="4770" spans="1:25" x14ac:dyDescent="0.3">
      <c r="A4770">
        <v>4769</v>
      </c>
      <c r="B4770" t="s">
        <v>7764</v>
      </c>
      <c r="C4770" s="1" t="d">
        <v>2017-02-06</v>
      </c>
      <c r="D4770" s="1" t="d">
        <v>2017-06-03</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s="2">
        <f t="shared" si="222"/>
        <v>0.36249999999999999</v>
      </c>
      <c r="W4770" t="str" cm="1">
        <f t="array" ref="W4770">_xlfn.IFS(R4770&lt;100, "Small", R4770&lt;500, "Medium", TRUE, "Large")</f>
        <v>Small</v>
      </c>
      <c r="X4770">
        <f t="shared" si="223"/>
        <v>2017</v>
      </c>
      <c r="Y4770" t="str">
        <f t="shared" si="224"/>
        <v>February</v>
      </c>
    </row>
    <row r="4771" spans="1:25" x14ac:dyDescent="0.3">
      <c r="A4771">
        <v>4770</v>
      </c>
      <c r="B4771" t="s">
        <v>7767</v>
      </c>
      <c r="C4771" s="1" t="d">
        <v>2016-09-19</v>
      </c>
      <c r="D4771" s="1" t="d">
        <v>2016-09-24</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s="2">
        <f t="shared" si="222"/>
        <v>0.35000000000000003</v>
      </c>
      <c r="W4771" t="str" cm="1">
        <f t="array" ref="W4771">_xlfn.IFS(R4771&lt;100, "Small", R4771&lt;500, "Medium", TRUE, "Large")</f>
        <v>Small</v>
      </c>
      <c r="X4771">
        <f t="shared" si="223"/>
        <v>2016</v>
      </c>
      <c r="Y4771" t="str">
        <f t="shared" si="224"/>
        <v>September</v>
      </c>
    </row>
    <row r="4772" spans="1:25" x14ac:dyDescent="0.3">
      <c r="A4772">
        <v>4771</v>
      </c>
      <c r="B4772" t="s">
        <v>7767</v>
      </c>
      <c r="C4772" s="1" t="d">
        <v>2016-09-19</v>
      </c>
      <c r="D4772" s="1" t="d">
        <v>2016-09-24</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s="2">
        <f t="shared" si="222"/>
        <v>0.3</v>
      </c>
      <c r="W4772" t="str" cm="1">
        <f t="array" ref="W4772">_xlfn.IFS(R4772&lt;100, "Small", R4772&lt;500, "Medium", TRUE, "Large")</f>
        <v>Small</v>
      </c>
      <c r="X4772">
        <f t="shared" si="223"/>
        <v>2016</v>
      </c>
      <c r="Y4772" t="str">
        <f t="shared" si="224"/>
        <v>September</v>
      </c>
    </row>
    <row r="4773" spans="1:25" x14ac:dyDescent="0.3">
      <c r="A4773">
        <v>4772</v>
      </c>
      <c r="B4773" t="s">
        <v>7770</v>
      </c>
      <c r="C4773" s="1" t="d">
        <v>2014-10-31</v>
      </c>
      <c r="D4773" s="1" t="d">
        <v>2014-11-03</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s="2">
        <f t="shared" si="222"/>
        <v>0.1125</v>
      </c>
      <c r="W4773" t="str" cm="1">
        <f t="array" ref="W4773">_xlfn.IFS(R4773&lt;100, "Small", R4773&lt;500, "Medium", TRUE, "Large")</f>
        <v>Large</v>
      </c>
      <c r="X4773">
        <f t="shared" si="223"/>
        <v>2014</v>
      </c>
      <c r="Y4773" t="str">
        <f t="shared" si="224"/>
        <v>October</v>
      </c>
    </row>
    <row r="4774" spans="1:25" x14ac:dyDescent="0.3">
      <c r="A4774">
        <v>4773</v>
      </c>
      <c r="B4774" t="s">
        <v>7772</v>
      </c>
      <c r="C4774" s="1" t="d">
        <v>2017-11-23</v>
      </c>
      <c r="D4774" s="1" t="d">
        <v>2017-11-27</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s="2">
        <f t="shared" si="222"/>
        <v>-0.625</v>
      </c>
      <c r="W4774" t="str" cm="1">
        <f t="array" ref="W4774">_xlfn.IFS(R4774&lt;100, "Small", R4774&lt;500, "Medium", TRUE, "Large")</f>
        <v>Small</v>
      </c>
      <c r="X4774">
        <f t="shared" si="223"/>
        <v>2017</v>
      </c>
      <c r="Y4774" t="str">
        <f t="shared" si="224"/>
        <v>November</v>
      </c>
    </row>
    <row r="4775" spans="1:25" x14ac:dyDescent="0.3">
      <c r="A4775">
        <v>4774</v>
      </c>
      <c r="B4775" t="s">
        <v>7772</v>
      </c>
      <c r="C4775" s="1" t="d">
        <v>2017-11-23</v>
      </c>
      <c r="D4775" s="1" t="d">
        <v>2017-11-27</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s="2">
        <f t="shared" si="222"/>
        <v>0.36250000000000004</v>
      </c>
      <c r="W4775" t="str" cm="1">
        <f t="array" ref="W4775">_xlfn.IFS(R4775&lt;100, "Small", R4775&lt;500, "Medium", TRUE, "Large")</f>
        <v>Small</v>
      </c>
      <c r="X4775">
        <f t="shared" si="223"/>
        <v>2017</v>
      </c>
      <c r="Y4775" t="str">
        <f t="shared" si="224"/>
        <v>November</v>
      </c>
    </row>
    <row r="4776" spans="1:25" x14ac:dyDescent="0.3">
      <c r="A4776">
        <v>4775</v>
      </c>
      <c r="B4776" t="s">
        <v>7772</v>
      </c>
      <c r="C4776" s="1" t="d">
        <v>2017-11-23</v>
      </c>
      <c r="D4776" s="1" t="d">
        <v>2017-11-27</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s="2">
        <f t="shared" si="222"/>
        <v>7.4999999999999997E-2</v>
      </c>
      <c r="W4776" t="str" cm="1">
        <f t="array" ref="W4776">_xlfn.IFS(R4776&lt;100, "Small", R4776&lt;500, "Medium", TRUE, "Large")</f>
        <v>Medium</v>
      </c>
      <c r="X4776">
        <f t="shared" si="223"/>
        <v>2017</v>
      </c>
      <c r="Y4776" t="str">
        <f t="shared" si="224"/>
        <v>November</v>
      </c>
    </row>
    <row r="4777" spans="1:25" x14ac:dyDescent="0.3">
      <c r="A4777">
        <v>4776</v>
      </c>
      <c r="B4777" t="s">
        <v>7773</v>
      </c>
      <c r="C4777" s="1" t="d">
        <v>2017-11-16</v>
      </c>
      <c r="D4777" s="1" t="d">
        <v>2017-11-21</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s="2">
        <f t="shared" si="222"/>
        <v>0.26</v>
      </c>
      <c r="W4777" t="str" cm="1">
        <f t="array" ref="W4777">_xlfn.IFS(R4777&lt;100, "Small", R4777&lt;500, "Medium", TRUE, "Large")</f>
        <v>Small</v>
      </c>
      <c r="X4777">
        <f t="shared" si="223"/>
        <v>2017</v>
      </c>
      <c r="Y4777" t="str">
        <f t="shared" si="224"/>
        <v>November</v>
      </c>
    </row>
    <row r="4778" spans="1:25" x14ac:dyDescent="0.3">
      <c r="A4778">
        <v>4777</v>
      </c>
      <c r="B4778" t="s">
        <v>7774</v>
      </c>
      <c r="C4778" s="1" t="d">
        <v>2016-02-19</v>
      </c>
      <c r="D4778" s="1" t="d">
        <v>2016-02-23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s="2">
        <f t="shared" si="222"/>
        <v>0.47000000000000003</v>
      </c>
      <c r="W4778" t="str" cm="1">
        <f t="array" ref="W4778">_xlfn.IFS(R4778&lt;100, "Small", R4778&lt;500, "Medium", TRUE, "Large")</f>
        <v>Small</v>
      </c>
      <c r="X4778">
        <f t="shared" si="223"/>
        <v>2016</v>
      </c>
      <c r="Y4778" t="str">
        <f t="shared" si="224"/>
        <v>February</v>
      </c>
    </row>
    <row r="4779" spans="1:25" x14ac:dyDescent="0.3">
      <c r="A4779">
        <v>4778</v>
      </c>
      <c r="B4779" t="s">
        <v>7774</v>
      </c>
      <c r="C4779" s="1" t="d">
        <v>2016-02-19</v>
      </c>
      <c r="D4779" s="1" t="d">
        <v>2016-02-23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s="2">
        <f t="shared" si="222"/>
        <v>0.25999999999999995</v>
      </c>
      <c r="W4779" t="str" cm="1">
        <f t="array" ref="W4779">_xlfn.IFS(R4779&lt;100, "Small", R4779&lt;500, "Medium", TRUE, "Large")</f>
        <v>Small</v>
      </c>
      <c r="X4779">
        <f t="shared" si="223"/>
        <v>2016</v>
      </c>
      <c r="Y4779" t="str">
        <f t="shared" si="224"/>
        <v>February</v>
      </c>
    </row>
    <row r="4780" spans="1:25" x14ac:dyDescent="0.3">
      <c r="A4780">
        <v>4779</v>
      </c>
      <c r="B4780" t="s">
        <v>7775</v>
      </c>
      <c r="C4780" s="1" t="d">
        <v>2017-07-11</v>
      </c>
      <c r="D4780" s="1" t="d">
        <v>2017-11-11</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s="2">
        <f t="shared" si="222"/>
        <v>0.33</v>
      </c>
      <c r="W4780" t="str" cm="1">
        <f t="array" ref="W4780">_xlfn.IFS(R4780&lt;100, "Small", R4780&lt;500, "Medium", TRUE, "Large")</f>
        <v>Medium</v>
      </c>
      <c r="X4780">
        <f t="shared" si="223"/>
        <v>2017</v>
      </c>
      <c r="Y4780" t="str">
        <f t="shared" si="224"/>
        <v>July</v>
      </c>
    </row>
    <row r="4781" spans="1:25" x14ac:dyDescent="0.3">
      <c r="A4781">
        <v>4780</v>
      </c>
      <c r="B4781" t="s">
        <v>7776</v>
      </c>
      <c r="C4781" s="1" t="d">
        <v>2014-08-07</v>
      </c>
      <c r="D4781" s="1" t="d">
        <v>2014-07-10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s="2">
        <f t="shared" si="222"/>
        <v>0.16666666666666669</v>
      </c>
      <c r="W4781" t="str" cm="1">
        <f t="array" ref="W4781">_xlfn.IFS(R4781&lt;100, "Small", R4781&lt;500, "Medium", TRUE, "Large")</f>
        <v>Small</v>
      </c>
      <c r="X4781">
        <f t="shared" si="223"/>
        <v>2014</v>
      </c>
      <c r="Y4781" t="str">
        <f t="shared" si="224"/>
        <v>August</v>
      </c>
    </row>
    <row r="4782" spans="1:25" x14ac:dyDescent="0.3">
      <c r="A4782">
        <v>4781</v>
      </c>
      <c r="B4782" t="s">
        <v>7777</v>
      </c>
      <c r="C4782" s="1" t="d">
        <v>2014-07-11</v>
      </c>
      <c r="D4782" s="1" t="d">
        <v>2014-11-12</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s="2">
        <f t="shared" si="222"/>
        <v>0</v>
      </c>
      <c r="W4782" t="str" cm="1">
        <f t="array" ref="W4782">_xlfn.IFS(R4782&lt;100, "Small", R4782&lt;500, "Medium", TRUE, "Large")</f>
        <v>Large</v>
      </c>
      <c r="X4782">
        <f t="shared" si="223"/>
        <v>2014</v>
      </c>
      <c r="Y4782" t="str">
        <f t="shared" si="224"/>
        <v>July</v>
      </c>
    </row>
    <row r="4783" spans="1:25" x14ac:dyDescent="0.3">
      <c r="A4783">
        <v>4782</v>
      </c>
      <c r="B4783" t="s">
        <v>7777</v>
      </c>
      <c r="C4783" s="1" t="d">
        <v>2014-07-11</v>
      </c>
      <c r="D4783" s="1" t="d">
        <v>2014-11-12</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s="2">
        <f t="shared" si="222"/>
        <v>-1.5</v>
      </c>
      <c r="W4783" t="str" cm="1">
        <f t="array" ref="W4783">_xlfn.IFS(R4783&lt;100, "Small", R4783&lt;500, "Medium", TRUE, "Large")</f>
        <v>Small</v>
      </c>
      <c r="X4783">
        <f t="shared" si="223"/>
        <v>2014</v>
      </c>
      <c r="Y4783" t="str">
        <f t="shared" si="224"/>
        <v>July</v>
      </c>
    </row>
    <row r="4784" spans="1:25" x14ac:dyDescent="0.3">
      <c r="A4784">
        <v>4783</v>
      </c>
      <c r="B4784" t="s">
        <v>7777</v>
      </c>
      <c r="C4784" s="1" t="d">
        <v>2014-07-11</v>
      </c>
      <c r="D4784" s="1" t="d">
        <v>2014-11-12</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s="2">
        <f t="shared" si="222"/>
        <v>8.7499999999999994E-2</v>
      </c>
      <c r="W4784" t="str" cm="1">
        <f t="array" ref="W4784">_xlfn.IFS(R4784&lt;100, "Small", R4784&lt;500, "Medium", TRUE, "Large")</f>
        <v>Small</v>
      </c>
      <c r="X4784">
        <f t="shared" si="223"/>
        <v>2014</v>
      </c>
      <c r="Y4784" t="str">
        <f t="shared" si="224"/>
        <v>July</v>
      </c>
    </row>
    <row r="4785" spans="1:25" x14ac:dyDescent="0.3">
      <c r="A4785">
        <v>4784</v>
      </c>
      <c r="B4785" t="s">
        <v>7780</v>
      </c>
      <c r="C4785" s="1" t="d">
        <v>2017-01-28</v>
      </c>
      <c r="D4785" s="1" t="d">
        <v>2017-02-01</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s="2">
        <f t="shared" si="222"/>
        <v>0.4900000000000001</v>
      </c>
      <c r="W4785" t="str" cm="1">
        <f t="array" ref="W4785">_xlfn.IFS(R4785&lt;100, "Small", R4785&lt;500, "Medium", TRUE, "Large")</f>
        <v>Medium</v>
      </c>
      <c r="X4785">
        <f t="shared" si="223"/>
        <v>2017</v>
      </c>
      <c r="Y4785" t="str">
        <f t="shared" si="224"/>
        <v>January</v>
      </c>
    </row>
    <row r="4786" spans="1:25" x14ac:dyDescent="0.3">
      <c r="A4786">
        <v>4785</v>
      </c>
      <c r="B4786" t="s">
        <v>7781</v>
      </c>
      <c r="C4786" s="1" t="d">
        <v>2015-11-12</v>
      </c>
      <c r="D4786" s="1" t="d">
        <v>2015-12-16</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s="2">
        <f t="shared" si="222"/>
        <v>8.7499999999999994E-2</v>
      </c>
      <c r="W4786" t="str" cm="1">
        <f t="array" ref="W4786">_xlfn.IFS(R4786&lt;100, "Small", R4786&lt;500, "Medium", TRUE, "Large")</f>
        <v>Small</v>
      </c>
      <c r="X4786">
        <f t="shared" si="223"/>
        <v>2015</v>
      </c>
      <c r="Y4786" t="str">
        <f t="shared" si="224"/>
        <v>November</v>
      </c>
    </row>
    <row r="4787" spans="1:25" x14ac:dyDescent="0.3">
      <c r="A4787">
        <v>4786</v>
      </c>
      <c r="B4787" t="s">
        <v>7781</v>
      </c>
      <c r="C4787" s="1" t="d">
        <v>2015-11-12</v>
      </c>
      <c r="D4787" s="1" t="d">
        <v>2015-12-16</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s="2">
        <f t="shared" si="222"/>
        <v>-2.0666666666666669</v>
      </c>
      <c r="W4787" t="str" cm="1">
        <f t="array" ref="W4787">_xlfn.IFS(R4787&lt;100, "Small", R4787&lt;500, "Medium", TRUE, "Large")</f>
        <v>Small</v>
      </c>
      <c r="X4787">
        <f t="shared" si="223"/>
        <v>2015</v>
      </c>
      <c r="Y4787" t="str">
        <f t="shared" si="224"/>
        <v>November</v>
      </c>
    </row>
    <row r="4788" spans="1:25" x14ac:dyDescent="0.3">
      <c r="A4788">
        <v>4787</v>
      </c>
      <c r="B4788" t="s">
        <v>7781</v>
      </c>
      <c r="C4788" s="1" t="d">
        <v>2015-11-12</v>
      </c>
      <c r="D4788" s="1" t="d">
        <v>2015-12-16</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s="2">
        <f t="shared" si="222"/>
        <v>0.1125</v>
      </c>
      <c r="W4788" t="str" cm="1">
        <f t="array" ref="W4788">_xlfn.IFS(R4788&lt;100, "Small", R4788&lt;500, "Medium", TRUE, "Large")</f>
        <v>Small</v>
      </c>
      <c r="X4788">
        <f t="shared" si="223"/>
        <v>2015</v>
      </c>
      <c r="Y4788" t="str">
        <f t="shared" si="224"/>
        <v>November</v>
      </c>
    </row>
    <row r="4789" spans="1:25" x14ac:dyDescent="0.3">
      <c r="A4789">
        <v>4788</v>
      </c>
      <c r="B4789" t="s">
        <v>7781</v>
      </c>
      <c r="C4789" s="1" t="d">
        <v>2015-11-12</v>
      </c>
      <c r="D4789" s="1" t="d">
        <v>2015-12-16</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s="2">
        <f t="shared" si="222"/>
        <v>-0.1125</v>
      </c>
      <c r="W4789" t="str" cm="1">
        <f t="array" ref="W4789">_xlfn.IFS(R4789&lt;100, "Small", R4789&lt;500, "Medium", TRUE, "Large")</f>
        <v>Small</v>
      </c>
      <c r="X4789">
        <f t="shared" si="223"/>
        <v>2015</v>
      </c>
      <c r="Y4789" t="str">
        <f t="shared" si="224"/>
        <v>November</v>
      </c>
    </row>
    <row r="4790" spans="1:25" x14ac:dyDescent="0.3">
      <c r="A4790">
        <v>4789</v>
      </c>
      <c r="B4790" t="s">
        <v>7781</v>
      </c>
      <c r="C4790" s="1" t="d">
        <v>2015-11-12</v>
      </c>
      <c r="D4790" s="1" t="d">
        <v>2015-12-16</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s="2">
        <f t="shared" si="222"/>
        <v>0.28750000000000003</v>
      </c>
      <c r="W4790" t="str" cm="1">
        <f t="array" ref="W4790">_xlfn.IFS(R4790&lt;100, "Small", R4790&lt;500, "Medium", TRUE, "Large")</f>
        <v>Small</v>
      </c>
      <c r="X4790">
        <f t="shared" si="223"/>
        <v>2015</v>
      </c>
      <c r="Y4790" t="str">
        <f t="shared" si="224"/>
        <v>November</v>
      </c>
    </row>
    <row r="4791" spans="1:25" x14ac:dyDescent="0.3">
      <c r="A4791">
        <v>4790</v>
      </c>
      <c r="B4791" t="s">
        <v>7781</v>
      </c>
      <c r="C4791" s="1" t="d">
        <v>2015-11-12</v>
      </c>
      <c r="D4791" s="1" t="d">
        <v>2015-12-16</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s="2">
        <f t="shared" si="222"/>
        <v>0.19999999999999998</v>
      </c>
      <c r="W4791" t="str" cm="1">
        <f t="array" ref="W4791">_xlfn.IFS(R4791&lt;100, "Small", R4791&lt;500, "Medium", TRUE, "Large")</f>
        <v>Small</v>
      </c>
      <c r="X4791">
        <f t="shared" si="223"/>
        <v>2015</v>
      </c>
      <c r="Y4791" t="str">
        <f t="shared" si="224"/>
        <v>November</v>
      </c>
    </row>
    <row r="4792" spans="1:25" x14ac:dyDescent="0.3">
      <c r="A4792">
        <v>4791</v>
      </c>
      <c r="B4792" t="s">
        <v>7781</v>
      </c>
      <c r="C4792" s="1" t="d">
        <v>2015-11-12</v>
      </c>
      <c r="D4792" s="1" t="d">
        <v>2015-12-16</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s="2">
        <f t="shared" si="222"/>
        <v>-0.68</v>
      </c>
      <c r="W4792" t="str" cm="1">
        <f t="array" ref="W4792">_xlfn.IFS(R4792&lt;100, "Small", R4792&lt;500, "Medium", TRUE, "Large")</f>
        <v>Medium</v>
      </c>
      <c r="X4792">
        <f t="shared" si="223"/>
        <v>2015</v>
      </c>
      <c r="Y4792" t="str">
        <f t="shared" si="224"/>
        <v>November</v>
      </c>
    </row>
    <row r="4793" spans="1:25" x14ac:dyDescent="0.3">
      <c r="A4793">
        <v>4792</v>
      </c>
      <c r="B4793" t="s">
        <v>7781</v>
      </c>
      <c r="C4793" s="1" t="d">
        <v>2015-11-12</v>
      </c>
      <c r="D4793" s="1" t="d">
        <v>2015-12-16</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s="2">
        <f t="shared" si="222"/>
        <v>0.33749999999999997</v>
      </c>
      <c r="W4793" t="str" cm="1">
        <f t="array" ref="W4793">_xlfn.IFS(R4793&lt;100, "Small", R4793&lt;500, "Medium", TRUE, "Large")</f>
        <v>Small</v>
      </c>
      <c r="X4793">
        <f t="shared" si="223"/>
        <v>2015</v>
      </c>
      <c r="Y4793" t="str">
        <f t="shared" si="224"/>
        <v>November</v>
      </c>
    </row>
    <row r="4794" spans="1:25" x14ac:dyDescent="0.3">
      <c r="A4794">
        <v>4793</v>
      </c>
      <c r="B4794" t="s">
        <v>7781</v>
      </c>
      <c r="C4794" s="1" t="d">
        <v>2015-11-12</v>
      </c>
      <c r="D4794" s="1" t="d">
        <v>2015-12-16</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s="2">
        <f t="shared" si="222"/>
        <v>0.35</v>
      </c>
      <c r="W4794" t="str" cm="1">
        <f t="array" ref="W4794">_xlfn.IFS(R4794&lt;100, "Small", R4794&lt;500, "Medium", TRUE, "Large")</f>
        <v>Small</v>
      </c>
      <c r="X4794">
        <f t="shared" si="223"/>
        <v>2015</v>
      </c>
      <c r="Y4794" t="str">
        <f t="shared" si="224"/>
        <v>November</v>
      </c>
    </row>
    <row r="4795" spans="1:25" x14ac:dyDescent="0.3">
      <c r="A4795">
        <v>4794</v>
      </c>
      <c r="B4795" t="s">
        <v>7785</v>
      </c>
      <c r="C4795" s="1" t="d">
        <v>2015-06-29</v>
      </c>
      <c r="D4795" s="1" t="d">
        <v>2015-07-04</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s="2">
        <f t="shared" si="222"/>
        <v>0.44999999999999996</v>
      </c>
      <c r="W4795" t="str" cm="1">
        <f t="array" ref="W4795">_xlfn.IFS(R4795&lt;100, "Small", R4795&lt;500, "Medium", TRUE, "Large")</f>
        <v>Small</v>
      </c>
      <c r="X4795">
        <f t="shared" si="223"/>
        <v>2015</v>
      </c>
      <c r="Y4795" t="str">
        <f t="shared" si="224"/>
        <v>June</v>
      </c>
    </row>
    <row r="4796" spans="1:25" x14ac:dyDescent="0.3">
      <c r="A4796">
        <v>4795</v>
      </c>
      <c r="B4796" t="s">
        <v>7786</v>
      </c>
      <c r="C4796" s="1" t="d">
        <v>2015-03-16</v>
      </c>
      <c r="D4796" s="1" t="d">
        <v>2015-03-23</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s="2">
        <f t="shared" si="222"/>
        <v>0.42</v>
      </c>
      <c r="W4796" t="str" cm="1">
        <f t="array" ref="W4796">_xlfn.IFS(R4796&lt;100, "Small", R4796&lt;500, "Medium", TRUE, "Large")</f>
        <v>Small</v>
      </c>
      <c r="X4796">
        <f t="shared" si="223"/>
        <v>2015</v>
      </c>
      <c r="Y4796" t="str">
        <f t="shared" si="224"/>
        <v>March</v>
      </c>
    </row>
    <row r="4797" spans="1:25" x14ac:dyDescent="0.3">
      <c r="A4797">
        <v>4796</v>
      </c>
      <c r="B4797" t="s">
        <v>7789</v>
      </c>
      <c r="C4797" s="1" t="d">
        <v>2015-08-13</v>
      </c>
      <c r="D4797" s="1" t="d">
        <v>2015-08-17</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s="2">
        <f t="shared" si="222"/>
        <v>0.48</v>
      </c>
      <c r="W4797" t="str" cm="1">
        <f t="array" ref="W4797">_xlfn.IFS(R4797&lt;100, "Small", R4797&lt;500, "Medium", TRUE, "Large")</f>
        <v>Small</v>
      </c>
      <c r="X4797">
        <f t="shared" si="223"/>
        <v>2015</v>
      </c>
      <c r="Y4797" t="str">
        <f t="shared" si="224"/>
        <v>August</v>
      </c>
    </row>
    <row r="4798" spans="1:25" x14ac:dyDescent="0.3">
      <c r="A4798">
        <v>4797</v>
      </c>
      <c r="B4798" t="s">
        <v>7791</v>
      </c>
      <c r="C4798" s="1" t="d">
        <v>2016-05-14</v>
      </c>
      <c r="D4798" s="1" t="d">
        <v>2016-05-19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s="2">
        <f t="shared" si="222"/>
        <v>-0.76666666666666661</v>
      </c>
      <c r="W4798" t="str" cm="1">
        <f t="array" ref="W4798">_xlfn.IFS(R4798&lt;100, "Small", R4798&lt;500, "Medium", TRUE, "Large")</f>
        <v>Small</v>
      </c>
      <c r="X4798">
        <f t="shared" si="223"/>
        <v>2016</v>
      </c>
      <c r="Y4798" t="str">
        <f t="shared" si="224"/>
        <v>May</v>
      </c>
    </row>
    <row r="4799" spans="1:25" x14ac:dyDescent="0.3">
      <c r="A4799">
        <v>4798</v>
      </c>
      <c r="B4799" t="s">
        <v>7791</v>
      </c>
      <c r="C4799" s="1" t="d">
        <v>2016-05-14</v>
      </c>
      <c r="D4799" s="1" t="d">
        <v>2016-05-19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s="2">
        <f t="shared" si="222"/>
        <v>0.35000000000000003</v>
      </c>
      <c r="W4799" t="str" cm="1">
        <f t="array" ref="W4799">_xlfn.IFS(R4799&lt;100, "Small", R4799&lt;500, "Medium", TRUE, "Large")</f>
        <v>Small</v>
      </c>
      <c r="X4799">
        <f t="shared" si="223"/>
        <v>2016</v>
      </c>
      <c r="Y4799" t="str">
        <f t="shared" si="224"/>
        <v>May</v>
      </c>
    </row>
    <row r="4800" spans="1:25" x14ac:dyDescent="0.3">
      <c r="A4800">
        <v>4799</v>
      </c>
      <c r="B4800" t="s">
        <v>7791</v>
      </c>
      <c r="C4800" s="1" t="d">
        <v>2016-05-14</v>
      </c>
      <c r="D4800" s="1" t="d">
        <v>2016-05-19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s="2">
        <f t="shared" si="222"/>
        <v>0.27499999999999997</v>
      </c>
      <c r="W4800" t="str" cm="1">
        <f t="array" ref="W4800">_xlfn.IFS(R4800&lt;100, "Small", R4800&lt;500, "Medium", TRUE, "Large")</f>
        <v>Small</v>
      </c>
      <c r="X4800">
        <f t="shared" si="223"/>
        <v>2016</v>
      </c>
      <c r="Y4800" t="str">
        <f t="shared" si="224"/>
        <v>May</v>
      </c>
    </row>
    <row r="4801" spans="1:25" x14ac:dyDescent="0.3">
      <c r="A4801">
        <v>4800</v>
      </c>
      <c r="B4801" t="s">
        <v>7791</v>
      </c>
      <c r="C4801" s="1" t="d">
        <v>2016-05-14</v>
      </c>
      <c r="D4801" s="1" t="d">
        <v>2016-05-19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s="2">
        <f t="shared" si="222"/>
        <v>0.1</v>
      </c>
      <c r="W4801" t="str" cm="1">
        <f t="array" ref="W4801">_xlfn.IFS(R4801&lt;100, "Small", R4801&lt;500, "Medium", TRUE, "Large")</f>
        <v>Small</v>
      </c>
      <c r="X4801">
        <f t="shared" si="223"/>
        <v>2016</v>
      </c>
      <c r="Y4801" t="str">
        <f t="shared" si="224"/>
        <v>May</v>
      </c>
    </row>
    <row r="4802" spans="1:25" x14ac:dyDescent="0.3">
      <c r="A4802">
        <v>4801</v>
      </c>
      <c r="B4802" t="s">
        <v>7791</v>
      </c>
      <c r="C4802" s="1" t="d">
        <v>2016-05-14</v>
      </c>
      <c r="D4802" s="1" t="d">
        <v>2016-05-19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s="2">
        <f t="shared" si="222"/>
        <v>8.7500000000000008E-2</v>
      </c>
      <c r="W4802" t="str" cm="1">
        <f t="array" ref="W4802">_xlfn.IFS(R4802&lt;100, "Small", R4802&lt;500, "Medium", TRUE, "Large")</f>
        <v>Small</v>
      </c>
      <c r="X4802">
        <f t="shared" si="223"/>
        <v>2016</v>
      </c>
      <c r="Y4802" t="str">
        <f t="shared" si="224"/>
        <v>May</v>
      </c>
    </row>
    <row r="4803" spans="1:25" x14ac:dyDescent="0.3">
      <c r="A4803">
        <v>4802</v>
      </c>
      <c r="B4803" t="s">
        <v>7791</v>
      </c>
      <c r="C4803" s="1" t="d">
        <v>2016-05-14</v>
      </c>
      <c r="D4803" s="1" t="d">
        <v>2016-05-19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s="2">
        <f t="shared" ref="V4803:V4866" si="225">U4803/R4803</f>
        <v>-0.73333333333333328</v>
      </c>
      <c r="W4803" t="str" cm="1">
        <f t="array" ref="W4803">_xlfn.IFS(R4803&lt;100, "Small", R4803&lt;500, "Medium", TRUE, "Large")</f>
        <v>Small</v>
      </c>
      <c r="X4803">
        <f t="shared" ref="X4803:X4866" si="226">YEAR(C4803)</f>
        <v>2016</v>
      </c>
      <c r="Y4803" t="str">
        <f t="shared" ref="Y4803:Y4866" si="227">TEXT(C4803, "mmmm")</f>
        <v>May</v>
      </c>
    </row>
    <row r="4804" spans="1:25" x14ac:dyDescent="0.3">
      <c r="A4804">
        <v>4803</v>
      </c>
      <c r="B4804" t="s">
        <v>7791</v>
      </c>
      <c r="C4804" s="1" t="d">
        <v>2016-05-14</v>
      </c>
      <c r="D4804" s="1" t="d">
        <v>2016-05-19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s="2">
        <f t="shared" si="225"/>
        <v>-0.73333333333333339</v>
      </c>
      <c r="W4804" t="str" cm="1">
        <f t="array" ref="W4804">_xlfn.IFS(R4804&lt;100, "Small", R4804&lt;500, "Medium", TRUE, "Large")</f>
        <v>Small</v>
      </c>
      <c r="X4804">
        <f t="shared" si="226"/>
        <v>2016</v>
      </c>
      <c r="Y4804" t="str">
        <f t="shared" si="227"/>
        <v>May</v>
      </c>
    </row>
    <row r="4805" spans="1:25" x14ac:dyDescent="0.3">
      <c r="A4805">
        <v>4804</v>
      </c>
      <c r="B4805" t="s">
        <v>7794</v>
      </c>
      <c r="C4805" s="1" t="d">
        <v>2017-07-13</v>
      </c>
      <c r="D4805" s="1" t="d">
        <v>2017-07-17</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s="2">
        <f t="shared" si="225"/>
        <v>-0.18333333333333332</v>
      </c>
      <c r="W4805" t="str" cm="1">
        <f t="array" ref="W4805">_xlfn.IFS(R4805&lt;100, "Small", R4805&lt;500, "Medium", TRUE, "Large")</f>
        <v>Small</v>
      </c>
      <c r="X4805">
        <f t="shared" si="226"/>
        <v>2017</v>
      </c>
      <c r="Y4805" t="str">
        <f t="shared" si="227"/>
        <v>July</v>
      </c>
    </row>
    <row r="4806" spans="1:25" x14ac:dyDescent="0.3">
      <c r="A4806">
        <v>4805</v>
      </c>
      <c r="B4806" t="s">
        <v>7794</v>
      </c>
      <c r="C4806" s="1" t="d">
        <v>2017-07-13</v>
      </c>
      <c r="D4806" s="1" t="d">
        <v>2017-07-17</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s="2">
        <f t="shared" si="225"/>
        <v>0.21250000000000002</v>
      </c>
      <c r="W4806" t="str" cm="1">
        <f t="array" ref="W4806">_xlfn.IFS(R4806&lt;100, "Small", R4806&lt;500, "Medium", TRUE, "Large")</f>
        <v>Small</v>
      </c>
      <c r="X4806">
        <f t="shared" si="226"/>
        <v>2017</v>
      </c>
      <c r="Y4806" t="str">
        <f t="shared" si="227"/>
        <v>July</v>
      </c>
    </row>
    <row r="4807" spans="1:25" x14ac:dyDescent="0.3">
      <c r="A4807">
        <v>4806</v>
      </c>
      <c r="B4807" t="s">
        <v>7795</v>
      </c>
      <c r="C4807" s="1" t="d">
        <v>2015-11-22</v>
      </c>
      <c r="D4807" s="1" t="d">
        <v>2015-11-25</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s="2">
        <f t="shared" si="225"/>
        <v>0.48000000000000009</v>
      </c>
      <c r="W4807" t="str" cm="1">
        <f t="array" ref="W4807">_xlfn.IFS(R4807&lt;100, "Small", R4807&lt;500, "Medium", TRUE, "Large")</f>
        <v>Small</v>
      </c>
      <c r="X4807">
        <f t="shared" si="226"/>
        <v>2015</v>
      </c>
      <c r="Y4807" t="str">
        <f t="shared" si="227"/>
        <v>November</v>
      </c>
    </row>
    <row r="4808" spans="1:25" x14ac:dyDescent="0.3">
      <c r="A4808">
        <v>4807</v>
      </c>
      <c r="B4808" t="s">
        <v>7795</v>
      </c>
      <c r="C4808" s="1" t="d">
        <v>2015-11-22</v>
      </c>
      <c r="D4808" s="1" t="d">
        <v>2015-11-25</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s="2">
        <f t="shared" si="225"/>
        <v>0.45000000000000007</v>
      </c>
      <c r="W4808" t="str" cm="1">
        <f t="array" ref="W4808">_xlfn.IFS(R4808&lt;100, "Small", R4808&lt;500, "Medium", TRUE, "Large")</f>
        <v>Small</v>
      </c>
      <c r="X4808">
        <f t="shared" si="226"/>
        <v>2015</v>
      </c>
      <c r="Y4808" t="str">
        <f t="shared" si="227"/>
        <v>November</v>
      </c>
    </row>
    <row r="4809" spans="1:25" x14ac:dyDescent="0.3">
      <c r="A4809">
        <v>4808</v>
      </c>
      <c r="B4809" t="s">
        <v>7795</v>
      </c>
      <c r="C4809" s="1" t="d">
        <v>2015-11-22</v>
      </c>
      <c r="D4809" s="1" t="d">
        <v>2015-11-25</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s="2">
        <f t="shared" si="225"/>
        <v>0.3</v>
      </c>
      <c r="W4809" t="str" cm="1">
        <f t="array" ref="W4809">_xlfn.IFS(R4809&lt;100, "Small", R4809&lt;500, "Medium", TRUE, "Large")</f>
        <v>Small</v>
      </c>
      <c r="X4809">
        <f t="shared" si="226"/>
        <v>2015</v>
      </c>
      <c r="Y4809" t="str">
        <f t="shared" si="227"/>
        <v>November</v>
      </c>
    </row>
    <row r="4810" spans="1:25" x14ac:dyDescent="0.3">
      <c r="A4810">
        <v>4809</v>
      </c>
      <c r="B4810" t="s">
        <v>7796</v>
      </c>
      <c r="C4810" s="1" t="d">
        <v>2014-11-23</v>
      </c>
      <c r="D4810" s="1" t="d">
        <v>2014-11-28</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s="2">
        <f t="shared" si="225"/>
        <v>0.33750000000000002</v>
      </c>
      <c r="W4810" t="str" cm="1">
        <f t="array" ref="W4810">_xlfn.IFS(R4810&lt;100, "Small", R4810&lt;500, "Medium", TRUE, "Large")</f>
        <v>Small</v>
      </c>
      <c r="X4810">
        <f t="shared" si="226"/>
        <v>2014</v>
      </c>
      <c r="Y4810" t="str">
        <f t="shared" si="227"/>
        <v>November</v>
      </c>
    </row>
    <row r="4811" spans="1:25" x14ac:dyDescent="0.3">
      <c r="A4811">
        <v>4810</v>
      </c>
      <c r="B4811" t="s">
        <v>7797</v>
      </c>
      <c r="C4811" s="1" t="d">
        <v>2015-12-27</v>
      </c>
      <c r="D4811" s="1" t="d">
        <v>2015-12-30</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s="2">
        <f t="shared" si="225"/>
        <v>0.47000000000000003</v>
      </c>
      <c r="W4811" t="str" cm="1">
        <f t="array" ref="W4811">_xlfn.IFS(R4811&lt;100, "Small", R4811&lt;500, "Medium", TRUE, "Large")</f>
        <v>Medium</v>
      </c>
      <c r="X4811">
        <f t="shared" si="226"/>
        <v>2015</v>
      </c>
      <c r="Y4811" t="str">
        <f t="shared" si="227"/>
        <v>December</v>
      </c>
    </row>
    <row r="4812" spans="1:25" x14ac:dyDescent="0.3">
      <c r="A4812">
        <v>4811</v>
      </c>
      <c r="B4812" t="s">
        <v>7797</v>
      </c>
      <c r="C4812" s="1" t="d">
        <v>2015-12-27</v>
      </c>
      <c r="D4812" s="1" t="d">
        <v>2015-12-30</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s="2">
        <f t="shared" si="225"/>
        <v>0.3</v>
      </c>
      <c r="W4812" t="str" cm="1">
        <f t="array" ref="W4812">_xlfn.IFS(R4812&lt;100, "Small", R4812&lt;500, "Medium", TRUE, "Large")</f>
        <v>Medium</v>
      </c>
      <c r="X4812">
        <f t="shared" si="226"/>
        <v>2015</v>
      </c>
      <c r="Y4812" t="str">
        <f t="shared" si="227"/>
        <v>December</v>
      </c>
    </row>
    <row r="4813" spans="1:25" x14ac:dyDescent="0.3">
      <c r="A4813">
        <v>4812</v>
      </c>
      <c r="B4813" t="s">
        <v>7798</v>
      </c>
      <c r="C4813" s="1" t="d">
        <v>2016-11-14</v>
      </c>
      <c r="D4813" s="1" t="d">
        <v>2016-11-19</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s="2">
        <f t="shared" si="225"/>
        <v>-5.7142857142857148E-2</v>
      </c>
      <c r="W4813" t="str" cm="1">
        <f t="array" ref="W4813">_xlfn.IFS(R4813&lt;100, "Small", R4813&lt;500, "Medium", TRUE, "Large")</f>
        <v>Medium</v>
      </c>
      <c r="X4813">
        <f t="shared" si="226"/>
        <v>2016</v>
      </c>
      <c r="Y4813" t="str">
        <f t="shared" si="227"/>
        <v>November</v>
      </c>
    </row>
    <row r="4814" spans="1:25" x14ac:dyDescent="0.3">
      <c r="A4814">
        <v>4813</v>
      </c>
      <c r="B4814" t="s">
        <v>7798</v>
      </c>
      <c r="C4814" s="1" t="d">
        <v>2016-11-14</v>
      </c>
      <c r="D4814" s="1" t="d">
        <v>2016-11-19</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s="2">
        <f t="shared" si="225"/>
        <v>0.15</v>
      </c>
      <c r="W4814" t="str" cm="1">
        <f t="array" ref="W4814">_xlfn.IFS(R4814&lt;100, "Small", R4814&lt;500, "Medium", TRUE, "Large")</f>
        <v>Large</v>
      </c>
      <c r="X4814">
        <f t="shared" si="226"/>
        <v>2016</v>
      </c>
      <c r="Y4814" t="str">
        <f t="shared" si="227"/>
        <v>November</v>
      </c>
    </row>
    <row r="4815" spans="1:25" x14ac:dyDescent="0.3">
      <c r="A4815">
        <v>4814</v>
      </c>
      <c r="B4815" t="s">
        <v>7798</v>
      </c>
      <c r="C4815" s="1" t="d">
        <v>2016-11-14</v>
      </c>
      <c r="D4815" s="1" t="d">
        <v>2016-11-19</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s="2">
        <f t="shared" si="225"/>
        <v>0.19999999999999998</v>
      </c>
      <c r="W4815" t="str" cm="1">
        <f t="array" ref="W4815">_xlfn.IFS(R4815&lt;100, "Small", R4815&lt;500, "Medium", TRUE, "Large")</f>
        <v>Small</v>
      </c>
      <c r="X4815">
        <f t="shared" si="226"/>
        <v>2016</v>
      </c>
      <c r="Y4815" t="str">
        <f t="shared" si="227"/>
        <v>November</v>
      </c>
    </row>
    <row r="4816" spans="1:25" x14ac:dyDescent="0.3">
      <c r="A4816">
        <v>4815</v>
      </c>
      <c r="B4816" t="s">
        <v>7801</v>
      </c>
      <c r="C4816" s="1" t="d">
        <v>2016-08-05</v>
      </c>
      <c r="D4816" s="1" t="d">
        <v>2016-05-10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s="2">
        <f t="shared" si="225"/>
        <v>0.45</v>
      </c>
      <c r="W4816" t="str" cm="1">
        <f t="array" ref="W4816">_xlfn.IFS(R4816&lt;100, "Small", R4816&lt;500, "Medium", TRUE, "Large")</f>
        <v>Small</v>
      </c>
      <c r="X4816">
        <f t="shared" si="226"/>
        <v>2016</v>
      </c>
      <c r="Y4816" t="str">
        <f t="shared" si="227"/>
        <v>August</v>
      </c>
    </row>
    <row r="4817" spans="1:25" x14ac:dyDescent="0.3">
      <c r="A4817">
        <v>4816</v>
      </c>
      <c r="B4817" t="s">
        <v>7802</v>
      </c>
      <c r="C4817" s="1" t="d">
        <v>2014-12-26</v>
      </c>
      <c r="D4817" s="1" t="d">
        <v>2014-12-31</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s="2">
        <f t="shared" si="225"/>
        <v>0.33750000000000002</v>
      </c>
      <c r="W4817" t="str" cm="1">
        <f t="array" ref="W4817">_xlfn.IFS(R4817&lt;100, "Small", R4817&lt;500, "Medium", TRUE, "Large")</f>
        <v>Small</v>
      </c>
      <c r="X4817">
        <f t="shared" si="226"/>
        <v>2014</v>
      </c>
      <c r="Y4817" t="str">
        <f t="shared" si="227"/>
        <v>December</v>
      </c>
    </row>
    <row r="4818" spans="1:25" x14ac:dyDescent="0.3">
      <c r="A4818">
        <v>4817</v>
      </c>
      <c r="B4818" t="s">
        <v>7802</v>
      </c>
      <c r="C4818" s="1" t="d">
        <v>2014-12-26</v>
      </c>
      <c r="D4818" s="1" t="d">
        <v>2014-12-31</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s="2">
        <f t="shared" si="225"/>
        <v>0.16250000000000001</v>
      </c>
      <c r="W4818" t="str" cm="1">
        <f t="array" ref="W4818">_xlfn.IFS(R4818&lt;100, "Small", R4818&lt;500, "Medium", TRUE, "Large")</f>
        <v>Small</v>
      </c>
      <c r="X4818">
        <f t="shared" si="226"/>
        <v>2014</v>
      </c>
      <c r="Y4818" t="str">
        <f t="shared" si="227"/>
        <v>December</v>
      </c>
    </row>
    <row r="4819" spans="1:25" x14ac:dyDescent="0.3">
      <c r="A4819">
        <v>4818</v>
      </c>
      <c r="B4819" t="s">
        <v>7802</v>
      </c>
      <c r="C4819" s="1" t="d">
        <v>2014-12-26</v>
      </c>
      <c r="D4819" s="1" t="d">
        <v>2014-12-31</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s="2">
        <f t="shared" si="225"/>
        <v>0.1</v>
      </c>
      <c r="W4819" t="str" cm="1">
        <f t="array" ref="W4819">_xlfn.IFS(R4819&lt;100, "Small", R4819&lt;500, "Medium", TRUE, "Large")</f>
        <v>Small</v>
      </c>
      <c r="X4819">
        <f t="shared" si="226"/>
        <v>2014</v>
      </c>
      <c r="Y4819" t="str">
        <f t="shared" si="227"/>
        <v>December</v>
      </c>
    </row>
    <row r="4820" spans="1:25" x14ac:dyDescent="0.3">
      <c r="A4820">
        <v>4819</v>
      </c>
      <c r="B4820" t="s">
        <v>7802</v>
      </c>
      <c r="C4820" s="1" t="d">
        <v>2014-12-26</v>
      </c>
      <c r="D4820" s="1" t="d">
        <v>2014-12-31</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s="2">
        <f t="shared" si="225"/>
        <v>-0.1875</v>
      </c>
      <c r="W4820" t="str" cm="1">
        <f t="array" ref="W4820">_xlfn.IFS(R4820&lt;100, "Small", R4820&lt;500, "Medium", TRUE, "Large")</f>
        <v>Medium</v>
      </c>
      <c r="X4820">
        <f t="shared" si="226"/>
        <v>2014</v>
      </c>
      <c r="Y4820" t="str">
        <f t="shared" si="227"/>
        <v>December</v>
      </c>
    </row>
    <row r="4821" spans="1:25" x14ac:dyDescent="0.3">
      <c r="A4821">
        <v>4820</v>
      </c>
      <c r="B4821" t="s">
        <v>7803</v>
      </c>
      <c r="C4821" s="1" t="d">
        <v>2017-08-06</v>
      </c>
      <c r="D4821" s="1" t="d">
        <v>2017-06-14</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s="2">
        <f t="shared" si="225"/>
        <v>0.49</v>
      </c>
      <c r="W4821" t="str" cm="1">
        <f t="array" ref="W4821">_xlfn.IFS(R4821&lt;100, "Small", R4821&lt;500, "Medium", TRUE, "Large")</f>
        <v>Small</v>
      </c>
      <c r="X4821">
        <f t="shared" si="226"/>
        <v>2017</v>
      </c>
      <c r="Y4821" t="str">
        <f t="shared" si="227"/>
        <v>August</v>
      </c>
    </row>
    <row r="4822" spans="1:25" x14ac:dyDescent="0.3">
      <c r="A4822">
        <v>4821</v>
      </c>
      <c r="B4822" t="s">
        <v>7806</v>
      </c>
      <c r="C4822" s="1" t="d">
        <v>2015-07-04</v>
      </c>
      <c r="D4822" s="1" t="d">
        <v>2015-04-11</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s="2">
        <f t="shared" si="225"/>
        <v>-2.5500000000000003</v>
      </c>
      <c r="W4822" t="str" cm="1">
        <f t="array" ref="W4822">_xlfn.IFS(R4822&lt;100, "Small", R4822&lt;500, "Medium", TRUE, "Large")</f>
        <v>Medium</v>
      </c>
      <c r="X4822">
        <f t="shared" si="226"/>
        <v>2015</v>
      </c>
      <c r="Y4822" t="str">
        <f t="shared" si="227"/>
        <v>July</v>
      </c>
    </row>
    <row r="4823" spans="1:25" x14ac:dyDescent="0.3">
      <c r="A4823">
        <v>4822</v>
      </c>
      <c r="B4823" t="s">
        <v>7806</v>
      </c>
      <c r="C4823" s="1" t="d">
        <v>2015-07-04</v>
      </c>
      <c r="D4823" s="1" t="d">
        <v>2015-04-11</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s="2">
        <f t="shared" si="225"/>
        <v>0.125</v>
      </c>
      <c r="W4823" t="str" cm="1">
        <f t="array" ref="W4823">_xlfn.IFS(R4823&lt;100, "Small", R4823&lt;500, "Medium", TRUE, "Large")</f>
        <v>Medium</v>
      </c>
      <c r="X4823">
        <f t="shared" si="226"/>
        <v>2015</v>
      </c>
      <c r="Y4823" t="str">
        <f t="shared" si="227"/>
        <v>July</v>
      </c>
    </row>
    <row r="4824" spans="1:25" x14ac:dyDescent="0.3">
      <c r="A4824">
        <v>4823</v>
      </c>
      <c r="B4824" t="s">
        <v>7807</v>
      </c>
      <c r="C4824" s="1" t="d">
        <v>2016-10-07</v>
      </c>
      <c r="D4824" s="1" t="d">
        <v>2016-07-11</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s="2">
        <f t="shared" si="225"/>
        <v>-0.79999999999999993</v>
      </c>
      <c r="W4824" t="str" cm="1">
        <f t="array" ref="W4824">_xlfn.IFS(R4824&lt;100, "Small", R4824&lt;500, "Medium", TRUE, "Large")</f>
        <v>Small</v>
      </c>
      <c r="X4824">
        <f t="shared" si="226"/>
        <v>2016</v>
      </c>
      <c r="Y4824" t="str">
        <f t="shared" si="227"/>
        <v>October</v>
      </c>
    </row>
    <row r="4825" spans="1:25" x14ac:dyDescent="0.3">
      <c r="A4825">
        <v>4824</v>
      </c>
      <c r="B4825" t="s">
        <v>7809</v>
      </c>
      <c r="C4825" s="1" t="d">
        <v>2016-11-21</v>
      </c>
      <c r="D4825" s="1" t="d">
        <v>2016-11-26</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s="2">
        <f t="shared" si="225"/>
        <v>-0.8</v>
      </c>
      <c r="W4825" t="str" cm="1">
        <f t="array" ref="W4825">_xlfn.IFS(R4825&lt;100, "Small", R4825&lt;500, "Medium", TRUE, "Large")</f>
        <v>Small</v>
      </c>
      <c r="X4825">
        <f t="shared" si="226"/>
        <v>2016</v>
      </c>
      <c r="Y4825" t="str">
        <f t="shared" si="227"/>
        <v>November</v>
      </c>
    </row>
    <row r="4826" spans="1:25" x14ac:dyDescent="0.3">
      <c r="A4826">
        <v>4825</v>
      </c>
      <c r="B4826" t="s">
        <v>7809</v>
      </c>
      <c r="C4826" s="1" t="d">
        <v>2016-11-21</v>
      </c>
      <c r="D4826" s="1" t="d">
        <v>2016-11-26</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s="2">
        <f t="shared" si="225"/>
        <v>-7.1428571428571438E-2</v>
      </c>
      <c r="W4826" t="str" cm="1">
        <f t="array" ref="W4826">_xlfn.IFS(R4826&lt;100, "Small", R4826&lt;500, "Medium", TRUE, "Large")</f>
        <v>Medium</v>
      </c>
      <c r="X4826">
        <f t="shared" si="226"/>
        <v>2016</v>
      </c>
      <c r="Y4826" t="str">
        <f t="shared" si="227"/>
        <v>November</v>
      </c>
    </row>
    <row r="4827" spans="1:25" x14ac:dyDescent="0.3">
      <c r="A4827">
        <v>4826</v>
      </c>
      <c r="B4827" t="s">
        <v>7809</v>
      </c>
      <c r="C4827" s="1" t="d">
        <v>2016-11-21</v>
      </c>
      <c r="D4827" s="1" t="d">
        <v>2016-11-26</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s="2">
        <f t="shared" si="225"/>
        <v>0.2</v>
      </c>
      <c r="W4827" t="str" cm="1">
        <f t="array" ref="W4827">_xlfn.IFS(R4827&lt;100, "Small", R4827&lt;500, "Medium", TRUE, "Large")</f>
        <v>Small</v>
      </c>
      <c r="X4827">
        <f t="shared" si="226"/>
        <v>2016</v>
      </c>
      <c r="Y4827" t="str">
        <f t="shared" si="227"/>
        <v>November</v>
      </c>
    </row>
    <row r="4828" spans="1:25" x14ac:dyDescent="0.3">
      <c r="A4828">
        <v>4827</v>
      </c>
      <c r="B4828" t="s">
        <v>7812</v>
      </c>
      <c r="C4828" s="1" t="d">
        <v>2017-12-11</v>
      </c>
      <c r="D4828" s="1" t="d">
        <v>2017-11-15</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s="2">
        <f t="shared" si="225"/>
        <v>0.35</v>
      </c>
      <c r="W4828" t="str" cm="1">
        <f t="array" ref="W4828">_xlfn.IFS(R4828&lt;100, "Small", R4828&lt;500, "Medium", TRUE, "Large")</f>
        <v>Small</v>
      </c>
      <c r="X4828">
        <f t="shared" si="226"/>
        <v>2017</v>
      </c>
      <c r="Y4828" t="str">
        <f t="shared" si="227"/>
        <v>December</v>
      </c>
    </row>
    <row r="4829" spans="1:25" x14ac:dyDescent="0.3">
      <c r="A4829">
        <v>4828</v>
      </c>
      <c r="B4829" t="s">
        <v>7813</v>
      </c>
      <c r="C4829" s="1" t="d">
        <v>2014-01-11</v>
      </c>
      <c r="D4829" s="1" t="d">
        <v>2014-11-08</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s="2">
        <f t="shared" si="225"/>
        <v>0.27999999999999997</v>
      </c>
      <c r="W4829" t="str" cm="1">
        <f t="array" ref="W4829">_xlfn.IFS(R4829&lt;100, "Small", R4829&lt;500, "Medium", TRUE, "Large")</f>
        <v>Small</v>
      </c>
      <c r="X4829">
        <f t="shared" si="226"/>
        <v>2014</v>
      </c>
      <c r="Y4829" t="str">
        <f t="shared" si="227"/>
        <v>January</v>
      </c>
    </row>
    <row r="4830" spans="1:25" x14ac:dyDescent="0.3">
      <c r="A4830">
        <v>4829</v>
      </c>
      <c r="B4830" t="s">
        <v>7813</v>
      </c>
      <c r="C4830" s="1" t="d">
        <v>2014-01-11</v>
      </c>
      <c r="D4830" s="1" t="d">
        <v>2014-11-08</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s="2">
        <f t="shared" si="225"/>
        <v>0.28999999999999998</v>
      </c>
      <c r="W4830" t="str" cm="1">
        <f t="array" ref="W4830">_xlfn.IFS(R4830&lt;100, "Small", R4830&lt;500, "Medium", TRUE, "Large")</f>
        <v>Small</v>
      </c>
      <c r="X4830">
        <f t="shared" si="226"/>
        <v>2014</v>
      </c>
      <c r="Y4830" t="str">
        <f t="shared" si="227"/>
        <v>January</v>
      </c>
    </row>
    <row r="4831" spans="1:25" x14ac:dyDescent="0.3">
      <c r="A4831">
        <v>4830</v>
      </c>
      <c r="B4831" t="s">
        <v>7814</v>
      </c>
      <c r="C4831" s="1" t="d">
        <v>2016-05-15</v>
      </c>
      <c r="D4831" s="1" t="d">
        <v>2016-05-21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s="2">
        <f t="shared" si="225"/>
        <v>0.32500000000000001</v>
      </c>
      <c r="W4831" t="str" cm="1">
        <f t="array" ref="W4831">_xlfn.IFS(R4831&lt;100, "Small", R4831&lt;500, "Medium", TRUE, "Large")</f>
        <v>Small</v>
      </c>
      <c r="X4831">
        <f t="shared" si="226"/>
        <v>2016</v>
      </c>
      <c r="Y4831" t="str">
        <f t="shared" si="227"/>
        <v>May</v>
      </c>
    </row>
    <row r="4832" spans="1:25" x14ac:dyDescent="0.3">
      <c r="A4832">
        <v>4831</v>
      </c>
      <c r="B4832" t="s">
        <v>7815</v>
      </c>
      <c r="C4832" s="1" t="d">
        <v>2014-07-11</v>
      </c>
      <c r="D4832" s="1" t="d">
        <v>2014-11-12</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s="2">
        <f t="shared" si="225"/>
        <v>0.28000000000000003</v>
      </c>
      <c r="W4832" t="str" cm="1">
        <f t="array" ref="W4832">_xlfn.IFS(R4832&lt;100, "Small", R4832&lt;500, "Medium", TRUE, "Large")</f>
        <v>Medium</v>
      </c>
      <c r="X4832">
        <f t="shared" si="226"/>
        <v>2014</v>
      </c>
      <c r="Y4832" t="str">
        <f t="shared" si="227"/>
        <v>July</v>
      </c>
    </row>
    <row r="4833" spans="1:25" x14ac:dyDescent="0.3">
      <c r="A4833">
        <v>4832</v>
      </c>
      <c r="B4833" t="s">
        <v>7815</v>
      </c>
      <c r="C4833" s="1" t="d">
        <v>2014-07-11</v>
      </c>
      <c r="D4833" s="1" t="d">
        <v>2014-11-12</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s="2">
        <f t="shared" si="225"/>
        <v>0.27</v>
      </c>
      <c r="W4833" t="str" cm="1">
        <f t="array" ref="W4833">_xlfn.IFS(R4833&lt;100, "Small", R4833&lt;500, "Medium", TRUE, "Large")</f>
        <v>Small</v>
      </c>
      <c r="X4833">
        <f t="shared" si="226"/>
        <v>2014</v>
      </c>
      <c r="Y4833" t="str">
        <f t="shared" si="227"/>
        <v>July</v>
      </c>
    </row>
    <row r="4834" spans="1:25" x14ac:dyDescent="0.3">
      <c r="A4834">
        <v>4833</v>
      </c>
      <c r="B4834" t="s">
        <v>7815</v>
      </c>
      <c r="C4834" s="1" t="d">
        <v>2014-07-11</v>
      </c>
      <c r="D4834" s="1" t="d">
        <v>2014-11-12</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s="2">
        <f t="shared" si="225"/>
        <v>0.26</v>
      </c>
      <c r="W4834" t="str" cm="1">
        <f t="array" ref="W4834">_xlfn.IFS(R4834&lt;100, "Small", R4834&lt;500, "Medium", TRUE, "Large")</f>
        <v>Small</v>
      </c>
      <c r="X4834">
        <f t="shared" si="226"/>
        <v>2014</v>
      </c>
      <c r="Y4834" t="str">
        <f t="shared" si="227"/>
        <v>July</v>
      </c>
    </row>
    <row r="4835" spans="1:25" x14ac:dyDescent="0.3">
      <c r="A4835">
        <v>4834</v>
      </c>
      <c r="B4835" t="s">
        <v>7815</v>
      </c>
      <c r="C4835" s="1" t="d">
        <v>2014-07-11</v>
      </c>
      <c r="D4835" s="1" t="d">
        <v>2014-11-12</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s="2">
        <f t="shared" si="225"/>
        <v>0.47</v>
      </c>
      <c r="W4835" t="str" cm="1">
        <f t="array" ref="W4835">_xlfn.IFS(R4835&lt;100, "Small", R4835&lt;500, "Medium", TRUE, "Large")</f>
        <v>Small</v>
      </c>
      <c r="X4835">
        <f t="shared" si="226"/>
        <v>2014</v>
      </c>
      <c r="Y4835" t="str">
        <f t="shared" si="227"/>
        <v>July</v>
      </c>
    </row>
    <row r="4836" spans="1:25" x14ac:dyDescent="0.3">
      <c r="A4836">
        <v>4835</v>
      </c>
      <c r="B4836" t="s">
        <v>7817</v>
      </c>
      <c r="C4836" s="1" t="d">
        <v>2017-05-10</v>
      </c>
      <c r="D4836" s="1" t="d">
        <v>2017-10-10</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s="2">
        <f t="shared" si="225"/>
        <v>0.33750000000000002</v>
      </c>
      <c r="W4836" t="str" cm="1">
        <f t="array" ref="W4836">_xlfn.IFS(R4836&lt;100, "Small", R4836&lt;500, "Medium", TRUE, "Large")</f>
        <v>Small</v>
      </c>
      <c r="X4836">
        <f t="shared" si="226"/>
        <v>2017</v>
      </c>
      <c r="Y4836" t="str">
        <f t="shared" si="227"/>
        <v>May</v>
      </c>
    </row>
    <row r="4837" spans="1:25" x14ac:dyDescent="0.3">
      <c r="A4837">
        <v>4836</v>
      </c>
      <c r="B4837" t="s">
        <v>7817</v>
      </c>
      <c r="C4837" s="1" t="d">
        <v>2017-05-10</v>
      </c>
      <c r="D4837" s="1" t="d">
        <v>2017-10-10</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s="2">
        <f t="shared" si="225"/>
        <v>0.45</v>
      </c>
      <c r="W4837" t="str" cm="1">
        <f t="array" ref="W4837">_xlfn.IFS(R4837&lt;100, "Small", R4837&lt;500, "Medium", TRUE, "Large")</f>
        <v>Small</v>
      </c>
      <c r="X4837">
        <f t="shared" si="226"/>
        <v>2017</v>
      </c>
      <c r="Y4837" t="str">
        <f t="shared" si="227"/>
        <v>May</v>
      </c>
    </row>
    <row r="4838" spans="1:25" x14ac:dyDescent="0.3">
      <c r="A4838">
        <v>4837</v>
      </c>
      <c r="B4838" t="s">
        <v>7817</v>
      </c>
      <c r="C4838" s="1" t="d">
        <v>2017-05-10</v>
      </c>
      <c r="D4838" s="1" t="d">
        <v>2017-10-10</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s="2">
        <f t="shared" si="225"/>
        <v>0.36249999999999999</v>
      </c>
      <c r="W4838" t="str" cm="1">
        <f t="array" ref="W4838">_xlfn.IFS(R4838&lt;100, "Small", R4838&lt;500, "Medium", TRUE, "Large")</f>
        <v>Small</v>
      </c>
      <c r="X4838">
        <f t="shared" si="226"/>
        <v>2017</v>
      </c>
      <c r="Y4838" t="str">
        <f t="shared" si="227"/>
        <v>May</v>
      </c>
    </row>
    <row r="4839" spans="1:25" x14ac:dyDescent="0.3">
      <c r="A4839">
        <v>4838</v>
      </c>
      <c r="B4839" t="s">
        <v>7818</v>
      </c>
      <c r="C4839" s="1" t="d">
        <v>2017-01-06</v>
      </c>
      <c r="D4839" s="1" t="d">
        <v>2017-06-03</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s="2">
        <f t="shared" si="225"/>
        <v>-0.7</v>
      </c>
      <c r="W4839" t="str" cm="1">
        <f t="array" ref="W4839">_xlfn.IFS(R4839&lt;100, "Small", R4839&lt;500, "Medium", TRUE, "Large")</f>
        <v>Small</v>
      </c>
      <c r="X4839">
        <f t="shared" si="226"/>
        <v>2017</v>
      </c>
      <c r="Y4839" t="str">
        <f t="shared" si="227"/>
        <v>January</v>
      </c>
    </row>
    <row r="4840" spans="1:25" x14ac:dyDescent="0.3">
      <c r="A4840">
        <v>4839</v>
      </c>
      <c r="B4840" t="s">
        <v>7818</v>
      </c>
      <c r="C4840" s="1" t="d">
        <v>2017-01-06</v>
      </c>
      <c r="D4840" s="1" t="d">
        <v>2017-06-03</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s="2">
        <f t="shared" si="225"/>
        <v>0.36249999999999999</v>
      </c>
      <c r="W4840" t="str" cm="1">
        <f t="array" ref="W4840">_xlfn.IFS(R4840&lt;100, "Small", R4840&lt;500, "Medium", TRUE, "Large")</f>
        <v>Small</v>
      </c>
      <c r="X4840">
        <f t="shared" si="226"/>
        <v>2017</v>
      </c>
      <c r="Y4840" t="str">
        <f t="shared" si="227"/>
        <v>January</v>
      </c>
    </row>
    <row r="4841" spans="1:25" x14ac:dyDescent="0.3">
      <c r="A4841">
        <v>4840</v>
      </c>
      <c r="B4841" t="s">
        <v>7818</v>
      </c>
      <c r="C4841" s="1" t="d">
        <v>2017-01-06</v>
      </c>
      <c r="D4841" s="1" t="d">
        <v>2017-06-03</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s="2">
        <f t="shared" si="225"/>
        <v>-0.21666666666666665</v>
      </c>
      <c r="W4841" t="str" cm="1">
        <f t="array" ref="W4841">_xlfn.IFS(R4841&lt;100, "Small", R4841&lt;500, "Medium", TRUE, "Large")</f>
        <v>Medium</v>
      </c>
      <c r="X4841">
        <f t="shared" si="226"/>
        <v>2017</v>
      </c>
      <c r="Y4841" t="str">
        <f t="shared" si="227"/>
        <v>January</v>
      </c>
    </row>
    <row r="4842" spans="1:25" x14ac:dyDescent="0.3">
      <c r="A4842">
        <v>4841</v>
      </c>
      <c r="B4842" t="s">
        <v>7819</v>
      </c>
      <c r="C4842" s="1" t="d">
        <v>2017-11-20</v>
      </c>
      <c r="D4842" s="1" t="d">
        <v>2017-11-25</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s="2">
        <f t="shared" si="225"/>
        <v>0.42000000000000004</v>
      </c>
      <c r="W4842" t="str" cm="1">
        <f t="array" ref="W4842">_xlfn.IFS(R4842&lt;100, "Small", R4842&lt;500, "Medium", TRUE, "Large")</f>
        <v>Small</v>
      </c>
      <c r="X4842">
        <f t="shared" si="226"/>
        <v>2017</v>
      </c>
      <c r="Y4842" t="str">
        <f t="shared" si="227"/>
        <v>November</v>
      </c>
    </row>
    <row r="4843" spans="1:25" x14ac:dyDescent="0.3">
      <c r="A4843">
        <v>4842</v>
      </c>
      <c r="B4843" t="s">
        <v>7820</v>
      </c>
      <c r="C4843" s="1" t="d">
        <v>2016-12-23</v>
      </c>
      <c r="D4843" s="1" t="d">
        <v>2016-12-28</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s="2">
        <f t="shared" si="225"/>
        <v>-0.73333333333333328</v>
      </c>
      <c r="W4843" t="str" cm="1">
        <f t="array" ref="W4843">_xlfn.IFS(R4843&lt;100, "Small", R4843&lt;500, "Medium", TRUE, "Large")</f>
        <v>Small</v>
      </c>
      <c r="X4843">
        <f t="shared" si="226"/>
        <v>2016</v>
      </c>
      <c r="Y4843" t="str">
        <f t="shared" si="227"/>
        <v>December</v>
      </c>
    </row>
    <row r="4844" spans="1:25" x14ac:dyDescent="0.3">
      <c r="A4844">
        <v>4843</v>
      </c>
      <c r="B4844" t="s">
        <v>7821</v>
      </c>
      <c r="C4844" s="1" t="d">
        <v>2017-09-29</v>
      </c>
      <c r="D4844" s="1" t="d">
        <v>2017-10-04</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s="2">
        <f t="shared" si="225"/>
        <v>-0.22500000000000001</v>
      </c>
      <c r="W4844" t="str" cm="1">
        <f t="array" ref="W4844">_xlfn.IFS(R4844&lt;100, "Small", R4844&lt;500, "Medium", TRUE, "Large")</f>
        <v>Medium</v>
      </c>
      <c r="X4844">
        <f t="shared" si="226"/>
        <v>2017</v>
      </c>
      <c r="Y4844" t="str">
        <f t="shared" si="227"/>
        <v>September</v>
      </c>
    </row>
    <row r="4845" spans="1:25" x14ac:dyDescent="0.3">
      <c r="A4845">
        <v>4844</v>
      </c>
      <c r="B4845" t="s">
        <v>7822</v>
      </c>
      <c r="C4845" s="1" t="d">
        <v>2016-07-11</v>
      </c>
      <c r="D4845" s="1" t="d">
        <v>2016-11-09</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s="2">
        <f t="shared" si="225"/>
        <v>0.02</v>
      </c>
      <c r="W4845" t="str" cm="1">
        <f t="array" ref="W4845">_xlfn.IFS(R4845&lt;100, "Small", R4845&lt;500, "Medium", TRUE, "Large")</f>
        <v>Small</v>
      </c>
      <c r="X4845">
        <f t="shared" si="226"/>
        <v>2016</v>
      </c>
      <c r="Y4845" t="str">
        <f t="shared" si="227"/>
        <v>July</v>
      </c>
    </row>
    <row r="4846" spans="1:25" x14ac:dyDescent="0.3">
      <c r="A4846">
        <v>4845</v>
      </c>
      <c r="B4846" t="s">
        <v>7823</v>
      </c>
      <c r="C4846" s="1" t="d">
        <v>2014-04-04</v>
      </c>
      <c r="D4846" s="1" t="d">
        <v>2014-04-05</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s="2">
        <f t="shared" si="225"/>
        <v>0.3125</v>
      </c>
      <c r="W4846" t="str" cm="1">
        <f t="array" ref="W4846">_xlfn.IFS(R4846&lt;100, "Small", R4846&lt;500, "Medium", TRUE, "Large")</f>
        <v>Small</v>
      </c>
      <c r="X4846">
        <f t="shared" si="226"/>
        <v>2014</v>
      </c>
      <c r="Y4846" t="str">
        <f t="shared" si="227"/>
        <v>April</v>
      </c>
    </row>
    <row r="4847" spans="1:25" x14ac:dyDescent="0.3">
      <c r="A4847">
        <v>4846</v>
      </c>
      <c r="B4847" t="s">
        <v>7824</v>
      </c>
      <c r="C4847" s="1" t="d">
        <v>2015-07-23</v>
      </c>
      <c r="D4847" s="1" t="d">
        <v>2015-07-26</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s="2">
        <f t="shared" si="225"/>
        <v>0.35</v>
      </c>
      <c r="W4847" t="str" cm="1">
        <f t="array" ref="W4847">_xlfn.IFS(R4847&lt;100, "Small", R4847&lt;500, "Medium", TRUE, "Large")</f>
        <v>Small</v>
      </c>
      <c r="X4847">
        <f t="shared" si="226"/>
        <v>2015</v>
      </c>
      <c r="Y4847" t="str">
        <f t="shared" si="227"/>
        <v>July</v>
      </c>
    </row>
    <row r="4848" spans="1:25" x14ac:dyDescent="0.3">
      <c r="A4848">
        <v>4847</v>
      </c>
      <c r="B4848" t="s">
        <v>7825</v>
      </c>
      <c r="C4848" s="1" t="d">
        <v>2014-06-25</v>
      </c>
      <c r="D4848" s="1" t="d">
        <v>2014-06-27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s="2">
        <f t="shared" si="225"/>
        <v>7.5000000000000011E-2</v>
      </c>
      <c r="W4848" t="str" cm="1">
        <f t="array" ref="W4848">_xlfn.IFS(R4848&lt;100, "Small", R4848&lt;500, "Medium", TRUE, "Large")</f>
        <v>Medium</v>
      </c>
      <c r="X4848">
        <f t="shared" si="226"/>
        <v>2014</v>
      </c>
      <c r="Y4848" t="str">
        <f t="shared" si="227"/>
        <v>June</v>
      </c>
    </row>
    <row r="4849" spans="1:25" x14ac:dyDescent="0.3">
      <c r="A4849">
        <v>4848</v>
      </c>
      <c r="B4849" t="s">
        <v>7825</v>
      </c>
      <c r="C4849" s="1" t="d">
        <v>2014-06-25</v>
      </c>
      <c r="D4849" s="1" t="d">
        <v>2014-06-27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s="2">
        <f t="shared" si="225"/>
        <v>0.25</v>
      </c>
      <c r="W4849" t="str" cm="1">
        <f t="array" ref="W4849">_xlfn.IFS(R4849&lt;100, "Small", R4849&lt;500, "Medium", TRUE, "Large")</f>
        <v>Small</v>
      </c>
      <c r="X4849">
        <f t="shared" si="226"/>
        <v>2014</v>
      </c>
      <c r="Y4849" t="str">
        <f t="shared" si="227"/>
        <v>June</v>
      </c>
    </row>
    <row r="4850" spans="1:25" x14ac:dyDescent="0.3">
      <c r="A4850">
        <v>4849</v>
      </c>
      <c r="B4850" t="s">
        <v>7825</v>
      </c>
      <c r="C4850" s="1" t="d">
        <v>2014-06-25</v>
      </c>
      <c r="D4850" s="1" t="d">
        <v>2014-06-27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s="2">
        <f t="shared" si="225"/>
        <v>8.7500000000000008E-2</v>
      </c>
      <c r="W4850" t="str" cm="1">
        <f t="array" ref="W4850">_xlfn.IFS(R4850&lt;100, "Small", R4850&lt;500, "Medium", TRUE, "Large")</f>
        <v>Small</v>
      </c>
      <c r="X4850">
        <f t="shared" si="226"/>
        <v>2014</v>
      </c>
      <c r="Y4850" t="str">
        <f t="shared" si="227"/>
        <v>June</v>
      </c>
    </row>
    <row r="4851" spans="1:25" x14ac:dyDescent="0.3">
      <c r="A4851">
        <v>4850</v>
      </c>
      <c r="B4851" t="s">
        <v>7826</v>
      </c>
      <c r="C4851" s="1" t="d">
        <v>2014-08-09</v>
      </c>
      <c r="D4851" s="1" t="d">
        <v>2014-09-14</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s="2">
        <f t="shared" si="225"/>
        <v>0.45</v>
      </c>
      <c r="W4851" t="str" cm="1">
        <f t="array" ref="W4851">_xlfn.IFS(R4851&lt;100, "Small", R4851&lt;500, "Medium", TRUE, "Large")</f>
        <v>Small</v>
      </c>
      <c r="X4851">
        <f t="shared" si="226"/>
        <v>2014</v>
      </c>
      <c r="Y4851" t="str">
        <f t="shared" si="227"/>
        <v>August</v>
      </c>
    </row>
    <row r="4852" spans="1:25" x14ac:dyDescent="0.3">
      <c r="A4852">
        <v>4851</v>
      </c>
      <c r="B4852" t="s">
        <v>7826</v>
      </c>
      <c r="C4852" s="1" t="d">
        <v>2014-08-09</v>
      </c>
      <c r="D4852" s="1" t="d">
        <v>2014-09-14</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s="2">
        <f t="shared" si="225"/>
        <v>0.125</v>
      </c>
      <c r="W4852" t="str" cm="1">
        <f t="array" ref="W4852">_xlfn.IFS(R4852&lt;100, "Small", R4852&lt;500, "Medium", TRUE, "Large")</f>
        <v>Large</v>
      </c>
      <c r="X4852">
        <f t="shared" si="226"/>
        <v>2014</v>
      </c>
      <c r="Y4852" t="str">
        <f t="shared" si="227"/>
        <v>August</v>
      </c>
    </row>
    <row r="4853" spans="1:25" x14ac:dyDescent="0.3">
      <c r="A4853">
        <v>4852</v>
      </c>
      <c r="B4853" t="s">
        <v>7826</v>
      </c>
      <c r="C4853" s="1" t="d">
        <v>2014-08-09</v>
      </c>
      <c r="D4853" s="1" t="d">
        <v>2014-09-14</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s="2">
        <f t="shared" si="225"/>
        <v>0.30000000000000004</v>
      </c>
      <c r="W4853" t="str" cm="1">
        <f t="array" ref="W4853">_xlfn.IFS(R4853&lt;100, "Small", R4853&lt;500, "Medium", TRUE, "Large")</f>
        <v>Medium</v>
      </c>
      <c r="X4853">
        <f t="shared" si="226"/>
        <v>2014</v>
      </c>
      <c r="Y4853" t="str">
        <f t="shared" si="227"/>
        <v>August</v>
      </c>
    </row>
    <row r="4854" spans="1:25" x14ac:dyDescent="0.3">
      <c r="A4854">
        <v>4853</v>
      </c>
      <c r="B4854" t="s">
        <v>7826</v>
      </c>
      <c r="C4854" s="1" t="d">
        <v>2014-08-09</v>
      </c>
      <c r="D4854" s="1" t="d">
        <v>2014-09-14</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s="2">
        <f t="shared" si="225"/>
        <v>3.9999999999999994E-2</v>
      </c>
      <c r="W4854" t="str" cm="1">
        <f t="array" ref="W4854">_xlfn.IFS(R4854&lt;100, "Small", R4854&lt;500, "Medium", TRUE, "Large")</f>
        <v>Medium</v>
      </c>
      <c r="X4854">
        <f t="shared" si="226"/>
        <v>2014</v>
      </c>
      <c r="Y4854" t="str">
        <f t="shared" si="227"/>
        <v>August</v>
      </c>
    </row>
    <row r="4855" spans="1:25" x14ac:dyDescent="0.3">
      <c r="A4855">
        <v>4854</v>
      </c>
      <c r="B4855" t="s">
        <v>7828</v>
      </c>
      <c r="C4855" s="1" t="d">
        <v>2014-12-12</v>
      </c>
      <c r="D4855" s="1" t="d">
        <v>2014-12-15</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s="2">
        <f t="shared" si="225"/>
        <v>0.36000000000000004</v>
      </c>
      <c r="W4855" t="str" cm="1">
        <f t="array" ref="W4855">_xlfn.IFS(R4855&lt;100, "Small", R4855&lt;500, "Medium", TRUE, "Large")</f>
        <v>Small</v>
      </c>
      <c r="X4855">
        <f t="shared" si="226"/>
        <v>2014</v>
      </c>
      <c r="Y4855" t="str">
        <f t="shared" si="227"/>
        <v>December</v>
      </c>
    </row>
    <row r="4856" spans="1:25" x14ac:dyDescent="0.3">
      <c r="A4856">
        <v>4855</v>
      </c>
      <c r="B4856" t="s">
        <v>7828</v>
      </c>
      <c r="C4856" s="1" t="d">
        <v>2014-12-12</v>
      </c>
      <c r="D4856" s="1" t="d">
        <v>2014-12-15</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s="2">
        <f t="shared" si="225"/>
        <v>7.0000000000000007E-2</v>
      </c>
      <c r="W4856" t="str" cm="1">
        <f t="array" ref="W4856">_xlfn.IFS(R4856&lt;100, "Small", R4856&lt;500, "Medium", TRUE, "Large")</f>
        <v>Small</v>
      </c>
      <c r="X4856">
        <f t="shared" si="226"/>
        <v>2014</v>
      </c>
      <c r="Y4856" t="str">
        <f t="shared" si="227"/>
        <v>December</v>
      </c>
    </row>
    <row r="4857" spans="1:25" x14ac:dyDescent="0.3">
      <c r="A4857">
        <v>4856</v>
      </c>
      <c r="B4857" t="s">
        <v>7828</v>
      </c>
      <c r="C4857" s="1" t="d">
        <v>2014-12-12</v>
      </c>
      <c r="D4857" s="1" t="d">
        <v>2014-12-15</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s="2">
        <f t="shared" si="225"/>
        <v>0.48</v>
      </c>
      <c r="W4857" t="str" cm="1">
        <f t="array" ref="W4857">_xlfn.IFS(R4857&lt;100, "Small", R4857&lt;500, "Medium", TRUE, "Large")</f>
        <v>Small</v>
      </c>
      <c r="X4857">
        <f t="shared" si="226"/>
        <v>2014</v>
      </c>
      <c r="Y4857" t="str">
        <f t="shared" si="227"/>
        <v>December</v>
      </c>
    </row>
    <row r="4858" spans="1:25" x14ac:dyDescent="0.3">
      <c r="A4858">
        <v>4857</v>
      </c>
      <c r="B4858" t="s">
        <v>7829</v>
      </c>
      <c r="C4858" s="1" t="d">
        <v>2015-01-13</v>
      </c>
      <c r="D4858" s="1" t="d">
        <v>2015-01-17</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s="2">
        <f t="shared" si="225"/>
        <v>0.35000000000000003</v>
      </c>
      <c r="W4858" t="str" cm="1">
        <f t="array" ref="W4858">_xlfn.IFS(R4858&lt;100, "Small", R4858&lt;500, "Medium", TRUE, "Large")</f>
        <v>Small</v>
      </c>
      <c r="X4858">
        <f t="shared" si="226"/>
        <v>2015</v>
      </c>
      <c r="Y4858" t="str">
        <f t="shared" si="227"/>
        <v>January</v>
      </c>
    </row>
    <row r="4859" spans="1:25" x14ac:dyDescent="0.3">
      <c r="A4859">
        <v>4858</v>
      </c>
      <c r="B4859" t="s">
        <v>7829</v>
      </c>
      <c r="C4859" s="1" t="d">
        <v>2015-01-13</v>
      </c>
      <c r="D4859" s="1" t="d">
        <v>2015-01-17</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s="2">
        <f t="shared" si="225"/>
        <v>0.49000000000000005</v>
      </c>
      <c r="W4859" t="str" cm="1">
        <f t="array" ref="W4859">_xlfn.IFS(R4859&lt;100, "Small", R4859&lt;500, "Medium", TRUE, "Large")</f>
        <v>Small</v>
      </c>
      <c r="X4859">
        <f t="shared" si="226"/>
        <v>2015</v>
      </c>
      <c r="Y4859" t="str">
        <f t="shared" si="227"/>
        <v>January</v>
      </c>
    </row>
    <row r="4860" spans="1:25" x14ac:dyDescent="0.3">
      <c r="A4860">
        <v>4859</v>
      </c>
      <c r="B4860" t="s">
        <v>7829</v>
      </c>
      <c r="C4860" s="1" t="d">
        <v>2015-01-13</v>
      </c>
      <c r="D4860" s="1" t="d">
        <v>2015-01-17</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s="2">
        <f t="shared" si="225"/>
        <v>0.19999999999999998</v>
      </c>
      <c r="W4860" t="str" cm="1">
        <f t="array" ref="W4860">_xlfn.IFS(R4860&lt;100, "Small", R4860&lt;500, "Medium", TRUE, "Large")</f>
        <v>Medium</v>
      </c>
      <c r="X4860">
        <f t="shared" si="226"/>
        <v>2015</v>
      </c>
      <c r="Y4860" t="str">
        <f t="shared" si="227"/>
        <v>January</v>
      </c>
    </row>
    <row r="4861" spans="1:25" x14ac:dyDescent="0.3">
      <c r="A4861">
        <v>4860</v>
      </c>
      <c r="B4861" t="s">
        <v>7832</v>
      </c>
      <c r="C4861" s="1" t="d">
        <v>2017-12-15</v>
      </c>
      <c r="D4861" s="1" t="d">
        <v>2017-12-19</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s="2">
        <f t="shared" si="225"/>
        <v>0.1</v>
      </c>
      <c r="W4861" t="str" cm="1">
        <f t="array" ref="W4861">_xlfn.IFS(R4861&lt;100, "Small", R4861&lt;500, "Medium", TRUE, "Large")</f>
        <v>Small</v>
      </c>
      <c r="X4861">
        <f t="shared" si="226"/>
        <v>2017</v>
      </c>
      <c r="Y4861" t="str">
        <f t="shared" si="227"/>
        <v>December</v>
      </c>
    </row>
    <row r="4862" spans="1:25" x14ac:dyDescent="0.3">
      <c r="A4862">
        <v>4861</v>
      </c>
      <c r="B4862" t="s">
        <v>7834</v>
      </c>
      <c r="C4862" s="1" t="d">
        <v>2016-12-18</v>
      </c>
      <c r="D4862" s="1" t="d">
        <v>2016-12-24</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s="2">
        <f t="shared" si="225"/>
        <v>0.47000000000000003</v>
      </c>
      <c r="W4862" t="str" cm="1">
        <f t="array" ref="W4862">_xlfn.IFS(R4862&lt;100, "Small", R4862&lt;500, "Medium", TRUE, "Large")</f>
        <v>Large</v>
      </c>
      <c r="X4862">
        <f t="shared" si="226"/>
        <v>2016</v>
      </c>
      <c r="Y4862" t="str">
        <f t="shared" si="227"/>
        <v>December</v>
      </c>
    </row>
    <row r="4863" spans="1:25" x14ac:dyDescent="0.3">
      <c r="A4863">
        <v>4862</v>
      </c>
      <c r="B4863" t="s">
        <v>7835</v>
      </c>
      <c r="C4863" s="1" t="d">
        <v>2014-11-04</v>
      </c>
      <c r="D4863" s="1" t="d">
        <v>2014-04-16</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s="2">
        <f t="shared" si="225"/>
        <v>0.35000000000000003</v>
      </c>
      <c r="W4863" t="str" cm="1">
        <f t="array" ref="W4863">_xlfn.IFS(R4863&lt;100, "Small", R4863&lt;500, "Medium", TRUE, "Large")</f>
        <v>Large</v>
      </c>
      <c r="X4863">
        <f t="shared" si="226"/>
        <v>2014</v>
      </c>
      <c r="Y4863" t="str">
        <f t="shared" si="227"/>
        <v>November</v>
      </c>
    </row>
    <row r="4864" spans="1:25" x14ac:dyDescent="0.3">
      <c r="A4864">
        <v>4863</v>
      </c>
      <c r="B4864" t="s">
        <v>7836</v>
      </c>
      <c r="C4864" s="1" t="d">
        <v>2016-10-11</v>
      </c>
      <c r="D4864" s="1" t="d">
        <v>2016-11-14</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s="2">
        <f t="shared" si="225"/>
        <v>0.36250000000000004</v>
      </c>
      <c r="W4864" t="str" cm="1">
        <f t="array" ref="W4864">_xlfn.IFS(R4864&lt;100, "Small", R4864&lt;500, "Medium", TRUE, "Large")</f>
        <v>Small</v>
      </c>
      <c r="X4864">
        <f t="shared" si="226"/>
        <v>2016</v>
      </c>
      <c r="Y4864" t="str">
        <f t="shared" si="227"/>
        <v>October</v>
      </c>
    </row>
    <row r="4865" spans="1:25" x14ac:dyDescent="0.3">
      <c r="A4865">
        <v>4864</v>
      </c>
      <c r="B4865" t="s">
        <v>7836</v>
      </c>
      <c r="C4865" s="1" t="d">
        <v>2016-10-11</v>
      </c>
      <c r="D4865" s="1" t="d">
        <v>2016-11-14</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s="2">
        <f t="shared" si="225"/>
        <v>0.33749999999999997</v>
      </c>
      <c r="W4865" t="str" cm="1">
        <f t="array" ref="W4865">_xlfn.IFS(R4865&lt;100, "Small", R4865&lt;500, "Medium", TRUE, "Large")</f>
        <v>Small</v>
      </c>
      <c r="X4865">
        <f t="shared" si="226"/>
        <v>2016</v>
      </c>
      <c r="Y4865" t="str">
        <f t="shared" si="227"/>
        <v>October</v>
      </c>
    </row>
    <row r="4866" spans="1:25" x14ac:dyDescent="0.3">
      <c r="A4866">
        <v>4865</v>
      </c>
      <c r="B4866" t="s">
        <v>7837</v>
      </c>
      <c r="C4866" s="1" t="d">
        <v>2017-06-26</v>
      </c>
      <c r="D4866" s="1" t="d">
        <v>2017-06-30</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s="2">
        <f t="shared" si="225"/>
        <v>0.27999999999999997</v>
      </c>
      <c r="W4866" t="str" cm="1">
        <f t="array" ref="W4866">_xlfn.IFS(R4866&lt;100, "Small", R4866&lt;500, "Medium", TRUE, "Large")</f>
        <v>Medium</v>
      </c>
      <c r="X4866">
        <f t="shared" si="226"/>
        <v>2017</v>
      </c>
      <c r="Y4866" t="str">
        <f t="shared" si="227"/>
        <v>June</v>
      </c>
    </row>
    <row r="4867" spans="1:25" x14ac:dyDescent="0.3">
      <c r="A4867">
        <v>4866</v>
      </c>
      <c r="B4867" t="s">
        <v>7838</v>
      </c>
      <c r="C4867" s="1" t="d">
        <v>2017-11-13</v>
      </c>
      <c r="D4867" s="1" t="d">
        <v>2017-11-18</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s="2">
        <f t="shared" ref="V4867:V4930" si="228">U4867/R4867</f>
        <v>6.25E-2</v>
      </c>
      <c r="W4867" t="str" cm="1">
        <f t="array" ref="W4867">_xlfn.IFS(R4867&lt;100, "Small", R4867&lt;500, "Medium", TRUE, "Large")</f>
        <v>Large</v>
      </c>
      <c r="X4867">
        <f t="shared" ref="X4867:X4930" si="229">YEAR(C4867)</f>
        <v>2017</v>
      </c>
      <c r="Y4867" t="str">
        <f t="shared" ref="Y4867:Y4930" si="230">TEXT(C4867, "mmmm")</f>
        <v>November</v>
      </c>
    </row>
    <row r="4868" spans="1:25" x14ac:dyDescent="0.3">
      <c r="A4868">
        <v>4867</v>
      </c>
      <c r="B4868" t="s">
        <v>7838</v>
      </c>
      <c r="C4868" s="1" t="d">
        <v>2017-11-13</v>
      </c>
      <c r="D4868" s="1" t="d">
        <v>2017-11-18</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s="2">
        <f t="shared" si="228"/>
        <v>0.33750000000000002</v>
      </c>
      <c r="W4868" t="str" cm="1">
        <f t="array" ref="W4868">_xlfn.IFS(R4868&lt;100, "Small", R4868&lt;500, "Medium", TRUE, "Large")</f>
        <v>Large</v>
      </c>
      <c r="X4868">
        <f t="shared" si="229"/>
        <v>2017</v>
      </c>
      <c r="Y4868" t="str">
        <f t="shared" si="230"/>
        <v>November</v>
      </c>
    </row>
    <row r="4869" spans="1:25" x14ac:dyDescent="0.3">
      <c r="A4869">
        <v>4868</v>
      </c>
      <c r="B4869" t="s">
        <v>7838</v>
      </c>
      <c r="C4869" s="1" t="d">
        <v>2017-11-13</v>
      </c>
      <c r="D4869" s="1" t="d">
        <v>2017-11-18</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s="2">
        <f t="shared" si="228"/>
        <v>0.03</v>
      </c>
      <c r="W4869" t="str" cm="1">
        <f t="array" ref="W4869">_xlfn.IFS(R4869&lt;100, "Small", R4869&lt;500, "Medium", TRUE, "Large")</f>
        <v>Medium</v>
      </c>
      <c r="X4869">
        <f t="shared" si="229"/>
        <v>2017</v>
      </c>
      <c r="Y4869" t="str">
        <f t="shared" si="230"/>
        <v>November</v>
      </c>
    </row>
    <row r="4870" spans="1:25" x14ac:dyDescent="0.3">
      <c r="A4870">
        <v>4869</v>
      </c>
      <c r="B4870" t="s">
        <v>7838</v>
      </c>
      <c r="C4870" s="1" t="d">
        <v>2017-11-13</v>
      </c>
      <c r="D4870" s="1" t="d">
        <v>2017-11-18</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s="2">
        <f t="shared" si="228"/>
        <v>0.49</v>
      </c>
      <c r="W4870" t="str" cm="1">
        <f t="array" ref="W4870">_xlfn.IFS(R4870&lt;100, "Small", R4870&lt;500, "Medium", TRUE, "Large")</f>
        <v>Small</v>
      </c>
      <c r="X4870">
        <f t="shared" si="229"/>
        <v>2017</v>
      </c>
      <c r="Y4870" t="str">
        <f t="shared" si="230"/>
        <v>November</v>
      </c>
    </row>
    <row r="4871" spans="1:25" x14ac:dyDescent="0.3">
      <c r="A4871">
        <v>4870</v>
      </c>
      <c r="B4871" t="s">
        <v>7839</v>
      </c>
      <c r="C4871" s="1" t="d">
        <v>2017-11-24</v>
      </c>
      <c r="D4871" s="1" t="d">
        <v>2017-11-29</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s="2">
        <f t="shared" si="228"/>
        <v>-0.16666666666666666</v>
      </c>
      <c r="W4871" t="str" cm="1">
        <f t="array" ref="W4871">_xlfn.IFS(R4871&lt;100, "Small", R4871&lt;500, "Medium", TRUE, "Large")</f>
        <v>Small</v>
      </c>
      <c r="X4871">
        <f t="shared" si="229"/>
        <v>2017</v>
      </c>
      <c r="Y4871" t="str">
        <f t="shared" si="230"/>
        <v>November</v>
      </c>
    </row>
    <row r="4872" spans="1:25" x14ac:dyDescent="0.3">
      <c r="A4872">
        <v>4871</v>
      </c>
      <c r="B4872" t="s">
        <v>7839</v>
      </c>
      <c r="C4872" s="1" t="d">
        <v>2017-11-24</v>
      </c>
      <c r="D4872" s="1" t="d">
        <v>2017-11-29</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s="2">
        <f t="shared" si="228"/>
        <v>0.36249999999999999</v>
      </c>
      <c r="W4872" t="str" cm="1">
        <f t="array" ref="W4872">_xlfn.IFS(R4872&lt;100, "Small", R4872&lt;500, "Medium", TRUE, "Large")</f>
        <v>Medium</v>
      </c>
      <c r="X4872">
        <f t="shared" si="229"/>
        <v>2017</v>
      </c>
      <c r="Y4872" t="str">
        <f t="shared" si="230"/>
        <v>November</v>
      </c>
    </row>
    <row r="4873" spans="1:25" x14ac:dyDescent="0.3">
      <c r="A4873">
        <v>4872</v>
      </c>
      <c r="B4873" t="s">
        <v>7840</v>
      </c>
      <c r="C4873" s="1" t="d">
        <v>2017-05-23</v>
      </c>
      <c r="D4873" s="1" t="d">
        <v>2017-05-27</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s="2">
        <f t="shared" si="228"/>
        <v>0.33750000000000002</v>
      </c>
      <c r="W4873" t="str" cm="1">
        <f t="array" ref="W4873">_xlfn.IFS(R4873&lt;100, "Small", R4873&lt;500, "Medium", TRUE, "Large")</f>
        <v>Small</v>
      </c>
      <c r="X4873">
        <f t="shared" si="229"/>
        <v>2017</v>
      </c>
      <c r="Y4873" t="str">
        <f t="shared" si="230"/>
        <v>May</v>
      </c>
    </row>
    <row r="4874" spans="1:25" x14ac:dyDescent="0.3">
      <c r="A4874">
        <v>4873</v>
      </c>
      <c r="B4874" t="s">
        <v>7840</v>
      </c>
      <c r="C4874" s="1" t="d">
        <v>2017-05-23</v>
      </c>
      <c r="D4874" s="1" t="d">
        <v>2017-05-27</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s="2">
        <f t="shared" si="228"/>
        <v>-2.5499999999999998</v>
      </c>
      <c r="W4874" t="str" cm="1">
        <f t="array" ref="W4874">_xlfn.IFS(R4874&lt;100, "Small", R4874&lt;500, "Medium", TRUE, "Large")</f>
        <v>Small</v>
      </c>
      <c r="X4874">
        <f t="shared" si="229"/>
        <v>2017</v>
      </c>
      <c r="Y4874" t="str">
        <f t="shared" si="230"/>
        <v>May</v>
      </c>
    </row>
    <row r="4875" spans="1:25" x14ac:dyDescent="0.3">
      <c r="A4875">
        <v>4874</v>
      </c>
      <c r="B4875" t="s">
        <v>7840</v>
      </c>
      <c r="C4875" s="1" t="d">
        <v>2017-05-23</v>
      </c>
      <c r="D4875" s="1" t="d">
        <v>2017-05-27</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s="2">
        <f t="shared" si="228"/>
        <v>-0.23749999999999999</v>
      </c>
      <c r="W4875" t="str" cm="1">
        <f t="array" ref="W4875">_xlfn.IFS(R4875&lt;100, "Small", R4875&lt;500, "Medium", TRUE, "Large")</f>
        <v>Small</v>
      </c>
      <c r="X4875">
        <f t="shared" si="229"/>
        <v>2017</v>
      </c>
      <c r="Y4875" t="str">
        <f t="shared" si="230"/>
        <v>May</v>
      </c>
    </row>
    <row r="4876" spans="1:25" x14ac:dyDescent="0.3">
      <c r="A4876">
        <v>4875</v>
      </c>
      <c r="B4876" t="s">
        <v>7840</v>
      </c>
      <c r="C4876" s="1" t="d">
        <v>2017-05-23</v>
      </c>
      <c r="D4876" s="1" t="d">
        <v>2017-05-27</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s="2">
        <f t="shared" si="228"/>
        <v>-1.6500000000000001</v>
      </c>
      <c r="W4876" t="str" cm="1">
        <f t="array" ref="W4876">_xlfn.IFS(R4876&lt;100, "Small", R4876&lt;500, "Medium", TRUE, "Large")</f>
        <v>Small</v>
      </c>
      <c r="X4876">
        <f t="shared" si="229"/>
        <v>2017</v>
      </c>
      <c r="Y4876" t="str">
        <f t="shared" si="230"/>
        <v>May</v>
      </c>
    </row>
    <row r="4877" spans="1:25" x14ac:dyDescent="0.3">
      <c r="A4877">
        <v>4876</v>
      </c>
      <c r="B4877" t="s">
        <v>7843</v>
      </c>
      <c r="C4877" s="1" t="d">
        <v>2014-02-12</v>
      </c>
      <c r="D4877" s="1" t="d">
        <v>2014-12-07</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s="2">
        <f t="shared" si="228"/>
        <v>0.25</v>
      </c>
      <c r="W4877" t="str" cm="1">
        <f t="array" ref="W4877">_xlfn.IFS(R4877&lt;100, "Small", R4877&lt;500, "Medium", TRUE, "Large")</f>
        <v>Medium</v>
      </c>
      <c r="X4877">
        <f t="shared" si="229"/>
        <v>2014</v>
      </c>
      <c r="Y4877" t="str">
        <f t="shared" si="230"/>
        <v>February</v>
      </c>
    </row>
    <row r="4878" spans="1:25" x14ac:dyDescent="0.3">
      <c r="A4878">
        <v>4877</v>
      </c>
      <c r="B4878" t="s">
        <v>7844</v>
      </c>
      <c r="C4878" s="1" t="d">
        <v>2014-03-10</v>
      </c>
      <c r="D4878" s="1" t="d">
        <v>2014-10-09</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s="2">
        <f t="shared" si="228"/>
        <v>7.5000000000000011E-2</v>
      </c>
      <c r="W4878" t="str" cm="1">
        <f t="array" ref="W4878">_xlfn.IFS(R4878&lt;100, "Small", R4878&lt;500, "Medium", TRUE, "Large")</f>
        <v>Small</v>
      </c>
      <c r="X4878">
        <f t="shared" si="229"/>
        <v>2014</v>
      </c>
      <c r="Y4878" t="str">
        <f t="shared" si="230"/>
        <v>March</v>
      </c>
    </row>
    <row r="4879" spans="1:25" x14ac:dyDescent="0.3">
      <c r="A4879">
        <v>4878</v>
      </c>
      <c r="B4879" t="s">
        <v>7844</v>
      </c>
      <c r="C4879" s="1" t="d">
        <v>2014-03-10</v>
      </c>
      <c r="D4879" s="1" t="d">
        <v>2014-10-09</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s="2">
        <f t="shared" si="228"/>
        <v>7.4999999999999997E-2</v>
      </c>
      <c r="W4879" t="str" cm="1">
        <f t="array" ref="W4879">_xlfn.IFS(R4879&lt;100, "Small", R4879&lt;500, "Medium", TRUE, "Large")</f>
        <v>Small</v>
      </c>
      <c r="X4879">
        <f t="shared" si="229"/>
        <v>2014</v>
      </c>
      <c r="Y4879" t="str">
        <f t="shared" si="230"/>
        <v>March</v>
      </c>
    </row>
    <row r="4880" spans="1:25" x14ac:dyDescent="0.3">
      <c r="A4880">
        <v>4879</v>
      </c>
      <c r="B4880" t="s">
        <v>7845</v>
      </c>
      <c r="C4880" s="1" t="d">
        <v>2016-07-29</v>
      </c>
      <c r="D4880" s="1" t="d">
        <v>2016-07-31</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s="2">
        <f t="shared" si="228"/>
        <v>-0.66666666666666663</v>
      </c>
      <c r="W4880" t="str" cm="1">
        <f t="array" ref="W4880">_xlfn.IFS(R4880&lt;100, "Small", R4880&lt;500, "Medium", TRUE, "Large")</f>
        <v>Small</v>
      </c>
      <c r="X4880">
        <f t="shared" si="229"/>
        <v>2016</v>
      </c>
      <c r="Y4880" t="str">
        <f t="shared" si="230"/>
        <v>July</v>
      </c>
    </row>
    <row r="4881" spans="1:25" x14ac:dyDescent="0.3">
      <c r="A4881">
        <v>4880</v>
      </c>
      <c r="B4881" t="s">
        <v>7847</v>
      </c>
      <c r="C4881" s="1" t="d">
        <v>2017-02-11</v>
      </c>
      <c r="D4881" s="1" t="d">
        <v>2017-11-05</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s="2">
        <f t="shared" si="228"/>
        <v>0.48999999999999994</v>
      </c>
      <c r="W4881" t="str" cm="1">
        <f t="array" ref="W4881">_xlfn.IFS(R4881&lt;100, "Small", R4881&lt;500, "Medium", TRUE, "Large")</f>
        <v>Small</v>
      </c>
      <c r="X4881">
        <f t="shared" si="229"/>
        <v>2017</v>
      </c>
      <c r="Y4881" t="str">
        <f t="shared" si="230"/>
        <v>February</v>
      </c>
    </row>
    <row r="4882" spans="1:25" x14ac:dyDescent="0.3">
      <c r="A4882">
        <v>4881</v>
      </c>
      <c r="B4882" t="s">
        <v>7847</v>
      </c>
      <c r="C4882" s="1" t="d">
        <v>2017-02-11</v>
      </c>
      <c r="D4882" s="1" t="d">
        <v>2017-11-05</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s="2">
        <f t="shared" si="228"/>
        <v>0.30000000000000004</v>
      </c>
      <c r="W4882" t="str" cm="1">
        <f t="array" ref="W4882">_xlfn.IFS(R4882&lt;100, "Small", R4882&lt;500, "Medium", TRUE, "Large")</f>
        <v>Large</v>
      </c>
      <c r="X4882">
        <f t="shared" si="229"/>
        <v>2017</v>
      </c>
      <c r="Y4882" t="str">
        <f t="shared" si="230"/>
        <v>February</v>
      </c>
    </row>
    <row r="4883" spans="1:25" x14ac:dyDescent="0.3">
      <c r="A4883">
        <v>4882</v>
      </c>
      <c r="B4883" t="s">
        <v>7847</v>
      </c>
      <c r="C4883" s="1" t="d">
        <v>2017-02-11</v>
      </c>
      <c r="D4883" s="1" t="d">
        <v>2017-11-05</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s="2">
        <f t="shared" si="228"/>
        <v>0.23</v>
      </c>
      <c r="W4883" t="str" cm="1">
        <f t="array" ref="W4883">_xlfn.IFS(R4883&lt;100, "Small", R4883&lt;500, "Medium", TRUE, "Large")</f>
        <v>Large</v>
      </c>
      <c r="X4883">
        <f t="shared" si="229"/>
        <v>2017</v>
      </c>
      <c r="Y4883" t="str">
        <f t="shared" si="230"/>
        <v>February</v>
      </c>
    </row>
    <row r="4884" spans="1:25" x14ac:dyDescent="0.3">
      <c r="A4884">
        <v>4883</v>
      </c>
      <c r="B4884" t="s">
        <v>7847</v>
      </c>
      <c r="C4884" s="1" t="d">
        <v>2017-02-11</v>
      </c>
      <c r="D4884" s="1" t="d">
        <v>2017-11-05</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s="2">
        <f t="shared" si="228"/>
        <v>0.27999999999999997</v>
      </c>
      <c r="W4884" t="str" cm="1">
        <f t="array" ref="W4884">_xlfn.IFS(R4884&lt;100, "Small", R4884&lt;500, "Medium", TRUE, "Large")</f>
        <v>Small</v>
      </c>
      <c r="X4884">
        <f t="shared" si="229"/>
        <v>2017</v>
      </c>
      <c r="Y4884" t="str">
        <f t="shared" si="230"/>
        <v>February</v>
      </c>
    </row>
    <row r="4885" spans="1:25" x14ac:dyDescent="0.3">
      <c r="A4885">
        <v>4884</v>
      </c>
      <c r="B4885" t="s">
        <v>7848</v>
      </c>
      <c r="C4885" s="1" t="d">
        <v>2017-08-03</v>
      </c>
      <c r="D4885" s="1" t="d">
        <v>2017-03-15</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s="2">
        <f t="shared" si="228"/>
        <v>0.37500000000000006</v>
      </c>
      <c r="W4885" t="str" cm="1">
        <f t="array" ref="W4885">_xlfn.IFS(R4885&lt;100, "Small", R4885&lt;500, "Medium", TRUE, "Large")</f>
        <v>Medium</v>
      </c>
      <c r="X4885">
        <f t="shared" si="229"/>
        <v>2017</v>
      </c>
      <c r="Y4885" t="str">
        <f t="shared" si="230"/>
        <v>August</v>
      </c>
    </row>
    <row r="4886" spans="1:25" x14ac:dyDescent="0.3">
      <c r="A4886">
        <v>4885</v>
      </c>
      <c r="B4886" t="s">
        <v>7848</v>
      </c>
      <c r="C4886" s="1" t="d">
        <v>2017-08-03</v>
      </c>
      <c r="D4886" s="1" t="d">
        <v>2017-03-15</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s="2">
        <f t="shared" si="228"/>
        <v>0.26</v>
      </c>
      <c r="W4886" t="str" cm="1">
        <f t="array" ref="W4886">_xlfn.IFS(R4886&lt;100, "Small", R4886&lt;500, "Medium", TRUE, "Large")</f>
        <v>Small</v>
      </c>
      <c r="X4886">
        <f t="shared" si="229"/>
        <v>2017</v>
      </c>
      <c r="Y4886" t="str">
        <f t="shared" si="230"/>
        <v>August</v>
      </c>
    </row>
    <row r="4887" spans="1:25" x14ac:dyDescent="0.3">
      <c r="A4887">
        <v>4886</v>
      </c>
      <c r="B4887" t="s">
        <v>7849</v>
      </c>
      <c r="C4887" s="1" t="d">
        <v>2014-12-16</v>
      </c>
      <c r="D4887" s="1" t="d">
        <v>2014-12-20</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s="2">
        <f t="shared" si="228"/>
        <v>0.45999999999999996</v>
      </c>
      <c r="W4887" t="str" cm="1">
        <f t="array" ref="W4887">_xlfn.IFS(R4887&lt;100, "Small", R4887&lt;500, "Medium", TRUE, "Large")</f>
        <v>Medium</v>
      </c>
      <c r="X4887">
        <f t="shared" si="229"/>
        <v>2014</v>
      </c>
      <c r="Y4887" t="str">
        <f t="shared" si="230"/>
        <v>December</v>
      </c>
    </row>
    <row r="4888" spans="1:25" x14ac:dyDescent="0.3">
      <c r="A4888">
        <v>4887</v>
      </c>
      <c r="B4888" t="s">
        <v>7850</v>
      </c>
      <c r="C4888" s="1" t="d">
        <v>2016-11-28</v>
      </c>
      <c r="D4888" s="1" t="d">
        <v>2016-12-01</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s="2">
        <f t="shared" si="228"/>
        <v>0.29000000000000004</v>
      </c>
      <c r="W4888" t="str" cm="1">
        <f t="array" ref="W4888">_xlfn.IFS(R4888&lt;100, "Small", R4888&lt;500, "Medium", TRUE, "Large")</f>
        <v>Medium</v>
      </c>
      <c r="X4888">
        <f t="shared" si="229"/>
        <v>2016</v>
      </c>
      <c r="Y4888" t="str">
        <f t="shared" si="230"/>
        <v>November</v>
      </c>
    </row>
    <row r="4889" spans="1:25" x14ac:dyDescent="0.3">
      <c r="A4889">
        <v>4888</v>
      </c>
      <c r="B4889" t="s">
        <v>7850</v>
      </c>
      <c r="C4889" s="1" t="d">
        <v>2016-11-28</v>
      </c>
      <c r="D4889" s="1" t="d">
        <v>2016-12-01</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s="2">
        <f t="shared" si="228"/>
        <v>6.0000000000000005E-2</v>
      </c>
      <c r="W4889" t="str" cm="1">
        <f t="array" ref="W4889">_xlfn.IFS(R4889&lt;100, "Small", R4889&lt;500, "Medium", TRUE, "Large")</f>
        <v>Medium</v>
      </c>
      <c r="X4889">
        <f t="shared" si="229"/>
        <v>2016</v>
      </c>
      <c r="Y4889" t="str">
        <f t="shared" si="230"/>
        <v>November</v>
      </c>
    </row>
    <row r="4890" spans="1:25" x14ac:dyDescent="0.3">
      <c r="A4890">
        <v>4889</v>
      </c>
      <c r="B4890" t="s">
        <v>7850</v>
      </c>
      <c r="C4890" s="1" t="d">
        <v>2016-11-28</v>
      </c>
      <c r="D4890" s="1" t="d">
        <v>2016-12-01</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s="2">
        <f t="shared" si="228"/>
        <v>0.05</v>
      </c>
      <c r="W4890" t="str" cm="1">
        <f t="array" ref="W4890">_xlfn.IFS(R4890&lt;100, "Small", R4890&lt;500, "Medium", TRUE, "Large")</f>
        <v>Large</v>
      </c>
      <c r="X4890">
        <f t="shared" si="229"/>
        <v>2016</v>
      </c>
      <c r="Y4890" t="str">
        <f t="shared" si="230"/>
        <v>November</v>
      </c>
    </row>
    <row r="4891" spans="1:25" x14ac:dyDescent="0.3">
      <c r="A4891">
        <v>4890</v>
      </c>
      <c r="B4891" t="s">
        <v>7850</v>
      </c>
      <c r="C4891" s="1" t="d">
        <v>2016-11-28</v>
      </c>
      <c r="D4891" s="1" t="d">
        <v>2016-12-01</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s="2">
        <f t="shared" si="228"/>
        <v>0.25</v>
      </c>
      <c r="W4891" t="str" cm="1">
        <f t="array" ref="W4891">_xlfn.IFS(R4891&lt;100, "Small", R4891&lt;500, "Medium", TRUE, "Large")</f>
        <v>Large</v>
      </c>
      <c r="X4891">
        <f t="shared" si="229"/>
        <v>2016</v>
      </c>
      <c r="Y4891" t="str">
        <f t="shared" si="230"/>
        <v>November</v>
      </c>
    </row>
    <row r="4892" spans="1:25" x14ac:dyDescent="0.3">
      <c r="A4892">
        <v>4891</v>
      </c>
      <c r="B4892" t="s">
        <v>7851</v>
      </c>
      <c r="C4892" s="1" t="d">
        <v>2016-12-23</v>
      </c>
      <c r="D4892" s="1" t="d">
        <v>2016-12-30</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s="2">
        <f t="shared" si="228"/>
        <v>0.28999999999999998</v>
      </c>
      <c r="W4892" t="str" cm="1">
        <f t="array" ref="W4892">_xlfn.IFS(R4892&lt;100, "Small", R4892&lt;500, "Medium", TRUE, "Large")</f>
        <v>Small</v>
      </c>
      <c r="X4892">
        <f t="shared" si="229"/>
        <v>2016</v>
      </c>
      <c r="Y4892" t="str">
        <f t="shared" si="230"/>
        <v>December</v>
      </c>
    </row>
    <row r="4893" spans="1:25" x14ac:dyDescent="0.3">
      <c r="A4893">
        <v>4892</v>
      </c>
      <c r="B4893" t="s">
        <v>7851</v>
      </c>
      <c r="C4893" s="1" t="d">
        <v>2016-12-23</v>
      </c>
      <c r="D4893" s="1" t="d">
        <v>2016-12-30</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s="2">
        <f t="shared" si="228"/>
        <v>0.48000000000000009</v>
      </c>
      <c r="W4893" t="str" cm="1">
        <f t="array" ref="W4893">_xlfn.IFS(R4893&lt;100, "Small", R4893&lt;500, "Medium", TRUE, "Large")</f>
        <v>Small</v>
      </c>
      <c r="X4893">
        <f t="shared" si="229"/>
        <v>2016</v>
      </c>
      <c r="Y4893" t="str">
        <f t="shared" si="230"/>
        <v>December</v>
      </c>
    </row>
    <row r="4894" spans="1:25" x14ac:dyDescent="0.3">
      <c r="A4894">
        <v>4893</v>
      </c>
      <c r="B4894" t="s">
        <v>7851</v>
      </c>
      <c r="C4894" s="1" t="d">
        <v>2016-12-23</v>
      </c>
      <c r="D4894" s="1" t="d">
        <v>2016-12-30</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s="2">
        <f t="shared" si="228"/>
        <v>0.27999999999999997</v>
      </c>
      <c r="W4894" t="str" cm="1">
        <f t="array" ref="W4894">_xlfn.IFS(R4894&lt;100, "Small", R4894&lt;500, "Medium", TRUE, "Large")</f>
        <v>Small</v>
      </c>
      <c r="X4894">
        <f t="shared" si="229"/>
        <v>2016</v>
      </c>
      <c r="Y4894" t="str">
        <f t="shared" si="230"/>
        <v>December</v>
      </c>
    </row>
    <row r="4895" spans="1:25" x14ac:dyDescent="0.3">
      <c r="A4895">
        <v>4894</v>
      </c>
      <c r="B4895" t="s">
        <v>7851</v>
      </c>
      <c r="C4895" s="1" t="d">
        <v>2016-12-23</v>
      </c>
      <c r="D4895" s="1" t="d">
        <v>2016-12-30</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s="2">
        <f t="shared" si="228"/>
        <v>0.01</v>
      </c>
      <c r="W4895" t="str" cm="1">
        <f t="array" ref="W4895">_xlfn.IFS(R4895&lt;100, "Small", R4895&lt;500, "Medium", TRUE, "Large")</f>
        <v>Medium</v>
      </c>
      <c r="X4895">
        <f t="shared" si="229"/>
        <v>2016</v>
      </c>
      <c r="Y4895" t="str">
        <f t="shared" si="230"/>
        <v>December</v>
      </c>
    </row>
    <row r="4896" spans="1:25" x14ac:dyDescent="0.3">
      <c r="A4896">
        <v>4895</v>
      </c>
      <c r="B4896" t="s">
        <v>7851</v>
      </c>
      <c r="C4896" s="1" t="d">
        <v>2016-12-23</v>
      </c>
      <c r="D4896" s="1" t="d">
        <v>2016-12-30</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s="2">
        <f t="shared" si="228"/>
        <v>0.48000000000000004</v>
      </c>
      <c r="W4896" t="str" cm="1">
        <f t="array" ref="W4896">_xlfn.IFS(R4896&lt;100, "Small", R4896&lt;500, "Medium", TRUE, "Large")</f>
        <v>Small</v>
      </c>
      <c r="X4896">
        <f t="shared" si="229"/>
        <v>2016</v>
      </c>
      <c r="Y4896" t="str">
        <f t="shared" si="230"/>
        <v>December</v>
      </c>
    </row>
    <row r="4897" spans="1:25" x14ac:dyDescent="0.3">
      <c r="A4897">
        <v>4896</v>
      </c>
      <c r="B4897" t="s">
        <v>7851</v>
      </c>
      <c r="C4897" s="1" t="d">
        <v>2016-12-23</v>
      </c>
      <c r="D4897" s="1" t="d">
        <v>2016-12-30</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s="2">
        <f t="shared" si="228"/>
        <v>0.49</v>
      </c>
      <c r="W4897" t="str" cm="1">
        <f t="array" ref="W4897">_xlfn.IFS(R4897&lt;100, "Small", R4897&lt;500, "Medium", TRUE, "Large")</f>
        <v>Small</v>
      </c>
      <c r="X4897">
        <f t="shared" si="229"/>
        <v>2016</v>
      </c>
      <c r="Y4897" t="str">
        <f t="shared" si="230"/>
        <v>December</v>
      </c>
    </row>
    <row r="4898" spans="1:25" x14ac:dyDescent="0.3">
      <c r="A4898">
        <v>4897</v>
      </c>
      <c r="B4898" t="s">
        <v>7851</v>
      </c>
      <c r="C4898" s="1" t="d">
        <v>2016-12-23</v>
      </c>
      <c r="D4898" s="1" t="d">
        <v>2016-12-30</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s="2">
        <f t="shared" si="228"/>
        <v>4.9999999999999996E-2</v>
      </c>
      <c r="W4898" t="str" cm="1">
        <f t="array" ref="W4898">_xlfn.IFS(R4898&lt;100, "Small", R4898&lt;500, "Medium", TRUE, "Large")</f>
        <v>Large</v>
      </c>
      <c r="X4898">
        <f t="shared" si="229"/>
        <v>2016</v>
      </c>
      <c r="Y4898" t="str">
        <f t="shared" si="230"/>
        <v>December</v>
      </c>
    </row>
    <row r="4899" spans="1:25" x14ac:dyDescent="0.3">
      <c r="A4899">
        <v>4898</v>
      </c>
      <c r="B4899" t="s">
        <v>7854</v>
      </c>
      <c r="C4899" s="1" t="d">
        <v>2014-10-15</v>
      </c>
      <c r="D4899" s="1" t="d">
        <v>2014-10-17</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s="2">
        <f t="shared" si="228"/>
        <v>-4.2857142857142851E-2</v>
      </c>
      <c r="W4899" t="str" cm="1">
        <f t="array" ref="W4899">_xlfn.IFS(R4899&lt;100, "Small", R4899&lt;500, "Medium", TRUE, "Large")</f>
        <v>Medium</v>
      </c>
      <c r="X4899">
        <f t="shared" si="229"/>
        <v>2014</v>
      </c>
      <c r="Y4899" t="str">
        <f t="shared" si="230"/>
        <v>October</v>
      </c>
    </row>
    <row r="4900" spans="1:25" x14ac:dyDescent="0.3">
      <c r="A4900">
        <v>4899</v>
      </c>
      <c r="B4900" t="s">
        <v>7854</v>
      </c>
      <c r="C4900" s="1" t="d">
        <v>2014-10-15</v>
      </c>
      <c r="D4900" s="1" t="d">
        <v>2014-10-17</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s="2">
        <f t="shared" si="228"/>
        <v>0.36249999999999999</v>
      </c>
      <c r="W4900" t="str" cm="1">
        <f t="array" ref="W4900">_xlfn.IFS(R4900&lt;100, "Small", R4900&lt;500, "Medium", TRUE, "Large")</f>
        <v>Small</v>
      </c>
      <c r="X4900">
        <f t="shared" si="229"/>
        <v>2014</v>
      </c>
      <c r="Y4900" t="str">
        <f t="shared" si="230"/>
        <v>October</v>
      </c>
    </row>
    <row r="4901" spans="1:25" x14ac:dyDescent="0.3">
      <c r="A4901">
        <v>4900</v>
      </c>
      <c r="B4901" t="s">
        <v>7855</v>
      </c>
      <c r="C4901" s="1" t="d">
        <v>2016-08-22</v>
      </c>
      <c r="D4901" s="1" t="d">
        <v>2016-08-27</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s="2">
        <f t="shared" si="228"/>
        <v>-0.70000000000000007</v>
      </c>
      <c r="W4901" t="str" cm="1">
        <f t="array" ref="W4901">_xlfn.IFS(R4901&lt;100, "Small", R4901&lt;500, "Medium", TRUE, "Large")</f>
        <v>Small</v>
      </c>
      <c r="X4901">
        <f t="shared" si="229"/>
        <v>2016</v>
      </c>
      <c r="Y4901" t="str">
        <f t="shared" si="230"/>
        <v>August</v>
      </c>
    </row>
    <row r="4902" spans="1:25" x14ac:dyDescent="0.3">
      <c r="A4902">
        <v>4901</v>
      </c>
      <c r="B4902" t="s">
        <v>7856</v>
      </c>
      <c r="C4902" s="1" t="d">
        <v>2017-12-17</v>
      </c>
      <c r="D4902" s="1" t="d">
        <v>2017-12-21</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s="2">
        <f t="shared" si="228"/>
        <v>0.26</v>
      </c>
      <c r="W4902" t="str" cm="1">
        <f t="array" ref="W4902">_xlfn.IFS(R4902&lt;100, "Small", R4902&lt;500, "Medium", TRUE, "Large")</f>
        <v>Medium</v>
      </c>
      <c r="X4902">
        <f t="shared" si="229"/>
        <v>2017</v>
      </c>
      <c r="Y4902" t="str">
        <f t="shared" si="230"/>
        <v>December</v>
      </c>
    </row>
    <row r="4903" spans="1:25" x14ac:dyDescent="0.3">
      <c r="A4903">
        <v>4902</v>
      </c>
      <c r="B4903" t="s">
        <v>7856</v>
      </c>
      <c r="C4903" s="1" t="d">
        <v>2017-12-17</v>
      </c>
      <c r="D4903" s="1" t="d">
        <v>2017-12-21</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s="2">
        <f t="shared" si="228"/>
        <v>0.25999999999999995</v>
      </c>
      <c r="W4903" t="str" cm="1">
        <f t="array" ref="W4903">_xlfn.IFS(R4903&lt;100, "Small", R4903&lt;500, "Medium", TRUE, "Large")</f>
        <v>Small</v>
      </c>
      <c r="X4903">
        <f t="shared" si="229"/>
        <v>2017</v>
      </c>
      <c r="Y4903" t="str">
        <f t="shared" si="230"/>
        <v>December</v>
      </c>
    </row>
    <row r="4904" spans="1:25" x14ac:dyDescent="0.3">
      <c r="A4904">
        <v>4903</v>
      </c>
      <c r="B4904" t="s">
        <v>7857</v>
      </c>
      <c r="C4904" s="1" t="d">
        <v>2017-07-03</v>
      </c>
      <c r="D4904" s="1" t="d">
        <v>2017-03-12</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s="2">
        <f t="shared" si="228"/>
        <v>0.34999999999999992</v>
      </c>
      <c r="W4904" t="str" cm="1">
        <f t="array" ref="W4904">_xlfn.IFS(R4904&lt;100, "Small", R4904&lt;500, "Medium", TRUE, "Large")</f>
        <v>Small</v>
      </c>
      <c r="X4904">
        <f t="shared" si="229"/>
        <v>2017</v>
      </c>
      <c r="Y4904" t="str">
        <f t="shared" si="230"/>
        <v>July</v>
      </c>
    </row>
    <row r="4905" spans="1:25" x14ac:dyDescent="0.3">
      <c r="A4905">
        <v>4904</v>
      </c>
      <c r="B4905" t="s">
        <v>7857</v>
      </c>
      <c r="C4905" s="1" t="d">
        <v>2017-07-03</v>
      </c>
      <c r="D4905" s="1" t="d">
        <v>2017-03-12</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s="2">
        <f t="shared" si="228"/>
        <v>0.45999999999999996</v>
      </c>
      <c r="W4905" t="str" cm="1">
        <f t="array" ref="W4905">_xlfn.IFS(R4905&lt;100, "Small", R4905&lt;500, "Medium", TRUE, "Large")</f>
        <v>Small</v>
      </c>
      <c r="X4905">
        <f t="shared" si="229"/>
        <v>2017</v>
      </c>
      <c r="Y4905" t="str">
        <f t="shared" si="230"/>
        <v>July</v>
      </c>
    </row>
    <row r="4906" spans="1:25" x14ac:dyDescent="0.3">
      <c r="A4906">
        <v>4905</v>
      </c>
      <c r="B4906" t="s">
        <v>7858</v>
      </c>
      <c r="C4906" s="1" t="d">
        <v>2014-01-12</v>
      </c>
      <c r="D4906" s="1" t="d">
        <v>2014-12-03</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s="2">
        <f t="shared" si="228"/>
        <v>-2.8571428571428574E-2</v>
      </c>
      <c r="W4906" t="str" cm="1">
        <f t="array" ref="W4906">_xlfn.IFS(R4906&lt;100, "Small", R4906&lt;500, "Medium", TRUE, "Large")</f>
        <v>Large</v>
      </c>
      <c r="X4906">
        <f t="shared" si="229"/>
        <v>2014</v>
      </c>
      <c r="Y4906" t="str">
        <f t="shared" si="230"/>
        <v>January</v>
      </c>
    </row>
    <row r="4907" spans="1:25" x14ac:dyDescent="0.3">
      <c r="A4907">
        <v>4906</v>
      </c>
      <c r="B4907" t="s">
        <v>7859</v>
      </c>
      <c r="C4907" s="1" t="d">
        <v>2014-10-14</v>
      </c>
      <c r="D4907" s="1" t="d">
        <v>2014-10-16</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s="2">
        <f t="shared" si="228"/>
        <v>0.48</v>
      </c>
      <c r="W4907" t="str" cm="1">
        <f t="array" ref="W4907">_xlfn.IFS(R4907&lt;100, "Small", R4907&lt;500, "Medium", TRUE, "Large")</f>
        <v>Small</v>
      </c>
      <c r="X4907">
        <f t="shared" si="229"/>
        <v>2014</v>
      </c>
      <c r="Y4907" t="str">
        <f t="shared" si="230"/>
        <v>October</v>
      </c>
    </row>
    <row r="4908" spans="1:25" x14ac:dyDescent="0.3">
      <c r="A4908">
        <v>4907</v>
      </c>
      <c r="B4908" t="s">
        <v>7859</v>
      </c>
      <c r="C4908" s="1" t="d">
        <v>2014-10-14</v>
      </c>
      <c r="D4908" s="1" t="d">
        <v>2014-10-16</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s="2">
        <f t="shared" si="228"/>
        <v>6.0000000000000005E-2</v>
      </c>
      <c r="W4908" t="str" cm="1">
        <f t="array" ref="W4908">_xlfn.IFS(R4908&lt;100, "Small", R4908&lt;500, "Medium", TRUE, "Large")</f>
        <v>Medium</v>
      </c>
      <c r="X4908">
        <f t="shared" si="229"/>
        <v>2014</v>
      </c>
      <c r="Y4908" t="str">
        <f t="shared" si="230"/>
        <v>October</v>
      </c>
    </row>
    <row r="4909" spans="1:25" x14ac:dyDescent="0.3">
      <c r="A4909">
        <v>4908</v>
      </c>
      <c r="B4909" t="s">
        <v>7860</v>
      </c>
      <c r="C4909" s="1" t="d">
        <v>2014-11-18</v>
      </c>
      <c r="D4909" s="1" t="d">
        <v>2014-11-23</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s="2">
        <f t="shared" si="228"/>
        <v>-0.73333333333333339</v>
      </c>
      <c r="W4909" t="str" cm="1">
        <f t="array" ref="W4909">_xlfn.IFS(R4909&lt;100, "Small", R4909&lt;500, "Medium", TRUE, "Large")</f>
        <v>Small</v>
      </c>
      <c r="X4909">
        <f t="shared" si="229"/>
        <v>2014</v>
      </c>
      <c r="Y4909" t="str">
        <f t="shared" si="230"/>
        <v>November</v>
      </c>
    </row>
    <row r="4910" spans="1:25" x14ac:dyDescent="0.3">
      <c r="A4910">
        <v>4909</v>
      </c>
      <c r="B4910" t="s">
        <v>7860</v>
      </c>
      <c r="C4910" s="1" t="d">
        <v>2014-11-18</v>
      </c>
      <c r="D4910" s="1" t="d">
        <v>2014-11-23</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s="2">
        <f t="shared" si="228"/>
        <v>-0.21666666666666667</v>
      </c>
      <c r="W4910" t="str" cm="1">
        <f t="array" ref="W4910">_xlfn.IFS(R4910&lt;100, "Small", R4910&lt;500, "Medium", TRUE, "Large")</f>
        <v>Small</v>
      </c>
      <c r="X4910">
        <f t="shared" si="229"/>
        <v>2014</v>
      </c>
      <c r="Y4910" t="str">
        <f t="shared" si="230"/>
        <v>November</v>
      </c>
    </row>
    <row r="4911" spans="1:25" x14ac:dyDescent="0.3">
      <c r="A4911">
        <v>4910</v>
      </c>
      <c r="B4911" t="s">
        <v>7863</v>
      </c>
      <c r="C4911" s="1" t="d">
        <v>2017-01-14</v>
      </c>
      <c r="D4911" s="1" t="d">
        <v>2017-01-18</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s="2">
        <f t="shared" si="228"/>
        <v>0.36250000000000004</v>
      </c>
      <c r="W4911" t="str" cm="1">
        <f t="array" ref="W4911">_xlfn.IFS(R4911&lt;100, "Small", R4911&lt;500, "Medium", TRUE, "Large")</f>
        <v>Small</v>
      </c>
      <c r="X4911">
        <f t="shared" si="229"/>
        <v>2017</v>
      </c>
      <c r="Y4911" t="str">
        <f t="shared" si="230"/>
        <v>January</v>
      </c>
    </row>
    <row r="4912" spans="1:25" x14ac:dyDescent="0.3">
      <c r="A4912">
        <v>4911</v>
      </c>
      <c r="B4912" t="s">
        <v>7863</v>
      </c>
      <c r="C4912" s="1" t="d">
        <v>2017-01-14</v>
      </c>
      <c r="D4912" s="1" t="d">
        <v>2017-01-18</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s="2">
        <f t="shared" si="228"/>
        <v>0.35000000000000003</v>
      </c>
      <c r="W4912" t="str" cm="1">
        <f t="array" ref="W4912">_xlfn.IFS(R4912&lt;100, "Small", R4912&lt;500, "Medium", TRUE, "Large")</f>
        <v>Small</v>
      </c>
      <c r="X4912">
        <f t="shared" si="229"/>
        <v>2017</v>
      </c>
      <c r="Y4912" t="str">
        <f t="shared" si="230"/>
        <v>January</v>
      </c>
    </row>
    <row r="4913" spans="1:25" x14ac:dyDescent="0.3">
      <c r="A4913">
        <v>4912</v>
      </c>
      <c r="B4913" t="s">
        <v>7863</v>
      </c>
      <c r="C4913" s="1" t="d">
        <v>2017-01-14</v>
      </c>
      <c r="D4913" s="1" t="d">
        <v>2017-01-18</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s="2">
        <f t="shared" si="228"/>
        <v>6.25E-2</v>
      </c>
      <c r="W4913" t="str" cm="1">
        <f t="array" ref="W4913">_xlfn.IFS(R4913&lt;100, "Small", R4913&lt;500, "Medium", TRUE, "Large")</f>
        <v>Medium</v>
      </c>
      <c r="X4913">
        <f t="shared" si="229"/>
        <v>2017</v>
      </c>
      <c r="Y4913" t="str">
        <f t="shared" si="230"/>
        <v>January</v>
      </c>
    </row>
    <row r="4914" spans="1:25" x14ac:dyDescent="0.3">
      <c r="A4914">
        <v>4913</v>
      </c>
      <c r="B4914" t="s">
        <v>7863</v>
      </c>
      <c r="C4914" s="1" t="d">
        <v>2017-01-14</v>
      </c>
      <c r="D4914" s="1" t="d">
        <v>2017-01-18</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s="2">
        <f t="shared" si="228"/>
        <v>-0.76666666666666672</v>
      </c>
      <c r="W4914" t="str" cm="1">
        <f t="array" ref="W4914">_xlfn.IFS(R4914&lt;100, "Small", R4914&lt;500, "Medium", TRUE, "Large")</f>
        <v>Small</v>
      </c>
      <c r="X4914">
        <f t="shared" si="229"/>
        <v>2017</v>
      </c>
      <c r="Y4914" t="str">
        <f t="shared" si="230"/>
        <v>January</v>
      </c>
    </row>
    <row r="4915" spans="1:25" x14ac:dyDescent="0.3">
      <c r="A4915">
        <v>4914</v>
      </c>
      <c r="B4915" t="s">
        <v>7863</v>
      </c>
      <c r="C4915" s="1" t="d">
        <v>2017-01-14</v>
      </c>
      <c r="D4915" s="1" t="d">
        <v>2017-01-18</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s="2">
        <f t="shared" si="228"/>
        <v>-0.73333333333333328</v>
      </c>
      <c r="W4915" t="str" cm="1">
        <f t="array" ref="W4915">_xlfn.IFS(R4915&lt;100, "Small", R4915&lt;500, "Medium", TRUE, "Large")</f>
        <v>Small</v>
      </c>
      <c r="X4915">
        <f t="shared" si="229"/>
        <v>2017</v>
      </c>
      <c r="Y4915" t="str">
        <f t="shared" si="230"/>
        <v>January</v>
      </c>
    </row>
    <row r="4916" spans="1:25" x14ac:dyDescent="0.3">
      <c r="A4916">
        <v>4915</v>
      </c>
      <c r="B4916" t="s">
        <v>7864</v>
      </c>
      <c r="C4916" s="1" t="d">
        <v>2015-09-24</v>
      </c>
      <c r="D4916" s="1" t="d">
        <v>2015-09-26</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s="2">
        <f t="shared" si="228"/>
        <v>0.28999999999999998</v>
      </c>
      <c r="W4916" t="str" cm="1">
        <f t="array" ref="W4916">_xlfn.IFS(R4916&lt;100, "Small", R4916&lt;500, "Medium", TRUE, "Large")</f>
        <v>Small</v>
      </c>
      <c r="X4916">
        <f t="shared" si="229"/>
        <v>2015</v>
      </c>
      <c r="Y4916" t="str">
        <f t="shared" si="230"/>
        <v>September</v>
      </c>
    </row>
    <row r="4917" spans="1:25" x14ac:dyDescent="0.3">
      <c r="A4917">
        <v>4916</v>
      </c>
      <c r="B4917" t="s">
        <v>7864</v>
      </c>
      <c r="C4917" s="1" t="d">
        <v>2015-09-24</v>
      </c>
      <c r="D4917" s="1" t="d">
        <v>2015-09-26</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s="2">
        <f t="shared" si="228"/>
        <v>0.36249999999999999</v>
      </c>
      <c r="W4917" t="str" cm="1">
        <f t="array" ref="W4917">_xlfn.IFS(R4917&lt;100, "Small", R4917&lt;500, "Medium", TRUE, "Large")</f>
        <v>Small</v>
      </c>
      <c r="X4917">
        <f t="shared" si="229"/>
        <v>2015</v>
      </c>
      <c r="Y4917" t="str">
        <f t="shared" si="230"/>
        <v>September</v>
      </c>
    </row>
    <row r="4918" spans="1:25" x14ac:dyDescent="0.3">
      <c r="A4918">
        <v>4917</v>
      </c>
      <c r="B4918" t="s">
        <v>7865</v>
      </c>
      <c r="C4918" s="1" t="d">
        <v>2017-09-10</v>
      </c>
      <c r="D4918" s="1" t="d">
        <v>2017-10-11</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s="2">
        <f t="shared" si="228"/>
        <v>8.7499999999999994E-2</v>
      </c>
      <c r="W4918" t="str" cm="1">
        <f t="array" ref="W4918">_xlfn.IFS(R4918&lt;100, "Small", R4918&lt;500, "Medium", TRUE, "Large")</f>
        <v>Small</v>
      </c>
      <c r="X4918">
        <f t="shared" si="229"/>
        <v>2017</v>
      </c>
      <c r="Y4918" t="str">
        <f t="shared" si="230"/>
        <v>September</v>
      </c>
    </row>
    <row r="4919" spans="1:25" x14ac:dyDescent="0.3">
      <c r="A4919">
        <v>4918</v>
      </c>
      <c r="B4919" t="s">
        <v>7865</v>
      </c>
      <c r="C4919" s="1" t="d">
        <v>2017-09-10</v>
      </c>
      <c r="D4919" s="1" t="d">
        <v>2017-10-11</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s="2">
        <f t="shared" si="228"/>
        <v>-0.12857142857142859</v>
      </c>
      <c r="W4919" t="str" cm="1">
        <f t="array" ref="W4919">_xlfn.IFS(R4919&lt;100, "Small", R4919&lt;500, "Medium", TRUE, "Large")</f>
        <v>Medium</v>
      </c>
      <c r="X4919">
        <f t="shared" si="229"/>
        <v>2017</v>
      </c>
      <c r="Y4919" t="str">
        <f t="shared" si="230"/>
        <v>September</v>
      </c>
    </row>
    <row r="4920" spans="1:25" x14ac:dyDescent="0.3">
      <c r="A4920">
        <v>4919</v>
      </c>
      <c r="B4920" t="s">
        <v>7869</v>
      </c>
      <c r="C4920" s="1" t="d">
        <v>2016-02-01</v>
      </c>
      <c r="D4920" s="1" t="d">
        <v>2016-01-07</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s="2">
        <f t="shared" si="228"/>
        <v>0.22000000000000003</v>
      </c>
      <c r="W4920" t="str" cm="1">
        <f t="array" ref="W4920">_xlfn.IFS(R4920&lt;100, "Small", R4920&lt;500, "Medium", TRUE, "Large")</f>
        <v>Medium</v>
      </c>
      <c r="X4920">
        <f t="shared" si="229"/>
        <v>2016</v>
      </c>
      <c r="Y4920" t="str">
        <f t="shared" si="230"/>
        <v>February</v>
      </c>
    </row>
    <row r="4921" spans="1:25" x14ac:dyDescent="0.3">
      <c r="A4921">
        <v>4920</v>
      </c>
      <c r="B4921" t="s">
        <v>7869</v>
      </c>
      <c r="C4921" s="1" t="d">
        <v>2016-02-01</v>
      </c>
      <c r="D4921" s="1" t="d">
        <v>2016-01-07</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s="2">
        <f t="shared" si="228"/>
        <v>0.28999999999999998</v>
      </c>
      <c r="W4921" t="str" cm="1">
        <f t="array" ref="W4921">_xlfn.IFS(R4921&lt;100, "Small", R4921&lt;500, "Medium", TRUE, "Large")</f>
        <v>Medium</v>
      </c>
      <c r="X4921">
        <f t="shared" si="229"/>
        <v>2016</v>
      </c>
      <c r="Y4921" t="str">
        <f t="shared" si="230"/>
        <v>February</v>
      </c>
    </row>
    <row r="4922" spans="1:25" x14ac:dyDescent="0.3">
      <c r="A4922">
        <v>4921</v>
      </c>
      <c r="B4922" t="s">
        <v>7871</v>
      </c>
      <c r="C4922" s="1" t="d">
        <v>2017-08-19</v>
      </c>
      <c r="D4922" s="1" t="d">
        <v>2017-08-23</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s="2">
        <f t="shared" si="228"/>
        <v>-1.7000000000000002</v>
      </c>
      <c r="W4922" t="str" cm="1">
        <f t="array" ref="W4922">_xlfn.IFS(R4922&lt;100, "Small", R4922&lt;500, "Medium", TRUE, "Large")</f>
        <v>Small</v>
      </c>
      <c r="X4922">
        <f t="shared" si="229"/>
        <v>2017</v>
      </c>
      <c r="Y4922" t="str">
        <f t="shared" si="230"/>
        <v>August</v>
      </c>
    </row>
    <row r="4923" spans="1:25" x14ac:dyDescent="0.3">
      <c r="A4923">
        <v>4922</v>
      </c>
      <c r="B4923" t="s">
        <v>7872</v>
      </c>
      <c r="C4923" s="1" t="d">
        <v>2017-12-25</v>
      </c>
      <c r="D4923" s="1" t="d">
        <v>2017-12-29</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s="2">
        <f t="shared" si="228"/>
        <v>0.48000000000000004</v>
      </c>
      <c r="W4923" t="str" cm="1">
        <f t="array" ref="W4923">_xlfn.IFS(R4923&lt;100, "Small", R4923&lt;500, "Medium", TRUE, "Large")</f>
        <v>Small</v>
      </c>
      <c r="X4923">
        <f t="shared" si="229"/>
        <v>2017</v>
      </c>
      <c r="Y4923" t="str">
        <f t="shared" si="230"/>
        <v>December</v>
      </c>
    </row>
    <row r="4924" spans="1:25" x14ac:dyDescent="0.3">
      <c r="A4924">
        <v>4923</v>
      </c>
      <c r="B4924" t="s">
        <v>7872</v>
      </c>
      <c r="C4924" s="1" t="d">
        <v>2017-12-25</v>
      </c>
      <c r="D4924" s="1" t="d">
        <v>2017-12-29</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s="2">
        <f t="shared" si="228"/>
        <v>0.33</v>
      </c>
      <c r="W4924" t="str" cm="1">
        <f t="array" ref="W4924">_xlfn.IFS(R4924&lt;100, "Small", R4924&lt;500, "Medium", TRUE, "Large")</f>
        <v>Small</v>
      </c>
      <c r="X4924">
        <f t="shared" si="229"/>
        <v>2017</v>
      </c>
      <c r="Y4924" t="str">
        <f t="shared" si="230"/>
        <v>December</v>
      </c>
    </row>
    <row r="4925" spans="1:25" x14ac:dyDescent="0.3">
      <c r="A4925">
        <v>4924</v>
      </c>
      <c r="B4925" t="s">
        <v>7872</v>
      </c>
      <c r="C4925" s="1" t="d">
        <v>2017-12-25</v>
      </c>
      <c r="D4925" s="1" t="d">
        <v>2017-12-29</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s="2">
        <f t="shared" si="228"/>
        <v>0.48000000000000004</v>
      </c>
      <c r="W4925" t="str" cm="1">
        <f t="array" ref="W4925">_xlfn.IFS(R4925&lt;100, "Small", R4925&lt;500, "Medium", TRUE, "Large")</f>
        <v>Large</v>
      </c>
      <c r="X4925">
        <f t="shared" si="229"/>
        <v>2017</v>
      </c>
      <c r="Y4925" t="str">
        <f t="shared" si="230"/>
        <v>December</v>
      </c>
    </row>
    <row r="4926" spans="1:25" x14ac:dyDescent="0.3">
      <c r="A4926">
        <v>4925</v>
      </c>
      <c r="B4926" t="s">
        <v>7872</v>
      </c>
      <c r="C4926" s="1" t="d">
        <v>2017-12-25</v>
      </c>
      <c r="D4926" s="1" t="d">
        <v>2017-12-29</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s="2">
        <f t="shared" si="228"/>
        <v>0.25999999999999995</v>
      </c>
      <c r="W4926" t="str" cm="1">
        <f t="array" ref="W4926">_xlfn.IFS(R4926&lt;100, "Small", R4926&lt;500, "Medium", TRUE, "Large")</f>
        <v>Small</v>
      </c>
      <c r="X4926">
        <f t="shared" si="229"/>
        <v>2017</v>
      </c>
      <c r="Y4926" t="str">
        <f t="shared" si="230"/>
        <v>December</v>
      </c>
    </row>
    <row r="4927" spans="1:25" x14ac:dyDescent="0.3">
      <c r="A4927">
        <v>4926</v>
      </c>
      <c r="B4927" t="s">
        <v>7873</v>
      </c>
      <c r="C4927" s="1" t="d">
        <v>2017-10-09</v>
      </c>
      <c r="D4927" s="1" t="d">
        <v>2017-09-13</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s="2">
        <f t="shared" si="228"/>
        <v>0.25</v>
      </c>
      <c r="W4927" t="str" cm="1">
        <f t="array" ref="W4927">_xlfn.IFS(R4927&lt;100, "Small", R4927&lt;500, "Medium", TRUE, "Large")</f>
        <v>Small</v>
      </c>
      <c r="X4927">
        <f t="shared" si="229"/>
        <v>2017</v>
      </c>
      <c r="Y4927" t="str">
        <f t="shared" si="230"/>
        <v>October</v>
      </c>
    </row>
    <row r="4928" spans="1:25" x14ac:dyDescent="0.3">
      <c r="A4928">
        <v>4927</v>
      </c>
      <c r="B4928" t="s">
        <v>7876</v>
      </c>
      <c r="C4928" s="1" t="d">
        <v>2017-10-19</v>
      </c>
      <c r="D4928" s="1" t="d">
        <v>2017-10-23</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s="2">
        <f t="shared" si="228"/>
        <v>-0.73999999999999988</v>
      </c>
      <c r="W4928" t="str" cm="1">
        <f t="array" ref="W4928">_xlfn.IFS(R4928&lt;100, "Small", R4928&lt;500, "Medium", TRUE, "Large")</f>
        <v>Small</v>
      </c>
      <c r="X4928">
        <f t="shared" si="229"/>
        <v>2017</v>
      </c>
      <c r="Y4928" t="str">
        <f t="shared" si="230"/>
        <v>October</v>
      </c>
    </row>
    <row r="4929" spans="1:25" x14ac:dyDescent="0.3">
      <c r="A4929">
        <v>4928</v>
      </c>
      <c r="B4929" t="s">
        <v>7877</v>
      </c>
      <c r="C4929" s="1" t="d">
        <v>2017-01-12</v>
      </c>
      <c r="D4929" s="1" t="d">
        <v>2017-12-06</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s="2">
        <f t="shared" si="228"/>
        <v>0.48000000000000004</v>
      </c>
      <c r="W4929" t="str" cm="1">
        <f t="array" ref="W4929">_xlfn.IFS(R4929&lt;100, "Small", R4929&lt;500, "Medium", TRUE, "Large")</f>
        <v>Small</v>
      </c>
      <c r="X4929">
        <f t="shared" si="229"/>
        <v>2017</v>
      </c>
      <c r="Y4929" t="str">
        <f t="shared" si="230"/>
        <v>January</v>
      </c>
    </row>
    <row r="4930" spans="1:25" x14ac:dyDescent="0.3">
      <c r="A4930">
        <v>4929</v>
      </c>
      <c r="B4930" t="s">
        <v>7877</v>
      </c>
      <c r="C4930" s="1" t="d">
        <v>2017-01-12</v>
      </c>
      <c r="D4930" s="1" t="d">
        <v>2017-12-06</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s="2">
        <f t="shared" si="228"/>
        <v>0.28000000000000003</v>
      </c>
      <c r="W4930" t="str" cm="1">
        <f t="array" ref="W4930">_xlfn.IFS(R4930&lt;100, "Small", R4930&lt;500, "Medium", TRUE, "Large")</f>
        <v>Large</v>
      </c>
      <c r="X4930">
        <f t="shared" si="229"/>
        <v>2017</v>
      </c>
      <c r="Y4930" t="str">
        <f t="shared" si="230"/>
        <v>January</v>
      </c>
    </row>
    <row r="4931" spans="1:25" x14ac:dyDescent="0.3">
      <c r="A4931">
        <v>4930</v>
      </c>
      <c r="B4931" t="s">
        <v>7878</v>
      </c>
      <c r="C4931" s="1" t="d">
        <v>2014-02-09</v>
      </c>
      <c r="D4931" s="1" t="d">
        <v>2014-09-03</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s="2">
        <f t="shared" ref="V4931:V4994" si="231">U4931/R4931</f>
        <v>0.28000000000000003</v>
      </c>
      <c r="W4931" t="str" cm="1">
        <f t="array" ref="W4931">_xlfn.IFS(R4931&lt;100, "Small", R4931&lt;500, "Medium", TRUE, "Large")</f>
        <v>Small</v>
      </c>
      <c r="X4931">
        <f t="shared" ref="X4931:X4994" si="232">YEAR(C4931)</f>
        <v>2014</v>
      </c>
      <c r="Y4931" t="str">
        <f t="shared" ref="Y4931:Y4994" si="233">TEXT(C4931, "mmmm")</f>
        <v>February</v>
      </c>
    </row>
    <row r="4932" spans="1:25" x14ac:dyDescent="0.3">
      <c r="A4932">
        <v>4931</v>
      </c>
      <c r="B4932" t="s">
        <v>7878</v>
      </c>
      <c r="C4932" s="1" t="d">
        <v>2014-02-09</v>
      </c>
      <c r="D4932" s="1" t="d">
        <v>2014-09-03</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s="2">
        <f t="shared" si="231"/>
        <v>0.47000000000000003</v>
      </c>
      <c r="W4932" t="str" cm="1">
        <f t="array" ref="W4932">_xlfn.IFS(R4932&lt;100, "Small", R4932&lt;500, "Medium", TRUE, "Large")</f>
        <v>Small</v>
      </c>
      <c r="X4932">
        <f t="shared" si="232"/>
        <v>2014</v>
      </c>
      <c r="Y4932" t="str">
        <f t="shared" si="233"/>
        <v>February</v>
      </c>
    </row>
    <row r="4933" spans="1:25" x14ac:dyDescent="0.3">
      <c r="A4933">
        <v>4932</v>
      </c>
      <c r="B4933" t="s">
        <v>7879</v>
      </c>
      <c r="C4933" s="1" t="d">
        <v>2017-03-25</v>
      </c>
      <c r="D4933" s="1" t="d">
        <v>2017-03-30</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s="2">
        <f t="shared" si="231"/>
        <v>0.3</v>
      </c>
      <c r="W4933" t="str" cm="1">
        <f t="array" ref="W4933">_xlfn.IFS(R4933&lt;100, "Small", R4933&lt;500, "Medium", TRUE, "Large")</f>
        <v>Small</v>
      </c>
      <c r="X4933">
        <f t="shared" si="232"/>
        <v>2017</v>
      </c>
      <c r="Y4933" t="str">
        <f t="shared" si="233"/>
        <v>March</v>
      </c>
    </row>
    <row r="4934" spans="1:25" x14ac:dyDescent="0.3">
      <c r="A4934">
        <v>4933</v>
      </c>
      <c r="B4934" t="s">
        <v>7880</v>
      </c>
      <c r="C4934" s="1" t="d">
        <v>2015-09-28</v>
      </c>
      <c r="D4934" s="1" t="d">
        <v>2015-10-04</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s="2">
        <f t="shared" si="231"/>
        <v>0.33750000000000002</v>
      </c>
      <c r="W4934" t="str" cm="1">
        <f t="array" ref="W4934">_xlfn.IFS(R4934&lt;100, "Small", R4934&lt;500, "Medium", TRUE, "Large")</f>
        <v>Small</v>
      </c>
      <c r="X4934">
        <f t="shared" si="232"/>
        <v>2015</v>
      </c>
      <c r="Y4934" t="str">
        <f t="shared" si="233"/>
        <v>September</v>
      </c>
    </row>
    <row r="4935" spans="1:25" x14ac:dyDescent="0.3">
      <c r="A4935">
        <v>4934</v>
      </c>
      <c r="B4935" t="s">
        <v>7880</v>
      </c>
      <c r="C4935" s="1" t="d">
        <v>2015-09-28</v>
      </c>
      <c r="D4935" s="1" t="d">
        <v>2015-10-04</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s="2">
        <f t="shared" si="231"/>
        <v>-0.73333333333333328</v>
      </c>
      <c r="W4935" t="str" cm="1">
        <f t="array" ref="W4935">_xlfn.IFS(R4935&lt;100, "Small", R4935&lt;500, "Medium", TRUE, "Large")</f>
        <v>Small</v>
      </c>
      <c r="X4935">
        <f t="shared" si="232"/>
        <v>2015</v>
      </c>
      <c r="Y4935" t="str">
        <f t="shared" si="233"/>
        <v>September</v>
      </c>
    </row>
    <row r="4936" spans="1:25" x14ac:dyDescent="0.3">
      <c r="A4936">
        <v>4935</v>
      </c>
      <c r="B4936" t="s">
        <v>7880</v>
      </c>
      <c r="C4936" s="1" t="d">
        <v>2015-09-28</v>
      </c>
      <c r="D4936" s="1" t="d">
        <v>2015-10-04</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s="2">
        <f t="shared" si="231"/>
        <v>0.1875</v>
      </c>
      <c r="W4936" t="str" cm="1">
        <f t="array" ref="W4936">_xlfn.IFS(R4936&lt;100, "Small", R4936&lt;500, "Medium", TRUE, "Large")</f>
        <v>Small</v>
      </c>
      <c r="X4936">
        <f t="shared" si="232"/>
        <v>2015</v>
      </c>
      <c r="Y4936" t="str">
        <f t="shared" si="233"/>
        <v>September</v>
      </c>
    </row>
    <row r="4937" spans="1:25" x14ac:dyDescent="0.3">
      <c r="A4937">
        <v>4936</v>
      </c>
      <c r="B4937" t="s">
        <v>7881</v>
      </c>
      <c r="C4937" s="1" t="d">
        <v>2015-03-15</v>
      </c>
      <c r="D4937" s="1" t="d">
        <v>2015-03-21</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s="2">
        <f t="shared" si="231"/>
        <v>0.1</v>
      </c>
      <c r="W4937" t="str" cm="1">
        <f t="array" ref="W4937">_xlfn.IFS(R4937&lt;100, "Small", R4937&lt;500, "Medium", TRUE, "Large")</f>
        <v>Small</v>
      </c>
      <c r="X4937">
        <f t="shared" si="232"/>
        <v>2015</v>
      </c>
      <c r="Y4937" t="str">
        <f t="shared" si="233"/>
        <v>March</v>
      </c>
    </row>
    <row r="4938" spans="1:25" x14ac:dyDescent="0.3">
      <c r="A4938">
        <v>4937</v>
      </c>
      <c r="B4938" t="s">
        <v>7887</v>
      </c>
      <c r="C4938" s="1" t="d">
        <v>2017-06-01</v>
      </c>
      <c r="D4938" s="1" t="d">
        <v>2017-01-13</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s="2">
        <f t="shared" si="231"/>
        <v>0.45999999999999996</v>
      </c>
      <c r="W4938" t="str" cm="1">
        <f t="array" ref="W4938">_xlfn.IFS(R4938&lt;100, "Small", R4938&lt;500, "Medium", TRUE, "Large")</f>
        <v>Small</v>
      </c>
      <c r="X4938">
        <f t="shared" si="232"/>
        <v>2017</v>
      </c>
      <c r="Y4938" t="str">
        <f t="shared" si="233"/>
        <v>June</v>
      </c>
    </row>
    <row r="4939" spans="1:25" x14ac:dyDescent="0.3">
      <c r="A4939">
        <v>4938</v>
      </c>
      <c r="B4939" t="s">
        <v>7889</v>
      </c>
      <c r="C4939" s="1" t="d">
        <v>2014-01-13</v>
      </c>
      <c r="D4939" s="1" t="d">
        <v>2014-01-18</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s="2">
        <f t="shared" si="231"/>
        <v>0.18</v>
      </c>
      <c r="W4939" t="str" cm="1">
        <f t="array" ref="W4939">_xlfn.IFS(R4939&lt;100, "Small", R4939&lt;500, "Medium", TRUE, "Large")</f>
        <v>Large</v>
      </c>
      <c r="X4939">
        <f t="shared" si="232"/>
        <v>2014</v>
      </c>
      <c r="Y4939" t="str">
        <f t="shared" si="233"/>
        <v>January</v>
      </c>
    </row>
    <row r="4940" spans="1:25" x14ac:dyDescent="0.3">
      <c r="A4940">
        <v>4939</v>
      </c>
      <c r="B4940" t="s">
        <v>7889</v>
      </c>
      <c r="C4940" s="1" t="d">
        <v>2014-01-13</v>
      </c>
      <c r="D4940" s="1" t="d">
        <v>2014-01-18</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s="2">
        <f t="shared" si="231"/>
        <v>1.1764705882352939E-2</v>
      </c>
      <c r="W4940" t="str" cm="1">
        <f t="array" ref="W4940">_xlfn.IFS(R4940&lt;100, "Small", R4940&lt;500, "Medium", TRUE, "Large")</f>
        <v>Medium</v>
      </c>
      <c r="X4940">
        <f t="shared" si="232"/>
        <v>2014</v>
      </c>
      <c r="Y4940" t="str">
        <f t="shared" si="233"/>
        <v>January</v>
      </c>
    </row>
    <row r="4941" spans="1:25" x14ac:dyDescent="0.3">
      <c r="A4941">
        <v>4940</v>
      </c>
      <c r="B4941" t="s">
        <v>7889</v>
      </c>
      <c r="C4941" s="1" t="d">
        <v>2014-01-13</v>
      </c>
      <c r="D4941" s="1" t="d">
        <v>2014-01-18</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s="2">
        <f t="shared" si="231"/>
        <v>0.33</v>
      </c>
      <c r="W4941" t="str" cm="1">
        <f t="array" ref="W4941">_xlfn.IFS(R4941&lt;100, "Small", R4941&lt;500, "Medium", TRUE, "Large")</f>
        <v>Small</v>
      </c>
      <c r="X4941">
        <f t="shared" si="232"/>
        <v>2014</v>
      </c>
      <c r="Y4941" t="str">
        <f t="shared" si="233"/>
        <v>January</v>
      </c>
    </row>
    <row r="4942" spans="1:25" x14ac:dyDescent="0.3">
      <c r="A4942">
        <v>4941</v>
      </c>
      <c r="B4942" t="s">
        <v>7890</v>
      </c>
      <c r="C4942" s="1" t="d">
        <v>2015-06-02</v>
      </c>
      <c r="D4942" s="1" t="d">
        <v>2015-02-13</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s="2">
        <f t="shared" si="231"/>
        <v>0.21000000000000002</v>
      </c>
      <c r="W4942" t="str" cm="1">
        <f t="array" ref="W4942">_xlfn.IFS(R4942&lt;100, "Small", R4942&lt;500, "Medium", TRUE, "Large")</f>
        <v>Large</v>
      </c>
      <c r="X4942">
        <f t="shared" si="232"/>
        <v>2015</v>
      </c>
      <c r="Y4942" t="str">
        <f t="shared" si="233"/>
        <v>June</v>
      </c>
    </row>
    <row r="4943" spans="1:25" x14ac:dyDescent="0.3">
      <c r="A4943">
        <v>4942</v>
      </c>
      <c r="B4943" t="s">
        <v>7890</v>
      </c>
      <c r="C4943" s="1" t="d">
        <v>2015-06-02</v>
      </c>
      <c r="D4943" s="1" t="d">
        <v>2015-02-13</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s="2">
        <f t="shared" si="231"/>
        <v>0.28999999999999998</v>
      </c>
      <c r="W4943" t="str" cm="1">
        <f t="array" ref="W4943">_xlfn.IFS(R4943&lt;100, "Small", R4943&lt;500, "Medium", TRUE, "Large")</f>
        <v>Medium</v>
      </c>
      <c r="X4943">
        <f t="shared" si="232"/>
        <v>2015</v>
      </c>
      <c r="Y4943" t="str">
        <f t="shared" si="233"/>
        <v>June</v>
      </c>
    </row>
    <row r="4944" spans="1:25" x14ac:dyDescent="0.3">
      <c r="A4944">
        <v>4943</v>
      </c>
      <c r="B4944" t="s">
        <v>7890</v>
      </c>
      <c r="C4944" s="1" t="d">
        <v>2015-06-02</v>
      </c>
      <c r="D4944" s="1" t="d">
        <v>2015-02-13</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s="2">
        <f t="shared" si="231"/>
        <v>0.31</v>
      </c>
      <c r="W4944" t="str" cm="1">
        <f t="array" ref="W4944">_xlfn.IFS(R4944&lt;100, "Small", R4944&lt;500, "Medium", TRUE, "Large")</f>
        <v>Small</v>
      </c>
      <c r="X4944">
        <f t="shared" si="232"/>
        <v>2015</v>
      </c>
      <c r="Y4944" t="str">
        <f t="shared" si="233"/>
        <v>June</v>
      </c>
    </row>
    <row r="4945" spans="1:25" x14ac:dyDescent="0.3">
      <c r="A4945">
        <v>4944</v>
      </c>
      <c r="B4945" t="s">
        <v>7891</v>
      </c>
      <c r="C4945" s="1" t="d">
        <v>2017-12-21</v>
      </c>
      <c r="D4945" s="1" t="d">
        <v>2017-12-27</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s="2">
        <f t="shared" si="231"/>
        <v>0.05</v>
      </c>
      <c r="W4945" t="str" cm="1">
        <f t="array" ref="W4945">_xlfn.IFS(R4945&lt;100, "Small", R4945&lt;500, "Medium", TRUE, "Large")</f>
        <v>Medium</v>
      </c>
      <c r="X4945">
        <f t="shared" si="232"/>
        <v>2017</v>
      </c>
      <c r="Y4945" t="str">
        <f t="shared" si="233"/>
        <v>December</v>
      </c>
    </row>
    <row r="4946" spans="1:25" x14ac:dyDescent="0.3">
      <c r="A4946">
        <v>4945</v>
      </c>
      <c r="B4946" t="s">
        <v>7892</v>
      </c>
      <c r="C4946" s="1" t="d">
        <v>2016-05-09</v>
      </c>
      <c r="D4946" s="1" t="d">
        <v>2016-09-06</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s="2">
        <f t="shared" si="231"/>
        <v>0.48000000000000004</v>
      </c>
      <c r="W4946" t="str" cm="1">
        <f t="array" ref="W4946">_xlfn.IFS(R4946&lt;100, "Small", R4946&lt;500, "Medium", TRUE, "Large")</f>
        <v>Small</v>
      </c>
      <c r="X4946">
        <f t="shared" si="232"/>
        <v>2016</v>
      </c>
      <c r="Y4946" t="str">
        <f t="shared" si="233"/>
        <v>May</v>
      </c>
    </row>
    <row r="4947" spans="1:25" x14ac:dyDescent="0.3">
      <c r="A4947">
        <v>4946</v>
      </c>
      <c r="B4947" t="s">
        <v>7892</v>
      </c>
      <c r="C4947" s="1" t="d">
        <v>2016-05-09</v>
      </c>
      <c r="D4947" s="1" t="d">
        <v>2016-09-06</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s="2">
        <f t="shared" si="231"/>
        <v>0.33750000000000002</v>
      </c>
      <c r="W4947" t="str" cm="1">
        <f t="array" ref="W4947">_xlfn.IFS(R4947&lt;100, "Small", R4947&lt;500, "Medium", TRUE, "Large")</f>
        <v>Small</v>
      </c>
      <c r="X4947">
        <f t="shared" si="232"/>
        <v>2016</v>
      </c>
      <c r="Y4947" t="str">
        <f t="shared" si="233"/>
        <v>May</v>
      </c>
    </row>
    <row r="4948" spans="1:25" x14ac:dyDescent="0.3">
      <c r="A4948">
        <v>4947</v>
      </c>
      <c r="B4948" t="s">
        <v>7892</v>
      </c>
      <c r="C4948" s="1" t="d">
        <v>2016-05-09</v>
      </c>
      <c r="D4948" s="1" t="d">
        <v>2016-09-06</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s="2">
        <f t="shared" si="231"/>
        <v>0.41</v>
      </c>
      <c r="W4948" t="str" cm="1">
        <f t="array" ref="W4948">_xlfn.IFS(R4948&lt;100, "Small", R4948&lt;500, "Medium", TRUE, "Large")</f>
        <v>Small</v>
      </c>
      <c r="X4948">
        <f t="shared" si="232"/>
        <v>2016</v>
      </c>
      <c r="Y4948" t="str">
        <f t="shared" si="233"/>
        <v>May</v>
      </c>
    </row>
    <row r="4949" spans="1:25" x14ac:dyDescent="0.3">
      <c r="A4949">
        <v>4948</v>
      </c>
      <c r="B4949" t="s">
        <v>7893</v>
      </c>
      <c r="C4949" s="1" t="d">
        <v>2014-04-10</v>
      </c>
      <c r="D4949" s="1" t="d">
        <v>2014-10-09</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s="2">
        <f t="shared" si="231"/>
        <v>0.47000000000000003</v>
      </c>
      <c r="W4949" t="str" cm="1">
        <f t="array" ref="W4949">_xlfn.IFS(R4949&lt;100, "Small", R4949&lt;500, "Medium", TRUE, "Large")</f>
        <v>Small</v>
      </c>
      <c r="X4949">
        <f t="shared" si="232"/>
        <v>2014</v>
      </c>
      <c r="Y4949" t="str">
        <f t="shared" si="233"/>
        <v>April</v>
      </c>
    </row>
    <row r="4950" spans="1:25" x14ac:dyDescent="0.3">
      <c r="A4950">
        <v>4949</v>
      </c>
      <c r="B4950" t="s">
        <v>7894</v>
      </c>
      <c r="C4950" s="1" t="d">
        <v>2017-11-27</v>
      </c>
      <c r="D4950" s="1" t="d">
        <v>2017-12-02</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s="2">
        <f t="shared" si="231"/>
        <v>0.35000000000000003</v>
      </c>
      <c r="W4950" t="str" cm="1">
        <f t="array" ref="W4950">_xlfn.IFS(R4950&lt;100, "Small", R4950&lt;500, "Medium", TRUE, "Large")</f>
        <v>Medium</v>
      </c>
      <c r="X4950">
        <f t="shared" si="232"/>
        <v>2017</v>
      </c>
      <c r="Y4950" t="str">
        <f t="shared" si="233"/>
        <v>November</v>
      </c>
    </row>
    <row r="4951" spans="1:25" x14ac:dyDescent="0.3">
      <c r="A4951">
        <v>4950</v>
      </c>
      <c r="B4951" t="s">
        <v>7894</v>
      </c>
      <c r="C4951" s="1" t="d">
        <v>2017-11-27</v>
      </c>
      <c r="D4951" s="1" t="d">
        <v>2017-12-02</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s="2">
        <f t="shared" si="231"/>
        <v>0.32</v>
      </c>
      <c r="W4951" t="str" cm="1">
        <f t="array" ref="W4951">_xlfn.IFS(R4951&lt;100, "Small", R4951&lt;500, "Medium", TRUE, "Large")</f>
        <v>Small</v>
      </c>
      <c r="X4951">
        <f t="shared" si="232"/>
        <v>2017</v>
      </c>
      <c r="Y4951" t="str">
        <f t="shared" si="233"/>
        <v>November</v>
      </c>
    </row>
    <row r="4952" spans="1:25" x14ac:dyDescent="0.3">
      <c r="A4952">
        <v>4951</v>
      </c>
      <c r="B4952" t="s">
        <v>7895</v>
      </c>
      <c r="C4952" s="1" t="d">
        <v>2016-10-28</v>
      </c>
      <c r="D4952" s="1" t="d">
        <v>2016-11-01</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s="2">
        <f t="shared" si="231"/>
        <v>0.42000000000000004</v>
      </c>
      <c r="W4952" t="str" cm="1">
        <f t="array" ref="W4952">_xlfn.IFS(R4952&lt;100, "Small", R4952&lt;500, "Medium", TRUE, "Large")</f>
        <v>Small</v>
      </c>
      <c r="X4952">
        <f t="shared" si="232"/>
        <v>2016</v>
      </c>
      <c r="Y4952" t="str">
        <f t="shared" si="233"/>
        <v>October</v>
      </c>
    </row>
    <row r="4953" spans="1:25" x14ac:dyDescent="0.3">
      <c r="A4953">
        <v>4952</v>
      </c>
      <c r="B4953" t="s">
        <v>7896</v>
      </c>
      <c r="C4953" s="1" t="d">
        <v>2015-09-06</v>
      </c>
      <c r="D4953" s="1" t="d">
        <v>2015-06-13</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s="2">
        <f t="shared" si="231"/>
        <v>0.47999999999999993</v>
      </c>
      <c r="W4953" t="str" cm="1">
        <f t="array" ref="W4953">_xlfn.IFS(R4953&lt;100, "Small", R4953&lt;500, "Medium", TRUE, "Large")</f>
        <v>Small</v>
      </c>
      <c r="X4953">
        <f t="shared" si="232"/>
        <v>2015</v>
      </c>
      <c r="Y4953" t="str">
        <f t="shared" si="233"/>
        <v>September</v>
      </c>
    </row>
    <row r="4954" spans="1:25" x14ac:dyDescent="0.3">
      <c r="A4954">
        <v>4953</v>
      </c>
      <c r="B4954" t="s">
        <v>7897</v>
      </c>
      <c r="C4954" s="1" t="d">
        <v>2017-08-12</v>
      </c>
      <c r="D4954" s="1" t="d">
        <v>2017-12-12</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s="2">
        <f t="shared" si="231"/>
        <v>0.3</v>
      </c>
      <c r="W4954" t="str" cm="1">
        <f t="array" ref="W4954">_xlfn.IFS(R4954&lt;100, "Small", R4954&lt;500, "Medium", TRUE, "Large")</f>
        <v>Small</v>
      </c>
      <c r="X4954">
        <f t="shared" si="232"/>
        <v>2017</v>
      </c>
      <c r="Y4954" t="str">
        <f t="shared" si="233"/>
        <v>August</v>
      </c>
    </row>
    <row r="4955" spans="1:25" x14ac:dyDescent="0.3">
      <c r="A4955">
        <v>4954</v>
      </c>
      <c r="B4955" t="s">
        <v>7900</v>
      </c>
      <c r="C4955" s="1" t="d">
        <v>2015-03-16</v>
      </c>
      <c r="D4955" s="1" t="d">
        <v>2015-03-20</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s="2">
        <f t="shared" si="231"/>
        <v>0.03</v>
      </c>
      <c r="W4955" t="str" cm="1">
        <f t="array" ref="W4955">_xlfn.IFS(R4955&lt;100, "Small", R4955&lt;500, "Medium", TRUE, "Large")</f>
        <v>Small</v>
      </c>
      <c r="X4955">
        <f t="shared" si="232"/>
        <v>2015</v>
      </c>
      <c r="Y4955" t="str">
        <f t="shared" si="233"/>
        <v>March</v>
      </c>
    </row>
    <row r="4956" spans="1:25" x14ac:dyDescent="0.3">
      <c r="A4956">
        <v>4955</v>
      </c>
      <c r="B4956" t="s">
        <v>7901</v>
      </c>
      <c r="C4956" s="1" t="d">
        <v>2014-09-06</v>
      </c>
      <c r="D4956" s="1" t="d">
        <v>2014-06-13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s="2">
        <f t="shared" si="231"/>
        <v>0.26</v>
      </c>
      <c r="W4956" t="str" cm="1">
        <f t="array" ref="W4956">_xlfn.IFS(R4956&lt;100, "Small", R4956&lt;500, "Medium", TRUE, "Large")</f>
        <v>Small</v>
      </c>
      <c r="X4956">
        <f t="shared" si="232"/>
        <v>2014</v>
      </c>
      <c r="Y4956" t="str">
        <f t="shared" si="233"/>
        <v>September</v>
      </c>
    </row>
    <row r="4957" spans="1:25" x14ac:dyDescent="0.3">
      <c r="A4957">
        <v>4956</v>
      </c>
      <c r="B4957" t="s">
        <v>7901</v>
      </c>
      <c r="C4957" s="1" t="d">
        <v>2014-09-06</v>
      </c>
      <c r="D4957" s="1" t="d">
        <v>2014-06-13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s="2">
        <f t="shared" si="231"/>
        <v>0.46</v>
      </c>
      <c r="W4957" t="str" cm="1">
        <f t="array" ref="W4957">_xlfn.IFS(R4957&lt;100, "Small", R4957&lt;500, "Medium", TRUE, "Large")</f>
        <v>Small</v>
      </c>
      <c r="X4957">
        <f t="shared" si="232"/>
        <v>2014</v>
      </c>
      <c r="Y4957" t="str">
        <f t="shared" si="233"/>
        <v>September</v>
      </c>
    </row>
    <row r="4958" spans="1:25" x14ac:dyDescent="0.3">
      <c r="A4958">
        <v>4957</v>
      </c>
      <c r="B4958" t="s">
        <v>7901</v>
      </c>
      <c r="C4958" s="1" t="d">
        <v>2014-09-06</v>
      </c>
      <c r="D4958" s="1" t="d">
        <v>2014-06-13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s="2">
        <f t="shared" si="231"/>
        <v>0.38</v>
      </c>
      <c r="W4958" t="str" cm="1">
        <f t="array" ref="W4958">_xlfn.IFS(R4958&lt;100, "Small", R4958&lt;500, "Medium", TRUE, "Large")</f>
        <v>Small</v>
      </c>
      <c r="X4958">
        <f t="shared" si="232"/>
        <v>2014</v>
      </c>
      <c r="Y4958" t="str">
        <f t="shared" si="233"/>
        <v>September</v>
      </c>
    </row>
    <row r="4959" spans="1:25" x14ac:dyDescent="0.3">
      <c r="A4959">
        <v>4958</v>
      </c>
      <c r="B4959" t="s">
        <v>7902</v>
      </c>
      <c r="C4959" s="1" t="d">
        <v>2015-03-20</v>
      </c>
      <c r="D4959" s="1" t="d">
        <v>2015-03-26</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s="2">
        <f t="shared" si="231"/>
        <v>-1.75</v>
      </c>
      <c r="W4959" t="str" cm="1">
        <f t="array" ref="W4959">_xlfn.IFS(R4959&lt;100, "Small", R4959&lt;500, "Medium", TRUE, "Large")</f>
        <v>Small</v>
      </c>
      <c r="X4959">
        <f t="shared" si="232"/>
        <v>2015</v>
      </c>
      <c r="Y4959" t="str">
        <f t="shared" si="233"/>
        <v>March</v>
      </c>
    </row>
    <row r="4960" spans="1:25" x14ac:dyDescent="0.3">
      <c r="A4960">
        <v>4959</v>
      </c>
      <c r="B4960" t="s">
        <v>7902</v>
      </c>
      <c r="C4960" s="1" t="d">
        <v>2015-03-20</v>
      </c>
      <c r="D4960" s="1" t="d">
        <v>2015-03-26</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s="2">
        <f t="shared" si="231"/>
        <v>0.32499999999999996</v>
      </c>
      <c r="W4960" t="str" cm="1">
        <f t="array" ref="W4960">_xlfn.IFS(R4960&lt;100, "Small", R4960&lt;500, "Medium", TRUE, "Large")</f>
        <v>Small</v>
      </c>
      <c r="X4960">
        <f t="shared" si="232"/>
        <v>2015</v>
      </c>
      <c r="Y4960" t="str">
        <f t="shared" si="233"/>
        <v>March</v>
      </c>
    </row>
    <row r="4961" spans="1:25" x14ac:dyDescent="0.3">
      <c r="A4961">
        <v>4960</v>
      </c>
      <c r="B4961" t="s">
        <v>7904</v>
      </c>
      <c r="C4961" s="1" t="d">
        <v>2016-11-18</v>
      </c>
      <c r="D4961" s="1" t="d">
        <v>2016-11-22</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s="2">
        <f t="shared" si="231"/>
        <v>0.1</v>
      </c>
      <c r="W4961" t="str" cm="1">
        <f t="array" ref="W4961">_xlfn.IFS(R4961&lt;100, "Small", R4961&lt;500, "Medium", TRUE, "Large")</f>
        <v>Small</v>
      </c>
      <c r="X4961">
        <f t="shared" si="232"/>
        <v>2016</v>
      </c>
      <c r="Y4961" t="str">
        <f t="shared" si="233"/>
        <v>November</v>
      </c>
    </row>
    <row r="4962" spans="1:25" x14ac:dyDescent="0.3">
      <c r="A4962">
        <v>4961</v>
      </c>
      <c r="B4962" t="s">
        <v>7904</v>
      </c>
      <c r="C4962" s="1" t="d">
        <v>2016-11-18</v>
      </c>
      <c r="D4962" s="1" t="d">
        <v>2016-11-22</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s="2">
        <f t="shared" si="231"/>
        <v>0.27</v>
      </c>
      <c r="W4962" t="str" cm="1">
        <f t="array" ref="W4962">_xlfn.IFS(R4962&lt;100, "Small", R4962&lt;500, "Medium", TRUE, "Large")</f>
        <v>Small</v>
      </c>
      <c r="X4962">
        <f t="shared" si="232"/>
        <v>2016</v>
      </c>
      <c r="Y4962" t="str">
        <f t="shared" si="233"/>
        <v>November</v>
      </c>
    </row>
    <row r="4963" spans="1:25" x14ac:dyDescent="0.3">
      <c r="A4963">
        <v>4962</v>
      </c>
      <c r="B4963" t="s">
        <v>7905</v>
      </c>
      <c r="C4963" s="1" t="d">
        <v>2014-07-03</v>
      </c>
      <c r="D4963" s="1" t="d">
        <v>2014-03-08</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s="2">
        <f t="shared" si="231"/>
        <v>0.1125</v>
      </c>
      <c r="W4963" t="str" cm="1">
        <f t="array" ref="W4963">_xlfn.IFS(R4963&lt;100, "Small", R4963&lt;500, "Medium", TRUE, "Large")</f>
        <v>Small</v>
      </c>
      <c r="X4963">
        <f t="shared" si="232"/>
        <v>2014</v>
      </c>
      <c r="Y4963" t="str">
        <f t="shared" si="233"/>
        <v>July</v>
      </c>
    </row>
    <row r="4964" spans="1:25" x14ac:dyDescent="0.3">
      <c r="A4964">
        <v>4963</v>
      </c>
      <c r="B4964" t="s">
        <v>7905</v>
      </c>
      <c r="C4964" s="1" t="d">
        <v>2014-07-03</v>
      </c>
      <c r="D4964" s="1" t="d">
        <v>2014-03-08</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s="2">
        <f t="shared" si="231"/>
        <v>0.25999999999999995</v>
      </c>
      <c r="W4964" t="str" cm="1">
        <f t="array" ref="W4964">_xlfn.IFS(R4964&lt;100, "Small", R4964&lt;500, "Medium", TRUE, "Large")</f>
        <v>Small</v>
      </c>
      <c r="X4964">
        <f t="shared" si="232"/>
        <v>2014</v>
      </c>
      <c r="Y4964" t="str">
        <f t="shared" si="233"/>
        <v>July</v>
      </c>
    </row>
    <row r="4965" spans="1:25" x14ac:dyDescent="0.3">
      <c r="A4965">
        <v>4964</v>
      </c>
      <c r="B4965" t="s">
        <v>7905</v>
      </c>
      <c r="C4965" s="1" t="d">
        <v>2014-07-03</v>
      </c>
      <c r="D4965" s="1" t="d">
        <v>2014-03-08</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s="2">
        <f t="shared" si="231"/>
        <v>1.9999999999999997E-2</v>
      </c>
      <c r="W4965" t="str" cm="1">
        <f t="array" ref="W4965">_xlfn.IFS(R4965&lt;100, "Small", R4965&lt;500, "Medium", TRUE, "Large")</f>
        <v>Medium</v>
      </c>
      <c r="X4965">
        <f t="shared" si="232"/>
        <v>2014</v>
      </c>
      <c r="Y4965" t="str">
        <f t="shared" si="233"/>
        <v>July</v>
      </c>
    </row>
    <row r="4966" spans="1:25" x14ac:dyDescent="0.3">
      <c r="A4966">
        <v>4965</v>
      </c>
      <c r="B4966" t="s">
        <v>7908</v>
      </c>
      <c r="C4966" s="1" t="d">
        <v>2016-05-15</v>
      </c>
      <c r="D4966" s="1" t="d">
        <v>2016-05-19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s="2">
        <f t="shared" si="231"/>
        <v>-0.66666666666666663</v>
      </c>
      <c r="W4966" t="str" cm="1">
        <f t="array" ref="W4966">_xlfn.IFS(R4966&lt;100, "Small", R4966&lt;500, "Medium", TRUE, "Large")</f>
        <v>Small</v>
      </c>
      <c r="X4966">
        <f t="shared" si="232"/>
        <v>2016</v>
      </c>
      <c r="Y4966" t="str">
        <f t="shared" si="233"/>
        <v>May</v>
      </c>
    </row>
    <row r="4967" spans="1:25" x14ac:dyDescent="0.3">
      <c r="A4967">
        <v>4966</v>
      </c>
      <c r="B4967" t="s">
        <v>7909</v>
      </c>
      <c r="C4967" s="1" t="d">
        <v>2015-05-25</v>
      </c>
      <c r="D4967" s="1" t="d">
        <v>2015-05-28</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s="2">
        <f t="shared" si="231"/>
        <v>0.125</v>
      </c>
      <c r="W4967" t="str" cm="1">
        <f t="array" ref="W4967">_xlfn.IFS(R4967&lt;100, "Small", R4967&lt;500, "Medium", TRUE, "Large")</f>
        <v>Medium</v>
      </c>
      <c r="X4967">
        <f t="shared" si="232"/>
        <v>2015</v>
      </c>
      <c r="Y4967" t="str">
        <f t="shared" si="233"/>
        <v>May</v>
      </c>
    </row>
    <row r="4968" spans="1:25" x14ac:dyDescent="0.3">
      <c r="A4968">
        <v>4967</v>
      </c>
      <c r="B4968" t="s">
        <v>7910</v>
      </c>
      <c r="C4968" s="1" t="d">
        <v>2015-02-08</v>
      </c>
      <c r="D4968" s="1" t="d">
        <v>2015-08-05</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s="2">
        <f t="shared" si="231"/>
        <v>3.0000000000000002E-2</v>
      </c>
      <c r="W4968" t="str" cm="1">
        <f t="array" ref="W4968">_xlfn.IFS(R4968&lt;100, "Small", R4968&lt;500, "Medium", TRUE, "Large")</f>
        <v>Medium</v>
      </c>
      <c r="X4968">
        <f t="shared" si="232"/>
        <v>2015</v>
      </c>
      <c r="Y4968" t="str">
        <f t="shared" si="233"/>
        <v>February</v>
      </c>
    </row>
    <row r="4969" spans="1:25" x14ac:dyDescent="0.3">
      <c r="A4969">
        <v>4968</v>
      </c>
      <c r="B4969" t="s">
        <v>7910</v>
      </c>
      <c r="C4969" s="1" t="d">
        <v>2015-02-08</v>
      </c>
      <c r="D4969" s="1" t="d">
        <v>2015-08-05</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s="2">
        <f t="shared" si="231"/>
        <v>0.48999999999999994</v>
      </c>
      <c r="W4969" t="str" cm="1">
        <f t="array" ref="W4969">_xlfn.IFS(R4969&lt;100, "Small", R4969&lt;500, "Medium", TRUE, "Large")</f>
        <v>Small</v>
      </c>
      <c r="X4969">
        <f t="shared" si="232"/>
        <v>2015</v>
      </c>
      <c r="Y4969" t="str">
        <f t="shared" si="233"/>
        <v>February</v>
      </c>
    </row>
    <row r="4970" spans="1:25" x14ac:dyDescent="0.3">
      <c r="A4970">
        <v>4969</v>
      </c>
      <c r="B4970" t="s">
        <v>7910</v>
      </c>
      <c r="C4970" s="1" t="d">
        <v>2015-02-08</v>
      </c>
      <c r="D4970" s="1" t="d">
        <v>2015-08-05</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s="2">
        <f t="shared" si="231"/>
        <v>0.42000000000000004</v>
      </c>
      <c r="W4970" t="str" cm="1">
        <f t="array" ref="W4970">_xlfn.IFS(R4970&lt;100, "Small", R4970&lt;500, "Medium", TRUE, "Large")</f>
        <v>Medium</v>
      </c>
      <c r="X4970">
        <f t="shared" si="232"/>
        <v>2015</v>
      </c>
      <c r="Y4970" t="str">
        <f t="shared" si="233"/>
        <v>February</v>
      </c>
    </row>
    <row r="4971" spans="1:25" x14ac:dyDescent="0.3">
      <c r="A4971">
        <v>4970</v>
      </c>
      <c r="B4971" t="s">
        <v>7910</v>
      </c>
      <c r="C4971" s="1" t="d">
        <v>2015-02-08</v>
      </c>
      <c r="D4971" s="1" t="d">
        <v>2015-08-05</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s="2">
        <f t="shared" si="231"/>
        <v>0.13999999999999999</v>
      </c>
      <c r="W4971" t="str" cm="1">
        <f t="array" ref="W4971">_xlfn.IFS(R4971&lt;100, "Small", R4971&lt;500, "Medium", TRUE, "Large")</f>
        <v>Medium</v>
      </c>
      <c r="X4971">
        <f t="shared" si="232"/>
        <v>2015</v>
      </c>
      <c r="Y4971" t="str">
        <f t="shared" si="233"/>
        <v>February</v>
      </c>
    </row>
    <row r="4972" spans="1:25" x14ac:dyDescent="0.3">
      <c r="A4972">
        <v>4971</v>
      </c>
      <c r="B4972" t="s">
        <v>7911</v>
      </c>
      <c r="C4972" s="1" t="d">
        <v>2016-06-11</v>
      </c>
      <c r="D4972" s="1" t="d">
        <v>2016-11-09</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s="2">
        <f t="shared" si="231"/>
        <v>-0.13749999999999998</v>
      </c>
      <c r="W4972" t="str" cm="1">
        <f t="array" ref="W4972">_xlfn.IFS(R4972&lt;100, "Small", R4972&lt;500, "Medium", TRUE, "Large")</f>
        <v>Medium</v>
      </c>
      <c r="X4972">
        <f t="shared" si="232"/>
        <v>2016</v>
      </c>
      <c r="Y4972" t="str">
        <f t="shared" si="233"/>
        <v>June</v>
      </c>
    </row>
    <row r="4973" spans="1:25" x14ac:dyDescent="0.3">
      <c r="A4973">
        <v>4972</v>
      </c>
      <c r="B4973" t="s">
        <v>7911</v>
      </c>
      <c r="C4973" s="1" t="d">
        <v>2016-06-11</v>
      </c>
      <c r="D4973" s="1" t="d">
        <v>2016-11-09</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s="2">
        <f t="shared" si="231"/>
        <v>0.35</v>
      </c>
      <c r="W4973" t="str" cm="1">
        <f t="array" ref="W4973">_xlfn.IFS(R4973&lt;100, "Small", R4973&lt;500, "Medium", TRUE, "Large")</f>
        <v>Small</v>
      </c>
      <c r="X4973">
        <f t="shared" si="232"/>
        <v>2016</v>
      </c>
      <c r="Y4973" t="str">
        <f t="shared" si="233"/>
        <v>June</v>
      </c>
    </row>
    <row r="4974" spans="1:25" x14ac:dyDescent="0.3">
      <c r="A4974">
        <v>4973</v>
      </c>
      <c r="B4974" t="s">
        <v>7911</v>
      </c>
      <c r="C4974" s="1" t="d">
        <v>2016-06-11</v>
      </c>
      <c r="D4974" s="1" t="d">
        <v>2016-11-09</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s="2">
        <f t="shared" si="231"/>
        <v>0.16250000000000001</v>
      </c>
      <c r="W4974" t="str" cm="1">
        <f t="array" ref="W4974">_xlfn.IFS(R4974&lt;100, "Small", R4974&lt;500, "Medium", TRUE, "Large")</f>
        <v>Small</v>
      </c>
      <c r="X4974">
        <f t="shared" si="232"/>
        <v>2016</v>
      </c>
      <c r="Y4974" t="str">
        <f t="shared" si="233"/>
        <v>June</v>
      </c>
    </row>
    <row r="4975" spans="1:25" x14ac:dyDescent="0.3">
      <c r="A4975">
        <v>4974</v>
      </c>
      <c r="B4975" t="s">
        <v>7911</v>
      </c>
      <c r="C4975" s="1" t="d">
        <v>2016-06-11</v>
      </c>
      <c r="D4975" s="1" t="d">
        <v>2016-11-09</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s="2">
        <f t="shared" si="231"/>
        <v>0.35</v>
      </c>
      <c r="W4975" t="str" cm="1">
        <f t="array" ref="W4975">_xlfn.IFS(R4975&lt;100, "Small", R4975&lt;500, "Medium", TRUE, "Large")</f>
        <v>Small</v>
      </c>
      <c r="X4975">
        <f t="shared" si="232"/>
        <v>2016</v>
      </c>
      <c r="Y4975" t="str">
        <f t="shared" si="233"/>
        <v>June</v>
      </c>
    </row>
    <row r="4976" spans="1:25" x14ac:dyDescent="0.3">
      <c r="A4976">
        <v>4975</v>
      </c>
      <c r="B4976" t="s">
        <v>7912</v>
      </c>
      <c r="C4976" s="1" t="d">
        <v>2016-07-11</v>
      </c>
      <c r="D4976" s="1" t="d">
        <v>2016-11-12</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s="2">
        <f t="shared" si="231"/>
        <v>0.49</v>
      </c>
      <c r="W4976" t="str" cm="1">
        <f t="array" ref="W4976">_xlfn.IFS(R4976&lt;100, "Small", R4976&lt;500, "Medium", TRUE, "Large")</f>
        <v>Small</v>
      </c>
      <c r="X4976">
        <f t="shared" si="232"/>
        <v>2016</v>
      </c>
      <c r="Y4976" t="str">
        <f t="shared" si="233"/>
        <v>July</v>
      </c>
    </row>
    <row r="4977" spans="1:25" x14ac:dyDescent="0.3">
      <c r="A4977">
        <v>4976</v>
      </c>
      <c r="B4977" t="s">
        <v>7913</v>
      </c>
      <c r="C4977" s="1" t="d">
        <v>2015-09-18</v>
      </c>
      <c r="D4977" s="1" t="d">
        <v>2015-09-23</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s="2">
        <f t="shared" si="231"/>
        <v>0.21249999999999999</v>
      </c>
      <c r="W4977" t="str" cm="1">
        <f t="array" ref="W4977">_xlfn.IFS(R4977&lt;100, "Small", R4977&lt;500, "Medium", TRUE, "Large")</f>
        <v>Large</v>
      </c>
      <c r="X4977">
        <f t="shared" si="232"/>
        <v>2015</v>
      </c>
      <c r="Y4977" t="str">
        <f t="shared" si="233"/>
        <v>September</v>
      </c>
    </row>
    <row r="4978" spans="1:25" x14ac:dyDescent="0.3">
      <c r="A4978">
        <v>4977</v>
      </c>
      <c r="B4978" t="s">
        <v>7914</v>
      </c>
      <c r="C4978" s="1" t="d">
        <v>2015-07-12</v>
      </c>
      <c r="D4978" s="1" t="d">
        <v>2015-12-09</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s="2">
        <f t="shared" si="231"/>
        <v>0.33749999999999997</v>
      </c>
      <c r="W4978" t="str" cm="1">
        <f t="array" ref="W4978">_xlfn.IFS(R4978&lt;100, "Small", R4978&lt;500, "Medium", TRUE, "Large")</f>
        <v>Small</v>
      </c>
      <c r="X4978">
        <f t="shared" si="232"/>
        <v>2015</v>
      </c>
      <c r="Y4978" t="str">
        <f t="shared" si="233"/>
        <v>July</v>
      </c>
    </row>
    <row r="4979" spans="1:25" x14ac:dyDescent="0.3">
      <c r="A4979">
        <v>4978</v>
      </c>
      <c r="B4979" t="s">
        <v>7914</v>
      </c>
      <c r="C4979" s="1" t="d">
        <v>2015-07-12</v>
      </c>
      <c r="D4979" s="1" t="d">
        <v>2015-12-09</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s="2">
        <f t="shared" si="231"/>
        <v>0.35000000000000003</v>
      </c>
      <c r="W4979" t="str" cm="1">
        <f t="array" ref="W4979">_xlfn.IFS(R4979&lt;100, "Small", R4979&lt;500, "Medium", TRUE, "Large")</f>
        <v>Small</v>
      </c>
      <c r="X4979">
        <f t="shared" si="232"/>
        <v>2015</v>
      </c>
      <c r="Y4979" t="str">
        <f t="shared" si="233"/>
        <v>July</v>
      </c>
    </row>
    <row r="4980" spans="1:25" x14ac:dyDescent="0.3">
      <c r="A4980">
        <v>4979</v>
      </c>
      <c r="B4980" t="s">
        <v>7914</v>
      </c>
      <c r="C4980" s="1" t="d">
        <v>2015-07-12</v>
      </c>
      <c r="D4980" s="1" t="d">
        <v>2015-12-09</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s="2">
        <f t="shared" si="231"/>
        <v>0.28999999999999998</v>
      </c>
      <c r="W4980" t="str" cm="1">
        <f t="array" ref="W4980">_xlfn.IFS(R4980&lt;100, "Small", R4980&lt;500, "Medium", TRUE, "Large")</f>
        <v>Large</v>
      </c>
      <c r="X4980">
        <f t="shared" si="232"/>
        <v>2015</v>
      </c>
      <c r="Y4980" t="str">
        <f t="shared" si="233"/>
        <v>July</v>
      </c>
    </row>
    <row r="4981" spans="1:25" x14ac:dyDescent="0.3">
      <c r="A4981">
        <v>4980</v>
      </c>
      <c r="B4981" t="s">
        <v>7915</v>
      </c>
      <c r="C4981" s="1" t="d">
        <v>2016-09-12</v>
      </c>
      <c r="D4981" s="1" t="d">
        <v>2016-12-13</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s="2">
        <f t="shared" si="231"/>
        <v>7.4999999999999997E-2</v>
      </c>
      <c r="W4981" t="str" cm="1">
        <f t="array" ref="W4981">_xlfn.IFS(R4981&lt;100, "Small", R4981&lt;500, "Medium", TRUE, "Large")</f>
        <v>Small</v>
      </c>
      <c r="X4981">
        <f t="shared" si="232"/>
        <v>2016</v>
      </c>
      <c r="Y4981" t="str">
        <f t="shared" si="233"/>
        <v>September</v>
      </c>
    </row>
    <row r="4982" spans="1:25" x14ac:dyDescent="0.3">
      <c r="A4982">
        <v>4981</v>
      </c>
      <c r="B4982" t="s">
        <v>7915</v>
      </c>
      <c r="C4982" s="1" t="d">
        <v>2016-09-12</v>
      </c>
      <c r="D4982" s="1" t="d">
        <v>2016-12-13</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s="2">
        <f t="shared" si="231"/>
        <v>-2.7</v>
      </c>
      <c r="W4982" t="str" cm="1">
        <f t="array" ref="W4982">_xlfn.IFS(R4982&lt;100, "Small", R4982&lt;500, "Medium", TRUE, "Large")</f>
        <v>Small</v>
      </c>
      <c r="X4982">
        <f t="shared" si="232"/>
        <v>2016</v>
      </c>
      <c r="Y4982" t="str">
        <f t="shared" si="233"/>
        <v>September</v>
      </c>
    </row>
    <row r="4983" spans="1:25" x14ac:dyDescent="0.3">
      <c r="A4983">
        <v>4982</v>
      </c>
      <c r="B4983" t="s">
        <v>7915</v>
      </c>
      <c r="C4983" s="1" t="d">
        <v>2016-09-12</v>
      </c>
      <c r="D4983" s="1" t="d">
        <v>2016-12-13</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s="2">
        <f t="shared" si="231"/>
        <v>-7.4999999999999997E-2</v>
      </c>
      <c r="W4983" t="str" cm="1">
        <f t="array" ref="W4983">_xlfn.IFS(R4983&lt;100, "Small", R4983&lt;500, "Medium", TRUE, "Large")</f>
        <v>Small</v>
      </c>
      <c r="X4983">
        <f t="shared" si="232"/>
        <v>2016</v>
      </c>
      <c r="Y4983" t="str">
        <f t="shared" si="233"/>
        <v>September</v>
      </c>
    </row>
    <row r="4984" spans="1:25" x14ac:dyDescent="0.3">
      <c r="A4984">
        <v>4983</v>
      </c>
      <c r="B4984" t="s">
        <v>7916</v>
      </c>
      <c r="C4984" s="1" t="d">
        <v>2014-11-16</v>
      </c>
      <c r="D4984" s="1" t="d">
        <v>2014-11-22</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s="2">
        <f t="shared" si="231"/>
        <v>0.45999999999999996</v>
      </c>
      <c r="W4984" t="str" cm="1">
        <f t="array" ref="W4984">_xlfn.IFS(R4984&lt;100, "Small", R4984&lt;500, "Medium", TRUE, "Large")</f>
        <v>Small</v>
      </c>
      <c r="X4984">
        <f t="shared" si="232"/>
        <v>2014</v>
      </c>
      <c r="Y4984" t="str">
        <f t="shared" si="233"/>
        <v>November</v>
      </c>
    </row>
    <row r="4985" spans="1:25" x14ac:dyDescent="0.3">
      <c r="A4985">
        <v>4984</v>
      </c>
      <c r="B4985" t="s">
        <v>7917</v>
      </c>
      <c r="C4985" s="1" t="d">
        <v>2016-06-11</v>
      </c>
      <c r="D4985" s="1" t="d">
        <v>2016-11-10</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s="2">
        <f t="shared" si="231"/>
        <v>0.27</v>
      </c>
      <c r="W4985" t="str" cm="1">
        <f t="array" ref="W4985">_xlfn.IFS(R4985&lt;100, "Small", R4985&lt;500, "Medium", TRUE, "Large")</f>
        <v>Small</v>
      </c>
      <c r="X4985">
        <f t="shared" si="232"/>
        <v>2016</v>
      </c>
      <c r="Y4985" t="str">
        <f t="shared" si="233"/>
        <v>June</v>
      </c>
    </row>
    <row r="4986" spans="1:25" x14ac:dyDescent="0.3">
      <c r="A4986">
        <v>4985</v>
      </c>
      <c r="B4986" t="s">
        <v>7918</v>
      </c>
      <c r="C4986" s="1" t="d">
        <v>2015-06-09</v>
      </c>
      <c r="D4986" s="1" t="d">
        <v>2015-09-10</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s="2">
        <f t="shared" si="231"/>
        <v>0.16250000000000001</v>
      </c>
      <c r="W4986" t="str" cm="1">
        <f t="array" ref="W4986">_xlfn.IFS(R4986&lt;100, "Small", R4986&lt;500, "Medium", TRUE, "Large")</f>
        <v>Small</v>
      </c>
      <c r="X4986">
        <f t="shared" si="232"/>
        <v>2015</v>
      </c>
      <c r="Y4986" t="str">
        <f t="shared" si="233"/>
        <v>June</v>
      </c>
    </row>
    <row r="4987" spans="1:25" x14ac:dyDescent="0.3">
      <c r="A4987">
        <v>4986</v>
      </c>
      <c r="B4987" t="s">
        <v>7919</v>
      </c>
      <c r="C4987" s="1" t="d">
        <v>2014-03-09</v>
      </c>
      <c r="D4987" s="1" t="d">
        <v>2014-09-03</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s="2">
        <f t="shared" si="231"/>
        <v>0.49</v>
      </c>
      <c r="W4987" t="str" cm="1">
        <f t="array" ref="W4987">_xlfn.IFS(R4987&lt;100, "Small", R4987&lt;500, "Medium", TRUE, "Large")</f>
        <v>Small</v>
      </c>
      <c r="X4987">
        <f t="shared" si="232"/>
        <v>2014</v>
      </c>
      <c r="Y4987" t="str">
        <f t="shared" si="233"/>
        <v>March</v>
      </c>
    </row>
    <row r="4988" spans="1:25" x14ac:dyDescent="0.3">
      <c r="A4988">
        <v>4987</v>
      </c>
      <c r="B4988" t="s">
        <v>7920</v>
      </c>
      <c r="C4988" s="1" t="d">
        <v>2016-04-24</v>
      </c>
      <c r="D4988" s="1" t="d">
        <v>2016-04-28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s="2">
        <f t="shared" si="231"/>
        <v>0.35000000000000003</v>
      </c>
      <c r="W4988" t="str" cm="1">
        <f t="array" ref="W4988">_xlfn.IFS(R4988&lt;100, "Small", R4988&lt;500, "Medium", TRUE, "Large")</f>
        <v>Small</v>
      </c>
      <c r="X4988">
        <f t="shared" si="232"/>
        <v>2016</v>
      </c>
      <c r="Y4988" t="str">
        <f t="shared" si="233"/>
        <v>April</v>
      </c>
    </row>
    <row r="4989" spans="1:25" x14ac:dyDescent="0.3">
      <c r="A4989">
        <v>4988</v>
      </c>
      <c r="B4989" t="s">
        <v>7920</v>
      </c>
      <c r="C4989" s="1" t="d">
        <v>2016-04-24</v>
      </c>
      <c r="D4989" s="1" t="d">
        <v>2016-04-28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s="2">
        <f t="shared" si="231"/>
        <v>0.1125</v>
      </c>
      <c r="W4989" t="str" cm="1">
        <f t="array" ref="W4989">_xlfn.IFS(R4989&lt;100, "Small", R4989&lt;500, "Medium", TRUE, "Large")</f>
        <v>Large</v>
      </c>
      <c r="X4989">
        <f t="shared" si="232"/>
        <v>2016</v>
      </c>
      <c r="Y4989" t="str">
        <f t="shared" si="233"/>
        <v>April</v>
      </c>
    </row>
    <row r="4990" spans="1:25" x14ac:dyDescent="0.3">
      <c r="A4990">
        <v>4989</v>
      </c>
      <c r="B4990" t="s">
        <v>7920</v>
      </c>
      <c r="C4990" s="1" t="d">
        <v>2016-04-24</v>
      </c>
      <c r="D4990" s="1" t="d">
        <v>2016-04-28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s="2">
        <f t="shared" si="231"/>
        <v>-0.70000000000000007</v>
      </c>
      <c r="W4990" t="str" cm="1">
        <f t="array" ref="W4990">_xlfn.IFS(R4990&lt;100, "Small", R4990&lt;500, "Medium", TRUE, "Large")</f>
        <v>Small</v>
      </c>
      <c r="X4990">
        <f t="shared" si="232"/>
        <v>2016</v>
      </c>
      <c r="Y4990" t="str">
        <f t="shared" si="233"/>
        <v>April</v>
      </c>
    </row>
    <row r="4991" spans="1:25" x14ac:dyDescent="0.3">
      <c r="A4991">
        <v>4990</v>
      </c>
      <c r="B4991" t="s">
        <v>7921</v>
      </c>
      <c r="C4991" s="1" t="d">
        <v>2017-08-31</v>
      </c>
      <c r="D4991" s="1" t="d">
        <v>2017-09-04</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s="2">
        <f t="shared" si="231"/>
        <v>0.32500000000000001</v>
      </c>
      <c r="W4991" t="str" cm="1">
        <f t="array" ref="W4991">_xlfn.IFS(R4991&lt;100, "Small", R4991&lt;500, "Medium", TRUE, "Large")</f>
        <v>Small</v>
      </c>
      <c r="X4991">
        <f t="shared" si="232"/>
        <v>2017</v>
      </c>
      <c r="Y4991" t="str">
        <f t="shared" si="233"/>
        <v>August</v>
      </c>
    </row>
    <row r="4992" spans="1:25" x14ac:dyDescent="0.3">
      <c r="A4992">
        <v>4991</v>
      </c>
      <c r="B4992" t="s">
        <v>7921</v>
      </c>
      <c r="C4992" s="1" t="d">
        <v>2017-08-31</v>
      </c>
      <c r="D4992" s="1" t="d">
        <v>2017-09-04</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s="2">
        <f t="shared" si="231"/>
        <v>0.1125</v>
      </c>
      <c r="W4992" t="str" cm="1">
        <f t="array" ref="W4992">_xlfn.IFS(R4992&lt;100, "Small", R4992&lt;500, "Medium", TRUE, "Large")</f>
        <v>Large</v>
      </c>
      <c r="X4992">
        <f t="shared" si="232"/>
        <v>2017</v>
      </c>
      <c r="Y4992" t="str">
        <f t="shared" si="233"/>
        <v>August</v>
      </c>
    </row>
    <row r="4993" spans="1:25" x14ac:dyDescent="0.3">
      <c r="A4993">
        <v>4992</v>
      </c>
      <c r="B4993" t="s">
        <v>7922</v>
      </c>
      <c r="C4993" s="1" t="d">
        <v>2017-07-12</v>
      </c>
      <c r="D4993" s="1" t="d">
        <v>2017-12-13</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s="2">
        <f t="shared" si="231"/>
        <v>-1.55</v>
      </c>
      <c r="W4993" t="str" cm="1">
        <f t="array" ref="W4993">_xlfn.IFS(R4993&lt;100, "Small", R4993&lt;500, "Medium", TRUE, "Large")</f>
        <v>Large</v>
      </c>
      <c r="X4993">
        <f t="shared" si="232"/>
        <v>2017</v>
      </c>
      <c r="Y4993" t="str">
        <f t="shared" si="233"/>
        <v>July</v>
      </c>
    </row>
    <row r="4994" spans="1:25" x14ac:dyDescent="0.3">
      <c r="A4994">
        <v>4993</v>
      </c>
      <c r="B4994" t="s">
        <v>7923</v>
      </c>
      <c r="C4994" s="1" t="d">
        <v>2015-12-18</v>
      </c>
      <c r="D4994" s="1" t="d">
        <v>2015-12-25</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s="2">
        <f t="shared" si="231"/>
        <v>0.33749999999999997</v>
      </c>
      <c r="W4994" t="str" cm="1">
        <f t="array" ref="W4994">_xlfn.IFS(R4994&lt;100, "Small", R4994&lt;500, "Medium", TRUE, "Large")</f>
        <v>Small</v>
      </c>
      <c r="X4994">
        <f t="shared" si="232"/>
        <v>2015</v>
      </c>
      <c r="Y4994" t="str">
        <f t="shared" si="233"/>
        <v>December</v>
      </c>
    </row>
    <row r="4995" spans="1:25" x14ac:dyDescent="0.3">
      <c r="A4995">
        <v>4994</v>
      </c>
      <c r="B4995" t="s">
        <v>7923</v>
      </c>
      <c r="C4995" s="1" t="d">
        <v>2015-12-18</v>
      </c>
      <c r="D4995" s="1" t="d">
        <v>2015-12-25</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s="2">
        <f t="shared" ref="V4995:V5058" si="234">U4995/R4995</f>
        <v>0.32500000000000001</v>
      </c>
      <c r="W4995" t="str" cm="1">
        <f t="array" ref="W4995">_xlfn.IFS(R4995&lt;100, "Small", R4995&lt;500, "Medium", TRUE, "Large")</f>
        <v>Small</v>
      </c>
      <c r="X4995">
        <f t="shared" ref="X4995:X5058" si="235">YEAR(C4995)</f>
        <v>2015</v>
      </c>
      <c r="Y4995" t="str">
        <f t="shared" ref="Y4995:Y5058" si="236">TEXT(C4995, "mmmm")</f>
        <v>December</v>
      </c>
    </row>
    <row r="4996" spans="1:25" x14ac:dyDescent="0.3">
      <c r="A4996">
        <v>4995</v>
      </c>
      <c r="B4996" t="s">
        <v>7923</v>
      </c>
      <c r="C4996" s="1" t="d">
        <v>2015-12-18</v>
      </c>
      <c r="D4996" s="1" t="d">
        <v>2015-12-25</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s="2">
        <f t="shared" si="234"/>
        <v>0.17499999999999999</v>
      </c>
      <c r="W4996" t="str" cm="1">
        <f t="array" ref="W4996">_xlfn.IFS(R4996&lt;100, "Small", R4996&lt;500, "Medium", TRUE, "Large")</f>
        <v>Small</v>
      </c>
      <c r="X4996">
        <f t="shared" si="235"/>
        <v>2015</v>
      </c>
      <c r="Y4996" t="str">
        <f t="shared" si="236"/>
        <v>December</v>
      </c>
    </row>
    <row r="4997" spans="1:25" x14ac:dyDescent="0.3">
      <c r="A4997">
        <v>4996</v>
      </c>
      <c r="B4997" t="s">
        <v>7924</v>
      </c>
      <c r="C4997" s="1" t="d">
        <v>2014-04-11</v>
      </c>
      <c r="D4997" s="1" t="d">
        <v>2014-11-10</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s="2">
        <f t="shared" si="234"/>
        <v>0.36249999999999999</v>
      </c>
      <c r="W4997" t="str" cm="1">
        <f t="array" ref="W4997">_xlfn.IFS(R4997&lt;100, "Small", R4997&lt;500, "Medium", TRUE, "Large")</f>
        <v>Small</v>
      </c>
      <c r="X4997">
        <f t="shared" si="235"/>
        <v>2014</v>
      </c>
      <c r="Y4997" t="str">
        <f t="shared" si="236"/>
        <v>April</v>
      </c>
    </row>
    <row r="4998" spans="1:25" x14ac:dyDescent="0.3">
      <c r="A4998">
        <v>4997</v>
      </c>
      <c r="B4998" t="s">
        <v>7925</v>
      </c>
      <c r="C4998" s="1" t="d">
        <v>2017-10-03</v>
      </c>
      <c r="D4998" s="1" t="d">
        <v>2017-03-15</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s="2">
        <f t="shared" si="234"/>
        <v>7.4999999999999997E-2</v>
      </c>
      <c r="W4998" t="str" cm="1">
        <f t="array" ref="W4998">_xlfn.IFS(R4998&lt;100, "Small", R4998&lt;500, "Medium", TRUE, "Large")</f>
        <v>Small</v>
      </c>
      <c r="X4998">
        <f t="shared" si="235"/>
        <v>2017</v>
      </c>
      <c r="Y4998" t="str">
        <f t="shared" si="236"/>
        <v>October</v>
      </c>
    </row>
    <row r="4999" spans="1:25" x14ac:dyDescent="0.3">
      <c r="A4999">
        <v>4998</v>
      </c>
      <c r="B4999" t="s">
        <v>7925</v>
      </c>
      <c r="C4999" s="1" t="d">
        <v>2017-10-03</v>
      </c>
      <c r="D4999" s="1" t="d">
        <v>2017-03-15</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s="2">
        <f t="shared" si="234"/>
        <v>-0.76666666666666661</v>
      </c>
      <c r="W4999" t="str" cm="1">
        <f t="array" ref="W4999">_xlfn.IFS(R4999&lt;100, "Small", R4999&lt;500, "Medium", TRUE, "Large")</f>
        <v>Small</v>
      </c>
      <c r="X4999">
        <f t="shared" si="235"/>
        <v>2017</v>
      </c>
      <c r="Y4999" t="str">
        <f t="shared" si="236"/>
        <v>October</v>
      </c>
    </row>
    <row r="5000" spans="1:25" x14ac:dyDescent="0.3">
      <c r="A5000">
        <v>4999</v>
      </c>
      <c r="B5000" t="s">
        <v>7928</v>
      </c>
      <c r="C5000" s="1" t="d">
        <v>2016-01-31</v>
      </c>
      <c r="D5000" s="1" t="d">
        <v>2016-02-04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s="2">
        <f t="shared" si="234"/>
        <v>7.4999999999999997E-2</v>
      </c>
      <c r="W5000" t="str" cm="1">
        <f t="array" ref="W5000">_xlfn.IFS(R5000&lt;100, "Small", R5000&lt;500, "Medium", TRUE, "Large")</f>
        <v>Medium</v>
      </c>
      <c r="X5000">
        <f t="shared" si="235"/>
        <v>2016</v>
      </c>
      <c r="Y5000" t="str">
        <f t="shared" si="236"/>
        <v>January</v>
      </c>
    </row>
    <row r="5001" spans="1:25" x14ac:dyDescent="0.3">
      <c r="A5001">
        <v>5000</v>
      </c>
      <c r="B5001" t="s">
        <v>7928</v>
      </c>
      <c r="C5001" s="1" t="d">
        <v>2016-01-31</v>
      </c>
      <c r="D5001" s="1" t="d">
        <v>2016-02-04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s="2">
        <f t="shared" si="234"/>
        <v>0.49</v>
      </c>
      <c r="W5001" t="str" cm="1">
        <f t="array" ref="W5001">_xlfn.IFS(R5001&lt;100, "Small", R5001&lt;500, "Medium", TRUE, "Large")</f>
        <v>Small</v>
      </c>
      <c r="X5001">
        <f t="shared" si="235"/>
        <v>2016</v>
      </c>
      <c r="Y5001" t="str">
        <f t="shared" si="236"/>
        <v>January</v>
      </c>
    </row>
    <row r="5002" spans="1:25" x14ac:dyDescent="0.3">
      <c r="A5002">
        <v>5001</v>
      </c>
      <c r="B5002" t="s">
        <v>7930</v>
      </c>
      <c r="C5002" s="1" t="d">
        <v>2017-07-05</v>
      </c>
      <c r="D5002" s="1" t="d">
        <v>2017-05-12</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s="2">
        <f t="shared" si="234"/>
        <v>0.36</v>
      </c>
      <c r="W5002" t="str" cm="1">
        <f t="array" ref="W5002">_xlfn.IFS(R5002&lt;100, "Small", R5002&lt;500, "Medium", TRUE, "Large")</f>
        <v>Small</v>
      </c>
      <c r="X5002">
        <f t="shared" si="235"/>
        <v>2017</v>
      </c>
      <c r="Y5002" t="str">
        <f t="shared" si="236"/>
        <v>July</v>
      </c>
    </row>
    <row r="5003" spans="1:25" x14ac:dyDescent="0.3">
      <c r="A5003">
        <v>5002</v>
      </c>
      <c r="B5003" t="s">
        <v>7931</v>
      </c>
      <c r="C5003" s="1" t="d">
        <v>2016-05-24</v>
      </c>
      <c r="D5003" s="1" t="d">
        <v>2016-05-24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s="2">
        <f t="shared" si="234"/>
        <v>0.29000000000000004</v>
      </c>
      <c r="W5003" t="str" cm="1">
        <f t="array" ref="W5003">_xlfn.IFS(R5003&lt;100, "Small", R5003&lt;500, "Medium", TRUE, "Large")</f>
        <v>Small</v>
      </c>
      <c r="X5003">
        <f t="shared" si="235"/>
        <v>2016</v>
      </c>
      <c r="Y5003" t="str">
        <f t="shared" si="236"/>
        <v>May</v>
      </c>
    </row>
    <row r="5004" spans="1:25" x14ac:dyDescent="0.3">
      <c r="A5004">
        <v>5003</v>
      </c>
      <c r="B5004" t="s">
        <v>7931</v>
      </c>
      <c r="C5004" s="1" t="d">
        <v>2016-05-24</v>
      </c>
      <c r="D5004" s="1" t="d">
        <v>2016-05-24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s="2">
        <f t="shared" si="234"/>
        <v>0.48000000000000004</v>
      </c>
      <c r="W5004" t="str" cm="1">
        <f t="array" ref="W5004">_xlfn.IFS(R5004&lt;100, "Small", R5004&lt;500, "Medium", TRUE, "Large")</f>
        <v>Medium</v>
      </c>
      <c r="X5004">
        <f t="shared" si="235"/>
        <v>2016</v>
      </c>
      <c r="Y5004" t="str">
        <f t="shared" si="236"/>
        <v>May</v>
      </c>
    </row>
    <row r="5005" spans="1:25" x14ac:dyDescent="0.3">
      <c r="A5005">
        <v>5004</v>
      </c>
      <c r="B5005" t="s">
        <v>7932</v>
      </c>
      <c r="C5005" s="1" t="d">
        <v>2016-07-10</v>
      </c>
      <c r="D5005" s="1" t="d">
        <v>2016-10-12</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s="2">
        <f t="shared" si="234"/>
        <v>0.48000000000000004</v>
      </c>
      <c r="W5005" t="str" cm="1">
        <f t="array" ref="W5005">_xlfn.IFS(R5005&lt;100, "Small", R5005&lt;500, "Medium", TRUE, "Large")</f>
        <v>Small</v>
      </c>
      <c r="X5005">
        <f t="shared" si="235"/>
        <v>2016</v>
      </c>
      <c r="Y5005" t="str">
        <f t="shared" si="236"/>
        <v>July</v>
      </c>
    </row>
    <row r="5006" spans="1:25" x14ac:dyDescent="0.3">
      <c r="A5006">
        <v>5005</v>
      </c>
      <c r="B5006" t="s">
        <v>7935</v>
      </c>
      <c r="C5006" s="1" t="d">
        <v>2014-04-30</v>
      </c>
      <c r="D5006" s="1" t="d">
        <v>2014-05-02</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s="2">
        <f t="shared" si="234"/>
        <v>0.34</v>
      </c>
      <c r="W5006" t="str" cm="1">
        <f t="array" ref="W5006">_xlfn.IFS(R5006&lt;100, "Small", R5006&lt;500, "Medium", TRUE, "Large")</f>
        <v>Small</v>
      </c>
      <c r="X5006">
        <f t="shared" si="235"/>
        <v>2014</v>
      </c>
      <c r="Y5006" t="str">
        <f t="shared" si="236"/>
        <v>April</v>
      </c>
    </row>
    <row r="5007" spans="1:25" x14ac:dyDescent="0.3">
      <c r="A5007">
        <v>5006</v>
      </c>
      <c r="B5007" t="s">
        <v>7936</v>
      </c>
      <c r="C5007" s="1" t="d">
        <v>2015-10-11</v>
      </c>
      <c r="D5007" s="1" t="d">
        <v>2015-11-14</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s="2">
        <f t="shared" si="234"/>
        <v>0.28999999999999998</v>
      </c>
      <c r="W5007" t="str" cm="1">
        <f t="array" ref="W5007">_xlfn.IFS(R5007&lt;100, "Small", R5007&lt;500, "Medium", TRUE, "Large")</f>
        <v>Large</v>
      </c>
      <c r="X5007">
        <f t="shared" si="235"/>
        <v>2015</v>
      </c>
      <c r="Y5007" t="str">
        <f t="shared" si="236"/>
        <v>October</v>
      </c>
    </row>
    <row r="5008" spans="1:25" x14ac:dyDescent="0.3">
      <c r="A5008">
        <v>5007</v>
      </c>
      <c r="B5008" t="s">
        <v>7937</v>
      </c>
      <c r="C5008" s="1" t="d">
        <v>2015-09-11</v>
      </c>
      <c r="D5008" s="1" t="d">
        <v>2015-11-14</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s="2">
        <f t="shared" si="234"/>
        <v>0.48</v>
      </c>
      <c r="W5008" t="str" cm="1">
        <f t="array" ref="W5008">_xlfn.IFS(R5008&lt;100, "Small", R5008&lt;500, "Medium", TRUE, "Large")</f>
        <v>Large</v>
      </c>
      <c r="X5008">
        <f t="shared" si="235"/>
        <v>2015</v>
      </c>
      <c r="Y5008" t="str">
        <f t="shared" si="236"/>
        <v>September</v>
      </c>
    </row>
    <row r="5009" spans="1:25" x14ac:dyDescent="0.3">
      <c r="A5009">
        <v>5008</v>
      </c>
      <c r="B5009" t="s">
        <v>7937</v>
      </c>
      <c r="C5009" s="1" t="d">
        <v>2015-09-11</v>
      </c>
      <c r="D5009" s="1" t="d">
        <v>2015-11-14</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s="2">
        <f t="shared" si="234"/>
        <v>0.16999999999999998</v>
      </c>
      <c r="W5009" t="str" cm="1">
        <f t="array" ref="W5009">_xlfn.IFS(R5009&lt;100, "Small", R5009&lt;500, "Medium", TRUE, "Large")</f>
        <v>Small</v>
      </c>
      <c r="X5009">
        <f t="shared" si="235"/>
        <v>2015</v>
      </c>
      <c r="Y5009" t="str">
        <f t="shared" si="236"/>
        <v>September</v>
      </c>
    </row>
    <row r="5010" spans="1:25" x14ac:dyDescent="0.3">
      <c r="A5010">
        <v>5009</v>
      </c>
      <c r="B5010" t="s">
        <v>7940</v>
      </c>
      <c r="C5010" s="1" t="d">
        <v>2015-07-09</v>
      </c>
      <c r="D5010" s="1" t="d">
        <v>2015-09-14</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s="2">
        <f t="shared" si="234"/>
        <v>-0.73333333333333328</v>
      </c>
      <c r="W5010" t="str" cm="1">
        <f t="array" ref="W5010">_xlfn.IFS(R5010&lt;100, "Small", R5010&lt;500, "Medium", TRUE, "Large")</f>
        <v>Small</v>
      </c>
      <c r="X5010">
        <f t="shared" si="235"/>
        <v>2015</v>
      </c>
      <c r="Y5010" t="str">
        <f t="shared" si="236"/>
        <v>July</v>
      </c>
    </row>
    <row r="5011" spans="1:25" x14ac:dyDescent="0.3">
      <c r="A5011">
        <v>5010</v>
      </c>
      <c r="B5011" t="s">
        <v>7940</v>
      </c>
      <c r="C5011" s="1" t="d">
        <v>2015-07-09</v>
      </c>
      <c r="D5011" s="1" t="d">
        <v>2015-09-14</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s="2">
        <f t="shared" si="234"/>
        <v>-0.16666666666666666</v>
      </c>
      <c r="W5011" t="str" cm="1">
        <f t="array" ref="W5011">_xlfn.IFS(R5011&lt;100, "Small", R5011&lt;500, "Medium", TRUE, "Large")</f>
        <v>Large</v>
      </c>
      <c r="X5011">
        <f t="shared" si="235"/>
        <v>2015</v>
      </c>
      <c r="Y5011" t="str">
        <f t="shared" si="236"/>
        <v>July</v>
      </c>
    </row>
    <row r="5012" spans="1:25" x14ac:dyDescent="0.3">
      <c r="A5012">
        <v>5011</v>
      </c>
      <c r="B5012" t="s">
        <v>7940</v>
      </c>
      <c r="C5012" s="1" t="d">
        <v>2015-07-09</v>
      </c>
      <c r="D5012" s="1" t="d">
        <v>2015-09-14</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s="2">
        <f t="shared" si="234"/>
        <v>-0.8</v>
      </c>
      <c r="W5012" t="str" cm="1">
        <f t="array" ref="W5012">_xlfn.IFS(R5012&lt;100, "Small", R5012&lt;500, "Medium", TRUE, "Large")</f>
        <v>Small</v>
      </c>
      <c r="X5012">
        <f t="shared" si="235"/>
        <v>2015</v>
      </c>
      <c r="Y5012" t="str">
        <f t="shared" si="236"/>
        <v>July</v>
      </c>
    </row>
    <row r="5013" spans="1:25" x14ac:dyDescent="0.3">
      <c r="A5013">
        <v>5012</v>
      </c>
      <c r="B5013" t="s">
        <v>7943</v>
      </c>
      <c r="C5013" s="1" t="d">
        <v>2017-11-05</v>
      </c>
      <c r="D5013" s="1" t="d">
        <v>2017-05-13</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s="2">
        <f t="shared" si="234"/>
        <v>-1.6999999999999997</v>
      </c>
      <c r="W5013" t="str" cm="1">
        <f t="array" ref="W5013">_xlfn.IFS(R5013&lt;100, "Small", R5013&lt;500, "Medium", TRUE, "Large")</f>
        <v>Medium</v>
      </c>
      <c r="X5013">
        <f t="shared" si="235"/>
        <v>2017</v>
      </c>
      <c r="Y5013" t="str">
        <f t="shared" si="236"/>
        <v>November</v>
      </c>
    </row>
    <row r="5014" spans="1:25" x14ac:dyDescent="0.3">
      <c r="A5014">
        <v>5013</v>
      </c>
      <c r="B5014" t="s">
        <v>7944</v>
      </c>
      <c r="C5014" s="1" t="d">
        <v>2017-07-21</v>
      </c>
      <c r="D5014" s="1" t="d">
        <v>2017-07-26</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s="2">
        <f t="shared" si="234"/>
        <v>-0.66666666666666674</v>
      </c>
      <c r="W5014" t="str" cm="1">
        <f t="array" ref="W5014">_xlfn.IFS(R5014&lt;100, "Small", R5014&lt;500, "Medium", TRUE, "Large")</f>
        <v>Small</v>
      </c>
      <c r="X5014">
        <f t="shared" si="235"/>
        <v>2017</v>
      </c>
      <c r="Y5014" t="str">
        <f t="shared" si="236"/>
        <v>July</v>
      </c>
    </row>
    <row r="5015" spans="1:25" x14ac:dyDescent="0.3">
      <c r="A5015">
        <v>5014</v>
      </c>
      <c r="B5015" t="s">
        <v>7944</v>
      </c>
      <c r="C5015" s="1" t="d">
        <v>2017-07-21</v>
      </c>
      <c r="D5015" s="1" t="d">
        <v>2017-07-26</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s="2">
        <f t="shared" si="234"/>
        <v>0.1125</v>
      </c>
      <c r="W5015" t="str" cm="1">
        <f t="array" ref="W5015">_xlfn.IFS(R5015&lt;100, "Small", R5015&lt;500, "Medium", TRUE, "Large")</f>
        <v>Medium</v>
      </c>
      <c r="X5015">
        <f t="shared" si="235"/>
        <v>2017</v>
      </c>
      <c r="Y5015" t="str">
        <f t="shared" si="236"/>
        <v>July</v>
      </c>
    </row>
    <row r="5016" spans="1:25" x14ac:dyDescent="0.3">
      <c r="A5016">
        <v>5015</v>
      </c>
      <c r="B5016" t="s">
        <v>7944</v>
      </c>
      <c r="C5016" s="1" t="d">
        <v>2017-07-21</v>
      </c>
      <c r="D5016" s="1" t="d">
        <v>2017-07-26</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s="2">
        <f t="shared" si="234"/>
        <v>-0.25</v>
      </c>
      <c r="W5016" t="str" cm="1">
        <f t="array" ref="W5016">_xlfn.IFS(R5016&lt;100, "Small", R5016&lt;500, "Medium", TRUE, "Large")</f>
        <v>Medium</v>
      </c>
      <c r="X5016">
        <f t="shared" si="235"/>
        <v>2017</v>
      </c>
      <c r="Y5016" t="str">
        <f t="shared" si="236"/>
        <v>July</v>
      </c>
    </row>
    <row r="5017" spans="1:25" x14ac:dyDescent="0.3">
      <c r="A5017">
        <v>5016</v>
      </c>
      <c r="B5017" t="s">
        <v>7949</v>
      </c>
      <c r="C5017" s="1" t="d">
        <v>2014-11-24</v>
      </c>
      <c r="D5017" s="1" t="d">
        <v>2014-11-29</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s="2">
        <f t="shared" si="234"/>
        <v>0.27500000000000002</v>
      </c>
      <c r="W5017" t="str" cm="1">
        <f t="array" ref="W5017">_xlfn.IFS(R5017&lt;100, "Small", R5017&lt;500, "Medium", TRUE, "Large")</f>
        <v>Small</v>
      </c>
      <c r="X5017">
        <f t="shared" si="235"/>
        <v>2014</v>
      </c>
      <c r="Y5017" t="str">
        <f t="shared" si="236"/>
        <v>November</v>
      </c>
    </row>
    <row r="5018" spans="1:25" x14ac:dyDescent="0.3">
      <c r="A5018">
        <v>5017</v>
      </c>
      <c r="B5018" t="s">
        <v>7949</v>
      </c>
      <c r="C5018" s="1" t="d">
        <v>2014-11-24</v>
      </c>
      <c r="D5018" s="1" t="d">
        <v>2014-11-29</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s="2">
        <f t="shared" si="234"/>
        <v>-0.16666666666666666</v>
      </c>
      <c r="W5018" t="str" cm="1">
        <f t="array" ref="W5018">_xlfn.IFS(R5018&lt;100, "Small", R5018&lt;500, "Medium", TRUE, "Large")</f>
        <v>Large</v>
      </c>
      <c r="X5018">
        <f t="shared" si="235"/>
        <v>2014</v>
      </c>
      <c r="Y5018" t="str">
        <f t="shared" si="236"/>
        <v>November</v>
      </c>
    </row>
    <row r="5019" spans="1:25" x14ac:dyDescent="0.3">
      <c r="A5019">
        <v>5018</v>
      </c>
      <c r="B5019" t="s">
        <v>7952</v>
      </c>
      <c r="C5019" s="1" t="d">
        <v>2014-11-15</v>
      </c>
      <c r="D5019" s="1" t="d">
        <v>2014-11-18</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s="2">
        <f t="shared" si="234"/>
        <v>0.32</v>
      </c>
      <c r="W5019" t="str" cm="1">
        <f t="array" ref="W5019">_xlfn.IFS(R5019&lt;100, "Small", R5019&lt;500, "Medium", TRUE, "Large")</f>
        <v>Small</v>
      </c>
      <c r="X5019">
        <f t="shared" si="235"/>
        <v>2014</v>
      </c>
      <c r="Y5019" t="str">
        <f t="shared" si="236"/>
        <v>November</v>
      </c>
    </row>
    <row r="5020" spans="1:25" x14ac:dyDescent="0.3">
      <c r="A5020">
        <v>5019</v>
      </c>
      <c r="B5020" t="s">
        <v>7952</v>
      </c>
      <c r="C5020" s="1" t="d">
        <v>2014-11-15</v>
      </c>
      <c r="D5020" s="1" t="d">
        <v>2014-11-18</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s="2">
        <f t="shared" si="234"/>
        <v>0.18999999999999997</v>
      </c>
      <c r="W5020" t="str" cm="1">
        <f t="array" ref="W5020">_xlfn.IFS(R5020&lt;100, "Small", R5020&lt;500, "Medium", TRUE, "Large")</f>
        <v>Large</v>
      </c>
      <c r="X5020">
        <f t="shared" si="235"/>
        <v>2014</v>
      </c>
      <c r="Y5020" t="str">
        <f t="shared" si="236"/>
        <v>November</v>
      </c>
    </row>
    <row r="5021" spans="1:25" x14ac:dyDescent="0.3">
      <c r="A5021">
        <v>5020</v>
      </c>
      <c r="B5021" t="s">
        <v>7952</v>
      </c>
      <c r="C5021" s="1" t="d">
        <v>2014-11-15</v>
      </c>
      <c r="D5021" s="1" t="d">
        <v>2014-11-18</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s="2">
        <f t="shared" si="234"/>
        <v>0.26</v>
      </c>
      <c r="W5021" t="str" cm="1">
        <f t="array" ref="W5021">_xlfn.IFS(R5021&lt;100, "Small", R5021&lt;500, "Medium", TRUE, "Large")</f>
        <v>Small</v>
      </c>
      <c r="X5021">
        <f t="shared" si="235"/>
        <v>2014</v>
      </c>
      <c r="Y5021" t="str">
        <f t="shared" si="236"/>
        <v>November</v>
      </c>
    </row>
    <row r="5022" spans="1:25" x14ac:dyDescent="0.3">
      <c r="A5022">
        <v>5021</v>
      </c>
      <c r="B5022" t="s">
        <v>7955</v>
      </c>
      <c r="C5022" s="1" t="d">
        <v>2017-03-23</v>
      </c>
      <c r="D5022" s="1" t="d">
        <v>2017-03-25</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s="2">
        <f t="shared" si="234"/>
        <v>0.05</v>
      </c>
      <c r="W5022" t="str" cm="1">
        <f t="array" ref="W5022">_xlfn.IFS(R5022&lt;100, "Small", R5022&lt;500, "Medium", TRUE, "Large")</f>
        <v>Medium</v>
      </c>
      <c r="X5022">
        <f t="shared" si="235"/>
        <v>2017</v>
      </c>
      <c r="Y5022" t="str">
        <f t="shared" si="236"/>
        <v>March</v>
      </c>
    </row>
    <row r="5023" spans="1:25" x14ac:dyDescent="0.3">
      <c r="A5023">
        <v>5022</v>
      </c>
      <c r="B5023" t="s">
        <v>7956</v>
      </c>
      <c r="C5023" s="1" t="d">
        <v>2016-12-18</v>
      </c>
      <c r="D5023" s="1" t="d">
        <v>2016-12-24</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s="2">
        <f t="shared" si="234"/>
        <v>0.30000000000000004</v>
      </c>
      <c r="W5023" t="str" cm="1">
        <f t="array" ref="W5023">_xlfn.IFS(R5023&lt;100, "Small", R5023&lt;500, "Medium", TRUE, "Large")</f>
        <v>Small</v>
      </c>
      <c r="X5023">
        <f t="shared" si="235"/>
        <v>2016</v>
      </c>
      <c r="Y5023" t="str">
        <f t="shared" si="236"/>
        <v>December</v>
      </c>
    </row>
    <row r="5024" spans="1:25" x14ac:dyDescent="0.3">
      <c r="A5024">
        <v>5023</v>
      </c>
      <c r="B5024" t="s">
        <v>7956</v>
      </c>
      <c r="C5024" s="1" t="d">
        <v>2016-12-18</v>
      </c>
      <c r="D5024" s="1" t="d">
        <v>2016-12-24</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s="2">
        <f t="shared" si="234"/>
        <v>0.18999999999999997</v>
      </c>
      <c r="W5024" t="str" cm="1">
        <f t="array" ref="W5024">_xlfn.IFS(R5024&lt;100, "Small", R5024&lt;500, "Medium", TRUE, "Large")</f>
        <v>Large</v>
      </c>
      <c r="X5024">
        <f t="shared" si="235"/>
        <v>2016</v>
      </c>
      <c r="Y5024" t="str">
        <f t="shared" si="236"/>
        <v>December</v>
      </c>
    </row>
    <row r="5025" spans="1:25" x14ac:dyDescent="0.3">
      <c r="A5025">
        <v>5024</v>
      </c>
      <c r="B5025" t="s">
        <v>7956</v>
      </c>
      <c r="C5025" s="1" t="d">
        <v>2016-12-18</v>
      </c>
      <c r="D5025" s="1" t="d">
        <v>2016-12-24</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s="2">
        <f t="shared" si="234"/>
        <v>0.27999999999999997</v>
      </c>
      <c r="W5025" t="str" cm="1">
        <f t="array" ref="W5025">_xlfn.IFS(R5025&lt;100, "Small", R5025&lt;500, "Medium", TRUE, "Large")</f>
        <v>Small</v>
      </c>
      <c r="X5025">
        <f t="shared" si="235"/>
        <v>2016</v>
      </c>
      <c r="Y5025" t="str">
        <f t="shared" si="236"/>
        <v>December</v>
      </c>
    </row>
    <row r="5026" spans="1:25" x14ac:dyDescent="0.3">
      <c r="A5026">
        <v>5025</v>
      </c>
      <c r="B5026" t="s">
        <v>7957</v>
      </c>
      <c r="C5026" s="1" t="d">
        <v>2017-07-29</v>
      </c>
      <c r="D5026" s="1" t="d">
        <v>2017-08-03</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s="2">
        <f t="shared" si="234"/>
        <v>0.49000000000000005</v>
      </c>
      <c r="W5026" t="str" cm="1">
        <f t="array" ref="W5026">_xlfn.IFS(R5026&lt;100, "Small", R5026&lt;500, "Medium", TRUE, "Large")</f>
        <v>Small</v>
      </c>
      <c r="X5026">
        <f t="shared" si="235"/>
        <v>2017</v>
      </c>
      <c r="Y5026" t="str">
        <f t="shared" si="236"/>
        <v>July</v>
      </c>
    </row>
    <row r="5027" spans="1:25" x14ac:dyDescent="0.3">
      <c r="A5027">
        <v>5026</v>
      </c>
      <c r="B5027" t="s">
        <v>7957</v>
      </c>
      <c r="C5027" s="1" t="d">
        <v>2017-07-29</v>
      </c>
      <c r="D5027" s="1" t="d">
        <v>2017-08-03</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s="2">
        <f t="shared" si="234"/>
        <v>0.29000000000000004</v>
      </c>
      <c r="W5027" t="str" cm="1">
        <f t="array" ref="W5027">_xlfn.IFS(R5027&lt;100, "Small", R5027&lt;500, "Medium", TRUE, "Large")</f>
        <v>Medium</v>
      </c>
      <c r="X5027">
        <f t="shared" si="235"/>
        <v>2017</v>
      </c>
      <c r="Y5027" t="str">
        <f t="shared" si="236"/>
        <v>July</v>
      </c>
    </row>
    <row r="5028" spans="1:25" x14ac:dyDescent="0.3">
      <c r="A5028">
        <v>5027</v>
      </c>
      <c r="B5028" t="s">
        <v>7957</v>
      </c>
      <c r="C5028" s="1" t="d">
        <v>2017-07-29</v>
      </c>
      <c r="D5028" s="1" t="d">
        <v>2017-08-03</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s="2">
        <f t="shared" si="234"/>
        <v>0.43999999999999995</v>
      </c>
      <c r="W5028" t="str" cm="1">
        <f t="array" ref="W5028">_xlfn.IFS(R5028&lt;100, "Small", R5028&lt;500, "Medium", TRUE, "Large")</f>
        <v>Medium</v>
      </c>
      <c r="X5028">
        <f t="shared" si="235"/>
        <v>2017</v>
      </c>
      <c r="Y5028" t="str">
        <f t="shared" si="236"/>
        <v>July</v>
      </c>
    </row>
    <row r="5029" spans="1:25" x14ac:dyDescent="0.3">
      <c r="A5029">
        <v>5028</v>
      </c>
      <c r="B5029" t="s">
        <v>7957</v>
      </c>
      <c r="C5029" s="1" t="d">
        <v>2017-07-29</v>
      </c>
      <c r="D5029" s="1" t="d">
        <v>2017-08-03</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s="2">
        <f t="shared" si="234"/>
        <v>0.24</v>
      </c>
      <c r="W5029" t="str" cm="1">
        <f t="array" ref="W5029">_xlfn.IFS(R5029&lt;100, "Small", R5029&lt;500, "Medium", TRUE, "Large")</f>
        <v>Medium</v>
      </c>
      <c r="X5029">
        <f t="shared" si="235"/>
        <v>2017</v>
      </c>
      <c r="Y5029" t="str">
        <f t="shared" si="236"/>
        <v>July</v>
      </c>
    </row>
    <row r="5030" spans="1:25" x14ac:dyDescent="0.3">
      <c r="A5030">
        <v>5029</v>
      </c>
      <c r="B5030" t="s">
        <v>7960</v>
      </c>
      <c r="C5030" s="1" t="d">
        <v>2014-02-09</v>
      </c>
      <c r="D5030" s="1" t="d">
        <v>2014-09-07</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s="2">
        <f t="shared" si="234"/>
        <v>0.22500000000000001</v>
      </c>
      <c r="W5030" t="str" cm="1">
        <f t="array" ref="W5030">_xlfn.IFS(R5030&lt;100, "Small", R5030&lt;500, "Medium", TRUE, "Large")</f>
        <v>Medium</v>
      </c>
      <c r="X5030">
        <f t="shared" si="235"/>
        <v>2014</v>
      </c>
      <c r="Y5030" t="str">
        <f t="shared" si="236"/>
        <v>February</v>
      </c>
    </row>
    <row r="5031" spans="1:25" x14ac:dyDescent="0.3">
      <c r="A5031">
        <v>5030</v>
      </c>
      <c r="B5031" t="s">
        <v>7961</v>
      </c>
      <c r="C5031" s="1" t="d">
        <v>2017-01-29</v>
      </c>
      <c r="D5031" s="1" t="d">
        <v>2017-02-02</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s="2">
        <f t="shared" si="234"/>
        <v>0.26</v>
      </c>
      <c r="W5031" t="str" cm="1">
        <f t="array" ref="W5031">_xlfn.IFS(R5031&lt;100, "Small", R5031&lt;500, "Medium", TRUE, "Large")</f>
        <v>Small</v>
      </c>
      <c r="X5031">
        <f t="shared" si="235"/>
        <v>2017</v>
      </c>
      <c r="Y5031" t="str">
        <f t="shared" si="236"/>
        <v>January</v>
      </c>
    </row>
    <row r="5032" spans="1:25" x14ac:dyDescent="0.3">
      <c r="A5032">
        <v>5031</v>
      </c>
      <c r="B5032" t="s">
        <v>7961</v>
      </c>
      <c r="C5032" s="1" t="d">
        <v>2017-01-29</v>
      </c>
      <c r="D5032" s="1" t="d">
        <v>2017-02-02</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s="2">
        <f t="shared" si="234"/>
        <v>0.26</v>
      </c>
      <c r="W5032" t="str" cm="1">
        <f t="array" ref="W5032">_xlfn.IFS(R5032&lt;100, "Small", R5032&lt;500, "Medium", TRUE, "Large")</f>
        <v>Small</v>
      </c>
      <c r="X5032">
        <f t="shared" si="235"/>
        <v>2017</v>
      </c>
      <c r="Y5032" t="str">
        <f t="shared" si="236"/>
        <v>January</v>
      </c>
    </row>
    <row r="5033" spans="1:25" x14ac:dyDescent="0.3">
      <c r="A5033">
        <v>5032</v>
      </c>
      <c r="B5033" t="s">
        <v>7961</v>
      </c>
      <c r="C5033" s="1" t="d">
        <v>2017-01-29</v>
      </c>
      <c r="D5033" s="1" t="d">
        <v>2017-02-02</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s="2">
        <f t="shared" si="234"/>
        <v>0.33749999999999997</v>
      </c>
      <c r="W5033" t="str" cm="1">
        <f t="array" ref="W5033">_xlfn.IFS(R5033&lt;100, "Small", R5033&lt;500, "Medium", TRUE, "Large")</f>
        <v>Medium</v>
      </c>
      <c r="X5033">
        <f t="shared" si="235"/>
        <v>2017</v>
      </c>
      <c r="Y5033" t="str">
        <f t="shared" si="236"/>
        <v>January</v>
      </c>
    </row>
    <row r="5034" spans="1:25" x14ac:dyDescent="0.3">
      <c r="A5034">
        <v>5033</v>
      </c>
      <c r="B5034" t="s">
        <v>7962</v>
      </c>
      <c r="C5034" s="1" t="d">
        <v>2016-12-26</v>
      </c>
      <c r="D5034" s="1" t="d">
        <v>2017-01-02</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s="2">
        <f t="shared" si="234"/>
        <v>0.12000000000000001</v>
      </c>
      <c r="W5034" t="str" cm="1">
        <f t="array" ref="W5034">_xlfn.IFS(R5034&lt;100, "Small", R5034&lt;500, "Medium", TRUE, "Large")</f>
        <v>Medium</v>
      </c>
      <c r="X5034">
        <f t="shared" si="235"/>
        <v>2016</v>
      </c>
      <c r="Y5034" t="str">
        <f t="shared" si="236"/>
        <v>December</v>
      </c>
    </row>
    <row r="5035" spans="1:25" x14ac:dyDescent="0.3">
      <c r="A5035">
        <v>5034</v>
      </c>
      <c r="B5035" t="s">
        <v>7962</v>
      </c>
      <c r="C5035" s="1" t="d">
        <v>2016-12-26</v>
      </c>
      <c r="D5035" s="1" t="d">
        <v>2017-01-02</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s="2">
        <f t="shared" si="234"/>
        <v>0.28000000000000003</v>
      </c>
      <c r="W5035" t="str" cm="1">
        <f t="array" ref="W5035">_xlfn.IFS(R5035&lt;100, "Small", R5035&lt;500, "Medium", TRUE, "Large")</f>
        <v>Small</v>
      </c>
      <c r="X5035">
        <f t="shared" si="235"/>
        <v>2016</v>
      </c>
      <c r="Y5035" t="str">
        <f t="shared" si="236"/>
        <v>December</v>
      </c>
    </row>
    <row r="5036" spans="1:25" x14ac:dyDescent="0.3">
      <c r="A5036">
        <v>5035</v>
      </c>
      <c r="B5036" t="s">
        <v>7963</v>
      </c>
      <c r="C5036" s="1" t="d">
        <v>2015-09-08</v>
      </c>
      <c r="D5036" s="1" t="d">
        <v>2015-08-13</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s="2">
        <f t="shared" si="234"/>
        <v>7.0000000000000007E-2</v>
      </c>
      <c r="W5036" t="str" cm="1">
        <f t="array" ref="W5036">_xlfn.IFS(R5036&lt;100, "Small", R5036&lt;500, "Medium", TRUE, "Large")</f>
        <v>Large</v>
      </c>
      <c r="X5036">
        <f t="shared" si="235"/>
        <v>2015</v>
      </c>
      <c r="Y5036" t="str">
        <f t="shared" si="236"/>
        <v>September</v>
      </c>
    </row>
    <row r="5037" spans="1:25" x14ac:dyDescent="0.3">
      <c r="A5037">
        <v>5036</v>
      </c>
      <c r="B5037" t="s">
        <v>7964</v>
      </c>
      <c r="C5037" s="1" t="d">
        <v>2014-06-04</v>
      </c>
      <c r="D5037" s="1" t="d">
        <v>2014-04-12</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s="2">
        <f t="shared" si="234"/>
        <v>0.17</v>
      </c>
      <c r="W5037" t="str" cm="1">
        <f t="array" ref="W5037">_xlfn.IFS(R5037&lt;100, "Small", R5037&lt;500, "Medium", TRUE, "Large")</f>
        <v>Large</v>
      </c>
      <c r="X5037">
        <f t="shared" si="235"/>
        <v>2014</v>
      </c>
      <c r="Y5037" t="str">
        <f t="shared" si="236"/>
        <v>June</v>
      </c>
    </row>
    <row r="5038" spans="1:25" x14ac:dyDescent="0.3">
      <c r="A5038">
        <v>5037</v>
      </c>
      <c r="B5038" t="s">
        <v>7964</v>
      </c>
      <c r="C5038" s="1" t="d">
        <v>2014-06-04</v>
      </c>
      <c r="D5038" s="1" t="d">
        <v>2014-04-12</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s="2">
        <f t="shared" si="234"/>
        <v>0.06</v>
      </c>
      <c r="W5038" t="str" cm="1">
        <f t="array" ref="W5038">_xlfn.IFS(R5038&lt;100, "Small", R5038&lt;500, "Medium", TRUE, "Large")</f>
        <v>Small</v>
      </c>
      <c r="X5038">
        <f t="shared" si="235"/>
        <v>2014</v>
      </c>
      <c r="Y5038" t="str">
        <f t="shared" si="236"/>
        <v>June</v>
      </c>
    </row>
    <row r="5039" spans="1:25" x14ac:dyDescent="0.3">
      <c r="A5039">
        <v>5038</v>
      </c>
      <c r="B5039" t="s">
        <v>7965</v>
      </c>
      <c r="C5039" s="1" t="d">
        <v>2017-11-17</v>
      </c>
      <c r="D5039" s="1" t="d">
        <v>2017-11-21</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s="2">
        <f t="shared" si="234"/>
        <v>0.35000000000000003</v>
      </c>
      <c r="W5039" t="str" cm="1">
        <f t="array" ref="W5039">_xlfn.IFS(R5039&lt;100, "Small", R5039&lt;500, "Medium", TRUE, "Large")</f>
        <v>Medium</v>
      </c>
      <c r="X5039">
        <f t="shared" si="235"/>
        <v>2017</v>
      </c>
      <c r="Y5039" t="str">
        <f t="shared" si="236"/>
        <v>November</v>
      </c>
    </row>
    <row r="5040" spans="1:25" x14ac:dyDescent="0.3">
      <c r="A5040">
        <v>5039</v>
      </c>
      <c r="B5040" t="s">
        <v>7966</v>
      </c>
      <c r="C5040" s="1" t="d">
        <v>2015-11-07</v>
      </c>
      <c r="D5040" s="1" t="d">
        <v>2015-07-12</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s="2">
        <f t="shared" si="234"/>
        <v>-0.18571428571428572</v>
      </c>
      <c r="W5040" t="str" cm="1">
        <f t="array" ref="W5040">_xlfn.IFS(R5040&lt;100, "Small", R5040&lt;500, "Medium", TRUE, "Large")</f>
        <v>Medium</v>
      </c>
      <c r="X5040">
        <f t="shared" si="235"/>
        <v>2015</v>
      </c>
      <c r="Y5040" t="str">
        <f t="shared" si="236"/>
        <v>November</v>
      </c>
    </row>
    <row r="5041" spans="1:25" x14ac:dyDescent="0.3">
      <c r="A5041">
        <v>5040</v>
      </c>
      <c r="B5041" t="s">
        <v>7966</v>
      </c>
      <c r="C5041" s="1" t="d">
        <v>2015-11-07</v>
      </c>
      <c r="D5041" s="1" t="d">
        <v>2015-07-12</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s="2">
        <f t="shared" si="234"/>
        <v>0.27</v>
      </c>
      <c r="W5041" t="str" cm="1">
        <f t="array" ref="W5041">_xlfn.IFS(R5041&lt;100, "Small", R5041&lt;500, "Medium", TRUE, "Large")</f>
        <v>Large</v>
      </c>
      <c r="X5041">
        <f t="shared" si="235"/>
        <v>2015</v>
      </c>
      <c r="Y5041" t="str">
        <f t="shared" si="236"/>
        <v>November</v>
      </c>
    </row>
    <row r="5042" spans="1:25" x14ac:dyDescent="0.3">
      <c r="A5042">
        <v>5041</v>
      </c>
      <c r="B5042" t="s">
        <v>7966</v>
      </c>
      <c r="C5042" s="1" t="d">
        <v>2015-11-07</v>
      </c>
      <c r="D5042" s="1" t="d">
        <v>2015-07-12</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s="2">
        <f t="shared" si="234"/>
        <v>0.47000000000000003</v>
      </c>
      <c r="W5042" t="str" cm="1">
        <f t="array" ref="W5042">_xlfn.IFS(R5042&lt;100, "Small", R5042&lt;500, "Medium", TRUE, "Large")</f>
        <v>Medium</v>
      </c>
      <c r="X5042">
        <f t="shared" si="235"/>
        <v>2015</v>
      </c>
      <c r="Y5042" t="str">
        <f t="shared" si="236"/>
        <v>November</v>
      </c>
    </row>
    <row r="5043" spans="1:25" x14ac:dyDescent="0.3">
      <c r="A5043">
        <v>5042</v>
      </c>
      <c r="B5043" t="s">
        <v>7967</v>
      </c>
      <c r="C5043" s="1" t="d">
        <v>2016-10-11</v>
      </c>
      <c r="D5043" s="1" t="d">
        <v>2016-11-13</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s="2">
        <f t="shared" si="234"/>
        <v>0.48000000000000004</v>
      </c>
      <c r="W5043" t="str" cm="1">
        <f t="array" ref="W5043">_xlfn.IFS(R5043&lt;100, "Small", R5043&lt;500, "Medium", TRUE, "Large")</f>
        <v>Small</v>
      </c>
      <c r="X5043">
        <f t="shared" si="235"/>
        <v>2016</v>
      </c>
      <c r="Y5043" t="str">
        <f t="shared" si="236"/>
        <v>October</v>
      </c>
    </row>
    <row r="5044" spans="1:25" x14ac:dyDescent="0.3">
      <c r="A5044">
        <v>5043</v>
      </c>
      <c r="B5044" t="s">
        <v>7967</v>
      </c>
      <c r="C5044" s="1" t="d">
        <v>2016-10-11</v>
      </c>
      <c r="D5044" s="1" t="d">
        <v>2016-11-13</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s="2">
        <f t="shared" si="234"/>
        <v>0.30000000000000004</v>
      </c>
      <c r="W5044" t="str" cm="1">
        <f t="array" ref="W5044">_xlfn.IFS(R5044&lt;100, "Small", R5044&lt;500, "Medium", TRUE, "Large")</f>
        <v>Medium</v>
      </c>
      <c r="X5044">
        <f t="shared" si="235"/>
        <v>2016</v>
      </c>
      <c r="Y5044" t="str">
        <f t="shared" si="236"/>
        <v>October</v>
      </c>
    </row>
    <row r="5045" spans="1:25" x14ac:dyDescent="0.3">
      <c r="A5045">
        <v>5044</v>
      </c>
      <c r="B5045" t="s">
        <v>7967</v>
      </c>
      <c r="C5045" s="1" t="d">
        <v>2016-10-11</v>
      </c>
      <c r="D5045" s="1" t="d">
        <v>2016-11-13</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s="2">
        <f t="shared" si="234"/>
        <v>0.41000000000000003</v>
      </c>
      <c r="W5045" t="str" cm="1">
        <f t="array" ref="W5045">_xlfn.IFS(R5045&lt;100, "Small", R5045&lt;500, "Medium", TRUE, "Large")</f>
        <v>Medium</v>
      </c>
      <c r="X5045">
        <f t="shared" si="235"/>
        <v>2016</v>
      </c>
      <c r="Y5045" t="str">
        <f t="shared" si="236"/>
        <v>October</v>
      </c>
    </row>
    <row r="5046" spans="1:25" x14ac:dyDescent="0.3">
      <c r="A5046">
        <v>5045</v>
      </c>
      <c r="B5046" t="s">
        <v>7967</v>
      </c>
      <c r="C5046" s="1" t="d">
        <v>2016-10-11</v>
      </c>
      <c r="D5046" s="1" t="d">
        <v>2016-11-13</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s="2">
        <f t="shared" si="234"/>
        <v>0.47000000000000003</v>
      </c>
      <c r="W5046" t="str" cm="1">
        <f t="array" ref="W5046">_xlfn.IFS(R5046&lt;100, "Small", R5046&lt;500, "Medium", TRUE, "Large")</f>
        <v>Small</v>
      </c>
      <c r="X5046">
        <f t="shared" si="235"/>
        <v>2016</v>
      </c>
      <c r="Y5046" t="str">
        <f t="shared" si="236"/>
        <v>October</v>
      </c>
    </row>
    <row r="5047" spans="1:25" x14ac:dyDescent="0.3">
      <c r="A5047">
        <v>5046</v>
      </c>
      <c r="B5047" t="s">
        <v>7967</v>
      </c>
      <c r="C5047" s="1" t="d">
        <v>2016-10-11</v>
      </c>
      <c r="D5047" s="1" t="d">
        <v>2016-11-13</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s="2">
        <f t="shared" si="234"/>
        <v>0.26</v>
      </c>
      <c r="W5047" t="str" cm="1">
        <f t="array" ref="W5047">_xlfn.IFS(R5047&lt;100, "Small", R5047&lt;500, "Medium", TRUE, "Large")</f>
        <v>Large</v>
      </c>
      <c r="X5047">
        <f t="shared" si="235"/>
        <v>2016</v>
      </c>
      <c r="Y5047" t="str">
        <f t="shared" si="236"/>
        <v>October</v>
      </c>
    </row>
    <row r="5048" spans="1:25" x14ac:dyDescent="0.3">
      <c r="A5048">
        <v>5047</v>
      </c>
      <c r="B5048" t="s">
        <v>7967</v>
      </c>
      <c r="C5048" s="1" t="d">
        <v>2016-10-11</v>
      </c>
      <c r="D5048" s="1" t="d">
        <v>2016-11-13</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s="2">
        <f t="shared" si="234"/>
        <v>0.35</v>
      </c>
      <c r="W5048" t="str" cm="1">
        <f t="array" ref="W5048">_xlfn.IFS(R5048&lt;100, "Small", R5048&lt;500, "Medium", TRUE, "Large")</f>
        <v>Small</v>
      </c>
      <c r="X5048">
        <f t="shared" si="235"/>
        <v>2016</v>
      </c>
      <c r="Y5048" t="str">
        <f t="shared" si="236"/>
        <v>October</v>
      </c>
    </row>
    <row r="5049" spans="1:25" x14ac:dyDescent="0.3">
      <c r="A5049">
        <v>5048</v>
      </c>
      <c r="B5049" t="s">
        <v>7967</v>
      </c>
      <c r="C5049" s="1" t="d">
        <v>2016-10-11</v>
      </c>
      <c r="D5049" s="1" t="d">
        <v>2016-11-13</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s="2">
        <f t="shared" si="234"/>
        <v>0.27</v>
      </c>
      <c r="W5049" t="str" cm="1">
        <f t="array" ref="W5049">_xlfn.IFS(R5049&lt;100, "Small", R5049&lt;500, "Medium", TRUE, "Large")</f>
        <v>Small</v>
      </c>
      <c r="X5049">
        <f t="shared" si="235"/>
        <v>2016</v>
      </c>
      <c r="Y5049" t="str">
        <f t="shared" si="236"/>
        <v>October</v>
      </c>
    </row>
    <row r="5050" spans="1:25" x14ac:dyDescent="0.3">
      <c r="A5050">
        <v>5049</v>
      </c>
      <c r="B5050" t="s">
        <v>7968</v>
      </c>
      <c r="C5050" s="1" t="d">
        <v>2014-03-31</v>
      </c>
      <c r="D5050" s="1" t="d">
        <v>2014-04-04</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s="2">
        <f t="shared" si="234"/>
        <v>-1.7</v>
      </c>
      <c r="W5050" t="str" cm="1">
        <f t="array" ref="W5050">_xlfn.IFS(R5050&lt;100, "Small", R5050&lt;500, "Medium", TRUE, "Large")</f>
        <v>Small</v>
      </c>
      <c r="X5050">
        <f t="shared" si="235"/>
        <v>2014</v>
      </c>
      <c r="Y5050" t="str">
        <f t="shared" si="236"/>
        <v>March</v>
      </c>
    </row>
    <row r="5051" spans="1:25" x14ac:dyDescent="0.3">
      <c r="A5051">
        <v>5050</v>
      </c>
      <c r="B5051" t="s">
        <v>7968</v>
      </c>
      <c r="C5051" s="1" t="d">
        <v>2014-03-31</v>
      </c>
      <c r="D5051" s="1" t="d">
        <v>2014-04-04</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s="2">
        <f t="shared" si="234"/>
        <v>0.17500000000000002</v>
      </c>
      <c r="W5051" t="str" cm="1">
        <f t="array" ref="W5051">_xlfn.IFS(R5051&lt;100, "Small", R5051&lt;500, "Medium", TRUE, "Large")</f>
        <v>Small</v>
      </c>
      <c r="X5051">
        <f t="shared" si="235"/>
        <v>2014</v>
      </c>
      <c r="Y5051" t="str">
        <f t="shared" si="236"/>
        <v>March</v>
      </c>
    </row>
    <row r="5052" spans="1:25" x14ac:dyDescent="0.3">
      <c r="A5052">
        <v>5051</v>
      </c>
      <c r="B5052" t="s">
        <v>7969</v>
      </c>
      <c r="C5052" s="1" t="d">
        <v>2015-09-18</v>
      </c>
      <c r="D5052" s="1" t="d">
        <v>2015-09-24</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s="2">
        <f t="shared" si="234"/>
        <v>0.47000000000000008</v>
      </c>
      <c r="W5052" t="str" cm="1">
        <f t="array" ref="W5052">_xlfn.IFS(R5052&lt;100, "Small", R5052&lt;500, "Medium", TRUE, "Large")</f>
        <v>Small</v>
      </c>
      <c r="X5052">
        <f t="shared" si="235"/>
        <v>2015</v>
      </c>
      <c r="Y5052" t="str">
        <f t="shared" si="236"/>
        <v>September</v>
      </c>
    </row>
    <row r="5053" spans="1:25" x14ac:dyDescent="0.3">
      <c r="A5053">
        <v>5052</v>
      </c>
      <c r="B5053" t="s">
        <v>7970</v>
      </c>
      <c r="C5053" s="1" t="d">
        <v>2015-07-11</v>
      </c>
      <c r="D5053" s="1" t="d">
        <v>2015-11-11</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s="2">
        <f t="shared" si="234"/>
        <v>0.32500000000000001</v>
      </c>
      <c r="W5053" t="str" cm="1">
        <f t="array" ref="W5053">_xlfn.IFS(R5053&lt;100, "Small", R5053&lt;500, "Medium", TRUE, "Large")</f>
        <v>Small</v>
      </c>
      <c r="X5053">
        <f t="shared" si="235"/>
        <v>2015</v>
      </c>
      <c r="Y5053" t="str">
        <f t="shared" si="236"/>
        <v>July</v>
      </c>
    </row>
    <row r="5054" spans="1:25" x14ac:dyDescent="0.3">
      <c r="A5054">
        <v>5053</v>
      </c>
      <c r="B5054" t="s">
        <v>7971</v>
      </c>
      <c r="C5054" s="1" t="d">
        <v>2017-05-19</v>
      </c>
      <c r="D5054" s="1" t="d">
        <v>2017-05-19</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s="2">
        <f t="shared" si="234"/>
        <v>0.47000000000000003</v>
      </c>
      <c r="W5054" t="str" cm="1">
        <f t="array" ref="W5054">_xlfn.IFS(R5054&lt;100, "Small", R5054&lt;500, "Medium", TRUE, "Large")</f>
        <v>Medium</v>
      </c>
      <c r="X5054">
        <f t="shared" si="235"/>
        <v>2017</v>
      </c>
      <c r="Y5054" t="str">
        <f t="shared" si="236"/>
        <v>May</v>
      </c>
    </row>
    <row r="5055" spans="1:25" x14ac:dyDescent="0.3">
      <c r="A5055">
        <v>5054</v>
      </c>
      <c r="B5055" t="s">
        <v>7972</v>
      </c>
      <c r="C5055" s="1" t="d">
        <v>2015-03-01</v>
      </c>
      <c r="D5055" s="1" t="d">
        <v>2015-01-08</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s="2">
        <f t="shared" si="234"/>
        <v>0.21249999999999999</v>
      </c>
      <c r="W5055" t="str" cm="1">
        <f t="array" ref="W5055">_xlfn.IFS(R5055&lt;100, "Small", R5055&lt;500, "Medium", TRUE, "Large")</f>
        <v>Medium</v>
      </c>
      <c r="X5055">
        <f t="shared" si="235"/>
        <v>2015</v>
      </c>
      <c r="Y5055" t="str">
        <f t="shared" si="236"/>
        <v>March</v>
      </c>
    </row>
    <row r="5056" spans="1:25" x14ac:dyDescent="0.3">
      <c r="A5056">
        <v>5055</v>
      </c>
      <c r="B5056" t="s">
        <v>7972</v>
      </c>
      <c r="C5056" s="1" t="d">
        <v>2015-03-01</v>
      </c>
      <c r="D5056" s="1" t="d">
        <v>2015-01-08</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s="2">
        <f t="shared" si="234"/>
        <v>0.11249999999999999</v>
      </c>
      <c r="W5056" t="str" cm="1">
        <f t="array" ref="W5056">_xlfn.IFS(R5056&lt;100, "Small", R5056&lt;500, "Medium", TRUE, "Large")</f>
        <v>Small</v>
      </c>
      <c r="X5056">
        <f t="shared" si="235"/>
        <v>2015</v>
      </c>
      <c r="Y5056" t="str">
        <f t="shared" si="236"/>
        <v>March</v>
      </c>
    </row>
    <row r="5057" spans="1:25" x14ac:dyDescent="0.3">
      <c r="A5057">
        <v>5056</v>
      </c>
      <c r="B5057" t="s">
        <v>7972</v>
      </c>
      <c r="C5057" s="1" t="d">
        <v>2015-03-01</v>
      </c>
      <c r="D5057" s="1" t="d">
        <v>2015-01-08</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s="2">
        <f t="shared" si="234"/>
        <v>-0.32352941176470584</v>
      </c>
      <c r="W5057" t="str" cm="1">
        <f t="array" ref="W5057">_xlfn.IFS(R5057&lt;100, "Small", R5057&lt;500, "Medium", TRUE, "Large")</f>
        <v>Large</v>
      </c>
      <c r="X5057">
        <f t="shared" si="235"/>
        <v>2015</v>
      </c>
      <c r="Y5057" t="str">
        <f t="shared" si="236"/>
        <v>March</v>
      </c>
    </row>
    <row r="5058" spans="1:25" x14ac:dyDescent="0.3">
      <c r="A5058">
        <v>5057</v>
      </c>
      <c r="B5058" t="s">
        <v>7973</v>
      </c>
      <c r="C5058" s="1" t="d">
        <v>2015-08-09</v>
      </c>
      <c r="D5058" s="1" t="d">
        <v>2015-09-11</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s="2">
        <f t="shared" si="234"/>
        <v>0.45000000000000007</v>
      </c>
      <c r="W5058" t="str" cm="1">
        <f t="array" ref="W5058">_xlfn.IFS(R5058&lt;100, "Small", R5058&lt;500, "Medium", TRUE, "Large")</f>
        <v>Small</v>
      </c>
      <c r="X5058">
        <f t="shared" si="235"/>
        <v>2015</v>
      </c>
      <c r="Y5058" t="str">
        <f t="shared" si="236"/>
        <v>August</v>
      </c>
    </row>
    <row r="5059" spans="1:25" x14ac:dyDescent="0.3">
      <c r="A5059">
        <v>5058</v>
      </c>
      <c r="B5059" t="s">
        <v>7973</v>
      </c>
      <c r="C5059" s="1" t="d">
        <v>2015-08-09</v>
      </c>
      <c r="D5059" s="1" t="d">
        <v>2015-09-11</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s="2">
        <f t="shared" ref="V5059:V5122" si="237">U5059/R5059</f>
        <v>0.02</v>
      </c>
      <c r="W5059" t="str" cm="1">
        <f t="array" ref="W5059">_xlfn.IFS(R5059&lt;100, "Small", R5059&lt;500, "Medium", TRUE, "Large")</f>
        <v>Small</v>
      </c>
      <c r="X5059">
        <f t="shared" ref="X5059:X5122" si="238">YEAR(C5059)</f>
        <v>2015</v>
      </c>
      <c r="Y5059" t="str">
        <f t="shared" ref="Y5059:Y5122" si="239">TEXT(C5059, "mmmm")</f>
        <v>August</v>
      </c>
    </row>
    <row r="5060" spans="1:25" x14ac:dyDescent="0.3">
      <c r="A5060">
        <v>5059</v>
      </c>
      <c r="B5060" t="s">
        <v>7975</v>
      </c>
      <c r="C5060" s="1" t="d">
        <v>2016-03-04</v>
      </c>
      <c r="D5060" s="1" t="d">
        <v>2016-04-07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s="2">
        <f t="shared" si="237"/>
        <v>-0.83333333333333326</v>
      </c>
      <c r="W5060" t="str" cm="1">
        <f t="array" ref="W5060">_xlfn.IFS(R5060&lt;100, "Small", R5060&lt;500, "Medium", TRUE, "Large")</f>
        <v>Small</v>
      </c>
      <c r="X5060">
        <f t="shared" si="238"/>
        <v>2016</v>
      </c>
      <c r="Y5060" t="str">
        <f t="shared" si="239"/>
        <v>March</v>
      </c>
    </row>
    <row r="5061" spans="1:25" x14ac:dyDescent="0.3">
      <c r="A5061">
        <v>5060</v>
      </c>
      <c r="B5061" t="s">
        <v>7976</v>
      </c>
      <c r="C5061" s="1" t="d">
        <v>2016-05-12</v>
      </c>
      <c r="D5061" s="1" t="d">
        <v>2016-12-07</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s="2">
        <f t="shared" si="237"/>
        <v>0.28000000000000003</v>
      </c>
      <c r="W5061" t="str" cm="1">
        <f t="array" ref="W5061">_xlfn.IFS(R5061&lt;100, "Small", R5061&lt;500, "Medium", TRUE, "Large")</f>
        <v>Large</v>
      </c>
      <c r="X5061">
        <f t="shared" si="238"/>
        <v>2016</v>
      </c>
      <c r="Y5061" t="str">
        <f t="shared" si="239"/>
        <v>May</v>
      </c>
    </row>
    <row r="5062" spans="1:25" x14ac:dyDescent="0.3">
      <c r="A5062">
        <v>5061</v>
      </c>
      <c r="B5062" t="s">
        <v>7976</v>
      </c>
      <c r="C5062" s="1" t="d">
        <v>2016-05-12</v>
      </c>
      <c r="D5062" s="1" t="d">
        <v>2016-12-07</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s="2">
        <f t="shared" si="237"/>
        <v>0.11999999999999998</v>
      </c>
      <c r="W5062" t="str" cm="1">
        <f t="array" ref="W5062">_xlfn.IFS(R5062&lt;100, "Small", R5062&lt;500, "Medium", TRUE, "Large")</f>
        <v>Large</v>
      </c>
      <c r="X5062">
        <f t="shared" si="238"/>
        <v>2016</v>
      </c>
      <c r="Y5062" t="str">
        <f t="shared" si="239"/>
        <v>May</v>
      </c>
    </row>
    <row r="5063" spans="1:25" x14ac:dyDescent="0.3">
      <c r="A5063">
        <v>5062</v>
      </c>
      <c r="B5063" t="s">
        <v>7978</v>
      </c>
      <c r="C5063" s="1" t="d">
        <v>2015-08-05</v>
      </c>
      <c r="D5063" s="1" t="d">
        <v>2015-05-12</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s="2">
        <f t="shared" si="237"/>
        <v>0.5</v>
      </c>
      <c r="W5063" t="str" cm="1">
        <f t="array" ref="W5063">_xlfn.IFS(R5063&lt;100, "Small", R5063&lt;500, "Medium", TRUE, "Large")</f>
        <v>Small</v>
      </c>
      <c r="X5063">
        <f t="shared" si="238"/>
        <v>2015</v>
      </c>
      <c r="Y5063" t="str">
        <f t="shared" si="239"/>
        <v>August</v>
      </c>
    </row>
    <row r="5064" spans="1:25" x14ac:dyDescent="0.3">
      <c r="A5064">
        <v>5063</v>
      </c>
      <c r="B5064" t="s">
        <v>7978</v>
      </c>
      <c r="C5064" s="1" t="d">
        <v>2015-08-05</v>
      </c>
      <c r="D5064" s="1" t="d">
        <v>2015-05-12</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s="2">
        <f t="shared" si="237"/>
        <v>0.27999999999999997</v>
      </c>
      <c r="W5064" t="str" cm="1">
        <f t="array" ref="W5064">_xlfn.IFS(R5064&lt;100, "Small", R5064&lt;500, "Medium", TRUE, "Large")</f>
        <v>Medium</v>
      </c>
      <c r="X5064">
        <f t="shared" si="238"/>
        <v>2015</v>
      </c>
      <c r="Y5064" t="str">
        <f t="shared" si="239"/>
        <v>August</v>
      </c>
    </row>
    <row r="5065" spans="1:25" x14ac:dyDescent="0.3">
      <c r="A5065">
        <v>5064</v>
      </c>
      <c r="B5065" t="s">
        <v>7978</v>
      </c>
      <c r="C5065" s="1" t="d">
        <v>2015-08-05</v>
      </c>
      <c r="D5065" s="1" t="d">
        <v>2015-05-12</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s="2">
        <f t="shared" si="237"/>
        <v>0.09</v>
      </c>
      <c r="W5065" t="str" cm="1">
        <f t="array" ref="W5065">_xlfn.IFS(R5065&lt;100, "Small", R5065&lt;500, "Medium", TRUE, "Large")</f>
        <v>Medium</v>
      </c>
      <c r="X5065">
        <f t="shared" si="238"/>
        <v>2015</v>
      </c>
      <c r="Y5065" t="str">
        <f t="shared" si="239"/>
        <v>August</v>
      </c>
    </row>
    <row r="5066" spans="1:25" x14ac:dyDescent="0.3">
      <c r="A5066">
        <v>5065</v>
      </c>
      <c r="B5066" t="s">
        <v>7979</v>
      </c>
      <c r="C5066" s="1" t="d">
        <v>2017-09-22</v>
      </c>
      <c r="D5066" s="1" t="d">
        <v>2017-09-24</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s="2">
        <f t="shared" si="237"/>
        <v>0.28999999999999998</v>
      </c>
      <c r="W5066" t="str" cm="1">
        <f t="array" ref="W5066">_xlfn.IFS(R5066&lt;100, "Small", R5066&lt;500, "Medium", TRUE, "Large")</f>
        <v>Medium</v>
      </c>
      <c r="X5066">
        <f t="shared" si="238"/>
        <v>2017</v>
      </c>
      <c r="Y5066" t="str">
        <f t="shared" si="239"/>
        <v>September</v>
      </c>
    </row>
    <row r="5067" spans="1:25" x14ac:dyDescent="0.3">
      <c r="A5067">
        <v>5066</v>
      </c>
      <c r="B5067" t="s">
        <v>7980</v>
      </c>
      <c r="C5067" s="1" t="d">
        <v>2017-11-30</v>
      </c>
      <c r="D5067" s="1" t="d">
        <v>2017-12-07</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s="2">
        <f t="shared" si="237"/>
        <v>0.21249999999999999</v>
      </c>
      <c r="W5067" t="str" cm="1">
        <f t="array" ref="W5067">_xlfn.IFS(R5067&lt;100, "Small", R5067&lt;500, "Medium", TRUE, "Large")</f>
        <v>Medium</v>
      </c>
      <c r="X5067">
        <f t="shared" si="238"/>
        <v>2017</v>
      </c>
      <c r="Y5067" t="str">
        <f t="shared" si="239"/>
        <v>November</v>
      </c>
    </row>
    <row r="5068" spans="1:25" x14ac:dyDescent="0.3">
      <c r="A5068">
        <v>5067</v>
      </c>
      <c r="B5068" t="s">
        <v>7980</v>
      </c>
      <c r="C5068" s="1" t="d">
        <v>2017-11-30</v>
      </c>
      <c r="D5068" s="1" t="d">
        <v>2017-12-07</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s="2">
        <f t="shared" si="237"/>
        <v>-0.3666666666666667</v>
      </c>
      <c r="W5068" t="str" cm="1">
        <f t="array" ref="W5068">_xlfn.IFS(R5068&lt;100, "Small", R5068&lt;500, "Medium", TRUE, "Large")</f>
        <v>Large</v>
      </c>
      <c r="X5068">
        <f t="shared" si="238"/>
        <v>2017</v>
      </c>
      <c r="Y5068" t="str">
        <f t="shared" si="239"/>
        <v>November</v>
      </c>
    </row>
    <row r="5069" spans="1:25" x14ac:dyDescent="0.3">
      <c r="A5069">
        <v>5068</v>
      </c>
      <c r="B5069" t="s">
        <v>7981</v>
      </c>
      <c r="C5069" s="1" t="d">
        <v>2017-01-15</v>
      </c>
      <c r="D5069" s="1" t="d">
        <v>2017-01-19</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s="2">
        <f t="shared" si="237"/>
        <v>0.29000000000000004</v>
      </c>
      <c r="W5069" t="str" cm="1">
        <f t="array" ref="W5069">_xlfn.IFS(R5069&lt;100, "Small", R5069&lt;500, "Medium", TRUE, "Large")</f>
        <v>Small</v>
      </c>
      <c r="X5069">
        <f t="shared" si="238"/>
        <v>2017</v>
      </c>
      <c r="Y5069" t="str">
        <f t="shared" si="239"/>
        <v>January</v>
      </c>
    </row>
    <row r="5070" spans="1:25" x14ac:dyDescent="0.3">
      <c r="A5070">
        <v>5069</v>
      </c>
      <c r="B5070" t="s">
        <v>7982</v>
      </c>
      <c r="C5070" s="1" t="d">
        <v>2014-08-08</v>
      </c>
      <c r="D5070" s="1" t="d">
        <v>2014-08-12</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s="2">
        <f t="shared" si="237"/>
        <v>0.5</v>
      </c>
      <c r="W5070" t="str" cm="1">
        <f t="array" ref="W5070">_xlfn.IFS(R5070&lt;100, "Small", R5070&lt;500, "Medium", TRUE, "Large")</f>
        <v>Large</v>
      </c>
      <c r="X5070">
        <f t="shared" si="238"/>
        <v>2014</v>
      </c>
      <c r="Y5070" t="str">
        <f t="shared" si="239"/>
        <v>August</v>
      </c>
    </row>
    <row r="5071" spans="1:25" x14ac:dyDescent="0.3">
      <c r="A5071">
        <v>5070</v>
      </c>
      <c r="B5071" t="s">
        <v>7982</v>
      </c>
      <c r="C5071" s="1" t="d">
        <v>2014-08-08</v>
      </c>
      <c r="D5071" s="1" t="d">
        <v>2014-08-12</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s="2">
        <f t="shared" si="237"/>
        <v>0.22222222222222221</v>
      </c>
      <c r="W5071" t="str" cm="1">
        <f t="array" ref="W5071">_xlfn.IFS(R5071&lt;100, "Small", R5071&lt;500, "Medium", TRUE, "Large")</f>
        <v>Medium</v>
      </c>
      <c r="X5071">
        <f t="shared" si="238"/>
        <v>2014</v>
      </c>
      <c r="Y5071" t="str">
        <f t="shared" si="239"/>
        <v>August</v>
      </c>
    </row>
    <row r="5072" spans="1:25" x14ac:dyDescent="0.3">
      <c r="A5072">
        <v>5071</v>
      </c>
      <c r="B5072" t="s">
        <v>7982</v>
      </c>
      <c r="C5072" s="1" t="d">
        <v>2014-08-08</v>
      </c>
      <c r="D5072" s="1" t="d">
        <v>2014-08-12</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s="2">
        <f t="shared" si="237"/>
        <v>0.44999999999999996</v>
      </c>
      <c r="W5072" t="str" cm="1">
        <f t="array" ref="W5072">_xlfn.IFS(R5072&lt;100, "Small", R5072&lt;500, "Medium", TRUE, "Large")</f>
        <v>Small</v>
      </c>
      <c r="X5072">
        <f t="shared" si="238"/>
        <v>2014</v>
      </c>
      <c r="Y5072" t="str">
        <f t="shared" si="239"/>
        <v>August</v>
      </c>
    </row>
    <row r="5073" spans="1:25" x14ac:dyDescent="0.3">
      <c r="A5073">
        <v>5072</v>
      </c>
      <c r="B5073" t="s">
        <v>7982</v>
      </c>
      <c r="C5073" s="1" t="d">
        <v>2014-08-08</v>
      </c>
      <c r="D5073" s="1" t="d">
        <v>2014-08-12</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s="2">
        <f t="shared" si="237"/>
        <v>0.42</v>
      </c>
      <c r="W5073" t="str" cm="1">
        <f t="array" ref="W5073">_xlfn.IFS(R5073&lt;100, "Small", R5073&lt;500, "Medium", TRUE, "Large")</f>
        <v>Small</v>
      </c>
      <c r="X5073">
        <f t="shared" si="238"/>
        <v>2014</v>
      </c>
      <c r="Y5073" t="str">
        <f t="shared" si="239"/>
        <v>August</v>
      </c>
    </row>
    <row r="5074" spans="1:25" x14ac:dyDescent="0.3">
      <c r="A5074">
        <v>5073</v>
      </c>
      <c r="B5074" t="s">
        <v>7982</v>
      </c>
      <c r="C5074" s="1" t="d">
        <v>2014-08-08</v>
      </c>
      <c r="D5074" s="1" t="d">
        <v>2014-08-12</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s="2">
        <f t="shared" si="237"/>
        <v>0.27999999999999997</v>
      </c>
      <c r="W5074" t="str" cm="1">
        <f t="array" ref="W5074">_xlfn.IFS(R5074&lt;100, "Small", R5074&lt;500, "Medium", TRUE, "Large")</f>
        <v>Medium</v>
      </c>
      <c r="X5074">
        <f t="shared" si="238"/>
        <v>2014</v>
      </c>
      <c r="Y5074" t="str">
        <f t="shared" si="239"/>
        <v>August</v>
      </c>
    </row>
    <row r="5075" spans="1:25" x14ac:dyDescent="0.3">
      <c r="A5075">
        <v>5074</v>
      </c>
      <c r="B5075" t="s">
        <v>7983</v>
      </c>
      <c r="C5075" s="1" t="d">
        <v>2015-05-11</v>
      </c>
      <c r="D5075" s="1" t="d">
        <v>2015-11-05</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s="2">
        <f t="shared" si="237"/>
        <v>0.25</v>
      </c>
      <c r="W5075" t="str" cm="1">
        <f t="array" ref="W5075">_xlfn.IFS(R5075&lt;100, "Small", R5075&lt;500, "Medium", TRUE, "Large")</f>
        <v>Small</v>
      </c>
      <c r="X5075">
        <f t="shared" si="238"/>
        <v>2015</v>
      </c>
      <c r="Y5075" t="str">
        <f t="shared" si="239"/>
        <v>May</v>
      </c>
    </row>
    <row r="5076" spans="1:25" x14ac:dyDescent="0.3">
      <c r="A5076">
        <v>5075</v>
      </c>
      <c r="B5076" t="s">
        <v>7984</v>
      </c>
      <c r="C5076" s="1" t="d">
        <v>2017-04-25</v>
      </c>
      <c r="D5076" s="1" t="d">
        <v>2017-04-29</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s="2">
        <f t="shared" si="237"/>
        <v>0.32499999999999996</v>
      </c>
      <c r="W5076" t="str" cm="1">
        <f t="array" ref="W5076">_xlfn.IFS(R5076&lt;100, "Small", R5076&lt;500, "Medium", TRUE, "Large")</f>
        <v>Small</v>
      </c>
      <c r="X5076">
        <f t="shared" si="238"/>
        <v>2017</v>
      </c>
      <c r="Y5076" t="str">
        <f t="shared" si="239"/>
        <v>April</v>
      </c>
    </row>
    <row r="5077" spans="1:25" x14ac:dyDescent="0.3">
      <c r="A5077">
        <v>5076</v>
      </c>
      <c r="B5077" t="s">
        <v>7985</v>
      </c>
      <c r="C5077" s="1" t="d">
        <v>2014-04-20</v>
      </c>
      <c r="D5077" s="1" t="d">
        <v>2014-04-22</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s="2">
        <f t="shared" si="237"/>
        <v>-0.12857142857142856</v>
      </c>
      <c r="W5077" t="str" cm="1">
        <f t="array" ref="W5077">_xlfn.IFS(R5077&lt;100, "Small", R5077&lt;500, "Medium", TRUE, "Large")</f>
        <v>Large</v>
      </c>
      <c r="X5077">
        <f t="shared" si="238"/>
        <v>2014</v>
      </c>
      <c r="Y5077" t="str">
        <f t="shared" si="239"/>
        <v>April</v>
      </c>
    </row>
    <row r="5078" spans="1:25" x14ac:dyDescent="0.3">
      <c r="A5078">
        <v>5077</v>
      </c>
      <c r="B5078" t="s">
        <v>7985</v>
      </c>
      <c r="C5078" s="1" t="d">
        <v>2014-04-20</v>
      </c>
      <c r="D5078" s="1" t="d">
        <v>2014-04-22</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s="2">
        <f t="shared" si="237"/>
        <v>0.125</v>
      </c>
      <c r="W5078" t="str" cm="1">
        <f t="array" ref="W5078">_xlfn.IFS(R5078&lt;100, "Small", R5078&lt;500, "Medium", TRUE, "Large")</f>
        <v>Small</v>
      </c>
      <c r="X5078">
        <f t="shared" si="238"/>
        <v>2014</v>
      </c>
      <c r="Y5078" t="str">
        <f t="shared" si="239"/>
        <v>April</v>
      </c>
    </row>
    <row r="5079" spans="1:25" x14ac:dyDescent="0.3">
      <c r="A5079">
        <v>5078</v>
      </c>
      <c r="B5079" t="s">
        <v>7985</v>
      </c>
      <c r="C5079" s="1" t="d">
        <v>2014-04-20</v>
      </c>
      <c r="D5079" s="1" t="d">
        <v>2014-04-22</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s="2">
        <f t="shared" si="237"/>
        <v>-0.32857142857142857</v>
      </c>
      <c r="W5079" t="str" cm="1">
        <f t="array" ref="W5079">_xlfn.IFS(R5079&lt;100, "Small", R5079&lt;500, "Medium", TRUE, "Large")</f>
        <v>Medium</v>
      </c>
      <c r="X5079">
        <f t="shared" si="238"/>
        <v>2014</v>
      </c>
      <c r="Y5079" t="str">
        <f t="shared" si="239"/>
        <v>April</v>
      </c>
    </row>
    <row r="5080" spans="1:25" x14ac:dyDescent="0.3">
      <c r="A5080">
        <v>5079</v>
      </c>
      <c r="B5080" t="s">
        <v>7986</v>
      </c>
      <c r="C5080" s="1" t="d">
        <v>2017-11-11</v>
      </c>
      <c r="D5080" s="1" t="d">
        <v>2017-11-17</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s="2">
        <f t="shared" si="237"/>
        <v>0.47000000000000008</v>
      </c>
      <c r="W5080" t="str" cm="1">
        <f t="array" ref="W5080">_xlfn.IFS(R5080&lt;100, "Small", R5080&lt;500, "Medium", TRUE, "Large")</f>
        <v>Small</v>
      </c>
      <c r="X5080">
        <f t="shared" si="238"/>
        <v>2017</v>
      </c>
      <c r="Y5080" t="str">
        <f t="shared" si="239"/>
        <v>November</v>
      </c>
    </row>
    <row r="5081" spans="1:25" x14ac:dyDescent="0.3">
      <c r="A5081">
        <v>5080</v>
      </c>
      <c r="B5081" t="s">
        <v>7987</v>
      </c>
      <c r="C5081" s="1" t="d">
        <v>2017-11-25</v>
      </c>
      <c r="D5081" s="1" t="d">
        <v>2017-11-29</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s="2">
        <f t="shared" si="237"/>
        <v>-8.2352941176470573E-2</v>
      </c>
      <c r="W5081" t="str" cm="1">
        <f t="array" ref="W5081">_xlfn.IFS(R5081&lt;100, "Small", R5081&lt;500, "Medium", TRUE, "Large")</f>
        <v>Medium</v>
      </c>
      <c r="X5081">
        <f t="shared" si="238"/>
        <v>2017</v>
      </c>
      <c r="Y5081" t="str">
        <f t="shared" si="239"/>
        <v>November</v>
      </c>
    </row>
    <row r="5082" spans="1:25" x14ac:dyDescent="0.3">
      <c r="A5082">
        <v>5081</v>
      </c>
      <c r="B5082" t="s">
        <v>7987</v>
      </c>
      <c r="C5082" s="1" t="d">
        <v>2017-11-25</v>
      </c>
      <c r="D5082" s="1" t="d">
        <v>2017-11-29</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s="2">
        <f t="shared" si="237"/>
        <v>0.27</v>
      </c>
      <c r="W5082" t="str" cm="1">
        <f t="array" ref="W5082">_xlfn.IFS(R5082&lt;100, "Small", R5082&lt;500, "Medium", TRUE, "Large")</f>
        <v>Small</v>
      </c>
      <c r="X5082">
        <f t="shared" si="238"/>
        <v>2017</v>
      </c>
      <c r="Y5082" t="str">
        <f t="shared" si="239"/>
        <v>November</v>
      </c>
    </row>
    <row r="5083" spans="1:25" x14ac:dyDescent="0.3">
      <c r="A5083">
        <v>5082</v>
      </c>
      <c r="B5083" t="s">
        <v>7988</v>
      </c>
      <c r="C5083" s="1" t="d">
        <v>2015-12-18</v>
      </c>
      <c r="D5083" s="1" t="d">
        <v>2015-12-18</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s="2">
        <f t="shared" si="237"/>
        <v>0.35</v>
      </c>
      <c r="W5083" t="str" cm="1">
        <f t="array" ref="W5083">_xlfn.IFS(R5083&lt;100, "Small", R5083&lt;500, "Medium", TRUE, "Large")</f>
        <v>Small</v>
      </c>
      <c r="X5083">
        <f t="shared" si="238"/>
        <v>2015</v>
      </c>
      <c r="Y5083" t="str">
        <f t="shared" si="239"/>
        <v>December</v>
      </c>
    </row>
    <row r="5084" spans="1:25" x14ac:dyDescent="0.3">
      <c r="A5084">
        <v>5083</v>
      </c>
      <c r="B5084" t="s">
        <v>7989</v>
      </c>
      <c r="C5084" s="1" t="d">
        <v>2016-08-09</v>
      </c>
      <c r="D5084" s="1" t="d">
        <v>2016-09-12</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s="2">
        <f t="shared" si="237"/>
        <v>0.23749999999999999</v>
      </c>
      <c r="W5084" t="str" cm="1">
        <f t="array" ref="W5084">_xlfn.IFS(R5084&lt;100, "Small", R5084&lt;500, "Medium", TRUE, "Large")</f>
        <v>Small</v>
      </c>
      <c r="X5084">
        <f t="shared" si="238"/>
        <v>2016</v>
      </c>
      <c r="Y5084" t="str">
        <f t="shared" si="239"/>
        <v>August</v>
      </c>
    </row>
    <row r="5085" spans="1:25" x14ac:dyDescent="0.3">
      <c r="A5085">
        <v>5084</v>
      </c>
      <c r="B5085" t="s">
        <v>7989</v>
      </c>
      <c r="C5085" s="1" t="d">
        <v>2016-08-09</v>
      </c>
      <c r="D5085" s="1" t="d">
        <v>2016-09-12</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s="2">
        <f t="shared" si="237"/>
        <v>0.36250000000000004</v>
      </c>
      <c r="W5085" t="str" cm="1">
        <f t="array" ref="W5085">_xlfn.IFS(R5085&lt;100, "Small", R5085&lt;500, "Medium", TRUE, "Large")</f>
        <v>Small</v>
      </c>
      <c r="X5085">
        <f t="shared" si="238"/>
        <v>2016</v>
      </c>
      <c r="Y5085" t="str">
        <f t="shared" si="239"/>
        <v>August</v>
      </c>
    </row>
    <row r="5086" spans="1:25" x14ac:dyDescent="0.3">
      <c r="A5086">
        <v>5085</v>
      </c>
      <c r="B5086" t="s">
        <v>7992</v>
      </c>
      <c r="C5086" s="1" t="d">
        <v>2016-06-06</v>
      </c>
      <c r="D5086" s="1" t="d">
        <v>2016-06-09</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s="2">
        <f t="shared" si="237"/>
        <v>0.46</v>
      </c>
      <c r="W5086" t="str" cm="1">
        <f t="array" ref="W5086">_xlfn.IFS(R5086&lt;100, "Small", R5086&lt;500, "Medium", TRUE, "Large")</f>
        <v>Medium</v>
      </c>
      <c r="X5086">
        <f t="shared" si="238"/>
        <v>2016</v>
      </c>
      <c r="Y5086" t="str">
        <f t="shared" si="239"/>
        <v>June</v>
      </c>
    </row>
    <row r="5087" spans="1:25" x14ac:dyDescent="0.3">
      <c r="A5087">
        <v>5086</v>
      </c>
      <c r="B5087" t="s">
        <v>7993</v>
      </c>
      <c r="C5087" s="1" t="d">
        <v>2015-06-19</v>
      </c>
      <c r="D5087" s="1" t="d">
        <v>2015-06-23</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s="2">
        <f t="shared" si="237"/>
        <v>-1.6500000000000001</v>
      </c>
      <c r="W5087" t="str" cm="1">
        <f t="array" ref="W5087">_xlfn.IFS(R5087&lt;100, "Small", R5087&lt;500, "Medium", TRUE, "Large")</f>
        <v>Small</v>
      </c>
      <c r="X5087">
        <f t="shared" si="238"/>
        <v>2015</v>
      </c>
      <c r="Y5087" t="str">
        <f t="shared" si="239"/>
        <v>June</v>
      </c>
    </row>
    <row r="5088" spans="1:25" x14ac:dyDescent="0.3">
      <c r="A5088">
        <v>5087</v>
      </c>
      <c r="B5088" t="s">
        <v>7994</v>
      </c>
      <c r="C5088" s="1" t="d">
        <v>2015-05-03</v>
      </c>
      <c r="D5088" s="1" t="d">
        <v>2015-03-09</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s="2">
        <f t="shared" si="237"/>
        <v>-0.19999999999999998</v>
      </c>
      <c r="W5088" t="str" cm="1">
        <f t="array" ref="W5088">_xlfn.IFS(R5088&lt;100, "Small", R5088&lt;500, "Medium", TRUE, "Large")</f>
        <v>Medium</v>
      </c>
      <c r="X5088">
        <f t="shared" si="238"/>
        <v>2015</v>
      </c>
      <c r="Y5088" t="str">
        <f t="shared" si="239"/>
        <v>May</v>
      </c>
    </row>
    <row r="5089" spans="1:25" x14ac:dyDescent="0.3">
      <c r="A5089">
        <v>5088</v>
      </c>
      <c r="B5089" t="s">
        <v>7994</v>
      </c>
      <c r="C5089" s="1" t="d">
        <v>2015-05-03</v>
      </c>
      <c r="D5089" s="1" t="d">
        <v>2015-03-09</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s="2">
        <f t="shared" si="237"/>
        <v>-0.125</v>
      </c>
      <c r="W5089" t="str" cm="1">
        <f t="array" ref="W5089">_xlfn.IFS(R5089&lt;100, "Small", R5089&lt;500, "Medium", TRUE, "Large")</f>
        <v>Small</v>
      </c>
      <c r="X5089">
        <f t="shared" si="238"/>
        <v>2015</v>
      </c>
      <c r="Y5089" t="str">
        <f t="shared" si="239"/>
        <v>May</v>
      </c>
    </row>
    <row r="5090" spans="1:25" x14ac:dyDescent="0.3">
      <c r="A5090">
        <v>5089</v>
      </c>
      <c r="B5090" t="s">
        <v>7994</v>
      </c>
      <c r="C5090" s="1" t="d">
        <v>2015-05-03</v>
      </c>
      <c r="D5090" s="1" t="d">
        <v>2015-03-09</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s="2">
        <f t="shared" si="237"/>
        <v>-0.7</v>
      </c>
      <c r="W5090" t="str" cm="1">
        <f t="array" ref="W5090">_xlfn.IFS(R5090&lt;100, "Small", R5090&lt;500, "Medium", TRUE, "Large")</f>
        <v>Small</v>
      </c>
      <c r="X5090">
        <f t="shared" si="238"/>
        <v>2015</v>
      </c>
      <c r="Y5090" t="str">
        <f t="shared" si="239"/>
        <v>May</v>
      </c>
    </row>
    <row r="5091" spans="1:25" x14ac:dyDescent="0.3">
      <c r="A5091">
        <v>5090</v>
      </c>
      <c r="B5091" t="s">
        <v>7997</v>
      </c>
      <c r="C5091" s="1" t="d">
        <v>2017-04-08</v>
      </c>
      <c r="D5091" s="1" t="d">
        <v>2017-08-07</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s="2">
        <f t="shared" si="237"/>
        <v>0.36249999999999999</v>
      </c>
      <c r="W5091" t="str" cm="1">
        <f t="array" ref="W5091">_xlfn.IFS(R5091&lt;100, "Small", R5091&lt;500, "Medium", TRUE, "Large")</f>
        <v>Small</v>
      </c>
      <c r="X5091">
        <f t="shared" si="238"/>
        <v>2017</v>
      </c>
      <c r="Y5091" t="str">
        <f t="shared" si="239"/>
        <v>April</v>
      </c>
    </row>
    <row r="5092" spans="1:25" x14ac:dyDescent="0.3">
      <c r="A5092">
        <v>5091</v>
      </c>
      <c r="B5092" t="s">
        <v>7997</v>
      </c>
      <c r="C5092" s="1" t="d">
        <v>2017-04-08</v>
      </c>
      <c r="D5092" s="1" t="d">
        <v>2017-08-07</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s="2">
        <f t="shared" si="237"/>
        <v>0.36249999999999999</v>
      </c>
      <c r="W5092" t="str" cm="1">
        <f t="array" ref="W5092">_xlfn.IFS(R5092&lt;100, "Small", R5092&lt;500, "Medium", TRUE, "Large")</f>
        <v>Small</v>
      </c>
      <c r="X5092">
        <f t="shared" si="238"/>
        <v>2017</v>
      </c>
      <c r="Y5092" t="str">
        <f t="shared" si="239"/>
        <v>April</v>
      </c>
    </row>
    <row r="5093" spans="1:25" x14ac:dyDescent="0.3">
      <c r="A5093">
        <v>5092</v>
      </c>
      <c r="B5093" t="s">
        <v>7999</v>
      </c>
      <c r="C5093" s="1" t="d">
        <v>2017-12-30</v>
      </c>
      <c r="D5093" s="1" t="d">
        <v>2018-01-03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s="2">
        <f t="shared" si="237"/>
        <v>-0.2</v>
      </c>
      <c r="W5093" t="str" cm="1">
        <f t="array" ref="W5093">_xlfn.IFS(R5093&lt;100, "Small", R5093&lt;500, "Medium", TRUE, "Large")</f>
        <v>Small</v>
      </c>
      <c r="X5093">
        <f t="shared" si="238"/>
        <v>2017</v>
      </c>
      <c r="Y5093" t="str">
        <f t="shared" si="239"/>
        <v>December</v>
      </c>
    </row>
    <row r="5094" spans="1:25" x14ac:dyDescent="0.3">
      <c r="A5094">
        <v>5093</v>
      </c>
      <c r="B5094" t="s">
        <v>8000</v>
      </c>
      <c r="C5094" s="1" t="d">
        <v>2015-05-23</v>
      </c>
      <c r="D5094" s="1" t="d">
        <v>2015-05-27</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s="2">
        <f t="shared" si="237"/>
        <v>0.27</v>
      </c>
      <c r="W5094" t="str" cm="1">
        <f t="array" ref="W5094">_xlfn.IFS(R5094&lt;100, "Small", R5094&lt;500, "Medium", TRUE, "Large")</f>
        <v>Small</v>
      </c>
      <c r="X5094">
        <f t="shared" si="238"/>
        <v>2015</v>
      </c>
      <c r="Y5094" t="str">
        <f t="shared" si="239"/>
        <v>May</v>
      </c>
    </row>
    <row r="5095" spans="1:25" x14ac:dyDescent="0.3">
      <c r="A5095">
        <v>5094</v>
      </c>
      <c r="B5095" t="s">
        <v>8001</v>
      </c>
      <c r="C5095" s="1" t="d">
        <v>2014-06-12</v>
      </c>
      <c r="D5095" s="1" t="d">
        <v>2014-12-10</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s="2">
        <f t="shared" si="237"/>
        <v>-2.25</v>
      </c>
      <c r="W5095" t="str" cm="1">
        <f t="array" ref="W5095">_xlfn.IFS(R5095&lt;100, "Small", R5095&lt;500, "Medium", TRUE, "Large")</f>
        <v>Small</v>
      </c>
      <c r="X5095">
        <f t="shared" si="238"/>
        <v>2014</v>
      </c>
      <c r="Y5095" t="str">
        <f t="shared" si="239"/>
        <v>June</v>
      </c>
    </row>
    <row r="5096" spans="1:25" x14ac:dyDescent="0.3">
      <c r="A5096">
        <v>5095</v>
      </c>
      <c r="B5096" t="s">
        <v>8001</v>
      </c>
      <c r="C5096" s="1" t="d">
        <v>2014-06-12</v>
      </c>
      <c r="D5096" s="1" t="d">
        <v>2014-12-10</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s="2">
        <f t="shared" si="237"/>
        <v>-0.56000000000000005</v>
      </c>
      <c r="W5096" t="str" cm="1">
        <f t="array" ref="W5096">_xlfn.IFS(R5096&lt;100, "Small", R5096&lt;500, "Medium", TRUE, "Large")</f>
        <v>Medium</v>
      </c>
      <c r="X5096">
        <f t="shared" si="238"/>
        <v>2014</v>
      </c>
      <c r="Y5096" t="str">
        <f t="shared" si="239"/>
        <v>June</v>
      </c>
    </row>
    <row r="5097" spans="1:25" x14ac:dyDescent="0.3">
      <c r="A5097">
        <v>5096</v>
      </c>
      <c r="B5097" t="s">
        <v>8001</v>
      </c>
      <c r="C5097" s="1" t="d">
        <v>2014-06-12</v>
      </c>
      <c r="D5097" s="1" t="d">
        <v>2014-12-10</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s="2">
        <f t="shared" si="237"/>
        <v>-0.2</v>
      </c>
      <c r="W5097" t="str" cm="1">
        <f t="array" ref="W5097">_xlfn.IFS(R5097&lt;100, "Small", R5097&lt;500, "Medium", TRUE, "Large")</f>
        <v>Small</v>
      </c>
      <c r="X5097">
        <f t="shared" si="238"/>
        <v>2014</v>
      </c>
      <c r="Y5097" t="str">
        <f t="shared" si="239"/>
        <v>June</v>
      </c>
    </row>
    <row r="5098" spans="1:25" x14ac:dyDescent="0.3">
      <c r="A5098">
        <v>5097</v>
      </c>
      <c r="B5098" t="s">
        <v>8001</v>
      </c>
      <c r="C5098" s="1" t="d">
        <v>2014-06-12</v>
      </c>
      <c r="D5098" s="1" t="d">
        <v>2014-12-10</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s="2">
        <f t="shared" si="237"/>
        <v>-0.45</v>
      </c>
      <c r="W5098" t="str" cm="1">
        <f t="array" ref="W5098">_xlfn.IFS(R5098&lt;100, "Small", R5098&lt;500, "Medium", TRUE, "Large")</f>
        <v>Small</v>
      </c>
      <c r="X5098">
        <f t="shared" si="238"/>
        <v>2014</v>
      </c>
      <c r="Y5098" t="str">
        <f t="shared" si="239"/>
        <v>June</v>
      </c>
    </row>
    <row r="5099" spans="1:25" x14ac:dyDescent="0.3">
      <c r="A5099">
        <v>5098</v>
      </c>
      <c r="B5099" t="s">
        <v>8001</v>
      </c>
      <c r="C5099" s="1" t="d">
        <v>2014-06-12</v>
      </c>
      <c r="D5099" s="1" t="d">
        <v>2014-12-10</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s="2">
        <f t="shared" si="237"/>
        <v>-1.7500000000000002</v>
      </c>
      <c r="W5099" t="str" cm="1">
        <f t="array" ref="W5099">_xlfn.IFS(R5099&lt;100, "Small", R5099&lt;500, "Medium", TRUE, "Large")</f>
        <v>Small</v>
      </c>
      <c r="X5099">
        <f t="shared" si="238"/>
        <v>2014</v>
      </c>
      <c r="Y5099" t="str">
        <f t="shared" si="239"/>
        <v>June</v>
      </c>
    </row>
    <row r="5100" spans="1:25" x14ac:dyDescent="0.3">
      <c r="A5100">
        <v>5099</v>
      </c>
      <c r="B5100" t="s">
        <v>8001</v>
      </c>
      <c r="C5100" s="1" t="d">
        <v>2014-06-12</v>
      </c>
      <c r="D5100" s="1" t="d">
        <v>2014-12-10</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s="2">
        <f t="shared" si="237"/>
        <v>-0.23749999999999999</v>
      </c>
      <c r="W5100" t="str" cm="1">
        <f t="array" ref="W5100">_xlfn.IFS(R5100&lt;100, "Small", R5100&lt;500, "Medium", TRUE, "Large")</f>
        <v>Small</v>
      </c>
      <c r="X5100">
        <f t="shared" si="238"/>
        <v>2014</v>
      </c>
      <c r="Y5100" t="str">
        <f t="shared" si="239"/>
        <v>June</v>
      </c>
    </row>
    <row r="5101" spans="1:25" x14ac:dyDescent="0.3">
      <c r="A5101">
        <v>5100</v>
      </c>
      <c r="B5101" t="s">
        <v>8002</v>
      </c>
      <c r="C5101" s="1" t="d">
        <v>2015-07-08</v>
      </c>
      <c r="D5101" s="1" t="d">
        <v>2015-08-12</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s="2">
        <f t="shared" si="237"/>
        <v>0.33749999999999997</v>
      </c>
      <c r="W5101" t="str" cm="1">
        <f t="array" ref="W5101">_xlfn.IFS(R5101&lt;100, "Small", R5101&lt;500, "Medium", TRUE, "Large")</f>
        <v>Small</v>
      </c>
      <c r="X5101">
        <f t="shared" si="238"/>
        <v>2015</v>
      </c>
      <c r="Y5101" t="str">
        <f t="shared" si="239"/>
        <v>July</v>
      </c>
    </row>
    <row r="5102" spans="1:25" x14ac:dyDescent="0.3">
      <c r="A5102">
        <v>5101</v>
      </c>
      <c r="B5102" t="s">
        <v>8003</v>
      </c>
      <c r="C5102" s="1" t="d">
        <v>2014-03-17</v>
      </c>
      <c r="D5102" s="1" t="d">
        <v>2014-03-17</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s="2">
        <f t="shared" si="237"/>
        <v>7.4999999999999997E-2</v>
      </c>
      <c r="W5102" t="str" cm="1">
        <f t="array" ref="W5102">_xlfn.IFS(R5102&lt;100, "Small", R5102&lt;500, "Medium", TRUE, "Large")</f>
        <v>Small</v>
      </c>
      <c r="X5102">
        <f t="shared" si="238"/>
        <v>2014</v>
      </c>
      <c r="Y5102" t="str">
        <f t="shared" si="239"/>
        <v>March</v>
      </c>
    </row>
    <row r="5103" spans="1:25" x14ac:dyDescent="0.3">
      <c r="A5103">
        <v>5102</v>
      </c>
      <c r="B5103" t="s">
        <v>8003</v>
      </c>
      <c r="C5103" s="1" t="d">
        <v>2014-03-17</v>
      </c>
      <c r="D5103" s="1" t="d">
        <v>2014-03-17</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s="2">
        <f t="shared" si="237"/>
        <v>0.36249999999999999</v>
      </c>
      <c r="W5103" t="str" cm="1">
        <f t="array" ref="W5103">_xlfn.IFS(R5103&lt;100, "Small", R5103&lt;500, "Medium", TRUE, "Large")</f>
        <v>Small</v>
      </c>
      <c r="X5103">
        <f t="shared" si="238"/>
        <v>2014</v>
      </c>
      <c r="Y5103" t="str">
        <f t="shared" si="239"/>
        <v>March</v>
      </c>
    </row>
    <row r="5104" spans="1:25" x14ac:dyDescent="0.3">
      <c r="A5104">
        <v>5103</v>
      </c>
      <c r="B5104" t="s">
        <v>8003</v>
      </c>
      <c r="C5104" s="1" t="d">
        <v>2014-03-17</v>
      </c>
      <c r="D5104" s="1" t="d">
        <v>2014-03-17</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s="2">
        <f t="shared" si="237"/>
        <v>0.35000000000000003</v>
      </c>
      <c r="W5104" t="str" cm="1">
        <f t="array" ref="W5104">_xlfn.IFS(R5104&lt;100, "Small", R5104&lt;500, "Medium", TRUE, "Large")</f>
        <v>Small</v>
      </c>
      <c r="X5104">
        <f t="shared" si="238"/>
        <v>2014</v>
      </c>
      <c r="Y5104" t="str">
        <f t="shared" si="239"/>
        <v>March</v>
      </c>
    </row>
    <row r="5105" spans="1:25" x14ac:dyDescent="0.3">
      <c r="A5105">
        <v>5104</v>
      </c>
      <c r="B5105" t="s">
        <v>8004</v>
      </c>
      <c r="C5105" s="1" t="d">
        <v>2015-03-26</v>
      </c>
      <c r="D5105" s="1" t="d">
        <v>2015-03-30</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s="2">
        <f t="shared" si="237"/>
        <v>0.3125</v>
      </c>
      <c r="W5105" t="str" cm="1">
        <f t="array" ref="W5105">_xlfn.IFS(R5105&lt;100, "Small", R5105&lt;500, "Medium", TRUE, "Large")</f>
        <v>Small</v>
      </c>
      <c r="X5105">
        <f t="shared" si="238"/>
        <v>2015</v>
      </c>
      <c r="Y5105" t="str">
        <f t="shared" si="239"/>
        <v>March</v>
      </c>
    </row>
    <row r="5106" spans="1:25" x14ac:dyDescent="0.3">
      <c r="A5106">
        <v>5105</v>
      </c>
      <c r="B5106" t="s">
        <v>8004</v>
      </c>
      <c r="C5106" s="1" t="d">
        <v>2015-03-26</v>
      </c>
      <c r="D5106" s="1" t="d">
        <v>2015-03-30</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s="2">
        <f t="shared" si="237"/>
        <v>0.3</v>
      </c>
      <c r="W5106" t="str" cm="1">
        <f t="array" ref="W5106">_xlfn.IFS(R5106&lt;100, "Small", R5106&lt;500, "Medium", TRUE, "Large")</f>
        <v>Small</v>
      </c>
      <c r="X5106">
        <f t="shared" si="238"/>
        <v>2015</v>
      </c>
      <c r="Y5106" t="str">
        <f t="shared" si="239"/>
        <v>March</v>
      </c>
    </row>
    <row r="5107" spans="1:25" x14ac:dyDescent="0.3">
      <c r="A5107">
        <v>5106</v>
      </c>
      <c r="B5107" t="s">
        <v>8005</v>
      </c>
      <c r="C5107" s="1" t="d">
        <v>2014-12-14</v>
      </c>
      <c r="D5107" s="1" t="d">
        <v>2014-12-20</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s="2">
        <f t="shared" si="237"/>
        <v>7.4999999999999997E-2</v>
      </c>
      <c r="W5107" t="str" cm="1">
        <f t="array" ref="W5107">_xlfn.IFS(R5107&lt;100, "Small", R5107&lt;500, "Medium", TRUE, "Large")</f>
        <v>Medium</v>
      </c>
      <c r="X5107">
        <f t="shared" si="238"/>
        <v>2014</v>
      </c>
      <c r="Y5107" t="str">
        <f t="shared" si="239"/>
        <v>December</v>
      </c>
    </row>
    <row r="5108" spans="1:25" x14ac:dyDescent="0.3">
      <c r="A5108">
        <v>5107</v>
      </c>
      <c r="B5108" t="s">
        <v>8006</v>
      </c>
      <c r="C5108" s="1" t="d">
        <v>2015-09-19</v>
      </c>
      <c r="D5108" s="1" t="d">
        <v>2015-09-26</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s="2">
        <f t="shared" si="237"/>
        <v>0.35</v>
      </c>
      <c r="W5108" t="str" cm="1">
        <f t="array" ref="W5108">_xlfn.IFS(R5108&lt;100, "Small", R5108&lt;500, "Medium", TRUE, "Large")</f>
        <v>Small</v>
      </c>
      <c r="X5108">
        <f t="shared" si="238"/>
        <v>2015</v>
      </c>
      <c r="Y5108" t="str">
        <f t="shared" si="239"/>
        <v>September</v>
      </c>
    </row>
    <row r="5109" spans="1:25" x14ac:dyDescent="0.3">
      <c r="A5109">
        <v>5108</v>
      </c>
      <c r="B5109" t="s">
        <v>8007</v>
      </c>
      <c r="C5109" s="1" t="d">
        <v>2017-04-25</v>
      </c>
      <c r="D5109" s="1" t="d">
        <v>2017-04-26</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s="2">
        <f t="shared" si="237"/>
        <v>0.125</v>
      </c>
      <c r="W5109" t="str" cm="1">
        <f t="array" ref="W5109">_xlfn.IFS(R5109&lt;100, "Small", R5109&lt;500, "Medium", TRUE, "Large")</f>
        <v>Small</v>
      </c>
      <c r="X5109">
        <f t="shared" si="238"/>
        <v>2017</v>
      </c>
      <c r="Y5109" t="str">
        <f t="shared" si="239"/>
        <v>April</v>
      </c>
    </row>
    <row r="5110" spans="1:25" x14ac:dyDescent="0.3">
      <c r="A5110">
        <v>5109</v>
      </c>
      <c r="B5110" t="s">
        <v>8007</v>
      </c>
      <c r="C5110" s="1" t="d">
        <v>2017-04-25</v>
      </c>
      <c r="D5110" s="1" t="d">
        <v>2017-04-26</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s="2">
        <f t="shared" si="237"/>
        <v>9.9999999999999992E-2</v>
      </c>
      <c r="W5110" t="str" cm="1">
        <f t="array" ref="W5110">_xlfn.IFS(R5110&lt;100, "Small", R5110&lt;500, "Medium", TRUE, "Large")</f>
        <v>Small</v>
      </c>
      <c r="X5110">
        <f t="shared" si="238"/>
        <v>2017</v>
      </c>
      <c r="Y5110" t="str">
        <f t="shared" si="239"/>
        <v>April</v>
      </c>
    </row>
    <row r="5111" spans="1:25" x14ac:dyDescent="0.3">
      <c r="A5111">
        <v>5110</v>
      </c>
      <c r="B5111" t="s">
        <v>8008</v>
      </c>
      <c r="C5111" s="1" t="d">
        <v>2014-10-18</v>
      </c>
      <c r="D5111" s="1" t="d">
        <v>2014-10-22</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s="2">
        <f t="shared" si="237"/>
        <v>0.375</v>
      </c>
      <c r="W5111" t="str" cm="1">
        <f t="array" ref="W5111">_xlfn.IFS(R5111&lt;100, "Small", R5111&lt;500, "Medium", TRUE, "Large")</f>
        <v>Small</v>
      </c>
      <c r="X5111">
        <f t="shared" si="238"/>
        <v>2014</v>
      </c>
      <c r="Y5111" t="str">
        <f t="shared" si="239"/>
        <v>October</v>
      </c>
    </row>
    <row r="5112" spans="1:25" x14ac:dyDescent="0.3">
      <c r="A5112">
        <v>5111</v>
      </c>
      <c r="B5112" t="s">
        <v>8008</v>
      </c>
      <c r="C5112" s="1" t="d">
        <v>2014-10-18</v>
      </c>
      <c r="D5112" s="1" t="d">
        <v>2014-10-22</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s="2">
        <f t="shared" si="237"/>
        <v>-0.1875</v>
      </c>
      <c r="W5112" t="str" cm="1">
        <f t="array" ref="W5112">_xlfn.IFS(R5112&lt;100, "Small", R5112&lt;500, "Medium", TRUE, "Large")</f>
        <v>Medium</v>
      </c>
      <c r="X5112">
        <f t="shared" si="238"/>
        <v>2014</v>
      </c>
      <c r="Y5112" t="str">
        <f t="shared" si="239"/>
        <v>October</v>
      </c>
    </row>
    <row r="5113" spans="1:25" x14ac:dyDescent="0.3">
      <c r="A5113">
        <v>5112</v>
      </c>
      <c r="B5113" t="s">
        <v>8008</v>
      </c>
      <c r="C5113" s="1" t="d">
        <v>2014-10-18</v>
      </c>
      <c r="D5113" s="1" t="d">
        <v>2014-10-22</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s="2">
        <f t="shared" si="237"/>
        <v>0.3125</v>
      </c>
      <c r="W5113" t="str" cm="1">
        <f t="array" ref="W5113">_xlfn.IFS(R5113&lt;100, "Small", R5113&lt;500, "Medium", TRUE, "Large")</f>
        <v>Small</v>
      </c>
      <c r="X5113">
        <f t="shared" si="238"/>
        <v>2014</v>
      </c>
      <c r="Y5113" t="str">
        <f t="shared" si="239"/>
        <v>October</v>
      </c>
    </row>
    <row r="5114" spans="1:25" x14ac:dyDescent="0.3">
      <c r="A5114">
        <v>5113</v>
      </c>
      <c r="B5114" t="s">
        <v>8009</v>
      </c>
      <c r="C5114" s="1" t="d">
        <v>2015-11-13</v>
      </c>
      <c r="D5114" s="1" t="d">
        <v>2015-11-13</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s="2">
        <f t="shared" si="237"/>
        <v>-0.42500000000000004</v>
      </c>
      <c r="W5114" t="str" cm="1">
        <f t="array" ref="W5114">_xlfn.IFS(R5114&lt;100, "Small", R5114&lt;500, "Medium", TRUE, "Large")</f>
        <v>Small</v>
      </c>
      <c r="X5114">
        <f t="shared" si="238"/>
        <v>2015</v>
      </c>
      <c r="Y5114" t="str">
        <f t="shared" si="239"/>
        <v>November</v>
      </c>
    </row>
    <row r="5115" spans="1:25" x14ac:dyDescent="0.3">
      <c r="A5115">
        <v>5114</v>
      </c>
      <c r="B5115" t="s">
        <v>8012</v>
      </c>
      <c r="C5115" s="1" t="d">
        <v>2016-01-31</v>
      </c>
      <c r="D5115" s="1" t="d">
        <v>2016-02-02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s="2">
        <f t="shared" si="237"/>
        <v>0.35000000000000003</v>
      </c>
      <c r="W5115" t="str" cm="1">
        <f t="array" ref="W5115">_xlfn.IFS(R5115&lt;100, "Small", R5115&lt;500, "Medium", TRUE, "Large")</f>
        <v>Small</v>
      </c>
      <c r="X5115">
        <f t="shared" si="238"/>
        <v>2016</v>
      </c>
      <c r="Y5115" t="str">
        <f t="shared" si="239"/>
        <v>January</v>
      </c>
    </row>
    <row r="5116" spans="1:25" x14ac:dyDescent="0.3">
      <c r="A5116">
        <v>5115</v>
      </c>
      <c r="B5116" t="s">
        <v>8013</v>
      </c>
      <c r="C5116" s="1" t="d">
        <v>2016-11-17</v>
      </c>
      <c r="D5116" s="1" t="d">
        <v>2016-11-22</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s="2">
        <f t="shared" si="237"/>
        <v>0.3125</v>
      </c>
      <c r="W5116" t="str" cm="1">
        <f t="array" ref="W5116">_xlfn.IFS(R5116&lt;100, "Small", R5116&lt;500, "Medium", TRUE, "Large")</f>
        <v>Small</v>
      </c>
      <c r="X5116">
        <f t="shared" si="238"/>
        <v>2016</v>
      </c>
      <c r="Y5116" t="str">
        <f t="shared" si="239"/>
        <v>November</v>
      </c>
    </row>
    <row r="5117" spans="1:25" x14ac:dyDescent="0.3">
      <c r="A5117">
        <v>5116</v>
      </c>
      <c r="B5117" t="s">
        <v>8014</v>
      </c>
      <c r="C5117" s="1" t="d">
        <v>2017-07-25</v>
      </c>
      <c r="D5117" s="1" t="d">
        <v>2017-07-29</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s="2">
        <f t="shared" si="237"/>
        <v>0.32500000000000007</v>
      </c>
      <c r="W5117" t="str" cm="1">
        <f t="array" ref="W5117">_xlfn.IFS(R5117&lt;100, "Small", R5117&lt;500, "Medium", TRUE, "Large")</f>
        <v>Small</v>
      </c>
      <c r="X5117">
        <f t="shared" si="238"/>
        <v>2017</v>
      </c>
      <c r="Y5117" t="str">
        <f t="shared" si="239"/>
        <v>July</v>
      </c>
    </row>
    <row r="5118" spans="1:25" x14ac:dyDescent="0.3">
      <c r="A5118">
        <v>5117</v>
      </c>
      <c r="B5118" t="s">
        <v>8017</v>
      </c>
      <c r="C5118" s="1" t="d">
        <v>2017-11-11</v>
      </c>
      <c r="D5118" s="1" t="d">
        <v>2017-11-17</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s="2">
        <f t="shared" si="237"/>
        <v>0</v>
      </c>
      <c r="W5118" t="str" cm="1">
        <f t="array" ref="W5118">_xlfn.IFS(R5118&lt;100, "Small", R5118&lt;500, "Medium", TRUE, "Large")</f>
        <v>Small</v>
      </c>
      <c r="X5118">
        <f t="shared" si="238"/>
        <v>2017</v>
      </c>
      <c r="Y5118" t="str">
        <f t="shared" si="239"/>
        <v>November</v>
      </c>
    </row>
    <row r="5119" spans="1:25" x14ac:dyDescent="0.3">
      <c r="A5119">
        <v>5118</v>
      </c>
      <c r="B5119" t="s">
        <v>8018</v>
      </c>
      <c r="C5119" s="1" t="d">
        <v>2015-09-26</v>
      </c>
      <c r="D5119" s="1" t="d">
        <v>2015-10-03</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s="2">
        <f t="shared" si="237"/>
        <v>0.47000000000000008</v>
      </c>
      <c r="W5119" t="str" cm="1">
        <f t="array" ref="W5119">_xlfn.IFS(R5119&lt;100, "Small", R5119&lt;500, "Medium", TRUE, "Large")</f>
        <v>Small</v>
      </c>
      <c r="X5119">
        <f t="shared" si="238"/>
        <v>2015</v>
      </c>
      <c r="Y5119" t="str">
        <f t="shared" si="239"/>
        <v>September</v>
      </c>
    </row>
    <row r="5120" spans="1:25" x14ac:dyDescent="0.3">
      <c r="A5120">
        <v>5119</v>
      </c>
      <c r="B5120" t="s">
        <v>8018</v>
      </c>
      <c r="C5120" s="1" t="d">
        <v>2015-09-26</v>
      </c>
      <c r="D5120" s="1" t="d">
        <v>2015-10-03</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s="2">
        <f t="shared" si="237"/>
        <v>0.47000000000000003</v>
      </c>
      <c r="W5120" t="str" cm="1">
        <f t="array" ref="W5120">_xlfn.IFS(R5120&lt;100, "Small", R5120&lt;500, "Medium", TRUE, "Large")</f>
        <v>Large</v>
      </c>
      <c r="X5120">
        <f t="shared" si="238"/>
        <v>2015</v>
      </c>
      <c r="Y5120" t="str">
        <f t="shared" si="239"/>
        <v>September</v>
      </c>
    </row>
    <row r="5121" spans="1:25" x14ac:dyDescent="0.3">
      <c r="A5121">
        <v>5120</v>
      </c>
      <c r="B5121" t="s">
        <v>8018</v>
      </c>
      <c r="C5121" s="1" t="d">
        <v>2015-09-26</v>
      </c>
      <c r="D5121" s="1" t="d">
        <v>2015-10-03</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s="2">
        <f t="shared" si="237"/>
        <v>0.36250000000000004</v>
      </c>
      <c r="W5121" t="str" cm="1">
        <f t="array" ref="W5121">_xlfn.IFS(R5121&lt;100, "Small", R5121&lt;500, "Medium", TRUE, "Large")</f>
        <v>Small</v>
      </c>
      <c r="X5121">
        <f t="shared" si="238"/>
        <v>2015</v>
      </c>
      <c r="Y5121" t="str">
        <f t="shared" si="239"/>
        <v>September</v>
      </c>
    </row>
    <row r="5122" spans="1:25" x14ac:dyDescent="0.3">
      <c r="A5122">
        <v>5121</v>
      </c>
      <c r="B5122" t="s">
        <v>8019</v>
      </c>
      <c r="C5122" s="1" t="d">
        <v>2014-04-04</v>
      </c>
      <c r="D5122" s="1" t="d">
        <v>2014-04-08</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s="2">
        <f t="shared" si="237"/>
        <v>3.9999999999999994E-2</v>
      </c>
      <c r="W5122" t="str" cm="1">
        <f t="array" ref="W5122">_xlfn.IFS(R5122&lt;100, "Small", R5122&lt;500, "Medium", TRUE, "Large")</f>
        <v>Medium</v>
      </c>
      <c r="X5122">
        <f t="shared" si="238"/>
        <v>2014</v>
      </c>
      <c r="Y5122" t="str">
        <f t="shared" si="239"/>
        <v>April</v>
      </c>
    </row>
    <row r="5123" spans="1:25" x14ac:dyDescent="0.3">
      <c r="A5123">
        <v>5122</v>
      </c>
      <c r="B5123" t="s">
        <v>8019</v>
      </c>
      <c r="C5123" s="1" t="d">
        <v>2014-04-04</v>
      </c>
      <c r="D5123" s="1" t="d">
        <v>2014-04-08</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s="2">
        <f t="shared" ref="V5123:V5186" si="240">U5123/R5123</f>
        <v>0.43</v>
      </c>
      <c r="W5123" t="str" cm="1">
        <f t="array" ref="W5123">_xlfn.IFS(R5123&lt;100, "Small", R5123&lt;500, "Medium", TRUE, "Large")</f>
        <v>Small</v>
      </c>
      <c r="X5123">
        <f t="shared" ref="X5123:X5186" si="241">YEAR(C5123)</f>
        <v>2014</v>
      </c>
      <c r="Y5123" t="str">
        <f t="shared" ref="Y5123:Y5186" si="242">TEXT(C5123, "mmmm")</f>
        <v>April</v>
      </c>
    </row>
    <row r="5124" spans="1:25" x14ac:dyDescent="0.3">
      <c r="A5124">
        <v>5123</v>
      </c>
      <c r="B5124" t="s">
        <v>8019</v>
      </c>
      <c r="C5124" s="1" t="d">
        <v>2014-04-04</v>
      </c>
      <c r="D5124" s="1" t="d">
        <v>2014-04-08</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s="2">
        <f t="shared" si="240"/>
        <v>0.48000000000000004</v>
      </c>
      <c r="W5124" t="str" cm="1">
        <f t="array" ref="W5124">_xlfn.IFS(R5124&lt;100, "Small", R5124&lt;500, "Medium", TRUE, "Large")</f>
        <v>Small</v>
      </c>
      <c r="X5124">
        <f t="shared" si="241"/>
        <v>2014</v>
      </c>
      <c r="Y5124" t="str">
        <f t="shared" si="242"/>
        <v>April</v>
      </c>
    </row>
    <row r="5125" spans="1:25" x14ac:dyDescent="0.3">
      <c r="A5125">
        <v>5124</v>
      </c>
      <c r="B5125" t="s">
        <v>8019</v>
      </c>
      <c r="C5125" s="1" t="d">
        <v>2014-04-04</v>
      </c>
      <c r="D5125" s="1" t="d">
        <v>2014-04-08</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s="2">
        <f t="shared" si="240"/>
        <v>0.48999999999999994</v>
      </c>
      <c r="W5125" t="str" cm="1">
        <f t="array" ref="W5125">_xlfn.IFS(R5125&lt;100, "Small", R5125&lt;500, "Medium", TRUE, "Large")</f>
        <v>Small</v>
      </c>
      <c r="X5125">
        <f t="shared" si="241"/>
        <v>2014</v>
      </c>
      <c r="Y5125" t="str">
        <f t="shared" si="242"/>
        <v>April</v>
      </c>
    </row>
    <row r="5126" spans="1:25" x14ac:dyDescent="0.3">
      <c r="A5126">
        <v>5125</v>
      </c>
      <c r="B5126" t="s">
        <v>8022</v>
      </c>
      <c r="C5126" s="1" t="d">
        <v>2014-09-14</v>
      </c>
      <c r="D5126" s="1" t="d">
        <v>2014-09-14</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s="2">
        <f t="shared" si="240"/>
        <v>-0.23333333333333334</v>
      </c>
      <c r="W5126" t="str" cm="1">
        <f t="array" ref="W5126">_xlfn.IFS(R5126&lt;100, "Small", R5126&lt;500, "Medium", TRUE, "Large")</f>
        <v>Medium</v>
      </c>
      <c r="X5126">
        <f t="shared" si="241"/>
        <v>2014</v>
      </c>
      <c r="Y5126" t="str">
        <f t="shared" si="242"/>
        <v>September</v>
      </c>
    </row>
    <row r="5127" spans="1:25" x14ac:dyDescent="0.3">
      <c r="A5127">
        <v>5126</v>
      </c>
      <c r="B5127" t="s">
        <v>8022</v>
      </c>
      <c r="C5127" s="1" t="d">
        <v>2014-09-14</v>
      </c>
      <c r="D5127" s="1" t="d">
        <v>2014-09-14</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s="2">
        <f t="shared" si="240"/>
        <v>0.46</v>
      </c>
      <c r="W5127" t="str" cm="1">
        <f t="array" ref="W5127">_xlfn.IFS(R5127&lt;100, "Small", R5127&lt;500, "Medium", TRUE, "Large")</f>
        <v>Small</v>
      </c>
      <c r="X5127">
        <f t="shared" si="241"/>
        <v>2014</v>
      </c>
      <c r="Y5127" t="str">
        <f t="shared" si="242"/>
        <v>September</v>
      </c>
    </row>
    <row r="5128" spans="1:25" x14ac:dyDescent="0.3">
      <c r="A5128">
        <v>5127</v>
      </c>
      <c r="B5128" t="s">
        <v>8022</v>
      </c>
      <c r="C5128" s="1" t="d">
        <v>2014-09-14</v>
      </c>
      <c r="D5128" s="1" t="d">
        <v>2014-09-14</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s="2">
        <f t="shared" si="240"/>
        <v>0.49</v>
      </c>
      <c r="W5128" t="str" cm="1">
        <f t="array" ref="W5128">_xlfn.IFS(R5128&lt;100, "Small", R5128&lt;500, "Medium", TRUE, "Large")</f>
        <v>Large</v>
      </c>
      <c r="X5128">
        <f t="shared" si="241"/>
        <v>2014</v>
      </c>
      <c r="Y5128" t="str">
        <f t="shared" si="242"/>
        <v>September</v>
      </c>
    </row>
    <row r="5129" spans="1:25" x14ac:dyDescent="0.3">
      <c r="A5129">
        <v>5128</v>
      </c>
      <c r="B5129" t="s">
        <v>8022</v>
      </c>
      <c r="C5129" s="1" t="d">
        <v>2014-09-14</v>
      </c>
      <c r="D5129" s="1" t="d">
        <v>2014-09-14</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s="2">
        <f t="shared" si="240"/>
        <v>0.33</v>
      </c>
      <c r="W5129" t="str" cm="1">
        <f t="array" ref="W5129">_xlfn.IFS(R5129&lt;100, "Small", R5129&lt;500, "Medium", TRUE, "Large")</f>
        <v>Large</v>
      </c>
      <c r="X5129">
        <f t="shared" si="241"/>
        <v>2014</v>
      </c>
      <c r="Y5129" t="str">
        <f t="shared" si="242"/>
        <v>September</v>
      </c>
    </row>
    <row r="5130" spans="1:25" x14ac:dyDescent="0.3">
      <c r="A5130">
        <v>5129</v>
      </c>
      <c r="B5130" t="s">
        <v>8022</v>
      </c>
      <c r="C5130" s="1" t="d">
        <v>2014-09-14</v>
      </c>
      <c r="D5130" s="1" t="d">
        <v>2014-09-14</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s="2">
        <f t="shared" si="240"/>
        <v>0.26</v>
      </c>
      <c r="W5130" t="str" cm="1">
        <f t="array" ref="W5130">_xlfn.IFS(R5130&lt;100, "Small", R5130&lt;500, "Medium", TRUE, "Large")</f>
        <v>Small</v>
      </c>
      <c r="X5130">
        <f t="shared" si="241"/>
        <v>2014</v>
      </c>
      <c r="Y5130" t="str">
        <f t="shared" si="242"/>
        <v>September</v>
      </c>
    </row>
    <row r="5131" spans="1:25" x14ac:dyDescent="0.3">
      <c r="A5131">
        <v>5130</v>
      </c>
      <c r="B5131" t="s">
        <v>8022</v>
      </c>
      <c r="C5131" s="1" t="d">
        <v>2014-09-14</v>
      </c>
      <c r="D5131" s="1" t="d">
        <v>2014-09-14</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s="2">
        <f t="shared" si="240"/>
        <v>0.27999999999999997</v>
      </c>
      <c r="W5131" t="str" cm="1">
        <f t="array" ref="W5131">_xlfn.IFS(R5131&lt;100, "Small", R5131&lt;500, "Medium", TRUE, "Large")</f>
        <v>Medium</v>
      </c>
      <c r="X5131">
        <f t="shared" si="241"/>
        <v>2014</v>
      </c>
      <c r="Y5131" t="str">
        <f t="shared" si="242"/>
        <v>September</v>
      </c>
    </row>
    <row r="5132" spans="1:25" x14ac:dyDescent="0.3">
      <c r="A5132">
        <v>5131</v>
      </c>
      <c r="B5132" t="s">
        <v>8022</v>
      </c>
      <c r="C5132" s="1" t="d">
        <v>2014-09-14</v>
      </c>
      <c r="D5132" s="1" t="d">
        <v>2014-09-14</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s="2">
        <f t="shared" si="240"/>
        <v>0.47000000000000003</v>
      </c>
      <c r="W5132" t="str" cm="1">
        <f t="array" ref="W5132">_xlfn.IFS(R5132&lt;100, "Small", R5132&lt;500, "Medium", TRUE, "Large")</f>
        <v>Small</v>
      </c>
      <c r="X5132">
        <f t="shared" si="241"/>
        <v>2014</v>
      </c>
      <c r="Y5132" t="str">
        <f t="shared" si="242"/>
        <v>September</v>
      </c>
    </row>
    <row r="5133" spans="1:25" x14ac:dyDescent="0.3">
      <c r="A5133">
        <v>5132</v>
      </c>
      <c r="B5133" t="s">
        <v>8023</v>
      </c>
      <c r="C5133" s="1" t="d">
        <v>2017-12-29</v>
      </c>
      <c r="D5133" s="1" t="d">
        <v>2018-01-05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s="2">
        <f t="shared" si="240"/>
        <v>0.37</v>
      </c>
      <c r="W5133" t="str" cm="1">
        <f t="array" ref="W5133">_xlfn.IFS(R5133&lt;100, "Small", R5133&lt;500, "Medium", TRUE, "Large")</f>
        <v>Medium</v>
      </c>
      <c r="X5133">
        <f t="shared" si="241"/>
        <v>2017</v>
      </c>
      <c r="Y5133" t="str">
        <f t="shared" si="242"/>
        <v>December</v>
      </c>
    </row>
    <row r="5134" spans="1:25" x14ac:dyDescent="0.3">
      <c r="A5134">
        <v>5133</v>
      </c>
      <c r="B5134" t="s">
        <v>8024</v>
      </c>
      <c r="C5134" s="1" t="d">
        <v>2015-06-21</v>
      </c>
      <c r="D5134" s="1" t="d">
        <v>2015-06-27</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s="2">
        <f t="shared" si="240"/>
        <v>0.35000000000000003</v>
      </c>
      <c r="W5134" t="str" cm="1">
        <f t="array" ref="W5134">_xlfn.IFS(R5134&lt;100, "Small", R5134&lt;500, "Medium", TRUE, "Large")</f>
        <v>Medium</v>
      </c>
      <c r="X5134">
        <f t="shared" si="241"/>
        <v>2015</v>
      </c>
      <c r="Y5134" t="str">
        <f t="shared" si="242"/>
        <v>June</v>
      </c>
    </row>
    <row r="5135" spans="1:25" x14ac:dyDescent="0.3">
      <c r="A5135">
        <v>5134</v>
      </c>
      <c r="B5135" t="s">
        <v>8025</v>
      </c>
      <c r="C5135" s="1" t="d">
        <v>2017-11-26</v>
      </c>
      <c r="D5135" s="1" t="d">
        <v>2017-11-30</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s="2">
        <f t="shared" si="240"/>
        <v>0.25</v>
      </c>
      <c r="W5135" t="str" cm="1">
        <f t="array" ref="W5135">_xlfn.IFS(R5135&lt;100, "Small", R5135&lt;500, "Medium", TRUE, "Large")</f>
        <v>Small</v>
      </c>
      <c r="X5135">
        <f t="shared" si="241"/>
        <v>2017</v>
      </c>
      <c r="Y5135" t="str">
        <f t="shared" si="242"/>
        <v>November</v>
      </c>
    </row>
    <row r="5136" spans="1:25" x14ac:dyDescent="0.3">
      <c r="A5136">
        <v>5135</v>
      </c>
      <c r="B5136" t="s">
        <v>8025</v>
      </c>
      <c r="C5136" s="1" t="d">
        <v>2017-11-26</v>
      </c>
      <c r="D5136" s="1" t="d">
        <v>2017-11-30</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s="2">
        <f t="shared" si="240"/>
        <v>0.35000000000000003</v>
      </c>
      <c r="W5136" t="str" cm="1">
        <f t="array" ref="W5136">_xlfn.IFS(R5136&lt;100, "Small", R5136&lt;500, "Medium", TRUE, "Large")</f>
        <v>Small</v>
      </c>
      <c r="X5136">
        <f t="shared" si="241"/>
        <v>2017</v>
      </c>
      <c r="Y5136" t="str">
        <f t="shared" si="242"/>
        <v>November</v>
      </c>
    </row>
    <row r="5137" spans="1:25" x14ac:dyDescent="0.3">
      <c r="A5137">
        <v>5136</v>
      </c>
      <c r="B5137" t="s">
        <v>8026</v>
      </c>
      <c r="C5137" s="1" t="d">
        <v>2016-10-23</v>
      </c>
      <c r="D5137" s="1" t="d">
        <v>2016-10-28</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s="2">
        <f t="shared" si="240"/>
        <v>0.47999999999999993</v>
      </c>
      <c r="W5137" t="str" cm="1">
        <f t="array" ref="W5137">_xlfn.IFS(R5137&lt;100, "Small", R5137&lt;500, "Medium", TRUE, "Large")</f>
        <v>Small</v>
      </c>
      <c r="X5137">
        <f t="shared" si="241"/>
        <v>2016</v>
      </c>
      <c r="Y5137" t="str">
        <f t="shared" si="242"/>
        <v>October</v>
      </c>
    </row>
    <row r="5138" spans="1:25" x14ac:dyDescent="0.3">
      <c r="A5138">
        <v>5137</v>
      </c>
      <c r="B5138" t="s">
        <v>8027</v>
      </c>
      <c r="C5138" s="1" t="d">
        <v>2015-12-14</v>
      </c>
      <c r="D5138" s="1" t="d">
        <v>2015-12-19</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s="2">
        <f t="shared" si="240"/>
        <v>0.33750000000000002</v>
      </c>
      <c r="W5138" t="str" cm="1">
        <f t="array" ref="W5138">_xlfn.IFS(R5138&lt;100, "Small", R5138&lt;500, "Medium", TRUE, "Large")</f>
        <v>Small</v>
      </c>
      <c r="X5138">
        <f t="shared" si="241"/>
        <v>2015</v>
      </c>
      <c r="Y5138" t="str">
        <f t="shared" si="242"/>
        <v>December</v>
      </c>
    </row>
    <row r="5139" spans="1:25" x14ac:dyDescent="0.3">
      <c r="A5139">
        <v>5138</v>
      </c>
      <c r="B5139" t="s">
        <v>8028</v>
      </c>
      <c r="C5139" s="1" t="d">
        <v>2016-11-13</v>
      </c>
      <c r="D5139" s="1" t="d">
        <v>2016-11-17</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s="2">
        <f t="shared" si="240"/>
        <v>0.43</v>
      </c>
      <c r="W5139" t="str" cm="1">
        <f t="array" ref="W5139">_xlfn.IFS(R5139&lt;100, "Small", R5139&lt;500, "Medium", TRUE, "Large")</f>
        <v>Small</v>
      </c>
      <c r="X5139">
        <f t="shared" si="241"/>
        <v>2016</v>
      </c>
      <c r="Y5139" t="str">
        <f t="shared" si="242"/>
        <v>November</v>
      </c>
    </row>
    <row r="5140" spans="1:25" x14ac:dyDescent="0.3">
      <c r="A5140">
        <v>5139</v>
      </c>
      <c r="B5140" t="s">
        <v>8029</v>
      </c>
      <c r="C5140" s="1" t="d">
        <v>2017-09-29</v>
      </c>
      <c r="D5140" s="1" t="d">
        <v>2017-10-05</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s="2">
        <f t="shared" si="240"/>
        <v>0.47</v>
      </c>
      <c r="W5140" t="str" cm="1">
        <f t="array" ref="W5140">_xlfn.IFS(R5140&lt;100, "Small", R5140&lt;500, "Medium", TRUE, "Large")</f>
        <v>Small</v>
      </c>
      <c r="X5140">
        <f t="shared" si="241"/>
        <v>2017</v>
      </c>
      <c r="Y5140" t="str">
        <f t="shared" si="242"/>
        <v>September</v>
      </c>
    </row>
    <row r="5141" spans="1:25" x14ac:dyDescent="0.3">
      <c r="A5141">
        <v>5140</v>
      </c>
      <c r="B5141" t="s">
        <v>8029</v>
      </c>
      <c r="C5141" s="1" t="d">
        <v>2017-09-29</v>
      </c>
      <c r="D5141" s="1" t="d">
        <v>2017-10-05</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s="2">
        <f t="shared" si="240"/>
        <v>0.47000000000000003</v>
      </c>
      <c r="W5141" t="str" cm="1">
        <f t="array" ref="W5141">_xlfn.IFS(R5141&lt;100, "Small", R5141&lt;500, "Medium", TRUE, "Large")</f>
        <v>Small</v>
      </c>
      <c r="X5141">
        <f t="shared" si="241"/>
        <v>2017</v>
      </c>
      <c r="Y5141" t="str">
        <f t="shared" si="242"/>
        <v>September</v>
      </c>
    </row>
    <row r="5142" spans="1:25" x14ac:dyDescent="0.3">
      <c r="A5142">
        <v>5141</v>
      </c>
      <c r="B5142" t="s">
        <v>8030</v>
      </c>
      <c r="C5142" s="1" t="d">
        <v>2015-08-11</v>
      </c>
      <c r="D5142" s="1" t="d">
        <v>2015-11-12</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s="2">
        <f t="shared" si="240"/>
        <v>0.36</v>
      </c>
      <c r="W5142" t="str" cm="1">
        <f t="array" ref="W5142">_xlfn.IFS(R5142&lt;100, "Small", R5142&lt;500, "Medium", TRUE, "Large")</f>
        <v>Medium</v>
      </c>
      <c r="X5142">
        <f t="shared" si="241"/>
        <v>2015</v>
      </c>
      <c r="Y5142" t="str">
        <f t="shared" si="242"/>
        <v>August</v>
      </c>
    </row>
    <row r="5143" spans="1:25" x14ac:dyDescent="0.3">
      <c r="A5143">
        <v>5142</v>
      </c>
      <c r="B5143" t="s">
        <v>8031</v>
      </c>
      <c r="C5143" s="1" t="d">
        <v>2016-01-04</v>
      </c>
      <c r="D5143" s="1" t="d">
        <v>2016-04-05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s="2">
        <f t="shared" si="240"/>
        <v>0.22222222222222224</v>
      </c>
      <c r="W5143" t="str" cm="1">
        <f t="array" ref="W5143">_xlfn.IFS(R5143&lt;100, "Small", R5143&lt;500, "Medium", TRUE, "Large")</f>
        <v>Large</v>
      </c>
      <c r="X5143">
        <f t="shared" si="241"/>
        <v>2016</v>
      </c>
      <c r="Y5143" t="str">
        <f t="shared" si="242"/>
        <v>January</v>
      </c>
    </row>
    <row r="5144" spans="1:25" x14ac:dyDescent="0.3">
      <c r="A5144">
        <v>5143</v>
      </c>
      <c r="B5144" t="s">
        <v>8031</v>
      </c>
      <c r="C5144" s="1" t="d">
        <v>2016-01-04</v>
      </c>
      <c r="D5144" s="1" t="d">
        <v>2016-04-05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s="2">
        <f t="shared" si="240"/>
        <v>0.28999999999999998</v>
      </c>
      <c r="W5144" t="str" cm="1">
        <f t="array" ref="W5144">_xlfn.IFS(R5144&lt;100, "Small", R5144&lt;500, "Medium", TRUE, "Large")</f>
        <v>Small</v>
      </c>
      <c r="X5144">
        <f t="shared" si="241"/>
        <v>2016</v>
      </c>
      <c r="Y5144" t="str">
        <f t="shared" si="242"/>
        <v>January</v>
      </c>
    </row>
    <row r="5145" spans="1:25" x14ac:dyDescent="0.3">
      <c r="A5145">
        <v>5144</v>
      </c>
      <c r="B5145" t="s">
        <v>8031</v>
      </c>
      <c r="C5145" s="1" t="d">
        <v>2016-01-04</v>
      </c>
      <c r="D5145" s="1" t="d">
        <v>2016-04-05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s="2">
        <f t="shared" si="240"/>
        <v>0.3125</v>
      </c>
      <c r="W5145" t="str" cm="1">
        <f t="array" ref="W5145">_xlfn.IFS(R5145&lt;100, "Small", R5145&lt;500, "Medium", TRUE, "Large")</f>
        <v>Small</v>
      </c>
      <c r="X5145">
        <f t="shared" si="241"/>
        <v>2016</v>
      </c>
      <c r="Y5145" t="str">
        <f t="shared" si="242"/>
        <v>January</v>
      </c>
    </row>
    <row r="5146" spans="1:25" x14ac:dyDescent="0.3">
      <c r="A5146">
        <v>5145</v>
      </c>
      <c r="B5146" t="s">
        <v>8032</v>
      </c>
      <c r="C5146" s="1" t="d">
        <v>2017-02-02</v>
      </c>
      <c r="D5146" s="1" t="d">
        <v>2017-02-07</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s="2">
        <f t="shared" si="240"/>
        <v>0.33999999999999997</v>
      </c>
      <c r="W5146" t="str" cm="1">
        <f t="array" ref="W5146">_xlfn.IFS(R5146&lt;100, "Small", R5146&lt;500, "Medium", TRUE, "Large")</f>
        <v>Small</v>
      </c>
      <c r="X5146">
        <f t="shared" si="241"/>
        <v>2017</v>
      </c>
      <c r="Y5146" t="str">
        <f t="shared" si="242"/>
        <v>February</v>
      </c>
    </row>
    <row r="5147" spans="1:25" x14ac:dyDescent="0.3">
      <c r="A5147">
        <v>5146</v>
      </c>
      <c r="B5147" t="s">
        <v>8032</v>
      </c>
      <c r="C5147" s="1" t="d">
        <v>2017-02-02</v>
      </c>
      <c r="D5147" s="1" t="d">
        <v>2017-02-07</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s="2">
        <f t="shared" si="240"/>
        <v>0.27999999999999997</v>
      </c>
      <c r="W5147" t="str" cm="1">
        <f t="array" ref="W5147">_xlfn.IFS(R5147&lt;100, "Small", R5147&lt;500, "Medium", TRUE, "Large")</f>
        <v>Medium</v>
      </c>
      <c r="X5147">
        <f t="shared" si="241"/>
        <v>2017</v>
      </c>
      <c r="Y5147" t="str">
        <f t="shared" si="242"/>
        <v>February</v>
      </c>
    </row>
    <row r="5148" spans="1:25" x14ac:dyDescent="0.3">
      <c r="A5148">
        <v>5147</v>
      </c>
      <c r="B5148" t="s">
        <v>8032</v>
      </c>
      <c r="C5148" s="1" t="d">
        <v>2017-02-02</v>
      </c>
      <c r="D5148" s="1" t="d">
        <v>2017-02-07</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s="2">
        <f t="shared" si="240"/>
        <v>0.35</v>
      </c>
      <c r="W5148" t="str" cm="1">
        <f t="array" ref="W5148">_xlfn.IFS(R5148&lt;100, "Small", R5148&lt;500, "Medium", TRUE, "Large")</f>
        <v>Small</v>
      </c>
      <c r="X5148">
        <f t="shared" si="241"/>
        <v>2017</v>
      </c>
      <c r="Y5148" t="str">
        <f t="shared" si="242"/>
        <v>February</v>
      </c>
    </row>
    <row r="5149" spans="1:25" x14ac:dyDescent="0.3">
      <c r="A5149">
        <v>5148</v>
      </c>
      <c r="B5149" t="s">
        <v>8033</v>
      </c>
      <c r="C5149" s="1" t="d">
        <v>2017-12-24</v>
      </c>
      <c r="D5149" s="1" t="d">
        <v>2017-12-31</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s="2">
        <f t="shared" si="240"/>
        <v>0.22500000000000001</v>
      </c>
      <c r="W5149" t="str" cm="1">
        <f t="array" ref="W5149">_xlfn.IFS(R5149&lt;100, "Small", R5149&lt;500, "Medium", TRUE, "Large")</f>
        <v>Small</v>
      </c>
      <c r="X5149">
        <f t="shared" si="241"/>
        <v>2017</v>
      </c>
      <c r="Y5149" t="str">
        <f t="shared" si="242"/>
        <v>December</v>
      </c>
    </row>
    <row r="5150" spans="1:25" x14ac:dyDescent="0.3">
      <c r="A5150">
        <v>5149</v>
      </c>
      <c r="B5150" t="s">
        <v>8033</v>
      </c>
      <c r="C5150" s="1" t="d">
        <v>2017-12-24</v>
      </c>
      <c r="D5150" s="1" t="d">
        <v>2017-12-31</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s="2">
        <f t="shared" si="240"/>
        <v>0.125</v>
      </c>
      <c r="W5150" t="str" cm="1">
        <f t="array" ref="W5150">_xlfn.IFS(R5150&lt;100, "Small", R5150&lt;500, "Medium", TRUE, "Large")</f>
        <v>Large</v>
      </c>
      <c r="X5150">
        <f t="shared" si="241"/>
        <v>2017</v>
      </c>
      <c r="Y5150" t="str">
        <f t="shared" si="242"/>
        <v>December</v>
      </c>
    </row>
    <row r="5151" spans="1:25" x14ac:dyDescent="0.3">
      <c r="A5151">
        <v>5150</v>
      </c>
      <c r="B5151" t="s">
        <v>8035</v>
      </c>
      <c r="C5151" s="1" t="d">
        <v>2014-06-21</v>
      </c>
      <c r="D5151" s="1" t="d">
        <v>2014-06-21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s="2">
        <f t="shared" si="240"/>
        <v>0.29000000000000004</v>
      </c>
      <c r="W5151" t="str" cm="1">
        <f t="array" ref="W5151">_xlfn.IFS(R5151&lt;100, "Small", R5151&lt;500, "Medium", TRUE, "Large")</f>
        <v>Large</v>
      </c>
      <c r="X5151">
        <f t="shared" si="241"/>
        <v>2014</v>
      </c>
      <c r="Y5151" t="str">
        <f t="shared" si="242"/>
        <v>June</v>
      </c>
    </row>
    <row r="5152" spans="1:25" x14ac:dyDescent="0.3">
      <c r="A5152">
        <v>5151</v>
      </c>
      <c r="B5152" t="s">
        <v>8036</v>
      </c>
      <c r="C5152" s="1" t="d">
        <v>2017-06-03</v>
      </c>
      <c r="D5152" s="1" t="d">
        <v>2017-03-10</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s="2">
        <f t="shared" si="240"/>
        <v>0.25</v>
      </c>
      <c r="W5152" t="str" cm="1">
        <f t="array" ref="W5152">_xlfn.IFS(R5152&lt;100, "Small", R5152&lt;500, "Medium", TRUE, "Large")</f>
        <v>Small</v>
      </c>
      <c r="X5152">
        <f t="shared" si="241"/>
        <v>2017</v>
      </c>
      <c r="Y5152" t="str">
        <f t="shared" si="242"/>
        <v>June</v>
      </c>
    </row>
    <row r="5153" spans="1:25" x14ac:dyDescent="0.3">
      <c r="A5153">
        <v>5152</v>
      </c>
      <c r="B5153" t="s">
        <v>8037</v>
      </c>
      <c r="C5153" s="1" t="d">
        <v>2017-09-25</v>
      </c>
      <c r="D5153" s="1" t="d">
        <v>2017-09-28</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s="2">
        <f t="shared" si="240"/>
        <v>0.26</v>
      </c>
      <c r="W5153" t="str" cm="1">
        <f t="array" ref="W5153">_xlfn.IFS(R5153&lt;100, "Small", R5153&lt;500, "Medium", TRUE, "Large")</f>
        <v>Small</v>
      </c>
      <c r="X5153">
        <f t="shared" si="241"/>
        <v>2017</v>
      </c>
      <c r="Y5153" t="str">
        <f t="shared" si="242"/>
        <v>September</v>
      </c>
    </row>
    <row r="5154" spans="1:25" x14ac:dyDescent="0.3">
      <c r="A5154">
        <v>5153</v>
      </c>
      <c r="B5154" t="s">
        <v>8039</v>
      </c>
      <c r="C5154" s="1" t="d">
        <v>2014-06-30</v>
      </c>
      <c r="D5154" s="1" t="d">
        <v>2014-07-06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s="2">
        <f t="shared" si="240"/>
        <v>0.31249999999999994</v>
      </c>
      <c r="W5154" t="str" cm="1">
        <f t="array" ref="W5154">_xlfn.IFS(R5154&lt;100, "Small", R5154&lt;500, "Medium", TRUE, "Large")</f>
        <v>Small</v>
      </c>
      <c r="X5154">
        <f t="shared" si="241"/>
        <v>2014</v>
      </c>
      <c r="Y5154" t="str">
        <f t="shared" si="242"/>
        <v>June</v>
      </c>
    </row>
    <row r="5155" spans="1:25" x14ac:dyDescent="0.3">
      <c r="A5155">
        <v>5154</v>
      </c>
      <c r="B5155" t="s">
        <v>8039</v>
      </c>
      <c r="C5155" s="1" t="d">
        <v>2014-06-30</v>
      </c>
      <c r="D5155" s="1" t="d">
        <v>2014-07-06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s="2">
        <f t="shared" si="240"/>
        <v>0.44</v>
      </c>
      <c r="W5155" t="str" cm="1">
        <f t="array" ref="W5155">_xlfn.IFS(R5155&lt;100, "Small", R5155&lt;500, "Medium", TRUE, "Large")</f>
        <v>Small</v>
      </c>
      <c r="X5155">
        <f t="shared" si="241"/>
        <v>2014</v>
      </c>
      <c r="Y5155" t="str">
        <f t="shared" si="242"/>
        <v>June</v>
      </c>
    </row>
    <row r="5156" spans="1:25" x14ac:dyDescent="0.3">
      <c r="A5156">
        <v>5155</v>
      </c>
      <c r="B5156" t="s">
        <v>8040</v>
      </c>
      <c r="C5156" s="1" t="d">
        <v>2015-07-08</v>
      </c>
      <c r="D5156" s="1" t="d">
        <v>2015-08-08</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s="2">
        <f t="shared" si="240"/>
        <v>0.46</v>
      </c>
      <c r="W5156" t="str" cm="1">
        <f t="array" ref="W5156">_xlfn.IFS(R5156&lt;100, "Small", R5156&lt;500, "Medium", TRUE, "Large")</f>
        <v>Small</v>
      </c>
      <c r="X5156">
        <f t="shared" si="241"/>
        <v>2015</v>
      </c>
      <c r="Y5156" t="str">
        <f t="shared" si="242"/>
        <v>July</v>
      </c>
    </row>
    <row r="5157" spans="1:25" x14ac:dyDescent="0.3">
      <c r="A5157">
        <v>5156</v>
      </c>
      <c r="B5157" t="s">
        <v>8040</v>
      </c>
      <c r="C5157" s="1" t="d">
        <v>2015-07-08</v>
      </c>
      <c r="D5157" s="1" t="d">
        <v>2015-08-08</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s="2">
        <f t="shared" si="240"/>
        <v>0.16</v>
      </c>
      <c r="W5157" t="str" cm="1">
        <f t="array" ref="W5157">_xlfn.IFS(R5157&lt;100, "Small", R5157&lt;500, "Medium", TRUE, "Large")</f>
        <v>Medium</v>
      </c>
      <c r="X5157">
        <f t="shared" si="241"/>
        <v>2015</v>
      </c>
      <c r="Y5157" t="str">
        <f t="shared" si="242"/>
        <v>July</v>
      </c>
    </row>
    <row r="5158" spans="1:25" x14ac:dyDescent="0.3">
      <c r="A5158">
        <v>5157</v>
      </c>
      <c r="B5158" t="s">
        <v>8042</v>
      </c>
      <c r="C5158" s="1" t="d">
        <v>2017-06-30</v>
      </c>
      <c r="D5158" s="1" t="d">
        <v>2017-07-04</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s="2">
        <f t="shared" si="240"/>
        <v>0.125</v>
      </c>
      <c r="W5158" t="str" cm="1">
        <f t="array" ref="W5158">_xlfn.IFS(R5158&lt;100, "Small", R5158&lt;500, "Medium", TRUE, "Large")</f>
        <v>Large</v>
      </c>
      <c r="X5158">
        <f t="shared" si="241"/>
        <v>2017</v>
      </c>
      <c r="Y5158" t="str">
        <f t="shared" si="242"/>
        <v>June</v>
      </c>
    </row>
    <row r="5159" spans="1:25" x14ac:dyDescent="0.3">
      <c r="A5159">
        <v>5158</v>
      </c>
      <c r="B5159" t="s">
        <v>8042</v>
      </c>
      <c r="C5159" s="1" t="d">
        <v>2017-06-30</v>
      </c>
      <c r="D5159" s="1" t="d">
        <v>2017-07-04</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s="2">
        <f t="shared" si="240"/>
        <v>-0.31428571428571428</v>
      </c>
      <c r="W5159" t="str" cm="1">
        <f t="array" ref="W5159">_xlfn.IFS(R5159&lt;100, "Small", R5159&lt;500, "Medium", TRUE, "Large")</f>
        <v>Large</v>
      </c>
      <c r="X5159">
        <f t="shared" si="241"/>
        <v>2017</v>
      </c>
      <c r="Y5159" t="str">
        <f t="shared" si="242"/>
        <v>June</v>
      </c>
    </row>
    <row r="5160" spans="1:25" x14ac:dyDescent="0.3">
      <c r="A5160">
        <v>5159</v>
      </c>
      <c r="B5160" t="s">
        <v>8042</v>
      </c>
      <c r="C5160" s="1" t="d">
        <v>2017-06-30</v>
      </c>
      <c r="D5160" s="1" t="d">
        <v>2017-07-04</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s="2">
        <f t="shared" si="240"/>
        <v>-0.72499999999999998</v>
      </c>
      <c r="W5160" t="str" cm="1">
        <f t="array" ref="W5160">_xlfn.IFS(R5160&lt;100, "Small", R5160&lt;500, "Medium", TRUE, "Large")</f>
        <v>Small</v>
      </c>
      <c r="X5160">
        <f t="shared" si="241"/>
        <v>2017</v>
      </c>
      <c r="Y5160" t="str">
        <f t="shared" si="242"/>
        <v>June</v>
      </c>
    </row>
    <row r="5161" spans="1:25" x14ac:dyDescent="0.3">
      <c r="A5161">
        <v>5160</v>
      </c>
      <c r="B5161" t="s">
        <v>8043</v>
      </c>
      <c r="C5161" s="1" t="d">
        <v>2015-10-26</v>
      </c>
      <c r="D5161" s="1" t="d">
        <v>2015-10-30</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s="2">
        <f t="shared" si="240"/>
        <v>8.7499999999999994E-2</v>
      </c>
      <c r="W5161" t="str" cm="1">
        <f t="array" ref="W5161">_xlfn.IFS(R5161&lt;100, "Small", R5161&lt;500, "Medium", TRUE, "Large")</f>
        <v>Medium</v>
      </c>
      <c r="X5161">
        <f t="shared" si="241"/>
        <v>2015</v>
      </c>
      <c r="Y5161" t="str">
        <f t="shared" si="242"/>
        <v>October</v>
      </c>
    </row>
    <row r="5162" spans="1:25" x14ac:dyDescent="0.3">
      <c r="A5162">
        <v>5161</v>
      </c>
      <c r="B5162" t="s">
        <v>8043</v>
      </c>
      <c r="C5162" s="1" t="d">
        <v>2015-10-26</v>
      </c>
      <c r="D5162" s="1" t="d">
        <v>2015-10-30</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s="2">
        <f t="shared" si="240"/>
        <v>-0.21249999999999999</v>
      </c>
      <c r="W5162" t="str" cm="1">
        <f t="array" ref="W5162">_xlfn.IFS(R5162&lt;100, "Small", R5162&lt;500, "Medium", TRUE, "Large")</f>
        <v>Small</v>
      </c>
      <c r="X5162">
        <f t="shared" si="241"/>
        <v>2015</v>
      </c>
      <c r="Y5162" t="str">
        <f t="shared" si="242"/>
        <v>October</v>
      </c>
    </row>
    <row r="5163" spans="1:25" x14ac:dyDescent="0.3">
      <c r="A5163">
        <v>5162</v>
      </c>
      <c r="B5163" t="s">
        <v>8044</v>
      </c>
      <c r="C5163" s="1" t="d">
        <v>2014-07-30</v>
      </c>
      <c r="D5163" s="1" t="d">
        <v>2014-08-05</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s="2">
        <f t="shared" si="240"/>
        <v>0.19</v>
      </c>
      <c r="W5163" t="str" cm="1">
        <f t="array" ref="W5163">_xlfn.IFS(R5163&lt;100, "Small", R5163&lt;500, "Medium", TRUE, "Large")</f>
        <v>Large</v>
      </c>
      <c r="X5163">
        <f t="shared" si="241"/>
        <v>2014</v>
      </c>
      <c r="Y5163" t="str">
        <f t="shared" si="242"/>
        <v>July</v>
      </c>
    </row>
    <row r="5164" spans="1:25" x14ac:dyDescent="0.3">
      <c r="A5164">
        <v>5163</v>
      </c>
      <c r="B5164" t="s">
        <v>8045</v>
      </c>
      <c r="C5164" s="1" t="d">
        <v>2016-11-18</v>
      </c>
      <c r="D5164" s="1" t="d">
        <v>2016-11-23</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s="2">
        <f t="shared" si="240"/>
        <v>0.11000000000000001</v>
      </c>
      <c r="W5164" t="str" cm="1">
        <f t="array" ref="W5164">_xlfn.IFS(R5164&lt;100, "Small", R5164&lt;500, "Medium", TRUE, "Large")</f>
        <v>Medium</v>
      </c>
      <c r="X5164">
        <f t="shared" si="241"/>
        <v>2016</v>
      </c>
      <c r="Y5164" t="str">
        <f t="shared" si="242"/>
        <v>November</v>
      </c>
    </row>
    <row r="5165" spans="1:25" x14ac:dyDescent="0.3">
      <c r="A5165">
        <v>5164</v>
      </c>
      <c r="B5165" t="s">
        <v>8046</v>
      </c>
      <c r="C5165" s="1" t="d">
        <v>2015-06-07</v>
      </c>
      <c r="D5165" s="1" t="d">
        <v>2015-07-11</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s="2">
        <f t="shared" si="240"/>
        <v>-9.9999999999999992E-2</v>
      </c>
      <c r="W5165" t="str" cm="1">
        <f t="array" ref="W5165">_xlfn.IFS(R5165&lt;100, "Small", R5165&lt;500, "Medium", TRUE, "Large")</f>
        <v>Medium</v>
      </c>
      <c r="X5165">
        <f t="shared" si="241"/>
        <v>2015</v>
      </c>
      <c r="Y5165" t="str">
        <f t="shared" si="242"/>
        <v>June</v>
      </c>
    </row>
    <row r="5166" spans="1:25" x14ac:dyDescent="0.3">
      <c r="A5166">
        <v>5165</v>
      </c>
      <c r="B5166" t="s">
        <v>8047</v>
      </c>
      <c r="C5166" s="1" t="d">
        <v>2014-10-11</v>
      </c>
      <c r="D5166" s="1" t="d">
        <v>2014-11-16</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s="2">
        <f t="shared" si="240"/>
        <v>0.38999999999999996</v>
      </c>
      <c r="W5166" t="str" cm="1">
        <f t="array" ref="W5166">_xlfn.IFS(R5166&lt;100, "Small", R5166&lt;500, "Medium", TRUE, "Large")</f>
        <v>Small</v>
      </c>
      <c r="X5166">
        <f t="shared" si="241"/>
        <v>2014</v>
      </c>
      <c r="Y5166" t="str">
        <f t="shared" si="242"/>
        <v>October</v>
      </c>
    </row>
    <row r="5167" spans="1:25" x14ac:dyDescent="0.3">
      <c r="A5167">
        <v>5166</v>
      </c>
      <c r="B5167" t="s">
        <v>8047</v>
      </c>
      <c r="C5167" s="1" t="d">
        <v>2014-10-11</v>
      </c>
      <c r="D5167" s="1" t="d">
        <v>2014-11-16</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s="2">
        <f t="shared" si="240"/>
        <v>0.44999999999999996</v>
      </c>
      <c r="W5167" t="str" cm="1">
        <f t="array" ref="W5167">_xlfn.IFS(R5167&lt;100, "Small", R5167&lt;500, "Medium", TRUE, "Large")</f>
        <v>Small</v>
      </c>
      <c r="X5167">
        <f t="shared" si="241"/>
        <v>2014</v>
      </c>
      <c r="Y5167" t="str">
        <f t="shared" si="242"/>
        <v>October</v>
      </c>
    </row>
    <row r="5168" spans="1:25" x14ac:dyDescent="0.3">
      <c r="A5168">
        <v>5167</v>
      </c>
      <c r="B5168" t="s">
        <v>8047</v>
      </c>
      <c r="C5168" s="1" t="d">
        <v>2014-10-11</v>
      </c>
      <c r="D5168" s="1" t="d">
        <v>2014-11-16</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s="2">
        <f t="shared" si="240"/>
        <v>0.45</v>
      </c>
      <c r="W5168" t="str" cm="1">
        <f t="array" ref="W5168">_xlfn.IFS(R5168&lt;100, "Small", R5168&lt;500, "Medium", TRUE, "Large")</f>
        <v>Small</v>
      </c>
      <c r="X5168">
        <f t="shared" si="241"/>
        <v>2014</v>
      </c>
      <c r="Y5168" t="str">
        <f t="shared" si="242"/>
        <v>October</v>
      </c>
    </row>
    <row r="5169" spans="1:25" x14ac:dyDescent="0.3">
      <c r="A5169">
        <v>5168</v>
      </c>
      <c r="B5169" t="s">
        <v>8047</v>
      </c>
      <c r="C5169" s="1" t="d">
        <v>2014-10-11</v>
      </c>
      <c r="D5169" s="1" t="d">
        <v>2014-11-16</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s="2">
        <f t="shared" si="240"/>
        <v>0.19999999999999998</v>
      </c>
      <c r="W5169" t="str" cm="1">
        <f t="array" ref="W5169">_xlfn.IFS(R5169&lt;100, "Small", R5169&lt;500, "Medium", TRUE, "Large")</f>
        <v>Large</v>
      </c>
      <c r="X5169">
        <f t="shared" si="241"/>
        <v>2014</v>
      </c>
      <c r="Y5169" t="str">
        <f t="shared" si="242"/>
        <v>October</v>
      </c>
    </row>
    <row r="5170" spans="1:25" x14ac:dyDescent="0.3">
      <c r="A5170">
        <v>5169</v>
      </c>
      <c r="B5170" t="s">
        <v>8047</v>
      </c>
      <c r="C5170" s="1" t="d">
        <v>2014-10-11</v>
      </c>
      <c r="D5170" s="1" t="d">
        <v>2014-11-16</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s="2">
        <f t="shared" si="240"/>
        <v>0.19</v>
      </c>
      <c r="W5170" t="str" cm="1">
        <f t="array" ref="W5170">_xlfn.IFS(R5170&lt;100, "Small", R5170&lt;500, "Medium", TRUE, "Large")</f>
        <v>Small</v>
      </c>
      <c r="X5170">
        <f t="shared" si="241"/>
        <v>2014</v>
      </c>
      <c r="Y5170" t="str">
        <f t="shared" si="242"/>
        <v>October</v>
      </c>
    </row>
    <row r="5171" spans="1:25" x14ac:dyDescent="0.3">
      <c r="A5171">
        <v>5170</v>
      </c>
      <c r="B5171" t="s">
        <v>8047</v>
      </c>
      <c r="C5171" s="1" t="d">
        <v>2014-10-11</v>
      </c>
      <c r="D5171" s="1" t="d">
        <v>2014-11-16</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s="2">
        <f t="shared" si="240"/>
        <v>0.3</v>
      </c>
      <c r="W5171" t="str" cm="1">
        <f t="array" ref="W5171">_xlfn.IFS(R5171&lt;100, "Small", R5171&lt;500, "Medium", TRUE, "Large")</f>
        <v>Large</v>
      </c>
      <c r="X5171">
        <f t="shared" si="241"/>
        <v>2014</v>
      </c>
      <c r="Y5171" t="str">
        <f t="shared" si="242"/>
        <v>October</v>
      </c>
    </row>
    <row r="5172" spans="1:25" x14ac:dyDescent="0.3">
      <c r="A5172">
        <v>5171</v>
      </c>
      <c r="B5172" t="s">
        <v>8048</v>
      </c>
      <c r="C5172" s="1" t="d">
        <v>2016-05-27</v>
      </c>
      <c r="D5172" s="1" t="d">
        <v>2016-05-29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s="2">
        <f t="shared" si="240"/>
        <v>0.2</v>
      </c>
      <c r="W5172" t="str" cm="1">
        <f t="array" ref="W5172">_xlfn.IFS(R5172&lt;100, "Small", R5172&lt;500, "Medium", TRUE, "Large")</f>
        <v>Large</v>
      </c>
      <c r="X5172">
        <f t="shared" si="241"/>
        <v>2016</v>
      </c>
      <c r="Y5172" t="str">
        <f t="shared" si="242"/>
        <v>May</v>
      </c>
    </row>
    <row r="5173" spans="1:25" x14ac:dyDescent="0.3">
      <c r="A5173">
        <v>5172</v>
      </c>
      <c r="B5173" t="s">
        <v>8048</v>
      </c>
      <c r="C5173" s="1" t="d">
        <v>2016-05-27</v>
      </c>
      <c r="D5173" s="1" t="d">
        <v>2016-05-29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s="2">
        <f t="shared" si="240"/>
        <v>0.48</v>
      </c>
      <c r="W5173" t="str" cm="1">
        <f t="array" ref="W5173">_xlfn.IFS(R5173&lt;100, "Small", R5173&lt;500, "Medium", TRUE, "Large")</f>
        <v>Medium</v>
      </c>
      <c r="X5173">
        <f t="shared" si="241"/>
        <v>2016</v>
      </c>
      <c r="Y5173" t="str">
        <f t="shared" si="242"/>
        <v>May</v>
      </c>
    </row>
    <row r="5174" spans="1:25" x14ac:dyDescent="0.3">
      <c r="A5174">
        <v>5173</v>
      </c>
      <c r="B5174" t="s">
        <v>8048</v>
      </c>
      <c r="C5174" s="1" t="d">
        <v>2016-05-27</v>
      </c>
      <c r="D5174" s="1" t="d">
        <v>2016-05-29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s="2">
        <f t="shared" si="240"/>
        <v>0.48000000000000004</v>
      </c>
      <c r="W5174" t="str" cm="1">
        <f t="array" ref="W5174">_xlfn.IFS(R5174&lt;100, "Small", R5174&lt;500, "Medium", TRUE, "Large")</f>
        <v>Medium</v>
      </c>
      <c r="X5174">
        <f t="shared" si="241"/>
        <v>2016</v>
      </c>
      <c r="Y5174" t="str">
        <f t="shared" si="242"/>
        <v>May</v>
      </c>
    </row>
    <row r="5175" spans="1:25" x14ac:dyDescent="0.3">
      <c r="A5175">
        <v>5174</v>
      </c>
      <c r="B5175" t="s">
        <v>8049</v>
      </c>
      <c r="C5175" s="1" t="d">
        <v>2015-08-03</v>
      </c>
      <c r="D5175" s="1" t="d">
        <v>2015-03-10</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s="2">
        <f t="shared" si="240"/>
        <v>0.26250000000000001</v>
      </c>
      <c r="W5175" t="str" cm="1">
        <f t="array" ref="W5175">_xlfn.IFS(R5175&lt;100, "Small", R5175&lt;500, "Medium", TRUE, "Large")</f>
        <v>Small</v>
      </c>
      <c r="X5175">
        <f t="shared" si="241"/>
        <v>2015</v>
      </c>
      <c r="Y5175" t="str">
        <f t="shared" si="242"/>
        <v>August</v>
      </c>
    </row>
    <row r="5176" spans="1:25" x14ac:dyDescent="0.3">
      <c r="A5176">
        <v>5175</v>
      </c>
      <c r="B5176" t="s">
        <v>8050</v>
      </c>
      <c r="C5176" s="1" t="d">
        <v>2017-10-19</v>
      </c>
      <c r="D5176" s="1" t="d">
        <v>2017-10-24</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s="2">
        <f t="shared" si="240"/>
        <v>-1.7</v>
      </c>
      <c r="W5176" t="str" cm="1">
        <f t="array" ref="W5176">_xlfn.IFS(R5176&lt;100, "Small", R5176&lt;500, "Medium", TRUE, "Large")</f>
        <v>Small</v>
      </c>
      <c r="X5176">
        <f t="shared" si="241"/>
        <v>2017</v>
      </c>
      <c r="Y5176" t="str">
        <f t="shared" si="242"/>
        <v>October</v>
      </c>
    </row>
    <row r="5177" spans="1:25" x14ac:dyDescent="0.3">
      <c r="A5177">
        <v>5176</v>
      </c>
      <c r="B5177" t="s">
        <v>8050</v>
      </c>
      <c r="C5177" s="1" t="d">
        <v>2017-10-19</v>
      </c>
      <c r="D5177" s="1" t="d">
        <v>2017-10-24</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s="2">
        <f t="shared" si="240"/>
        <v>-0.27941176470588236</v>
      </c>
      <c r="W5177" t="str" cm="1">
        <f t="array" ref="W5177">_xlfn.IFS(R5177&lt;100, "Small", R5177&lt;500, "Medium", TRUE, "Large")</f>
        <v>Medium</v>
      </c>
      <c r="X5177">
        <f t="shared" si="241"/>
        <v>2017</v>
      </c>
      <c r="Y5177" t="str">
        <f t="shared" si="242"/>
        <v>October</v>
      </c>
    </row>
    <row r="5178" spans="1:25" x14ac:dyDescent="0.3">
      <c r="A5178">
        <v>5177</v>
      </c>
      <c r="B5178" t="s">
        <v>8052</v>
      </c>
      <c r="C5178" s="1" t="d">
        <v>2016-05-11</v>
      </c>
      <c r="D5178" s="1" t="d">
        <v>2016-11-08</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s="2">
        <f t="shared" si="240"/>
        <v>0.375</v>
      </c>
      <c r="W5178" t="str" cm="1">
        <f t="array" ref="W5178">_xlfn.IFS(R5178&lt;100, "Small", R5178&lt;500, "Medium", TRUE, "Large")</f>
        <v>Small</v>
      </c>
      <c r="X5178">
        <f t="shared" si="241"/>
        <v>2016</v>
      </c>
      <c r="Y5178" t="str">
        <f t="shared" si="242"/>
        <v>May</v>
      </c>
    </row>
    <row r="5179" spans="1:25" x14ac:dyDescent="0.3">
      <c r="A5179">
        <v>5178</v>
      </c>
      <c r="B5179" t="s">
        <v>8053</v>
      </c>
      <c r="C5179" s="1" t="d">
        <v>2016-12-26</v>
      </c>
      <c r="D5179" s="1" t="d">
        <v>2016-12-30</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s="2">
        <f t="shared" si="240"/>
        <v>0.33750000000000002</v>
      </c>
      <c r="W5179" t="str" cm="1">
        <f t="array" ref="W5179">_xlfn.IFS(R5179&lt;100, "Small", R5179&lt;500, "Medium", TRUE, "Large")</f>
        <v>Small</v>
      </c>
      <c r="X5179">
        <f t="shared" si="241"/>
        <v>2016</v>
      </c>
      <c r="Y5179" t="str">
        <f t="shared" si="242"/>
        <v>December</v>
      </c>
    </row>
    <row r="5180" spans="1:25" x14ac:dyDescent="0.3">
      <c r="A5180">
        <v>5179</v>
      </c>
      <c r="B5180" t="s">
        <v>8054</v>
      </c>
      <c r="C5180" s="1" t="d">
        <v>2015-04-13</v>
      </c>
      <c r="D5180" s="1" t="d">
        <v>2015-04-19</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s="2">
        <f t="shared" si="240"/>
        <v>0.42</v>
      </c>
      <c r="W5180" t="str" cm="1">
        <f t="array" ref="W5180">_xlfn.IFS(R5180&lt;100, "Small", R5180&lt;500, "Medium", TRUE, "Large")</f>
        <v>Small</v>
      </c>
      <c r="X5180">
        <f t="shared" si="241"/>
        <v>2015</v>
      </c>
      <c r="Y5180" t="str">
        <f t="shared" si="242"/>
        <v>April</v>
      </c>
    </row>
    <row r="5181" spans="1:25" x14ac:dyDescent="0.3">
      <c r="A5181">
        <v>5180</v>
      </c>
      <c r="B5181" t="s">
        <v>8054</v>
      </c>
      <c r="C5181" s="1" t="d">
        <v>2015-04-13</v>
      </c>
      <c r="D5181" s="1" t="d">
        <v>2015-04-19</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s="2">
        <f t="shared" si="240"/>
        <v>7.4999999999999997E-2</v>
      </c>
      <c r="W5181" t="str" cm="1">
        <f t="array" ref="W5181">_xlfn.IFS(R5181&lt;100, "Small", R5181&lt;500, "Medium", TRUE, "Large")</f>
        <v>Medium</v>
      </c>
      <c r="X5181">
        <f t="shared" si="241"/>
        <v>2015</v>
      </c>
      <c r="Y5181" t="str">
        <f t="shared" si="242"/>
        <v>April</v>
      </c>
    </row>
    <row r="5182" spans="1:25" x14ac:dyDescent="0.3">
      <c r="A5182">
        <v>5181</v>
      </c>
      <c r="B5182" t="s">
        <v>8054</v>
      </c>
      <c r="C5182" s="1" t="d">
        <v>2015-04-13</v>
      </c>
      <c r="D5182" s="1" t="d">
        <v>2015-04-19</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s="2">
        <f t="shared" si="240"/>
        <v>0.39</v>
      </c>
      <c r="W5182" t="str" cm="1">
        <f t="array" ref="W5182">_xlfn.IFS(R5182&lt;100, "Small", R5182&lt;500, "Medium", TRUE, "Large")</f>
        <v>Small</v>
      </c>
      <c r="X5182">
        <f t="shared" si="241"/>
        <v>2015</v>
      </c>
      <c r="Y5182" t="str">
        <f t="shared" si="242"/>
        <v>April</v>
      </c>
    </row>
    <row r="5183" spans="1:25" x14ac:dyDescent="0.3">
      <c r="A5183">
        <v>5182</v>
      </c>
      <c r="B5183" t="s">
        <v>8055</v>
      </c>
      <c r="C5183" s="1" t="d">
        <v>2017-12-09</v>
      </c>
      <c r="D5183" s="1" t="d">
        <v>2017-09-15</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s="2">
        <f t="shared" si="240"/>
        <v>0.48</v>
      </c>
      <c r="W5183" t="str" cm="1">
        <f t="array" ref="W5183">_xlfn.IFS(R5183&lt;100, "Small", R5183&lt;500, "Medium", TRUE, "Large")</f>
        <v>Small</v>
      </c>
      <c r="X5183">
        <f t="shared" si="241"/>
        <v>2017</v>
      </c>
      <c r="Y5183" t="str">
        <f t="shared" si="242"/>
        <v>December</v>
      </c>
    </row>
    <row r="5184" spans="1:25" x14ac:dyDescent="0.3">
      <c r="A5184">
        <v>5183</v>
      </c>
      <c r="B5184" t="s">
        <v>8055</v>
      </c>
      <c r="C5184" s="1" t="d">
        <v>2017-12-09</v>
      </c>
      <c r="D5184" s="1" t="d">
        <v>2017-09-15</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s="2">
        <f t="shared" si="240"/>
        <v>0.5</v>
      </c>
      <c r="W5184" t="str" cm="1">
        <f t="array" ref="W5184">_xlfn.IFS(R5184&lt;100, "Small", R5184&lt;500, "Medium", TRUE, "Large")</f>
        <v>Small</v>
      </c>
      <c r="X5184">
        <f t="shared" si="241"/>
        <v>2017</v>
      </c>
      <c r="Y5184" t="str">
        <f t="shared" si="242"/>
        <v>December</v>
      </c>
    </row>
    <row r="5185" spans="1:25" x14ac:dyDescent="0.3">
      <c r="A5185">
        <v>5184</v>
      </c>
      <c r="B5185" t="s">
        <v>8056</v>
      </c>
      <c r="C5185" s="1" t="d">
        <v>2017-09-24</v>
      </c>
      <c r="D5185" s="1" t="d">
        <v>2017-09-27</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s="2">
        <f t="shared" si="240"/>
        <v>0.25</v>
      </c>
      <c r="W5185" t="str" cm="1">
        <f t="array" ref="W5185">_xlfn.IFS(R5185&lt;100, "Small", R5185&lt;500, "Medium", TRUE, "Large")</f>
        <v>Small</v>
      </c>
      <c r="X5185">
        <f t="shared" si="241"/>
        <v>2017</v>
      </c>
      <c r="Y5185" t="str">
        <f t="shared" si="242"/>
        <v>September</v>
      </c>
    </row>
    <row r="5186" spans="1:25" x14ac:dyDescent="0.3">
      <c r="A5186">
        <v>5185</v>
      </c>
      <c r="B5186" t="s">
        <v>8056</v>
      </c>
      <c r="C5186" s="1" t="d">
        <v>2017-09-24</v>
      </c>
      <c r="D5186" s="1" t="d">
        <v>2017-09-27</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s="2">
        <f t="shared" si="240"/>
        <v>0.45999999999999996</v>
      </c>
      <c r="W5186" t="str" cm="1">
        <f t="array" ref="W5186">_xlfn.IFS(R5186&lt;100, "Small", R5186&lt;500, "Medium", TRUE, "Large")</f>
        <v>Small</v>
      </c>
      <c r="X5186">
        <f t="shared" si="241"/>
        <v>2017</v>
      </c>
      <c r="Y5186" t="str">
        <f t="shared" si="242"/>
        <v>September</v>
      </c>
    </row>
    <row r="5187" spans="1:25" x14ac:dyDescent="0.3">
      <c r="A5187">
        <v>5186</v>
      </c>
      <c r="B5187" t="s">
        <v>8057</v>
      </c>
      <c r="C5187" s="1" t="d">
        <v>2015-10-10</v>
      </c>
      <c r="D5187" s="1" t="d">
        <v>2015-10-15</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s="2">
        <f t="shared" ref="V5187:V5250" si="243">U5187/R5187</f>
        <v>-0.18749999999999997</v>
      </c>
      <c r="W5187" t="str" cm="1">
        <f t="array" ref="W5187">_xlfn.IFS(R5187&lt;100, "Small", R5187&lt;500, "Medium", TRUE, "Large")</f>
        <v>Large</v>
      </c>
      <c r="X5187">
        <f t="shared" ref="X5187:X5250" si="244">YEAR(C5187)</f>
        <v>2015</v>
      </c>
      <c r="Y5187" t="str">
        <f t="shared" ref="Y5187:Y5250" si="245">TEXT(C5187, "mmmm")</f>
        <v>October</v>
      </c>
    </row>
    <row r="5188" spans="1:25" x14ac:dyDescent="0.3">
      <c r="A5188">
        <v>5187</v>
      </c>
      <c r="B5188" t="s">
        <v>8058</v>
      </c>
      <c r="C5188" s="1" t="d">
        <v>2015-11-27</v>
      </c>
      <c r="D5188" s="1" t="d">
        <v>2015-12-03</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s="2">
        <f t="shared" si="243"/>
        <v>-0.21666666666666667</v>
      </c>
      <c r="W5188" t="str" cm="1">
        <f t="array" ref="W5188">_xlfn.IFS(R5188&lt;100, "Small", R5188&lt;500, "Medium", TRUE, "Large")</f>
        <v>Large</v>
      </c>
      <c r="X5188">
        <f t="shared" si="244"/>
        <v>2015</v>
      </c>
      <c r="Y5188" t="str">
        <f t="shared" si="245"/>
        <v>November</v>
      </c>
    </row>
    <row r="5189" spans="1:25" x14ac:dyDescent="0.3">
      <c r="A5189">
        <v>5188</v>
      </c>
      <c r="B5189" t="s">
        <v>8059</v>
      </c>
      <c r="C5189" s="1" t="d">
        <v>2015-09-13</v>
      </c>
      <c r="D5189" s="1" t="d">
        <v>2015-09-18</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s="2">
        <f t="shared" si="243"/>
        <v>0.08</v>
      </c>
      <c r="W5189" t="str" cm="1">
        <f t="array" ref="W5189">_xlfn.IFS(R5189&lt;100, "Small", R5189&lt;500, "Medium", TRUE, "Large")</f>
        <v>Medium</v>
      </c>
      <c r="X5189">
        <f t="shared" si="244"/>
        <v>2015</v>
      </c>
      <c r="Y5189" t="str">
        <f t="shared" si="245"/>
        <v>September</v>
      </c>
    </row>
    <row r="5190" spans="1:25" x14ac:dyDescent="0.3">
      <c r="A5190">
        <v>5189</v>
      </c>
      <c r="B5190" t="s">
        <v>8059</v>
      </c>
      <c r="C5190" s="1" t="d">
        <v>2015-09-13</v>
      </c>
      <c r="D5190" s="1" t="d">
        <v>2015-09-18</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s="2">
        <f t="shared" si="243"/>
        <v>0.26</v>
      </c>
      <c r="W5190" t="str" cm="1">
        <f t="array" ref="W5190">_xlfn.IFS(R5190&lt;100, "Small", R5190&lt;500, "Medium", TRUE, "Large")</f>
        <v>Large</v>
      </c>
      <c r="X5190">
        <f t="shared" si="244"/>
        <v>2015</v>
      </c>
      <c r="Y5190" t="str">
        <f t="shared" si="245"/>
        <v>September</v>
      </c>
    </row>
    <row r="5191" spans="1:25" x14ac:dyDescent="0.3">
      <c r="A5191">
        <v>5190</v>
      </c>
      <c r="B5191" t="s">
        <v>8060</v>
      </c>
      <c r="C5191" s="1" t="d">
        <v>2017-11-14</v>
      </c>
      <c r="D5191" s="1" t="d">
        <v>2017-11-18</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s="2">
        <f t="shared" si="243"/>
        <v>-0.16250000000000001</v>
      </c>
      <c r="W5191" t="str" cm="1">
        <f t="array" ref="W5191">_xlfn.IFS(R5191&lt;100, "Small", R5191&lt;500, "Medium", TRUE, "Large")</f>
        <v>Medium</v>
      </c>
      <c r="X5191">
        <f t="shared" si="244"/>
        <v>2017</v>
      </c>
      <c r="Y5191" t="str">
        <f t="shared" si="245"/>
        <v>November</v>
      </c>
    </row>
    <row r="5192" spans="1:25" x14ac:dyDescent="0.3">
      <c r="A5192">
        <v>5191</v>
      </c>
      <c r="B5192" t="s">
        <v>8060</v>
      </c>
      <c r="C5192" s="1" t="d">
        <v>2017-11-14</v>
      </c>
      <c r="D5192" s="1" t="d">
        <v>2017-11-18</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s="2">
        <f t="shared" si="243"/>
        <v>9.9999999999999992E-2</v>
      </c>
      <c r="W5192" t="str" cm="1">
        <f t="array" ref="W5192">_xlfn.IFS(R5192&lt;100, "Small", R5192&lt;500, "Medium", TRUE, "Large")</f>
        <v>Small</v>
      </c>
      <c r="X5192">
        <f t="shared" si="244"/>
        <v>2017</v>
      </c>
      <c r="Y5192" t="str">
        <f t="shared" si="245"/>
        <v>November</v>
      </c>
    </row>
    <row r="5193" spans="1:25" x14ac:dyDescent="0.3">
      <c r="A5193">
        <v>5192</v>
      </c>
      <c r="B5193" t="s">
        <v>8061</v>
      </c>
      <c r="C5193" s="1" t="d">
        <v>2017-05-05</v>
      </c>
      <c r="D5193" s="1" t="d">
        <v>2017-05-09</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s="2">
        <f t="shared" si="243"/>
        <v>0.5</v>
      </c>
      <c r="W5193" t="str" cm="1">
        <f t="array" ref="W5193">_xlfn.IFS(R5193&lt;100, "Small", R5193&lt;500, "Medium", TRUE, "Large")</f>
        <v>Small</v>
      </c>
      <c r="X5193">
        <f t="shared" si="244"/>
        <v>2017</v>
      </c>
      <c r="Y5193" t="str">
        <f t="shared" si="245"/>
        <v>May</v>
      </c>
    </row>
    <row r="5194" spans="1:25" x14ac:dyDescent="0.3">
      <c r="A5194">
        <v>5193</v>
      </c>
      <c r="B5194" t="s">
        <v>8064</v>
      </c>
      <c r="C5194" s="1" t="d">
        <v>2014-11-28</v>
      </c>
      <c r="D5194" s="1" t="d">
        <v>2014-12-01</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s="2">
        <f t="shared" si="243"/>
        <v>0.10999999999999999</v>
      </c>
      <c r="W5194" t="str" cm="1">
        <f t="array" ref="W5194">_xlfn.IFS(R5194&lt;100, "Small", R5194&lt;500, "Medium", TRUE, "Large")</f>
        <v>Medium</v>
      </c>
      <c r="X5194">
        <f t="shared" si="244"/>
        <v>2014</v>
      </c>
      <c r="Y5194" t="str">
        <f t="shared" si="245"/>
        <v>November</v>
      </c>
    </row>
    <row r="5195" spans="1:25" x14ac:dyDescent="0.3">
      <c r="A5195">
        <v>5194</v>
      </c>
      <c r="B5195" t="s">
        <v>8064</v>
      </c>
      <c r="C5195" s="1" t="d">
        <v>2014-11-28</v>
      </c>
      <c r="D5195" s="1" t="d">
        <v>2014-12-01</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s="2">
        <f t="shared" si="243"/>
        <v>0.47000000000000008</v>
      </c>
      <c r="W5195" t="str" cm="1">
        <f t="array" ref="W5195">_xlfn.IFS(R5195&lt;100, "Small", R5195&lt;500, "Medium", TRUE, "Large")</f>
        <v>Small</v>
      </c>
      <c r="X5195">
        <f t="shared" si="244"/>
        <v>2014</v>
      </c>
      <c r="Y5195" t="str">
        <f t="shared" si="245"/>
        <v>November</v>
      </c>
    </row>
    <row r="5196" spans="1:25" x14ac:dyDescent="0.3">
      <c r="A5196">
        <v>5195</v>
      </c>
      <c r="B5196" t="s">
        <v>8064</v>
      </c>
      <c r="C5196" s="1" t="d">
        <v>2014-11-28</v>
      </c>
      <c r="D5196" s="1" t="d">
        <v>2014-12-01</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s="2">
        <f t="shared" si="243"/>
        <v>0.33</v>
      </c>
      <c r="W5196" t="str" cm="1">
        <f t="array" ref="W5196">_xlfn.IFS(R5196&lt;100, "Small", R5196&lt;500, "Medium", TRUE, "Large")</f>
        <v>Small</v>
      </c>
      <c r="X5196">
        <f t="shared" si="244"/>
        <v>2014</v>
      </c>
      <c r="Y5196" t="str">
        <f t="shared" si="245"/>
        <v>November</v>
      </c>
    </row>
    <row r="5197" spans="1:25" x14ac:dyDescent="0.3">
      <c r="A5197">
        <v>5196</v>
      </c>
      <c r="B5197" t="s">
        <v>8064</v>
      </c>
      <c r="C5197" s="1" t="d">
        <v>2014-11-28</v>
      </c>
      <c r="D5197" s="1" t="d">
        <v>2014-12-01</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s="2">
        <f t="shared" si="243"/>
        <v>0.49000000000000005</v>
      </c>
      <c r="W5197" t="str" cm="1">
        <f t="array" ref="W5197">_xlfn.IFS(R5197&lt;100, "Small", R5197&lt;500, "Medium", TRUE, "Large")</f>
        <v>Small</v>
      </c>
      <c r="X5197">
        <f t="shared" si="244"/>
        <v>2014</v>
      </c>
      <c r="Y5197" t="str">
        <f t="shared" si="245"/>
        <v>November</v>
      </c>
    </row>
    <row r="5198" spans="1:25" x14ac:dyDescent="0.3">
      <c r="A5198">
        <v>5197</v>
      </c>
      <c r="B5198" t="s">
        <v>8065</v>
      </c>
      <c r="C5198" s="1" t="d">
        <v>2014-10-05</v>
      </c>
      <c r="D5198" s="1" t="d">
        <v>2014-05-15</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s="2">
        <f t="shared" si="243"/>
        <v>0.49</v>
      </c>
      <c r="W5198" t="str" cm="1">
        <f t="array" ref="W5198">_xlfn.IFS(R5198&lt;100, "Small", R5198&lt;500, "Medium", TRUE, "Large")</f>
        <v>Medium</v>
      </c>
      <c r="X5198">
        <f t="shared" si="244"/>
        <v>2014</v>
      </c>
      <c r="Y5198" t="str">
        <f t="shared" si="245"/>
        <v>October</v>
      </c>
    </row>
    <row r="5199" spans="1:25" x14ac:dyDescent="0.3">
      <c r="A5199">
        <v>5198</v>
      </c>
      <c r="B5199" t="s">
        <v>8065</v>
      </c>
      <c r="C5199" s="1" t="d">
        <v>2014-10-05</v>
      </c>
      <c r="D5199" s="1" t="d">
        <v>2014-05-15</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s="2">
        <f t="shared" si="243"/>
        <v>0.1</v>
      </c>
      <c r="W5199" t="str" cm="1">
        <f t="array" ref="W5199">_xlfn.IFS(R5199&lt;100, "Small", R5199&lt;500, "Medium", TRUE, "Large")</f>
        <v>Small</v>
      </c>
      <c r="X5199">
        <f t="shared" si="244"/>
        <v>2014</v>
      </c>
      <c r="Y5199" t="str">
        <f t="shared" si="245"/>
        <v>October</v>
      </c>
    </row>
    <row r="5200" spans="1:25" x14ac:dyDescent="0.3">
      <c r="A5200">
        <v>5199</v>
      </c>
      <c r="B5200" t="s">
        <v>8066</v>
      </c>
      <c r="C5200" s="1" t="d">
        <v>2016-03-03</v>
      </c>
      <c r="D5200" s="1" t="d">
        <v>2016-03-08</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s="2">
        <f t="shared" si="243"/>
        <v>-0.2</v>
      </c>
      <c r="W5200" t="str" cm="1">
        <f t="array" ref="W5200">_xlfn.IFS(R5200&lt;100, "Small", R5200&lt;500, "Medium", TRUE, "Large")</f>
        <v>Large</v>
      </c>
      <c r="X5200">
        <f t="shared" si="244"/>
        <v>2016</v>
      </c>
      <c r="Y5200" t="str">
        <f t="shared" si="245"/>
        <v>March</v>
      </c>
    </row>
    <row r="5201" spans="1:25" x14ac:dyDescent="0.3">
      <c r="A5201">
        <v>5200</v>
      </c>
      <c r="B5201" t="s">
        <v>8066</v>
      </c>
      <c r="C5201" s="1" t="d">
        <v>2016-03-03</v>
      </c>
      <c r="D5201" s="1" t="d">
        <v>2016-03-08</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s="2">
        <f t="shared" si="243"/>
        <v>0.33750000000000002</v>
      </c>
      <c r="W5201" t="str" cm="1">
        <f t="array" ref="W5201">_xlfn.IFS(R5201&lt;100, "Small", R5201&lt;500, "Medium", TRUE, "Large")</f>
        <v>Small</v>
      </c>
      <c r="X5201">
        <f t="shared" si="244"/>
        <v>2016</v>
      </c>
      <c r="Y5201" t="str">
        <f t="shared" si="245"/>
        <v>March</v>
      </c>
    </row>
    <row r="5202" spans="1:25" x14ac:dyDescent="0.3">
      <c r="A5202">
        <v>5201</v>
      </c>
      <c r="B5202" t="s">
        <v>8066</v>
      </c>
      <c r="C5202" s="1" t="d">
        <v>2016-03-03</v>
      </c>
      <c r="D5202" s="1" t="d">
        <v>2016-03-08</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s="2">
        <f t="shared" si="243"/>
        <v>7.5000000000000011E-2</v>
      </c>
      <c r="W5202" t="str" cm="1">
        <f t="array" ref="W5202">_xlfn.IFS(R5202&lt;100, "Small", R5202&lt;500, "Medium", TRUE, "Large")</f>
        <v>Medium</v>
      </c>
      <c r="X5202">
        <f t="shared" si="244"/>
        <v>2016</v>
      </c>
      <c r="Y5202" t="str">
        <f t="shared" si="245"/>
        <v>March</v>
      </c>
    </row>
    <row r="5203" spans="1:25" x14ac:dyDescent="0.3">
      <c r="A5203">
        <v>5202</v>
      </c>
      <c r="B5203" t="s">
        <v>8066</v>
      </c>
      <c r="C5203" s="1" t="d">
        <v>2016-03-03</v>
      </c>
      <c r="D5203" s="1" t="d">
        <v>2016-03-08</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s="2">
        <f t="shared" si="243"/>
        <v>0.13750000000000001</v>
      </c>
      <c r="W5203" t="str" cm="1">
        <f t="array" ref="W5203">_xlfn.IFS(R5203&lt;100, "Small", R5203&lt;500, "Medium", TRUE, "Large")</f>
        <v>Small</v>
      </c>
      <c r="X5203">
        <f t="shared" si="244"/>
        <v>2016</v>
      </c>
      <c r="Y5203" t="str">
        <f t="shared" si="245"/>
        <v>March</v>
      </c>
    </row>
    <row r="5204" spans="1:25" x14ac:dyDescent="0.3">
      <c r="A5204">
        <v>5203</v>
      </c>
      <c r="B5204" t="s">
        <v>8067</v>
      </c>
      <c r="C5204" s="1" t="d">
        <v>2015-08-15</v>
      </c>
      <c r="D5204" s="1" t="d">
        <v>2015-08-19</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s="2">
        <f t="shared" si="243"/>
        <v>0.26999999999999996</v>
      </c>
      <c r="W5204" t="str" cm="1">
        <f t="array" ref="W5204">_xlfn.IFS(R5204&lt;100, "Small", R5204&lt;500, "Medium", TRUE, "Large")</f>
        <v>Medium</v>
      </c>
      <c r="X5204">
        <f t="shared" si="244"/>
        <v>2015</v>
      </c>
      <c r="Y5204" t="str">
        <f t="shared" si="245"/>
        <v>August</v>
      </c>
    </row>
    <row r="5205" spans="1:25" x14ac:dyDescent="0.3">
      <c r="A5205">
        <v>5204</v>
      </c>
      <c r="B5205" t="s">
        <v>8067</v>
      </c>
      <c r="C5205" s="1" t="d">
        <v>2015-08-15</v>
      </c>
      <c r="D5205" s="1" t="d">
        <v>2015-08-19</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s="2">
        <f t="shared" si="243"/>
        <v>0.26999999999999996</v>
      </c>
      <c r="W5205" t="str" cm="1">
        <f t="array" ref="W5205">_xlfn.IFS(R5205&lt;100, "Small", R5205&lt;500, "Medium", TRUE, "Large")</f>
        <v>Small</v>
      </c>
      <c r="X5205">
        <f t="shared" si="244"/>
        <v>2015</v>
      </c>
      <c r="Y5205" t="str">
        <f t="shared" si="245"/>
        <v>August</v>
      </c>
    </row>
    <row r="5206" spans="1:25" x14ac:dyDescent="0.3">
      <c r="A5206">
        <v>5205</v>
      </c>
      <c r="B5206" t="s">
        <v>8068</v>
      </c>
      <c r="C5206" s="1" t="d">
        <v>2015-12-09</v>
      </c>
      <c r="D5206" s="1" t="d">
        <v>2015-09-18</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s="2">
        <f t="shared" si="243"/>
        <v>0.33</v>
      </c>
      <c r="W5206" t="str" cm="1">
        <f t="array" ref="W5206">_xlfn.IFS(R5206&lt;100, "Small", R5206&lt;500, "Medium", TRUE, "Large")</f>
        <v>Small</v>
      </c>
      <c r="X5206">
        <f t="shared" si="244"/>
        <v>2015</v>
      </c>
      <c r="Y5206" t="str">
        <f t="shared" si="245"/>
        <v>December</v>
      </c>
    </row>
    <row r="5207" spans="1:25" x14ac:dyDescent="0.3">
      <c r="A5207">
        <v>5206</v>
      </c>
      <c r="B5207" t="s">
        <v>8068</v>
      </c>
      <c r="C5207" s="1" t="d">
        <v>2015-12-09</v>
      </c>
      <c r="D5207" s="1" t="d">
        <v>2015-09-18</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s="2">
        <f t="shared" si="243"/>
        <v>0.04</v>
      </c>
      <c r="W5207" t="str" cm="1">
        <f t="array" ref="W5207">_xlfn.IFS(R5207&lt;100, "Small", R5207&lt;500, "Medium", TRUE, "Large")</f>
        <v>Medium</v>
      </c>
      <c r="X5207">
        <f t="shared" si="244"/>
        <v>2015</v>
      </c>
      <c r="Y5207" t="str">
        <f t="shared" si="245"/>
        <v>December</v>
      </c>
    </row>
    <row r="5208" spans="1:25" x14ac:dyDescent="0.3">
      <c r="A5208">
        <v>5207</v>
      </c>
      <c r="B5208" t="s">
        <v>8068</v>
      </c>
      <c r="C5208" s="1" t="d">
        <v>2015-12-09</v>
      </c>
      <c r="D5208" s="1" t="d">
        <v>2015-09-18</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s="2">
        <f t="shared" si="243"/>
        <v>0.47</v>
      </c>
      <c r="W5208" t="str" cm="1">
        <f t="array" ref="W5208">_xlfn.IFS(R5208&lt;100, "Small", R5208&lt;500, "Medium", TRUE, "Large")</f>
        <v>Small</v>
      </c>
      <c r="X5208">
        <f t="shared" si="244"/>
        <v>2015</v>
      </c>
      <c r="Y5208" t="str">
        <f t="shared" si="245"/>
        <v>December</v>
      </c>
    </row>
    <row r="5209" spans="1:25" x14ac:dyDescent="0.3">
      <c r="A5209">
        <v>5208</v>
      </c>
      <c r="B5209" t="s">
        <v>8068</v>
      </c>
      <c r="C5209" s="1" t="d">
        <v>2015-12-09</v>
      </c>
      <c r="D5209" s="1" t="d">
        <v>2015-09-18</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s="2">
        <f t="shared" si="243"/>
        <v>0.48000000000000004</v>
      </c>
      <c r="W5209" t="str" cm="1">
        <f t="array" ref="W5209">_xlfn.IFS(R5209&lt;100, "Small", R5209&lt;500, "Medium", TRUE, "Large")</f>
        <v>Small</v>
      </c>
      <c r="X5209">
        <f t="shared" si="244"/>
        <v>2015</v>
      </c>
      <c r="Y5209" t="str">
        <f t="shared" si="245"/>
        <v>December</v>
      </c>
    </row>
    <row r="5210" spans="1:25" x14ac:dyDescent="0.3">
      <c r="A5210">
        <v>5209</v>
      </c>
      <c r="B5210" t="s">
        <v>8068</v>
      </c>
      <c r="C5210" s="1" t="d">
        <v>2015-12-09</v>
      </c>
      <c r="D5210" s="1" t="d">
        <v>2015-09-18</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s="2">
        <f t="shared" si="243"/>
        <v>0.49</v>
      </c>
      <c r="W5210" t="str" cm="1">
        <f t="array" ref="W5210">_xlfn.IFS(R5210&lt;100, "Small", R5210&lt;500, "Medium", TRUE, "Large")</f>
        <v>Small</v>
      </c>
      <c r="X5210">
        <f t="shared" si="244"/>
        <v>2015</v>
      </c>
      <c r="Y5210" t="str">
        <f t="shared" si="245"/>
        <v>December</v>
      </c>
    </row>
    <row r="5211" spans="1:25" x14ac:dyDescent="0.3">
      <c r="A5211">
        <v>5210</v>
      </c>
      <c r="B5211" t="s">
        <v>8068</v>
      </c>
      <c r="C5211" s="1" t="d">
        <v>2015-12-09</v>
      </c>
      <c r="D5211" s="1" t="d">
        <v>2015-09-18</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s="2">
        <f t="shared" si="243"/>
        <v>0.47</v>
      </c>
      <c r="W5211" t="str" cm="1">
        <f t="array" ref="W5211">_xlfn.IFS(R5211&lt;100, "Small", R5211&lt;500, "Medium", TRUE, "Large")</f>
        <v>Small</v>
      </c>
      <c r="X5211">
        <f t="shared" si="244"/>
        <v>2015</v>
      </c>
      <c r="Y5211" t="str">
        <f t="shared" si="245"/>
        <v>December</v>
      </c>
    </row>
    <row r="5212" spans="1:25" x14ac:dyDescent="0.3">
      <c r="A5212">
        <v>5211</v>
      </c>
      <c r="B5212" t="s">
        <v>8069</v>
      </c>
      <c r="C5212" s="1" t="d">
        <v>2015-12-01</v>
      </c>
      <c r="D5212" s="1" t="d">
        <v>2015-01-18</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s="2">
        <f t="shared" si="243"/>
        <v>0.26</v>
      </c>
      <c r="W5212" t="str" cm="1">
        <f t="array" ref="W5212">_xlfn.IFS(R5212&lt;100, "Small", R5212&lt;500, "Medium", TRUE, "Large")</f>
        <v>Medium</v>
      </c>
      <c r="X5212">
        <f t="shared" si="244"/>
        <v>2015</v>
      </c>
      <c r="Y5212" t="str">
        <f t="shared" si="245"/>
        <v>December</v>
      </c>
    </row>
    <row r="5213" spans="1:25" x14ac:dyDescent="0.3">
      <c r="A5213">
        <v>5212</v>
      </c>
      <c r="B5213" t="s">
        <v>8070</v>
      </c>
      <c r="C5213" s="1" t="d">
        <v>2015-12-05</v>
      </c>
      <c r="D5213" s="1" t="d">
        <v>2015-05-16</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s="2">
        <f t="shared" si="243"/>
        <v>0.27</v>
      </c>
      <c r="W5213" t="str" cm="1">
        <f t="array" ref="W5213">_xlfn.IFS(R5213&lt;100, "Small", R5213&lt;500, "Medium", TRUE, "Large")</f>
        <v>Small</v>
      </c>
      <c r="X5213">
        <f t="shared" si="244"/>
        <v>2015</v>
      </c>
      <c r="Y5213" t="str">
        <f t="shared" si="245"/>
        <v>December</v>
      </c>
    </row>
    <row r="5214" spans="1:25" x14ac:dyDescent="0.3">
      <c r="A5214">
        <v>5213</v>
      </c>
      <c r="B5214" t="s">
        <v>8071</v>
      </c>
      <c r="C5214" s="1" t="d">
        <v>2016-09-26</v>
      </c>
      <c r="D5214" s="1" t="d">
        <v>2016-09-26</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s="2">
        <f t="shared" si="243"/>
        <v>0.27</v>
      </c>
      <c r="W5214" t="str" cm="1">
        <f t="array" ref="W5214">_xlfn.IFS(R5214&lt;100, "Small", R5214&lt;500, "Medium", TRUE, "Large")</f>
        <v>Small</v>
      </c>
      <c r="X5214">
        <f t="shared" si="244"/>
        <v>2016</v>
      </c>
      <c r="Y5214" t="str">
        <f t="shared" si="245"/>
        <v>September</v>
      </c>
    </row>
    <row r="5215" spans="1:25" x14ac:dyDescent="0.3">
      <c r="A5215">
        <v>5214</v>
      </c>
      <c r="B5215" t="s">
        <v>8071</v>
      </c>
      <c r="C5215" s="1" t="d">
        <v>2016-09-26</v>
      </c>
      <c r="D5215" s="1" t="d">
        <v>2016-09-26</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s="2">
        <f t="shared" si="243"/>
        <v>0.45999999999999996</v>
      </c>
      <c r="W5215" t="str" cm="1">
        <f t="array" ref="W5215">_xlfn.IFS(R5215&lt;100, "Small", R5215&lt;500, "Medium", TRUE, "Large")</f>
        <v>Small</v>
      </c>
      <c r="X5215">
        <f t="shared" si="244"/>
        <v>2016</v>
      </c>
      <c r="Y5215" t="str">
        <f t="shared" si="245"/>
        <v>September</v>
      </c>
    </row>
    <row r="5216" spans="1:25" x14ac:dyDescent="0.3">
      <c r="A5216">
        <v>5215</v>
      </c>
      <c r="B5216" t="s">
        <v>8071</v>
      </c>
      <c r="C5216" s="1" t="d">
        <v>2016-09-26</v>
      </c>
      <c r="D5216" s="1" t="d">
        <v>2016-09-26</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s="2">
        <f t="shared" si="243"/>
        <v>0.38</v>
      </c>
      <c r="W5216" t="str" cm="1">
        <f t="array" ref="W5216">_xlfn.IFS(R5216&lt;100, "Small", R5216&lt;500, "Medium", TRUE, "Large")</f>
        <v>Small</v>
      </c>
      <c r="X5216">
        <f t="shared" si="244"/>
        <v>2016</v>
      </c>
      <c r="Y5216" t="str">
        <f t="shared" si="245"/>
        <v>September</v>
      </c>
    </row>
    <row r="5217" spans="1:25" x14ac:dyDescent="0.3">
      <c r="A5217">
        <v>5216</v>
      </c>
      <c r="B5217" t="s">
        <v>8071</v>
      </c>
      <c r="C5217" s="1" t="d">
        <v>2016-09-26</v>
      </c>
      <c r="D5217" s="1" t="d">
        <v>2016-09-26</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s="2">
        <f t="shared" si="243"/>
        <v>0.45</v>
      </c>
      <c r="W5217" t="str" cm="1">
        <f t="array" ref="W5217">_xlfn.IFS(R5217&lt;100, "Small", R5217&lt;500, "Medium", TRUE, "Large")</f>
        <v>Small</v>
      </c>
      <c r="X5217">
        <f t="shared" si="244"/>
        <v>2016</v>
      </c>
      <c r="Y5217" t="str">
        <f t="shared" si="245"/>
        <v>September</v>
      </c>
    </row>
    <row r="5218" spans="1:25" x14ac:dyDescent="0.3">
      <c r="A5218">
        <v>5217</v>
      </c>
      <c r="B5218" t="s">
        <v>8072</v>
      </c>
      <c r="C5218" s="1" t="d">
        <v>2017-09-09</v>
      </c>
      <c r="D5218" s="1" t="d">
        <v>2017-09-15</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s="2">
        <f t="shared" si="243"/>
        <v>0.47000000000000003</v>
      </c>
      <c r="W5218" t="str" cm="1">
        <f t="array" ref="W5218">_xlfn.IFS(R5218&lt;100, "Small", R5218&lt;500, "Medium", TRUE, "Large")</f>
        <v>Small</v>
      </c>
      <c r="X5218">
        <f t="shared" si="244"/>
        <v>2017</v>
      </c>
      <c r="Y5218" t="str">
        <f t="shared" si="245"/>
        <v>September</v>
      </c>
    </row>
    <row r="5219" spans="1:25" x14ac:dyDescent="0.3">
      <c r="A5219">
        <v>5218</v>
      </c>
      <c r="B5219" t="s">
        <v>8073</v>
      </c>
      <c r="C5219" s="1" t="d">
        <v>2017-04-15</v>
      </c>
      <c r="D5219" s="1" t="d">
        <v>2017-04-17</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s="2">
        <f t="shared" si="243"/>
        <v>0.46</v>
      </c>
      <c r="W5219" t="str" cm="1">
        <f t="array" ref="W5219">_xlfn.IFS(R5219&lt;100, "Small", R5219&lt;500, "Medium", TRUE, "Large")</f>
        <v>Small</v>
      </c>
      <c r="X5219">
        <f t="shared" si="244"/>
        <v>2017</v>
      </c>
      <c r="Y5219" t="str">
        <f t="shared" si="245"/>
        <v>April</v>
      </c>
    </row>
    <row r="5220" spans="1:25" x14ac:dyDescent="0.3">
      <c r="A5220">
        <v>5219</v>
      </c>
      <c r="B5220" t="s">
        <v>8074</v>
      </c>
      <c r="C5220" s="1" t="d">
        <v>2017-10-06</v>
      </c>
      <c r="D5220" s="1" t="d">
        <v>2017-06-14</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s="2">
        <f t="shared" si="243"/>
        <v>0.5</v>
      </c>
      <c r="W5220" t="str" cm="1">
        <f t="array" ref="W5220">_xlfn.IFS(R5220&lt;100, "Small", R5220&lt;500, "Medium", TRUE, "Large")</f>
        <v>Small</v>
      </c>
      <c r="X5220">
        <f t="shared" si="244"/>
        <v>2017</v>
      </c>
      <c r="Y5220" t="str">
        <f t="shared" si="245"/>
        <v>October</v>
      </c>
    </row>
    <row r="5221" spans="1:25" x14ac:dyDescent="0.3">
      <c r="A5221">
        <v>5220</v>
      </c>
      <c r="B5221" t="s">
        <v>8075</v>
      </c>
      <c r="C5221" s="1" t="d">
        <v>2017-01-09</v>
      </c>
      <c r="D5221" s="1" t="d">
        <v>2017-09-01</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s="2">
        <f t="shared" si="243"/>
        <v>0.27</v>
      </c>
      <c r="W5221" t="str" cm="1">
        <f t="array" ref="W5221">_xlfn.IFS(R5221&lt;100, "Small", R5221&lt;500, "Medium", TRUE, "Large")</f>
        <v>Medium</v>
      </c>
      <c r="X5221">
        <f t="shared" si="244"/>
        <v>2017</v>
      </c>
      <c r="Y5221" t="str">
        <f t="shared" si="245"/>
        <v>January</v>
      </c>
    </row>
    <row r="5222" spans="1:25" x14ac:dyDescent="0.3">
      <c r="A5222">
        <v>5221</v>
      </c>
      <c r="B5222" t="s">
        <v>8076</v>
      </c>
      <c r="C5222" s="1" t="d">
        <v>2014-06-14</v>
      </c>
      <c r="D5222" s="1" t="d">
        <v>2014-06-20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s="2">
        <f t="shared" si="243"/>
        <v>0.27</v>
      </c>
      <c r="W5222" t="str" cm="1">
        <f t="array" ref="W5222">_xlfn.IFS(R5222&lt;100, "Small", R5222&lt;500, "Medium", TRUE, "Large")</f>
        <v>Medium</v>
      </c>
      <c r="X5222">
        <f t="shared" si="244"/>
        <v>2014</v>
      </c>
      <c r="Y5222" t="str">
        <f t="shared" si="245"/>
        <v>June</v>
      </c>
    </row>
    <row r="5223" spans="1:25" x14ac:dyDescent="0.3">
      <c r="A5223">
        <v>5222</v>
      </c>
      <c r="B5223" t="s">
        <v>8077</v>
      </c>
      <c r="C5223" s="1" t="d">
        <v>2017-05-18</v>
      </c>
      <c r="D5223" s="1" t="d">
        <v>2017-05-22</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s="2">
        <f t="shared" si="243"/>
        <v>0.28000000000000003</v>
      </c>
      <c r="W5223" t="str" cm="1">
        <f t="array" ref="W5223">_xlfn.IFS(R5223&lt;100, "Small", R5223&lt;500, "Medium", TRUE, "Large")</f>
        <v>Large</v>
      </c>
      <c r="X5223">
        <f t="shared" si="244"/>
        <v>2017</v>
      </c>
      <c r="Y5223" t="str">
        <f t="shared" si="245"/>
        <v>May</v>
      </c>
    </row>
    <row r="5224" spans="1:25" x14ac:dyDescent="0.3">
      <c r="A5224">
        <v>5223</v>
      </c>
      <c r="B5224" t="s">
        <v>8077</v>
      </c>
      <c r="C5224" s="1" t="d">
        <v>2017-05-18</v>
      </c>
      <c r="D5224" s="1" t="d">
        <v>2017-05-22</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s="2">
        <f t="shared" si="243"/>
        <v>0.02</v>
      </c>
      <c r="W5224" t="str" cm="1">
        <f t="array" ref="W5224">_xlfn.IFS(R5224&lt;100, "Small", R5224&lt;500, "Medium", TRUE, "Large")</f>
        <v>Medium</v>
      </c>
      <c r="X5224">
        <f t="shared" si="244"/>
        <v>2017</v>
      </c>
      <c r="Y5224" t="str">
        <f t="shared" si="245"/>
        <v>May</v>
      </c>
    </row>
    <row r="5225" spans="1:25" x14ac:dyDescent="0.3">
      <c r="A5225">
        <v>5224</v>
      </c>
      <c r="B5225" t="s">
        <v>8077</v>
      </c>
      <c r="C5225" s="1" t="d">
        <v>2017-05-18</v>
      </c>
      <c r="D5225" s="1" t="d">
        <v>2017-05-22</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s="2">
        <f t="shared" si="243"/>
        <v>0.48000000000000004</v>
      </c>
      <c r="W5225" t="str" cm="1">
        <f t="array" ref="W5225">_xlfn.IFS(R5225&lt;100, "Small", R5225&lt;500, "Medium", TRUE, "Large")</f>
        <v>Small</v>
      </c>
      <c r="X5225">
        <f t="shared" si="244"/>
        <v>2017</v>
      </c>
      <c r="Y5225" t="str">
        <f t="shared" si="245"/>
        <v>May</v>
      </c>
    </row>
    <row r="5226" spans="1:25" x14ac:dyDescent="0.3">
      <c r="A5226">
        <v>5225</v>
      </c>
      <c r="B5226" t="s">
        <v>8080</v>
      </c>
      <c r="C5226" s="1" t="d">
        <v>2017-12-09</v>
      </c>
      <c r="D5226" s="1" t="d">
        <v>2017-09-17</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s="2">
        <f t="shared" si="243"/>
        <v>0.48</v>
      </c>
      <c r="W5226" t="str" cm="1">
        <f t="array" ref="W5226">_xlfn.IFS(R5226&lt;100, "Small", R5226&lt;500, "Medium", TRUE, "Large")</f>
        <v>Medium</v>
      </c>
      <c r="X5226">
        <f t="shared" si="244"/>
        <v>2017</v>
      </c>
      <c r="Y5226" t="str">
        <f t="shared" si="245"/>
        <v>December</v>
      </c>
    </row>
    <row r="5227" spans="1:25" x14ac:dyDescent="0.3">
      <c r="A5227">
        <v>5226</v>
      </c>
      <c r="B5227" t="s">
        <v>8081</v>
      </c>
      <c r="C5227" s="1" t="d">
        <v>2016-06-21</v>
      </c>
      <c r="D5227" s="1" t="d">
        <v>2016-06-26</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s="2">
        <f t="shared" si="243"/>
        <v>0.35</v>
      </c>
      <c r="W5227" t="str" cm="1">
        <f t="array" ref="W5227">_xlfn.IFS(R5227&lt;100, "Small", R5227&lt;500, "Medium", TRUE, "Large")</f>
        <v>Small</v>
      </c>
      <c r="X5227">
        <f t="shared" si="244"/>
        <v>2016</v>
      </c>
      <c r="Y5227" t="str">
        <f t="shared" si="245"/>
        <v>June</v>
      </c>
    </row>
    <row r="5228" spans="1:25" x14ac:dyDescent="0.3">
      <c r="A5228">
        <v>5227</v>
      </c>
      <c r="B5228" t="s">
        <v>8081</v>
      </c>
      <c r="C5228" s="1" t="d">
        <v>2016-06-21</v>
      </c>
      <c r="D5228" s="1" t="d">
        <v>2016-06-26</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s="2">
        <f t="shared" si="243"/>
        <v>0.32500000000000001</v>
      </c>
      <c r="W5228" t="str" cm="1">
        <f t="array" ref="W5228">_xlfn.IFS(R5228&lt;100, "Small", R5228&lt;500, "Medium", TRUE, "Large")</f>
        <v>Medium</v>
      </c>
      <c r="X5228">
        <f t="shared" si="244"/>
        <v>2016</v>
      </c>
      <c r="Y5228" t="str">
        <f t="shared" si="245"/>
        <v>June</v>
      </c>
    </row>
    <row r="5229" spans="1:25" x14ac:dyDescent="0.3">
      <c r="A5229">
        <v>5228</v>
      </c>
      <c r="B5229" t="s">
        <v>8081</v>
      </c>
      <c r="C5229" s="1" t="d">
        <v>2016-06-21</v>
      </c>
      <c r="D5229" s="1" t="d">
        <v>2016-06-26</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s="2">
        <f t="shared" si="243"/>
        <v>-0.125</v>
      </c>
      <c r="W5229" t="str" cm="1">
        <f t="array" ref="W5229">_xlfn.IFS(R5229&lt;100, "Small", R5229&lt;500, "Medium", TRUE, "Large")</f>
        <v>Medium</v>
      </c>
      <c r="X5229">
        <f t="shared" si="244"/>
        <v>2016</v>
      </c>
      <c r="Y5229" t="str">
        <f t="shared" si="245"/>
        <v>June</v>
      </c>
    </row>
    <row r="5230" spans="1:25" x14ac:dyDescent="0.3">
      <c r="A5230">
        <v>5229</v>
      </c>
      <c r="B5230" t="s">
        <v>8082</v>
      </c>
      <c r="C5230" s="1" t="d">
        <v>2014-11-26</v>
      </c>
      <c r="D5230" s="1" t="d">
        <v>2014-12-01</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s="2">
        <f t="shared" si="243"/>
        <v>0.49</v>
      </c>
      <c r="W5230" t="str" cm="1">
        <f t="array" ref="W5230">_xlfn.IFS(R5230&lt;100, "Small", R5230&lt;500, "Medium", TRUE, "Large")</f>
        <v>Small</v>
      </c>
      <c r="X5230">
        <f t="shared" si="244"/>
        <v>2014</v>
      </c>
      <c r="Y5230" t="str">
        <f t="shared" si="245"/>
        <v>November</v>
      </c>
    </row>
    <row r="5231" spans="1:25" x14ac:dyDescent="0.3">
      <c r="A5231">
        <v>5230</v>
      </c>
      <c r="B5231" t="s">
        <v>8083</v>
      </c>
      <c r="C5231" s="1" t="d">
        <v>2017-03-19</v>
      </c>
      <c r="D5231" s="1" t="d">
        <v>2017-03-22</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s="2">
        <f t="shared" si="243"/>
        <v>0.35000000000000003</v>
      </c>
      <c r="W5231" t="str" cm="1">
        <f t="array" ref="W5231">_xlfn.IFS(R5231&lt;100, "Small", R5231&lt;500, "Medium", TRUE, "Large")</f>
        <v>Small</v>
      </c>
      <c r="X5231">
        <f t="shared" si="244"/>
        <v>2017</v>
      </c>
      <c r="Y5231" t="str">
        <f t="shared" si="245"/>
        <v>March</v>
      </c>
    </row>
    <row r="5232" spans="1:25" x14ac:dyDescent="0.3">
      <c r="A5232">
        <v>5231</v>
      </c>
      <c r="B5232" t="s">
        <v>8083</v>
      </c>
      <c r="C5232" s="1" t="d">
        <v>2017-03-19</v>
      </c>
      <c r="D5232" s="1" t="d">
        <v>2017-03-22</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s="2">
        <f t="shared" si="243"/>
        <v>1.2499999999999999E-2</v>
      </c>
      <c r="W5232" t="str" cm="1">
        <f t="array" ref="W5232">_xlfn.IFS(R5232&lt;100, "Small", R5232&lt;500, "Medium", TRUE, "Large")</f>
        <v>Large</v>
      </c>
      <c r="X5232">
        <f t="shared" si="244"/>
        <v>2017</v>
      </c>
      <c r="Y5232" t="str">
        <f t="shared" si="245"/>
        <v>March</v>
      </c>
    </row>
    <row r="5233" spans="1:25" x14ac:dyDescent="0.3">
      <c r="A5233">
        <v>5232</v>
      </c>
      <c r="B5233" t="s">
        <v>8083</v>
      </c>
      <c r="C5233" s="1" t="d">
        <v>2017-03-19</v>
      </c>
      <c r="D5233" s="1" t="d">
        <v>2017-03-22</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s="2">
        <f t="shared" si="243"/>
        <v>0.41000000000000003</v>
      </c>
      <c r="W5233" t="str" cm="1">
        <f t="array" ref="W5233">_xlfn.IFS(R5233&lt;100, "Small", R5233&lt;500, "Medium", TRUE, "Large")</f>
        <v>Small</v>
      </c>
      <c r="X5233">
        <f t="shared" si="244"/>
        <v>2017</v>
      </c>
      <c r="Y5233" t="str">
        <f t="shared" si="245"/>
        <v>March</v>
      </c>
    </row>
    <row r="5234" spans="1:25" x14ac:dyDescent="0.3">
      <c r="A5234">
        <v>5233</v>
      </c>
      <c r="B5234" t="s">
        <v>8083</v>
      </c>
      <c r="C5234" s="1" t="d">
        <v>2017-03-19</v>
      </c>
      <c r="D5234" s="1" t="d">
        <v>2017-03-22</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s="2">
        <f t="shared" si="243"/>
        <v>0.33750000000000002</v>
      </c>
      <c r="W5234" t="str" cm="1">
        <f t="array" ref="W5234">_xlfn.IFS(R5234&lt;100, "Small", R5234&lt;500, "Medium", TRUE, "Large")</f>
        <v>Small</v>
      </c>
      <c r="X5234">
        <f t="shared" si="244"/>
        <v>2017</v>
      </c>
      <c r="Y5234" t="str">
        <f t="shared" si="245"/>
        <v>March</v>
      </c>
    </row>
    <row r="5235" spans="1:25" x14ac:dyDescent="0.3">
      <c r="A5235">
        <v>5234</v>
      </c>
      <c r="B5235" t="s">
        <v>8084</v>
      </c>
      <c r="C5235" s="1" t="d">
        <v>2014-10-18</v>
      </c>
      <c r="D5235" s="1" t="d">
        <v>2014-10-22</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s="2">
        <f t="shared" si="243"/>
        <v>0.24</v>
      </c>
      <c r="W5235" t="str" cm="1">
        <f t="array" ref="W5235">_xlfn.IFS(R5235&lt;100, "Small", R5235&lt;500, "Medium", TRUE, "Large")</f>
        <v>Large</v>
      </c>
      <c r="X5235">
        <f t="shared" si="244"/>
        <v>2014</v>
      </c>
      <c r="Y5235" t="str">
        <f t="shared" si="245"/>
        <v>October</v>
      </c>
    </row>
    <row r="5236" spans="1:25" x14ac:dyDescent="0.3">
      <c r="A5236">
        <v>5235</v>
      </c>
      <c r="B5236" t="s">
        <v>8085</v>
      </c>
      <c r="C5236" s="1" t="d">
        <v>2017-08-22</v>
      </c>
      <c r="D5236" s="1" t="d">
        <v>2017-08-23</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s="2">
        <f t="shared" si="243"/>
        <v>1.2500000000000001E-2</v>
      </c>
      <c r="W5236" t="str" cm="1">
        <f t="array" ref="W5236">_xlfn.IFS(R5236&lt;100, "Small", R5236&lt;500, "Medium", TRUE, "Large")</f>
        <v>Medium</v>
      </c>
      <c r="X5236">
        <f t="shared" si="244"/>
        <v>2017</v>
      </c>
      <c r="Y5236" t="str">
        <f t="shared" si="245"/>
        <v>August</v>
      </c>
    </row>
    <row r="5237" spans="1:25" x14ac:dyDescent="0.3">
      <c r="A5237">
        <v>5236</v>
      </c>
      <c r="B5237" t="s">
        <v>8086</v>
      </c>
      <c r="C5237" s="1" t="d">
        <v>2016-11-19</v>
      </c>
      <c r="D5237" s="1" t="d">
        <v>2016-11-22</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s="2">
        <f t="shared" si="243"/>
        <v>0.28999999999999998</v>
      </c>
      <c r="W5237" t="str" cm="1">
        <f t="array" ref="W5237">_xlfn.IFS(R5237&lt;100, "Small", R5237&lt;500, "Medium", TRUE, "Large")</f>
        <v>Small</v>
      </c>
      <c r="X5237">
        <f t="shared" si="244"/>
        <v>2016</v>
      </c>
      <c r="Y5237" t="str">
        <f t="shared" si="245"/>
        <v>November</v>
      </c>
    </row>
    <row r="5238" spans="1:25" x14ac:dyDescent="0.3">
      <c r="A5238">
        <v>5237</v>
      </c>
      <c r="B5238" t="s">
        <v>8087</v>
      </c>
      <c r="C5238" s="1" t="d">
        <v>2014-09-20</v>
      </c>
      <c r="D5238" s="1" t="d">
        <v>2014-09-24</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s="2">
        <f t="shared" si="243"/>
        <v>0.31</v>
      </c>
      <c r="W5238" t="str" cm="1">
        <f t="array" ref="W5238">_xlfn.IFS(R5238&lt;100, "Small", R5238&lt;500, "Medium", TRUE, "Large")</f>
        <v>Medium</v>
      </c>
      <c r="X5238">
        <f t="shared" si="244"/>
        <v>2014</v>
      </c>
      <c r="Y5238" t="str">
        <f t="shared" si="245"/>
        <v>September</v>
      </c>
    </row>
    <row r="5239" spans="1:25" x14ac:dyDescent="0.3">
      <c r="A5239">
        <v>5238</v>
      </c>
      <c r="B5239" t="s">
        <v>8087</v>
      </c>
      <c r="C5239" s="1" t="d">
        <v>2014-09-20</v>
      </c>
      <c r="D5239" s="1" t="d">
        <v>2014-09-24</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s="2">
        <f t="shared" si="243"/>
        <v>9.9999999999999992E-2</v>
      </c>
      <c r="W5239" t="str" cm="1">
        <f t="array" ref="W5239">_xlfn.IFS(R5239&lt;100, "Small", R5239&lt;500, "Medium", TRUE, "Large")</f>
        <v>Medium</v>
      </c>
      <c r="X5239">
        <f t="shared" si="244"/>
        <v>2014</v>
      </c>
      <c r="Y5239" t="str">
        <f t="shared" si="245"/>
        <v>September</v>
      </c>
    </row>
    <row r="5240" spans="1:25" x14ac:dyDescent="0.3">
      <c r="A5240">
        <v>5239</v>
      </c>
      <c r="B5240" t="s">
        <v>8087</v>
      </c>
      <c r="C5240" s="1" t="d">
        <v>2014-09-20</v>
      </c>
      <c r="D5240" s="1" t="d">
        <v>2014-09-24</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s="2">
        <f t="shared" si="243"/>
        <v>0.44000000000000006</v>
      </c>
      <c r="W5240" t="str" cm="1">
        <f t="array" ref="W5240">_xlfn.IFS(R5240&lt;100, "Small", R5240&lt;500, "Medium", TRUE, "Large")</f>
        <v>Small</v>
      </c>
      <c r="X5240">
        <f t="shared" si="244"/>
        <v>2014</v>
      </c>
      <c r="Y5240" t="str">
        <f t="shared" si="245"/>
        <v>September</v>
      </c>
    </row>
    <row r="5241" spans="1:25" x14ac:dyDescent="0.3">
      <c r="A5241">
        <v>5240</v>
      </c>
      <c r="B5241" t="s">
        <v>8088</v>
      </c>
      <c r="C5241" s="1" t="d">
        <v>2016-11-09</v>
      </c>
      <c r="D5241" s="1" t="d">
        <v>2016-09-17</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s="2">
        <f t="shared" si="243"/>
        <v>0.02</v>
      </c>
      <c r="W5241" t="str" cm="1">
        <f t="array" ref="W5241">_xlfn.IFS(R5241&lt;100, "Small", R5241&lt;500, "Medium", TRUE, "Large")</f>
        <v>Medium</v>
      </c>
      <c r="X5241">
        <f t="shared" si="244"/>
        <v>2016</v>
      </c>
      <c r="Y5241" t="str">
        <f t="shared" si="245"/>
        <v>November</v>
      </c>
    </row>
    <row r="5242" spans="1:25" x14ac:dyDescent="0.3">
      <c r="A5242">
        <v>5241</v>
      </c>
      <c r="B5242" t="s">
        <v>8088</v>
      </c>
      <c r="C5242" s="1" t="d">
        <v>2016-11-09</v>
      </c>
      <c r="D5242" s="1" t="d">
        <v>2016-09-17</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s="2">
        <f t="shared" si="243"/>
        <v>0.32499999999999996</v>
      </c>
      <c r="W5242" t="str" cm="1">
        <f t="array" ref="W5242">_xlfn.IFS(R5242&lt;100, "Small", R5242&lt;500, "Medium", TRUE, "Large")</f>
        <v>Small</v>
      </c>
      <c r="X5242">
        <f t="shared" si="244"/>
        <v>2016</v>
      </c>
      <c r="Y5242" t="str">
        <f t="shared" si="245"/>
        <v>November</v>
      </c>
    </row>
    <row r="5243" spans="1:25" x14ac:dyDescent="0.3">
      <c r="A5243">
        <v>5242</v>
      </c>
      <c r="B5243" t="s">
        <v>8089</v>
      </c>
      <c r="C5243" s="1" t="d">
        <v>2016-09-23</v>
      </c>
      <c r="D5243" s="1" t="d">
        <v>2016-09-26</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s="2">
        <f t="shared" si="243"/>
        <v>0.27</v>
      </c>
      <c r="W5243" t="str" cm="1">
        <f t="array" ref="W5243">_xlfn.IFS(R5243&lt;100, "Small", R5243&lt;500, "Medium", TRUE, "Large")</f>
        <v>Small</v>
      </c>
      <c r="X5243">
        <f t="shared" si="244"/>
        <v>2016</v>
      </c>
      <c r="Y5243" t="str">
        <f t="shared" si="245"/>
        <v>September</v>
      </c>
    </row>
    <row r="5244" spans="1:25" x14ac:dyDescent="0.3">
      <c r="A5244">
        <v>5243</v>
      </c>
      <c r="B5244" t="s">
        <v>8092</v>
      </c>
      <c r="C5244" s="1" t="d">
        <v>2017-04-08</v>
      </c>
      <c r="D5244" s="1" t="d">
        <v>2017-08-08</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s="2">
        <f t="shared" si="243"/>
        <v>-1.7</v>
      </c>
      <c r="W5244" t="str" cm="1">
        <f t="array" ref="W5244">_xlfn.IFS(R5244&lt;100, "Small", R5244&lt;500, "Medium", TRUE, "Large")</f>
        <v>Small</v>
      </c>
      <c r="X5244">
        <f t="shared" si="244"/>
        <v>2017</v>
      </c>
      <c r="Y5244" t="str">
        <f t="shared" si="245"/>
        <v>April</v>
      </c>
    </row>
    <row r="5245" spans="1:25" x14ac:dyDescent="0.3">
      <c r="A5245">
        <v>5244</v>
      </c>
      <c r="B5245" t="s">
        <v>8093</v>
      </c>
      <c r="C5245" s="1" t="d">
        <v>2016-07-25</v>
      </c>
      <c r="D5245" s="1" t="d">
        <v>2016-07-26</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s="2">
        <f t="shared" si="243"/>
        <v>0.45999999999999996</v>
      </c>
      <c r="W5245" t="str" cm="1">
        <f t="array" ref="W5245">_xlfn.IFS(R5245&lt;100, "Small", R5245&lt;500, "Medium", TRUE, "Large")</f>
        <v>Small</v>
      </c>
      <c r="X5245">
        <f t="shared" si="244"/>
        <v>2016</v>
      </c>
      <c r="Y5245" t="str">
        <f t="shared" si="245"/>
        <v>July</v>
      </c>
    </row>
    <row r="5246" spans="1:25" x14ac:dyDescent="0.3">
      <c r="A5246">
        <v>5245</v>
      </c>
      <c r="B5246" t="s">
        <v>8094</v>
      </c>
      <c r="C5246" s="1" t="d">
        <v>2016-02-08</v>
      </c>
      <c r="D5246" s="1" t="d">
        <v>2016-08-04</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s="2">
        <f t="shared" si="243"/>
        <v>0.1125</v>
      </c>
      <c r="W5246" t="str" cm="1">
        <f t="array" ref="W5246">_xlfn.IFS(R5246&lt;100, "Small", R5246&lt;500, "Medium", TRUE, "Large")</f>
        <v>Medium</v>
      </c>
      <c r="X5246">
        <f t="shared" si="244"/>
        <v>2016</v>
      </c>
      <c r="Y5246" t="str">
        <f t="shared" si="245"/>
        <v>February</v>
      </c>
    </row>
    <row r="5247" spans="1:25" x14ac:dyDescent="0.3">
      <c r="A5247">
        <v>5246</v>
      </c>
      <c r="B5247" t="s">
        <v>8094</v>
      </c>
      <c r="C5247" s="1" t="d">
        <v>2016-02-08</v>
      </c>
      <c r="D5247" s="1" t="d">
        <v>2016-08-04</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s="2">
        <f t="shared" si="243"/>
        <v>9.9999999999999992E-2</v>
      </c>
      <c r="W5247" t="str" cm="1">
        <f t="array" ref="W5247">_xlfn.IFS(R5247&lt;100, "Small", R5247&lt;500, "Medium", TRUE, "Large")</f>
        <v>Medium</v>
      </c>
      <c r="X5247">
        <f t="shared" si="244"/>
        <v>2016</v>
      </c>
      <c r="Y5247" t="str">
        <f t="shared" si="245"/>
        <v>February</v>
      </c>
    </row>
    <row r="5248" spans="1:25" x14ac:dyDescent="0.3">
      <c r="A5248">
        <v>5247</v>
      </c>
      <c r="B5248" t="s">
        <v>8094</v>
      </c>
      <c r="C5248" s="1" t="d">
        <v>2016-02-08</v>
      </c>
      <c r="D5248" s="1" t="d">
        <v>2016-08-04</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s="2">
        <f t="shared" si="243"/>
        <v>0.37499999999999994</v>
      </c>
      <c r="W5248" t="str" cm="1">
        <f t="array" ref="W5248">_xlfn.IFS(R5248&lt;100, "Small", R5248&lt;500, "Medium", TRUE, "Large")</f>
        <v>Small</v>
      </c>
      <c r="X5248">
        <f t="shared" si="244"/>
        <v>2016</v>
      </c>
      <c r="Y5248" t="str">
        <f t="shared" si="245"/>
        <v>February</v>
      </c>
    </row>
    <row r="5249" spans="1:25" x14ac:dyDescent="0.3">
      <c r="A5249">
        <v>5248</v>
      </c>
      <c r="B5249" t="s">
        <v>8097</v>
      </c>
      <c r="C5249" s="1" t="d">
        <v>2015-05-21</v>
      </c>
      <c r="D5249" s="1" t="d">
        <v>2015-05-27</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s="2">
        <f t="shared" si="243"/>
        <v>-2.5499999999999998</v>
      </c>
      <c r="W5249" t="str" cm="1">
        <f t="array" ref="W5249">_xlfn.IFS(R5249&lt;100, "Small", R5249&lt;500, "Medium", TRUE, "Large")</f>
        <v>Small</v>
      </c>
      <c r="X5249">
        <f t="shared" si="244"/>
        <v>2015</v>
      </c>
      <c r="Y5249" t="str">
        <f t="shared" si="245"/>
        <v>May</v>
      </c>
    </row>
    <row r="5250" spans="1:25" x14ac:dyDescent="0.3">
      <c r="A5250">
        <v>5249</v>
      </c>
      <c r="B5250" t="s">
        <v>8099</v>
      </c>
      <c r="C5250" s="1" t="d">
        <v>2017-03-11</v>
      </c>
      <c r="D5250" s="1" t="d">
        <v>2017-11-05</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s="2">
        <f t="shared" si="243"/>
        <v>0.25</v>
      </c>
      <c r="W5250" t="str" cm="1">
        <f t="array" ref="W5250">_xlfn.IFS(R5250&lt;100, "Small", R5250&lt;500, "Medium", TRUE, "Large")</f>
        <v>Small</v>
      </c>
      <c r="X5250">
        <f t="shared" si="244"/>
        <v>2017</v>
      </c>
      <c r="Y5250" t="str">
        <f t="shared" si="245"/>
        <v>March</v>
      </c>
    </row>
    <row r="5251" spans="1:25" x14ac:dyDescent="0.3">
      <c r="A5251">
        <v>5250</v>
      </c>
      <c r="B5251" t="s">
        <v>8100</v>
      </c>
      <c r="C5251" s="1" t="d">
        <v>2015-04-16</v>
      </c>
      <c r="D5251" s="1" t="d">
        <v>2015-04-21</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s="2">
        <f t="shared" ref="V5251:V5314" si="246">U5251/R5251</f>
        <v>0.32500000000000001</v>
      </c>
      <c r="W5251" t="str" cm="1">
        <f t="array" ref="W5251">_xlfn.IFS(R5251&lt;100, "Small", R5251&lt;500, "Medium", TRUE, "Large")</f>
        <v>Small</v>
      </c>
      <c r="X5251">
        <f t="shared" ref="X5251:X5314" si="247">YEAR(C5251)</f>
        <v>2015</v>
      </c>
      <c r="Y5251" t="str">
        <f t="shared" ref="Y5251:Y5314" si="248">TEXT(C5251, "mmmm")</f>
        <v>April</v>
      </c>
    </row>
    <row r="5252" spans="1:25" x14ac:dyDescent="0.3">
      <c r="A5252">
        <v>5251</v>
      </c>
      <c r="B5252" t="s">
        <v>8101</v>
      </c>
      <c r="C5252" s="1" t="d">
        <v>2016-12-12</v>
      </c>
      <c r="D5252" s="1" t="d">
        <v>2016-12-18</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s="2">
        <f t="shared" si="246"/>
        <v>0.08</v>
      </c>
      <c r="W5252" t="str" cm="1">
        <f t="array" ref="W5252">_xlfn.IFS(R5252&lt;100, "Small", R5252&lt;500, "Medium", TRUE, "Large")</f>
        <v>Medium</v>
      </c>
      <c r="X5252">
        <f t="shared" si="247"/>
        <v>2016</v>
      </c>
      <c r="Y5252" t="str">
        <f t="shared" si="248"/>
        <v>December</v>
      </c>
    </row>
    <row r="5253" spans="1:25" x14ac:dyDescent="0.3">
      <c r="A5253">
        <v>5252</v>
      </c>
      <c r="B5253" t="s">
        <v>8101</v>
      </c>
      <c r="C5253" s="1" t="d">
        <v>2016-12-12</v>
      </c>
      <c r="D5253" s="1" t="d">
        <v>2016-12-18</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s="2">
        <f t="shared" si="246"/>
        <v>0.47000000000000003</v>
      </c>
      <c r="W5253" t="str" cm="1">
        <f t="array" ref="W5253">_xlfn.IFS(R5253&lt;100, "Small", R5253&lt;500, "Medium", TRUE, "Large")</f>
        <v>Small</v>
      </c>
      <c r="X5253">
        <f t="shared" si="247"/>
        <v>2016</v>
      </c>
      <c r="Y5253" t="str">
        <f t="shared" si="248"/>
        <v>December</v>
      </c>
    </row>
    <row r="5254" spans="1:25" x14ac:dyDescent="0.3">
      <c r="A5254">
        <v>5253</v>
      </c>
      <c r="B5254" t="s">
        <v>8102</v>
      </c>
      <c r="C5254" s="1" t="d">
        <v>2015-10-30</v>
      </c>
      <c r="D5254" s="1" t="d">
        <v>2015-11-02</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s="2">
        <f t="shared" si="246"/>
        <v>0.29000000000000004</v>
      </c>
      <c r="W5254" t="str" cm="1">
        <f t="array" ref="W5254">_xlfn.IFS(R5254&lt;100, "Small", R5254&lt;500, "Medium", TRUE, "Large")</f>
        <v>Medium</v>
      </c>
      <c r="X5254">
        <f t="shared" si="247"/>
        <v>2015</v>
      </c>
      <c r="Y5254" t="str">
        <f t="shared" si="248"/>
        <v>October</v>
      </c>
    </row>
    <row r="5255" spans="1:25" x14ac:dyDescent="0.3">
      <c r="A5255">
        <v>5254</v>
      </c>
      <c r="B5255" t="s">
        <v>8103</v>
      </c>
      <c r="C5255" s="1" t="d">
        <v>2014-07-03</v>
      </c>
      <c r="D5255" s="1" t="d">
        <v>2014-03-11</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s="2">
        <f t="shared" si="246"/>
        <v>0.3125</v>
      </c>
      <c r="W5255" t="str" cm="1">
        <f t="array" ref="W5255">_xlfn.IFS(R5255&lt;100, "Small", R5255&lt;500, "Medium", TRUE, "Large")</f>
        <v>Medium</v>
      </c>
      <c r="X5255">
        <f t="shared" si="247"/>
        <v>2014</v>
      </c>
      <c r="Y5255" t="str">
        <f t="shared" si="248"/>
        <v>July</v>
      </c>
    </row>
    <row r="5256" spans="1:25" x14ac:dyDescent="0.3">
      <c r="A5256">
        <v>5255</v>
      </c>
      <c r="B5256" t="s">
        <v>8104</v>
      </c>
      <c r="C5256" s="1" t="d">
        <v>2015-05-03</v>
      </c>
      <c r="D5256" s="1" t="d">
        <v>2015-03-07</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s="2">
        <f t="shared" si="246"/>
        <v>-7.1428571428571425E-2</v>
      </c>
      <c r="W5256" t="str" cm="1">
        <f t="array" ref="W5256">_xlfn.IFS(R5256&lt;100, "Small", R5256&lt;500, "Medium", TRUE, "Large")</f>
        <v>Small</v>
      </c>
      <c r="X5256">
        <f t="shared" si="247"/>
        <v>2015</v>
      </c>
      <c r="Y5256" t="str">
        <f t="shared" si="248"/>
        <v>May</v>
      </c>
    </row>
    <row r="5257" spans="1:25" x14ac:dyDescent="0.3">
      <c r="A5257">
        <v>5256</v>
      </c>
      <c r="B5257" t="s">
        <v>8104</v>
      </c>
      <c r="C5257" s="1" t="d">
        <v>2015-05-03</v>
      </c>
      <c r="D5257" s="1" t="d">
        <v>2015-03-07</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s="2">
        <f t="shared" si="246"/>
        <v>-0.16250000000000001</v>
      </c>
      <c r="W5257" t="str" cm="1">
        <f t="array" ref="W5257">_xlfn.IFS(R5257&lt;100, "Small", R5257&lt;500, "Medium", TRUE, "Large")</f>
        <v>Small</v>
      </c>
      <c r="X5257">
        <f t="shared" si="247"/>
        <v>2015</v>
      </c>
      <c r="Y5257" t="str">
        <f t="shared" si="248"/>
        <v>May</v>
      </c>
    </row>
    <row r="5258" spans="1:25" x14ac:dyDescent="0.3">
      <c r="A5258">
        <v>5257</v>
      </c>
      <c r="B5258" t="s">
        <v>8106</v>
      </c>
      <c r="C5258" s="1" t="d">
        <v>2016-08-08</v>
      </c>
      <c r="D5258" s="1" t="d">
        <v>2016-08-14</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s="2">
        <f t="shared" si="246"/>
        <v>0.44999999999999996</v>
      </c>
      <c r="W5258" t="str" cm="1">
        <f t="array" ref="W5258">_xlfn.IFS(R5258&lt;100, "Small", R5258&lt;500, "Medium", TRUE, "Large")</f>
        <v>Small</v>
      </c>
      <c r="X5258">
        <f t="shared" si="247"/>
        <v>2016</v>
      </c>
      <c r="Y5258" t="str">
        <f t="shared" si="248"/>
        <v>August</v>
      </c>
    </row>
    <row r="5259" spans="1:25" x14ac:dyDescent="0.3">
      <c r="A5259">
        <v>5258</v>
      </c>
      <c r="B5259" t="s">
        <v>8107</v>
      </c>
      <c r="C5259" s="1" t="d">
        <v>2017-03-01</v>
      </c>
      <c r="D5259" s="1" t="d">
        <v>2017-01-08</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s="2">
        <f t="shared" si="246"/>
        <v>0.48000000000000004</v>
      </c>
      <c r="W5259" t="str" cm="1">
        <f t="array" ref="W5259">_xlfn.IFS(R5259&lt;100, "Small", R5259&lt;500, "Medium", TRUE, "Large")</f>
        <v>Small</v>
      </c>
      <c r="X5259">
        <f t="shared" si="247"/>
        <v>2017</v>
      </c>
      <c r="Y5259" t="str">
        <f t="shared" si="248"/>
        <v>March</v>
      </c>
    </row>
    <row r="5260" spans="1:25" x14ac:dyDescent="0.3">
      <c r="A5260">
        <v>5259</v>
      </c>
      <c r="B5260" t="s">
        <v>8108</v>
      </c>
      <c r="C5260" s="1" t="d">
        <v>2017-09-10</v>
      </c>
      <c r="D5260" s="1" t="d">
        <v>2017-10-11</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s="2">
        <f t="shared" si="246"/>
        <v>0.47</v>
      </c>
      <c r="W5260" t="str" cm="1">
        <f t="array" ref="W5260">_xlfn.IFS(R5260&lt;100, "Small", R5260&lt;500, "Medium", TRUE, "Large")</f>
        <v>Small</v>
      </c>
      <c r="X5260">
        <f t="shared" si="247"/>
        <v>2017</v>
      </c>
      <c r="Y5260" t="str">
        <f t="shared" si="248"/>
        <v>September</v>
      </c>
    </row>
    <row r="5261" spans="1:25" x14ac:dyDescent="0.3">
      <c r="A5261">
        <v>5260</v>
      </c>
      <c r="B5261" t="s">
        <v>8109</v>
      </c>
      <c r="C5261" s="1" t="d">
        <v>2017-10-20</v>
      </c>
      <c r="D5261" s="1" t="d">
        <v>2017-10-26</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s="2">
        <f t="shared" si="246"/>
        <v>0.35</v>
      </c>
      <c r="W5261" t="str" cm="1">
        <f t="array" ref="W5261">_xlfn.IFS(R5261&lt;100, "Small", R5261&lt;500, "Medium", TRUE, "Large")</f>
        <v>Small</v>
      </c>
      <c r="X5261">
        <f t="shared" si="247"/>
        <v>2017</v>
      </c>
      <c r="Y5261" t="str">
        <f t="shared" si="248"/>
        <v>October</v>
      </c>
    </row>
    <row r="5262" spans="1:25" x14ac:dyDescent="0.3">
      <c r="A5262">
        <v>5261</v>
      </c>
      <c r="B5262" t="s">
        <v>8110</v>
      </c>
      <c r="C5262" s="1" t="d">
        <v>2014-07-09</v>
      </c>
      <c r="D5262" s="1" t="d">
        <v>2014-09-10</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s="2">
        <f t="shared" si="246"/>
        <v>7.4999999999999997E-2</v>
      </c>
      <c r="W5262" t="str" cm="1">
        <f t="array" ref="W5262">_xlfn.IFS(R5262&lt;100, "Small", R5262&lt;500, "Medium", TRUE, "Large")</f>
        <v>Medium</v>
      </c>
      <c r="X5262">
        <f t="shared" si="247"/>
        <v>2014</v>
      </c>
      <c r="Y5262" t="str">
        <f t="shared" si="248"/>
        <v>July</v>
      </c>
    </row>
    <row r="5263" spans="1:25" x14ac:dyDescent="0.3">
      <c r="A5263">
        <v>5262</v>
      </c>
      <c r="B5263" t="s">
        <v>8110</v>
      </c>
      <c r="C5263" s="1" t="d">
        <v>2014-07-09</v>
      </c>
      <c r="D5263" s="1" t="d">
        <v>2014-09-10</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s="2">
        <f t="shared" si="246"/>
        <v>-1.65</v>
      </c>
      <c r="W5263" t="str" cm="1">
        <f t="array" ref="W5263">_xlfn.IFS(R5263&lt;100, "Small", R5263&lt;500, "Medium", TRUE, "Large")</f>
        <v>Small</v>
      </c>
      <c r="X5263">
        <f t="shared" si="247"/>
        <v>2014</v>
      </c>
      <c r="Y5263" t="str">
        <f t="shared" si="248"/>
        <v>July</v>
      </c>
    </row>
    <row r="5264" spans="1:25" x14ac:dyDescent="0.3">
      <c r="A5264">
        <v>5263</v>
      </c>
      <c r="B5264" t="s">
        <v>8110</v>
      </c>
      <c r="C5264" s="1" t="d">
        <v>2014-07-09</v>
      </c>
      <c r="D5264" s="1" t="d">
        <v>2014-09-10</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s="2">
        <f t="shared" si="246"/>
        <v>-0.1142857142857143</v>
      </c>
      <c r="W5264" t="str" cm="1">
        <f t="array" ref="W5264">_xlfn.IFS(R5264&lt;100, "Small", R5264&lt;500, "Medium", TRUE, "Large")</f>
        <v>Medium</v>
      </c>
      <c r="X5264">
        <f t="shared" si="247"/>
        <v>2014</v>
      </c>
      <c r="Y5264" t="str">
        <f t="shared" si="248"/>
        <v>July</v>
      </c>
    </row>
    <row r="5265" spans="1:25" x14ac:dyDescent="0.3">
      <c r="A5265">
        <v>5264</v>
      </c>
      <c r="B5265" t="s">
        <v>8110</v>
      </c>
      <c r="C5265" s="1" t="d">
        <v>2014-07-09</v>
      </c>
      <c r="D5265" s="1" t="d">
        <v>2014-09-10</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s="2">
        <f t="shared" si="246"/>
        <v>-6.25E-2</v>
      </c>
      <c r="W5265" t="str" cm="1">
        <f t="array" ref="W5265">_xlfn.IFS(R5265&lt;100, "Small", R5265&lt;500, "Medium", TRUE, "Large")</f>
        <v>Small</v>
      </c>
      <c r="X5265">
        <f t="shared" si="247"/>
        <v>2014</v>
      </c>
      <c r="Y5265" t="str">
        <f t="shared" si="248"/>
        <v>July</v>
      </c>
    </row>
    <row r="5266" spans="1:25" x14ac:dyDescent="0.3">
      <c r="A5266">
        <v>5265</v>
      </c>
      <c r="B5266" t="s">
        <v>8110</v>
      </c>
      <c r="C5266" s="1" t="d">
        <v>2014-07-09</v>
      </c>
      <c r="D5266" s="1" t="d">
        <v>2014-09-10</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s="2">
        <f t="shared" si="246"/>
        <v>0.16250000000000001</v>
      </c>
      <c r="W5266" t="str" cm="1">
        <f t="array" ref="W5266">_xlfn.IFS(R5266&lt;100, "Small", R5266&lt;500, "Medium", TRUE, "Large")</f>
        <v>Small</v>
      </c>
      <c r="X5266">
        <f t="shared" si="247"/>
        <v>2014</v>
      </c>
      <c r="Y5266" t="str">
        <f t="shared" si="248"/>
        <v>July</v>
      </c>
    </row>
    <row r="5267" spans="1:25" x14ac:dyDescent="0.3">
      <c r="A5267">
        <v>5266</v>
      </c>
      <c r="B5267" t="s">
        <v>8111</v>
      </c>
      <c r="C5267" s="1" t="d">
        <v>2017-09-30</v>
      </c>
      <c r="D5267" s="1" t="d">
        <v>2017-10-03</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s="2">
        <f t="shared" si="246"/>
        <v>0.49000000000000005</v>
      </c>
      <c r="W5267" t="str" cm="1">
        <f t="array" ref="W5267">_xlfn.IFS(R5267&lt;100, "Small", R5267&lt;500, "Medium", TRUE, "Large")</f>
        <v>Small</v>
      </c>
      <c r="X5267">
        <f t="shared" si="247"/>
        <v>2017</v>
      </c>
      <c r="Y5267" t="str">
        <f t="shared" si="248"/>
        <v>September</v>
      </c>
    </row>
    <row r="5268" spans="1:25" x14ac:dyDescent="0.3">
      <c r="A5268">
        <v>5267</v>
      </c>
      <c r="B5268" t="s">
        <v>8111</v>
      </c>
      <c r="C5268" s="1" t="d">
        <v>2017-09-30</v>
      </c>
      <c r="D5268" s="1" t="d">
        <v>2017-10-03</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s="2">
        <f t="shared" si="246"/>
        <v>0.49</v>
      </c>
      <c r="W5268" t="str" cm="1">
        <f t="array" ref="W5268">_xlfn.IFS(R5268&lt;100, "Small", R5268&lt;500, "Medium", TRUE, "Large")</f>
        <v>Medium</v>
      </c>
      <c r="X5268">
        <f t="shared" si="247"/>
        <v>2017</v>
      </c>
      <c r="Y5268" t="str">
        <f t="shared" si="248"/>
        <v>September</v>
      </c>
    </row>
    <row r="5269" spans="1:25" x14ac:dyDescent="0.3">
      <c r="A5269">
        <v>5268</v>
      </c>
      <c r="B5269" t="s">
        <v>8111</v>
      </c>
      <c r="C5269" s="1" t="d">
        <v>2017-09-30</v>
      </c>
      <c r="D5269" s="1" t="d">
        <v>2017-10-03</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s="2">
        <f t="shared" si="246"/>
        <v>0.26</v>
      </c>
      <c r="W5269" t="str" cm="1">
        <f t="array" ref="W5269">_xlfn.IFS(R5269&lt;100, "Small", R5269&lt;500, "Medium", TRUE, "Large")</f>
        <v>Small</v>
      </c>
      <c r="X5269">
        <f t="shared" si="247"/>
        <v>2017</v>
      </c>
      <c r="Y5269" t="str">
        <f t="shared" si="248"/>
        <v>September</v>
      </c>
    </row>
    <row r="5270" spans="1:25" x14ac:dyDescent="0.3">
      <c r="A5270">
        <v>5269</v>
      </c>
      <c r="B5270" t="s">
        <v>8112</v>
      </c>
      <c r="C5270" s="1" t="d">
        <v>2017-11-16</v>
      </c>
      <c r="D5270" s="1" t="d">
        <v>2017-11-21</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s="2">
        <f t="shared" si="246"/>
        <v>0.46</v>
      </c>
      <c r="W5270" t="str" cm="1">
        <f t="array" ref="W5270">_xlfn.IFS(R5270&lt;100, "Small", R5270&lt;500, "Medium", TRUE, "Large")</f>
        <v>Small</v>
      </c>
      <c r="X5270">
        <f t="shared" si="247"/>
        <v>2017</v>
      </c>
      <c r="Y5270" t="str">
        <f t="shared" si="248"/>
        <v>November</v>
      </c>
    </row>
    <row r="5271" spans="1:25" x14ac:dyDescent="0.3">
      <c r="A5271">
        <v>5270</v>
      </c>
      <c r="B5271" t="s">
        <v>8115</v>
      </c>
      <c r="C5271" s="1" t="d">
        <v>2017-11-09</v>
      </c>
      <c r="D5271" s="1" t="d">
        <v>2017-09-11</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s="2">
        <f t="shared" si="246"/>
        <v>0.36</v>
      </c>
      <c r="W5271" t="str" cm="1">
        <f t="array" ref="W5271">_xlfn.IFS(R5271&lt;100, "Small", R5271&lt;500, "Medium", TRUE, "Large")</f>
        <v>Small</v>
      </c>
      <c r="X5271">
        <f t="shared" si="247"/>
        <v>2017</v>
      </c>
      <c r="Y5271" t="str">
        <f t="shared" si="248"/>
        <v>November</v>
      </c>
    </row>
    <row r="5272" spans="1:25" x14ac:dyDescent="0.3">
      <c r="A5272">
        <v>5271</v>
      </c>
      <c r="B5272" t="s">
        <v>8115</v>
      </c>
      <c r="C5272" s="1" t="d">
        <v>2017-11-09</v>
      </c>
      <c r="D5272" s="1" t="d">
        <v>2017-09-11</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s="2">
        <f t="shared" si="246"/>
        <v>0.27999999999999997</v>
      </c>
      <c r="W5272" t="str" cm="1">
        <f t="array" ref="W5272">_xlfn.IFS(R5272&lt;100, "Small", R5272&lt;500, "Medium", TRUE, "Large")</f>
        <v>Medium</v>
      </c>
      <c r="X5272">
        <f t="shared" si="247"/>
        <v>2017</v>
      </c>
      <c r="Y5272" t="str">
        <f t="shared" si="248"/>
        <v>November</v>
      </c>
    </row>
    <row r="5273" spans="1:25" x14ac:dyDescent="0.3">
      <c r="A5273">
        <v>5272</v>
      </c>
      <c r="B5273" t="s">
        <v>8116</v>
      </c>
      <c r="C5273" s="1" t="d">
        <v>2017-01-16</v>
      </c>
      <c r="D5273" s="1" t="d">
        <v>2017-01-16</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s="2">
        <f t="shared" si="246"/>
        <v>0.28999999999999998</v>
      </c>
      <c r="W5273" t="str" cm="1">
        <f t="array" ref="W5273">_xlfn.IFS(R5273&lt;100, "Small", R5273&lt;500, "Medium", TRUE, "Large")</f>
        <v>Small</v>
      </c>
      <c r="X5273">
        <f t="shared" si="247"/>
        <v>2017</v>
      </c>
      <c r="Y5273" t="str">
        <f t="shared" si="248"/>
        <v>January</v>
      </c>
    </row>
    <row r="5274" spans="1:25" x14ac:dyDescent="0.3">
      <c r="A5274">
        <v>5273</v>
      </c>
      <c r="B5274" t="s">
        <v>8116</v>
      </c>
      <c r="C5274" s="1" t="d">
        <v>2017-01-16</v>
      </c>
      <c r="D5274" s="1" t="d">
        <v>2017-01-16</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s="2">
        <f t="shared" si="246"/>
        <v>-3.7499999999999999E-2</v>
      </c>
      <c r="W5274" t="str" cm="1">
        <f t="array" ref="W5274">_xlfn.IFS(R5274&lt;100, "Small", R5274&lt;500, "Medium", TRUE, "Large")</f>
        <v>Medium</v>
      </c>
      <c r="X5274">
        <f t="shared" si="247"/>
        <v>2017</v>
      </c>
      <c r="Y5274" t="str">
        <f t="shared" si="248"/>
        <v>January</v>
      </c>
    </row>
    <row r="5275" spans="1:25" x14ac:dyDescent="0.3">
      <c r="A5275">
        <v>5274</v>
      </c>
      <c r="B5275" t="s">
        <v>8117</v>
      </c>
      <c r="C5275" s="1" t="d">
        <v>2016-11-26</v>
      </c>
      <c r="D5275" s="1" t="d">
        <v>2016-11-29</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s="2">
        <f t="shared" si="246"/>
        <v>-0.7</v>
      </c>
      <c r="W5275" t="str" cm="1">
        <f t="array" ref="W5275">_xlfn.IFS(R5275&lt;100, "Small", R5275&lt;500, "Medium", TRUE, "Large")</f>
        <v>Small</v>
      </c>
      <c r="X5275">
        <f t="shared" si="247"/>
        <v>2016</v>
      </c>
      <c r="Y5275" t="str">
        <f t="shared" si="248"/>
        <v>November</v>
      </c>
    </row>
    <row r="5276" spans="1:25" x14ac:dyDescent="0.3">
      <c r="A5276">
        <v>5275</v>
      </c>
      <c r="B5276" t="s">
        <v>8118</v>
      </c>
      <c r="C5276" s="1" t="d">
        <v>2015-07-11</v>
      </c>
      <c r="D5276" s="1" t="d">
        <v>2015-11-09</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s="2">
        <f t="shared" si="246"/>
        <v>0.25</v>
      </c>
      <c r="W5276" t="str" cm="1">
        <f t="array" ref="W5276">_xlfn.IFS(R5276&lt;100, "Small", R5276&lt;500, "Medium", TRUE, "Large")</f>
        <v>Large</v>
      </c>
      <c r="X5276">
        <f t="shared" si="247"/>
        <v>2015</v>
      </c>
      <c r="Y5276" t="str">
        <f t="shared" si="248"/>
        <v>July</v>
      </c>
    </row>
    <row r="5277" spans="1:25" x14ac:dyDescent="0.3">
      <c r="A5277">
        <v>5276</v>
      </c>
      <c r="B5277" t="s">
        <v>8119</v>
      </c>
      <c r="C5277" s="1" t="d">
        <v>2017-12-14</v>
      </c>
      <c r="D5277" s="1" t="d">
        <v>2017-12-20</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s="2">
        <f t="shared" si="246"/>
        <v>0.43999999999999995</v>
      </c>
      <c r="W5277" t="str" cm="1">
        <f t="array" ref="W5277">_xlfn.IFS(R5277&lt;100, "Small", R5277&lt;500, "Medium", TRUE, "Large")</f>
        <v>Medium</v>
      </c>
      <c r="X5277">
        <f t="shared" si="247"/>
        <v>2017</v>
      </c>
      <c r="Y5277" t="str">
        <f t="shared" si="248"/>
        <v>December</v>
      </c>
    </row>
    <row r="5278" spans="1:25" x14ac:dyDescent="0.3">
      <c r="A5278">
        <v>5277</v>
      </c>
      <c r="B5278" t="s">
        <v>8119</v>
      </c>
      <c r="C5278" s="1" t="d">
        <v>2017-12-14</v>
      </c>
      <c r="D5278" s="1" t="d">
        <v>2017-12-20</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s="2">
        <f t="shared" si="246"/>
        <v>0.19</v>
      </c>
      <c r="W5278" t="str" cm="1">
        <f t="array" ref="W5278">_xlfn.IFS(R5278&lt;100, "Small", R5278&lt;500, "Medium", TRUE, "Large")</f>
        <v>Small</v>
      </c>
      <c r="X5278">
        <f t="shared" si="247"/>
        <v>2017</v>
      </c>
      <c r="Y5278" t="str">
        <f t="shared" si="248"/>
        <v>December</v>
      </c>
    </row>
    <row r="5279" spans="1:25" x14ac:dyDescent="0.3">
      <c r="A5279">
        <v>5278</v>
      </c>
      <c r="B5279" t="s">
        <v>8120</v>
      </c>
      <c r="C5279" s="1" t="d">
        <v>2014-09-13</v>
      </c>
      <c r="D5279" s="1" t="d">
        <v>2014-09-17</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s="2">
        <f t="shared" si="246"/>
        <v>-2.8571428571428571E-2</v>
      </c>
      <c r="W5279" t="str" cm="1">
        <f t="array" ref="W5279">_xlfn.IFS(R5279&lt;100, "Small", R5279&lt;500, "Medium", TRUE, "Large")</f>
        <v>Medium</v>
      </c>
      <c r="X5279">
        <f t="shared" si="247"/>
        <v>2014</v>
      </c>
      <c r="Y5279" t="str">
        <f t="shared" si="248"/>
        <v>September</v>
      </c>
    </row>
    <row r="5280" spans="1:25" x14ac:dyDescent="0.3">
      <c r="A5280">
        <v>5279</v>
      </c>
      <c r="B5280" t="s">
        <v>8121</v>
      </c>
      <c r="C5280" s="1" t="d">
        <v>2014-07-12</v>
      </c>
      <c r="D5280" s="1" t="d">
        <v>2014-12-13</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s="2">
        <f t="shared" si="246"/>
        <v>0.46</v>
      </c>
      <c r="W5280" t="str" cm="1">
        <f t="array" ref="W5280">_xlfn.IFS(R5280&lt;100, "Small", R5280&lt;500, "Medium", TRUE, "Large")</f>
        <v>Medium</v>
      </c>
      <c r="X5280">
        <f t="shared" si="247"/>
        <v>2014</v>
      </c>
      <c r="Y5280" t="str">
        <f t="shared" si="248"/>
        <v>July</v>
      </c>
    </row>
    <row r="5281" spans="1:25" x14ac:dyDescent="0.3">
      <c r="A5281">
        <v>5280</v>
      </c>
      <c r="B5281" t="s">
        <v>8122</v>
      </c>
      <c r="C5281" s="1" t="d">
        <v>2017-07-09</v>
      </c>
      <c r="D5281" s="1" t="d">
        <v>2017-09-11</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s="2">
        <f t="shared" si="246"/>
        <v>0.13999999999999999</v>
      </c>
      <c r="W5281" t="str" cm="1">
        <f t="array" ref="W5281">_xlfn.IFS(R5281&lt;100, "Small", R5281&lt;500, "Medium", TRUE, "Large")</f>
        <v>Small</v>
      </c>
      <c r="X5281">
        <f t="shared" si="247"/>
        <v>2017</v>
      </c>
      <c r="Y5281" t="str">
        <f t="shared" si="248"/>
        <v>July</v>
      </c>
    </row>
    <row r="5282" spans="1:25" x14ac:dyDescent="0.3">
      <c r="A5282">
        <v>5281</v>
      </c>
      <c r="B5282" t="s">
        <v>8123</v>
      </c>
      <c r="C5282" s="1" t="d">
        <v>2017-07-10</v>
      </c>
      <c r="D5282" s="1" t="d">
        <v>2017-10-12</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s="2">
        <f t="shared" si="246"/>
        <v>0.26</v>
      </c>
      <c r="W5282" t="str" cm="1">
        <f t="array" ref="W5282">_xlfn.IFS(R5282&lt;100, "Small", R5282&lt;500, "Medium", TRUE, "Large")</f>
        <v>Small</v>
      </c>
      <c r="X5282">
        <f t="shared" si="247"/>
        <v>2017</v>
      </c>
      <c r="Y5282" t="str">
        <f t="shared" si="248"/>
        <v>July</v>
      </c>
    </row>
    <row r="5283" spans="1:25" x14ac:dyDescent="0.3">
      <c r="A5283">
        <v>5282</v>
      </c>
      <c r="B5283" t="s">
        <v>8124</v>
      </c>
      <c r="C5283" s="1" t="d">
        <v>2015-05-09</v>
      </c>
      <c r="D5283" s="1" t="d">
        <v>2015-09-10</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s="2">
        <f t="shared" si="246"/>
        <v>0.48</v>
      </c>
      <c r="W5283" t="str" cm="1">
        <f t="array" ref="W5283">_xlfn.IFS(R5283&lt;100, "Small", R5283&lt;500, "Medium", TRUE, "Large")</f>
        <v>Small</v>
      </c>
      <c r="X5283">
        <f t="shared" si="247"/>
        <v>2015</v>
      </c>
      <c r="Y5283" t="str">
        <f t="shared" si="248"/>
        <v>May</v>
      </c>
    </row>
    <row r="5284" spans="1:25" x14ac:dyDescent="0.3">
      <c r="A5284">
        <v>5283</v>
      </c>
      <c r="B5284" t="s">
        <v>8124</v>
      </c>
      <c r="C5284" s="1" t="d">
        <v>2015-05-09</v>
      </c>
      <c r="D5284" s="1" t="d">
        <v>2015-09-10</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s="2">
        <f t="shared" si="246"/>
        <v>0.47000000000000003</v>
      </c>
      <c r="W5284" t="str" cm="1">
        <f t="array" ref="W5284">_xlfn.IFS(R5284&lt;100, "Small", R5284&lt;500, "Medium", TRUE, "Large")</f>
        <v>Small</v>
      </c>
      <c r="X5284">
        <f t="shared" si="247"/>
        <v>2015</v>
      </c>
      <c r="Y5284" t="str">
        <f t="shared" si="248"/>
        <v>May</v>
      </c>
    </row>
    <row r="5285" spans="1:25" x14ac:dyDescent="0.3">
      <c r="A5285">
        <v>5284</v>
      </c>
      <c r="B5285" t="s">
        <v>8125</v>
      </c>
      <c r="C5285" s="1" t="d">
        <v>2014-03-30</v>
      </c>
      <c r="D5285" s="1" t="d">
        <v>2014-04-04</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s="2">
        <f t="shared" si="246"/>
        <v>0</v>
      </c>
      <c r="W5285" t="str" cm="1">
        <f t="array" ref="W5285">_xlfn.IFS(R5285&lt;100, "Small", R5285&lt;500, "Medium", TRUE, "Large")</f>
        <v>Small</v>
      </c>
      <c r="X5285">
        <f t="shared" si="247"/>
        <v>2014</v>
      </c>
      <c r="Y5285" t="str">
        <f t="shared" si="248"/>
        <v>March</v>
      </c>
    </row>
    <row r="5286" spans="1:25" x14ac:dyDescent="0.3">
      <c r="A5286">
        <v>5285</v>
      </c>
      <c r="B5286" t="s">
        <v>8125</v>
      </c>
      <c r="C5286" s="1" t="d">
        <v>2014-03-30</v>
      </c>
      <c r="D5286" s="1" t="d">
        <v>2014-04-04</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s="2">
        <f t="shared" si="246"/>
        <v>0.5</v>
      </c>
      <c r="W5286" t="str" cm="1">
        <f t="array" ref="W5286">_xlfn.IFS(R5286&lt;100, "Small", R5286&lt;500, "Medium", TRUE, "Large")</f>
        <v>Small</v>
      </c>
      <c r="X5286">
        <f t="shared" si="247"/>
        <v>2014</v>
      </c>
      <c r="Y5286" t="str">
        <f t="shared" si="248"/>
        <v>March</v>
      </c>
    </row>
    <row r="5287" spans="1:25" x14ac:dyDescent="0.3">
      <c r="A5287">
        <v>5286</v>
      </c>
      <c r="B5287" t="s">
        <v>8126</v>
      </c>
      <c r="C5287" s="1" t="d">
        <v>2017-05-05</v>
      </c>
      <c r="D5287" s="1" t="d">
        <v>2017-05-06</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s="2">
        <f t="shared" si="246"/>
        <v>0.35000000000000003</v>
      </c>
      <c r="W5287" t="str" cm="1">
        <f t="array" ref="W5287">_xlfn.IFS(R5287&lt;100, "Small", R5287&lt;500, "Medium", TRUE, "Large")</f>
        <v>Small</v>
      </c>
      <c r="X5287">
        <f t="shared" si="247"/>
        <v>2017</v>
      </c>
      <c r="Y5287" t="str">
        <f t="shared" si="248"/>
        <v>May</v>
      </c>
    </row>
    <row r="5288" spans="1:25" x14ac:dyDescent="0.3">
      <c r="A5288">
        <v>5287</v>
      </c>
      <c r="B5288" t="s">
        <v>8126</v>
      </c>
      <c r="C5288" s="1" t="d">
        <v>2017-05-05</v>
      </c>
      <c r="D5288" s="1" t="d">
        <v>2017-05-06</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s="2">
        <f t="shared" si="246"/>
        <v>-0.76666666666666672</v>
      </c>
      <c r="W5288" t="str" cm="1">
        <f t="array" ref="W5288">_xlfn.IFS(R5288&lt;100, "Small", R5288&lt;500, "Medium", TRUE, "Large")</f>
        <v>Small</v>
      </c>
      <c r="X5288">
        <f t="shared" si="247"/>
        <v>2017</v>
      </c>
      <c r="Y5288" t="str">
        <f t="shared" si="248"/>
        <v>May</v>
      </c>
    </row>
    <row r="5289" spans="1:25" x14ac:dyDescent="0.3">
      <c r="A5289">
        <v>5288</v>
      </c>
      <c r="B5289" t="s">
        <v>8126</v>
      </c>
      <c r="C5289" s="1" t="d">
        <v>2017-05-05</v>
      </c>
      <c r="D5289" s="1" t="d">
        <v>2017-05-06</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s="2">
        <f t="shared" si="246"/>
        <v>-1.7</v>
      </c>
      <c r="W5289" t="str" cm="1">
        <f t="array" ref="W5289">_xlfn.IFS(R5289&lt;100, "Small", R5289&lt;500, "Medium", TRUE, "Large")</f>
        <v>Small</v>
      </c>
      <c r="X5289">
        <f t="shared" si="247"/>
        <v>2017</v>
      </c>
      <c r="Y5289" t="str">
        <f t="shared" si="248"/>
        <v>May</v>
      </c>
    </row>
    <row r="5290" spans="1:25" x14ac:dyDescent="0.3">
      <c r="A5290">
        <v>5289</v>
      </c>
      <c r="B5290" t="s">
        <v>8127</v>
      </c>
      <c r="C5290" s="1" t="d">
        <v>2017-04-30</v>
      </c>
      <c r="D5290" s="1" t="d">
        <v>2017-05-05</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s="2">
        <f t="shared" si="246"/>
        <v>0.49</v>
      </c>
      <c r="W5290" t="str" cm="1">
        <f t="array" ref="W5290">_xlfn.IFS(R5290&lt;100, "Small", R5290&lt;500, "Medium", TRUE, "Large")</f>
        <v>Medium</v>
      </c>
      <c r="X5290">
        <f t="shared" si="247"/>
        <v>2017</v>
      </c>
      <c r="Y5290" t="str">
        <f t="shared" si="248"/>
        <v>April</v>
      </c>
    </row>
    <row r="5291" spans="1:25" x14ac:dyDescent="0.3">
      <c r="A5291">
        <v>5290</v>
      </c>
      <c r="B5291" t="s">
        <v>8128</v>
      </c>
      <c r="C5291" s="1" t="d">
        <v>2014-08-09</v>
      </c>
      <c r="D5291" s="1" t="d">
        <v>2014-09-15</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s="2">
        <f t="shared" si="246"/>
        <v>0.35</v>
      </c>
      <c r="W5291" t="str" cm="1">
        <f t="array" ref="W5291">_xlfn.IFS(R5291&lt;100, "Small", R5291&lt;500, "Medium", TRUE, "Large")</f>
        <v>Small</v>
      </c>
      <c r="X5291">
        <f t="shared" si="247"/>
        <v>2014</v>
      </c>
      <c r="Y5291" t="str">
        <f t="shared" si="248"/>
        <v>August</v>
      </c>
    </row>
    <row r="5292" spans="1:25" x14ac:dyDescent="0.3">
      <c r="A5292">
        <v>5291</v>
      </c>
      <c r="B5292" t="s">
        <v>8128</v>
      </c>
      <c r="C5292" s="1" t="d">
        <v>2014-08-09</v>
      </c>
      <c r="D5292" s="1" t="d">
        <v>2014-09-15</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s="2">
        <f t="shared" si="246"/>
        <v>-1.4285714285714285E-2</v>
      </c>
      <c r="W5292" t="str" cm="1">
        <f t="array" ref="W5292">_xlfn.IFS(R5292&lt;100, "Small", R5292&lt;500, "Medium", TRUE, "Large")</f>
        <v>Large</v>
      </c>
      <c r="X5292">
        <f t="shared" si="247"/>
        <v>2014</v>
      </c>
      <c r="Y5292" t="str">
        <f t="shared" si="248"/>
        <v>August</v>
      </c>
    </row>
    <row r="5293" spans="1:25" x14ac:dyDescent="0.3">
      <c r="A5293">
        <v>5292</v>
      </c>
      <c r="B5293" t="s">
        <v>8128</v>
      </c>
      <c r="C5293" s="1" t="d">
        <v>2014-08-09</v>
      </c>
      <c r="D5293" s="1" t="d">
        <v>2014-09-15</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s="2">
        <f t="shared" si="246"/>
        <v>0.33750000000000002</v>
      </c>
      <c r="W5293" t="str" cm="1">
        <f t="array" ref="W5293">_xlfn.IFS(R5293&lt;100, "Small", R5293&lt;500, "Medium", TRUE, "Large")</f>
        <v>Medium</v>
      </c>
      <c r="X5293">
        <f t="shared" si="247"/>
        <v>2014</v>
      </c>
      <c r="Y5293" t="str">
        <f t="shared" si="248"/>
        <v>August</v>
      </c>
    </row>
    <row r="5294" spans="1:25" x14ac:dyDescent="0.3">
      <c r="A5294">
        <v>5293</v>
      </c>
      <c r="B5294" t="s">
        <v>8129</v>
      </c>
      <c r="C5294" s="1" t="d">
        <v>2017-06-20</v>
      </c>
      <c r="D5294" s="1" t="d">
        <v>2017-06-23</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s="2">
        <f t="shared" si="246"/>
        <v>7.4999999999999983E-2</v>
      </c>
      <c r="W5294" t="str" cm="1">
        <f t="array" ref="W5294">_xlfn.IFS(R5294&lt;100, "Small", R5294&lt;500, "Medium", TRUE, "Large")</f>
        <v>Small</v>
      </c>
      <c r="X5294">
        <f t="shared" si="247"/>
        <v>2017</v>
      </c>
      <c r="Y5294" t="str">
        <f t="shared" si="248"/>
        <v>June</v>
      </c>
    </row>
    <row r="5295" spans="1:25" x14ac:dyDescent="0.3">
      <c r="A5295">
        <v>5294</v>
      </c>
      <c r="B5295" t="s">
        <v>8130</v>
      </c>
      <c r="C5295" s="1" t="d">
        <v>2015-12-26</v>
      </c>
      <c r="D5295" s="1" t="d">
        <v>2015-12-30</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s="2">
        <f t="shared" si="246"/>
        <v>-0.3</v>
      </c>
      <c r="W5295" t="str" cm="1">
        <f t="array" ref="W5295">_xlfn.IFS(R5295&lt;100, "Small", R5295&lt;500, "Medium", TRUE, "Large")</f>
        <v>Small</v>
      </c>
      <c r="X5295">
        <f t="shared" si="247"/>
        <v>2015</v>
      </c>
      <c r="Y5295" t="str">
        <f t="shared" si="248"/>
        <v>December</v>
      </c>
    </row>
    <row r="5296" spans="1:25" x14ac:dyDescent="0.3">
      <c r="A5296">
        <v>5295</v>
      </c>
      <c r="B5296" t="s">
        <v>8131</v>
      </c>
      <c r="C5296" s="1" t="d">
        <v>2017-08-15</v>
      </c>
      <c r="D5296" s="1" t="d">
        <v>2017-08-19</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s="2">
        <f t="shared" si="246"/>
        <v>0.46</v>
      </c>
      <c r="W5296" t="str" cm="1">
        <f t="array" ref="W5296">_xlfn.IFS(R5296&lt;100, "Small", R5296&lt;500, "Medium", TRUE, "Large")</f>
        <v>Small</v>
      </c>
      <c r="X5296">
        <f t="shared" si="247"/>
        <v>2017</v>
      </c>
      <c r="Y5296" t="str">
        <f t="shared" si="248"/>
        <v>August</v>
      </c>
    </row>
    <row r="5297" spans="1:25" x14ac:dyDescent="0.3">
      <c r="A5297">
        <v>5296</v>
      </c>
      <c r="B5297" t="s">
        <v>8134</v>
      </c>
      <c r="C5297" s="1" t="d">
        <v>2017-04-03</v>
      </c>
      <c r="D5297" s="1" t="d">
        <v>2017-03-09</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s="2">
        <f t="shared" si="246"/>
        <v>0.36250000000000004</v>
      </c>
      <c r="W5297" t="str" cm="1">
        <f t="array" ref="W5297">_xlfn.IFS(R5297&lt;100, "Small", R5297&lt;500, "Medium", TRUE, "Large")</f>
        <v>Small</v>
      </c>
      <c r="X5297">
        <f t="shared" si="247"/>
        <v>2017</v>
      </c>
      <c r="Y5297" t="str">
        <f t="shared" si="248"/>
        <v>April</v>
      </c>
    </row>
    <row r="5298" spans="1:25" x14ac:dyDescent="0.3">
      <c r="A5298">
        <v>5297</v>
      </c>
      <c r="B5298" t="s">
        <v>8135</v>
      </c>
      <c r="C5298" s="1" t="d">
        <v>2017-07-27</v>
      </c>
      <c r="D5298" s="1" t="d">
        <v>2017-07-31</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s="2">
        <f t="shared" si="246"/>
        <v>0.26999999999999996</v>
      </c>
      <c r="W5298" t="str" cm="1">
        <f t="array" ref="W5298">_xlfn.IFS(R5298&lt;100, "Small", R5298&lt;500, "Medium", TRUE, "Large")</f>
        <v>Small</v>
      </c>
      <c r="X5298">
        <f t="shared" si="247"/>
        <v>2017</v>
      </c>
      <c r="Y5298" t="str">
        <f t="shared" si="248"/>
        <v>July</v>
      </c>
    </row>
    <row r="5299" spans="1:25" x14ac:dyDescent="0.3">
      <c r="A5299">
        <v>5298</v>
      </c>
      <c r="B5299" t="s">
        <v>8135</v>
      </c>
      <c r="C5299" s="1" t="d">
        <v>2017-07-27</v>
      </c>
      <c r="D5299" s="1" t="d">
        <v>2017-07-31</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s="2">
        <f t="shared" si="246"/>
        <v>0.25</v>
      </c>
      <c r="W5299" t="str" cm="1">
        <f t="array" ref="W5299">_xlfn.IFS(R5299&lt;100, "Small", R5299&lt;500, "Medium", TRUE, "Large")</f>
        <v>Large</v>
      </c>
      <c r="X5299">
        <f t="shared" si="247"/>
        <v>2017</v>
      </c>
      <c r="Y5299" t="str">
        <f t="shared" si="248"/>
        <v>July</v>
      </c>
    </row>
    <row r="5300" spans="1:25" x14ac:dyDescent="0.3">
      <c r="A5300">
        <v>5299</v>
      </c>
      <c r="B5300" t="s">
        <v>8136</v>
      </c>
      <c r="C5300" s="1" t="d">
        <v>2016-09-23</v>
      </c>
      <c r="D5300" s="1" t="d">
        <v>2016-09-26</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s="2">
        <f t="shared" si="246"/>
        <v>0.47</v>
      </c>
      <c r="W5300" t="str" cm="1">
        <f t="array" ref="W5300">_xlfn.IFS(R5300&lt;100, "Small", R5300&lt;500, "Medium", TRUE, "Large")</f>
        <v>Small</v>
      </c>
      <c r="X5300">
        <f t="shared" si="247"/>
        <v>2016</v>
      </c>
      <c r="Y5300" t="str">
        <f t="shared" si="248"/>
        <v>September</v>
      </c>
    </row>
    <row r="5301" spans="1:25" x14ac:dyDescent="0.3">
      <c r="A5301">
        <v>5300</v>
      </c>
      <c r="B5301" t="s">
        <v>8136</v>
      </c>
      <c r="C5301" s="1" t="d">
        <v>2016-09-23</v>
      </c>
      <c r="D5301" s="1" t="d">
        <v>2016-09-26</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s="2">
        <f t="shared" si="246"/>
        <v>0.46000000000000008</v>
      </c>
      <c r="W5301" t="str" cm="1">
        <f t="array" ref="W5301">_xlfn.IFS(R5301&lt;100, "Small", R5301&lt;500, "Medium", TRUE, "Large")</f>
        <v>Small</v>
      </c>
      <c r="X5301">
        <f t="shared" si="247"/>
        <v>2016</v>
      </c>
      <c r="Y5301" t="str">
        <f t="shared" si="248"/>
        <v>September</v>
      </c>
    </row>
    <row r="5302" spans="1:25" x14ac:dyDescent="0.3">
      <c r="A5302">
        <v>5301</v>
      </c>
      <c r="B5302" t="s">
        <v>8137</v>
      </c>
      <c r="C5302" s="1" t="d">
        <v>2016-05-30</v>
      </c>
      <c r="D5302" s="1" t="d">
        <v>2016-06-03</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s="2">
        <f t="shared" si="246"/>
        <v>0.16999999999999998</v>
      </c>
      <c r="W5302" t="str" cm="1">
        <f t="array" ref="W5302">_xlfn.IFS(R5302&lt;100, "Small", R5302&lt;500, "Medium", TRUE, "Large")</f>
        <v>Large</v>
      </c>
      <c r="X5302">
        <f t="shared" si="247"/>
        <v>2016</v>
      </c>
      <c r="Y5302" t="str">
        <f t="shared" si="248"/>
        <v>May</v>
      </c>
    </row>
    <row r="5303" spans="1:25" x14ac:dyDescent="0.3">
      <c r="A5303">
        <v>5302</v>
      </c>
      <c r="B5303" t="s">
        <v>8137</v>
      </c>
      <c r="C5303" s="1" t="d">
        <v>2016-05-30</v>
      </c>
      <c r="D5303" s="1" t="d">
        <v>2016-06-03</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s="2">
        <f t="shared" si="246"/>
        <v>0.33</v>
      </c>
      <c r="W5303" t="str" cm="1">
        <f t="array" ref="W5303">_xlfn.IFS(R5303&lt;100, "Small", R5303&lt;500, "Medium", TRUE, "Large")</f>
        <v>Large</v>
      </c>
      <c r="X5303">
        <f t="shared" si="247"/>
        <v>2016</v>
      </c>
      <c r="Y5303" t="str">
        <f t="shared" si="248"/>
        <v>May</v>
      </c>
    </row>
    <row r="5304" spans="1:25" x14ac:dyDescent="0.3">
      <c r="A5304">
        <v>5303</v>
      </c>
      <c r="B5304" t="s">
        <v>8137</v>
      </c>
      <c r="C5304" s="1" t="d">
        <v>2016-05-30</v>
      </c>
      <c r="D5304" s="1" t="d">
        <v>2016-06-03</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s="2">
        <f t="shared" si="246"/>
        <v>0.48</v>
      </c>
      <c r="W5304" t="str" cm="1">
        <f t="array" ref="W5304">_xlfn.IFS(R5304&lt;100, "Small", R5304&lt;500, "Medium", TRUE, "Large")</f>
        <v>Small</v>
      </c>
      <c r="X5304">
        <f t="shared" si="247"/>
        <v>2016</v>
      </c>
      <c r="Y5304" t="str">
        <f t="shared" si="248"/>
        <v>May</v>
      </c>
    </row>
    <row r="5305" spans="1:25" x14ac:dyDescent="0.3">
      <c r="A5305">
        <v>5304</v>
      </c>
      <c r="B5305" t="s">
        <v>8138</v>
      </c>
      <c r="C5305" s="1" t="d">
        <v>2014-11-16</v>
      </c>
      <c r="D5305" s="1" t="d">
        <v>2014-11-20</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s="2">
        <f t="shared" si="246"/>
        <v>-2.8571428571428574E-2</v>
      </c>
      <c r="W5305" t="str" cm="1">
        <f t="array" ref="W5305">_xlfn.IFS(R5305&lt;100, "Small", R5305&lt;500, "Medium", TRUE, "Large")</f>
        <v>Small</v>
      </c>
      <c r="X5305">
        <f t="shared" si="247"/>
        <v>2014</v>
      </c>
      <c r="Y5305" t="str">
        <f t="shared" si="248"/>
        <v>November</v>
      </c>
    </row>
    <row r="5306" spans="1:25" x14ac:dyDescent="0.3">
      <c r="A5306">
        <v>5305</v>
      </c>
      <c r="B5306" t="s">
        <v>8139</v>
      </c>
      <c r="C5306" s="1" t="d">
        <v>2014-09-21</v>
      </c>
      <c r="D5306" s="1" t="d">
        <v>2014-09-23</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s="2">
        <f t="shared" si="246"/>
        <v>-0.875</v>
      </c>
      <c r="W5306" t="str" cm="1">
        <f t="array" ref="W5306">_xlfn.IFS(R5306&lt;100, "Small", R5306&lt;500, "Medium", TRUE, "Large")</f>
        <v>Small</v>
      </c>
      <c r="X5306">
        <f t="shared" si="247"/>
        <v>2014</v>
      </c>
      <c r="Y5306" t="str">
        <f t="shared" si="248"/>
        <v>September</v>
      </c>
    </row>
    <row r="5307" spans="1:25" x14ac:dyDescent="0.3">
      <c r="A5307">
        <v>5306</v>
      </c>
      <c r="B5307" t="s">
        <v>8140</v>
      </c>
      <c r="C5307" s="1" t="d">
        <v>2016-02-21</v>
      </c>
      <c r="D5307" s="1" t="d">
        <v>2016-02-26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s="2">
        <f t="shared" si="246"/>
        <v>0.42</v>
      </c>
      <c r="W5307" t="str" cm="1">
        <f t="array" ref="W5307">_xlfn.IFS(R5307&lt;100, "Small", R5307&lt;500, "Medium", TRUE, "Large")</f>
        <v>Small</v>
      </c>
      <c r="X5307">
        <f t="shared" si="247"/>
        <v>2016</v>
      </c>
      <c r="Y5307" t="str">
        <f t="shared" si="248"/>
        <v>February</v>
      </c>
    </row>
    <row r="5308" spans="1:25" x14ac:dyDescent="0.3">
      <c r="A5308">
        <v>5307</v>
      </c>
      <c r="B5308" t="s">
        <v>8140</v>
      </c>
      <c r="C5308" s="1" t="d">
        <v>2016-02-21</v>
      </c>
      <c r="D5308" s="1" t="d">
        <v>2016-02-26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s="2">
        <f t="shared" si="246"/>
        <v>0.27</v>
      </c>
      <c r="W5308" t="str" cm="1">
        <f t="array" ref="W5308">_xlfn.IFS(R5308&lt;100, "Small", R5308&lt;500, "Medium", TRUE, "Large")</f>
        <v>Medium</v>
      </c>
      <c r="X5308">
        <f t="shared" si="247"/>
        <v>2016</v>
      </c>
      <c r="Y5308" t="str">
        <f t="shared" si="248"/>
        <v>February</v>
      </c>
    </row>
    <row r="5309" spans="1:25" x14ac:dyDescent="0.3">
      <c r="A5309">
        <v>5308</v>
      </c>
      <c r="B5309" t="s">
        <v>8140</v>
      </c>
      <c r="C5309" s="1" t="d">
        <v>2016-02-21</v>
      </c>
      <c r="D5309" s="1" t="d">
        <v>2016-02-26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s="2">
        <f t="shared" si="246"/>
        <v>5.000000000000001E-2</v>
      </c>
      <c r="W5309" t="str" cm="1">
        <f t="array" ref="W5309">_xlfn.IFS(R5309&lt;100, "Small", R5309&lt;500, "Medium", TRUE, "Large")</f>
        <v>Small</v>
      </c>
      <c r="X5309">
        <f t="shared" si="247"/>
        <v>2016</v>
      </c>
      <c r="Y5309" t="str">
        <f t="shared" si="248"/>
        <v>February</v>
      </c>
    </row>
    <row r="5310" spans="1:25" x14ac:dyDescent="0.3">
      <c r="A5310">
        <v>5309</v>
      </c>
      <c r="B5310" t="s">
        <v>8143</v>
      </c>
      <c r="C5310" s="1" t="d">
        <v>2017-11-19</v>
      </c>
      <c r="D5310" s="1" t="d">
        <v>2017-11-21</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s="2">
        <f t="shared" si="246"/>
        <v>-0.24285714285714285</v>
      </c>
      <c r="W5310" t="str" cm="1">
        <f t="array" ref="W5310">_xlfn.IFS(R5310&lt;100, "Small", R5310&lt;500, "Medium", TRUE, "Large")</f>
        <v>Medium</v>
      </c>
      <c r="X5310">
        <f t="shared" si="247"/>
        <v>2017</v>
      </c>
      <c r="Y5310" t="str">
        <f t="shared" si="248"/>
        <v>November</v>
      </c>
    </row>
    <row r="5311" spans="1:25" x14ac:dyDescent="0.3">
      <c r="A5311">
        <v>5310</v>
      </c>
      <c r="B5311" t="s">
        <v>8143</v>
      </c>
      <c r="C5311" s="1" t="d">
        <v>2017-11-19</v>
      </c>
      <c r="D5311" s="1" t="d">
        <v>2017-11-21</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s="2">
        <f t="shared" si="246"/>
        <v>0.3</v>
      </c>
      <c r="W5311" t="str" cm="1">
        <f t="array" ref="W5311">_xlfn.IFS(R5311&lt;100, "Small", R5311&lt;500, "Medium", TRUE, "Large")</f>
        <v>Small</v>
      </c>
      <c r="X5311">
        <f t="shared" si="247"/>
        <v>2017</v>
      </c>
      <c r="Y5311" t="str">
        <f t="shared" si="248"/>
        <v>November</v>
      </c>
    </row>
    <row r="5312" spans="1:25" x14ac:dyDescent="0.3">
      <c r="A5312">
        <v>5311</v>
      </c>
      <c r="B5312" t="s">
        <v>8143</v>
      </c>
      <c r="C5312" s="1" t="d">
        <v>2017-11-19</v>
      </c>
      <c r="D5312" s="1" t="d">
        <v>2017-11-21</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s="2">
        <f t="shared" si="246"/>
        <v>-1.5</v>
      </c>
      <c r="W5312" t="str" cm="1">
        <f t="array" ref="W5312">_xlfn.IFS(R5312&lt;100, "Small", R5312&lt;500, "Medium", TRUE, "Large")</f>
        <v>Large</v>
      </c>
      <c r="X5312">
        <f t="shared" si="247"/>
        <v>2017</v>
      </c>
      <c r="Y5312" t="str">
        <f t="shared" si="248"/>
        <v>November</v>
      </c>
    </row>
    <row r="5313" spans="1:25" x14ac:dyDescent="0.3">
      <c r="A5313">
        <v>5312</v>
      </c>
      <c r="B5313" t="s">
        <v>8146</v>
      </c>
      <c r="C5313" s="1" t="d">
        <v>2016-08-21</v>
      </c>
      <c r="D5313" s="1" t="d">
        <v>2016-08-27</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s="2">
        <f t="shared" si="246"/>
        <v>0.36250000000000004</v>
      </c>
      <c r="W5313" t="str" cm="1">
        <f t="array" ref="W5313">_xlfn.IFS(R5313&lt;100, "Small", R5313&lt;500, "Medium", TRUE, "Large")</f>
        <v>Small</v>
      </c>
      <c r="X5313">
        <f t="shared" si="247"/>
        <v>2016</v>
      </c>
      <c r="Y5313" t="str">
        <f t="shared" si="248"/>
        <v>August</v>
      </c>
    </row>
    <row r="5314" spans="1:25" x14ac:dyDescent="0.3">
      <c r="A5314">
        <v>5313</v>
      </c>
      <c r="B5314" t="s">
        <v>8146</v>
      </c>
      <c r="C5314" s="1" t="d">
        <v>2016-08-21</v>
      </c>
      <c r="D5314" s="1" t="d">
        <v>2016-08-27</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s="2">
        <f t="shared" si="246"/>
        <v>0.125</v>
      </c>
      <c r="W5314" t="str" cm="1">
        <f t="array" ref="W5314">_xlfn.IFS(R5314&lt;100, "Small", R5314&lt;500, "Medium", TRUE, "Large")</f>
        <v>Small</v>
      </c>
      <c r="X5314">
        <f t="shared" si="247"/>
        <v>2016</v>
      </c>
      <c r="Y5314" t="str">
        <f t="shared" si="248"/>
        <v>August</v>
      </c>
    </row>
    <row r="5315" spans="1:25" x14ac:dyDescent="0.3">
      <c r="A5315">
        <v>5314</v>
      </c>
      <c r="B5315" t="s">
        <v>8147</v>
      </c>
      <c r="C5315" s="1" t="d">
        <v>2017-04-30</v>
      </c>
      <c r="D5315" s="1" t="d">
        <v>2017-05-05</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s="2">
        <f t="shared" ref="V5315:V5378" si="249">U5315/R5315</f>
        <v>0.33000000000000007</v>
      </c>
      <c r="W5315" t="str" cm="1">
        <f t="array" ref="W5315">_xlfn.IFS(R5315&lt;100, "Small", R5315&lt;500, "Medium", TRUE, "Large")</f>
        <v>Small</v>
      </c>
      <c r="X5315">
        <f t="shared" ref="X5315:X5378" si="250">YEAR(C5315)</f>
        <v>2017</v>
      </c>
      <c r="Y5315" t="str">
        <f t="shared" ref="Y5315:Y5378" si="251">TEXT(C5315, "mmmm")</f>
        <v>April</v>
      </c>
    </row>
    <row r="5316" spans="1:25" x14ac:dyDescent="0.3">
      <c r="A5316">
        <v>5315</v>
      </c>
      <c r="B5316" t="s">
        <v>8147</v>
      </c>
      <c r="C5316" s="1" t="d">
        <v>2017-04-30</v>
      </c>
      <c r="D5316" s="1" t="d">
        <v>2017-05-05</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s="2">
        <f t="shared" si="249"/>
        <v>0.49</v>
      </c>
      <c r="W5316" t="str" cm="1">
        <f t="array" ref="W5316">_xlfn.IFS(R5316&lt;100, "Small", R5316&lt;500, "Medium", TRUE, "Large")</f>
        <v>Small</v>
      </c>
      <c r="X5316">
        <f t="shared" si="250"/>
        <v>2017</v>
      </c>
      <c r="Y5316" t="str">
        <f t="shared" si="251"/>
        <v>April</v>
      </c>
    </row>
    <row r="5317" spans="1:25" x14ac:dyDescent="0.3">
      <c r="A5317">
        <v>5316</v>
      </c>
      <c r="B5317" t="s">
        <v>8148</v>
      </c>
      <c r="C5317" s="1" t="d">
        <v>2016-02-05</v>
      </c>
      <c r="D5317" s="1" t="d">
        <v>2016-05-08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s="2">
        <f t="shared" si="249"/>
        <v>6.25E-2</v>
      </c>
      <c r="W5317" t="str" cm="1">
        <f t="array" ref="W5317">_xlfn.IFS(R5317&lt;100, "Small", R5317&lt;500, "Medium", TRUE, "Large")</f>
        <v>Medium</v>
      </c>
      <c r="X5317">
        <f t="shared" si="250"/>
        <v>2016</v>
      </c>
      <c r="Y5317" t="str">
        <f t="shared" si="251"/>
        <v>February</v>
      </c>
    </row>
    <row r="5318" spans="1:25" x14ac:dyDescent="0.3">
      <c r="A5318">
        <v>5317</v>
      </c>
      <c r="B5318" t="s">
        <v>8149</v>
      </c>
      <c r="C5318" s="1" t="d">
        <v>2017-02-10</v>
      </c>
      <c r="D5318" s="1" t="d">
        <v>2017-10-05</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s="2">
        <f t="shared" si="249"/>
        <v>0.1125</v>
      </c>
      <c r="W5318" t="str" cm="1">
        <f t="array" ref="W5318">_xlfn.IFS(R5318&lt;100, "Small", R5318&lt;500, "Medium", TRUE, "Large")</f>
        <v>Small</v>
      </c>
      <c r="X5318">
        <f t="shared" si="250"/>
        <v>2017</v>
      </c>
      <c r="Y5318" t="str">
        <f t="shared" si="251"/>
        <v>February</v>
      </c>
    </row>
    <row r="5319" spans="1:25" x14ac:dyDescent="0.3">
      <c r="A5319">
        <v>5318</v>
      </c>
      <c r="B5319" t="s">
        <v>8149</v>
      </c>
      <c r="C5319" s="1" t="d">
        <v>2017-02-10</v>
      </c>
      <c r="D5319" s="1" t="d">
        <v>2017-10-05</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s="2">
        <f t="shared" si="249"/>
        <v>0.16249999999999998</v>
      </c>
      <c r="W5319" t="str" cm="1">
        <f t="array" ref="W5319">_xlfn.IFS(R5319&lt;100, "Small", R5319&lt;500, "Medium", TRUE, "Large")</f>
        <v>Small</v>
      </c>
      <c r="X5319">
        <f t="shared" si="250"/>
        <v>2017</v>
      </c>
      <c r="Y5319" t="str">
        <f t="shared" si="251"/>
        <v>February</v>
      </c>
    </row>
    <row r="5320" spans="1:25" x14ac:dyDescent="0.3">
      <c r="A5320">
        <v>5319</v>
      </c>
      <c r="B5320" t="s">
        <v>8149</v>
      </c>
      <c r="C5320" s="1" t="d">
        <v>2017-02-10</v>
      </c>
      <c r="D5320" s="1" t="d">
        <v>2017-10-05</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s="2">
        <f t="shared" si="249"/>
        <v>0.35</v>
      </c>
      <c r="W5320" t="str" cm="1">
        <f t="array" ref="W5320">_xlfn.IFS(R5320&lt;100, "Small", R5320&lt;500, "Medium", TRUE, "Large")</f>
        <v>Small</v>
      </c>
      <c r="X5320">
        <f t="shared" si="250"/>
        <v>2017</v>
      </c>
      <c r="Y5320" t="str">
        <f t="shared" si="251"/>
        <v>February</v>
      </c>
    </row>
    <row r="5321" spans="1:25" x14ac:dyDescent="0.3">
      <c r="A5321">
        <v>5320</v>
      </c>
      <c r="B5321" t="s">
        <v>8149</v>
      </c>
      <c r="C5321" s="1" t="d">
        <v>2017-02-10</v>
      </c>
      <c r="D5321" s="1" t="d">
        <v>2017-10-05</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s="2">
        <f t="shared" si="249"/>
        <v>-0.8</v>
      </c>
      <c r="W5321" t="str" cm="1">
        <f t="array" ref="W5321">_xlfn.IFS(R5321&lt;100, "Small", R5321&lt;500, "Medium", TRUE, "Large")</f>
        <v>Small</v>
      </c>
      <c r="X5321">
        <f t="shared" si="250"/>
        <v>2017</v>
      </c>
      <c r="Y5321" t="str">
        <f t="shared" si="251"/>
        <v>February</v>
      </c>
    </row>
    <row r="5322" spans="1:25" x14ac:dyDescent="0.3">
      <c r="A5322">
        <v>5321</v>
      </c>
      <c r="B5322" t="s">
        <v>8149</v>
      </c>
      <c r="C5322" s="1" t="d">
        <v>2017-02-10</v>
      </c>
      <c r="D5322" s="1" t="d">
        <v>2017-10-05</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s="2">
        <f t="shared" si="249"/>
        <v>-0.43333333333333335</v>
      </c>
      <c r="W5322" t="str" cm="1">
        <f t="array" ref="W5322">_xlfn.IFS(R5322&lt;100, "Small", R5322&lt;500, "Medium", TRUE, "Large")</f>
        <v>Large</v>
      </c>
      <c r="X5322">
        <f t="shared" si="250"/>
        <v>2017</v>
      </c>
      <c r="Y5322" t="str">
        <f t="shared" si="251"/>
        <v>February</v>
      </c>
    </row>
    <row r="5323" spans="1:25" x14ac:dyDescent="0.3">
      <c r="A5323">
        <v>5322</v>
      </c>
      <c r="B5323" t="s">
        <v>8149</v>
      </c>
      <c r="C5323" s="1" t="d">
        <v>2017-02-10</v>
      </c>
      <c r="D5323" s="1" t="d">
        <v>2017-10-05</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s="2">
        <f t="shared" si="249"/>
        <v>-0.76666666666666672</v>
      </c>
      <c r="W5323" t="str" cm="1">
        <f t="array" ref="W5323">_xlfn.IFS(R5323&lt;100, "Small", R5323&lt;500, "Medium", TRUE, "Large")</f>
        <v>Small</v>
      </c>
      <c r="X5323">
        <f t="shared" si="250"/>
        <v>2017</v>
      </c>
      <c r="Y5323" t="str">
        <f t="shared" si="251"/>
        <v>February</v>
      </c>
    </row>
    <row r="5324" spans="1:25" x14ac:dyDescent="0.3">
      <c r="A5324">
        <v>5323</v>
      </c>
      <c r="B5324" t="s">
        <v>8149</v>
      </c>
      <c r="C5324" s="1" t="d">
        <v>2017-02-10</v>
      </c>
      <c r="D5324" s="1" t="d">
        <v>2017-10-05</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s="2">
        <f t="shared" si="249"/>
        <v>0.3</v>
      </c>
      <c r="W5324" t="str" cm="1">
        <f t="array" ref="W5324">_xlfn.IFS(R5324&lt;100, "Small", R5324&lt;500, "Medium", TRUE, "Large")</f>
        <v>Small</v>
      </c>
      <c r="X5324">
        <f t="shared" si="250"/>
        <v>2017</v>
      </c>
      <c r="Y5324" t="str">
        <f t="shared" si="251"/>
        <v>February</v>
      </c>
    </row>
    <row r="5325" spans="1:25" x14ac:dyDescent="0.3">
      <c r="A5325">
        <v>5324</v>
      </c>
      <c r="B5325" t="s">
        <v>8151</v>
      </c>
      <c r="C5325" s="1" t="d">
        <v>2017-09-18</v>
      </c>
      <c r="D5325" s="1" t="d">
        <v>2017-09-23</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s="2">
        <f t="shared" si="249"/>
        <v>0.5</v>
      </c>
      <c r="W5325" t="str" cm="1">
        <f t="array" ref="W5325">_xlfn.IFS(R5325&lt;100, "Small", R5325&lt;500, "Medium", TRUE, "Large")</f>
        <v>Small</v>
      </c>
      <c r="X5325">
        <f t="shared" si="250"/>
        <v>2017</v>
      </c>
      <c r="Y5325" t="str">
        <f t="shared" si="251"/>
        <v>September</v>
      </c>
    </row>
    <row r="5326" spans="1:25" x14ac:dyDescent="0.3">
      <c r="A5326">
        <v>5325</v>
      </c>
      <c r="B5326" t="s">
        <v>8153</v>
      </c>
      <c r="C5326" s="1" t="d">
        <v>2015-04-12</v>
      </c>
      <c r="D5326" s="1" t="d">
        <v>2015-12-09</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s="2">
        <f t="shared" si="249"/>
        <v>0.37000000000000005</v>
      </c>
      <c r="W5326" t="str" cm="1">
        <f t="array" ref="W5326">_xlfn.IFS(R5326&lt;100, "Small", R5326&lt;500, "Medium", TRUE, "Large")</f>
        <v>Small</v>
      </c>
      <c r="X5326">
        <f t="shared" si="250"/>
        <v>2015</v>
      </c>
      <c r="Y5326" t="str">
        <f t="shared" si="251"/>
        <v>April</v>
      </c>
    </row>
    <row r="5327" spans="1:25" x14ac:dyDescent="0.3">
      <c r="A5327">
        <v>5326</v>
      </c>
      <c r="B5327" t="s">
        <v>8153</v>
      </c>
      <c r="C5327" s="1" t="d">
        <v>2015-04-12</v>
      </c>
      <c r="D5327" s="1" t="d">
        <v>2015-12-09</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s="2">
        <f t="shared" si="249"/>
        <v>0.36000000000000004</v>
      </c>
      <c r="W5327" t="str" cm="1">
        <f t="array" ref="W5327">_xlfn.IFS(R5327&lt;100, "Small", R5327&lt;500, "Medium", TRUE, "Large")</f>
        <v>Small</v>
      </c>
      <c r="X5327">
        <f t="shared" si="250"/>
        <v>2015</v>
      </c>
      <c r="Y5327" t="str">
        <f t="shared" si="251"/>
        <v>April</v>
      </c>
    </row>
    <row r="5328" spans="1:25" x14ac:dyDescent="0.3">
      <c r="A5328">
        <v>5327</v>
      </c>
      <c r="B5328" t="s">
        <v>8154</v>
      </c>
      <c r="C5328" s="1" t="d">
        <v>2015-01-17</v>
      </c>
      <c r="D5328" s="1" t="d">
        <v>2015-01-22</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s="2">
        <f t="shared" si="249"/>
        <v>0.3</v>
      </c>
      <c r="W5328" t="str" cm="1">
        <f t="array" ref="W5328">_xlfn.IFS(R5328&lt;100, "Small", R5328&lt;500, "Medium", TRUE, "Large")</f>
        <v>Small</v>
      </c>
      <c r="X5328">
        <f t="shared" si="250"/>
        <v>2015</v>
      </c>
      <c r="Y5328" t="str">
        <f t="shared" si="251"/>
        <v>January</v>
      </c>
    </row>
    <row r="5329" spans="1:25" x14ac:dyDescent="0.3">
      <c r="A5329">
        <v>5328</v>
      </c>
      <c r="B5329" t="s">
        <v>8155</v>
      </c>
      <c r="C5329" s="1" t="d">
        <v>2014-06-01</v>
      </c>
      <c r="D5329" s="1" t="d">
        <v>2014-01-08</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s="2">
        <f t="shared" si="249"/>
        <v>0.48000000000000004</v>
      </c>
      <c r="W5329" t="str" cm="1">
        <f t="array" ref="W5329">_xlfn.IFS(R5329&lt;100, "Small", R5329&lt;500, "Medium", TRUE, "Large")</f>
        <v>Small</v>
      </c>
      <c r="X5329">
        <f t="shared" si="250"/>
        <v>2014</v>
      </c>
      <c r="Y5329" t="str">
        <f t="shared" si="251"/>
        <v>June</v>
      </c>
    </row>
    <row r="5330" spans="1:25" x14ac:dyDescent="0.3">
      <c r="A5330">
        <v>5329</v>
      </c>
      <c r="B5330" t="s">
        <v>8156</v>
      </c>
      <c r="C5330" s="1" t="d">
        <v>2015-05-03</v>
      </c>
      <c r="D5330" s="1" t="d">
        <v>2015-03-09</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s="2">
        <f t="shared" si="249"/>
        <v>7.4999999999999997E-2</v>
      </c>
      <c r="W5330" t="str" cm="1">
        <f t="array" ref="W5330">_xlfn.IFS(R5330&lt;100, "Small", R5330&lt;500, "Medium", TRUE, "Large")</f>
        <v>Small</v>
      </c>
      <c r="X5330">
        <f t="shared" si="250"/>
        <v>2015</v>
      </c>
      <c r="Y5330" t="str">
        <f t="shared" si="251"/>
        <v>May</v>
      </c>
    </row>
    <row r="5331" spans="1:25" x14ac:dyDescent="0.3">
      <c r="A5331">
        <v>5330</v>
      </c>
      <c r="B5331" t="s">
        <v>8157</v>
      </c>
      <c r="C5331" s="1" t="d">
        <v>2016-12-25</v>
      </c>
      <c r="D5331" s="1" t="d">
        <v>2016-12-28</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s="2">
        <f t="shared" si="249"/>
        <v>0.35</v>
      </c>
      <c r="W5331" t="str" cm="1">
        <f t="array" ref="W5331">_xlfn.IFS(R5331&lt;100, "Small", R5331&lt;500, "Medium", TRUE, "Large")</f>
        <v>Small</v>
      </c>
      <c r="X5331">
        <f t="shared" si="250"/>
        <v>2016</v>
      </c>
      <c r="Y5331" t="str">
        <f t="shared" si="251"/>
        <v>December</v>
      </c>
    </row>
    <row r="5332" spans="1:25" x14ac:dyDescent="0.3">
      <c r="A5332">
        <v>5331</v>
      </c>
      <c r="B5332" t="s">
        <v>8158</v>
      </c>
      <c r="C5332" s="1" t="d">
        <v>2016-04-09</v>
      </c>
      <c r="D5332" s="1" t="d">
        <v>2016-09-08</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s="2">
        <f t="shared" si="249"/>
        <v>0.39</v>
      </c>
      <c r="W5332" t="str" cm="1">
        <f t="array" ref="W5332">_xlfn.IFS(R5332&lt;100, "Small", R5332&lt;500, "Medium", TRUE, "Large")</f>
        <v>Small</v>
      </c>
      <c r="X5332">
        <f t="shared" si="250"/>
        <v>2016</v>
      </c>
      <c r="Y5332" t="str">
        <f t="shared" si="251"/>
        <v>April</v>
      </c>
    </row>
    <row r="5333" spans="1:25" x14ac:dyDescent="0.3">
      <c r="A5333">
        <v>5332</v>
      </c>
      <c r="B5333" t="s">
        <v>8158</v>
      </c>
      <c r="C5333" s="1" t="d">
        <v>2016-04-09</v>
      </c>
      <c r="D5333" s="1" t="d">
        <v>2016-09-08</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s="2">
        <f t="shared" si="249"/>
        <v>0.33750000000000002</v>
      </c>
      <c r="W5333" t="str" cm="1">
        <f t="array" ref="W5333">_xlfn.IFS(R5333&lt;100, "Small", R5333&lt;500, "Medium", TRUE, "Large")</f>
        <v>Small</v>
      </c>
      <c r="X5333">
        <f t="shared" si="250"/>
        <v>2016</v>
      </c>
      <c r="Y5333" t="str">
        <f t="shared" si="251"/>
        <v>April</v>
      </c>
    </row>
    <row r="5334" spans="1:25" x14ac:dyDescent="0.3">
      <c r="A5334">
        <v>5333</v>
      </c>
      <c r="B5334" t="s">
        <v>8158</v>
      </c>
      <c r="C5334" s="1" t="d">
        <v>2016-04-09</v>
      </c>
      <c r="D5334" s="1" t="d">
        <v>2016-09-08</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s="2">
        <f t="shared" si="249"/>
        <v>0.29000000000000004</v>
      </c>
      <c r="W5334" t="str" cm="1">
        <f t="array" ref="W5334">_xlfn.IFS(R5334&lt;100, "Small", R5334&lt;500, "Medium", TRUE, "Large")</f>
        <v>Small</v>
      </c>
      <c r="X5334">
        <f t="shared" si="250"/>
        <v>2016</v>
      </c>
      <c r="Y5334" t="str">
        <f t="shared" si="251"/>
        <v>April</v>
      </c>
    </row>
    <row r="5335" spans="1:25" x14ac:dyDescent="0.3">
      <c r="A5335">
        <v>5334</v>
      </c>
      <c r="B5335" t="s">
        <v>8159</v>
      </c>
      <c r="C5335" s="1" t="d">
        <v>2014-08-26</v>
      </c>
      <c r="D5335" s="1" t="d">
        <v>2014-09-01</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s="2">
        <f t="shared" si="249"/>
        <v>0.38</v>
      </c>
      <c r="W5335" t="str" cm="1">
        <f t="array" ref="W5335">_xlfn.IFS(R5335&lt;100, "Small", R5335&lt;500, "Medium", TRUE, "Large")</f>
        <v>Small</v>
      </c>
      <c r="X5335">
        <f t="shared" si="250"/>
        <v>2014</v>
      </c>
      <c r="Y5335" t="str">
        <f t="shared" si="251"/>
        <v>August</v>
      </c>
    </row>
    <row r="5336" spans="1:25" x14ac:dyDescent="0.3">
      <c r="A5336">
        <v>5335</v>
      </c>
      <c r="B5336" t="s">
        <v>8159</v>
      </c>
      <c r="C5336" s="1" t="d">
        <v>2014-08-26</v>
      </c>
      <c r="D5336" s="1" t="d">
        <v>2014-09-01</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s="2">
        <f t="shared" si="249"/>
        <v>0.49000000000000005</v>
      </c>
      <c r="W5336" t="str" cm="1">
        <f t="array" ref="W5336">_xlfn.IFS(R5336&lt;100, "Small", R5336&lt;500, "Medium", TRUE, "Large")</f>
        <v>Small</v>
      </c>
      <c r="X5336">
        <f t="shared" si="250"/>
        <v>2014</v>
      </c>
      <c r="Y5336" t="str">
        <f t="shared" si="251"/>
        <v>August</v>
      </c>
    </row>
    <row r="5337" spans="1:25" x14ac:dyDescent="0.3">
      <c r="A5337">
        <v>5336</v>
      </c>
      <c r="B5337" t="s">
        <v>8159</v>
      </c>
      <c r="C5337" s="1" t="d">
        <v>2014-08-26</v>
      </c>
      <c r="D5337" s="1" t="d">
        <v>2014-09-01</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s="2">
        <f t="shared" si="249"/>
        <v>0.46</v>
      </c>
      <c r="W5337" t="str" cm="1">
        <f t="array" ref="W5337">_xlfn.IFS(R5337&lt;100, "Small", R5337&lt;500, "Medium", TRUE, "Large")</f>
        <v>Small</v>
      </c>
      <c r="X5337">
        <f t="shared" si="250"/>
        <v>2014</v>
      </c>
      <c r="Y5337" t="str">
        <f t="shared" si="251"/>
        <v>August</v>
      </c>
    </row>
    <row r="5338" spans="1:25" x14ac:dyDescent="0.3">
      <c r="A5338">
        <v>5337</v>
      </c>
      <c r="B5338" t="s">
        <v>8160</v>
      </c>
      <c r="C5338" s="1" t="d">
        <v>2015-05-21</v>
      </c>
      <c r="D5338" s="1" t="d">
        <v>2015-05-25</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s="2">
        <f t="shared" si="249"/>
        <v>0.32500000000000007</v>
      </c>
      <c r="W5338" t="str" cm="1">
        <f t="array" ref="W5338">_xlfn.IFS(R5338&lt;100, "Small", R5338&lt;500, "Medium", TRUE, "Large")</f>
        <v>Small</v>
      </c>
      <c r="X5338">
        <f t="shared" si="250"/>
        <v>2015</v>
      </c>
      <c r="Y5338" t="str">
        <f t="shared" si="251"/>
        <v>May</v>
      </c>
    </row>
    <row r="5339" spans="1:25" x14ac:dyDescent="0.3">
      <c r="A5339">
        <v>5338</v>
      </c>
      <c r="B5339" t="s">
        <v>8161</v>
      </c>
      <c r="C5339" s="1" t="d">
        <v>2017-10-16</v>
      </c>
      <c r="D5339" s="1" t="d">
        <v>2017-10-21</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s="2">
        <f t="shared" si="249"/>
        <v>0.36249999999999999</v>
      </c>
      <c r="W5339" t="str" cm="1">
        <f t="array" ref="W5339">_xlfn.IFS(R5339&lt;100, "Small", R5339&lt;500, "Medium", TRUE, "Large")</f>
        <v>Medium</v>
      </c>
      <c r="X5339">
        <f t="shared" si="250"/>
        <v>2017</v>
      </c>
      <c r="Y5339" t="str">
        <f t="shared" si="251"/>
        <v>October</v>
      </c>
    </row>
    <row r="5340" spans="1:25" x14ac:dyDescent="0.3">
      <c r="A5340">
        <v>5339</v>
      </c>
      <c r="B5340" t="s">
        <v>8162</v>
      </c>
      <c r="C5340" s="1" t="d">
        <v>2015-09-11</v>
      </c>
      <c r="D5340" s="1" t="d">
        <v>2015-11-14</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s="2">
        <f t="shared" si="249"/>
        <v>0.02</v>
      </c>
      <c r="W5340" t="str" cm="1">
        <f t="array" ref="W5340">_xlfn.IFS(R5340&lt;100, "Small", R5340&lt;500, "Medium", TRUE, "Large")</f>
        <v>Medium</v>
      </c>
      <c r="X5340">
        <f t="shared" si="250"/>
        <v>2015</v>
      </c>
      <c r="Y5340" t="str">
        <f t="shared" si="251"/>
        <v>September</v>
      </c>
    </row>
    <row r="5341" spans="1:25" x14ac:dyDescent="0.3">
      <c r="A5341">
        <v>5340</v>
      </c>
      <c r="B5341" t="s">
        <v>8162</v>
      </c>
      <c r="C5341" s="1" t="d">
        <v>2015-09-11</v>
      </c>
      <c r="D5341" s="1" t="d">
        <v>2015-11-14</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s="2">
        <f t="shared" si="249"/>
        <v>0.47</v>
      </c>
      <c r="W5341" t="str" cm="1">
        <f t="array" ref="W5341">_xlfn.IFS(R5341&lt;100, "Small", R5341&lt;500, "Medium", TRUE, "Large")</f>
        <v>Small</v>
      </c>
      <c r="X5341">
        <f t="shared" si="250"/>
        <v>2015</v>
      </c>
      <c r="Y5341" t="str">
        <f t="shared" si="251"/>
        <v>September</v>
      </c>
    </row>
    <row r="5342" spans="1:25" x14ac:dyDescent="0.3">
      <c r="A5342">
        <v>5341</v>
      </c>
      <c r="B5342" t="s">
        <v>8162</v>
      </c>
      <c r="C5342" s="1" t="d">
        <v>2015-09-11</v>
      </c>
      <c r="D5342" s="1" t="d">
        <v>2015-11-14</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s="2">
        <f t="shared" si="249"/>
        <v>0.43</v>
      </c>
      <c r="W5342" t="str" cm="1">
        <f t="array" ref="W5342">_xlfn.IFS(R5342&lt;100, "Small", R5342&lt;500, "Medium", TRUE, "Large")</f>
        <v>Small</v>
      </c>
      <c r="X5342">
        <f t="shared" si="250"/>
        <v>2015</v>
      </c>
      <c r="Y5342" t="str">
        <f t="shared" si="251"/>
        <v>September</v>
      </c>
    </row>
    <row r="5343" spans="1:25" x14ac:dyDescent="0.3">
      <c r="A5343">
        <v>5342</v>
      </c>
      <c r="B5343" t="s">
        <v>8162</v>
      </c>
      <c r="C5343" s="1" t="d">
        <v>2015-09-11</v>
      </c>
      <c r="D5343" s="1" t="d">
        <v>2015-11-14</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s="2">
        <f t="shared" si="249"/>
        <v>0.06</v>
      </c>
      <c r="W5343" t="str" cm="1">
        <f t="array" ref="W5343">_xlfn.IFS(R5343&lt;100, "Small", R5343&lt;500, "Medium", TRUE, "Large")</f>
        <v>Large</v>
      </c>
      <c r="X5343">
        <f t="shared" si="250"/>
        <v>2015</v>
      </c>
      <c r="Y5343" t="str">
        <f t="shared" si="251"/>
        <v>September</v>
      </c>
    </row>
    <row r="5344" spans="1:25" x14ac:dyDescent="0.3">
      <c r="A5344">
        <v>5343</v>
      </c>
      <c r="B5344" t="s">
        <v>8163</v>
      </c>
      <c r="C5344" s="1" t="d">
        <v>2014-11-21</v>
      </c>
      <c r="D5344" s="1" t="d">
        <v>2014-11-27</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s="2">
        <f t="shared" si="249"/>
        <v>0.33750000000000002</v>
      </c>
      <c r="W5344" t="str" cm="1">
        <f t="array" ref="W5344">_xlfn.IFS(R5344&lt;100, "Small", R5344&lt;500, "Medium", TRUE, "Large")</f>
        <v>Small</v>
      </c>
      <c r="X5344">
        <f t="shared" si="250"/>
        <v>2014</v>
      </c>
      <c r="Y5344" t="str">
        <f t="shared" si="251"/>
        <v>November</v>
      </c>
    </row>
    <row r="5345" spans="1:25" x14ac:dyDescent="0.3">
      <c r="A5345">
        <v>5344</v>
      </c>
      <c r="B5345" t="s">
        <v>8163</v>
      </c>
      <c r="C5345" s="1" t="d">
        <v>2014-11-21</v>
      </c>
      <c r="D5345" s="1" t="d">
        <v>2014-11-27</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s="2">
        <f t="shared" si="249"/>
        <v>6.25E-2</v>
      </c>
      <c r="W5345" t="str" cm="1">
        <f t="array" ref="W5345">_xlfn.IFS(R5345&lt;100, "Small", R5345&lt;500, "Medium", TRUE, "Large")</f>
        <v>Medium</v>
      </c>
      <c r="X5345">
        <f t="shared" si="250"/>
        <v>2014</v>
      </c>
      <c r="Y5345" t="str">
        <f t="shared" si="251"/>
        <v>November</v>
      </c>
    </row>
    <row r="5346" spans="1:25" x14ac:dyDescent="0.3">
      <c r="A5346">
        <v>5345</v>
      </c>
      <c r="B5346" t="s">
        <v>8166</v>
      </c>
      <c r="C5346" s="1" t="d">
        <v>2015-11-10</v>
      </c>
      <c r="D5346" s="1" t="d">
        <v>2015-10-13</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s="2">
        <f t="shared" si="249"/>
        <v>6.9999999999999993E-2</v>
      </c>
      <c r="W5346" t="str" cm="1">
        <f t="array" ref="W5346">_xlfn.IFS(R5346&lt;100, "Small", R5346&lt;500, "Medium", TRUE, "Large")</f>
        <v>Small</v>
      </c>
      <c r="X5346">
        <f t="shared" si="250"/>
        <v>2015</v>
      </c>
      <c r="Y5346" t="str">
        <f t="shared" si="251"/>
        <v>November</v>
      </c>
    </row>
    <row r="5347" spans="1:25" x14ac:dyDescent="0.3">
      <c r="A5347">
        <v>5346</v>
      </c>
      <c r="B5347" t="s">
        <v>8167</v>
      </c>
      <c r="C5347" s="1" t="d">
        <v>2017-03-21</v>
      </c>
      <c r="D5347" s="1" t="d">
        <v>2017-03-23</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s="2">
        <f t="shared" si="249"/>
        <v>0.28999999999999998</v>
      </c>
      <c r="W5347" t="str" cm="1">
        <f t="array" ref="W5347">_xlfn.IFS(R5347&lt;100, "Small", R5347&lt;500, "Medium", TRUE, "Large")</f>
        <v>Large</v>
      </c>
      <c r="X5347">
        <f t="shared" si="250"/>
        <v>2017</v>
      </c>
      <c r="Y5347" t="str">
        <f t="shared" si="251"/>
        <v>March</v>
      </c>
    </row>
    <row r="5348" spans="1:25" x14ac:dyDescent="0.3">
      <c r="A5348">
        <v>5347</v>
      </c>
      <c r="B5348" t="s">
        <v>8167</v>
      </c>
      <c r="C5348" s="1" t="d">
        <v>2017-03-21</v>
      </c>
      <c r="D5348" s="1" t="d">
        <v>2017-03-23</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s="2">
        <f t="shared" si="249"/>
        <v>0.36249999999999999</v>
      </c>
      <c r="W5348" t="str" cm="1">
        <f t="array" ref="W5348">_xlfn.IFS(R5348&lt;100, "Small", R5348&lt;500, "Medium", TRUE, "Large")</f>
        <v>Small</v>
      </c>
      <c r="X5348">
        <f t="shared" si="250"/>
        <v>2017</v>
      </c>
      <c r="Y5348" t="str">
        <f t="shared" si="251"/>
        <v>March</v>
      </c>
    </row>
    <row r="5349" spans="1:25" x14ac:dyDescent="0.3">
      <c r="A5349">
        <v>5348</v>
      </c>
      <c r="B5349" t="s">
        <v>8167</v>
      </c>
      <c r="C5349" s="1" t="d">
        <v>2017-03-21</v>
      </c>
      <c r="D5349" s="1" t="d">
        <v>2017-03-23</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s="2">
        <f t="shared" si="249"/>
        <v>0.33749999999999997</v>
      </c>
      <c r="W5349" t="str" cm="1">
        <f t="array" ref="W5349">_xlfn.IFS(R5349&lt;100, "Small", R5349&lt;500, "Medium", TRUE, "Large")</f>
        <v>Small</v>
      </c>
      <c r="X5349">
        <f t="shared" si="250"/>
        <v>2017</v>
      </c>
      <c r="Y5349" t="str">
        <f t="shared" si="251"/>
        <v>March</v>
      </c>
    </row>
    <row r="5350" spans="1:25" x14ac:dyDescent="0.3">
      <c r="A5350">
        <v>5349</v>
      </c>
      <c r="B5350" t="s">
        <v>8168</v>
      </c>
      <c r="C5350" s="1" t="d">
        <v>2015-04-01</v>
      </c>
      <c r="D5350" s="1" t="d">
        <v>2015-01-10</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s="2">
        <f t="shared" si="249"/>
        <v>0.47999999999999993</v>
      </c>
      <c r="W5350" t="str" cm="1">
        <f t="array" ref="W5350">_xlfn.IFS(R5350&lt;100, "Small", R5350&lt;500, "Medium", TRUE, "Large")</f>
        <v>Small</v>
      </c>
      <c r="X5350">
        <f t="shared" si="250"/>
        <v>2015</v>
      </c>
      <c r="Y5350" t="str">
        <f t="shared" si="251"/>
        <v>April</v>
      </c>
    </row>
    <row r="5351" spans="1:25" x14ac:dyDescent="0.3">
      <c r="A5351">
        <v>5350</v>
      </c>
      <c r="B5351" t="s">
        <v>8168</v>
      </c>
      <c r="C5351" s="1" t="d">
        <v>2015-04-01</v>
      </c>
      <c r="D5351" s="1" t="d">
        <v>2015-01-10</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s="2">
        <f t="shared" si="249"/>
        <v>0.5</v>
      </c>
      <c r="W5351" t="str" cm="1">
        <f t="array" ref="W5351">_xlfn.IFS(R5351&lt;100, "Small", R5351&lt;500, "Medium", TRUE, "Large")</f>
        <v>Small</v>
      </c>
      <c r="X5351">
        <f t="shared" si="250"/>
        <v>2015</v>
      </c>
      <c r="Y5351" t="str">
        <f t="shared" si="251"/>
        <v>April</v>
      </c>
    </row>
    <row r="5352" spans="1:25" x14ac:dyDescent="0.3">
      <c r="A5352">
        <v>5351</v>
      </c>
      <c r="B5352" t="s">
        <v>8170</v>
      </c>
      <c r="C5352" s="1" t="d">
        <v>2017-09-12</v>
      </c>
      <c r="D5352" s="1" t="d">
        <v>2017-12-16</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s="2">
        <f t="shared" si="249"/>
        <v>0.33750000000000002</v>
      </c>
      <c r="W5352" t="str" cm="1">
        <f t="array" ref="W5352">_xlfn.IFS(R5352&lt;100, "Small", R5352&lt;500, "Medium", TRUE, "Large")</f>
        <v>Medium</v>
      </c>
      <c r="X5352">
        <f t="shared" si="250"/>
        <v>2017</v>
      </c>
      <c r="Y5352" t="str">
        <f t="shared" si="251"/>
        <v>September</v>
      </c>
    </row>
    <row r="5353" spans="1:25" x14ac:dyDescent="0.3">
      <c r="A5353">
        <v>5352</v>
      </c>
      <c r="B5353" t="s">
        <v>8171</v>
      </c>
      <c r="C5353" s="1" t="d">
        <v>2016-06-09</v>
      </c>
      <c r="D5353" s="1" t="d">
        <v>2016-09-12</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s="2">
        <f t="shared" si="249"/>
        <v>0.36249999999999999</v>
      </c>
      <c r="W5353" t="str" cm="1">
        <f t="array" ref="W5353">_xlfn.IFS(R5353&lt;100, "Small", R5353&lt;500, "Medium", TRUE, "Large")</f>
        <v>Small</v>
      </c>
      <c r="X5353">
        <f t="shared" si="250"/>
        <v>2016</v>
      </c>
      <c r="Y5353" t="str">
        <f t="shared" si="251"/>
        <v>June</v>
      </c>
    </row>
    <row r="5354" spans="1:25" x14ac:dyDescent="0.3">
      <c r="A5354">
        <v>5353</v>
      </c>
      <c r="B5354" t="s">
        <v>8171</v>
      </c>
      <c r="C5354" s="1" t="d">
        <v>2016-06-09</v>
      </c>
      <c r="D5354" s="1" t="d">
        <v>2016-09-12</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s="2">
        <f t="shared" si="249"/>
        <v>0.1125</v>
      </c>
      <c r="W5354" t="str" cm="1">
        <f t="array" ref="W5354">_xlfn.IFS(R5354&lt;100, "Small", R5354&lt;500, "Medium", TRUE, "Large")</f>
        <v>Medium</v>
      </c>
      <c r="X5354">
        <f t="shared" si="250"/>
        <v>2016</v>
      </c>
      <c r="Y5354" t="str">
        <f t="shared" si="251"/>
        <v>June</v>
      </c>
    </row>
    <row r="5355" spans="1:25" x14ac:dyDescent="0.3">
      <c r="A5355">
        <v>5354</v>
      </c>
      <c r="B5355" t="s">
        <v>8172</v>
      </c>
      <c r="C5355" s="1" t="d">
        <v>2016-03-09</v>
      </c>
      <c r="D5355" s="1" t="d">
        <v>2016-09-06</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s="2">
        <f t="shared" si="249"/>
        <v>0.47</v>
      </c>
      <c r="W5355" t="str" cm="1">
        <f t="array" ref="W5355">_xlfn.IFS(R5355&lt;100, "Small", R5355&lt;500, "Medium", TRUE, "Large")</f>
        <v>Small</v>
      </c>
      <c r="X5355">
        <f t="shared" si="250"/>
        <v>2016</v>
      </c>
      <c r="Y5355" t="str">
        <f t="shared" si="251"/>
        <v>March</v>
      </c>
    </row>
    <row r="5356" spans="1:25" x14ac:dyDescent="0.3">
      <c r="A5356">
        <v>5355</v>
      </c>
      <c r="B5356" t="s">
        <v>8173</v>
      </c>
      <c r="C5356" s="1" t="d">
        <v>2014-05-13</v>
      </c>
      <c r="D5356" s="1" t="d">
        <v>2014-05-19</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s="2">
        <f t="shared" si="249"/>
        <v>7.4999999999999997E-2</v>
      </c>
      <c r="W5356" t="str" cm="1">
        <f t="array" ref="W5356">_xlfn.IFS(R5356&lt;100, "Small", R5356&lt;500, "Medium", TRUE, "Large")</f>
        <v>Medium</v>
      </c>
      <c r="X5356">
        <f t="shared" si="250"/>
        <v>2014</v>
      </c>
      <c r="Y5356" t="str">
        <f t="shared" si="251"/>
        <v>May</v>
      </c>
    </row>
    <row r="5357" spans="1:25" x14ac:dyDescent="0.3">
      <c r="A5357">
        <v>5356</v>
      </c>
      <c r="B5357" t="s">
        <v>8173</v>
      </c>
      <c r="C5357" s="1" t="d">
        <v>2014-05-13</v>
      </c>
      <c r="D5357" s="1" t="d">
        <v>2014-05-19</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s="2">
        <f t="shared" si="249"/>
        <v>0.48</v>
      </c>
      <c r="W5357" t="str" cm="1">
        <f t="array" ref="W5357">_xlfn.IFS(R5357&lt;100, "Small", R5357&lt;500, "Medium", TRUE, "Large")</f>
        <v>Small</v>
      </c>
      <c r="X5357">
        <f t="shared" si="250"/>
        <v>2014</v>
      </c>
      <c r="Y5357" t="str">
        <f t="shared" si="251"/>
        <v>May</v>
      </c>
    </row>
    <row r="5358" spans="1:25" x14ac:dyDescent="0.3">
      <c r="A5358">
        <v>5357</v>
      </c>
      <c r="B5358" t="s">
        <v>8176</v>
      </c>
      <c r="C5358" s="1" t="d">
        <v>2016-09-29</v>
      </c>
      <c r="D5358" s="1" t="d">
        <v>2016-10-03</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s="2">
        <f t="shared" si="249"/>
        <v>0.35000000000000003</v>
      </c>
      <c r="W5358" t="str" cm="1">
        <f t="array" ref="W5358">_xlfn.IFS(R5358&lt;100, "Small", R5358&lt;500, "Medium", TRUE, "Large")</f>
        <v>Small</v>
      </c>
      <c r="X5358">
        <f t="shared" si="250"/>
        <v>2016</v>
      </c>
      <c r="Y5358" t="str">
        <f t="shared" si="251"/>
        <v>September</v>
      </c>
    </row>
    <row r="5359" spans="1:25" x14ac:dyDescent="0.3">
      <c r="A5359">
        <v>5358</v>
      </c>
      <c r="B5359" t="s">
        <v>8177</v>
      </c>
      <c r="C5359" s="1" t="d">
        <v>2014-05-08</v>
      </c>
      <c r="D5359" s="1" t="d">
        <v>2014-08-11</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s="2">
        <f t="shared" si="249"/>
        <v>9.9999999999999992E-2</v>
      </c>
      <c r="W5359" t="str" cm="1">
        <f t="array" ref="W5359">_xlfn.IFS(R5359&lt;100, "Small", R5359&lt;500, "Medium", TRUE, "Large")</f>
        <v>Small</v>
      </c>
      <c r="X5359">
        <f t="shared" si="250"/>
        <v>2014</v>
      </c>
      <c r="Y5359" t="str">
        <f t="shared" si="251"/>
        <v>May</v>
      </c>
    </row>
    <row r="5360" spans="1:25" x14ac:dyDescent="0.3">
      <c r="A5360">
        <v>5359</v>
      </c>
      <c r="B5360" t="s">
        <v>8177</v>
      </c>
      <c r="C5360" s="1" t="d">
        <v>2014-05-08</v>
      </c>
      <c r="D5360" s="1" t="d">
        <v>2014-08-11</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s="2">
        <f t="shared" si="249"/>
        <v>0.04</v>
      </c>
      <c r="W5360" t="str" cm="1">
        <f t="array" ref="W5360">_xlfn.IFS(R5360&lt;100, "Small", R5360&lt;500, "Medium", TRUE, "Large")</f>
        <v>Small</v>
      </c>
      <c r="X5360">
        <f t="shared" si="250"/>
        <v>2014</v>
      </c>
      <c r="Y5360" t="str">
        <f t="shared" si="251"/>
        <v>May</v>
      </c>
    </row>
    <row r="5361" spans="1:25" x14ac:dyDescent="0.3">
      <c r="A5361">
        <v>5360</v>
      </c>
      <c r="B5361" t="s">
        <v>8177</v>
      </c>
      <c r="C5361" s="1" t="d">
        <v>2014-05-08</v>
      </c>
      <c r="D5361" s="1" t="d">
        <v>2014-08-11</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s="2">
        <f t="shared" si="249"/>
        <v>0.28000000000000003</v>
      </c>
      <c r="W5361" t="str" cm="1">
        <f t="array" ref="W5361">_xlfn.IFS(R5361&lt;100, "Small", R5361&lt;500, "Medium", TRUE, "Large")</f>
        <v>Small</v>
      </c>
      <c r="X5361">
        <f t="shared" si="250"/>
        <v>2014</v>
      </c>
      <c r="Y5361" t="str">
        <f t="shared" si="251"/>
        <v>May</v>
      </c>
    </row>
    <row r="5362" spans="1:25" x14ac:dyDescent="0.3">
      <c r="A5362">
        <v>5361</v>
      </c>
      <c r="B5362" t="s">
        <v>8178</v>
      </c>
      <c r="C5362" s="1" t="d">
        <v>2017-04-14</v>
      </c>
      <c r="D5362" s="1" t="d">
        <v>2017-04-18</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s="2">
        <f t="shared" si="249"/>
        <v>-0.16250000000000001</v>
      </c>
      <c r="W5362" t="str" cm="1">
        <f t="array" ref="W5362">_xlfn.IFS(R5362&lt;100, "Small", R5362&lt;500, "Medium", TRUE, "Large")</f>
        <v>Medium</v>
      </c>
      <c r="X5362">
        <f t="shared" si="250"/>
        <v>2017</v>
      </c>
      <c r="Y5362" t="str">
        <f t="shared" si="251"/>
        <v>April</v>
      </c>
    </row>
    <row r="5363" spans="1:25" x14ac:dyDescent="0.3">
      <c r="A5363">
        <v>5362</v>
      </c>
      <c r="B5363" t="s">
        <v>8179</v>
      </c>
      <c r="C5363" s="1" t="d">
        <v>2017-09-06</v>
      </c>
      <c r="D5363" s="1" t="d">
        <v>2017-06-10</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s="2">
        <f t="shared" si="249"/>
        <v>7.4999999999999997E-2</v>
      </c>
      <c r="W5363" t="str" cm="1">
        <f t="array" ref="W5363">_xlfn.IFS(R5363&lt;100, "Small", R5363&lt;500, "Medium", TRUE, "Large")</f>
        <v>Large</v>
      </c>
      <c r="X5363">
        <f t="shared" si="250"/>
        <v>2017</v>
      </c>
      <c r="Y5363" t="str">
        <f t="shared" si="251"/>
        <v>September</v>
      </c>
    </row>
    <row r="5364" spans="1:25" x14ac:dyDescent="0.3">
      <c r="A5364">
        <v>5363</v>
      </c>
      <c r="B5364" t="s">
        <v>8180</v>
      </c>
      <c r="C5364" s="1" t="d">
        <v>2016-12-29</v>
      </c>
      <c r="D5364" s="1" t="d">
        <v>2017-01-02</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s="2">
        <f t="shared" si="249"/>
        <v>0.34</v>
      </c>
      <c r="W5364" t="str" cm="1">
        <f t="array" ref="W5364">_xlfn.IFS(R5364&lt;100, "Small", R5364&lt;500, "Medium", TRUE, "Large")</f>
        <v>Small</v>
      </c>
      <c r="X5364">
        <f t="shared" si="250"/>
        <v>2016</v>
      </c>
      <c r="Y5364" t="str">
        <f t="shared" si="251"/>
        <v>December</v>
      </c>
    </row>
    <row r="5365" spans="1:25" x14ac:dyDescent="0.3">
      <c r="A5365">
        <v>5364</v>
      </c>
      <c r="B5365" t="s">
        <v>8180</v>
      </c>
      <c r="C5365" s="1" t="d">
        <v>2016-12-29</v>
      </c>
      <c r="D5365" s="1" t="d">
        <v>2017-01-02</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s="2">
        <f t="shared" si="249"/>
        <v>0.28000000000000003</v>
      </c>
      <c r="W5365" t="str" cm="1">
        <f t="array" ref="W5365">_xlfn.IFS(R5365&lt;100, "Small", R5365&lt;500, "Medium", TRUE, "Large")</f>
        <v>Small</v>
      </c>
      <c r="X5365">
        <f t="shared" si="250"/>
        <v>2016</v>
      </c>
      <c r="Y5365" t="str">
        <f t="shared" si="251"/>
        <v>December</v>
      </c>
    </row>
    <row r="5366" spans="1:25" x14ac:dyDescent="0.3">
      <c r="A5366">
        <v>5365</v>
      </c>
      <c r="B5366" t="s">
        <v>8181</v>
      </c>
      <c r="C5366" s="1" t="d">
        <v>2014-01-18</v>
      </c>
      <c r="D5366" s="1" t="d">
        <v>2014-01-21</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s="2">
        <f t="shared" si="249"/>
        <v>9.9999999999999992E-2</v>
      </c>
      <c r="W5366" t="str" cm="1">
        <f t="array" ref="W5366">_xlfn.IFS(R5366&lt;100, "Small", R5366&lt;500, "Medium", TRUE, "Large")</f>
        <v>Small</v>
      </c>
      <c r="X5366">
        <f t="shared" si="250"/>
        <v>2014</v>
      </c>
      <c r="Y5366" t="str">
        <f t="shared" si="251"/>
        <v>January</v>
      </c>
    </row>
    <row r="5367" spans="1:25" x14ac:dyDescent="0.3">
      <c r="A5367">
        <v>5366</v>
      </c>
      <c r="B5367" t="s">
        <v>8182</v>
      </c>
      <c r="C5367" s="1" t="d">
        <v>2016-11-20</v>
      </c>
      <c r="D5367" s="1" t="d">
        <v>2016-11-24</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s="2">
        <f t="shared" si="249"/>
        <v>8.7499999999999994E-2</v>
      </c>
      <c r="W5367" t="str" cm="1">
        <f t="array" ref="W5367">_xlfn.IFS(R5367&lt;100, "Small", R5367&lt;500, "Medium", TRUE, "Large")</f>
        <v>Medium</v>
      </c>
      <c r="X5367">
        <f t="shared" si="250"/>
        <v>2016</v>
      </c>
      <c r="Y5367" t="str">
        <f t="shared" si="251"/>
        <v>November</v>
      </c>
    </row>
    <row r="5368" spans="1:25" x14ac:dyDescent="0.3">
      <c r="A5368">
        <v>5367</v>
      </c>
      <c r="B5368" t="s">
        <v>8183</v>
      </c>
      <c r="C5368" s="1" t="d">
        <v>2017-10-06</v>
      </c>
      <c r="D5368" s="1" t="d">
        <v>2017-06-15</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s="2">
        <f t="shared" si="249"/>
        <v>8.7500000000000008E-2</v>
      </c>
      <c r="W5368" t="str" cm="1">
        <f t="array" ref="W5368">_xlfn.IFS(R5368&lt;100, "Small", R5368&lt;500, "Medium", TRUE, "Large")</f>
        <v>Small</v>
      </c>
      <c r="X5368">
        <f t="shared" si="250"/>
        <v>2017</v>
      </c>
      <c r="Y5368" t="str">
        <f t="shared" si="251"/>
        <v>October</v>
      </c>
    </row>
    <row r="5369" spans="1:25" x14ac:dyDescent="0.3">
      <c r="A5369">
        <v>5368</v>
      </c>
      <c r="B5369" t="s">
        <v>8183</v>
      </c>
      <c r="C5369" s="1" t="d">
        <v>2017-10-06</v>
      </c>
      <c r="D5369" s="1" t="d">
        <v>2017-06-15</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s="2">
        <f t="shared" si="249"/>
        <v>0.47000000000000003</v>
      </c>
      <c r="W5369" t="str" cm="1">
        <f t="array" ref="W5369">_xlfn.IFS(R5369&lt;100, "Small", R5369&lt;500, "Medium", TRUE, "Large")</f>
        <v>Small</v>
      </c>
      <c r="X5369">
        <f t="shared" si="250"/>
        <v>2017</v>
      </c>
      <c r="Y5369" t="str">
        <f t="shared" si="251"/>
        <v>October</v>
      </c>
    </row>
    <row r="5370" spans="1:25" x14ac:dyDescent="0.3">
      <c r="A5370">
        <v>5369</v>
      </c>
      <c r="B5370" t="s">
        <v>8183</v>
      </c>
      <c r="C5370" s="1" t="d">
        <v>2017-10-06</v>
      </c>
      <c r="D5370" s="1" t="d">
        <v>2017-06-15</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s="2">
        <f t="shared" si="249"/>
        <v>0.25</v>
      </c>
      <c r="W5370" t="str" cm="1">
        <f t="array" ref="W5370">_xlfn.IFS(R5370&lt;100, "Small", R5370&lt;500, "Medium", TRUE, "Large")</f>
        <v>Small</v>
      </c>
      <c r="X5370">
        <f t="shared" si="250"/>
        <v>2017</v>
      </c>
      <c r="Y5370" t="str">
        <f t="shared" si="251"/>
        <v>October</v>
      </c>
    </row>
    <row r="5371" spans="1:25" x14ac:dyDescent="0.3">
      <c r="A5371">
        <v>5370</v>
      </c>
      <c r="B5371" t="s">
        <v>8184</v>
      </c>
      <c r="C5371" s="1" t="d">
        <v>2017-10-09</v>
      </c>
      <c r="D5371" s="1" t="d">
        <v>2017-09-13</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s="2">
        <f t="shared" si="249"/>
        <v>0.33749999999999997</v>
      </c>
      <c r="W5371" t="str" cm="1">
        <f t="array" ref="W5371">_xlfn.IFS(R5371&lt;100, "Small", R5371&lt;500, "Medium", TRUE, "Large")</f>
        <v>Small</v>
      </c>
      <c r="X5371">
        <f t="shared" si="250"/>
        <v>2017</v>
      </c>
      <c r="Y5371" t="str">
        <f t="shared" si="251"/>
        <v>October</v>
      </c>
    </row>
    <row r="5372" spans="1:25" x14ac:dyDescent="0.3">
      <c r="A5372">
        <v>5371</v>
      </c>
      <c r="B5372" t="s">
        <v>8187</v>
      </c>
      <c r="C5372" s="1" t="d">
        <v>2017-08-04</v>
      </c>
      <c r="D5372" s="1" t="d">
        <v>2017-04-12</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s="2">
        <f t="shared" si="249"/>
        <v>0.26000000000000006</v>
      </c>
      <c r="W5372" t="str" cm="1">
        <f t="array" ref="W5372">_xlfn.IFS(R5372&lt;100, "Small", R5372&lt;500, "Medium", TRUE, "Large")</f>
        <v>Medium</v>
      </c>
      <c r="X5372">
        <f t="shared" si="250"/>
        <v>2017</v>
      </c>
      <c r="Y5372" t="str">
        <f t="shared" si="251"/>
        <v>August</v>
      </c>
    </row>
    <row r="5373" spans="1:25" x14ac:dyDescent="0.3">
      <c r="A5373">
        <v>5372</v>
      </c>
      <c r="B5373" t="s">
        <v>8187</v>
      </c>
      <c r="C5373" s="1" t="d">
        <v>2017-08-04</v>
      </c>
      <c r="D5373" s="1" t="d">
        <v>2017-04-12</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s="2">
        <f t="shared" si="249"/>
        <v>0.26</v>
      </c>
      <c r="W5373" t="str" cm="1">
        <f t="array" ref="W5373">_xlfn.IFS(R5373&lt;100, "Small", R5373&lt;500, "Medium", TRUE, "Large")</f>
        <v>Medium</v>
      </c>
      <c r="X5373">
        <f t="shared" si="250"/>
        <v>2017</v>
      </c>
      <c r="Y5373" t="str">
        <f t="shared" si="251"/>
        <v>August</v>
      </c>
    </row>
    <row r="5374" spans="1:25" x14ac:dyDescent="0.3">
      <c r="A5374">
        <v>5373</v>
      </c>
      <c r="B5374" t="s">
        <v>8188</v>
      </c>
      <c r="C5374" s="1" t="d">
        <v>2015-10-24</v>
      </c>
      <c r="D5374" s="1" t="d">
        <v>2015-10-30</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s="2">
        <f t="shared" si="249"/>
        <v>0.35000000000000003</v>
      </c>
      <c r="W5374" t="str" cm="1">
        <f t="array" ref="W5374">_xlfn.IFS(R5374&lt;100, "Small", R5374&lt;500, "Medium", TRUE, "Large")</f>
        <v>Small</v>
      </c>
      <c r="X5374">
        <f t="shared" si="250"/>
        <v>2015</v>
      </c>
      <c r="Y5374" t="str">
        <f t="shared" si="251"/>
        <v>October</v>
      </c>
    </row>
    <row r="5375" spans="1:25" x14ac:dyDescent="0.3">
      <c r="A5375">
        <v>5374</v>
      </c>
      <c r="B5375" t="s">
        <v>8188</v>
      </c>
      <c r="C5375" s="1" t="d">
        <v>2015-10-24</v>
      </c>
      <c r="D5375" s="1" t="d">
        <v>2015-10-30</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s="2">
        <f t="shared" si="249"/>
        <v>-0.2</v>
      </c>
      <c r="W5375" t="str" cm="1">
        <f t="array" ref="W5375">_xlfn.IFS(R5375&lt;100, "Small", R5375&lt;500, "Medium", TRUE, "Large")</f>
        <v>Medium</v>
      </c>
      <c r="X5375">
        <f t="shared" si="250"/>
        <v>2015</v>
      </c>
      <c r="Y5375" t="str">
        <f t="shared" si="251"/>
        <v>October</v>
      </c>
    </row>
    <row r="5376" spans="1:25" x14ac:dyDescent="0.3">
      <c r="A5376">
        <v>5375</v>
      </c>
      <c r="B5376" t="s">
        <v>8188</v>
      </c>
      <c r="C5376" s="1" t="d">
        <v>2015-10-24</v>
      </c>
      <c r="D5376" s="1" t="d">
        <v>2015-10-30</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s="2">
        <f t="shared" si="249"/>
        <v>0.35</v>
      </c>
      <c r="W5376" t="str" cm="1">
        <f t="array" ref="W5376">_xlfn.IFS(R5376&lt;100, "Small", R5376&lt;500, "Medium", TRUE, "Large")</f>
        <v>Small</v>
      </c>
      <c r="X5376">
        <f t="shared" si="250"/>
        <v>2015</v>
      </c>
      <c r="Y5376" t="str">
        <f t="shared" si="251"/>
        <v>October</v>
      </c>
    </row>
    <row r="5377" spans="1:25" x14ac:dyDescent="0.3">
      <c r="A5377">
        <v>5376</v>
      </c>
      <c r="B5377" t="s">
        <v>8189</v>
      </c>
      <c r="C5377" s="1" t="d">
        <v>2017-05-27</v>
      </c>
      <c r="D5377" s="1" t="d">
        <v>2017-05-31</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s="2">
        <f t="shared" si="249"/>
        <v>0.1</v>
      </c>
      <c r="W5377" t="str" cm="1">
        <f t="array" ref="W5377">_xlfn.IFS(R5377&lt;100, "Small", R5377&lt;500, "Medium", TRUE, "Large")</f>
        <v>Small</v>
      </c>
      <c r="X5377">
        <f t="shared" si="250"/>
        <v>2017</v>
      </c>
      <c r="Y5377" t="str">
        <f t="shared" si="251"/>
        <v>May</v>
      </c>
    </row>
    <row r="5378" spans="1:25" x14ac:dyDescent="0.3">
      <c r="A5378">
        <v>5377</v>
      </c>
      <c r="B5378" t="s">
        <v>8189</v>
      </c>
      <c r="C5378" s="1" t="d">
        <v>2017-05-27</v>
      </c>
      <c r="D5378" s="1" t="d">
        <v>2017-05-31</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s="2">
        <f t="shared" si="249"/>
        <v>0.25</v>
      </c>
      <c r="W5378" t="str" cm="1">
        <f t="array" ref="W5378">_xlfn.IFS(R5378&lt;100, "Small", R5378&lt;500, "Medium", TRUE, "Large")</f>
        <v>Small</v>
      </c>
      <c r="X5378">
        <f t="shared" si="250"/>
        <v>2017</v>
      </c>
      <c r="Y5378" t="str">
        <f t="shared" si="251"/>
        <v>May</v>
      </c>
    </row>
    <row r="5379" spans="1:25" x14ac:dyDescent="0.3">
      <c r="A5379">
        <v>5378</v>
      </c>
      <c r="B5379" t="s">
        <v>8190</v>
      </c>
      <c r="C5379" s="1" t="d">
        <v>2014-05-12</v>
      </c>
      <c r="D5379" s="1" t="d">
        <v>2014-12-07</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s="2">
        <f t="shared" ref="V5379:V5442" si="252">U5379/R5379</f>
        <v>0.33750000000000002</v>
      </c>
      <c r="W5379" t="str" cm="1">
        <f t="array" ref="W5379">_xlfn.IFS(R5379&lt;100, "Small", R5379&lt;500, "Medium", TRUE, "Large")</f>
        <v>Medium</v>
      </c>
      <c r="X5379">
        <f t="shared" ref="X5379:X5442" si="253">YEAR(C5379)</f>
        <v>2014</v>
      </c>
      <c r="Y5379" t="str">
        <f t="shared" ref="Y5379:Y5442" si="254">TEXT(C5379, "mmmm")</f>
        <v>May</v>
      </c>
    </row>
    <row r="5380" spans="1:25" x14ac:dyDescent="0.3">
      <c r="A5380">
        <v>5379</v>
      </c>
      <c r="B5380" t="s">
        <v>8190</v>
      </c>
      <c r="C5380" s="1" t="d">
        <v>2014-05-12</v>
      </c>
      <c r="D5380" s="1" t="d">
        <v>2014-12-07</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s="2">
        <f t="shared" si="252"/>
        <v>-0.17500000000000002</v>
      </c>
      <c r="W5380" t="str" cm="1">
        <f t="array" ref="W5380">_xlfn.IFS(R5380&lt;100, "Small", R5380&lt;500, "Medium", TRUE, "Large")</f>
        <v>Medium</v>
      </c>
      <c r="X5380">
        <f t="shared" si="253"/>
        <v>2014</v>
      </c>
      <c r="Y5380" t="str">
        <f t="shared" si="254"/>
        <v>May</v>
      </c>
    </row>
    <row r="5381" spans="1:25" x14ac:dyDescent="0.3">
      <c r="A5381">
        <v>5380</v>
      </c>
      <c r="B5381" t="s">
        <v>8191</v>
      </c>
      <c r="C5381" s="1" t="d">
        <v>2016-08-14</v>
      </c>
      <c r="D5381" s="1" t="d">
        <v>2016-08-18</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s="2">
        <f t="shared" si="252"/>
        <v>0.49000000000000005</v>
      </c>
      <c r="W5381" t="str" cm="1">
        <f t="array" ref="W5381">_xlfn.IFS(R5381&lt;100, "Small", R5381&lt;500, "Medium", TRUE, "Large")</f>
        <v>Small</v>
      </c>
      <c r="X5381">
        <f t="shared" si="253"/>
        <v>2016</v>
      </c>
      <c r="Y5381" t="str">
        <f t="shared" si="254"/>
        <v>August</v>
      </c>
    </row>
    <row r="5382" spans="1:25" x14ac:dyDescent="0.3">
      <c r="A5382">
        <v>5381</v>
      </c>
      <c r="B5382" t="s">
        <v>8191</v>
      </c>
      <c r="C5382" s="1" t="d">
        <v>2016-08-14</v>
      </c>
      <c r="D5382" s="1" t="d">
        <v>2016-08-18</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s="2">
        <f t="shared" si="252"/>
        <v>0.33750000000000002</v>
      </c>
      <c r="W5382" t="str" cm="1">
        <f t="array" ref="W5382">_xlfn.IFS(R5382&lt;100, "Small", R5382&lt;500, "Medium", TRUE, "Large")</f>
        <v>Medium</v>
      </c>
      <c r="X5382">
        <f t="shared" si="253"/>
        <v>2016</v>
      </c>
      <c r="Y5382" t="str">
        <f t="shared" si="254"/>
        <v>August</v>
      </c>
    </row>
    <row r="5383" spans="1:25" x14ac:dyDescent="0.3">
      <c r="A5383">
        <v>5382</v>
      </c>
      <c r="B5383" t="s">
        <v>8194</v>
      </c>
      <c r="C5383" s="1" t="d">
        <v>2016-05-09</v>
      </c>
      <c r="D5383" s="1" t="d">
        <v>2016-09-07</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s="2">
        <f t="shared" si="252"/>
        <v>0.34999999999999992</v>
      </c>
      <c r="W5383" t="str" cm="1">
        <f t="array" ref="W5383">_xlfn.IFS(R5383&lt;100, "Small", R5383&lt;500, "Medium", TRUE, "Large")</f>
        <v>Small</v>
      </c>
      <c r="X5383">
        <f t="shared" si="253"/>
        <v>2016</v>
      </c>
      <c r="Y5383" t="str">
        <f t="shared" si="254"/>
        <v>May</v>
      </c>
    </row>
    <row r="5384" spans="1:25" x14ac:dyDescent="0.3">
      <c r="A5384">
        <v>5383</v>
      </c>
      <c r="B5384" t="s">
        <v>8194</v>
      </c>
      <c r="C5384" s="1" t="d">
        <v>2016-05-09</v>
      </c>
      <c r="D5384" s="1" t="d">
        <v>2016-09-07</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s="2">
        <f t="shared" si="252"/>
        <v>0.33750000000000002</v>
      </c>
      <c r="W5384" t="str" cm="1">
        <f t="array" ref="W5384">_xlfn.IFS(R5384&lt;100, "Small", R5384&lt;500, "Medium", TRUE, "Large")</f>
        <v>Small</v>
      </c>
      <c r="X5384">
        <f t="shared" si="253"/>
        <v>2016</v>
      </c>
      <c r="Y5384" t="str">
        <f t="shared" si="254"/>
        <v>May</v>
      </c>
    </row>
    <row r="5385" spans="1:25" x14ac:dyDescent="0.3">
      <c r="A5385">
        <v>5384</v>
      </c>
      <c r="B5385" t="s">
        <v>8194</v>
      </c>
      <c r="C5385" s="1" t="d">
        <v>2016-05-09</v>
      </c>
      <c r="D5385" s="1" t="d">
        <v>2016-09-07</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s="2">
        <f t="shared" si="252"/>
        <v>0.36249999999999999</v>
      </c>
      <c r="W5385" t="str" cm="1">
        <f t="array" ref="W5385">_xlfn.IFS(R5385&lt;100, "Small", R5385&lt;500, "Medium", TRUE, "Large")</f>
        <v>Small</v>
      </c>
      <c r="X5385">
        <f t="shared" si="253"/>
        <v>2016</v>
      </c>
      <c r="Y5385" t="str">
        <f t="shared" si="254"/>
        <v>May</v>
      </c>
    </row>
    <row r="5386" spans="1:25" x14ac:dyDescent="0.3">
      <c r="A5386">
        <v>5385</v>
      </c>
      <c r="B5386" t="s">
        <v>8197</v>
      </c>
      <c r="C5386" s="1" t="d">
        <v>2017-06-26</v>
      </c>
      <c r="D5386" s="1" t="d">
        <v>2017-07-03</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s="2">
        <f t="shared" si="252"/>
        <v>0.11666666666666667</v>
      </c>
      <c r="W5386" t="str" cm="1">
        <f t="array" ref="W5386">_xlfn.IFS(R5386&lt;100, "Small", R5386&lt;500, "Medium", TRUE, "Large")</f>
        <v>Medium</v>
      </c>
      <c r="X5386">
        <f t="shared" si="253"/>
        <v>2017</v>
      </c>
      <c r="Y5386" t="str">
        <f t="shared" si="254"/>
        <v>June</v>
      </c>
    </row>
    <row r="5387" spans="1:25" x14ac:dyDescent="0.3">
      <c r="A5387">
        <v>5386</v>
      </c>
      <c r="B5387" t="s">
        <v>8197</v>
      </c>
      <c r="C5387" s="1" t="d">
        <v>2017-06-26</v>
      </c>
      <c r="D5387" s="1" t="d">
        <v>2017-07-03</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s="2">
        <f t="shared" si="252"/>
        <v>0.1333333333333333</v>
      </c>
      <c r="W5387" t="str" cm="1">
        <f t="array" ref="W5387">_xlfn.IFS(R5387&lt;100, "Small", R5387&lt;500, "Medium", TRUE, "Large")</f>
        <v>Large</v>
      </c>
      <c r="X5387">
        <f t="shared" si="253"/>
        <v>2017</v>
      </c>
      <c r="Y5387" t="str">
        <f t="shared" si="254"/>
        <v>June</v>
      </c>
    </row>
    <row r="5388" spans="1:25" x14ac:dyDescent="0.3">
      <c r="A5388">
        <v>5387</v>
      </c>
      <c r="B5388" t="s">
        <v>8198</v>
      </c>
      <c r="C5388" s="1" t="d">
        <v>2017-12-03</v>
      </c>
      <c r="D5388" s="1" t="d">
        <v>2017-03-17</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s="2">
        <f t="shared" si="252"/>
        <v>0.46</v>
      </c>
      <c r="W5388" t="str" cm="1">
        <f t="array" ref="W5388">_xlfn.IFS(R5388&lt;100, "Small", R5388&lt;500, "Medium", TRUE, "Large")</f>
        <v>Small</v>
      </c>
      <c r="X5388">
        <f t="shared" si="253"/>
        <v>2017</v>
      </c>
      <c r="Y5388" t="str">
        <f t="shared" si="254"/>
        <v>December</v>
      </c>
    </row>
    <row r="5389" spans="1:25" x14ac:dyDescent="0.3">
      <c r="A5389">
        <v>5388</v>
      </c>
      <c r="B5389" t="s">
        <v>8200</v>
      </c>
      <c r="C5389" s="1" t="d">
        <v>2017-02-18</v>
      </c>
      <c r="D5389" s="1" t="d">
        <v>2017-02-21</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s="2">
        <f t="shared" si="252"/>
        <v>6.25E-2</v>
      </c>
      <c r="W5389" t="str" cm="1">
        <f t="array" ref="W5389">_xlfn.IFS(R5389&lt;100, "Small", R5389&lt;500, "Medium", TRUE, "Large")</f>
        <v>Medium</v>
      </c>
      <c r="X5389">
        <f t="shared" si="253"/>
        <v>2017</v>
      </c>
      <c r="Y5389" t="str">
        <f t="shared" si="254"/>
        <v>February</v>
      </c>
    </row>
    <row r="5390" spans="1:25" x14ac:dyDescent="0.3">
      <c r="A5390">
        <v>5389</v>
      </c>
      <c r="B5390" t="s">
        <v>8200</v>
      </c>
      <c r="C5390" s="1" t="d">
        <v>2017-02-18</v>
      </c>
      <c r="D5390" s="1" t="d">
        <v>2017-02-21</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s="2">
        <f t="shared" si="252"/>
        <v>0.43</v>
      </c>
      <c r="W5390" t="str" cm="1">
        <f t="array" ref="W5390">_xlfn.IFS(R5390&lt;100, "Small", R5390&lt;500, "Medium", TRUE, "Large")</f>
        <v>Medium</v>
      </c>
      <c r="X5390">
        <f t="shared" si="253"/>
        <v>2017</v>
      </c>
      <c r="Y5390" t="str">
        <f t="shared" si="254"/>
        <v>February</v>
      </c>
    </row>
    <row r="5391" spans="1:25" x14ac:dyDescent="0.3">
      <c r="A5391">
        <v>5390</v>
      </c>
      <c r="B5391" t="s">
        <v>8200</v>
      </c>
      <c r="C5391" s="1" t="d">
        <v>2017-02-18</v>
      </c>
      <c r="D5391" s="1" t="d">
        <v>2017-02-21</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s="2">
        <f t="shared" si="252"/>
        <v>0.49</v>
      </c>
      <c r="W5391" t="str" cm="1">
        <f t="array" ref="W5391">_xlfn.IFS(R5391&lt;100, "Small", R5391&lt;500, "Medium", TRUE, "Large")</f>
        <v>Small</v>
      </c>
      <c r="X5391">
        <f t="shared" si="253"/>
        <v>2017</v>
      </c>
      <c r="Y5391" t="str">
        <f t="shared" si="254"/>
        <v>February</v>
      </c>
    </row>
    <row r="5392" spans="1:25" x14ac:dyDescent="0.3">
      <c r="A5392">
        <v>5391</v>
      </c>
      <c r="B5392" t="s">
        <v>8201</v>
      </c>
      <c r="C5392" s="1" t="d">
        <v>2017-10-11</v>
      </c>
      <c r="D5392" s="1" t="d">
        <v>2017-11-12</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s="2">
        <f t="shared" si="252"/>
        <v>0.36249999999999999</v>
      </c>
      <c r="W5392" t="str" cm="1">
        <f t="array" ref="W5392">_xlfn.IFS(R5392&lt;100, "Small", R5392&lt;500, "Medium", TRUE, "Large")</f>
        <v>Small</v>
      </c>
      <c r="X5392">
        <f t="shared" si="253"/>
        <v>2017</v>
      </c>
      <c r="Y5392" t="str">
        <f t="shared" si="254"/>
        <v>October</v>
      </c>
    </row>
    <row r="5393" spans="1:25" x14ac:dyDescent="0.3">
      <c r="A5393">
        <v>5392</v>
      </c>
      <c r="B5393" t="s">
        <v>8202</v>
      </c>
      <c r="C5393" s="1" t="d">
        <v>2014-11-19</v>
      </c>
      <c r="D5393" s="1" t="d">
        <v>2014-11-25</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s="2">
        <f t="shared" si="252"/>
        <v>0.48000000000000004</v>
      </c>
      <c r="W5393" t="str" cm="1">
        <f t="array" ref="W5393">_xlfn.IFS(R5393&lt;100, "Small", R5393&lt;500, "Medium", TRUE, "Large")</f>
        <v>Small</v>
      </c>
      <c r="X5393">
        <f t="shared" si="253"/>
        <v>2014</v>
      </c>
      <c r="Y5393" t="str">
        <f t="shared" si="254"/>
        <v>November</v>
      </c>
    </row>
    <row r="5394" spans="1:25" x14ac:dyDescent="0.3">
      <c r="A5394">
        <v>5393</v>
      </c>
      <c r="B5394" t="s">
        <v>8202</v>
      </c>
      <c r="C5394" s="1" t="d">
        <v>2014-11-19</v>
      </c>
      <c r="D5394" s="1" t="d">
        <v>2014-11-25</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s="2">
        <f t="shared" si="252"/>
        <v>0.45999999999999996</v>
      </c>
      <c r="W5394" t="str" cm="1">
        <f t="array" ref="W5394">_xlfn.IFS(R5394&lt;100, "Small", R5394&lt;500, "Medium", TRUE, "Large")</f>
        <v>Small</v>
      </c>
      <c r="X5394">
        <f t="shared" si="253"/>
        <v>2014</v>
      </c>
      <c r="Y5394" t="str">
        <f t="shared" si="254"/>
        <v>November</v>
      </c>
    </row>
    <row r="5395" spans="1:25" x14ac:dyDescent="0.3">
      <c r="A5395">
        <v>5394</v>
      </c>
      <c r="B5395" t="s">
        <v>8202</v>
      </c>
      <c r="C5395" s="1" t="d">
        <v>2014-11-19</v>
      </c>
      <c r="D5395" s="1" t="d">
        <v>2014-11-25</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s="2">
        <f t="shared" si="252"/>
        <v>0.48</v>
      </c>
      <c r="W5395" t="str" cm="1">
        <f t="array" ref="W5395">_xlfn.IFS(R5395&lt;100, "Small", R5395&lt;500, "Medium", TRUE, "Large")</f>
        <v>Medium</v>
      </c>
      <c r="X5395">
        <f t="shared" si="253"/>
        <v>2014</v>
      </c>
      <c r="Y5395" t="str">
        <f t="shared" si="254"/>
        <v>November</v>
      </c>
    </row>
    <row r="5396" spans="1:25" x14ac:dyDescent="0.3">
      <c r="A5396">
        <v>5395</v>
      </c>
      <c r="B5396" t="s">
        <v>8202</v>
      </c>
      <c r="C5396" s="1" t="d">
        <v>2014-11-19</v>
      </c>
      <c r="D5396" s="1" t="d">
        <v>2014-11-25</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s="2">
        <f t="shared" si="252"/>
        <v>0.22999999999999998</v>
      </c>
      <c r="W5396" t="str" cm="1">
        <f t="array" ref="W5396">_xlfn.IFS(R5396&lt;100, "Small", R5396&lt;500, "Medium", TRUE, "Large")</f>
        <v>Large</v>
      </c>
      <c r="X5396">
        <f t="shared" si="253"/>
        <v>2014</v>
      </c>
      <c r="Y5396" t="str">
        <f t="shared" si="254"/>
        <v>November</v>
      </c>
    </row>
    <row r="5397" spans="1:25" x14ac:dyDescent="0.3">
      <c r="A5397">
        <v>5396</v>
      </c>
      <c r="B5397" t="s">
        <v>8203</v>
      </c>
      <c r="C5397" s="1" t="d">
        <v>2014-11-18</v>
      </c>
      <c r="D5397" s="1" t="d">
        <v>2014-11-21</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s="2">
        <f t="shared" si="252"/>
        <v>0.45</v>
      </c>
      <c r="W5397" t="str" cm="1">
        <f t="array" ref="W5397">_xlfn.IFS(R5397&lt;100, "Small", R5397&lt;500, "Medium", TRUE, "Large")</f>
        <v>Small</v>
      </c>
      <c r="X5397">
        <f t="shared" si="253"/>
        <v>2014</v>
      </c>
      <c r="Y5397" t="str">
        <f t="shared" si="254"/>
        <v>November</v>
      </c>
    </row>
    <row r="5398" spans="1:25" x14ac:dyDescent="0.3">
      <c r="A5398">
        <v>5397</v>
      </c>
      <c r="B5398" t="s">
        <v>8204</v>
      </c>
      <c r="C5398" s="1" t="d">
        <v>2016-09-24</v>
      </c>
      <c r="D5398" s="1" t="d">
        <v>2016-09-24</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s="2">
        <f t="shared" si="252"/>
        <v>0.37</v>
      </c>
      <c r="W5398" t="str" cm="1">
        <f t="array" ref="W5398">_xlfn.IFS(R5398&lt;100, "Small", R5398&lt;500, "Medium", TRUE, "Large")</f>
        <v>Small</v>
      </c>
      <c r="X5398">
        <f t="shared" si="253"/>
        <v>2016</v>
      </c>
      <c r="Y5398" t="str">
        <f t="shared" si="254"/>
        <v>September</v>
      </c>
    </row>
    <row r="5399" spans="1:25" x14ac:dyDescent="0.3">
      <c r="A5399">
        <v>5398</v>
      </c>
      <c r="B5399" t="s">
        <v>8205</v>
      </c>
      <c r="C5399" s="1" t="d">
        <v>2016-11-20</v>
      </c>
      <c r="D5399" s="1" t="d">
        <v>2016-11-27</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s="2">
        <f t="shared" si="252"/>
        <v>0.29000000000000004</v>
      </c>
      <c r="W5399" t="str" cm="1">
        <f t="array" ref="W5399">_xlfn.IFS(R5399&lt;100, "Small", R5399&lt;500, "Medium", TRUE, "Large")</f>
        <v>Small</v>
      </c>
      <c r="X5399">
        <f t="shared" si="253"/>
        <v>2016</v>
      </c>
      <c r="Y5399" t="str">
        <f t="shared" si="254"/>
        <v>November</v>
      </c>
    </row>
    <row r="5400" spans="1:25" x14ac:dyDescent="0.3">
      <c r="A5400">
        <v>5399</v>
      </c>
      <c r="B5400" t="s">
        <v>8206</v>
      </c>
      <c r="C5400" s="1" t="d">
        <v>2016-09-27</v>
      </c>
      <c r="D5400" s="1" t="d">
        <v>2016-10-02</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s="2">
        <f t="shared" si="252"/>
        <v>-0.7</v>
      </c>
      <c r="W5400" t="str" cm="1">
        <f t="array" ref="W5400">_xlfn.IFS(R5400&lt;100, "Small", R5400&lt;500, "Medium", TRUE, "Large")</f>
        <v>Small</v>
      </c>
      <c r="X5400">
        <f t="shared" si="253"/>
        <v>2016</v>
      </c>
      <c r="Y5400" t="str">
        <f t="shared" si="254"/>
        <v>September</v>
      </c>
    </row>
    <row r="5401" spans="1:25" x14ac:dyDescent="0.3">
      <c r="A5401">
        <v>5400</v>
      </c>
      <c r="B5401" t="s">
        <v>8207</v>
      </c>
      <c r="C5401" s="1" t="d">
        <v>2016-09-04</v>
      </c>
      <c r="D5401" s="1" t="d">
        <v>2016-04-14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s="2">
        <f t="shared" si="252"/>
        <v>1.1764705882352943E-2</v>
      </c>
      <c r="W5401" t="str" cm="1">
        <f t="array" ref="W5401">_xlfn.IFS(R5401&lt;100, "Small", R5401&lt;500, "Medium", TRUE, "Large")</f>
        <v>Large</v>
      </c>
      <c r="X5401">
        <f t="shared" si="253"/>
        <v>2016</v>
      </c>
      <c r="Y5401" t="str">
        <f t="shared" si="254"/>
        <v>September</v>
      </c>
    </row>
    <row r="5402" spans="1:25" x14ac:dyDescent="0.3">
      <c r="A5402">
        <v>5401</v>
      </c>
      <c r="B5402" t="s">
        <v>8208</v>
      </c>
      <c r="C5402" s="1" t="d">
        <v>2017-09-21</v>
      </c>
      <c r="D5402" s="1" t="d">
        <v>2017-09-23</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s="2">
        <f t="shared" si="252"/>
        <v>0.21</v>
      </c>
      <c r="W5402" t="str" cm="1">
        <f t="array" ref="W5402">_xlfn.IFS(R5402&lt;100, "Small", R5402&lt;500, "Medium", TRUE, "Large")</f>
        <v>Small</v>
      </c>
      <c r="X5402">
        <f t="shared" si="253"/>
        <v>2017</v>
      </c>
      <c r="Y5402" t="str">
        <f t="shared" si="254"/>
        <v>September</v>
      </c>
    </row>
    <row r="5403" spans="1:25" x14ac:dyDescent="0.3">
      <c r="A5403">
        <v>5402</v>
      </c>
      <c r="B5403" t="s">
        <v>8208</v>
      </c>
      <c r="C5403" s="1" t="d">
        <v>2017-09-21</v>
      </c>
      <c r="D5403" s="1" t="d">
        <v>2017-09-23</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s="2">
        <f t="shared" si="252"/>
        <v>0.32999999999999996</v>
      </c>
      <c r="W5403" t="str" cm="1">
        <f t="array" ref="W5403">_xlfn.IFS(R5403&lt;100, "Small", R5403&lt;500, "Medium", TRUE, "Large")</f>
        <v>Small</v>
      </c>
      <c r="X5403">
        <f t="shared" si="253"/>
        <v>2017</v>
      </c>
      <c r="Y5403" t="str">
        <f t="shared" si="254"/>
        <v>September</v>
      </c>
    </row>
    <row r="5404" spans="1:25" x14ac:dyDescent="0.3">
      <c r="A5404">
        <v>5403</v>
      </c>
      <c r="B5404" t="s">
        <v>8211</v>
      </c>
      <c r="C5404" s="1" t="d">
        <v>2017-08-24</v>
      </c>
      <c r="D5404" s="1" t="d">
        <v>2017-08-29</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s="2">
        <f t="shared" si="252"/>
        <v>0.3125</v>
      </c>
      <c r="W5404" t="str" cm="1">
        <f t="array" ref="W5404">_xlfn.IFS(R5404&lt;100, "Small", R5404&lt;500, "Medium", TRUE, "Large")</f>
        <v>Small</v>
      </c>
      <c r="X5404">
        <f t="shared" si="253"/>
        <v>2017</v>
      </c>
      <c r="Y5404" t="str">
        <f t="shared" si="254"/>
        <v>August</v>
      </c>
    </row>
    <row r="5405" spans="1:25" x14ac:dyDescent="0.3">
      <c r="A5405">
        <v>5404</v>
      </c>
      <c r="B5405" t="s">
        <v>8211</v>
      </c>
      <c r="C5405" s="1" t="d">
        <v>2017-08-24</v>
      </c>
      <c r="D5405" s="1" t="d">
        <v>2017-08-29</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s="2">
        <f t="shared" si="252"/>
        <v>0.35</v>
      </c>
      <c r="W5405" t="str" cm="1">
        <f t="array" ref="W5405">_xlfn.IFS(R5405&lt;100, "Small", R5405&lt;500, "Medium", TRUE, "Large")</f>
        <v>Small</v>
      </c>
      <c r="X5405">
        <f t="shared" si="253"/>
        <v>2017</v>
      </c>
      <c r="Y5405" t="str">
        <f t="shared" si="254"/>
        <v>August</v>
      </c>
    </row>
    <row r="5406" spans="1:25" x14ac:dyDescent="0.3">
      <c r="A5406">
        <v>5405</v>
      </c>
      <c r="B5406" t="s">
        <v>8212</v>
      </c>
      <c r="C5406" s="1" t="d">
        <v>2016-02-22</v>
      </c>
      <c r="D5406" s="1" t="d">
        <v>2016-02-26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s="2">
        <f t="shared" si="252"/>
        <v>0.125</v>
      </c>
      <c r="W5406" t="str" cm="1">
        <f t="array" ref="W5406">_xlfn.IFS(R5406&lt;100, "Small", R5406&lt;500, "Medium", TRUE, "Large")</f>
        <v>Medium</v>
      </c>
      <c r="X5406">
        <f t="shared" si="253"/>
        <v>2016</v>
      </c>
      <c r="Y5406" t="str">
        <f t="shared" si="254"/>
        <v>February</v>
      </c>
    </row>
    <row r="5407" spans="1:25" x14ac:dyDescent="0.3">
      <c r="A5407">
        <v>5406</v>
      </c>
      <c r="B5407" t="s">
        <v>8212</v>
      </c>
      <c r="C5407" s="1" t="d">
        <v>2016-02-22</v>
      </c>
      <c r="D5407" s="1" t="d">
        <v>2016-02-26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s="2">
        <f t="shared" si="252"/>
        <v>0.42</v>
      </c>
      <c r="W5407" t="str" cm="1">
        <f t="array" ref="W5407">_xlfn.IFS(R5407&lt;100, "Small", R5407&lt;500, "Medium", TRUE, "Large")</f>
        <v>Small</v>
      </c>
      <c r="X5407">
        <f t="shared" si="253"/>
        <v>2016</v>
      </c>
      <c r="Y5407" t="str">
        <f t="shared" si="254"/>
        <v>February</v>
      </c>
    </row>
    <row r="5408" spans="1:25" x14ac:dyDescent="0.3">
      <c r="A5408">
        <v>5407</v>
      </c>
      <c r="B5408" t="s">
        <v>8212</v>
      </c>
      <c r="C5408" s="1" t="d">
        <v>2016-02-22</v>
      </c>
      <c r="D5408" s="1" t="d">
        <v>2016-02-26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s="2">
        <f t="shared" si="252"/>
        <v>0.47</v>
      </c>
      <c r="W5408" t="str" cm="1">
        <f t="array" ref="W5408">_xlfn.IFS(R5408&lt;100, "Small", R5408&lt;500, "Medium", TRUE, "Large")</f>
        <v>Small</v>
      </c>
      <c r="X5408">
        <f t="shared" si="253"/>
        <v>2016</v>
      </c>
      <c r="Y5408" t="str">
        <f t="shared" si="254"/>
        <v>February</v>
      </c>
    </row>
    <row r="5409" spans="1:25" x14ac:dyDescent="0.3">
      <c r="A5409">
        <v>5408</v>
      </c>
      <c r="B5409" t="s">
        <v>8213</v>
      </c>
      <c r="C5409" s="1" t="d">
        <v>2017-08-12</v>
      </c>
      <c r="D5409" s="1" t="d">
        <v>2017-12-14</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s="2">
        <f t="shared" si="252"/>
        <v>0.45999999999999996</v>
      </c>
      <c r="W5409" t="str" cm="1">
        <f t="array" ref="W5409">_xlfn.IFS(R5409&lt;100, "Small", R5409&lt;500, "Medium", TRUE, "Large")</f>
        <v>Small</v>
      </c>
      <c r="X5409">
        <f t="shared" si="253"/>
        <v>2017</v>
      </c>
      <c r="Y5409" t="str">
        <f t="shared" si="254"/>
        <v>August</v>
      </c>
    </row>
    <row r="5410" spans="1:25" x14ac:dyDescent="0.3">
      <c r="A5410">
        <v>5409</v>
      </c>
      <c r="B5410" t="s">
        <v>8213</v>
      </c>
      <c r="C5410" s="1" t="d">
        <v>2017-08-12</v>
      </c>
      <c r="D5410" s="1" t="d">
        <v>2017-12-14</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s="2">
        <f t="shared" si="252"/>
        <v>0.37500000000000006</v>
      </c>
      <c r="W5410" t="str" cm="1">
        <f t="array" ref="W5410">_xlfn.IFS(R5410&lt;100, "Small", R5410&lt;500, "Medium", TRUE, "Large")</f>
        <v>Small</v>
      </c>
      <c r="X5410">
        <f t="shared" si="253"/>
        <v>2017</v>
      </c>
      <c r="Y5410" t="str">
        <f t="shared" si="254"/>
        <v>August</v>
      </c>
    </row>
    <row r="5411" spans="1:25" x14ac:dyDescent="0.3">
      <c r="A5411">
        <v>5410</v>
      </c>
      <c r="B5411" t="s">
        <v>8213</v>
      </c>
      <c r="C5411" s="1" t="d">
        <v>2017-08-12</v>
      </c>
      <c r="D5411" s="1" t="d">
        <v>2017-12-14</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s="2">
        <f t="shared" si="252"/>
        <v>0.375</v>
      </c>
      <c r="W5411" t="str" cm="1">
        <f t="array" ref="W5411">_xlfn.IFS(R5411&lt;100, "Small", R5411&lt;500, "Medium", TRUE, "Large")</f>
        <v>Small</v>
      </c>
      <c r="X5411">
        <f t="shared" si="253"/>
        <v>2017</v>
      </c>
      <c r="Y5411" t="str">
        <f t="shared" si="254"/>
        <v>August</v>
      </c>
    </row>
    <row r="5412" spans="1:25" x14ac:dyDescent="0.3">
      <c r="A5412">
        <v>5411</v>
      </c>
      <c r="B5412" t="s">
        <v>8213</v>
      </c>
      <c r="C5412" s="1" t="d">
        <v>2017-08-12</v>
      </c>
      <c r="D5412" s="1" t="d">
        <v>2017-12-14</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s="2">
        <f t="shared" si="252"/>
        <v>0.26</v>
      </c>
      <c r="W5412" t="str" cm="1">
        <f t="array" ref="W5412">_xlfn.IFS(R5412&lt;100, "Small", R5412&lt;500, "Medium", TRUE, "Large")</f>
        <v>Small</v>
      </c>
      <c r="X5412">
        <f t="shared" si="253"/>
        <v>2017</v>
      </c>
      <c r="Y5412" t="str">
        <f t="shared" si="254"/>
        <v>August</v>
      </c>
    </row>
    <row r="5413" spans="1:25" x14ac:dyDescent="0.3">
      <c r="A5413">
        <v>5412</v>
      </c>
      <c r="B5413" t="s">
        <v>8215</v>
      </c>
      <c r="C5413" s="1" t="d">
        <v>2017-09-18</v>
      </c>
      <c r="D5413" s="1" t="d">
        <v>2017-09-22</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s="2">
        <f t="shared" si="252"/>
        <v>0.35</v>
      </c>
      <c r="W5413" t="str" cm="1">
        <f t="array" ref="W5413">_xlfn.IFS(R5413&lt;100, "Small", R5413&lt;500, "Medium", TRUE, "Large")</f>
        <v>Small</v>
      </c>
      <c r="X5413">
        <f t="shared" si="253"/>
        <v>2017</v>
      </c>
      <c r="Y5413" t="str">
        <f t="shared" si="254"/>
        <v>September</v>
      </c>
    </row>
    <row r="5414" spans="1:25" x14ac:dyDescent="0.3">
      <c r="A5414">
        <v>5413</v>
      </c>
      <c r="B5414" t="s">
        <v>8215</v>
      </c>
      <c r="C5414" s="1" t="d">
        <v>2017-09-18</v>
      </c>
      <c r="D5414" s="1" t="d">
        <v>2017-09-22</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s="2">
        <f t="shared" si="252"/>
        <v>0.08</v>
      </c>
      <c r="W5414" t="str" cm="1">
        <f t="array" ref="W5414">_xlfn.IFS(R5414&lt;100, "Small", R5414&lt;500, "Medium", TRUE, "Large")</f>
        <v>Medium</v>
      </c>
      <c r="X5414">
        <f t="shared" si="253"/>
        <v>2017</v>
      </c>
      <c r="Y5414" t="str">
        <f t="shared" si="254"/>
        <v>September</v>
      </c>
    </row>
    <row r="5415" spans="1:25" x14ac:dyDescent="0.3">
      <c r="A5415">
        <v>5414</v>
      </c>
      <c r="B5415" t="s">
        <v>8219</v>
      </c>
      <c r="C5415" s="1" t="d">
        <v>2016-11-09</v>
      </c>
      <c r="D5415" s="1" t="d">
        <v>2016-09-14</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s="2">
        <f t="shared" si="252"/>
        <v>0.27999999999999997</v>
      </c>
      <c r="W5415" t="str" cm="1">
        <f t="array" ref="W5415">_xlfn.IFS(R5415&lt;100, "Small", R5415&lt;500, "Medium", TRUE, "Large")</f>
        <v>Medium</v>
      </c>
      <c r="X5415">
        <f t="shared" si="253"/>
        <v>2016</v>
      </c>
      <c r="Y5415" t="str">
        <f t="shared" si="254"/>
        <v>November</v>
      </c>
    </row>
    <row r="5416" spans="1:25" x14ac:dyDescent="0.3">
      <c r="A5416">
        <v>5415</v>
      </c>
      <c r="B5416" t="s">
        <v>8220</v>
      </c>
      <c r="C5416" s="1" t="d">
        <v>2017-09-23</v>
      </c>
      <c r="D5416" s="1" t="d">
        <v>2017-09-28</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s="2">
        <f t="shared" si="252"/>
        <v>-2.6999999999999997</v>
      </c>
      <c r="W5416" t="str" cm="1">
        <f t="array" ref="W5416">_xlfn.IFS(R5416&lt;100, "Small", R5416&lt;500, "Medium", TRUE, "Large")</f>
        <v>Small</v>
      </c>
      <c r="X5416">
        <f t="shared" si="253"/>
        <v>2017</v>
      </c>
      <c r="Y5416" t="str">
        <f t="shared" si="254"/>
        <v>September</v>
      </c>
    </row>
    <row r="5417" spans="1:25" x14ac:dyDescent="0.3">
      <c r="A5417">
        <v>5416</v>
      </c>
      <c r="B5417" t="s">
        <v>8220</v>
      </c>
      <c r="C5417" s="1" t="d">
        <v>2017-09-23</v>
      </c>
      <c r="D5417" s="1" t="d">
        <v>2017-09-28</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s="2">
        <f t="shared" si="252"/>
        <v>0.35</v>
      </c>
      <c r="W5417" t="str" cm="1">
        <f t="array" ref="W5417">_xlfn.IFS(R5417&lt;100, "Small", R5417&lt;500, "Medium", TRUE, "Large")</f>
        <v>Small</v>
      </c>
      <c r="X5417">
        <f t="shared" si="253"/>
        <v>2017</v>
      </c>
      <c r="Y5417" t="str">
        <f t="shared" si="254"/>
        <v>September</v>
      </c>
    </row>
    <row r="5418" spans="1:25" x14ac:dyDescent="0.3">
      <c r="A5418">
        <v>5417</v>
      </c>
      <c r="B5418" t="s">
        <v>8220</v>
      </c>
      <c r="C5418" s="1" t="d">
        <v>2017-09-23</v>
      </c>
      <c r="D5418" s="1" t="d">
        <v>2017-09-28</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s="2">
        <f t="shared" si="252"/>
        <v>-0.22499999999999998</v>
      </c>
      <c r="W5418" t="str" cm="1">
        <f t="array" ref="W5418">_xlfn.IFS(R5418&lt;100, "Small", R5418&lt;500, "Medium", TRUE, "Large")</f>
        <v>Small</v>
      </c>
      <c r="X5418">
        <f t="shared" si="253"/>
        <v>2017</v>
      </c>
      <c r="Y5418" t="str">
        <f t="shared" si="254"/>
        <v>September</v>
      </c>
    </row>
    <row r="5419" spans="1:25" x14ac:dyDescent="0.3">
      <c r="A5419">
        <v>5418</v>
      </c>
      <c r="B5419" t="s">
        <v>8221</v>
      </c>
      <c r="C5419" s="1" t="d">
        <v>2014-06-10</v>
      </c>
      <c r="D5419" s="1" t="d">
        <v>2014-10-08</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s="2">
        <f t="shared" si="252"/>
        <v>0.5</v>
      </c>
      <c r="W5419" t="str" cm="1">
        <f t="array" ref="W5419">_xlfn.IFS(R5419&lt;100, "Small", R5419&lt;500, "Medium", TRUE, "Large")</f>
        <v>Small</v>
      </c>
      <c r="X5419">
        <f t="shared" si="253"/>
        <v>2014</v>
      </c>
      <c r="Y5419" t="str">
        <f t="shared" si="254"/>
        <v>June</v>
      </c>
    </row>
    <row r="5420" spans="1:25" x14ac:dyDescent="0.3">
      <c r="A5420">
        <v>5419</v>
      </c>
      <c r="B5420" t="s">
        <v>8224</v>
      </c>
      <c r="C5420" s="1" t="d">
        <v>2015-10-23</v>
      </c>
      <c r="D5420" s="1" t="d">
        <v>2015-10-26</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s="2">
        <f t="shared" si="252"/>
        <v>0.35000000000000003</v>
      </c>
      <c r="W5420" t="str" cm="1">
        <f t="array" ref="W5420">_xlfn.IFS(R5420&lt;100, "Small", R5420&lt;500, "Medium", TRUE, "Large")</f>
        <v>Small</v>
      </c>
      <c r="X5420">
        <f t="shared" si="253"/>
        <v>2015</v>
      </c>
      <c r="Y5420" t="str">
        <f t="shared" si="254"/>
        <v>October</v>
      </c>
    </row>
    <row r="5421" spans="1:25" x14ac:dyDescent="0.3">
      <c r="A5421">
        <v>5420</v>
      </c>
      <c r="B5421" t="s">
        <v>8224</v>
      </c>
      <c r="C5421" s="1" t="d">
        <v>2015-10-23</v>
      </c>
      <c r="D5421" s="1" t="d">
        <v>2015-10-26</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s="2">
        <f t="shared" si="252"/>
        <v>0.1</v>
      </c>
      <c r="W5421" t="str" cm="1">
        <f t="array" ref="W5421">_xlfn.IFS(R5421&lt;100, "Small", R5421&lt;500, "Medium", TRUE, "Large")</f>
        <v>Medium</v>
      </c>
      <c r="X5421">
        <f t="shared" si="253"/>
        <v>2015</v>
      </c>
      <c r="Y5421" t="str">
        <f t="shared" si="254"/>
        <v>October</v>
      </c>
    </row>
    <row r="5422" spans="1:25" x14ac:dyDescent="0.3">
      <c r="A5422">
        <v>5421</v>
      </c>
      <c r="B5422" t="s">
        <v>8225</v>
      </c>
      <c r="C5422" s="1" t="d">
        <v>2016-03-31</v>
      </c>
      <c r="D5422" s="1" t="d">
        <v>2016-04-02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s="2">
        <f t="shared" si="252"/>
        <v>-0.21666666666666667</v>
      </c>
      <c r="W5422" t="str" cm="1">
        <f t="array" ref="W5422">_xlfn.IFS(R5422&lt;100, "Small", R5422&lt;500, "Medium", TRUE, "Large")</f>
        <v>Medium</v>
      </c>
      <c r="X5422">
        <f t="shared" si="253"/>
        <v>2016</v>
      </c>
      <c r="Y5422" t="str">
        <f t="shared" si="254"/>
        <v>March</v>
      </c>
    </row>
    <row r="5423" spans="1:25" x14ac:dyDescent="0.3">
      <c r="A5423">
        <v>5422</v>
      </c>
      <c r="B5423" t="s">
        <v>8225</v>
      </c>
      <c r="C5423" s="1" t="d">
        <v>2016-03-31</v>
      </c>
      <c r="D5423" s="1" t="d">
        <v>2016-04-02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s="2">
        <f t="shared" si="252"/>
        <v>3.7499999999999999E-2</v>
      </c>
      <c r="W5423" t="str" cm="1">
        <f t="array" ref="W5423">_xlfn.IFS(R5423&lt;100, "Small", R5423&lt;500, "Medium", TRUE, "Large")</f>
        <v>Small</v>
      </c>
      <c r="X5423">
        <f t="shared" si="253"/>
        <v>2016</v>
      </c>
      <c r="Y5423" t="str">
        <f t="shared" si="254"/>
        <v>March</v>
      </c>
    </row>
    <row r="5424" spans="1:25" x14ac:dyDescent="0.3">
      <c r="A5424">
        <v>5423</v>
      </c>
      <c r="B5424" t="s">
        <v>8226</v>
      </c>
      <c r="C5424" s="1" t="d">
        <v>2016-12-29</v>
      </c>
      <c r="D5424" s="1" t="d">
        <v>2017-01-02</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s="2">
        <f t="shared" si="252"/>
        <v>0.35000000000000003</v>
      </c>
      <c r="W5424" t="str" cm="1">
        <f t="array" ref="W5424">_xlfn.IFS(R5424&lt;100, "Small", R5424&lt;500, "Medium", TRUE, "Large")</f>
        <v>Small</v>
      </c>
      <c r="X5424">
        <f t="shared" si="253"/>
        <v>2016</v>
      </c>
      <c r="Y5424" t="str">
        <f t="shared" si="254"/>
        <v>December</v>
      </c>
    </row>
    <row r="5425" spans="1:25" x14ac:dyDescent="0.3">
      <c r="A5425">
        <v>5424</v>
      </c>
      <c r="B5425" t="s">
        <v>8227</v>
      </c>
      <c r="C5425" s="1" t="d">
        <v>2017-03-11</v>
      </c>
      <c r="D5425" s="1" t="d">
        <v>2017-11-05</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s="2">
        <f t="shared" si="252"/>
        <v>0.45000000000000007</v>
      </c>
      <c r="W5425" t="str" cm="1">
        <f t="array" ref="W5425">_xlfn.IFS(R5425&lt;100, "Small", R5425&lt;500, "Medium", TRUE, "Large")</f>
        <v>Small</v>
      </c>
      <c r="X5425">
        <f t="shared" si="253"/>
        <v>2017</v>
      </c>
      <c r="Y5425" t="str">
        <f t="shared" si="254"/>
        <v>March</v>
      </c>
    </row>
    <row r="5426" spans="1:25" x14ac:dyDescent="0.3">
      <c r="A5426">
        <v>5425</v>
      </c>
      <c r="B5426" t="s">
        <v>8230</v>
      </c>
      <c r="C5426" s="1" t="d">
        <v>2017-01-20</v>
      </c>
      <c r="D5426" s="1" t="d">
        <v>2017-01-26</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s="2">
        <f t="shared" si="252"/>
        <v>0.28999999999999998</v>
      </c>
      <c r="W5426" t="str" cm="1">
        <f t="array" ref="W5426">_xlfn.IFS(R5426&lt;100, "Small", R5426&lt;500, "Medium", TRUE, "Large")</f>
        <v>Small</v>
      </c>
      <c r="X5426">
        <f t="shared" si="253"/>
        <v>2017</v>
      </c>
      <c r="Y5426" t="str">
        <f t="shared" si="254"/>
        <v>January</v>
      </c>
    </row>
    <row r="5427" spans="1:25" x14ac:dyDescent="0.3">
      <c r="A5427">
        <v>5426</v>
      </c>
      <c r="B5427" t="s">
        <v>8231</v>
      </c>
      <c r="C5427" s="1" t="d">
        <v>2016-03-12</v>
      </c>
      <c r="D5427" s="1" t="d">
        <v>2016-12-06</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s="2">
        <f t="shared" si="252"/>
        <v>0.4</v>
      </c>
      <c r="W5427" t="str" cm="1">
        <f t="array" ref="W5427">_xlfn.IFS(R5427&lt;100, "Small", R5427&lt;500, "Medium", TRUE, "Large")</f>
        <v>Large</v>
      </c>
      <c r="X5427">
        <f t="shared" si="253"/>
        <v>2016</v>
      </c>
      <c r="Y5427" t="str">
        <f t="shared" si="254"/>
        <v>March</v>
      </c>
    </row>
    <row r="5428" spans="1:25" x14ac:dyDescent="0.3">
      <c r="A5428">
        <v>5427</v>
      </c>
      <c r="B5428" t="s">
        <v>8231</v>
      </c>
      <c r="C5428" s="1" t="d">
        <v>2016-03-12</v>
      </c>
      <c r="D5428" s="1" t="d">
        <v>2016-12-06</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s="2">
        <f t="shared" si="252"/>
        <v>0.45999999999999996</v>
      </c>
      <c r="W5428" t="str" cm="1">
        <f t="array" ref="W5428">_xlfn.IFS(R5428&lt;100, "Small", R5428&lt;500, "Medium", TRUE, "Large")</f>
        <v>Medium</v>
      </c>
      <c r="X5428">
        <f t="shared" si="253"/>
        <v>2016</v>
      </c>
      <c r="Y5428" t="str">
        <f t="shared" si="254"/>
        <v>March</v>
      </c>
    </row>
    <row r="5429" spans="1:25" x14ac:dyDescent="0.3">
      <c r="A5429">
        <v>5428</v>
      </c>
      <c r="B5429" t="s">
        <v>8234</v>
      </c>
      <c r="C5429" s="1" t="d">
        <v>2016-06-14</v>
      </c>
      <c r="D5429" s="1" t="d">
        <v>2016-06-14</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s="2">
        <f t="shared" si="252"/>
        <v>5.8823529411764705E-2</v>
      </c>
      <c r="W5429" t="str" cm="1">
        <f t="array" ref="W5429">_xlfn.IFS(R5429&lt;100, "Small", R5429&lt;500, "Medium", TRUE, "Large")</f>
        <v>Large</v>
      </c>
      <c r="X5429">
        <f t="shared" si="253"/>
        <v>2016</v>
      </c>
      <c r="Y5429" t="str">
        <f t="shared" si="254"/>
        <v>June</v>
      </c>
    </row>
    <row r="5430" spans="1:25" x14ac:dyDescent="0.3">
      <c r="A5430">
        <v>5429</v>
      </c>
      <c r="B5430" t="s">
        <v>8237</v>
      </c>
      <c r="C5430" s="1" t="d">
        <v>2016-02-09</v>
      </c>
      <c r="D5430" s="1" t="d">
        <v>2016-09-04</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s="2">
        <f t="shared" si="252"/>
        <v>0.26</v>
      </c>
      <c r="W5430" t="str" cm="1">
        <f t="array" ref="W5430">_xlfn.IFS(R5430&lt;100, "Small", R5430&lt;500, "Medium", TRUE, "Large")</f>
        <v>Small</v>
      </c>
      <c r="X5430">
        <f t="shared" si="253"/>
        <v>2016</v>
      </c>
      <c r="Y5430" t="str">
        <f t="shared" si="254"/>
        <v>February</v>
      </c>
    </row>
    <row r="5431" spans="1:25" x14ac:dyDescent="0.3">
      <c r="A5431">
        <v>5430</v>
      </c>
      <c r="B5431" t="s">
        <v>8238</v>
      </c>
      <c r="C5431" s="1" t="d">
        <v>2014-05-09</v>
      </c>
      <c r="D5431" s="1" t="d">
        <v>2014-09-07</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s="2">
        <f t="shared" si="252"/>
        <v>6.25E-2</v>
      </c>
      <c r="W5431" t="str" cm="1">
        <f t="array" ref="W5431">_xlfn.IFS(R5431&lt;100, "Small", R5431&lt;500, "Medium", TRUE, "Large")</f>
        <v>Small</v>
      </c>
      <c r="X5431">
        <f t="shared" si="253"/>
        <v>2014</v>
      </c>
      <c r="Y5431" t="str">
        <f t="shared" si="254"/>
        <v>May</v>
      </c>
    </row>
    <row r="5432" spans="1:25" x14ac:dyDescent="0.3">
      <c r="A5432">
        <v>5431</v>
      </c>
      <c r="B5432" t="s">
        <v>8239</v>
      </c>
      <c r="C5432" s="1" t="d">
        <v>2017-10-21</v>
      </c>
      <c r="D5432" s="1" t="d">
        <v>2017-10-25</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s="2">
        <f t="shared" si="252"/>
        <v>9.9999999999999992E-2</v>
      </c>
      <c r="W5432" t="str" cm="1">
        <f t="array" ref="W5432">_xlfn.IFS(R5432&lt;100, "Small", R5432&lt;500, "Medium", TRUE, "Large")</f>
        <v>Medium</v>
      </c>
      <c r="X5432">
        <f t="shared" si="253"/>
        <v>2017</v>
      </c>
      <c r="Y5432" t="str">
        <f t="shared" si="254"/>
        <v>October</v>
      </c>
    </row>
    <row r="5433" spans="1:25" x14ac:dyDescent="0.3">
      <c r="A5433">
        <v>5432</v>
      </c>
      <c r="B5433" t="s">
        <v>8239</v>
      </c>
      <c r="C5433" s="1" t="d">
        <v>2017-10-21</v>
      </c>
      <c r="D5433" s="1" t="d">
        <v>2017-10-25</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s="2">
        <f t="shared" si="252"/>
        <v>0.33749999999999997</v>
      </c>
      <c r="W5433" t="str" cm="1">
        <f t="array" ref="W5433">_xlfn.IFS(R5433&lt;100, "Small", R5433&lt;500, "Medium", TRUE, "Large")</f>
        <v>Small</v>
      </c>
      <c r="X5433">
        <f t="shared" si="253"/>
        <v>2017</v>
      </c>
      <c r="Y5433" t="str">
        <f t="shared" si="254"/>
        <v>October</v>
      </c>
    </row>
    <row r="5434" spans="1:25" x14ac:dyDescent="0.3">
      <c r="A5434">
        <v>5433</v>
      </c>
      <c r="B5434" t="s">
        <v>8239</v>
      </c>
      <c r="C5434" s="1" t="d">
        <v>2017-10-21</v>
      </c>
      <c r="D5434" s="1" t="d">
        <v>2017-10-25</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s="2">
        <f t="shared" si="252"/>
        <v>-0.8</v>
      </c>
      <c r="W5434" t="str" cm="1">
        <f t="array" ref="W5434">_xlfn.IFS(R5434&lt;100, "Small", R5434&lt;500, "Medium", TRUE, "Large")</f>
        <v>Small</v>
      </c>
      <c r="X5434">
        <f t="shared" si="253"/>
        <v>2017</v>
      </c>
      <c r="Y5434" t="str">
        <f t="shared" si="254"/>
        <v>October</v>
      </c>
    </row>
    <row r="5435" spans="1:25" x14ac:dyDescent="0.3">
      <c r="A5435">
        <v>5434</v>
      </c>
      <c r="B5435" t="s">
        <v>8242</v>
      </c>
      <c r="C5435" s="1" t="d">
        <v>2017-04-25</v>
      </c>
      <c r="D5435" s="1" t="d">
        <v>2017-04-29</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s="2">
        <f t="shared" si="252"/>
        <v>7.4999999999999997E-2</v>
      </c>
      <c r="W5435" t="str" cm="1">
        <f t="array" ref="W5435">_xlfn.IFS(R5435&lt;100, "Small", R5435&lt;500, "Medium", TRUE, "Large")</f>
        <v>Small</v>
      </c>
      <c r="X5435">
        <f t="shared" si="253"/>
        <v>2017</v>
      </c>
      <c r="Y5435" t="str">
        <f t="shared" si="254"/>
        <v>April</v>
      </c>
    </row>
    <row r="5436" spans="1:25" x14ac:dyDescent="0.3">
      <c r="A5436">
        <v>5435</v>
      </c>
      <c r="B5436" t="s">
        <v>8243</v>
      </c>
      <c r="C5436" s="1" t="d">
        <v>2015-10-19</v>
      </c>
      <c r="D5436" s="1" t="d">
        <v>2015-10-24</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s="2">
        <f t="shared" si="252"/>
        <v>0.28000000000000003</v>
      </c>
      <c r="W5436" t="str" cm="1">
        <f t="array" ref="W5436">_xlfn.IFS(R5436&lt;100, "Small", R5436&lt;500, "Medium", TRUE, "Large")</f>
        <v>Large</v>
      </c>
      <c r="X5436">
        <f t="shared" si="253"/>
        <v>2015</v>
      </c>
      <c r="Y5436" t="str">
        <f t="shared" si="254"/>
        <v>October</v>
      </c>
    </row>
    <row r="5437" spans="1:25" x14ac:dyDescent="0.3">
      <c r="A5437">
        <v>5436</v>
      </c>
      <c r="B5437" t="s">
        <v>8243</v>
      </c>
      <c r="C5437" s="1" t="d">
        <v>2015-10-19</v>
      </c>
      <c r="D5437" s="1" t="d">
        <v>2015-10-24</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s="2">
        <f t="shared" si="252"/>
        <v>0.36</v>
      </c>
      <c r="W5437" t="str" cm="1">
        <f t="array" ref="W5437">_xlfn.IFS(R5437&lt;100, "Small", R5437&lt;500, "Medium", TRUE, "Large")</f>
        <v>Medium</v>
      </c>
      <c r="X5437">
        <f t="shared" si="253"/>
        <v>2015</v>
      </c>
      <c r="Y5437" t="str">
        <f t="shared" si="254"/>
        <v>October</v>
      </c>
    </row>
    <row r="5438" spans="1:25" x14ac:dyDescent="0.3">
      <c r="A5438">
        <v>5437</v>
      </c>
      <c r="B5438" t="s">
        <v>8246</v>
      </c>
      <c r="C5438" s="1" t="d">
        <v>2014-05-07</v>
      </c>
      <c r="D5438" s="1" t="d">
        <v>2014-07-08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s="2">
        <f t="shared" si="252"/>
        <v>0.27500000000000002</v>
      </c>
      <c r="W5438" t="str" cm="1">
        <f t="array" ref="W5438">_xlfn.IFS(R5438&lt;100, "Small", R5438&lt;500, "Medium", TRUE, "Large")</f>
        <v>Small</v>
      </c>
      <c r="X5438">
        <f t="shared" si="253"/>
        <v>2014</v>
      </c>
      <c r="Y5438" t="str">
        <f t="shared" si="254"/>
        <v>May</v>
      </c>
    </row>
    <row r="5439" spans="1:25" x14ac:dyDescent="0.3">
      <c r="A5439">
        <v>5438</v>
      </c>
      <c r="B5439" t="s">
        <v>8246</v>
      </c>
      <c r="C5439" s="1" t="d">
        <v>2014-05-07</v>
      </c>
      <c r="D5439" s="1" t="d">
        <v>2014-07-08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s="2">
        <f t="shared" si="252"/>
        <v>-0.7</v>
      </c>
      <c r="W5439" t="str" cm="1">
        <f t="array" ref="W5439">_xlfn.IFS(R5439&lt;100, "Small", R5439&lt;500, "Medium", TRUE, "Large")</f>
        <v>Small</v>
      </c>
      <c r="X5439">
        <f t="shared" si="253"/>
        <v>2014</v>
      </c>
      <c r="Y5439" t="str">
        <f t="shared" si="254"/>
        <v>May</v>
      </c>
    </row>
    <row r="5440" spans="1:25" x14ac:dyDescent="0.3">
      <c r="A5440">
        <v>5439</v>
      </c>
      <c r="B5440" t="s">
        <v>8246</v>
      </c>
      <c r="C5440" s="1" t="d">
        <v>2014-05-07</v>
      </c>
      <c r="D5440" s="1" t="d">
        <v>2014-07-08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s="2">
        <f t="shared" si="252"/>
        <v>7.4999999999999997E-2</v>
      </c>
      <c r="W5440" t="str" cm="1">
        <f t="array" ref="W5440">_xlfn.IFS(R5440&lt;100, "Small", R5440&lt;500, "Medium", TRUE, "Large")</f>
        <v>Medium</v>
      </c>
      <c r="X5440">
        <f t="shared" si="253"/>
        <v>2014</v>
      </c>
      <c r="Y5440" t="str">
        <f t="shared" si="254"/>
        <v>May</v>
      </c>
    </row>
    <row r="5441" spans="1:25" x14ac:dyDescent="0.3">
      <c r="A5441">
        <v>5440</v>
      </c>
      <c r="B5441" t="s">
        <v>8249</v>
      </c>
      <c r="C5441" s="1" t="d">
        <v>2016-04-04</v>
      </c>
      <c r="D5441" s="1" t="d">
        <v>2016-04-09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s="2">
        <f t="shared" si="252"/>
        <v>0.3125</v>
      </c>
      <c r="W5441" t="str" cm="1">
        <f t="array" ref="W5441">_xlfn.IFS(R5441&lt;100, "Small", R5441&lt;500, "Medium", TRUE, "Large")</f>
        <v>Large</v>
      </c>
      <c r="X5441">
        <f t="shared" si="253"/>
        <v>2016</v>
      </c>
      <c r="Y5441" t="str">
        <f t="shared" si="254"/>
        <v>April</v>
      </c>
    </row>
    <row r="5442" spans="1:25" x14ac:dyDescent="0.3">
      <c r="A5442">
        <v>5441</v>
      </c>
      <c r="B5442" t="s">
        <v>8250</v>
      </c>
      <c r="C5442" s="1" t="d">
        <v>2017-11-13</v>
      </c>
      <c r="D5442" s="1" t="d">
        <v>2017-11-18</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s="2">
        <f t="shared" si="252"/>
        <v>7.4999999999999997E-2</v>
      </c>
      <c r="W5442" t="str" cm="1">
        <f t="array" ref="W5442">_xlfn.IFS(R5442&lt;100, "Small", R5442&lt;500, "Medium", TRUE, "Large")</f>
        <v>Small</v>
      </c>
      <c r="X5442">
        <f t="shared" si="253"/>
        <v>2017</v>
      </c>
      <c r="Y5442" t="str">
        <f t="shared" si="254"/>
        <v>November</v>
      </c>
    </row>
    <row r="5443" spans="1:25" x14ac:dyDescent="0.3">
      <c r="A5443">
        <v>5442</v>
      </c>
      <c r="B5443" t="s">
        <v>8252</v>
      </c>
      <c r="C5443" s="1" t="d">
        <v>2017-09-09</v>
      </c>
      <c r="D5443" s="1" t="d">
        <v>2017-09-13</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s="2">
        <f t="shared" ref="V5443:V5506" si="255">U5443/R5443</f>
        <v>0.37499999999999994</v>
      </c>
      <c r="W5443" t="str" cm="1">
        <f t="array" ref="W5443">_xlfn.IFS(R5443&lt;100, "Small", R5443&lt;500, "Medium", TRUE, "Large")</f>
        <v>Small</v>
      </c>
      <c r="X5443">
        <f t="shared" ref="X5443:X5506" si="256">YEAR(C5443)</f>
        <v>2017</v>
      </c>
      <c r="Y5443" t="str">
        <f t="shared" ref="Y5443:Y5506" si="257">TEXT(C5443, "mmmm")</f>
        <v>September</v>
      </c>
    </row>
    <row r="5444" spans="1:25" x14ac:dyDescent="0.3">
      <c r="A5444">
        <v>5443</v>
      </c>
      <c r="B5444" t="s">
        <v>8255</v>
      </c>
      <c r="C5444" s="1" t="d">
        <v>2015-04-17</v>
      </c>
      <c r="D5444" s="1" t="d">
        <v>2015-04-23</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s="2">
        <f t="shared" si="255"/>
        <v>0.37</v>
      </c>
      <c r="W5444" t="str" cm="1">
        <f t="array" ref="W5444">_xlfn.IFS(R5444&lt;100, "Small", R5444&lt;500, "Medium", TRUE, "Large")</f>
        <v>Small</v>
      </c>
      <c r="X5444">
        <f t="shared" si="256"/>
        <v>2015</v>
      </c>
      <c r="Y5444" t="str">
        <f t="shared" si="257"/>
        <v>April</v>
      </c>
    </row>
    <row r="5445" spans="1:25" x14ac:dyDescent="0.3">
      <c r="A5445">
        <v>5444</v>
      </c>
      <c r="B5445" t="s">
        <v>8255</v>
      </c>
      <c r="C5445" s="1" t="d">
        <v>2015-04-17</v>
      </c>
      <c r="D5445" s="1" t="d">
        <v>2015-04-23</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s="2">
        <f t="shared" si="255"/>
        <v>0.33749999999999997</v>
      </c>
      <c r="W5445" t="str" cm="1">
        <f t="array" ref="W5445">_xlfn.IFS(R5445&lt;100, "Small", R5445&lt;500, "Medium", TRUE, "Large")</f>
        <v>Small</v>
      </c>
      <c r="X5445">
        <f t="shared" si="256"/>
        <v>2015</v>
      </c>
      <c r="Y5445" t="str">
        <f t="shared" si="257"/>
        <v>April</v>
      </c>
    </row>
    <row r="5446" spans="1:25" x14ac:dyDescent="0.3">
      <c r="A5446">
        <v>5445</v>
      </c>
      <c r="B5446" t="s">
        <v>8255</v>
      </c>
      <c r="C5446" s="1" t="d">
        <v>2015-04-17</v>
      </c>
      <c r="D5446" s="1" t="d">
        <v>2015-04-23</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s="2">
        <f t="shared" si="255"/>
        <v>0.26</v>
      </c>
      <c r="W5446" t="str" cm="1">
        <f t="array" ref="W5446">_xlfn.IFS(R5446&lt;100, "Small", R5446&lt;500, "Medium", TRUE, "Large")</f>
        <v>Small</v>
      </c>
      <c r="X5446">
        <f t="shared" si="256"/>
        <v>2015</v>
      </c>
      <c r="Y5446" t="str">
        <f t="shared" si="257"/>
        <v>April</v>
      </c>
    </row>
    <row r="5447" spans="1:25" x14ac:dyDescent="0.3">
      <c r="A5447">
        <v>5446</v>
      </c>
      <c r="B5447" t="s">
        <v>8258</v>
      </c>
      <c r="C5447" s="1" t="d">
        <v>2016-07-25</v>
      </c>
      <c r="D5447" s="1" t="d">
        <v>2016-07-29</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s="2">
        <f t="shared" si="255"/>
        <v>0.33750000000000002</v>
      </c>
      <c r="W5447" t="str" cm="1">
        <f t="array" ref="W5447">_xlfn.IFS(R5447&lt;100, "Small", R5447&lt;500, "Medium", TRUE, "Large")</f>
        <v>Small</v>
      </c>
      <c r="X5447">
        <f t="shared" si="256"/>
        <v>2016</v>
      </c>
      <c r="Y5447" t="str">
        <f t="shared" si="257"/>
        <v>July</v>
      </c>
    </row>
    <row r="5448" spans="1:25" x14ac:dyDescent="0.3">
      <c r="A5448">
        <v>5447</v>
      </c>
      <c r="B5448" t="s">
        <v>8259</v>
      </c>
      <c r="C5448" s="1" t="d">
        <v>2016-08-26</v>
      </c>
      <c r="D5448" s="1" t="d">
        <v>2016-08-31</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s="2">
        <f t="shared" si="255"/>
        <v>0.25</v>
      </c>
      <c r="W5448" t="str" cm="1">
        <f t="array" ref="W5448">_xlfn.IFS(R5448&lt;100, "Small", R5448&lt;500, "Medium", TRUE, "Large")</f>
        <v>Small</v>
      </c>
      <c r="X5448">
        <f t="shared" si="256"/>
        <v>2016</v>
      </c>
      <c r="Y5448" t="str">
        <f t="shared" si="257"/>
        <v>August</v>
      </c>
    </row>
    <row r="5449" spans="1:25" x14ac:dyDescent="0.3">
      <c r="A5449">
        <v>5448</v>
      </c>
      <c r="B5449" t="s">
        <v>8259</v>
      </c>
      <c r="C5449" s="1" t="d">
        <v>2016-08-26</v>
      </c>
      <c r="D5449" s="1" t="d">
        <v>2016-08-31</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s="2">
        <f t="shared" si="255"/>
        <v>0.35000000000000003</v>
      </c>
      <c r="W5449" t="str" cm="1">
        <f t="array" ref="W5449">_xlfn.IFS(R5449&lt;100, "Small", R5449&lt;500, "Medium", TRUE, "Large")</f>
        <v>Medium</v>
      </c>
      <c r="X5449">
        <f t="shared" si="256"/>
        <v>2016</v>
      </c>
      <c r="Y5449" t="str">
        <f t="shared" si="257"/>
        <v>August</v>
      </c>
    </row>
    <row r="5450" spans="1:25" x14ac:dyDescent="0.3">
      <c r="A5450">
        <v>5449</v>
      </c>
      <c r="B5450" t="s">
        <v>8260</v>
      </c>
      <c r="C5450" s="1" t="d">
        <v>2014-12-09</v>
      </c>
      <c r="D5450" s="1" t="d">
        <v>2014-09-19</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s="2">
        <f t="shared" si="255"/>
        <v>0.02</v>
      </c>
      <c r="W5450" t="str" cm="1">
        <f t="array" ref="W5450">_xlfn.IFS(R5450&lt;100, "Small", R5450&lt;500, "Medium", TRUE, "Large")</f>
        <v>Medium</v>
      </c>
      <c r="X5450">
        <f t="shared" si="256"/>
        <v>2014</v>
      </c>
      <c r="Y5450" t="str">
        <f t="shared" si="257"/>
        <v>December</v>
      </c>
    </row>
    <row r="5451" spans="1:25" x14ac:dyDescent="0.3">
      <c r="A5451">
        <v>5450</v>
      </c>
      <c r="B5451" t="s">
        <v>8260</v>
      </c>
      <c r="C5451" s="1" t="d">
        <v>2014-12-09</v>
      </c>
      <c r="D5451" s="1" t="d">
        <v>2014-09-19</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s="2">
        <f t="shared" si="255"/>
        <v>0.19</v>
      </c>
      <c r="W5451" t="str" cm="1">
        <f t="array" ref="W5451">_xlfn.IFS(R5451&lt;100, "Small", R5451&lt;500, "Medium", TRUE, "Large")</f>
        <v>Small</v>
      </c>
      <c r="X5451">
        <f t="shared" si="256"/>
        <v>2014</v>
      </c>
      <c r="Y5451" t="str">
        <f t="shared" si="257"/>
        <v>December</v>
      </c>
    </row>
    <row r="5452" spans="1:25" x14ac:dyDescent="0.3">
      <c r="A5452">
        <v>5451</v>
      </c>
      <c r="B5452" t="s">
        <v>8260</v>
      </c>
      <c r="C5452" s="1" t="d">
        <v>2014-12-09</v>
      </c>
      <c r="D5452" s="1" t="d">
        <v>2014-09-19</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s="2">
        <f t="shared" si="255"/>
        <v>0.45000000000000007</v>
      </c>
      <c r="W5452" t="str" cm="1">
        <f t="array" ref="W5452">_xlfn.IFS(R5452&lt;100, "Small", R5452&lt;500, "Medium", TRUE, "Large")</f>
        <v>Medium</v>
      </c>
      <c r="X5452">
        <f t="shared" si="256"/>
        <v>2014</v>
      </c>
      <c r="Y5452" t="str">
        <f t="shared" si="257"/>
        <v>December</v>
      </c>
    </row>
    <row r="5453" spans="1:25" x14ac:dyDescent="0.3">
      <c r="A5453">
        <v>5452</v>
      </c>
      <c r="B5453" t="s">
        <v>8260</v>
      </c>
      <c r="C5453" s="1" t="d">
        <v>2014-12-09</v>
      </c>
      <c r="D5453" s="1" t="d">
        <v>2014-09-19</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s="2">
        <f t="shared" si="255"/>
        <v>0.32</v>
      </c>
      <c r="W5453" t="str" cm="1">
        <f t="array" ref="W5453">_xlfn.IFS(R5453&lt;100, "Small", R5453&lt;500, "Medium", TRUE, "Large")</f>
        <v>Small</v>
      </c>
      <c r="X5453">
        <f t="shared" si="256"/>
        <v>2014</v>
      </c>
      <c r="Y5453" t="str">
        <f t="shared" si="257"/>
        <v>December</v>
      </c>
    </row>
    <row r="5454" spans="1:25" x14ac:dyDescent="0.3">
      <c r="A5454">
        <v>5453</v>
      </c>
      <c r="B5454" t="s">
        <v>8261</v>
      </c>
      <c r="C5454" s="1" t="d">
        <v>2016-07-22</v>
      </c>
      <c r="D5454" s="1" t="d">
        <v>2016-07-29</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s="2">
        <f t="shared" si="255"/>
        <v>0.28999999999999998</v>
      </c>
      <c r="W5454" t="str" cm="1">
        <f t="array" ref="W5454">_xlfn.IFS(R5454&lt;100, "Small", R5454&lt;500, "Medium", TRUE, "Large")</f>
        <v>Small</v>
      </c>
      <c r="X5454">
        <f t="shared" si="256"/>
        <v>2016</v>
      </c>
      <c r="Y5454" t="str">
        <f t="shared" si="257"/>
        <v>July</v>
      </c>
    </row>
    <row r="5455" spans="1:25" x14ac:dyDescent="0.3">
      <c r="A5455">
        <v>5454</v>
      </c>
      <c r="B5455" t="s">
        <v>8262</v>
      </c>
      <c r="C5455" s="1" t="d">
        <v>2017-05-19</v>
      </c>
      <c r="D5455" s="1" t="d">
        <v>2017-05-23</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s="2">
        <f t="shared" si="255"/>
        <v>0.36249999999999999</v>
      </c>
      <c r="W5455" t="str" cm="1">
        <f t="array" ref="W5455">_xlfn.IFS(R5455&lt;100, "Small", R5455&lt;500, "Medium", TRUE, "Large")</f>
        <v>Small</v>
      </c>
      <c r="X5455">
        <f t="shared" si="256"/>
        <v>2017</v>
      </c>
      <c r="Y5455" t="str">
        <f t="shared" si="257"/>
        <v>May</v>
      </c>
    </row>
    <row r="5456" spans="1:25" x14ac:dyDescent="0.3">
      <c r="A5456">
        <v>5455</v>
      </c>
      <c r="B5456" t="s">
        <v>8263</v>
      </c>
      <c r="C5456" s="1" t="d">
        <v>2017-04-28</v>
      </c>
      <c r="D5456" s="1" t="d">
        <v>2017-05-02</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s="2">
        <f t="shared" si="255"/>
        <v>8.7499999999999994E-2</v>
      </c>
      <c r="W5456" t="str" cm="1">
        <f t="array" ref="W5456">_xlfn.IFS(R5456&lt;100, "Small", R5456&lt;500, "Medium", TRUE, "Large")</f>
        <v>Small</v>
      </c>
      <c r="X5456">
        <f t="shared" si="256"/>
        <v>2017</v>
      </c>
      <c r="Y5456" t="str">
        <f t="shared" si="257"/>
        <v>April</v>
      </c>
    </row>
    <row r="5457" spans="1:25" x14ac:dyDescent="0.3">
      <c r="A5457">
        <v>5456</v>
      </c>
      <c r="B5457" t="s">
        <v>8263</v>
      </c>
      <c r="C5457" s="1" t="d">
        <v>2017-04-28</v>
      </c>
      <c r="D5457" s="1" t="d">
        <v>2017-05-02</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s="2">
        <f t="shared" si="255"/>
        <v>0.1125</v>
      </c>
      <c r="W5457" t="str" cm="1">
        <f t="array" ref="W5457">_xlfn.IFS(R5457&lt;100, "Small", R5457&lt;500, "Medium", TRUE, "Large")</f>
        <v>Small</v>
      </c>
      <c r="X5457">
        <f t="shared" si="256"/>
        <v>2017</v>
      </c>
      <c r="Y5457" t="str">
        <f t="shared" si="257"/>
        <v>April</v>
      </c>
    </row>
    <row r="5458" spans="1:25" x14ac:dyDescent="0.3">
      <c r="A5458">
        <v>5457</v>
      </c>
      <c r="B5458" t="s">
        <v>8264</v>
      </c>
      <c r="C5458" s="1" t="d">
        <v>2017-12-29</v>
      </c>
      <c r="D5458" s="1" t="d">
        <v>2018-01-02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s="2">
        <f t="shared" si="255"/>
        <v>0.48999999999999994</v>
      </c>
      <c r="W5458" t="str" cm="1">
        <f t="array" ref="W5458">_xlfn.IFS(R5458&lt;100, "Small", R5458&lt;500, "Medium", TRUE, "Large")</f>
        <v>Small</v>
      </c>
      <c r="X5458">
        <f t="shared" si="256"/>
        <v>2017</v>
      </c>
      <c r="Y5458" t="str">
        <f t="shared" si="257"/>
        <v>December</v>
      </c>
    </row>
    <row r="5459" spans="1:25" x14ac:dyDescent="0.3">
      <c r="A5459">
        <v>5458</v>
      </c>
      <c r="B5459" t="s">
        <v>8264</v>
      </c>
      <c r="C5459" s="1" t="d">
        <v>2017-12-29</v>
      </c>
      <c r="D5459" s="1" t="d">
        <v>2018-01-02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s="2">
        <f t="shared" si="255"/>
        <v>0.30000000000000004</v>
      </c>
      <c r="W5459" t="str" cm="1">
        <f t="array" ref="W5459">_xlfn.IFS(R5459&lt;100, "Small", R5459&lt;500, "Medium", TRUE, "Large")</f>
        <v>Small</v>
      </c>
      <c r="X5459">
        <f t="shared" si="256"/>
        <v>2017</v>
      </c>
      <c r="Y5459" t="str">
        <f t="shared" si="257"/>
        <v>December</v>
      </c>
    </row>
    <row r="5460" spans="1:25" x14ac:dyDescent="0.3">
      <c r="A5460">
        <v>5459</v>
      </c>
      <c r="B5460" t="s">
        <v>8267</v>
      </c>
      <c r="C5460" s="1" t="d">
        <v>2017-04-09</v>
      </c>
      <c r="D5460" s="1" t="d">
        <v>2017-09-06</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s="2">
        <f t="shared" si="255"/>
        <v>0.32500000000000001</v>
      </c>
      <c r="W5460" t="str" cm="1">
        <f t="array" ref="W5460">_xlfn.IFS(R5460&lt;100, "Small", R5460&lt;500, "Medium", TRUE, "Large")</f>
        <v>Small</v>
      </c>
      <c r="X5460">
        <f t="shared" si="256"/>
        <v>2017</v>
      </c>
      <c r="Y5460" t="str">
        <f t="shared" si="257"/>
        <v>April</v>
      </c>
    </row>
    <row r="5461" spans="1:25" x14ac:dyDescent="0.3">
      <c r="A5461">
        <v>5460</v>
      </c>
      <c r="B5461" t="s">
        <v>8267</v>
      </c>
      <c r="C5461" s="1" t="d">
        <v>2017-04-09</v>
      </c>
      <c r="D5461" s="1" t="d">
        <v>2017-09-06</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s="2">
        <f t="shared" si="255"/>
        <v>6.25E-2</v>
      </c>
      <c r="W5461" t="str" cm="1">
        <f t="array" ref="W5461">_xlfn.IFS(R5461&lt;100, "Small", R5461&lt;500, "Medium", TRUE, "Large")</f>
        <v>Large</v>
      </c>
      <c r="X5461">
        <f t="shared" si="256"/>
        <v>2017</v>
      </c>
      <c r="Y5461" t="str">
        <f t="shared" si="257"/>
        <v>April</v>
      </c>
    </row>
    <row r="5462" spans="1:25" x14ac:dyDescent="0.3">
      <c r="A5462">
        <v>5461</v>
      </c>
      <c r="B5462" t="s">
        <v>8270</v>
      </c>
      <c r="C5462" s="1" t="d">
        <v>2014-03-21</v>
      </c>
      <c r="D5462" s="1" t="d">
        <v>2014-03-25</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s="2">
        <f t="shared" si="255"/>
        <v>-0.23750000000000002</v>
      </c>
      <c r="W5462" t="str" cm="1">
        <f t="array" ref="W5462">_xlfn.IFS(R5462&lt;100, "Small", R5462&lt;500, "Medium", TRUE, "Large")</f>
        <v>Small</v>
      </c>
      <c r="X5462">
        <f t="shared" si="256"/>
        <v>2014</v>
      </c>
      <c r="Y5462" t="str">
        <f t="shared" si="257"/>
        <v>March</v>
      </c>
    </row>
    <row r="5463" spans="1:25" x14ac:dyDescent="0.3">
      <c r="A5463">
        <v>5462</v>
      </c>
      <c r="B5463" t="s">
        <v>8271</v>
      </c>
      <c r="C5463" s="1" t="d">
        <v>2017-09-28</v>
      </c>
      <c r="D5463" s="1" t="d">
        <v>2017-10-04</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s="2">
        <f t="shared" si="255"/>
        <v>0.48</v>
      </c>
      <c r="W5463" t="str" cm="1">
        <f t="array" ref="W5463">_xlfn.IFS(R5463&lt;100, "Small", R5463&lt;500, "Medium", TRUE, "Large")</f>
        <v>Small</v>
      </c>
      <c r="X5463">
        <f t="shared" si="256"/>
        <v>2017</v>
      </c>
      <c r="Y5463" t="str">
        <f t="shared" si="257"/>
        <v>September</v>
      </c>
    </row>
    <row r="5464" spans="1:25" x14ac:dyDescent="0.3">
      <c r="A5464">
        <v>5463</v>
      </c>
      <c r="B5464" t="s">
        <v>8272</v>
      </c>
      <c r="C5464" s="1" t="d">
        <v>2014-01-19</v>
      </c>
      <c r="D5464" s="1" t="d">
        <v>2014-01-20</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s="2">
        <f t="shared" si="255"/>
        <v>-0.73333333333333328</v>
      </c>
      <c r="W5464" t="str" cm="1">
        <f t="array" ref="W5464">_xlfn.IFS(R5464&lt;100, "Small", R5464&lt;500, "Medium", TRUE, "Large")</f>
        <v>Small</v>
      </c>
      <c r="X5464">
        <f t="shared" si="256"/>
        <v>2014</v>
      </c>
      <c r="Y5464" t="str">
        <f t="shared" si="257"/>
        <v>January</v>
      </c>
    </row>
    <row r="5465" spans="1:25" x14ac:dyDescent="0.3">
      <c r="A5465">
        <v>5464</v>
      </c>
      <c r="B5465" t="s">
        <v>8272</v>
      </c>
      <c r="C5465" s="1" t="d">
        <v>2014-01-19</v>
      </c>
      <c r="D5465" s="1" t="d">
        <v>2014-01-20</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s="2">
        <f t="shared" si="255"/>
        <v>0.35</v>
      </c>
      <c r="W5465" t="str" cm="1">
        <f t="array" ref="W5465">_xlfn.IFS(R5465&lt;100, "Small", R5465&lt;500, "Medium", TRUE, "Large")</f>
        <v>Small</v>
      </c>
      <c r="X5465">
        <f t="shared" si="256"/>
        <v>2014</v>
      </c>
      <c r="Y5465" t="str">
        <f t="shared" si="257"/>
        <v>January</v>
      </c>
    </row>
    <row r="5466" spans="1:25" x14ac:dyDescent="0.3">
      <c r="A5466">
        <v>5465</v>
      </c>
      <c r="B5466" t="s">
        <v>8272</v>
      </c>
      <c r="C5466" s="1" t="d">
        <v>2014-01-19</v>
      </c>
      <c r="D5466" s="1" t="d">
        <v>2014-01-20</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s="2">
        <f t="shared" si="255"/>
        <v>0.33749999999999997</v>
      </c>
      <c r="W5466" t="str" cm="1">
        <f t="array" ref="W5466">_xlfn.IFS(R5466&lt;100, "Small", R5466&lt;500, "Medium", TRUE, "Large")</f>
        <v>Medium</v>
      </c>
      <c r="X5466">
        <f t="shared" si="256"/>
        <v>2014</v>
      </c>
      <c r="Y5466" t="str">
        <f t="shared" si="257"/>
        <v>January</v>
      </c>
    </row>
    <row r="5467" spans="1:25" x14ac:dyDescent="0.3">
      <c r="A5467">
        <v>5466</v>
      </c>
      <c r="B5467" t="s">
        <v>8272</v>
      </c>
      <c r="C5467" s="1" t="d">
        <v>2014-01-19</v>
      </c>
      <c r="D5467" s="1" t="d">
        <v>2014-01-20</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s="2">
        <f t="shared" si="255"/>
        <v>-1.7666666666666666</v>
      </c>
      <c r="W5467" t="str" cm="1">
        <f t="array" ref="W5467">_xlfn.IFS(R5467&lt;100, "Small", R5467&lt;500, "Medium", TRUE, "Large")</f>
        <v>Medium</v>
      </c>
      <c r="X5467">
        <f t="shared" si="256"/>
        <v>2014</v>
      </c>
      <c r="Y5467" t="str">
        <f t="shared" si="257"/>
        <v>January</v>
      </c>
    </row>
    <row r="5468" spans="1:25" x14ac:dyDescent="0.3">
      <c r="A5468">
        <v>5467</v>
      </c>
      <c r="B5468" t="s">
        <v>8273</v>
      </c>
      <c r="C5468" s="1" t="d">
        <v>2014-02-14</v>
      </c>
      <c r="D5468" s="1" t="d">
        <v>2014-02-19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s="2">
        <f t="shared" si="255"/>
        <v>0.375</v>
      </c>
      <c r="W5468" t="str" cm="1">
        <f t="array" ref="W5468">_xlfn.IFS(R5468&lt;100, "Small", R5468&lt;500, "Medium", TRUE, "Large")</f>
        <v>Small</v>
      </c>
      <c r="X5468">
        <f t="shared" si="256"/>
        <v>2014</v>
      </c>
      <c r="Y5468" t="str">
        <f t="shared" si="257"/>
        <v>February</v>
      </c>
    </row>
    <row r="5469" spans="1:25" x14ac:dyDescent="0.3">
      <c r="A5469">
        <v>5468</v>
      </c>
      <c r="B5469" t="s">
        <v>8274</v>
      </c>
      <c r="C5469" s="1" t="d">
        <v>2016-09-06</v>
      </c>
      <c r="D5469" s="1" t="d">
        <v>2016-06-14</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s="2">
        <f t="shared" si="255"/>
        <v>0.11249999999999999</v>
      </c>
      <c r="W5469" t="str" cm="1">
        <f t="array" ref="W5469">_xlfn.IFS(R5469&lt;100, "Small", R5469&lt;500, "Medium", TRUE, "Large")</f>
        <v>Medium</v>
      </c>
      <c r="X5469">
        <f t="shared" si="256"/>
        <v>2016</v>
      </c>
      <c r="Y5469" t="str">
        <f t="shared" si="257"/>
        <v>September</v>
      </c>
    </row>
    <row r="5470" spans="1:25" x14ac:dyDescent="0.3">
      <c r="A5470">
        <v>5469</v>
      </c>
      <c r="B5470" t="s">
        <v>8275</v>
      </c>
      <c r="C5470" s="1" t="d">
        <v>2014-09-26</v>
      </c>
      <c r="D5470" s="1" t="d">
        <v>2014-09-27</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s="2">
        <f t="shared" si="255"/>
        <v>0.125</v>
      </c>
      <c r="W5470" t="str" cm="1">
        <f t="array" ref="W5470">_xlfn.IFS(R5470&lt;100, "Small", R5470&lt;500, "Medium", TRUE, "Large")</f>
        <v>Large</v>
      </c>
      <c r="X5470">
        <f t="shared" si="256"/>
        <v>2014</v>
      </c>
      <c r="Y5470" t="str">
        <f t="shared" si="257"/>
        <v>September</v>
      </c>
    </row>
    <row r="5471" spans="1:25" x14ac:dyDescent="0.3">
      <c r="A5471">
        <v>5470</v>
      </c>
      <c r="B5471" t="s">
        <v>8275</v>
      </c>
      <c r="C5471" s="1" t="d">
        <v>2014-09-26</v>
      </c>
      <c r="D5471" s="1" t="d">
        <v>2014-09-27</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s="2">
        <f t="shared" si="255"/>
        <v>0.48000000000000004</v>
      </c>
      <c r="W5471" t="str" cm="1">
        <f t="array" ref="W5471">_xlfn.IFS(R5471&lt;100, "Small", R5471&lt;500, "Medium", TRUE, "Large")</f>
        <v>Small</v>
      </c>
      <c r="X5471">
        <f t="shared" si="256"/>
        <v>2014</v>
      </c>
      <c r="Y5471" t="str">
        <f t="shared" si="257"/>
        <v>September</v>
      </c>
    </row>
    <row r="5472" spans="1:25" x14ac:dyDescent="0.3">
      <c r="A5472">
        <v>5471</v>
      </c>
      <c r="B5472" t="s">
        <v>8276</v>
      </c>
      <c r="C5472" s="1" t="d">
        <v>2016-05-30</v>
      </c>
      <c r="D5472" s="1" t="d">
        <v>2016-06-04</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s="2">
        <f t="shared" si="255"/>
        <v>7.4999999999999997E-2</v>
      </c>
      <c r="W5472" t="str" cm="1">
        <f t="array" ref="W5472">_xlfn.IFS(R5472&lt;100, "Small", R5472&lt;500, "Medium", TRUE, "Large")</f>
        <v>Medium</v>
      </c>
      <c r="X5472">
        <f t="shared" si="256"/>
        <v>2016</v>
      </c>
      <c r="Y5472" t="str">
        <f t="shared" si="257"/>
        <v>May</v>
      </c>
    </row>
    <row r="5473" spans="1:25" x14ac:dyDescent="0.3">
      <c r="A5473">
        <v>5472</v>
      </c>
      <c r="B5473" t="s">
        <v>8277</v>
      </c>
      <c r="C5473" s="1" t="d">
        <v>2017-12-19</v>
      </c>
      <c r="D5473" s="1" t="d">
        <v>2017-12-23</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s="2">
        <f t="shared" si="255"/>
        <v>0.3</v>
      </c>
      <c r="W5473" t="str" cm="1">
        <f t="array" ref="W5473">_xlfn.IFS(R5473&lt;100, "Small", R5473&lt;500, "Medium", TRUE, "Large")</f>
        <v>Small</v>
      </c>
      <c r="X5473">
        <f t="shared" si="256"/>
        <v>2017</v>
      </c>
      <c r="Y5473" t="str">
        <f t="shared" si="257"/>
        <v>December</v>
      </c>
    </row>
    <row r="5474" spans="1:25" x14ac:dyDescent="0.3">
      <c r="A5474">
        <v>5473</v>
      </c>
      <c r="B5474" t="s">
        <v>8277</v>
      </c>
      <c r="C5474" s="1" t="d">
        <v>2017-12-19</v>
      </c>
      <c r="D5474" s="1" t="d">
        <v>2017-12-23</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s="2">
        <f t="shared" si="255"/>
        <v>-0.22500000000000001</v>
      </c>
      <c r="W5474" t="str" cm="1">
        <f t="array" ref="W5474">_xlfn.IFS(R5474&lt;100, "Small", R5474&lt;500, "Medium", TRUE, "Large")</f>
        <v>Small</v>
      </c>
      <c r="X5474">
        <f t="shared" si="256"/>
        <v>2017</v>
      </c>
      <c r="Y5474" t="str">
        <f t="shared" si="257"/>
        <v>December</v>
      </c>
    </row>
    <row r="5475" spans="1:25" x14ac:dyDescent="0.3">
      <c r="A5475">
        <v>5474</v>
      </c>
      <c r="B5475" t="s">
        <v>8277</v>
      </c>
      <c r="C5475" s="1" t="d">
        <v>2017-12-19</v>
      </c>
      <c r="D5475" s="1" t="d">
        <v>2017-12-23</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s="2">
        <f t="shared" si="255"/>
        <v>-1.7999999999999998</v>
      </c>
      <c r="W5475" t="str" cm="1">
        <f t="array" ref="W5475">_xlfn.IFS(R5475&lt;100, "Small", R5475&lt;500, "Medium", TRUE, "Large")</f>
        <v>Medium</v>
      </c>
      <c r="X5475">
        <f t="shared" si="256"/>
        <v>2017</v>
      </c>
      <c r="Y5475" t="str">
        <f t="shared" si="257"/>
        <v>December</v>
      </c>
    </row>
    <row r="5476" spans="1:25" x14ac:dyDescent="0.3">
      <c r="A5476">
        <v>5475</v>
      </c>
      <c r="B5476" t="s">
        <v>8278</v>
      </c>
      <c r="C5476" s="1" t="d">
        <v>2017-12-26</v>
      </c>
      <c r="D5476" s="1" t="d">
        <v>2017-12-26</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s="2">
        <f t="shared" si="255"/>
        <v>0.05</v>
      </c>
      <c r="W5476" t="str" cm="1">
        <f t="array" ref="W5476">_xlfn.IFS(R5476&lt;100, "Small", R5476&lt;500, "Medium", TRUE, "Large")</f>
        <v>Large</v>
      </c>
      <c r="X5476">
        <f t="shared" si="256"/>
        <v>2017</v>
      </c>
      <c r="Y5476" t="str">
        <f t="shared" si="257"/>
        <v>December</v>
      </c>
    </row>
    <row r="5477" spans="1:25" x14ac:dyDescent="0.3">
      <c r="A5477">
        <v>5476</v>
      </c>
      <c r="B5477" t="s">
        <v>8279</v>
      </c>
      <c r="C5477" s="1" t="d">
        <v>2017-06-15</v>
      </c>
      <c r="D5477" s="1" t="d">
        <v>2017-06-18</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s="2">
        <f t="shared" si="255"/>
        <v>0.5</v>
      </c>
      <c r="W5477" t="str" cm="1">
        <f t="array" ref="W5477">_xlfn.IFS(R5477&lt;100, "Small", R5477&lt;500, "Medium", TRUE, "Large")</f>
        <v>Small</v>
      </c>
      <c r="X5477">
        <f t="shared" si="256"/>
        <v>2017</v>
      </c>
      <c r="Y5477" t="str">
        <f t="shared" si="257"/>
        <v>June</v>
      </c>
    </row>
    <row r="5478" spans="1:25" x14ac:dyDescent="0.3">
      <c r="A5478">
        <v>5477</v>
      </c>
      <c r="B5478" t="s">
        <v>8279</v>
      </c>
      <c r="C5478" s="1" t="d">
        <v>2017-06-15</v>
      </c>
      <c r="D5478" s="1" t="d">
        <v>2017-06-18</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s="2">
        <f t="shared" si="255"/>
        <v>0.26999999999999996</v>
      </c>
      <c r="W5478" t="str" cm="1">
        <f t="array" ref="W5478">_xlfn.IFS(R5478&lt;100, "Small", R5478&lt;500, "Medium", TRUE, "Large")</f>
        <v>Small</v>
      </c>
      <c r="X5478">
        <f t="shared" si="256"/>
        <v>2017</v>
      </c>
      <c r="Y5478" t="str">
        <f t="shared" si="257"/>
        <v>June</v>
      </c>
    </row>
    <row r="5479" spans="1:25" x14ac:dyDescent="0.3">
      <c r="A5479">
        <v>5478</v>
      </c>
      <c r="B5479" t="s">
        <v>8279</v>
      </c>
      <c r="C5479" s="1" t="d">
        <v>2017-06-15</v>
      </c>
      <c r="D5479" s="1" t="d">
        <v>2017-06-18</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s="2">
        <f t="shared" si="255"/>
        <v>0.48999999999999994</v>
      </c>
      <c r="W5479" t="str" cm="1">
        <f t="array" ref="W5479">_xlfn.IFS(R5479&lt;100, "Small", R5479&lt;500, "Medium", TRUE, "Large")</f>
        <v>Small</v>
      </c>
      <c r="X5479">
        <f t="shared" si="256"/>
        <v>2017</v>
      </c>
      <c r="Y5479" t="str">
        <f t="shared" si="257"/>
        <v>June</v>
      </c>
    </row>
    <row r="5480" spans="1:25" x14ac:dyDescent="0.3">
      <c r="A5480">
        <v>5479</v>
      </c>
      <c r="B5480" t="s">
        <v>8280</v>
      </c>
      <c r="C5480" s="1" t="d">
        <v>2016-11-20</v>
      </c>
      <c r="D5480" s="1" t="d">
        <v>2016-11-24</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s="2">
        <f t="shared" si="255"/>
        <v>0.48999999999999994</v>
      </c>
      <c r="W5480" t="str" cm="1">
        <f t="array" ref="W5480">_xlfn.IFS(R5480&lt;100, "Small", R5480&lt;500, "Medium", TRUE, "Large")</f>
        <v>Medium</v>
      </c>
      <c r="X5480">
        <f t="shared" si="256"/>
        <v>2016</v>
      </c>
      <c r="Y5480" t="str">
        <f t="shared" si="257"/>
        <v>November</v>
      </c>
    </row>
    <row r="5481" spans="1:25" x14ac:dyDescent="0.3">
      <c r="A5481">
        <v>5480</v>
      </c>
      <c r="B5481" t="s">
        <v>8281</v>
      </c>
      <c r="C5481" s="1" t="d">
        <v>2014-03-31</v>
      </c>
      <c r="D5481" s="1" t="d">
        <v>2014-04-04</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s="2">
        <f t="shared" si="255"/>
        <v>-0.70000000000000007</v>
      </c>
      <c r="W5481" t="str" cm="1">
        <f t="array" ref="W5481">_xlfn.IFS(R5481&lt;100, "Small", R5481&lt;500, "Medium", TRUE, "Large")</f>
        <v>Small</v>
      </c>
      <c r="X5481">
        <f t="shared" si="256"/>
        <v>2014</v>
      </c>
      <c r="Y5481" t="str">
        <f t="shared" si="257"/>
        <v>March</v>
      </c>
    </row>
    <row r="5482" spans="1:25" x14ac:dyDescent="0.3">
      <c r="A5482">
        <v>5481</v>
      </c>
      <c r="B5482" t="s">
        <v>8282</v>
      </c>
      <c r="C5482" s="1" t="d">
        <v>2017-08-10</v>
      </c>
      <c r="D5482" s="1" t="d">
        <v>2017-10-14</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s="2">
        <f t="shared" si="255"/>
        <v>0.1125</v>
      </c>
      <c r="W5482" t="str" cm="1">
        <f t="array" ref="W5482">_xlfn.IFS(R5482&lt;100, "Small", R5482&lt;500, "Medium", TRUE, "Large")</f>
        <v>Medium</v>
      </c>
      <c r="X5482">
        <f t="shared" si="256"/>
        <v>2017</v>
      </c>
      <c r="Y5482" t="str">
        <f t="shared" si="257"/>
        <v>August</v>
      </c>
    </row>
    <row r="5483" spans="1:25" x14ac:dyDescent="0.3">
      <c r="A5483">
        <v>5482</v>
      </c>
      <c r="B5483" t="s">
        <v>8282</v>
      </c>
      <c r="C5483" s="1" t="d">
        <v>2017-08-10</v>
      </c>
      <c r="D5483" s="1" t="d">
        <v>2017-10-14</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s="2">
        <f t="shared" si="255"/>
        <v>0.18000000000000002</v>
      </c>
      <c r="W5483" t="str" cm="1">
        <f t="array" ref="W5483">_xlfn.IFS(R5483&lt;100, "Small", R5483&lt;500, "Medium", TRUE, "Large")</f>
        <v>Small</v>
      </c>
      <c r="X5483">
        <f t="shared" si="256"/>
        <v>2017</v>
      </c>
      <c r="Y5483" t="str">
        <f t="shared" si="257"/>
        <v>August</v>
      </c>
    </row>
    <row r="5484" spans="1:25" x14ac:dyDescent="0.3">
      <c r="A5484">
        <v>5483</v>
      </c>
      <c r="B5484" t="s">
        <v>8282</v>
      </c>
      <c r="C5484" s="1" t="d">
        <v>2017-08-10</v>
      </c>
      <c r="D5484" s="1" t="d">
        <v>2017-10-14</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s="2">
        <f t="shared" si="255"/>
        <v>0.48</v>
      </c>
      <c r="W5484" t="str" cm="1">
        <f t="array" ref="W5484">_xlfn.IFS(R5484&lt;100, "Small", R5484&lt;500, "Medium", TRUE, "Large")</f>
        <v>Medium</v>
      </c>
      <c r="X5484">
        <f t="shared" si="256"/>
        <v>2017</v>
      </c>
      <c r="Y5484" t="str">
        <f t="shared" si="257"/>
        <v>August</v>
      </c>
    </row>
    <row r="5485" spans="1:25" x14ac:dyDescent="0.3">
      <c r="A5485">
        <v>5484</v>
      </c>
      <c r="B5485" t="s">
        <v>8282</v>
      </c>
      <c r="C5485" s="1" t="d">
        <v>2017-08-10</v>
      </c>
      <c r="D5485" s="1" t="d">
        <v>2017-10-14</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s="2">
        <f t="shared" si="255"/>
        <v>0.01</v>
      </c>
      <c r="W5485" t="str" cm="1">
        <f t="array" ref="W5485">_xlfn.IFS(R5485&lt;100, "Small", R5485&lt;500, "Medium", TRUE, "Large")</f>
        <v>Small</v>
      </c>
      <c r="X5485">
        <f t="shared" si="256"/>
        <v>2017</v>
      </c>
      <c r="Y5485" t="str">
        <f t="shared" si="257"/>
        <v>August</v>
      </c>
    </row>
    <row r="5486" spans="1:25" x14ac:dyDescent="0.3">
      <c r="A5486">
        <v>5485</v>
      </c>
      <c r="B5486" t="s">
        <v>8283</v>
      </c>
      <c r="C5486" s="1" t="d">
        <v>2017-01-30</v>
      </c>
      <c r="D5486" s="1" t="d">
        <v>2017-02-04</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s="2">
        <f t="shared" si="255"/>
        <v>-0.16249999999999998</v>
      </c>
      <c r="W5486" t="str" cm="1">
        <f t="array" ref="W5486">_xlfn.IFS(R5486&lt;100, "Small", R5486&lt;500, "Medium", TRUE, "Large")</f>
        <v>Medium</v>
      </c>
      <c r="X5486">
        <f t="shared" si="256"/>
        <v>2017</v>
      </c>
      <c r="Y5486" t="str">
        <f t="shared" si="257"/>
        <v>January</v>
      </c>
    </row>
    <row r="5487" spans="1:25" x14ac:dyDescent="0.3">
      <c r="A5487">
        <v>5486</v>
      </c>
      <c r="B5487" t="s">
        <v>8286</v>
      </c>
      <c r="C5487" s="1" t="d">
        <v>2014-12-12</v>
      </c>
      <c r="D5487" s="1" t="d">
        <v>2014-12-17</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s="2">
        <f t="shared" si="255"/>
        <v>0.32500000000000001</v>
      </c>
      <c r="W5487" t="str" cm="1">
        <f t="array" ref="W5487">_xlfn.IFS(R5487&lt;100, "Small", R5487&lt;500, "Medium", TRUE, "Large")</f>
        <v>Small</v>
      </c>
      <c r="X5487">
        <f t="shared" si="256"/>
        <v>2014</v>
      </c>
      <c r="Y5487" t="str">
        <f t="shared" si="257"/>
        <v>December</v>
      </c>
    </row>
    <row r="5488" spans="1:25" x14ac:dyDescent="0.3">
      <c r="A5488">
        <v>5487</v>
      </c>
      <c r="B5488" t="s">
        <v>8287</v>
      </c>
      <c r="C5488" s="1" t="d">
        <v>2015-10-24</v>
      </c>
      <c r="D5488" s="1" t="d">
        <v>2015-10-29</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s="2">
        <f t="shared" si="255"/>
        <v>-1.7499999999999998</v>
      </c>
      <c r="W5488" t="str" cm="1">
        <f t="array" ref="W5488">_xlfn.IFS(R5488&lt;100, "Small", R5488&lt;500, "Medium", TRUE, "Large")</f>
        <v>Small</v>
      </c>
      <c r="X5488">
        <f t="shared" si="256"/>
        <v>2015</v>
      </c>
      <c r="Y5488" t="str">
        <f t="shared" si="257"/>
        <v>October</v>
      </c>
    </row>
    <row r="5489" spans="1:25" x14ac:dyDescent="0.3">
      <c r="A5489">
        <v>5488</v>
      </c>
      <c r="B5489" t="s">
        <v>8288</v>
      </c>
      <c r="C5489" s="1" t="d">
        <v>2017-01-04</v>
      </c>
      <c r="D5489" s="1" t="d">
        <v>2017-04-04</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s="2">
        <f t="shared" si="255"/>
        <v>-0.23750000000000002</v>
      </c>
      <c r="W5489" t="str" cm="1">
        <f t="array" ref="W5489">_xlfn.IFS(R5489&lt;100, "Small", R5489&lt;500, "Medium", TRUE, "Large")</f>
        <v>Small</v>
      </c>
      <c r="X5489">
        <f t="shared" si="256"/>
        <v>2017</v>
      </c>
      <c r="Y5489" t="str">
        <f t="shared" si="257"/>
        <v>January</v>
      </c>
    </row>
    <row r="5490" spans="1:25" x14ac:dyDescent="0.3">
      <c r="A5490">
        <v>5489</v>
      </c>
      <c r="B5490" t="s">
        <v>8288</v>
      </c>
      <c r="C5490" s="1" t="d">
        <v>2017-01-04</v>
      </c>
      <c r="D5490" s="1" t="d">
        <v>2017-04-04</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s="2">
        <f t="shared" si="255"/>
        <v>0.32500000000000001</v>
      </c>
      <c r="W5490" t="str" cm="1">
        <f t="array" ref="W5490">_xlfn.IFS(R5490&lt;100, "Small", R5490&lt;500, "Medium", TRUE, "Large")</f>
        <v>Small</v>
      </c>
      <c r="X5490">
        <f t="shared" si="256"/>
        <v>2017</v>
      </c>
      <c r="Y5490" t="str">
        <f t="shared" si="257"/>
        <v>January</v>
      </c>
    </row>
    <row r="5491" spans="1:25" x14ac:dyDescent="0.3">
      <c r="A5491">
        <v>5490</v>
      </c>
      <c r="B5491" t="s">
        <v>8288</v>
      </c>
      <c r="C5491" s="1" t="d">
        <v>2017-01-04</v>
      </c>
      <c r="D5491" s="1" t="d">
        <v>2017-04-04</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s="2">
        <f t="shared" si="255"/>
        <v>8.7499999999999994E-2</v>
      </c>
      <c r="W5491" t="str" cm="1">
        <f t="array" ref="W5491">_xlfn.IFS(R5491&lt;100, "Small", R5491&lt;500, "Medium", TRUE, "Large")</f>
        <v>Small</v>
      </c>
      <c r="X5491">
        <f t="shared" si="256"/>
        <v>2017</v>
      </c>
      <c r="Y5491" t="str">
        <f t="shared" si="257"/>
        <v>January</v>
      </c>
    </row>
    <row r="5492" spans="1:25" x14ac:dyDescent="0.3">
      <c r="A5492">
        <v>5491</v>
      </c>
      <c r="B5492" t="s">
        <v>8288</v>
      </c>
      <c r="C5492" s="1" t="d">
        <v>2017-01-04</v>
      </c>
      <c r="D5492" s="1" t="d">
        <v>2017-04-04</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s="2">
        <f t="shared" si="255"/>
        <v>-8.7499999999999994E-2</v>
      </c>
      <c r="W5492" t="str" cm="1">
        <f t="array" ref="W5492">_xlfn.IFS(R5492&lt;100, "Small", R5492&lt;500, "Medium", TRUE, "Large")</f>
        <v>Medium</v>
      </c>
      <c r="X5492">
        <f t="shared" si="256"/>
        <v>2017</v>
      </c>
      <c r="Y5492" t="str">
        <f t="shared" si="257"/>
        <v>January</v>
      </c>
    </row>
    <row r="5493" spans="1:25" x14ac:dyDescent="0.3">
      <c r="A5493">
        <v>5492</v>
      </c>
      <c r="B5493" t="s">
        <v>8289</v>
      </c>
      <c r="C5493" s="1" t="d">
        <v>2017-01-26</v>
      </c>
      <c r="D5493" s="1" t="d">
        <v>2017-01-27</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s="2">
        <f t="shared" si="255"/>
        <v>0.1</v>
      </c>
      <c r="W5493" t="str" cm="1">
        <f t="array" ref="W5493">_xlfn.IFS(R5493&lt;100, "Small", R5493&lt;500, "Medium", TRUE, "Large")</f>
        <v>Small</v>
      </c>
      <c r="X5493">
        <f t="shared" si="256"/>
        <v>2017</v>
      </c>
      <c r="Y5493" t="str">
        <f t="shared" si="257"/>
        <v>January</v>
      </c>
    </row>
    <row r="5494" spans="1:25" x14ac:dyDescent="0.3">
      <c r="A5494">
        <v>5493</v>
      </c>
      <c r="B5494" t="s">
        <v>8290</v>
      </c>
      <c r="C5494" s="1" t="d">
        <v>2014-11-28</v>
      </c>
      <c r="D5494" s="1" t="d">
        <v>2014-11-28</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s="2">
        <f t="shared" si="255"/>
        <v>0.02</v>
      </c>
      <c r="W5494" t="str" cm="1">
        <f t="array" ref="W5494">_xlfn.IFS(R5494&lt;100, "Small", R5494&lt;500, "Medium", TRUE, "Large")</f>
        <v>Small</v>
      </c>
      <c r="X5494">
        <f t="shared" si="256"/>
        <v>2014</v>
      </c>
      <c r="Y5494" t="str">
        <f t="shared" si="257"/>
        <v>November</v>
      </c>
    </row>
    <row r="5495" spans="1:25" x14ac:dyDescent="0.3">
      <c r="A5495">
        <v>5494</v>
      </c>
      <c r="B5495" t="s">
        <v>8290</v>
      </c>
      <c r="C5495" s="1" t="d">
        <v>2014-11-28</v>
      </c>
      <c r="D5495" s="1" t="d">
        <v>2014-11-28</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s="2">
        <f t="shared" si="255"/>
        <v>0.48000000000000004</v>
      </c>
      <c r="W5495" t="str" cm="1">
        <f t="array" ref="W5495">_xlfn.IFS(R5495&lt;100, "Small", R5495&lt;500, "Medium", TRUE, "Large")</f>
        <v>Small</v>
      </c>
      <c r="X5495">
        <f t="shared" si="256"/>
        <v>2014</v>
      </c>
      <c r="Y5495" t="str">
        <f t="shared" si="257"/>
        <v>November</v>
      </c>
    </row>
    <row r="5496" spans="1:25" x14ac:dyDescent="0.3">
      <c r="A5496">
        <v>5495</v>
      </c>
      <c r="B5496" t="s">
        <v>8290</v>
      </c>
      <c r="C5496" s="1" t="d">
        <v>2014-11-28</v>
      </c>
      <c r="D5496" s="1" t="d">
        <v>2014-11-28</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s="2">
        <f t="shared" si="255"/>
        <v>-1.1764705882352941E-2</v>
      </c>
      <c r="W5496" t="str" cm="1">
        <f t="array" ref="W5496">_xlfn.IFS(R5496&lt;100, "Small", R5496&lt;500, "Medium", TRUE, "Large")</f>
        <v>Medium</v>
      </c>
      <c r="X5496">
        <f t="shared" si="256"/>
        <v>2014</v>
      </c>
      <c r="Y5496" t="str">
        <f t="shared" si="257"/>
        <v>November</v>
      </c>
    </row>
    <row r="5497" spans="1:25" x14ac:dyDescent="0.3">
      <c r="A5497">
        <v>5496</v>
      </c>
      <c r="B5497" t="s">
        <v>8291</v>
      </c>
      <c r="C5497" s="1" t="d">
        <v>2015-04-09</v>
      </c>
      <c r="D5497" s="1" t="d">
        <v>2015-09-08</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s="2">
        <f t="shared" si="255"/>
        <v>-0.79999999999999993</v>
      </c>
      <c r="W5497" t="str" cm="1">
        <f t="array" ref="W5497">_xlfn.IFS(R5497&lt;100, "Small", R5497&lt;500, "Medium", TRUE, "Large")</f>
        <v>Small</v>
      </c>
      <c r="X5497">
        <f t="shared" si="256"/>
        <v>2015</v>
      </c>
      <c r="Y5497" t="str">
        <f t="shared" si="257"/>
        <v>April</v>
      </c>
    </row>
    <row r="5498" spans="1:25" x14ac:dyDescent="0.3">
      <c r="A5498">
        <v>5497</v>
      </c>
      <c r="B5498" t="s">
        <v>8292</v>
      </c>
      <c r="C5498" s="1" t="d">
        <v>2017-12-06</v>
      </c>
      <c r="D5498" s="1" t="d">
        <v>2017-06-16</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s="2">
        <f t="shared" si="255"/>
        <v>0.3</v>
      </c>
      <c r="W5498" t="str" cm="1">
        <f t="array" ref="W5498">_xlfn.IFS(R5498&lt;100, "Small", R5498&lt;500, "Medium", TRUE, "Large")</f>
        <v>Small</v>
      </c>
      <c r="X5498">
        <f t="shared" si="256"/>
        <v>2017</v>
      </c>
      <c r="Y5498" t="str">
        <f t="shared" si="257"/>
        <v>December</v>
      </c>
    </row>
    <row r="5499" spans="1:25" x14ac:dyDescent="0.3">
      <c r="A5499">
        <v>5498</v>
      </c>
      <c r="B5499" t="s">
        <v>8293</v>
      </c>
      <c r="C5499" s="1" t="d">
        <v>2017-07-15</v>
      </c>
      <c r="D5499" s="1" t="d">
        <v>2017-07-18</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s="2">
        <f t="shared" si="255"/>
        <v>0.29000000000000004</v>
      </c>
      <c r="W5499" t="str" cm="1">
        <f t="array" ref="W5499">_xlfn.IFS(R5499&lt;100, "Small", R5499&lt;500, "Medium", TRUE, "Large")</f>
        <v>Small</v>
      </c>
      <c r="X5499">
        <f t="shared" si="256"/>
        <v>2017</v>
      </c>
      <c r="Y5499" t="str">
        <f t="shared" si="257"/>
        <v>July</v>
      </c>
    </row>
    <row r="5500" spans="1:25" x14ac:dyDescent="0.3">
      <c r="A5500">
        <v>5499</v>
      </c>
      <c r="B5500" t="s">
        <v>8293</v>
      </c>
      <c r="C5500" s="1" t="d">
        <v>2017-07-15</v>
      </c>
      <c r="D5500" s="1" t="d">
        <v>2017-07-18</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s="2">
        <f t="shared" si="255"/>
        <v>0.45999999999999996</v>
      </c>
      <c r="W5500" t="str" cm="1">
        <f t="array" ref="W5500">_xlfn.IFS(R5500&lt;100, "Small", R5500&lt;500, "Medium", TRUE, "Large")</f>
        <v>Small</v>
      </c>
      <c r="X5500">
        <f t="shared" si="256"/>
        <v>2017</v>
      </c>
      <c r="Y5500" t="str">
        <f t="shared" si="257"/>
        <v>July</v>
      </c>
    </row>
    <row r="5501" spans="1:25" x14ac:dyDescent="0.3">
      <c r="A5501">
        <v>5500</v>
      </c>
      <c r="B5501" t="s">
        <v>8293</v>
      </c>
      <c r="C5501" s="1" t="d">
        <v>2017-07-15</v>
      </c>
      <c r="D5501" s="1" t="d">
        <v>2017-07-18</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s="2">
        <f t="shared" si="255"/>
        <v>0.21</v>
      </c>
      <c r="W5501" t="str" cm="1">
        <f t="array" ref="W5501">_xlfn.IFS(R5501&lt;100, "Small", R5501&lt;500, "Medium", TRUE, "Large")</f>
        <v>Small</v>
      </c>
      <c r="X5501">
        <f t="shared" si="256"/>
        <v>2017</v>
      </c>
      <c r="Y5501" t="str">
        <f t="shared" si="257"/>
        <v>July</v>
      </c>
    </row>
    <row r="5502" spans="1:25" x14ac:dyDescent="0.3">
      <c r="A5502">
        <v>5501</v>
      </c>
      <c r="B5502" t="s">
        <v>8293</v>
      </c>
      <c r="C5502" s="1" t="d">
        <v>2017-07-15</v>
      </c>
      <c r="D5502" s="1" t="d">
        <v>2017-07-18</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s="2">
        <f t="shared" si="255"/>
        <v>0.13333333333333336</v>
      </c>
      <c r="W5502" t="str" cm="1">
        <f t="array" ref="W5502">_xlfn.IFS(R5502&lt;100, "Small", R5502&lt;500, "Medium", TRUE, "Large")</f>
        <v>Large</v>
      </c>
      <c r="X5502">
        <f t="shared" si="256"/>
        <v>2017</v>
      </c>
      <c r="Y5502" t="str">
        <f t="shared" si="257"/>
        <v>July</v>
      </c>
    </row>
    <row r="5503" spans="1:25" x14ac:dyDescent="0.3">
      <c r="A5503">
        <v>5502</v>
      </c>
      <c r="B5503" t="s">
        <v>8293</v>
      </c>
      <c r="C5503" s="1" t="d">
        <v>2017-07-15</v>
      </c>
      <c r="D5503" s="1" t="d">
        <v>2017-07-18</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s="2">
        <f t="shared" si="255"/>
        <v>0.48999999999999994</v>
      </c>
      <c r="W5503" t="str" cm="1">
        <f t="array" ref="W5503">_xlfn.IFS(R5503&lt;100, "Small", R5503&lt;500, "Medium", TRUE, "Large")</f>
        <v>Small</v>
      </c>
      <c r="X5503">
        <f t="shared" si="256"/>
        <v>2017</v>
      </c>
      <c r="Y5503" t="str">
        <f t="shared" si="257"/>
        <v>July</v>
      </c>
    </row>
    <row r="5504" spans="1:25" x14ac:dyDescent="0.3">
      <c r="A5504">
        <v>5503</v>
      </c>
      <c r="B5504" t="s">
        <v>8294</v>
      </c>
      <c r="C5504" s="1" t="d">
        <v>2017-02-11</v>
      </c>
      <c r="D5504" s="1" t="d">
        <v>2017-11-06</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s="2">
        <f t="shared" si="255"/>
        <v>0.2</v>
      </c>
      <c r="W5504" t="str" cm="1">
        <f t="array" ref="W5504">_xlfn.IFS(R5504&lt;100, "Small", R5504&lt;500, "Medium", TRUE, "Large")</f>
        <v>Small</v>
      </c>
      <c r="X5504">
        <f t="shared" si="256"/>
        <v>2017</v>
      </c>
      <c r="Y5504" t="str">
        <f t="shared" si="257"/>
        <v>February</v>
      </c>
    </row>
    <row r="5505" spans="1:25" x14ac:dyDescent="0.3">
      <c r="A5505">
        <v>5504</v>
      </c>
      <c r="B5505" t="s">
        <v>8294</v>
      </c>
      <c r="C5505" s="1" t="d">
        <v>2017-02-11</v>
      </c>
      <c r="D5505" s="1" t="d">
        <v>2017-11-06</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s="2">
        <f t="shared" si="255"/>
        <v>6.25E-2</v>
      </c>
      <c r="W5505" t="str" cm="1">
        <f t="array" ref="W5505">_xlfn.IFS(R5505&lt;100, "Small", R5505&lt;500, "Medium", TRUE, "Large")</f>
        <v>Small</v>
      </c>
      <c r="X5505">
        <f t="shared" si="256"/>
        <v>2017</v>
      </c>
      <c r="Y5505" t="str">
        <f t="shared" si="257"/>
        <v>February</v>
      </c>
    </row>
    <row r="5506" spans="1:25" x14ac:dyDescent="0.3">
      <c r="A5506">
        <v>5505</v>
      </c>
      <c r="B5506" t="s">
        <v>8294</v>
      </c>
      <c r="C5506" s="1" t="d">
        <v>2017-02-11</v>
      </c>
      <c r="D5506" s="1" t="d">
        <v>2017-11-06</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s="2">
        <f t="shared" si="255"/>
        <v>0.32500000000000001</v>
      </c>
      <c r="W5506" t="str" cm="1">
        <f t="array" ref="W5506">_xlfn.IFS(R5506&lt;100, "Small", R5506&lt;500, "Medium", TRUE, "Large")</f>
        <v>Small</v>
      </c>
      <c r="X5506">
        <f t="shared" si="256"/>
        <v>2017</v>
      </c>
      <c r="Y5506" t="str">
        <f t="shared" si="257"/>
        <v>February</v>
      </c>
    </row>
    <row r="5507" spans="1:25" x14ac:dyDescent="0.3">
      <c r="A5507">
        <v>5506</v>
      </c>
      <c r="B5507" t="s">
        <v>8294</v>
      </c>
      <c r="C5507" s="1" t="d">
        <v>2017-02-11</v>
      </c>
      <c r="D5507" s="1" t="d">
        <v>2017-11-06</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s="2">
        <f t="shared" ref="V5507:V5570" si="258">U5507/R5507</f>
        <v>-0.21666666666666665</v>
      </c>
      <c r="W5507" t="str" cm="1">
        <f t="array" ref="W5507">_xlfn.IFS(R5507&lt;100, "Small", R5507&lt;500, "Medium", TRUE, "Large")</f>
        <v>Large</v>
      </c>
      <c r="X5507">
        <f t="shared" ref="X5507:X5570" si="259">YEAR(C5507)</f>
        <v>2017</v>
      </c>
      <c r="Y5507" t="str">
        <f t="shared" ref="Y5507:Y5570" si="260">TEXT(C5507, "mmmm")</f>
        <v>February</v>
      </c>
    </row>
    <row r="5508" spans="1:25" x14ac:dyDescent="0.3">
      <c r="A5508">
        <v>5507</v>
      </c>
      <c r="B5508" t="s">
        <v>8297</v>
      </c>
      <c r="C5508" s="1" t="d">
        <v>2016-08-10</v>
      </c>
      <c r="D5508" s="1" t="d">
        <v>2016-10-08</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s="2">
        <f t="shared" si="258"/>
        <v>0.45</v>
      </c>
      <c r="W5508" t="str" cm="1">
        <f t="array" ref="W5508">_xlfn.IFS(R5508&lt;100, "Small", R5508&lt;500, "Medium", TRUE, "Large")</f>
        <v>Small</v>
      </c>
      <c r="X5508">
        <f t="shared" si="259"/>
        <v>2016</v>
      </c>
      <c r="Y5508" t="str">
        <f t="shared" si="260"/>
        <v>August</v>
      </c>
    </row>
    <row r="5509" spans="1:25" x14ac:dyDescent="0.3">
      <c r="A5509">
        <v>5508</v>
      </c>
      <c r="B5509" t="s">
        <v>8298</v>
      </c>
      <c r="C5509" s="1" t="d">
        <v>2016-08-04</v>
      </c>
      <c r="D5509" s="1" t="d">
        <v>2016-04-14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s="2">
        <f t="shared" si="258"/>
        <v>0.47999999999999993</v>
      </c>
      <c r="W5509" t="str" cm="1">
        <f t="array" ref="W5509">_xlfn.IFS(R5509&lt;100, "Small", R5509&lt;500, "Medium", TRUE, "Large")</f>
        <v>Small</v>
      </c>
      <c r="X5509">
        <f t="shared" si="259"/>
        <v>2016</v>
      </c>
      <c r="Y5509" t="str">
        <f t="shared" si="260"/>
        <v>August</v>
      </c>
    </row>
    <row r="5510" spans="1:25" x14ac:dyDescent="0.3">
      <c r="A5510">
        <v>5509</v>
      </c>
      <c r="B5510" t="s">
        <v>8299</v>
      </c>
      <c r="C5510" s="1" t="d">
        <v>2015-08-10</v>
      </c>
      <c r="D5510" s="1" t="d">
        <v>2015-10-12</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s="2">
        <f t="shared" si="258"/>
        <v>0.43</v>
      </c>
      <c r="W5510" t="str" cm="1">
        <f t="array" ref="W5510">_xlfn.IFS(R5510&lt;100, "Small", R5510&lt;500, "Medium", TRUE, "Large")</f>
        <v>Medium</v>
      </c>
      <c r="X5510">
        <f t="shared" si="259"/>
        <v>2015</v>
      </c>
      <c r="Y5510" t="str">
        <f t="shared" si="260"/>
        <v>August</v>
      </c>
    </row>
    <row r="5511" spans="1:25" x14ac:dyDescent="0.3">
      <c r="A5511">
        <v>5510</v>
      </c>
      <c r="B5511" t="s">
        <v>8300</v>
      </c>
      <c r="C5511" s="1" t="d">
        <v>2017-05-15</v>
      </c>
      <c r="D5511" s="1" t="d">
        <v>2017-05-20</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s="2">
        <f t="shared" si="258"/>
        <v>0.33749999999999997</v>
      </c>
      <c r="W5511" t="str" cm="1">
        <f t="array" ref="W5511">_xlfn.IFS(R5511&lt;100, "Small", R5511&lt;500, "Medium", TRUE, "Large")</f>
        <v>Small</v>
      </c>
      <c r="X5511">
        <f t="shared" si="259"/>
        <v>2017</v>
      </c>
      <c r="Y5511" t="str">
        <f t="shared" si="260"/>
        <v>May</v>
      </c>
    </row>
    <row r="5512" spans="1:25" x14ac:dyDescent="0.3">
      <c r="A5512">
        <v>5511</v>
      </c>
      <c r="B5512" t="s">
        <v>8300</v>
      </c>
      <c r="C5512" s="1" t="d">
        <v>2017-05-15</v>
      </c>
      <c r="D5512" s="1" t="d">
        <v>2017-05-20</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s="2">
        <f t="shared" si="258"/>
        <v>0.31250000000000006</v>
      </c>
      <c r="W5512" t="str" cm="1">
        <f t="array" ref="W5512">_xlfn.IFS(R5512&lt;100, "Small", R5512&lt;500, "Medium", TRUE, "Large")</f>
        <v>Small</v>
      </c>
      <c r="X5512">
        <f t="shared" si="259"/>
        <v>2017</v>
      </c>
      <c r="Y5512" t="str">
        <f t="shared" si="260"/>
        <v>May</v>
      </c>
    </row>
    <row r="5513" spans="1:25" x14ac:dyDescent="0.3">
      <c r="A5513">
        <v>5512</v>
      </c>
      <c r="B5513" t="s">
        <v>8301</v>
      </c>
      <c r="C5513" s="1" t="d">
        <v>2014-02-24</v>
      </c>
      <c r="D5513" s="1" t="d">
        <v>2014-03-02</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s="2">
        <f t="shared" si="258"/>
        <v>0.33749999999999997</v>
      </c>
      <c r="W5513" t="str" cm="1">
        <f t="array" ref="W5513">_xlfn.IFS(R5513&lt;100, "Small", R5513&lt;500, "Medium", TRUE, "Large")</f>
        <v>Small</v>
      </c>
      <c r="X5513">
        <f t="shared" si="259"/>
        <v>2014</v>
      </c>
      <c r="Y5513" t="str">
        <f t="shared" si="260"/>
        <v>February</v>
      </c>
    </row>
    <row r="5514" spans="1:25" x14ac:dyDescent="0.3">
      <c r="A5514">
        <v>5513</v>
      </c>
      <c r="B5514" t="s">
        <v>8301</v>
      </c>
      <c r="C5514" s="1" t="d">
        <v>2014-02-24</v>
      </c>
      <c r="D5514" s="1" t="d">
        <v>2014-03-02</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s="2">
        <f t="shared" si="258"/>
        <v>0.33749999999999997</v>
      </c>
      <c r="W5514" t="str" cm="1">
        <f t="array" ref="W5514">_xlfn.IFS(R5514&lt;100, "Small", R5514&lt;500, "Medium", TRUE, "Large")</f>
        <v>Small</v>
      </c>
      <c r="X5514">
        <f t="shared" si="259"/>
        <v>2014</v>
      </c>
      <c r="Y5514" t="str">
        <f t="shared" si="260"/>
        <v>February</v>
      </c>
    </row>
    <row r="5515" spans="1:25" x14ac:dyDescent="0.3">
      <c r="A5515">
        <v>5514</v>
      </c>
      <c r="B5515" t="s">
        <v>8302</v>
      </c>
      <c r="C5515" s="1" t="d">
        <v>2015-05-30</v>
      </c>
      <c r="D5515" s="1" t="d">
        <v>2015-06-01</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s="2">
        <f t="shared" si="258"/>
        <v>0.01</v>
      </c>
      <c r="W5515" t="str" cm="1">
        <f t="array" ref="W5515">_xlfn.IFS(R5515&lt;100, "Small", R5515&lt;500, "Medium", TRUE, "Large")</f>
        <v>Medium</v>
      </c>
      <c r="X5515">
        <f t="shared" si="259"/>
        <v>2015</v>
      </c>
      <c r="Y5515" t="str">
        <f t="shared" si="260"/>
        <v>May</v>
      </c>
    </row>
    <row r="5516" spans="1:25" x14ac:dyDescent="0.3">
      <c r="A5516">
        <v>5515</v>
      </c>
      <c r="B5516" t="s">
        <v>8302</v>
      </c>
      <c r="C5516" s="1" t="d">
        <v>2015-05-30</v>
      </c>
      <c r="D5516" s="1" t="d">
        <v>2015-06-01</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s="2">
        <f t="shared" si="258"/>
        <v>0.28000000000000003</v>
      </c>
      <c r="W5516" t="str" cm="1">
        <f t="array" ref="W5516">_xlfn.IFS(R5516&lt;100, "Small", R5516&lt;500, "Medium", TRUE, "Large")</f>
        <v>Medium</v>
      </c>
      <c r="X5516">
        <f t="shared" si="259"/>
        <v>2015</v>
      </c>
      <c r="Y5516" t="str">
        <f t="shared" si="260"/>
        <v>May</v>
      </c>
    </row>
    <row r="5517" spans="1:25" x14ac:dyDescent="0.3">
      <c r="A5517">
        <v>5516</v>
      </c>
      <c r="B5517" t="s">
        <v>8302</v>
      </c>
      <c r="C5517" s="1" t="d">
        <v>2015-05-30</v>
      </c>
      <c r="D5517" s="1" t="d">
        <v>2015-06-01</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s="2">
        <f t="shared" si="258"/>
        <v>3.0000000000000002E-2</v>
      </c>
      <c r="W5517" t="str" cm="1">
        <f t="array" ref="W5517">_xlfn.IFS(R5517&lt;100, "Small", R5517&lt;500, "Medium", TRUE, "Large")</f>
        <v>Medium</v>
      </c>
      <c r="X5517">
        <f t="shared" si="259"/>
        <v>2015</v>
      </c>
      <c r="Y5517" t="str">
        <f t="shared" si="260"/>
        <v>May</v>
      </c>
    </row>
    <row r="5518" spans="1:25" x14ac:dyDescent="0.3">
      <c r="A5518">
        <v>5517</v>
      </c>
      <c r="B5518" t="s">
        <v>8304</v>
      </c>
      <c r="C5518" s="1" t="d">
        <v>2016-11-18</v>
      </c>
      <c r="D5518" s="1" t="d">
        <v>2016-11-21</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s="2">
        <f t="shared" si="258"/>
        <v>0.4</v>
      </c>
      <c r="W5518" t="str" cm="1">
        <f t="array" ref="W5518">_xlfn.IFS(R5518&lt;100, "Small", R5518&lt;500, "Medium", TRUE, "Large")</f>
        <v>Large</v>
      </c>
      <c r="X5518">
        <f t="shared" si="259"/>
        <v>2016</v>
      </c>
      <c r="Y5518" t="str">
        <f t="shared" si="260"/>
        <v>November</v>
      </c>
    </row>
    <row r="5519" spans="1:25" x14ac:dyDescent="0.3">
      <c r="A5519">
        <v>5518</v>
      </c>
      <c r="B5519" t="s">
        <v>8305</v>
      </c>
      <c r="C5519" s="1" t="d">
        <v>2017-04-12</v>
      </c>
      <c r="D5519" s="1" t="d">
        <v>2017-12-09</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s="2">
        <f t="shared" si="258"/>
        <v>-4.2857142857142858E-2</v>
      </c>
      <c r="W5519" t="str" cm="1">
        <f t="array" ref="W5519">_xlfn.IFS(R5519&lt;100, "Small", R5519&lt;500, "Medium", TRUE, "Large")</f>
        <v>Medium</v>
      </c>
      <c r="X5519">
        <f t="shared" si="259"/>
        <v>2017</v>
      </c>
      <c r="Y5519" t="str">
        <f t="shared" si="260"/>
        <v>April</v>
      </c>
    </row>
    <row r="5520" spans="1:25" x14ac:dyDescent="0.3">
      <c r="A5520">
        <v>5519</v>
      </c>
      <c r="B5520" t="s">
        <v>8305</v>
      </c>
      <c r="C5520" s="1" t="d">
        <v>2017-04-12</v>
      </c>
      <c r="D5520" s="1" t="d">
        <v>2017-12-09</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s="2">
        <f t="shared" si="258"/>
        <v>0.125</v>
      </c>
      <c r="W5520" t="str" cm="1">
        <f t="array" ref="W5520">_xlfn.IFS(R5520&lt;100, "Small", R5520&lt;500, "Medium", TRUE, "Large")</f>
        <v>Small</v>
      </c>
      <c r="X5520">
        <f t="shared" si="259"/>
        <v>2017</v>
      </c>
      <c r="Y5520" t="str">
        <f t="shared" si="260"/>
        <v>April</v>
      </c>
    </row>
    <row r="5521" spans="1:25" x14ac:dyDescent="0.3">
      <c r="A5521">
        <v>5520</v>
      </c>
      <c r="B5521" t="s">
        <v>8305</v>
      </c>
      <c r="C5521" s="1" t="d">
        <v>2017-04-12</v>
      </c>
      <c r="D5521" s="1" t="d">
        <v>2017-12-09</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s="2">
        <f t="shared" si="258"/>
        <v>0.23750000000000002</v>
      </c>
      <c r="W5521" t="str" cm="1">
        <f t="array" ref="W5521">_xlfn.IFS(R5521&lt;100, "Small", R5521&lt;500, "Medium", TRUE, "Large")</f>
        <v>Small</v>
      </c>
      <c r="X5521">
        <f t="shared" si="259"/>
        <v>2017</v>
      </c>
      <c r="Y5521" t="str">
        <f t="shared" si="260"/>
        <v>April</v>
      </c>
    </row>
    <row r="5522" spans="1:25" x14ac:dyDescent="0.3">
      <c r="A5522">
        <v>5521</v>
      </c>
      <c r="B5522" t="s">
        <v>8305</v>
      </c>
      <c r="C5522" s="1" t="d">
        <v>2017-04-12</v>
      </c>
      <c r="D5522" s="1" t="d">
        <v>2017-12-09</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s="2">
        <f t="shared" si="258"/>
        <v>0.36249999999999993</v>
      </c>
      <c r="W5522" t="str" cm="1">
        <f t="array" ref="W5522">_xlfn.IFS(R5522&lt;100, "Small", R5522&lt;500, "Medium", TRUE, "Large")</f>
        <v>Small</v>
      </c>
      <c r="X5522">
        <f t="shared" si="259"/>
        <v>2017</v>
      </c>
      <c r="Y5522" t="str">
        <f t="shared" si="260"/>
        <v>April</v>
      </c>
    </row>
    <row r="5523" spans="1:25" x14ac:dyDescent="0.3">
      <c r="A5523">
        <v>5522</v>
      </c>
      <c r="B5523" t="s">
        <v>8305</v>
      </c>
      <c r="C5523" s="1" t="d">
        <v>2017-04-12</v>
      </c>
      <c r="D5523" s="1" t="d">
        <v>2017-12-09</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s="2">
        <f t="shared" si="258"/>
        <v>-0.1125</v>
      </c>
      <c r="W5523" t="str" cm="1">
        <f t="array" ref="W5523">_xlfn.IFS(R5523&lt;100, "Small", R5523&lt;500, "Medium", TRUE, "Large")</f>
        <v>Medium</v>
      </c>
      <c r="X5523">
        <f t="shared" si="259"/>
        <v>2017</v>
      </c>
      <c r="Y5523" t="str">
        <f t="shared" si="260"/>
        <v>April</v>
      </c>
    </row>
    <row r="5524" spans="1:25" x14ac:dyDescent="0.3">
      <c r="A5524">
        <v>5523</v>
      </c>
      <c r="B5524" t="s">
        <v>8306</v>
      </c>
      <c r="C5524" s="1" t="d">
        <v>2016-05-06</v>
      </c>
      <c r="D5524" s="1" t="d">
        <v>2016-06-07</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s="2">
        <f t="shared" si="258"/>
        <v>0.32500000000000001</v>
      </c>
      <c r="W5524" t="str" cm="1">
        <f t="array" ref="W5524">_xlfn.IFS(R5524&lt;100, "Small", R5524&lt;500, "Medium", TRUE, "Large")</f>
        <v>Small</v>
      </c>
      <c r="X5524">
        <f t="shared" si="259"/>
        <v>2016</v>
      </c>
      <c r="Y5524" t="str">
        <f t="shared" si="260"/>
        <v>May</v>
      </c>
    </row>
    <row r="5525" spans="1:25" x14ac:dyDescent="0.3">
      <c r="A5525">
        <v>5524</v>
      </c>
      <c r="B5525" t="s">
        <v>8306</v>
      </c>
      <c r="C5525" s="1" t="d">
        <v>2016-05-06</v>
      </c>
      <c r="D5525" s="1" t="d">
        <v>2016-06-07</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s="2">
        <f t="shared" si="258"/>
        <v>0.27</v>
      </c>
      <c r="W5525" t="str" cm="1">
        <f t="array" ref="W5525">_xlfn.IFS(R5525&lt;100, "Small", R5525&lt;500, "Medium", TRUE, "Large")</f>
        <v>Small</v>
      </c>
      <c r="X5525">
        <f t="shared" si="259"/>
        <v>2016</v>
      </c>
      <c r="Y5525" t="str">
        <f t="shared" si="260"/>
        <v>May</v>
      </c>
    </row>
    <row r="5526" spans="1:25" x14ac:dyDescent="0.3">
      <c r="A5526">
        <v>5525</v>
      </c>
      <c r="B5526" t="s">
        <v>8307</v>
      </c>
      <c r="C5526" s="1" t="d">
        <v>2016-10-12</v>
      </c>
      <c r="D5526" s="1" t="d">
        <v>2016-12-12</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s="2">
        <f t="shared" si="258"/>
        <v>0.46</v>
      </c>
      <c r="W5526" t="str" cm="1">
        <f t="array" ref="W5526">_xlfn.IFS(R5526&lt;100, "Small", R5526&lt;500, "Medium", TRUE, "Large")</f>
        <v>Small</v>
      </c>
      <c r="X5526">
        <f t="shared" si="259"/>
        <v>2016</v>
      </c>
      <c r="Y5526" t="str">
        <f t="shared" si="260"/>
        <v>October</v>
      </c>
    </row>
    <row r="5527" spans="1:25" x14ac:dyDescent="0.3">
      <c r="A5527">
        <v>5526</v>
      </c>
      <c r="B5527" t="s">
        <v>8308</v>
      </c>
      <c r="C5527" s="1" t="d">
        <v>2017-04-30</v>
      </c>
      <c r="D5527" s="1" t="d">
        <v>2017-05-05</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s="2">
        <f t="shared" si="258"/>
        <v>0.41000000000000003</v>
      </c>
      <c r="W5527" t="str" cm="1">
        <f t="array" ref="W5527">_xlfn.IFS(R5527&lt;100, "Small", R5527&lt;500, "Medium", TRUE, "Large")</f>
        <v>Small</v>
      </c>
      <c r="X5527">
        <f t="shared" si="259"/>
        <v>2017</v>
      </c>
      <c r="Y5527" t="str">
        <f t="shared" si="260"/>
        <v>April</v>
      </c>
    </row>
    <row r="5528" spans="1:25" x14ac:dyDescent="0.3">
      <c r="A5528">
        <v>5527</v>
      </c>
      <c r="B5528" t="s">
        <v>8309</v>
      </c>
      <c r="C5528" s="1" t="d">
        <v>2017-04-24</v>
      </c>
      <c r="D5528" s="1" t="d">
        <v>2017-04-28</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s="2">
        <f t="shared" si="258"/>
        <v>0.36</v>
      </c>
      <c r="W5528" t="str" cm="1">
        <f t="array" ref="W5528">_xlfn.IFS(R5528&lt;100, "Small", R5528&lt;500, "Medium", TRUE, "Large")</f>
        <v>Small</v>
      </c>
      <c r="X5528">
        <f t="shared" si="259"/>
        <v>2017</v>
      </c>
      <c r="Y5528" t="str">
        <f t="shared" si="260"/>
        <v>April</v>
      </c>
    </row>
    <row r="5529" spans="1:25" x14ac:dyDescent="0.3">
      <c r="A5529">
        <v>5528</v>
      </c>
      <c r="B5529" t="s">
        <v>8311</v>
      </c>
      <c r="C5529" s="1" t="d">
        <v>2015-08-05</v>
      </c>
      <c r="D5529" s="1" t="d">
        <v>2015-05-10</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s="2">
        <f t="shared" si="258"/>
        <v>0.48000000000000009</v>
      </c>
      <c r="W5529" t="str" cm="1">
        <f t="array" ref="W5529">_xlfn.IFS(R5529&lt;100, "Small", R5529&lt;500, "Medium", TRUE, "Large")</f>
        <v>Small</v>
      </c>
      <c r="X5529">
        <f t="shared" si="259"/>
        <v>2015</v>
      </c>
      <c r="Y5529" t="str">
        <f t="shared" si="260"/>
        <v>August</v>
      </c>
    </row>
    <row r="5530" spans="1:25" x14ac:dyDescent="0.3">
      <c r="A5530">
        <v>5529</v>
      </c>
      <c r="B5530" t="s">
        <v>8312</v>
      </c>
      <c r="C5530" s="1" t="d">
        <v>2015-03-31</v>
      </c>
      <c r="D5530" s="1" t="d">
        <v>2015-04-04</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s="2">
        <f t="shared" si="258"/>
        <v>0.35000000000000003</v>
      </c>
      <c r="W5530" t="str" cm="1">
        <f t="array" ref="W5530">_xlfn.IFS(R5530&lt;100, "Small", R5530&lt;500, "Medium", TRUE, "Large")</f>
        <v>Small</v>
      </c>
      <c r="X5530">
        <f t="shared" si="259"/>
        <v>2015</v>
      </c>
      <c r="Y5530" t="str">
        <f t="shared" si="260"/>
        <v>March</v>
      </c>
    </row>
    <row r="5531" spans="1:25" x14ac:dyDescent="0.3">
      <c r="A5531">
        <v>5530</v>
      </c>
      <c r="B5531" t="s">
        <v>8313</v>
      </c>
      <c r="C5531" s="1" t="d">
        <v>2017-06-08</v>
      </c>
      <c r="D5531" s="1" t="d">
        <v>2017-08-11</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s="2">
        <f t="shared" si="258"/>
        <v>0.35</v>
      </c>
      <c r="W5531" t="str" cm="1">
        <f t="array" ref="W5531">_xlfn.IFS(R5531&lt;100, "Small", R5531&lt;500, "Medium", TRUE, "Large")</f>
        <v>Medium</v>
      </c>
      <c r="X5531">
        <f t="shared" si="259"/>
        <v>2017</v>
      </c>
      <c r="Y5531" t="str">
        <f t="shared" si="260"/>
        <v>June</v>
      </c>
    </row>
    <row r="5532" spans="1:25" x14ac:dyDescent="0.3">
      <c r="A5532">
        <v>5531</v>
      </c>
      <c r="B5532" t="s">
        <v>8315</v>
      </c>
      <c r="C5532" s="1" t="d">
        <v>2017-02-12</v>
      </c>
      <c r="D5532" s="1" t="d">
        <v>2017-12-06</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s="2">
        <f t="shared" si="258"/>
        <v>0.30000000000000004</v>
      </c>
      <c r="W5532" t="str" cm="1">
        <f t="array" ref="W5532">_xlfn.IFS(R5532&lt;100, "Small", R5532&lt;500, "Medium", TRUE, "Large")</f>
        <v>Large</v>
      </c>
      <c r="X5532">
        <f t="shared" si="259"/>
        <v>2017</v>
      </c>
      <c r="Y5532" t="str">
        <f t="shared" si="260"/>
        <v>February</v>
      </c>
    </row>
    <row r="5533" spans="1:25" x14ac:dyDescent="0.3">
      <c r="A5533">
        <v>5532</v>
      </c>
      <c r="B5533" t="s">
        <v>8318</v>
      </c>
      <c r="C5533" s="1" t="d">
        <v>2016-06-06</v>
      </c>
      <c r="D5533" s="1" t="d">
        <v>2016-06-07</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s="2">
        <f t="shared" si="258"/>
        <v>0.42</v>
      </c>
      <c r="W5533" t="str" cm="1">
        <f t="array" ref="W5533">_xlfn.IFS(R5533&lt;100, "Small", R5533&lt;500, "Medium", TRUE, "Large")</f>
        <v>Medium</v>
      </c>
      <c r="X5533">
        <f t="shared" si="259"/>
        <v>2016</v>
      </c>
      <c r="Y5533" t="str">
        <f t="shared" si="260"/>
        <v>June</v>
      </c>
    </row>
    <row r="5534" spans="1:25" x14ac:dyDescent="0.3">
      <c r="A5534">
        <v>5533</v>
      </c>
      <c r="B5534" t="s">
        <v>8318</v>
      </c>
      <c r="C5534" s="1" t="d">
        <v>2016-06-06</v>
      </c>
      <c r="D5534" s="1" t="d">
        <v>2016-06-07</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s="2">
        <f t="shared" si="258"/>
        <v>0.18999999999999997</v>
      </c>
      <c r="W5534" t="str" cm="1">
        <f t="array" ref="W5534">_xlfn.IFS(R5534&lt;100, "Small", R5534&lt;500, "Medium", TRUE, "Large")</f>
        <v>Small</v>
      </c>
      <c r="X5534">
        <f t="shared" si="259"/>
        <v>2016</v>
      </c>
      <c r="Y5534" t="str">
        <f t="shared" si="260"/>
        <v>June</v>
      </c>
    </row>
    <row r="5535" spans="1:25" x14ac:dyDescent="0.3">
      <c r="A5535">
        <v>5534</v>
      </c>
      <c r="B5535" t="s">
        <v>8318</v>
      </c>
      <c r="C5535" s="1" t="d">
        <v>2016-06-06</v>
      </c>
      <c r="D5535" s="1" t="d">
        <v>2016-06-07</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s="2">
        <f t="shared" si="258"/>
        <v>0.4</v>
      </c>
      <c r="W5535" t="str" cm="1">
        <f t="array" ref="W5535">_xlfn.IFS(R5535&lt;100, "Small", R5535&lt;500, "Medium", TRUE, "Large")</f>
        <v>Medium</v>
      </c>
      <c r="X5535">
        <f t="shared" si="259"/>
        <v>2016</v>
      </c>
      <c r="Y5535" t="str">
        <f t="shared" si="260"/>
        <v>June</v>
      </c>
    </row>
    <row r="5536" spans="1:25" x14ac:dyDescent="0.3">
      <c r="A5536">
        <v>5535</v>
      </c>
      <c r="B5536" t="s">
        <v>8318</v>
      </c>
      <c r="C5536" s="1" t="d">
        <v>2016-06-06</v>
      </c>
      <c r="D5536" s="1" t="d">
        <v>2016-06-07</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s="2">
        <f t="shared" si="258"/>
        <v>0.47000000000000003</v>
      </c>
      <c r="W5536" t="str" cm="1">
        <f t="array" ref="W5536">_xlfn.IFS(R5536&lt;100, "Small", R5536&lt;500, "Medium", TRUE, "Large")</f>
        <v>Small</v>
      </c>
      <c r="X5536">
        <f t="shared" si="259"/>
        <v>2016</v>
      </c>
      <c r="Y5536" t="str">
        <f t="shared" si="260"/>
        <v>June</v>
      </c>
    </row>
    <row r="5537" spans="1:25" x14ac:dyDescent="0.3">
      <c r="A5537">
        <v>5536</v>
      </c>
      <c r="B5537" t="s">
        <v>8318</v>
      </c>
      <c r="C5537" s="1" t="d">
        <v>2016-06-06</v>
      </c>
      <c r="D5537" s="1" t="d">
        <v>2016-06-07</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s="2">
        <f t="shared" si="258"/>
        <v>0.48</v>
      </c>
      <c r="W5537" t="str" cm="1">
        <f t="array" ref="W5537">_xlfn.IFS(R5537&lt;100, "Small", R5537&lt;500, "Medium", TRUE, "Large")</f>
        <v>Small</v>
      </c>
      <c r="X5537">
        <f t="shared" si="259"/>
        <v>2016</v>
      </c>
      <c r="Y5537" t="str">
        <f t="shared" si="260"/>
        <v>June</v>
      </c>
    </row>
    <row r="5538" spans="1:25" x14ac:dyDescent="0.3">
      <c r="A5538">
        <v>5537</v>
      </c>
      <c r="B5538" t="s">
        <v>8318</v>
      </c>
      <c r="C5538" s="1" t="d">
        <v>2016-06-06</v>
      </c>
      <c r="D5538" s="1" t="d">
        <v>2016-06-07</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s="2">
        <f t="shared" si="258"/>
        <v>0.48000000000000004</v>
      </c>
      <c r="W5538" t="str" cm="1">
        <f t="array" ref="W5538">_xlfn.IFS(R5538&lt;100, "Small", R5538&lt;500, "Medium", TRUE, "Large")</f>
        <v>Small</v>
      </c>
      <c r="X5538">
        <f t="shared" si="259"/>
        <v>2016</v>
      </c>
      <c r="Y5538" t="str">
        <f t="shared" si="260"/>
        <v>June</v>
      </c>
    </row>
    <row r="5539" spans="1:25" x14ac:dyDescent="0.3">
      <c r="A5539">
        <v>5538</v>
      </c>
      <c r="B5539" t="s">
        <v>8318</v>
      </c>
      <c r="C5539" s="1" t="d">
        <v>2016-06-06</v>
      </c>
      <c r="D5539" s="1" t="d">
        <v>2016-06-07</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s="2">
        <f t="shared" si="258"/>
        <v>0.47999999999999993</v>
      </c>
      <c r="W5539" t="str" cm="1">
        <f t="array" ref="W5539">_xlfn.IFS(R5539&lt;100, "Small", R5539&lt;500, "Medium", TRUE, "Large")</f>
        <v>Small</v>
      </c>
      <c r="X5539">
        <f t="shared" si="259"/>
        <v>2016</v>
      </c>
      <c r="Y5539" t="str">
        <f t="shared" si="260"/>
        <v>June</v>
      </c>
    </row>
    <row r="5540" spans="1:25" x14ac:dyDescent="0.3">
      <c r="A5540">
        <v>5539</v>
      </c>
      <c r="B5540" t="s">
        <v>8319</v>
      </c>
      <c r="C5540" s="1" t="d">
        <v>2015-04-13</v>
      </c>
      <c r="D5540" s="1" t="d">
        <v>2015-04-20</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s="2">
        <f t="shared" si="258"/>
        <v>0.45999999999999996</v>
      </c>
      <c r="W5540" t="str" cm="1">
        <f t="array" ref="W5540">_xlfn.IFS(R5540&lt;100, "Small", R5540&lt;500, "Medium", TRUE, "Large")</f>
        <v>Small</v>
      </c>
      <c r="X5540">
        <f t="shared" si="259"/>
        <v>2015</v>
      </c>
      <c r="Y5540" t="str">
        <f t="shared" si="260"/>
        <v>April</v>
      </c>
    </row>
    <row r="5541" spans="1:25" x14ac:dyDescent="0.3">
      <c r="A5541">
        <v>5540</v>
      </c>
      <c r="B5541" t="s">
        <v>8321</v>
      </c>
      <c r="C5541" s="1" t="d">
        <v>2017-05-22</v>
      </c>
      <c r="D5541" s="1" t="d">
        <v>2017-05-26</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s="2">
        <f t="shared" si="258"/>
        <v>-0.3</v>
      </c>
      <c r="W5541" t="str" cm="1">
        <f t="array" ref="W5541">_xlfn.IFS(R5541&lt;100, "Small", R5541&lt;500, "Medium", TRUE, "Large")</f>
        <v>Medium</v>
      </c>
      <c r="X5541">
        <f t="shared" si="259"/>
        <v>2017</v>
      </c>
      <c r="Y5541" t="str">
        <f t="shared" si="260"/>
        <v>May</v>
      </c>
    </row>
    <row r="5542" spans="1:25" x14ac:dyDescent="0.3">
      <c r="A5542">
        <v>5541</v>
      </c>
      <c r="B5542" t="s">
        <v>8321</v>
      </c>
      <c r="C5542" s="1" t="d">
        <v>2017-05-22</v>
      </c>
      <c r="D5542" s="1" t="d">
        <v>2017-05-26</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s="2">
        <f t="shared" si="258"/>
        <v>-1.6499999999999997</v>
      </c>
      <c r="W5542" t="str" cm="1">
        <f t="array" ref="W5542">_xlfn.IFS(R5542&lt;100, "Small", R5542&lt;500, "Medium", TRUE, "Large")</f>
        <v>Small</v>
      </c>
      <c r="X5542">
        <f t="shared" si="259"/>
        <v>2017</v>
      </c>
      <c r="Y5542" t="str">
        <f t="shared" si="260"/>
        <v>May</v>
      </c>
    </row>
    <row r="5543" spans="1:25" x14ac:dyDescent="0.3">
      <c r="A5543">
        <v>5542</v>
      </c>
      <c r="B5543" t="s">
        <v>8321</v>
      </c>
      <c r="C5543" s="1" t="d">
        <v>2017-05-22</v>
      </c>
      <c r="D5543" s="1" t="d">
        <v>2017-05-26</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s="2">
        <f t="shared" si="258"/>
        <v>0.1125</v>
      </c>
      <c r="W5543" t="str" cm="1">
        <f t="array" ref="W5543">_xlfn.IFS(R5543&lt;100, "Small", R5543&lt;500, "Medium", TRUE, "Large")</f>
        <v>Small</v>
      </c>
      <c r="X5543">
        <f t="shared" si="259"/>
        <v>2017</v>
      </c>
      <c r="Y5543" t="str">
        <f t="shared" si="260"/>
        <v>May</v>
      </c>
    </row>
    <row r="5544" spans="1:25" x14ac:dyDescent="0.3">
      <c r="A5544">
        <v>5543</v>
      </c>
      <c r="B5544" t="s">
        <v>8322</v>
      </c>
      <c r="C5544" s="1" t="d">
        <v>2016-12-19</v>
      </c>
      <c r="D5544" s="1" t="d">
        <v>2016-12-25</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s="2">
        <f t="shared" si="258"/>
        <v>-0.48</v>
      </c>
      <c r="W5544" t="str" cm="1">
        <f t="array" ref="W5544">_xlfn.IFS(R5544&lt;100, "Small", R5544&lt;500, "Medium", TRUE, "Large")</f>
        <v>Medium</v>
      </c>
      <c r="X5544">
        <f t="shared" si="259"/>
        <v>2016</v>
      </c>
      <c r="Y5544" t="str">
        <f t="shared" si="260"/>
        <v>December</v>
      </c>
    </row>
    <row r="5545" spans="1:25" x14ac:dyDescent="0.3">
      <c r="A5545">
        <v>5544</v>
      </c>
      <c r="B5545" t="s">
        <v>8322</v>
      </c>
      <c r="C5545" s="1" t="d">
        <v>2016-12-19</v>
      </c>
      <c r="D5545" s="1" t="d">
        <v>2016-12-25</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s="2">
        <f t="shared" si="258"/>
        <v>-0.73333333333333339</v>
      </c>
      <c r="W5545" t="str" cm="1">
        <f t="array" ref="W5545">_xlfn.IFS(R5545&lt;100, "Small", R5545&lt;500, "Medium", TRUE, "Large")</f>
        <v>Small</v>
      </c>
      <c r="X5545">
        <f t="shared" si="259"/>
        <v>2016</v>
      </c>
      <c r="Y5545" t="str">
        <f t="shared" si="260"/>
        <v>December</v>
      </c>
    </row>
    <row r="5546" spans="1:25" x14ac:dyDescent="0.3">
      <c r="A5546">
        <v>5545</v>
      </c>
      <c r="B5546" t="s">
        <v>8322</v>
      </c>
      <c r="C5546" s="1" t="d">
        <v>2016-12-19</v>
      </c>
      <c r="D5546" s="1" t="d">
        <v>2016-12-25</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s="2">
        <f t="shared" si="258"/>
        <v>-0.79999999999999993</v>
      </c>
      <c r="W5546" t="str" cm="1">
        <f t="array" ref="W5546">_xlfn.IFS(R5546&lt;100, "Small", R5546&lt;500, "Medium", TRUE, "Large")</f>
        <v>Small</v>
      </c>
      <c r="X5546">
        <f t="shared" si="259"/>
        <v>2016</v>
      </c>
      <c r="Y5546" t="str">
        <f t="shared" si="260"/>
        <v>December</v>
      </c>
    </row>
    <row r="5547" spans="1:25" x14ac:dyDescent="0.3">
      <c r="A5547">
        <v>5546</v>
      </c>
      <c r="B5547" t="s">
        <v>8325</v>
      </c>
      <c r="C5547" s="1" t="d">
        <v>2017-09-22</v>
      </c>
      <c r="D5547" s="1" t="d">
        <v>2017-09-26</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s="2">
        <f t="shared" si="258"/>
        <v>0.26</v>
      </c>
      <c r="W5547" t="str" cm="1">
        <f t="array" ref="W5547">_xlfn.IFS(R5547&lt;100, "Small", R5547&lt;500, "Medium", TRUE, "Large")</f>
        <v>Small</v>
      </c>
      <c r="X5547">
        <f t="shared" si="259"/>
        <v>2017</v>
      </c>
      <c r="Y5547" t="str">
        <f t="shared" si="260"/>
        <v>September</v>
      </c>
    </row>
    <row r="5548" spans="1:25" x14ac:dyDescent="0.3">
      <c r="A5548">
        <v>5547</v>
      </c>
      <c r="B5548" t="s">
        <v>8326</v>
      </c>
      <c r="C5548" s="1" t="d">
        <v>2017-07-09</v>
      </c>
      <c r="D5548" s="1" t="d">
        <v>2017-09-08</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s="2">
        <f t="shared" si="258"/>
        <v>0.42</v>
      </c>
      <c r="W5548" t="str" cm="1">
        <f t="array" ref="W5548">_xlfn.IFS(R5548&lt;100, "Small", R5548&lt;500, "Medium", TRUE, "Large")</f>
        <v>Small</v>
      </c>
      <c r="X5548">
        <f t="shared" si="259"/>
        <v>2017</v>
      </c>
      <c r="Y5548" t="str">
        <f t="shared" si="260"/>
        <v>July</v>
      </c>
    </row>
    <row r="5549" spans="1:25" x14ac:dyDescent="0.3">
      <c r="A5549">
        <v>5548</v>
      </c>
      <c r="B5549" t="s">
        <v>8326</v>
      </c>
      <c r="C5549" s="1" t="d">
        <v>2017-07-09</v>
      </c>
      <c r="D5549" s="1" t="d">
        <v>2017-09-08</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s="2">
        <f t="shared" si="258"/>
        <v>0.375</v>
      </c>
      <c r="W5549" t="str" cm="1">
        <f t="array" ref="W5549">_xlfn.IFS(R5549&lt;100, "Small", R5549&lt;500, "Medium", TRUE, "Large")</f>
        <v>Medium</v>
      </c>
      <c r="X5549">
        <f t="shared" si="259"/>
        <v>2017</v>
      </c>
      <c r="Y5549" t="str">
        <f t="shared" si="260"/>
        <v>July</v>
      </c>
    </row>
    <row r="5550" spans="1:25" x14ac:dyDescent="0.3">
      <c r="A5550">
        <v>5549</v>
      </c>
      <c r="B5550" t="s">
        <v>8328</v>
      </c>
      <c r="C5550" s="1" t="d">
        <v>2014-11-28</v>
      </c>
      <c r="D5550" s="1" t="d">
        <v>2014-12-01</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s="2">
        <f t="shared" si="258"/>
        <v>0.27</v>
      </c>
      <c r="W5550" t="str" cm="1">
        <f t="array" ref="W5550">_xlfn.IFS(R5550&lt;100, "Small", R5550&lt;500, "Medium", TRUE, "Large")</f>
        <v>Small</v>
      </c>
      <c r="X5550">
        <f t="shared" si="259"/>
        <v>2014</v>
      </c>
      <c r="Y5550" t="str">
        <f t="shared" si="260"/>
        <v>November</v>
      </c>
    </row>
    <row r="5551" spans="1:25" x14ac:dyDescent="0.3">
      <c r="A5551">
        <v>5550</v>
      </c>
      <c r="B5551" t="s">
        <v>8328</v>
      </c>
      <c r="C5551" s="1" t="d">
        <v>2014-11-28</v>
      </c>
      <c r="D5551" s="1" t="d">
        <v>2014-12-01</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s="2">
        <f t="shared" si="258"/>
        <v>0.25</v>
      </c>
      <c r="W5551" t="str" cm="1">
        <f t="array" ref="W5551">_xlfn.IFS(R5551&lt;100, "Small", R5551&lt;500, "Medium", TRUE, "Large")</f>
        <v>Medium</v>
      </c>
      <c r="X5551">
        <f t="shared" si="259"/>
        <v>2014</v>
      </c>
      <c r="Y5551" t="str">
        <f t="shared" si="260"/>
        <v>November</v>
      </c>
    </row>
    <row r="5552" spans="1:25" x14ac:dyDescent="0.3">
      <c r="A5552">
        <v>5551</v>
      </c>
      <c r="B5552" t="s">
        <v>8329</v>
      </c>
      <c r="C5552" s="1" t="d">
        <v>2014-12-11</v>
      </c>
      <c r="D5552" s="1" t="d">
        <v>2014-11-16</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s="2">
        <f t="shared" si="258"/>
        <v>0.125</v>
      </c>
      <c r="W5552" t="str" cm="1">
        <f t="array" ref="W5552">_xlfn.IFS(R5552&lt;100, "Small", R5552&lt;500, "Medium", TRUE, "Large")</f>
        <v>Small</v>
      </c>
      <c r="X5552">
        <f t="shared" si="259"/>
        <v>2014</v>
      </c>
      <c r="Y5552" t="str">
        <f t="shared" si="260"/>
        <v>December</v>
      </c>
    </row>
    <row r="5553" spans="1:25" x14ac:dyDescent="0.3">
      <c r="A5553">
        <v>5552</v>
      </c>
      <c r="B5553" t="s">
        <v>8329</v>
      </c>
      <c r="C5553" s="1" t="d">
        <v>2014-12-11</v>
      </c>
      <c r="D5553" s="1" t="d">
        <v>2014-11-16</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s="2">
        <f t="shared" si="258"/>
        <v>-0.18750000000000003</v>
      </c>
      <c r="W5553" t="str" cm="1">
        <f t="array" ref="W5553">_xlfn.IFS(R5553&lt;100, "Small", R5553&lt;500, "Medium", TRUE, "Large")</f>
        <v>Small</v>
      </c>
      <c r="X5553">
        <f t="shared" si="259"/>
        <v>2014</v>
      </c>
      <c r="Y5553" t="str">
        <f t="shared" si="260"/>
        <v>December</v>
      </c>
    </row>
    <row r="5554" spans="1:25" x14ac:dyDescent="0.3">
      <c r="A5554">
        <v>5553</v>
      </c>
      <c r="B5554" t="s">
        <v>8329</v>
      </c>
      <c r="C5554" s="1" t="d">
        <v>2014-12-11</v>
      </c>
      <c r="D5554" s="1" t="d">
        <v>2014-11-16</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s="2">
        <f t="shared" si="258"/>
        <v>0.26250000000000001</v>
      </c>
      <c r="W5554" t="str" cm="1">
        <f t="array" ref="W5554">_xlfn.IFS(R5554&lt;100, "Small", R5554&lt;500, "Medium", TRUE, "Large")</f>
        <v>Small</v>
      </c>
      <c r="X5554">
        <f t="shared" si="259"/>
        <v>2014</v>
      </c>
      <c r="Y5554" t="str">
        <f t="shared" si="260"/>
        <v>December</v>
      </c>
    </row>
    <row r="5555" spans="1:25" x14ac:dyDescent="0.3">
      <c r="A5555">
        <v>5554</v>
      </c>
      <c r="B5555" t="s">
        <v>8329</v>
      </c>
      <c r="C5555" s="1" t="d">
        <v>2014-12-11</v>
      </c>
      <c r="D5555" s="1" t="d">
        <v>2014-11-16</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s="2">
        <f t="shared" si="258"/>
        <v>0.35000000000000003</v>
      </c>
      <c r="W5555" t="str" cm="1">
        <f t="array" ref="W5555">_xlfn.IFS(R5555&lt;100, "Small", R5555&lt;500, "Medium", TRUE, "Large")</f>
        <v>Small</v>
      </c>
      <c r="X5555">
        <f t="shared" si="259"/>
        <v>2014</v>
      </c>
      <c r="Y5555" t="str">
        <f t="shared" si="260"/>
        <v>December</v>
      </c>
    </row>
    <row r="5556" spans="1:25" x14ac:dyDescent="0.3">
      <c r="A5556">
        <v>5555</v>
      </c>
      <c r="B5556" t="s">
        <v>8329</v>
      </c>
      <c r="C5556" s="1" t="d">
        <v>2014-12-11</v>
      </c>
      <c r="D5556" s="1" t="d">
        <v>2014-11-16</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s="2">
        <f t="shared" si="258"/>
        <v>-0.19117647058823528</v>
      </c>
      <c r="W5556" t="str" cm="1">
        <f t="array" ref="W5556">_xlfn.IFS(R5556&lt;100, "Small", R5556&lt;500, "Medium", TRUE, "Large")</f>
        <v>Small</v>
      </c>
      <c r="X5556">
        <f t="shared" si="259"/>
        <v>2014</v>
      </c>
      <c r="Y5556" t="str">
        <f t="shared" si="260"/>
        <v>December</v>
      </c>
    </row>
    <row r="5557" spans="1:25" x14ac:dyDescent="0.3">
      <c r="A5557">
        <v>5556</v>
      </c>
      <c r="B5557" t="s">
        <v>8330</v>
      </c>
      <c r="C5557" s="1" t="d">
        <v>2017-02-10</v>
      </c>
      <c r="D5557" s="1" t="d">
        <v>2017-10-06</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s="2">
        <f t="shared" si="258"/>
        <v>0.34</v>
      </c>
      <c r="W5557" t="str" cm="1">
        <f t="array" ref="W5557">_xlfn.IFS(R5557&lt;100, "Small", R5557&lt;500, "Medium", TRUE, "Large")</f>
        <v>Small</v>
      </c>
      <c r="X5557">
        <f t="shared" si="259"/>
        <v>2017</v>
      </c>
      <c r="Y5557" t="str">
        <f t="shared" si="260"/>
        <v>February</v>
      </c>
    </row>
    <row r="5558" spans="1:25" x14ac:dyDescent="0.3">
      <c r="A5558">
        <v>5557</v>
      </c>
      <c r="B5558" t="s">
        <v>8331</v>
      </c>
      <c r="C5558" s="1" t="d">
        <v>2015-12-14</v>
      </c>
      <c r="D5558" s="1" t="d">
        <v>2015-12-18</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s="2">
        <f t="shared" si="258"/>
        <v>0.32</v>
      </c>
      <c r="W5558" t="str" cm="1">
        <f t="array" ref="W5558">_xlfn.IFS(R5558&lt;100, "Small", R5558&lt;500, "Medium", TRUE, "Large")</f>
        <v>Small</v>
      </c>
      <c r="X5558">
        <f t="shared" si="259"/>
        <v>2015</v>
      </c>
      <c r="Y5558" t="str">
        <f t="shared" si="260"/>
        <v>December</v>
      </c>
    </row>
    <row r="5559" spans="1:25" x14ac:dyDescent="0.3">
      <c r="A5559">
        <v>5558</v>
      </c>
      <c r="B5559" t="s">
        <v>8331</v>
      </c>
      <c r="C5559" s="1" t="d">
        <v>2015-12-14</v>
      </c>
      <c r="D5559" s="1" t="d">
        <v>2015-12-18</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s="2">
        <f t="shared" si="258"/>
        <v>0.28000000000000003</v>
      </c>
      <c r="W5559" t="str" cm="1">
        <f t="array" ref="W5559">_xlfn.IFS(R5559&lt;100, "Small", R5559&lt;500, "Medium", TRUE, "Large")</f>
        <v>Small</v>
      </c>
      <c r="X5559">
        <f t="shared" si="259"/>
        <v>2015</v>
      </c>
      <c r="Y5559" t="str">
        <f t="shared" si="260"/>
        <v>December</v>
      </c>
    </row>
    <row r="5560" spans="1:25" x14ac:dyDescent="0.3">
      <c r="A5560">
        <v>5559</v>
      </c>
      <c r="B5560" t="s">
        <v>8332</v>
      </c>
      <c r="C5560" s="1" t="d">
        <v>2015-06-12</v>
      </c>
      <c r="D5560" s="1" t="d">
        <v>2015-12-10</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s="2">
        <f t="shared" si="258"/>
        <v>0.47999999999999993</v>
      </c>
      <c r="W5560" t="str" cm="1">
        <f t="array" ref="W5560">_xlfn.IFS(R5560&lt;100, "Small", R5560&lt;500, "Medium", TRUE, "Large")</f>
        <v>Small</v>
      </c>
      <c r="X5560">
        <f t="shared" si="259"/>
        <v>2015</v>
      </c>
      <c r="Y5560" t="str">
        <f t="shared" si="260"/>
        <v>June</v>
      </c>
    </row>
    <row r="5561" spans="1:25" x14ac:dyDescent="0.3">
      <c r="A5561">
        <v>5560</v>
      </c>
      <c r="B5561" t="s">
        <v>8332</v>
      </c>
      <c r="C5561" s="1" t="d">
        <v>2015-06-12</v>
      </c>
      <c r="D5561" s="1" t="d">
        <v>2015-12-10</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s="2">
        <f t="shared" si="258"/>
        <v>0.18</v>
      </c>
      <c r="W5561" t="str" cm="1">
        <f t="array" ref="W5561">_xlfn.IFS(R5561&lt;100, "Small", R5561&lt;500, "Medium", TRUE, "Large")</f>
        <v>Large</v>
      </c>
      <c r="X5561">
        <f t="shared" si="259"/>
        <v>2015</v>
      </c>
      <c r="Y5561" t="str">
        <f t="shared" si="260"/>
        <v>June</v>
      </c>
    </row>
    <row r="5562" spans="1:25" x14ac:dyDescent="0.3">
      <c r="A5562">
        <v>5561</v>
      </c>
      <c r="B5562" t="s">
        <v>8332</v>
      </c>
      <c r="C5562" s="1" t="d">
        <v>2015-06-12</v>
      </c>
      <c r="D5562" s="1" t="d">
        <v>2015-12-10</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s="2">
        <f t="shared" si="258"/>
        <v>0.46</v>
      </c>
      <c r="W5562" t="str" cm="1">
        <f t="array" ref="W5562">_xlfn.IFS(R5562&lt;100, "Small", R5562&lt;500, "Medium", TRUE, "Large")</f>
        <v>Small</v>
      </c>
      <c r="X5562">
        <f t="shared" si="259"/>
        <v>2015</v>
      </c>
      <c r="Y5562" t="str">
        <f t="shared" si="260"/>
        <v>June</v>
      </c>
    </row>
    <row r="5563" spans="1:25" x14ac:dyDescent="0.3">
      <c r="A5563">
        <v>5562</v>
      </c>
      <c r="B5563" t="s">
        <v>8335</v>
      </c>
      <c r="C5563" s="1" t="d">
        <v>2017-03-31</v>
      </c>
      <c r="D5563" s="1" t="d">
        <v>2017-04-02</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s="2">
        <f t="shared" si="258"/>
        <v>0.5</v>
      </c>
      <c r="W5563" t="str" cm="1">
        <f t="array" ref="W5563">_xlfn.IFS(R5563&lt;100, "Small", R5563&lt;500, "Medium", TRUE, "Large")</f>
        <v>Small</v>
      </c>
      <c r="X5563">
        <f t="shared" si="259"/>
        <v>2017</v>
      </c>
      <c r="Y5563" t="str">
        <f t="shared" si="260"/>
        <v>March</v>
      </c>
    </row>
    <row r="5564" spans="1:25" x14ac:dyDescent="0.3">
      <c r="A5564">
        <v>5563</v>
      </c>
      <c r="B5564" t="s">
        <v>8335</v>
      </c>
      <c r="C5564" s="1" t="d">
        <v>2017-03-31</v>
      </c>
      <c r="D5564" s="1" t="d">
        <v>2017-04-02</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s="2">
        <f t="shared" si="258"/>
        <v>0.48000000000000009</v>
      </c>
      <c r="W5564" t="str" cm="1">
        <f t="array" ref="W5564">_xlfn.IFS(R5564&lt;100, "Small", R5564&lt;500, "Medium", TRUE, "Large")</f>
        <v>Large</v>
      </c>
      <c r="X5564">
        <f t="shared" si="259"/>
        <v>2017</v>
      </c>
      <c r="Y5564" t="str">
        <f t="shared" si="260"/>
        <v>March</v>
      </c>
    </row>
    <row r="5565" spans="1:25" x14ac:dyDescent="0.3">
      <c r="A5565">
        <v>5564</v>
      </c>
      <c r="B5565" t="s">
        <v>8335</v>
      </c>
      <c r="C5565" s="1" t="d">
        <v>2017-03-31</v>
      </c>
      <c r="D5565" s="1" t="d">
        <v>2017-04-02</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s="2">
        <f t="shared" si="258"/>
        <v>0.48</v>
      </c>
      <c r="W5565" t="str" cm="1">
        <f t="array" ref="W5565">_xlfn.IFS(R5565&lt;100, "Small", R5565&lt;500, "Medium", TRUE, "Large")</f>
        <v>Small</v>
      </c>
      <c r="X5565">
        <f t="shared" si="259"/>
        <v>2017</v>
      </c>
      <c r="Y5565" t="str">
        <f t="shared" si="260"/>
        <v>March</v>
      </c>
    </row>
    <row r="5566" spans="1:25" x14ac:dyDescent="0.3">
      <c r="A5566">
        <v>5565</v>
      </c>
      <c r="B5566" t="s">
        <v>8336</v>
      </c>
      <c r="C5566" s="1" t="d">
        <v>2017-03-13</v>
      </c>
      <c r="D5566" s="1" t="d">
        <v>2017-03-13</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s="2">
        <f t="shared" si="258"/>
        <v>0.1125</v>
      </c>
      <c r="W5566" t="str" cm="1">
        <f t="array" ref="W5566">_xlfn.IFS(R5566&lt;100, "Small", R5566&lt;500, "Medium", TRUE, "Large")</f>
        <v>Small</v>
      </c>
      <c r="X5566">
        <f t="shared" si="259"/>
        <v>2017</v>
      </c>
      <c r="Y5566" t="str">
        <f t="shared" si="260"/>
        <v>March</v>
      </c>
    </row>
    <row r="5567" spans="1:25" x14ac:dyDescent="0.3">
      <c r="A5567">
        <v>5566</v>
      </c>
      <c r="B5567" t="s">
        <v>8336</v>
      </c>
      <c r="C5567" s="1" t="d">
        <v>2017-03-13</v>
      </c>
      <c r="D5567" s="1" t="d">
        <v>2017-03-13</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s="2">
        <f t="shared" si="258"/>
        <v>4.2857142857142858E-2</v>
      </c>
      <c r="W5567" t="str" cm="1">
        <f t="array" ref="W5567">_xlfn.IFS(R5567&lt;100, "Small", R5567&lt;500, "Medium", TRUE, "Large")</f>
        <v>Medium</v>
      </c>
      <c r="X5567">
        <f t="shared" si="259"/>
        <v>2017</v>
      </c>
      <c r="Y5567" t="str">
        <f t="shared" si="260"/>
        <v>March</v>
      </c>
    </row>
    <row r="5568" spans="1:25" x14ac:dyDescent="0.3">
      <c r="A5568">
        <v>5567</v>
      </c>
      <c r="B5568" t="s">
        <v>8336</v>
      </c>
      <c r="C5568" s="1" t="d">
        <v>2017-03-13</v>
      </c>
      <c r="D5568" s="1" t="d">
        <v>2017-03-13</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s="2">
        <f t="shared" si="258"/>
        <v>6.25E-2</v>
      </c>
      <c r="W5568" t="str" cm="1">
        <f t="array" ref="W5568">_xlfn.IFS(R5568&lt;100, "Small", R5568&lt;500, "Medium", TRUE, "Large")</f>
        <v>Small</v>
      </c>
      <c r="X5568">
        <f t="shared" si="259"/>
        <v>2017</v>
      </c>
      <c r="Y5568" t="str">
        <f t="shared" si="260"/>
        <v>March</v>
      </c>
    </row>
    <row r="5569" spans="1:25" x14ac:dyDescent="0.3">
      <c r="A5569">
        <v>5568</v>
      </c>
      <c r="B5569" t="s">
        <v>8336</v>
      </c>
      <c r="C5569" s="1" t="d">
        <v>2017-03-13</v>
      </c>
      <c r="D5569" s="1" t="d">
        <v>2017-03-13</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s="2">
        <f t="shared" si="258"/>
        <v>-2.8571428571428571E-2</v>
      </c>
      <c r="W5569" t="str" cm="1">
        <f t="array" ref="W5569">_xlfn.IFS(R5569&lt;100, "Small", R5569&lt;500, "Medium", TRUE, "Large")</f>
        <v>Small</v>
      </c>
      <c r="X5569">
        <f t="shared" si="259"/>
        <v>2017</v>
      </c>
      <c r="Y5569" t="str">
        <f t="shared" si="260"/>
        <v>March</v>
      </c>
    </row>
    <row r="5570" spans="1:25" x14ac:dyDescent="0.3">
      <c r="A5570">
        <v>5569</v>
      </c>
      <c r="B5570" t="s">
        <v>8336</v>
      </c>
      <c r="C5570" s="1" t="d">
        <v>2017-03-13</v>
      </c>
      <c r="D5570" s="1" t="d">
        <v>2017-03-13</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s="2">
        <f t="shared" si="258"/>
        <v>0.35</v>
      </c>
      <c r="W5570" t="str" cm="1">
        <f t="array" ref="W5570">_xlfn.IFS(R5570&lt;100, "Small", R5570&lt;500, "Medium", TRUE, "Large")</f>
        <v>Large</v>
      </c>
      <c r="X5570">
        <f t="shared" si="259"/>
        <v>2017</v>
      </c>
      <c r="Y5570" t="str">
        <f t="shared" si="260"/>
        <v>March</v>
      </c>
    </row>
    <row r="5571" spans="1:25" x14ac:dyDescent="0.3">
      <c r="A5571">
        <v>5570</v>
      </c>
      <c r="B5571" t="s">
        <v>8336</v>
      </c>
      <c r="C5571" s="1" t="d">
        <v>2017-03-13</v>
      </c>
      <c r="D5571" s="1" t="d">
        <v>2017-03-13</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s="2">
        <f t="shared" ref="V5571:V5634" si="261">U5571/R5571</f>
        <v>0.36249999999999999</v>
      </c>
      <c r="W5571" t="str" cm="1">
        <f t="array" ref="W5571">_xlfn.IFS(R5571&lt;100, "Small", R5571&lt;500, "Medium", TRUE, "Large")</f>
        <v>Small</v>
      </c>
      <c r="X5571">
        <f t="shared" ref="X5571:X5634" si="262">YEAR(C5571)</f>
        <v>2017</v>
      </c>
      <c r="Y5571" t="str">
        <f t="shared" ref="Y5571:Y5634" si="263">TEXT(C5571, "mmmm")</f>
        <v>March</v>
      </c>
    </row>
    <row r="5572" spans="1:25" x14ac:dyDescent="0.3">
      <c r="A5572">
        <v>5571</v>
      </c>
      <c r="B5572" t="s">
        <v>8336</v>
      </c>
      <c r="C5572" s="1" t="d">
        <v>2017-03-13</v>
      </c>
      <c r="D5572" s="1" t="d">
        <v>2017-03-13</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s="2">
        <f t="shared" si="261"/>
        <v>-0.21249999999999999</v>
      </c>
      <c r="W5572" t="str" cm="1">
        <f t="array" ref="W5572">_xlfn.IFS(R5572&lt;100, "Small", R5572&lt;500, "Medium", TRUE, "Large")</f>
        <v>Small</v>
      </c>
      <c r="X5572">
        <f t="shared" si="262"/>
        <v>2017</v>
      </c>
      <c r="Y5572" t="str">
        <f t="shared" si="263"/>
        <v>March</v>
      </c>
    </row>
    <row r="5573" spans="1:25" x14ac:dyDescent="0.3">
      <c r="A5573">
        <v>5572</v>
      </c>
      <c r="B5573" t="s">
        <v>8339</v>
      </c>
      <c r="C5573" s="1" t="d">
        <v>2014-05-12</v>
      </c>
      <c r="D5573" s="1" t="d">
        <v>2014-12-09</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s="2">
        <f t="shared" si="261"/>
        <v>0.36249999999999993</v>
      </c>
      <c r="W5573" t="str" cm="1">
        <f t="array" ref="W5573">_xlfn.IFS(R5573&lt;100, "Small", R5573&lt;500, "Medium", TRUE, "Large")</f>
        <v>Small</v>
      </c>
      <c r="X5573">
        <f t="shared" si="262"/>
        <v>2014</v>
      </c>
      <c r="Y5573" t="str">
        <f t="shared" si="263"/>
        <v>May</v>
      </c>
    </row>
    <row r="5574" spans="1:25" x14ac:dyDescent="0.3">
      <c r="A5574">
        <v>5573</v>
      </c>
      <c r="B5574" t="s">
        <v>8339</v>
      </c>
      <c r="C5574" s="1" t="d">
        <v>2014-05-12</v>
      </c>
      <c r="D5574" s="1" t="d">
        <v>2014-12-09</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s="2">
        <f t="shared" si="261"/>
        <v>-0.8</v>
      </c>
      <c r="W5574" t="str" cm="1">
        <f t="array" ref="W5574">_xlfn.IFS(R5574&lt;100, "Small", R5574&lt;500, "Medium", TRUE, "Large")</f>
        <v>Small</v>
      </c>
      <c r="X5574">
        <f t="shared" si="262"/>
        <v>2014</v>
      </c>
      <c r="Y5574" t="str">
        <f t="shared" si="263"/>
        <v>May</v>
      </c>
    </row>
    <row r="5575" spans="1:25" x14ac:dyDescent="0.3">
      <c r="A5575">
        <v>5574</v>
      </c>
      <c r="B5575" t="s">
        <v>8339</v>
      </c>
      <c r="C5575" s="1" t="d">
        <v>2014-05-12</v>
      </c>
      <c r="D5575" s="1" t="d">
        <v>2014-12-09</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s="2">
        <f t="shared" si="261"/>
        <v>0.32499999999999996</v>
      </c>
      <c r="W5575" t="str" cm="1">
        <f t="array" ref="W5575">_xlfn.IFS(R5575&lt;100, "Small", R5575&lt;500, "Medium", TRUE, "Large")</f>
        <v>Small</v>
      </c>
      <c r="X5575">
        <f t="shared" si="262"/>
        <v>2014</v>
      </c>
      <c r="Y5575" t="str">
        <f t="shared" si="263"/>
        <v>May</v>
      </c>
    </row>
    <row r="5576" spans="1:25" x14ac:dyDescent="0.3">
      <c r="A5576">
        <v>5575</v>
      </c>
      <c r="B5576" t="s">
        <v>8339</v>
      </c>
      <c r="C5576" s="1" t="d">
        <v>2014-05-12</v>
      </c>
      <c r="D5576" s="1" t="d">
        <v>2014-12-09</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s="2">
        <f t="shared" si="261"/>
        <v>-0.25</v>
      </c>
      <c r="W5576" t="str" cm="1">
        <f t="array" ref="W5576">_xlfn.IFS(R5576&lt;100, "Small", R5576&lt;500, "Medium", TRUE, "Large")</f>
        <v>Small</v>
      </c>
      <c r="X5576">
        <f t="shared" si="262"/>
        <v>2014</v>
      </c>
      <c r="Y5576" t="str">
        <f t="shared" si="263"/>
        <v>May</v>
      </c>
    </row>
    <row r="5577" spans="1:25" x14ac:dyDescent="0.3">
      <c r="A5577">
        <v>5576</v>
      </c>
      <c r="B5577" t="s">
        <v>8339</v>
      </c>
      <c r="C5577" s="1" t="d">
        <v>2014-05-12</v>
      </c>
      <c r="D5577" s="1" t="d">
        <v>2014-12-09</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s="2">
        <f t="shared" si="261"/>
        <v>-0.25</v>
      </c>
      <c r="W5577" t="str" cm="1">
        <f t="array" ref="W5577">_xlfn.IFS(R5577&lt;100, "Small", R5577&lt;500, "Medium", TRUE, "Large")</f>
        <v>Medium</v>
      </c>
      <c r="X5577">
        <f t="shared" si="262"/>
        <v>2014</v>
      </c>
      <c r="Y5577" t="str">
        <f t="shared" si="263"/>
        <v>May</v>
      </c>
    </row>
    <row r="5578" spans="1:25" x14ac:dyDescent="0.3">
      <c r="A5578">
        <v>5577</v>
      </c>
      <c r="B5578" t="s">
        <v>8344</v>
      </c>
      <c r="C5578" s="1" t="d">
        <v>2016-12-12</v>
      </c>
      <c r="D5578" s="1" t="d">
        <v>2016-12-16</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s="2">
        <f t="shared" si="261"/>
        <v>0.32</v>
      </c>
      <c r="W5578" t="str" cm="1">
        <f t="array" ref="W5578">_xlfn.IFS(R5578&lt;100, "Small", R5578&lt;500, "Medium", TRUE, "Large")</f>
        <v>Medium</v>
      </c>
      <c r="X5578">
        <f t="shared" si="262"/>
        <v>2016</v>
      </c>
      <c r="Y5578" t="str">
        <f t="shared" si="263"/>
        <v>December</v>
      </c>
    </row>
    <row r="5579" spans="1:25" x14ac:dyDescent="0.3">
      <c r="A5579">
        <v>5578</v>
      </c>
      <c r="B5579" t="s">
        <v>8344</v>
      </c>
      <c r="C5579" s="1" t="d">
        <v>2016-12-12</v>
      </c>
      <c r="D5579" s="1" t="d">
        <v>2016-12-16</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s="2">
        <f t="shared" si="261"/>
        <v>0.27999999999999997</v>
      </c>
      <c r="W5579" t="str" cm="1">
        <f t="array" ref="W5579">_xlfn.IFS(R5579&lt;100, "Small", R5579&lt;500, "Medium", TRUE, "Large")</f>
        <v>Small</v>
      </c>
      <c r="X5579">
        <f t="shared" si="262"/>
        <v>2016</v>
      </c>
      <c r="Y5579" t="str">
        <f t="shared" si="263"/>
        <v>December</v>
      </c>
    </row>
    <row r="5580" spans="1:25" x14ac:dyDescent="0.3">
      <c r="A5580">
        <v>5579</v>
      </c>
      <c r="B5580" t="s">
        <v>8345</v>
      </c>
      <c r="C5580" s="1" t="d">
        <v>2017-09-09</v>
      </c>
      <c r="D5580" s="1" t="d">
        <v>2017-09-14</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s="2">
        <f t="shared" si="261"/>
        <v>0.29000000000000004</v>
      </c>
      <c r="W5580" t="str" cm="1">
        <f t="array" ref="W5580">_xlfn.IFS(R5580&lt;100, "Small", R5580&lt;500, "Medium", TRUE, "Large")</f>
        <v>Small</v>
      </c>
      <c r="X5580">
        <f t="shared" si="262"/>
        <v>2017</v>
      </c>
      <c r="Y5580" t="str">
        <f t="shared" si="263"/>
        <v>September</v>
      </c>
    </row>
    <row r="5581" spans="1:25" x14ac:dyDescent="0.3">
      <c r="A5581">
        <v>5580</v>
      </c>
      <c r="B5581" t="s">
        <v>8345</v>
      </c>
      <c r="C5581" s="1" t="d">
        <v>2017-09-09</v>
      </c>
      <c r="D5581" s="1" t="d">
        <v>2017-09-14</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s="2">
        <f t="shared" si="261"/>
        <v>-6.25E-2</v>
      </c>
      <c r="W5581" t="str" cm="1">
        <f t="array" ref="W5581">_xlfn.IFS(R5581&lt;100, "Small", R5581&lt;500, "Medium", TRUE, "Large")</f>
        <v>Medium</v>
      </c>
      <c r="X5581">
        <f t="shared" si="262"/>
        <v>2017</v>
      </c>
      <c r="Y5581" t="str">
        <f t="shared" si="263"/>
        <v>September</v>
      </c>
    </row>
    <row r="5582" spans="1:25" x14ac:dyDescent="0.3">
      <c r="A5582">
        <v>5581</v>
      </c>
      <c r="B5582" t="s">
        <v>8345</v>
      </c>
      <c r="C5582" s="1" t="d">
        <v>2017-09-09</v>
      </c>
      <c r="D5582" s="1" t="d">
        <v>2017-09-14</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s="2">
        <f t="shared" si="261"/>
        <v>0.48</v>
      </c>
      <c r="W5582" t="str" cm="1">
        <f t="array" ref="W5582">_xlfn.IFS(R5582&lt;100, "Small", R5582&lt;500, "Medium", TRUE, "Large")</f>
        <v>Small</v>
      </c>
      <c r="X5582">
        <f t="shared" si="262"/>
        <v>2017</v>
      </c>
      <c r="Y5582" t="str">
        <f t="shared" si="263"/>
        <v>September</v>
      </c>
    </row>
    <row r="5583" spans="1:25" x14ac:dyDescent="0.3">
      <c r="A5583">
        <v>5582</v>
      </c>
      <c r="B5583" t="s">
        <v>8346</v>
      </c>
      <c r="C5583" s="1" t="d">
        <v>2017-04-10</v>
      </c>
      <c r="D5583" s="1" t="d">
        <v>2017-10-08</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s="2">
        <f t="shared" si="261"/>
        <v>0.43</v>
      </c>
      <c r="W5583" t="str" cm="1">
        <f t="array" ref="W5583">_xlfn.IFS(R5583&lt;100, "Small", R5583&lt;500, "Medium", TRUE, "Large")</f>
        <v>Small</v>
      </c>
      <c r="X5583">
        <f t="shared" si="262"/>
        <v>2017</v>
      </c>
      <c r="Y5583" t="str">
        <f t="shared" si="263"/>
        <v>April</v>
      </c>
    </row>
    <row r="5584" spans="1:25" x14ac:dyDescent="0.3">
      <c r="A5584">
        <v>5583</v>
      </c>
      <c r="B5584" t="s">
        <v>8347</v>
      </c>
      <c r="C5584" s="1" t="d">
        <v>2016-09-05</v>
      </c>
      <c r="D5584" s="1" t="d">
        <v>2016-05-13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s="2">
        <f t="shared" si="261"/>
        <v>0.43</v>
      </c>
      <c r="W5584" t="str" cm="1">
        <f t="array" ref="W5584">_xlfn.IFS(R5584&lt;100, "Small", R5584&lt;500, "Medium", TRUE, "Large")</f>
        <v>Small</v>
      </c>
      <c r="X5584">
        <f t="shared" si="262"/>
        <v>2016</v>
      </c>
      <c r="Y5584" t="str">
        <f t="shared" si="263"/>
        <v>September</v>
      </c>
    </row>
    <row r="5585" spans="1:25" x14ac:dyDescent="0.3">
      <c r="A5585">
        <v>5584</v>
      </c>
      <c r="B5585" t="s">
        <v>8348</v>
      </c>
      <c r="C5585" s="1" t="d">
        <v>2014-12-15</v>
      </c>
      <c r="D5585" s="1" t="d">
        <v>2014-12-19</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s="2">
        <f t="shared" si="261"/>
        <v>0.32</v>
      </c>
      <c r="W5585" t="str" cm="1">
        <f t="array" ref="W5585">_xlfn.IFS(R5585&lt;100, "Small", R5585&lt;500, "Medium", TRUE, "Large")</f>
        <v>Small</v>
      </c>
      <c r="X5585">
        <f t="shared" si="262"/>
        <v>2014</v>
      </c>
      <c r="Y5585" t="str">
        <f t="shared" si="263"/>
        <v>December</v>
      </c>
    </row>
    <row r="5586" spans="1:25" x14ac:dyDescent="0.3">
      <c r="A5586">
        <v>5585</v>
      </c>
      <c r="B5586" t="s">
        <v>8349</v>
      </c>
      <c r="C5586" s="1" t="d">
        <v>2017-11-30</v>
      </c>
      <c r="D5586" s="1" t="d">
        <v>2017-12-04</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s="2">
        <f t="shared" si="261"/>
        <v>0.02</v>
      </c>
      <c r="W5586" t="str" cm="1">
        <f t="array" ref="W5586">_xlfn.IFS(R5586&lt;100, "Small", R5586&lt;500, "Medium", TRUE, "Large")</f>
        <v>Small</v>
      </c>
      <c r="X5586">
        <f t="shared" si="262"/>
        <v>2017</v>
      </c>
      <c r="Y5586" t="str">
        <f t="shared" si="263"/>
        <v>November</v>
      </c>
    </row>
    <row r="5587" spans="1:25" x14ac:dyDescent="0.3">
      <c r="A5587">
        <v>5586</v>
      </c>
      <c r="B5587" t="s">
        <v>8349</v>
      </c>
      <c r="C5587" s="1" t="d">
        <v>2017-11-30</v>
      </c>
      <c r="D5587" s="1" t="d">
        <v>2017-12-04</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s="2">
        <f t="shared" si="261"/>
        <v>0.30000000000000004</v>
      </c>
      <c r="W5587" t="str" cm="1">
        <f t="array" ref="W5587">_xlfn.IFS(R5587&lt;100, "Small", R5587&lt;500, "Medium", TRUE, "Large")</f>
        <v>Large</v>
      </c>
      <c r="X5587">
        <f t="shared" si="262"/>
        <v>2017</v>
      </c>
      <c r="Y5587" t="str">
        <f t="shared" si="263"/>
        <v>November</v>
      </c>
    </row>
    <row r="5588" spans="1:25" x14ac:dyDescent="0.3">
      <c r="A5588">
        <v>5587</v>
      </c>
      <c r="B5588" t="s">
        <v>8349</v>
      </c>
      <c r="C5588" s="1" t="d">
        <v>2017-11-30</v>
      </c>
      <c r="D5588" s="1" t="d">
        <v>2017-12-04</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s="2">
        <f t="shared" si="261"/>
        <v>0.02</v>
      </c>
      <c r="W5588" t="str" cm="1">
        <f t="array" ref="W5588">_xlfn.IFS(R5588&lt;100, "Small", R5588&lt;500, "Medium", TRUE, "Large")</f>
        <v>Medium</v>
      </c>
      <c r="X5588">
        <f t="shared" si="262"/>
        <v>2017</v>
      </c>
      <c r="Y5588" t="str">
        <f t="shared" si="263"/>
        <v>November</v>
      </c>
    </row>
    <row r="5589" spans="1:25" x14ac:dyDescent="0.3">
      <c r="A5589">
        <v>5588</v>
      </c>
      <c r="B5589" t="s">
        <v>8354</v>
      </c>
      <c r="C5589" s="1" t="d">
        <v>2015-03-19</v>
      </c>
      <c r="D5589" s="1" t="d">
        <v>2015-03-20</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s="2">
        <f t="shared" si="261"/>
        <v>0.32999999999999996</v>
      </c>
      <c r="W5589" t="str" cm="1">
        <f t="array" ref="W5589">_xlfn.IFS(R5589&lt;100, "Small", R5589&lt;500, "Medium", TRUE, "Large")</f>
        <v>Small</v>
      </c>
      <c r="X5589">
        <f t="shared" si="262"/>
        <v>2015</v>
      </c>
      <c r="Y5589" t="str">
        <f t="shared" si="263"/>
        <v>March</v>
      </c>
    </row>
    <row r="5590" spans="1:25" x14ac:dyDescent="0.3">
      <c r="A5590">
        <v>5589</v>
      </c>
      <c r="B5590" t="s">
        <v>8355</v>
      </c>
      <c r="C5590" s="1" t="d">
        <v>2014-07-19</v>
      </c>
      <c r="D5590" s="1" t="d">
        <v>2014-07-24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s="2">
        <f t="shared" si="261"/>
        <v>0.36249999999999999</v>
      </c>
      <c r="W5590" t="str" cm="1">
        <f t="array" ref="W5590">_xlfn.IFS(R5590&lt;100, "Small", R5590&lt;500, "Medium", TRUE, "Large")</f>
        <v>Small</v>
      </c>
      <c r="X5590">
        <f t="shared" si="262"/>
        <v>2014</v>
      </c>
      <c r="Y5590" t="str">
        <f t="shared" si="263"/>
        <v>July</v>
      </c>
    </row>
    <row r="5591" spans="1:25" x14ac:dyDescent="0.3">
      <c r="A5591">
        <v>5590</v>
      </c>
      <c r="B5591" t="s">
        <v>8356</v>
      </c>
      <c r="C5591" s="1" t="d">
        <v>2016-08-12</v>
      </c>
      <c r="D5591" s="1" t="d">
        <v>2016-12-11</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s="2">
        <f t="shared" si="261"/>
        <v>0.28000000000000003</v>
      </c>
      <c r="W5591" t="str" cm="1">
        <f t="array" ref="W5591">_xlfn.IFS(R5591&lt;100, "Small", R5591&lt;500, "Medium", TRUE, "Large")</f>
        <v>Small</v>
      </c>
      <c r="X5591">
        <f t="shared" si="262"/>
        <v>2016</v>
      </c>
      <c r="Y5591" t="str">
        <f t="shared" si="263"/>
        <v>August</v>
      </c>
    </row>
    <row r="5592" spans="1:25" x14ac:dyDescent="0.3">
      <c r="A5592">
        <v>5591</v>
      </c>
      <c r="B5592" t="s">
        <v>8356</v>
      </c>
      <c r="C5592" s="1" t="d">
        <v>2016-08-12</v>
      </c>
      <c r="D5592" s="1" t="d">
        <v>2016-12-11</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s="2">
        <f t="shared" si="261"/>
        <v>0.22999999999999998</v>
      </c>
      <c r="W5592" t="str" cm="1">
        <f t="array" ref="W5592">_xlfn.IFS(R5592&lt;100, "Small", R5592&lt;500, "Medium", TRUE, "Large")</f>
        <v>Medium</v>
      </c>
      <c r="X5592">
        <f t="shared" si="262"/>
        <v>2016</v>
      </c>
      <c r="Y5592" t="str">
        <f t="shared" si="263"/>
        <v>August</v>
      </c>
    </row>
    <row r="5593" spans="1:25" x14ac:dyDescent="0.3">
      <c r="A5593">
        <v>5592</v>
      </c>
      <c r="B5593" t="s">
        <v>8357</v>
      </c>
      <c r="C5593" s="1" t="d">
        <v>2014-10-13</v>
      </c>
      <c r="D5593" s="1" t="d">
        <v>2014-10-18</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s="2">
        <f t="shared" si="261"/>
        <v>0.11</v>
      </c>
      <c r="W5593" t="str" cm="1">
        <f t="array" ref="W5593">_xlfn.IFS(R5593&lt;100, "Small", R5593&lt;500, "Medium", TRUE, "Large")</f>
        <v>Medium</v>
      </c>
      <c r="X5593">
        <f t="shared" si="262"/>
        <v>2014</v>
      </c>
      <c r="Y5593" t="str">
        <f t="shared" si="263"/>
        <v>October</v>
      </c>
    </row>
    <row r="5594" spans="1:25" x14ac:dyDescent="0.3">
      <c r="A5594">
        <v>5593</v>
      </c>
      <c r="B5594" t="s">
        <v>8357</v>
      </c>
      <c r="C5594" s="1" t="d">
        <v>2014-10-13</v>
      </c>
      <c r="D5594" s="1" t="d">
        <v>2014-10-18</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s="2">
        <f t="shared" si="261"/>
        <v>0.5</v>
      </c>
      <c r="W5594" t="str" cm="1">
        <f t="array" ref="W5594">_xlfn.IFS(R5594&lt;100, "Small", R5594&lt;500, "Medium", TRUE, "Large")</f>
        <v>Small</v>
      </c>
      <c r="X5594">
        <f t="shared" si="262"/>
        <v>2014</v>
      </c>
      <c r="Y5594" t="str">
        <f t="shared" si="263"/>
        <v>October</v>
      </c>
    </row>
    <row r="5595" spans="1:25" x14ac:dyDescent="0.3">
      <c r="A5595">
        <v>5594</v>
      </c>
      <c r="B5595" t="s">
        <v>8358</v>
      </c>
      <c r="C5595" s="1" t="d">
        <v>2017-11-19</v>
      </c>
      <c r="D5595" s="1" t="d">
        <v>2017-11-25</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s="2">
        <f t="shared" si="261"/>
        <v>-0.76666666666666672</v>
      </c>
      <c r="W5595" t="str" cm="1">
        <f t="array" ref="W5595">_xlfn.IFS(R5595&lt;100, "Small", R5595&lt;500, "Medium", TRUE, "Large")</f>
        <v>Small</v>
      </c>
      <c r="X5595">
        <f t="shared" si="262"/>
        <v>2017</v>
      </c>
      <c r="Y5595" t="str">
        <f t="shared" si="263"/>
        <v>November</v>
      </c>
    </row>
    <row r="5596" spans="1:25" x14ac:dyDescent="0.3">
      <c r="A5596">
        <v>5595</v>
      </c>
      <c r="B5596" t="s">
        <v>8359</v>
      </c>
      <c r="C5596" s="1" t="d">
        <v>2017-09-24</v>
      </c>
      <c r="D5596" s="1" t="d">
        <v>2017-09-24</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s="2">
        <f t="shared" si="261"/>
        <v>0.27999999999999997</v>
      </c>
      <c r="W5596" t="str" cm="1">
        <f t="array" ref="W5596">_xlfn.IFS(R5596&lt;100, "Small", R5596&lt;500, "Medium", TRUE, "Large")</f>
        <v>Medium</v>
      </c>
      <c r="X5596">
        <f t="shared" si="262"/>
        <v>2017</v>
      </c>
      <c r="Y5596" t="str">
        <f t="shared" si="263"/>
        <v>September</v>
      </c>
    </row>
    <row r="5597" spans="1:25" x14ac:dyDescent="0.3">
      <c r="A5597">
        <v>5596</v>
      </c>
      <c r="B5597" t="s">
        <v>8359</v>
      </c>
      <c r="C5597" s="1" t="d">
        <v>2017-09-24</v>
      </c>
      <c r="D5597" s="1" t="d">
        <v>2017-09-24</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s="2">
        <f t="shared" si="261"/>
        <v>0.29999999999999993</v>
      </c>
      <c r="W5597" t="str" cm="1">
        <f t="array" ref="W5597">_xlfn.IFS(R5597&lt;100, "Small", R5597&lt;500, "Medium", TRUE, "Large")</f>
        <v>Medium</v>
      </c>
      <c r="X5597">
        <f t="shared" si="262"/>
        <v>2017</v>
      </c>
      <c r="Y5597" t="str">
        <f t="shared" si="263"/>
        <v>September</v>
      </c>
    </row>
    <row r="5598" spans="1:25" x14ac:dyDescent="0.3">
      <c r="A5598">
        <v>5597</v>
      </c>
      <c r="B5598" t="s">
        <v>8360</v>
      </c>
      <c r="C5598" s="1" t="d">
        <v>2015-09-25</v>
      </c>
      <c r="D5598" s="1" t="d">
        <v>2015-09-29</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s="2">
        <f t="shared" si="261"/>
        <v>0.46999999999999992</v>
      </c>
      <c r="W5598" t="str" cm="1">
        <f t="array" ref="W5598">_xlfn.IFS(R5598&lt;100, "Small", R5598&lt;500, "Medium", TRUE, "Large")</f>
        <v>Small</v>
      </c>
      <c r="X5598">
        <f t="shared" si="262"/>
        <v>2015</v>
      </c>
      <c r="Y5598" t="str">
        <f t="shared" si="263"/>
        <v>September</v>
      </c>
    </row>
    <row r="5599" spans="1:25" x14ac:dyDescent="0.3">
      <c r="A5599">
        <v>5598</v>
      </c>
      <c r="B5599" t="s">
        <v>8363</v>
      </c>
      <c r="C5599" s="1" t="d">
        <v>2017-02-13</v>
      </c>
      <c r="D5599" s="1" t="d">
        <v>2017-02-20</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s="2">
        <f t="shared" si="261"/>
        <v>0.26</v>
      </c>
      <c r="W5599" t="str" cm="1">
        <f t="array" ref="W5599">_xlfn.IFS(R5599&lt;100, "Small", R5599&lt;500, "Medium", TRUE, "Large")</f>
        <v>Small</v>
      </c>
      <c r="X5599">
        <f t="shared" si="262"/>
        <v>2017</v>
      </c>
      <c r="Y5599" t="str">
        <f t="shared" si="263"/>
        <v>February</v>
      </c>
    </row>
    <row r="5600" spans="1:25" x14ac:dyDescent="0.3">
      <c r="A5600">
        <v>5599</v>
      </c>
      <c r="B5600" t="s">
        <v>8363</v>
      </c>
      <c r="C5600" s="1" t="d">
        <v>2017-02-13</v>
      </c>
      <c r="D5600" s="1" t="d">
        <v>2017-02-20</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s="2">
        <f t="shared" si="261"/>
        <v>0.26</v>
      </c>
      <c r="W5600" t="str" cm="1">
        <f t="array" ref="W5600">_xlfn.IFS(R5600&lt;100, "Small", R5600&lt;500, "Medium", TRUE, "Large")</f>
        <v>Small</v>
      </c>
      <c r="X5600">
        <f t="shared" si="262"/>
        <v>2017</v>
      </c>
      <c r="Y5600" t="str">
        <f t="shared" si="263"/>
        <v>February</v>
      </c>
    </row>
    <row r="5601" spans="1:25" x14ac:dyDescent="0.3">
      <c r="A5601">
        <v>5600</v>
      </c>
      <c r="B5601" t="s">
        <v>8364</v>
      </c>
      <c r="C5601" s="1" t="d">
        <v>2014-03-10</v>
      </c>
      <c r="D5601" s="1" t="d">
        <v>2014-10-03</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s="2">
        <f t="shared" si="261"/>
        <v>7.4999999999999997E-2</v>
      </c>
      <c r="W5601" t="str" cm="1">
        <f t="array" ref="W5601">_xlfn.IFS(R5601&lt;100, "Small", R5601&lt;500, "Medium", TRUE, "Large")</f>
        <v>Small</v>
      </c>
      <c r="X5601">
        <f t="shared" si="262"/>
        <v>2014</v>
      </c>
      <c r="Y5601" t="str">
        <f t="shared" si="263"/>
        <v>March</v>
      </c>
    </row>
    <row r="5602" spans="1:25" x14ac:dyDescent="0.3">
      <c r="A5602">
        <v>5601</v>
      </c>
      <c r="B5602" t="s">
        <v>8364</v>
      </c>
      <c r="C5602" s="1" t="d">
        <v>2014-03-10</v>
      </c>
      <c r="D5602" s="1" t="d">
        <v>2014-10-03</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s="2">
        <f t="shared" si="261"/>
        <v>0.33749999999999997</v>
      </c>
      <c r="W5602" t="str" cm="1">
        <f t="array" ref="W5602">_xlfn.IFS(R5602&lt;100, "Small", R5602&lt;500, "Medium", TRUE, "Large")</f>
        <v>Small</v>
      </c>
      <c r="X5602">
        <f t="shared" si="262"/>
        <v>2014</v>
      </c>
      <c r="Y5602" t="str">
        <f t="shared" si="263"/>
        <v>March</v>
      </c>
    </row>
    <row r="5603" spans="1:25" x14ac:dyDescent="0.3">
      <c r="A5603">
        <v>5602</v>
      </c>
      <c r="B5603" t="s">
        <v>8364</v>
      </c>
      <c r="C5603" s="1" t="d">
        <v>2014-03-10</v>
      </c>
      <c r="D5603" s="1" t="d">
        <v>2014-10-03</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s="2">
        <f t="shared" si="261"/>
        <v>-2.4999999999999998E-2</v>
      </c>
      <c r="W5603" t="str" cm="1">
        <f t="array" ref="W5603">_xlfn.IFS(R5603&lt;100, "Small", R5603&lt;500, "Medium", TRUE, "Large")</f>
        <v>Medium</v>
      </c>
      <c r="X5603">
        <f t="shared" si="262"/>
        <v>2014</v>
      </c>
      <c r="Y5603" t="str">
        <f t="shared" si="263"/>
        <v>March</v>
      </c>
    </row>
    <row r="5604" spans="1:25" x14ac:dyDescent="0.3">
      <c r="A5604">
        <v>5603</v>
      </c>
      <c r="B5604" t="s">
        <v>8367</v>
      </c>
      <c r="C5604" s="1" t="d">
        <v>2016-08-27</v>
      </c>
      <c r="D5604" s="1" t="d">
        <v>2016-08-29</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s="2">
        <f t="shared" si="261"/>
        <v>7.4999999999999997E-2</v>
      </c>
      <c r="W5604" t="str" cm="1">
        <f t="array" ref="W5604">_xlfn.IFS(R5604&lt;100, "Small", R5604&lt;500, "Medium", TRUE, "Large")</f>
        <v>Small</v>
      </c>
      <c r="X5604">
        <f t="shared" si="262"/>
        <v>2016</v>
      </c>
      <c r="Y5604" t="str">
        <f t="shared" si="263"/>
        <v>August</v>
      </c>
    </row>
    <row r="5605" spans="1:25" x14ac:dyDescent="0.3">
      <c r="A5605">
        <v>5604</v>
      </c>
      <c r="B5605" t="s">
        <v>8367</v>
      </c>
      <c r="C5605" s="1" t="d">
        <v>2016-08-27</v>
      </c>
      <c r="D5605" s="1" t="d">
        <v>2016-08-29</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s="2">
        <f t="shared" si="261"/>
        <v>0.35000000000000003</v>
      </c>
      <c r="W5605" t="str" cm="1">
        <f t="array" ref="W5605">_xlfn.IFS(R5605&lt;100, "Small", R5605&lt;500, "Medium", TRUE, "Large")</f>
        <v>Small</v>
      </c>
      <c r="X5605">
        <f t="shared" si="262"/>
        <v>2016</v>
      </c>
      <c r="Y5605" t="str">
        <f t="shared" si="263"/>
        <v>August</v>
      </c>
    </row>
    <row r="5606" spans="1:25" x14ac:dyDescent="0.3">
      <c r="A5606">
        <v>5605</v>
      </c>
      <c r="B5606" t="s">
        <v>8370</v>
      </c>
      <c r="C5606" s="1" t="d">
        <v>2015-03-12</v>
      </c>
      <c r="D5606" s="1" t="d">
        <v>2015-12-07</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s="2">
        <f t="shared" si="261"/>
        <v>0.35000000000000003</v>
      </c>
      <c r="W5606" t="str" cm="1">
        <f t="array" ref="W5606">_xlfn.IFS(R5606&lt;100, "Small", R5606&lt;500, "Medium", TRUE, "Large")</f>
        <v>Large</v>
      </c>
      <c r="X5606">
        <f t="shared" si="262"/>
        <v>2015</v>
      </c>
      <c r="Y5606" t="str">
        <f t="shared" si="263"/>
        <v>March</v>
      </c>
    </row>
    <row r="5607" spans="1:25" x14ac:dyDescent="0.3">
      <c r="A5607">
        <v>5606</v>
      </c>
      <c r="B5607" t="s">
        <v>8371</v>
      </c>
      <c r="C5607" s="1" t="d">
        <v>2016-09-20</v>
      </c>
      <c r="D5607" s="1" t="d">
        <v>2016-09-25</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s="2">
        <f t="shared" si="261"/>
        <v>6.25E-2</v>
      </c>
      <c r="W5607" t="str" cm="1">
        <f t="array" ref="W5607">_xlfn.IFS(R5607&lt;100, "Small", R5607&lt;500, "Medium", TRUE, "Large")</f>
        <v>Small</v>
      </c>
      <c r="X5607">
        <f t="shared" si="262"/>
        <v>2016</v>
      </c>
      <c r="Y5607" t="str">
        <f t="shared" si="263"/>
        <v>September</v>
      </c>
    </row>
    <row r="5608" spans="1:25" x14ac:dyDescent="0.3">
      <c r="A5608">
        <v>5607</v>
      </c>
      <c r="B5608" t="s">
        <v>8371</v>
      </c>
      <c r="C5608" s="1" t="d">
        <v>2016-09-20</v>
      </c>
      <c r="D5608" s="1" t="d">
        <v>2016-09-25</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s="2">
        <f t="shared" si="261"/>
        <v>-0.11250000000000002</v>
      </c>
      <c r="W5608" t="str" cm="1">
        <f t="array" ref="W5608">_xlfn.IFS(R5608&lt;100, "Small", R5608&lt;500, "Medium", TRUE, "Large")</f>
        <v>Small</v>
      </c>
      <c r="X5608">
        <f t="shared" si="262"/>
        <v>2016</v>
      </c>
      <c r="Y5608" t="str">
        <f t="shared" si="263"/>
        <v>September</v>
      </c>
    </row>
    <row r="5609" spans="1:25" x14ac:dyDescent="0.3">
      <c r="A5609">
        <v>5608</v>
      </c>
      <c r="B5609" t="s">
        <v>8372</v>
      </c>
      <c r="C5609" s="1" t="d">
        <v>2017-03-25</v>
      </c>
      <c r="D5609" s="1" t="d">
        <v>2017-03-31</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s="2">
        <f t="shared" si="261"/>
        <v>0.26999999999999996</v>
      </c>
      <c r="W5609" t="str" cm="1">
        <f t="array" ref="W5609">_xlfn.IFS(R5609&lt;100, "Small", R5609&lt;500, "Medium", TRUE, "Large")</f>
        <v>Small</v>
      </c>
      <c r="X5609">
        <f t="shared" si="262"/>
        <v>2017</v>
      </c>
      <c r="Y5609" t="str">
        <f t="shared" si="263"/>
        <v>March</v>
      </c>
    </row>
    <row r="5610" spans="1:25" x14ac:dyDescent="0.3">
      <c r="A5610">
        <v>5609</v>
      </c>
      <c r="B5610" t="s">
        <v>8373</v>
      </c>
      <c r="C5610" s="1" t="d">
        <v>2015-06-12</v>
      </c>
      <c r="D5610" s="1" t="d">
        <v>2015-12-11</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s="2">
        <f t="shared" si="261"/>
        <v>0.26</v>
      </c>
      <c r="W5610" t="str" cm="1">
        <f t="array" ref="W5610">_xlfn.IFS(R5610&lt;100, "Small", R5610&lt;500, "Medium", TRUE, "Large")</f>
        <v>Small</v>
      </c>
      <c r="X5610">
        <f t="shared" si="262"/>
        <v>2015</v>
      </c>
      <c r="Y5610" t="str">
        <f t="shared" si="263"/>
        <v>June</v>
      </c>
    </row>
    <row r="5611" spans="1:25" x14ac:dyDescent="0.3">
      <c r="A5611">
        <v>5610</v>
      </c>
      <c r="B5611" t="s">
        <v>8374</v>
      </c>
      <c r="C5611" s="1" t="d">
        <v>2017-08-31</v>
      </c>
      <c r="D5611" s="1" t="d">
        <v>2017-09-05</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s="2">
        <f t="shared" si="261"/>
        <v>0.33</v>
      </c>
      <c r="W5611" t="str" cm="1">
        <f t="array" ref="W5611">_xlfn.IFS(R5611&lt;100, "Small", R5611&lt;500, "Medium", TRUE, "Large")</f>
        <v>Large</v>
      </c>
      <c r="X5611">
        <f t="shared" si="262"/>
        <v>2017</v>
      </c>
      <c r="Y5611" t="str">
        <f t="shared" si="263"/>
        <v>August</v>
      </c>
    </row>
    <row r="5612" spans="1:25" x14ac:dyDescent="0.3">
      <c r="A5612">
        <v>5611</v>
      </c>
      <c r="B5612" t="s">
        <v>8377</v>
      </c>
      <c r="C5612" s="1" t="d">
        <v>2015-05-10</v>
      </c>
      <c r="D5612" s="1" t="d">
        <v>2015-10-07</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s="2">
        <f t="shared" si="261"/>
        <v>-8.7500000000000008E-2</v>
      </c>
      <c r="W5612" t="str" cm="1">
        <f t="array" ref="W5612">_xlfn.IFS(R5612&lt;100, "Small", R5612&lt;500, "Medium", TRUE, "Large")</f>
        <v>Small</v>
      </c>
      <c r="X5612">
        <f t="shared" si="262"/>
        <v>2015</v>
      </c>
      <c r="Y5612" t="str">
        <f t="shared" si="263"/>
        <v>May</v>
      </c>
    </row>
    <row r="5613" spans="1:25" x14ac:dyDescent="0.3">
      <c r="A5613">
        <v>5612</v>
      </c>
      <c r="B5613" t="s">
        <v>8378</v>
      </c>
      <c r="C5613" s="1" t="d">
        <v>2017-08-18</v>
      </c>
      <c r="D5613" s="1" t="d">
        <v>2017-08-22</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s="2">
        <f t="shared" si="261"/>
        <v>0.44</v>
      </c>
      <c r="W5613" t="str" cm="1">
        <f t="array" ref="W5613">_xlfn.IFS(R5613&lt;100, "Small", R5613&lt;500, "Medium", TRUE, "Large")</f>
        <v>Large</v>
      </c>
      <c r="X5613">
        <f t="shared" si="262"/>
        <v>2017</v>
      </c>
      <c r="Y5613" t="str">
        <f t="shared" si="263"/>
        <v>August</v>
      </c>
    </row>
    <row r="5614" spans="1:25" x14ac:dyDescent="0.3">
      <c r="A5614">
        <v>5613</v>
      </c>
      <c r="B5614" t="s">
        <v>8378</v>
      </c>
      <c r="C5614" s="1" t="d">
        <v>2017-08-18</v>
      </c>
      <c r="D5614" s="1" t="d">
        <v>2017-08-22</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s="2">
        <f t="shared" si="261"/>
        <v>0.15</v>
      </c>
      <c r="W5614" t="str" cm="1">
        <f t="array" ref="W5614">_xlfn.IFS(R5614&lt;100, "Small", R5614&lt;500, "Medium", TRUE, "Large")</f>
        <v>Large</v>
      </c>
      <c r="X5614">
        <f t="shared" si="262"/>
        <v>2017</v>
      </c>
      <c r="Y5614" t="str">
        <f t="shared" si="263"/>
        <v>August</v>
      </c>
    </row>
    <row r="5615" spans="1:25" x14ac:dyDescent="0.3">
      <c r="A5615">
        <v>5614</v>
      </c>
      <c r="B5615" t="s">
        <v>8379</v>
      </c>
      <c r="C5615" s="1" t="d">
        <v>2016-02-02</v>
      </c>
      <c r="D5615" s="1" t="d">
        <v>2016-02-07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s="2">
        <f t="shared" si="261"/>
        <v>0.05</v>
      </c>
      <c r="W5615" t="str" cm="1">
        <f t="array" ref="W5615">_xlfn.IFS(R5615&lt;100, "Small", R5615&lt;500, "Medium", TRUE, "Large")</f>
        <v>Medium</v>
      </c>
      <c r="X5615">
        <f t="shared" si="262"/>
        <v>2016</v>
      </c>
      <c r="Y5615" t="str">
        <f t="shared" si="263"/>
        <v>February</v>
      </c>
    </row>
    <row r="5616" spans="1:25" x14ac:dyDescent="0.3">
      <c r="A5616">
        <v>5615</v>
      </c>
      <c r="B5616" t="s">
        <v>8382</v>
      </c>
      <c r="C5616" s="1" t="d">
        <v>2016-08-23</v>
      </c>
      <c r="D5616" s="1" t="d">
        <v>2016-08-27</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s="2">
        <f t="shared" si="261"/>
        <v>0.41000000000000003</v>
      </c>
      <c r="W5616" t="str" cm="1">
        <f t="array" ref="W5616">_xlfn.IFS(R5616&lt;100, "Small", R5616&lt;500, "Medium", TRUE, "Large")</f>
        <v>Small</v>
      </c>
      <c r="X5616">
        <f t="shared" si="262"/>
        <v>2016</v>
      </c>
      <c r="Y5616" t="str">
        <f t="shared" si="263"/>
        <v>August</v>
      </c>
    </row>
    <row r="5617" spans="1:25" x14ac:dyDescent="0.3">
      <c r="A5617">
        <v>5616</v>
      </c>
      <c r="B5617" t="s">
        <v>8382</v>
      </c>
      <c r="C5617" s="1" t="d">
        <v>2016-08-23</v>
      </c>
      <c r="D5617" s="1" t="d">
        <v>2016-08-27</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s="2">
        <f t="shared" si="261"/>
        <v>0.27</v>
      </c>
      <c r="W5617" t="str" cm="1">
        <f t="array" ref="W5617">_xlfn.IFS(R5617&lt;100, "Small", R5617&lt;500, "Medium", TRUE, "Large")</f>
        <v>Large</v>
      </c>
      <c r="X5617">
        <f t="shared" si="262"/>
        <v>2016</v>
      </c>
      <c r="Y5617" t="str">
        <f t="shared" si="263"/>
        <v>August</v>
      </c>
    </row>
    <row r="5618" spans="1:25" x14ac:dyDescent="0.3">
      <c r="A5618">
        <v>5617</v>
      </c>
      <c r="B5618" t="s">
        <v>8382</v>
      </c>
      <c r="C5618" s="1" t="d">
        <v>2016-08-23</v>
      </c>
      <c r="D5618" s="1" t="d">
        <v>2016-08-27</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s="2">
        <f t="shared" si="261"/>
        <v>0.27</v>
      </c>
      <c r="W5618" t="str" cm="1">
        <f t="array" ref="W5618">_xlfn.IFS(R5618&lt;100, "Small", R5618&lt;500, "Medium", TRUE, "Large")</f>
        <v>Small</v>
      </c>
      <c r="X5618">
        <f t="shared" si="262"/>
        <v>2016</v>
      </c>
      <c r="Y5618" t="str">
        <f t="shared" si="263"/>
        <v>August</v>
      </c>
    </row>
    <row r="5619" spans="1:25" x14ac:dyDescent="0.3">
      <c r="A5619">
        <v>5618</v>
      </c>
      <c r="B5619" t="s">
        <v>8383</v>
      </c>
      <c r="C5619" s="1" t="d">
        <v>2017-06-30</v>
      </c>
      <c r="D5619" s="1" t="d">
        <v>2017-07-04</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s="2">
        <f t="shared" si="261"/>
        <v>0.27500000000000002</v>
      </c>
      <c r="W5619" t="str" cm="1">
        <f t="array" ref="W5619">_xlfn.IFS(R5619&lt;100, "Small", R5619&lt;500, "Medium", TRUE, "Large")</f>
        <v>Small</v>
      </c>
      <c r="X5619">
        <f t="shared" si="262"/>
        <v>2017</v>
      </c>
      <c r="Y5619" t="str">
        <f t="shared" si="263"/>
        <v>June</v>
      </c>
    </row>
    <row r="5620" spans="1:25" x14ac:dyDescent="0.3">
      <c r="A5620">
        <v>5619</v>
      </c>
      <c r="B5620" t="s">
        <v>8384</v>
      </c>
      <c r="C5620" s="1" t="d">
        <v>2015-09-18</v>
      </c>
      <c r="D5620" s="1" t="d">
        <v>2015-09-21</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s="2">
        <f t="shared" si="261"/>
        <v>1.9999999999999997E-2</v>
      </c>
      <c r="W5620" t="str" cm="1">
        <f t="array" ref="W5620">_xlfn.IFS(R5620&lt;100, "Small", R5620&lt;500, "Medium", TRUE, "Large")</f>
        <v>Medium</v>
      </c>
      <c r="X5620">
        <f t="shared" si="262"/>
        <v>2015</v>
      </c>
      <c r="Y5620" t="str">
        <f t="shared" si="263"/>
        <v>September</v>
      </c>
    </row>
    <row r="5621" spans="1:25" x14ac:dyDescent="0.3">
      <c r="A5621">
        <v>5620</v>
      </c>
      <c r="B5621" t="s">
        <v>8385</v>
      </c>
      <c r="C5621" s="1" t="d">
        <v>2016-09-25</v>
      </c>
      <c r="D5621" s="1" t="d">
        <v>2016-09-30</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s="2">
        <f t="shared" si="261"/>
        <v>0.35</v>
      </c>
      <c r="W5621" t="str" cm="1">
        <f t="array" ref="W5621">_xlfn.IFS(R5621&lt;100, "Small", R5621&lt;500, "Medium", TRUE, "Large")</f>
        <v>Medium</v>
      </c>
      <c r="X5621">
        <f t="shared" si="262"/>
        <v>2016</v>
      </c>
      <c r="Y5621" t="str">
        <f t="shared" si="263"/>
        <v>September</v>
      </c>
    </row>
    <row r="5622" spans="1:25" x14ac:dyDescent="0.3">
      <c r="A5622">
        <v>5621</v>
      </c>
      <c r="B5622" t="s">
        <v>8385</v>
      </c>
      <c r="C5622" s="1" t="d">
        <v>2016-09-25</v>
      </c>
      <c r="D5622" s="1" t="d">
        <v>2016-09-30</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s="2">
        <f t="shared" si="261"/>
        <v>0.34</v>
      </c>
      <c r="W5622" t="str" cm="1">
        <f t="array" ref="W5622">_xlfn.IFS(R5622&lt;100, "Small", R5622&lt;500, "Medium", TRUE, "Large")</f>
        <v>Small</v>
      </c>
      <c r="X5622">
        <f t="shared" si="262"/>
        <v>2016</v>
      </c>
      <c r="Y5622" t="str">
        <f t="shared" si="263"/>
        <v>September</v>
      </c>
    </row>
    <row r="5623" spans="1:25" x14ac:dyDescent="0.3">
      <c r="A5623">
        <v>5622</v>
      </c>
      <c r="B5623" t="s">
        <v>8385</v>
      </c>
      <c r="C5623" s="1" t="d">
        <v>2016-09-25</v>
      </c>
      <c r="D5623" s="1" t="d">
        <v>2016-09-30</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s="2">
        <f t="shared" si="261"/>
        <v>0.25</v>
      </c>
      <c r="W5623" t="str" cm="1">
        <f t="array" ref="W5623">_xlfn.IFS(R5623&lt;100, "Small", R5623&lt;500, "Medium", TRUE, "Large")</f>
        <v>Medium</v>
      </c>
      <c r="X5623">
        <f t="shared" si="262"/>
        <v>2016</v>
      </c>
      <c r="Y5623" t="str">
        <f t="shared" si="263"/>
        <v>September</v>
      </c>
    </row>
    <row r="5624" spans="1:25" x14ac:dyDescent="0.3">
      <c r="A5624">
        <v>5623</v>
      </c>
      <c r="B5624" t="s">
        <v>8385</v>
      </c>
      <c r="C5624" s="1" t="d">
        <v>2016-09-25</v>
      </c>
      <c r="D5624" s="1" t="d">
        <v>2016-09-30</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s="2">
        <f t="shared" si="261"/>
        <v>0.25</v>
      </c>
      <c r="W5624" t="str" cm="1">
        <f t="array" ref="W5624">_xlfn.IFS(R5624&lt;100, "Small", R5624&lt;500, "Medium", TRUE, "Large")</f>
        <v>Small</v>
      </c>
      <c r="X5624">
        <f t="shared" si="262"/>
        <v>2016</v>
      </c>
      <c r="Y5624" t="str">
        <f t="shared" si="263"/>
        <v>September</v>
      </c>
    </row>
    <row r="5625" spans="1:25" x14ac:dyDescent="0.3">
      <c r="A5625">
        <v>5624</v>
      </c>
      <c r="B5625" t="s">
        <v>8386</v>
      </c>
      <c r="C5625" s="1" t="d">
        <v>2016-10-24</v>
      </c>
      <c r="D5625" s="1" t="d">
        <v>2016-10-28</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s="2">
        <f t="shared" si="261"/>
        <v>0.21</v>
      </c>
      <c r="W5625" t="str" cm="1">
        <f t="array" ref="W5625">_xlfn.IFS(R5625&lt;100, "Small", R5625&lt;500, "Medium", TRUE, "Large")</f>
        <v>Medium</v>
      </c>
      <c r="X5625">
        <f t="shared" si="262"/>
        <v>2016</v>
      </c>
      <c r="Y5625" t="str">
        <f t="shared" si="263"/>
        <v>October</v>
      </c>
    </row>
    <row r="5626" spans="1:25" x14ac:dyDescent="0.3">
      <c r="A5626">
        <v>5625</v>
      </c>
      <c r="B5626" t="s">
        <v>8386</v>
      </c>
      <c r="C5626" s="1" t="d">
        <v>2016-10-24</v>
      </c>
      <c r="D5626" s="1" t="d">
        <v>2016-10-28</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s="2">
        <f t="shared" si="261"/>
        <v>0.06</v>
      </c>
      <c r="W5626" t="str" cm="1">
        <f t="array" ref="W5626">_xlfn.IFS(R5626&lt;100, "Small", R5626&lt;500, "Medium", TRUE, "Large")</f>
        <v>Medium</v>
      </c>
      <c r="X5626">
        <f t="shared" si="262"/>
        <v>2016</v>
      </c>
      <c r="Y5626" t="str">
        <f t="shared" si="263"/>
        <v>October</v>
      </c>
    </row>
    <row r="5627" spans="1:25" x14ac:dyDescent="0.3">
      <c r="A5627">
        <v>5626</v>
      </c>
      <c r="B5627" t="s">
        <v>8387</v>
      </c>
      <c r="C5627" s="1" t="d">
        <v>2014-09-29</v>
      </c>
      <c r="D5627" s="1" t="d">
        <v>2014-10-01</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s="2">
        <f t="shared" si="261"/>
        <v>0.48</v>
      </c>
      <c r="W5627" t="str" cm="1">
        <f t="array" ref="W5627">_xlfn.IFS(R5627&lt;100, "Small", R5627&lt;500, "Medium", TRUE, "Large")</f>
        <v>Small</v>
      </c>
      <c r="X5627">
        <f t="shared" si="262"/>
        <v>2014</v>
      </c>
      <c r="Y5627" t="str">
        <f t="shared" si="263"/>
        <v>September</v>
      </c>
    </row>
    <row r="5628" spans="1:25" x14ac:dyDescent="0.3">
      <c r="A5628">
        <v>5627</v>
      </c>
      <c r="B5628" t="s">
        <v>8387</v>
      </c>
      <c r="C5628" s="1" t="d">
        <v>2014-09-29</v>
      </c>
      <c r="D5628" s="1" t="d">
        <v>2014-10-01</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s="2">
        <f t="shared" si="261"/>
        <v>0.16999999999999998</v>
      </c>
      <c r="W5628" t="str" cm="1">
        <f t="array" ref="W5628">_xlfn.IFS(R5628&lt;100, "Small", R5628&lt;500, "Medium", TRUE, "Large")</f>
        <v>Large</v>
      </c>
      <c r="X5628">
        <f t="shared" si="262"/>
        <v>2014</v>
      </c>
      <c r="Y5628" t="str">
        <f t="shared" si="263"/>
        <v>September</v>
      </c>
    </row>
    <row r="5629" spans="1:25" x14ac:dyDescent="0.3">
      <c r="A5629">
        <v>5628</v>
      </c>
      <c r="B5629" t="s">
        <v>8388</v>
      </c>
      <c r="C5629" s="1" t="d">
        <v>2017-06-26</v>
      </c>
      <c r="D5629" s="1" t="d">
        <v>2017-07-01</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s="2">
        <f t="shared" si="261"/>
        <v>0.33750000000000002</v>
      </c>
      <c r="W5629" t="str" cm="1">
        <f t="array" ref="W5629">_xlfn.IFS(R5629&lt;100, "Small", R5629&lt;500, "Medium", TRUE, "Large")</f>
        <v>Small</v>
      </c>
      <c r="X5629">
        <f t="shared" si="262"/>
        <v>2017</v>
      </c>
      <c r="Y5629" t="str">
        <f t="shared" si="263"/>
        <v>June</v>
      </c>
    </row>
    <row r="5630" spans="1:25" x14ac:dyDescent="0.3">
      <c r="A5630">
        <v>5629</v>
      </c>
      <c r="B5630" t="s">
        <v>8388</v>
      </c>
      <c r="C5630" s="1" t="d">
        <v>2017-06-26</v>
      </c>
      <c r="D5630" s="1" t="d">
        <v>2017-07-01</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s="2">
        <f t="shared" si="261"/>
        <v>-4.9999999999999996E-2</v>
      </c>
      <c r="W5630" t="str" cm="1">
        <f t="array" ref="W5630">_xlfn.IFS(R5630&lt;100, "Small", R5630&lt;500, "Medium", TRUE, "Large")</f>
        <v>Medium</v>
      </c>
      <c r="X5630">
        <f t="shared" si="262"/>
        <v>2017</v>
      </c>
      <c r="Y5630" t="str">
        <f t="shared" si="263"/>
        <v>June</v>
      </c>
    </row>
    <row r="5631" spans="1:25" x14ac:dyDescent="0.3">
      <c r="A5631">
        <v>5630</v>
      </c>
      <c r="B5631" t="s">
        <v>8391</v>
      </c>
      <c r="C5631" s="1" t="d">
        <v>2016-08-21</v>
      </c>
      <c r="D5631" s="1" t="d">
        <v>2016-08-23</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s="2">
        <f t="shared" si="261"/>
        <v>-0.41666666666666663</v>
      </c>
      <c r="W5631" t="str" cm="1">
        <f t="array" ref="W5631">_xlfn.IFS(R5631&lt;100, "Small", R5631&lt;500, "Medium", TRUE, "Large")</f>
        <v>Large</v>
      </c>
      <c r="X5631">
        <f t="shared" si="262"/>
        <v>2016</v>
      </c>
      <c r="Y5631" t="str">
        <f t="shared" si="263"/>
        <v>August</v>
      </c>
    </row>
    <row r="5632" spans="1:25" x14ac:dyDescent="0.3">
      <c r="A5632">
        <v>5631</v>
      </c>
      <c r="B5632" t="s">
        <v>8392</v>
      </c>
      <c r="C5632" s="1" t="d">
        <v>2014-11-02</v>
      </c>
      <c r="D5632" s="1" t="d">
        <v>2014-02-15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s="2">
        <f t="shared" si="261"/>
        <v>0.44</v>
      </c>
      <c r="W5632" t="str" cm="1">
        <f t="array" ref="W5632">_xlfn.IFS(R5632&lt;100, "Small", R5632&lt;500, "Medium", TRUE, "Large")</f>
        <v>Medium</v>
      </c>
      <c r="X5632">
        <f t="shared" si="262"/>
        <v>2014</v>
      </c>
      <c r="Y5632" t="str">
        <f t="shared" si="263"/>
        <v>November</v>
      </c>
    </row>
    <row r="5633" spans="1:25" x14ac:dyDescent="0.3">
      <c r="A5633">
        <v>5632</v>
      </c>
      <c r="B5633" t="s">
        <v>8392</v>
      </c>
      <c r="C5633" s="1" t="d">
        <v>2014-11-02</v>
      </c>
      <c r="D5633" s="1" t="d">
        <v>2014-02-15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s="2">
        <f t="shared" si="261"/>
        <v>0.06</v>
      </c>
      <c r="W5633" t="str" cm="1">
        <f t="array" ref="W5633">_xlfn.IFS(R5633&lt;100, "Small", R5633&lt;500, "Medium", TRUE, "Large")</f>
        <v>Large</v>
      </c>
      <c r="X5633">
        <f t="shared" si="262"/>
        <v>2014</v>
      </c>
      <c r="Y5633" t="str">
        <f t="shared" si="263"/>
        <v>November</v>
      </c>
    </row>
    <row r="5634" spans="1:25" x14ac:dyDescent="0.3">
      <c r="A5634">
        <v>5633</v>
      </c>
      <c r="B5634" t="s">
        <v>8392</v>
      </c>
      <c r="C5634" s="1" t="d">
        <v>2014-11-02</v>
      </c>
      <c r="D5634" s="1" t="d">
        <v>2014-02-15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s="2">
        <f t="shared" si="261"/>
        <v>0.47000000000000003</v>
      </c>
      <c r="W5634" t="str" cm="1">
        <f t="array" ref="W5634">_xlfn.IFS(R5634&lt;100, "Small", R5634&lt;500, "Medium", TRUE, "Large")</f>
        <v>Small</v>
      </c>
      <c r="X5634">
        <f t="shared" si="262"/>
        <v>2014</v>
      </c>
      <c r="Y5634" t="str">
        <f t="shared" si="263"/>
        <v>November</v>
      </c>
    </row>
    <row r="5635" spans="1:25" x14ac:dyDescent="0.3">
      <c r="A5635">
        <v>5634</v>
      </c>
      <c r="B5635" t="s">
        <v>8393</v>
      </c>
      <c r="C5635" s="1" t="d">
        <v>2016-09-23</v>
      </c>
      <c r="D5635" s="1" t="d">
        <v>2016-09-28</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s="2">
        <f t="shared" ref="V5635:V5698" si="264">U5635/R5635</f>
        <v>0.35</v>
      </c>
      <c r="W5635" t="str" cm="1">
        <f t="array" ref="W5635">_xlfn.IFS(R5635&lt;100, "Small", R5635&lt;500, "Medium", TRUE, "Large")</f>
        <v>Small</v>
      </c>
      <c r="X5635">
        <f t="shared" ref="X5635:X5698" si="265">YEAR(C5635)</f>
        <v>2016</v>
      </c>
      <c r="Y5635" t="str">
        <f t="shared" ref="Y5635:Y5698" si="266">TEXT(C5635, "mmmm")</f>
        <v>September</v>
      </c>
    </row>
    <row r="5636" spans="1:25" x14ac:dyDescent="0.3">
      <c r="A5636">
        <v>5635</v>
      </c>
      <c r="B5636" t="s">
        <v>8394</v>
      </c>
      <c r="C5636" s="1" t="d">
        <v>2015-05-12</v>
      </c>
      <c r="D5636" s="1" t="d">
        <v>2015-12-06</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s="2">
        <f t="shared" si="264"/>
        <v>0.5</v>
      </c>
      <c r="W5636" t="str" cm="1">
        <f t="array" ref="W5636">_xlfn.IFS(R5636&lt;100, "Small", R5636&lt;500, "Medium", TRUE, "Large")</f>
        <v>Medium</v>
      </c>
      <c r="X5636">
        <f t="shared" si="265"/>
        <v>2015</v>
      </c>
      <c r="Y5636" t="str">
        <f t="shared" si="266"/>
        <v>May</v>
      </c>
    </row>
    <row r="5637" spans="1:25" x14ac:dyDescent="0.3">
      <c r="A5637">
        <v>5636</v>
      </c>
      <c r="B5637" t="s">
        <v>8396</v>
      </c>
      <c r="C5637" s="1" t="d">
        <v>2017-03-09</v>
      </c>
      <c r="D5637" s="1" t="d">
        <v>2017-09-08</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s="2">
        <f t="shared" si="264"/>
        <v>0.35</v>
      </c>
      <c r="W5637" t="str" cm="1">
        <f t="array" ref="W5637">_xlfn.IFS(R5637&lt;100, "Small", R5637&lt;500, "Medium", TRUE, "Large")</f>
        <v>Small</v>
      </c>
      <c r="X5637">
        <f t="shared" si="265"/>
        <v>2017</v>
      </c>
      <c r="Y5637" t="str">
        <f t="shared" si="266"/>
        <v>March</v>
      </c>
    </row>
    <row r="5638" spans="1:25" x14ac:dyDescent="0.3">
      <c r="A5638">
        <v>5637</v>
      </c>
      <c r="B5638" t="s">
        <v>8396</v>
      </c>
      <c r="C5638" s="1" t="d">
        <v>2017-03-09</v>
      </c>
      <c r="D5638" s="1" t="d">
        <v>2017-09-08</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s="2">
        <f t="shared" si="264"/>
        <v>0.3</v>
      </c>
      <c r="W5638" t="str" cm="1">
        <f t="array" ref="W5638">_xlfn.IFS(R5638&lt;100, "Small", R5638&lt;500, "Medium", TRUE, "Large")</f>
        <v>Medium</v>
      </c>
      <c r="X5638">
        <f t="shared" si="265"/>
        <v>2017</v>
      </c>
      <c r="Y5638" t="str">
        <f t="shared" si="266"/>
        <v>March</v>
      </c>
    </row>
    <row r="5639" spans="1:25" x14ac:dyDescent="0.3">
      <c r="A5639">
        <v>5638</v>
      </c>
      <c r="B5639" t="s">
        <v>8398</v>
      </c>
      <c r="C5639" s="1" t="d">
        <v>2017-03-26</v>
      </c>
      <c r="D5639" s="1" t="d">
        <v>2017-04-02</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s="2">
        <f t="shared" si="264"/>
        <v>0.37999999999999995</v>
      </c>
      <c r="W5639" t="str" cm="1">
        <f t="array" ref="W5639">_xlfn.IFS(R5639&lt;100, "Small", R5639&lt;500, "Medium", TRUE, "Large")</f>
        <v>Small</v>
      </c>
      <c r="X5639">
        <f t="shared" si="265"/>
        <v>2017</v>
      </c>
      <c r="Y5639" t="str">
        <f t="shared" si="266"/>
        <v>March</v>
      </c>
    </row>
    <row r="5640" spans="1:25" x14ac:dyDescent="0.3">
      <c r="A5640">
        <v>5639</v>
      </c>
      <c r="B5640" t="s">
        <v>8401</v>
      </c>
      <c r="C5640" s="1" t="d">
        <v>2014-12-21</v>
      </c>
      <c r="D5640" s="1" t="d">
        <v>2014-12-27</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s="2">
        <f t="shared" si="264"/>
        <v>0.1125</v>
      </c>
      <c r="W5640" t="str" cm="1">
        <f t="array" ref="W5640">_xlfn.IFS(R5640&lt;100, "Small", R5640&lt;500, "Medium", TRUE, "Large")</f>
        <v>Large</v>
      </c>
      <c r="X5640">
        <f t="shared" si="265"/>
        <v>2014</v>
      </c>
      <c r="Y5640" t="str">
        <f t="shared" si="266"/>
        <v>December</v>
      </c>
    </row>
    <row r="5641" spans="1:25" x14ac:dyDescent="0.3">
      <c r="A5641">
        <v>5640</v>
      </c>
      <c r="B5641" t="s">
        <v>8401</v>
      </c>
      <c r="C5641" s="1" t="d">
        <v>2014-12-21</v>
      </c>
      <c r="D5641" s="1" t="d">
        <v>2014-12-27</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s="2">
        <f t="shared" si="264"/>
        <v>6.25E-2</v>
      </c>
      <c r="W5641" t="str" cm="1">
        <f t="array" ref="W5641">_xlfn.IFS(R5641&lt;100, "Small", R5641&lt;500, "Medium", TRUE, "Large")</f>
        <v>Large</v>
      </c>
      <c r="X5641">
        <f t="shared" si="265"/>
        <v>2014</v>
      </c>
      <c r="Y5641" t="str">
        <f t="shared" si="266"/>
        <v>December</v>
      </c>
    </row>
    <row r="5642" spans="1:25" x14ac:dyDescent="0.3">
      <c r="A5642">
        <v>5641</v>
      </c>
      <c r="B5642" t="s">
        <v>8402</v>
      </c>
      <c r="C5642" s="1" t="d">
        <v>2014-09-23</v>
      </c>
      <c r="D5642" s="1" t="d">
        <v>2014-09-28</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s="2">
        <f t="shared" si="264"/>
        <v>0.35</v>
      </c>
      <c r="W5642" t="str" cm="1">
        <f t="array" ref="W5642">_xlfn.IFS(R5642&lt;100, "Small", R5642&lt;500, "Medium", TRUE, "Large")</f>
        <v>Small</v>
      </c>
      <c r="X5642">
        <f t="shared" si="265"/>
        <v>2014</v>
      </c>
      <c r="Y5642" t="str">
        <f t="shared" si="266"/>
        <v>September</v>
      </c>
    </row>
    <row r="5643" spans="1:25" x14ac:dyDescent="0.3">
      <c r="A5643">
        <v>5642</v>
      </c>
      <c r="B5643" t="s">
        <v>8403</v>
      </c>
      <c r="C5643" s="1" t="d">
        <v>2017-02-04</v>
      </c>
      <c r="D5643" s="1" t="d">
        <v>2017-04-05</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s="2">
        <f t="shared" si="264"/>
        <v>0.26</v>
      </c>
      <c r="W5643" t="str" cm="1">
        <f t="array" ref="W5643">_xlfn.IFS(R5643&lt;100, "Small", R5643&lt;500, "Medium", TRUE, "Large")</f>
        <v>Small</v>
      </c>
      <c r="X5643">
        <f t="shared" si="265"/>
        <v>2017</v>
      </c>
      <c r="Y5643" t="str">
        <f t="shared" si="266"/>
        <v>February</v>
      </c>
    </row>
    <row r="5644" spans="1:25" x14ac:dyDescent="0.3">
      <c r="A5644">
        <v>5643</v>
      </c>
      <c r="B5644" t="s">
        <v>8404</v>
      </c>
      <c r="C5644" s="1" t="d">
        <v>2016-01-04</v>
      </c>
      <c r="D5644" s="1" t="d">
        <v>2016-04-05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s="2">
        <f t="shared" si="264"/>
        <v>0.44</v>
      </c>
      <c r="W5644" t="str" cm="1">
        <f t="array" ref="W5644">_xlfn.IFS(R5644&lt;100, "Small", R5644&lt;500, "Medium", TRUE, "Large")</f>
        <v>Small</v>
      </c>
      <c r="X5644">
        <f t="shared" si="265"/>
        <v>2016</v>
      </c>
      <c r="Y5644" t="str">
        <f t="shared" si="266"/>
        <v>January</v>
      </c>
    </row>
    <row r="5645" spans="1:25" x14ac:dyDescent="0.3">
      <c r="A5645">
        <v>5644</v>
      </c>
      <c r="B5645" t="s">
        <v>8405</v>
      </c>
      <c r="C5645" s="1" t="d">
        <v>2015-05-15</v>
      </c>
      <c r="D5645" s="1" t="d">
        <v>2015-05-20</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s="2">
        <f t="shared" si="264"/>
        <v>0.48999999999999994</v>
      </c>
      <c r="W5645" t="str" cm="1">
        <f t="array" ref="W5645">_xlfn.IFS(R5645&lt;100, "Small", R5645&lt;500, "Medium", TRUE, "Large")</f>
        <v>Small</v>
      </c>
      <c r="X5645">
        <f t="shared" si="265"/>
        <v>2015</v>
      </c>
      <c r="Y5645" t="str">
        <f t="shared" si="266"/>
        <v>May</v>
      </c>
    </row>
    <row r="5646" spans="1:25" x14ac:dyDescent="0.3">
      <c r="A5646">
        <v>5645</v>
      </c>
      <c r="B5646" t="s">
        <v>8406</v>
      </c>
      <c r="C5646" s="1" t="d">
        <v>2017-03-23</v>
      </c>
      <c r="D5646" s="1" t="d">
        <v>2017-03-26</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s="2">
        <f t="shared" si="264"/>
        <v>0.32500000000000001</v>
      </c>
      <c r="W5646" t="str" cm="1">
        <f t="array" ref="W5646">_xlfn.IFS(R5646&lt;100, "Small", R5646&lt;500, "Medium", TRUE, "Large")</f>
        <v>Small</v>
      </c>
      <c r="X5646">
        <f t="shared" si="265"/>
        <v>2017</v>
      </c>
      <c r="Y5646" t="str">
        <f t="shared" si="266"/>
        <v>March</v>
      </c>
    </row>
    <row r="5647" spans="1:25" x14ac:dyDescent="0.3">
      <c r="A5647">
        <v>5646</v>
      </c>
      <c r="B5647" t="s">
        <v>8407</v>
      </c>
      <c r="C5647" s="1" t="d">
        <v>2017-04-14</v>
      </c>
      <c r="D5647" s="1" t="d">
        <v>2017-04-19</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s="2">
        <f t="shared" si="264"/>
        <v>0.27</v>
      </c>
      <c r="W5647" t="str" cm="1">
        <f t="array" ref="W5647">_xlfn.IFS(R5647&lt;100, "Small", R5647&lt;500, "Medium", TRUE, "Large")</f>
        <v>Small</v>
      </c>
      <c r="X5647">
        <f t="shared" si="265"/>
        <v>2017</v>
      </c>
      <c r="Y5647" t="str">
        <f t="shared" si="266"/>
        <v>April</v>
      </c>
    </row>
    <row r="5648" spans="1:25" x14ac:dyDescent="0.3">
      <c r="A5648">
        <v>5647</v>
      </c>
      <c r="B5648" t="s">
        <v>8408</v>
      </c>
      <c r="C5648" s="1" t="d">
        <v>2015-04-01</v>
      </c>
      <c r="D5648" s="1" t="d">
        <v>2015-01-09</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s="2">
        <f t="shared" si="264"/>
        <v>0.36000000000000004</v>
      </c>
      <c r="W5648" t="str" cm="1">
        <f t="array" ref="W5648">_xlfn.IFS(R5648&lt;100, "Small", R5648&lt;500, "Medium", TRUE, "Large")</f>
        <v>Medium</v>
      </c>
      <c r="X5648">
        <f t="shared" si="265"/>
        <v>2015</v>
      </c>
      <c r="Y5648" t="str">
        <f t="shared" si="266"/>
        <v>April</v>
      </c>
    </row>
    <row r="5649" spans="1:25" x14ac:dyDescent="0.3">
      <c r="A5649">
        <v>5648</v>
      </c>
      <c r="B5649" t="s">
        <v>8409</v>
      </c>
      <c r="C5649" s="1" t="d">
        <v>2017-02-11</v>
      </c>
      <c r="D5649" s="1" t="d">
        <v>2017-11-07</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s="2">
        <f t="shared" si="264"/>
        <v>0.48000000000000004</v>
      </c>
      <c r="W5649" t="str" cm="1">
        <f t="array" ref="W5649">_xlfn.IFS(R5649&lt;100, "Small", R5649&lt;500, "Medium", TRUE, "Large")</f>
        <v>Small</v>
      </c>
      <c r="X5649">
        <f t="shared" si="265"/>
        <v>2017</v>
      </c>
      <c r="Y5649" t="str">
        <f t="shared" si="266"/>
        <v>February</v>
      </c>
    </row>
    <row r="5650" spans="1:25" x14ac:dyDescent="0.3">
      <c r="A5650">
        <v>5649</v>
      </c>
      <c r="B5650" t="s">
        <v>8410</v>
      </c>
      <c r="C5650" s="1" t="d">
        <v>2017-07-17</v>
      </c>
      <c r="D5650" s="1" t="d">
        <v>2017-07-19</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s="2">
        <f t="shared" si="264"/>
        <v>0.48</v>
      </c>
      <c r="W5650" t="str" cm="1">
        <f t="array" ref="W5650">_xlfn.IFS(R5650&lt;100, "Small", R5650&lt;500, "Medium", TRUE, "Large")</f>
        <v>Small</v>
      </c>
      <c r="X5650">
        <f t="shared" si="265"/>
        <v>2017</v>
      </c>
      <c r="Y5650" t="str">
        <f t="shared" si="266"/>
        <v>July</v>
      </c>
    </row>
    <row r="5651" spans="1:25" x14ac:dyDescent="0.3">
      <c r="A5651">
        <v>5650</v>
      </c>
      <c r="B5651" t="s">
        <v>8410</v>
      </c>
      <c r="C5651" s="1" t="d">
        <v>2017-07-17</v>
      </c>
      <c r="D5651" s="1" t="d">
        <v>2017-07-19</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s="2">
        <f t="shared" si="264"/>
        <v>0.5</v>
      </c>
      <c r="W5651" t="str" cm="1">
        <f t="array" ref="W5651">_xlfn.IFS(R5651&lt;100, "Small", R5651&lt;500, "Medium", TRUE, "Large")</f>
        <v>Small</v>
      </c>
      <c r="X5651">
        <f t="shared" si="265"/>
        <v>2017</v>
      </c>
      <c r="Y5651" t="str">
        <f t="shared" si="266"/>
        <v>July</v>
      </c>
    </row>
    <row r="5652" spans="1:25" x14ac:dyDescent="0.3">
      <c r="A5652">
        <v>5651</v>
      </c>
      <c r="B5652" t="s">
        <v>8410</v>
      </c>
      <c r="C5652" s="1" t="d">
        <v>2017-07-17</v>
      </c>
      <c r="D5652" s="1" t="d">
        <v>2017-07-19</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s="2">
        <f t="shared" si="264"/>
        <v>0</v>
      </c>
      <c r="W5652" t="str" cm="1">
        <f t="array" ref="W5652">_xlfn.IFS(R5652&lt;100, "Small", R5652&lt;500, "Medium", TRUE, "Large")</f>
        <v>Small</v>
      </c>
      <c r="X5652">
        <f t="shared" si="265"/>
        <v>2017</v>
      </c>
      <c r="Y5652" t="str">
        <f t="shared" si="266"/>
        <v>July</v>
      </c>
    </row>
    <row r="5653" spans="1:25" x14ac:dyDescent="0.3">
      <c r="A5653">
        <v>5652</v>
      </c>
      <c r="B5653" t="s">
        <v>8410</v>
      </c>
      <c r="C5653" s="1" t="d">
        <v>2017-07-17</v>
      </c>
      <c r="D5653" s="1" t="d">
        <v>2017-07-19</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s="2">
        <f t="shared" si="264"/>
        <v>0.17647058823529413</v>
      </c>
      <c r="W5653" t="str" cm="1">
        <f t="array" ref="W5653">_xlfn.IFS(R5653&lt;100, "Small", R5653&lt;500, "Medium", TRUE, "Large")</f>
        <v>Large</v>
      </c>
      <c r="X5653">
        <f t="shared" si="265"/>
        <v>2017</v>
      </c>
      <c r="Y5653" t="str">
        <f t="shared" si="266"/>
        <v>July</v>
      </c>
    </row>
    <row r="5654" spans="1:25" x14ac:dyDescent="0.3">
      <c r="A5654">
        <v>5653</v>
      </c>
      <c r="B5654" t="s">
        <v>8412</v>
      </c>
      <c r="C5654" s="1" t="d">
        <v>2017-06-10</v>
      </c>
      <c r="D5654" s="1" t="d">
        <v>2017-10-11</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s="2">
        <f t="shared" si="264"/>
        <v>0.49</v>
      </c>
      <c r="W5654" t="str" cm="1">
        <f t="array" ref="W5654">_xlfn.IFS(R5654&lt;100, "Small", R5654&lt;500, "Medium", TRUE, "Large")</f>
        <v>Small</v>
      </c>
      <c r="X5654">
        <f t="shared" si="265"/>
        <v>2017</v>
      </c>
      <c r="Y5654" t="str">
        <f t="shared" si="266"/>
        <v>June</v>
      </c>
    </row>
    <row r="5655" spans="1:25" x14ac:dyDescent="0.3">
      <c r="A5655">
        <v>5654</v>
      </c>
      <c r="B5655" t="s">
        <v>8413</v>
      </c>
      <c r="C5655" s="1" t="d">
        <v>2014-04-11</v>
      </c>
      <c r="D5655" s="1" t="d">
        <v>2014-11-11</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s="2">
        <f t="shared" si="264"/>
        <v>0.26999999999999996</v>
      </c>
      <c r="W5655" t="str" cm="1">
        <f t="array" ref="W5655">_xlfn.IFS(R5655&lt;100, "Small", R5655&lt;500, "Medium", TRUE, "Large")</f>
        <v>Small</v>
      </c>
      <c r="X5655">
        <f t="shared" si="265"/>
        <v>2014</v>
      </c>
      <c r="Y5655" t="str">
        <f t="shared" si="266"/>
        <v>April</v>
      </c>
    </row>
    <row r="5656" spans="1:25" x14ac:dyDescent="0.3">
      <c r="A5656">
        <v>5655</v>
      </c>
      <c r="B5656" t="s">
        <v>8414</v>
      </c>
      <c r="C5656" s="1" t="d">
        <v>2016-12-18</v>
      </c>
      <c r="D5656" s="1" t="d">
        <v>2016-12-21</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s="2">
        <f t="shared" si="264"/>
        <v>-0.66666666666666663</v>
      </c>
      <c r="W5656" t="str" cm="1">
        <f t="array" ref="W5656">_xlfn.IFS(R5656&lt;100, "Small", R5656&lt;500, "Medium", TRUE, "Large")</f>
        <v>Small</v>
      </c>
      <c r="X5656">
        <f t="shared" si="265"/>
        <v>2016</v>
      </c>
      <c r="Y5656" t="str">
        <f t="shared" si="266"/>
        <v>December</v>
      </c>
    </row>
    <row r="5657" spans="1:25" x14ac:dyDescent="0.3">
      <c r="A5657">
        <v>5656</v>
      </c>
      <c r="B5657" t="s">
        <v>8414</v>
      </c>
      <c r="C5657" s="1" t="d">
        <v>2016-12-18</v>
      </c>
      <c r="D5657" s="1" t="d">
        <v>2016-12-21</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s="2">
        <f t="shared" si="264"/>
        <v>0.125</v>
      </c>
      <c r="W5657" t="str" cm="1">
        <f t="array" ref="W5657">_xlfn.IFS(R5657&lt;100, "Small", R5657&lt;500, "Medium", TRUE, "Large")</f>
        <v>Small</v>
      </c>
      <c r="X5657">
        <f t="shared" si="265"/>
        <v>2016</v>
      </c>
      <c r="Y5657" t="str">
        <f t="shared" si="266"/>
        <v>December</v>
      </c>
    </row>
    <row r="5658" spans="1:25" x14ac:dyDescent="0.3">
      <c r="A5658">
        <v>5657</v>
      </c>
      <c r="B5658" t="s">
        <v>8414</v>
      </c>
      <c r="C5658" s="1" t="d">
        <v>2016-12-18</v>
      </c>
      <c r="D5658" s="1" t="d">
        <v>2016-12-21</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s="2">
        <f t="shared" si="264"/>
        <v>0.32500000000000001</v>
      </c>
      <c r="W5658" t="str" cm="1">
        <f t="array" ref="W5658">_xlfn.IFS(R5658&lt;100, "Small", R5658&lt;500, "Medium", TRUE, "Large")</f>
        <v>Small</v>
      </c>
      <c r="X5658">
        <f t="shared" si="265"/>
        <v>2016</v>
      </c>
      <c r="Y5658" t="str">
        <f t="shared" si="266"/>
        <v>December</v>
      </c>
    </row>
    <row r="5659" spans="1:25" x14ac:dyDescent="0.3">
      <c r="A5659">
        <v>5658</v>
      </c>
      <c r="B5659" t="s">
        <v>8414</v>
      </c>
      <c r="C5659" s="1" t="d">
        <v>2016-12-18</v>
      </c>
      <c r="D5659" s="1" t="d">
        <v>2016-12-21</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s="2">
        <f t="shared" si="264"/>
        <v>-7.4999999999999997E-2</v>
      </c>
      <c r="W5659" t="str" cm="1">
        <f t="array" ref="W5659">_xlfn.IFS(R5659&lt;100, "Small", R5659&lt;500, "Medium", TRUE, "Large")</f>
        <v>Medium</v>
      </c>
      <c r="X5659">
        <f t="shared" si="265"/>
        <v>2016</v>
      </c>
      <c r="Y5659" t="str">
        <f t="shared" si="266"/>
        <v>December</v>
      </c>
    </row>
    <row r="5660" spans="1:25" x14ac:dyDescent="0.3">
      <c r="A5660">
        <v>5659</v>
      </c>
      <c r="B5660" t="s">
        <v>8414</v>
      </c>
      <c r="C5660" s="1" t="d">
        <v>2016-12-18</v>
      </c>
      <c r="D5660" s="1" t="d">
        <v>2016-12-21</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s="2">
        <f t="shared" si="264"/>
        <v>-0.7</v>
      </c>
      <c r="W5660" t="str" cm="1">
        <f t="array" ref="W5660">_xlfn.IFS(R5660&lt;100, "Small", R5660&lt;500, "Medium", TRUE, "Large")</f>
        <v>Medium</v>
      </c>
      <c r="X5660">
        <f t="shared" si="265"/>
        <v>2016</v>
      </c>
      <c r="Y5660" t="str">
        <f t="shared" si="266"/>
        <v>December</v>
      </c>
    </row>
    <row r="5661" spans="1:25" x14ac:dyDescent="0.3">
      <c r="A5661">
        <v>5660</v>
      </c>
      <c r="B5661" t="s">
        <v>8414</v>
      </c>
      <c r="C5661" s="1" t="d">
        <v>2016-12-18</v>
      </c>
      <c r="D5661" s="1" t="d">
        <v>2016-12-21</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s="2">
        <f t="shared" si="264"/>
        <v>0.32500000000000001</v>
      </c>
      <c r="W5661" t="str" cm="1">
        <f t="array" ref="W5661">_xlfn.IFS(R5661&lt;100, "Small", R5661&lt;500, "Medium", TRUE, "Large")</f>
        <v>Small</v>
      </c>
      <c r="X5661">
        <f t="shared" si="265"/>
        <v>2016</v>
      </c>
      <c r="Y5661" t="str">
        <f t="shared" si="266"/>
        <v>December</v>
      </c>
    </row>
    <row r="5662" spans="1:25" x14ac:dyDescent="0.3">
      <c r="A5662">
        <v>5661</v>
      </c>
      <c r="B5662" t="s">
        <v>8414</v>
      </c>
      <c r="C5662" s="1" t="d">
        <v>2016-12-18</v>
      </c>
      <c r="D5662" s="1" t="d">
        <v>2016-12-21</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s="2">
        <f t="shared" si="264"/>
        <v>-0.25</v>
      </c>
      <c r="W5662" t="str" cm="1">
        <f t="array" ref="W5662">_xlfn.IFS(R5662&lt;100, "Small", R5662&lt;500, "Medium", TRUE, "Large")</f>
        <v>Small</v>
      </c>
      <c r="X5662">
        <f t="shared" si="265"/>
        <v>2016</v>
      </c>
      <c r="Y5662" t="str">
        <f t="shared" si="266"/>
        <v>December</v>
      </c>
    </row>
    <row r="5663" spans="1:25" x14ac:dyDescent="0.3">
      <c r="A5663">
        <v>5662</v>
      </c>
      <c r="B5663" t="s">
        <v>8415</v>
      </c>
      <c r="C5663" s="1" t="d">
        <v>2016-09-24</v>
      </c>
      <c r="D5663" s="1" t="d">
        <v>2016-10-01</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s="2">
        <f t="shared" si="264"/>
        <v>0.35</v>
      </c>
      <c r="W5663" t="str" cm="1">
        <f t="array" ref="W5663">_xlfn.IFS(R5663&lt;100, "Small", R5663&lt;500, "Medium", TRUE, "Large")</f>
        <v>Small</v>
      </c>
      <c r="X5663">
        <f t="shared" si="265"/>
        <v>2016</v>
      </c>
      <c r="Y5663" t="str">
        <f t="shared" si="266"/>
        <v>September</v>
      </c>
    </row>
    <row r="5664" spans="1:25" x14ac:dyDescent="0.3">
      <c r="A5664">
        <v>5663</v>
      </c>
      <c r="B5664" t="s">
        <v>8415</v>
      </c>
      <c r="C5664" s="1" t="d">
        <v>2016-09-24</v>
      </c>
      <c r="D5664" s="1" t="d">
        <v>2016-10-01</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s="2">
        <f t="shared" si="264"/>
        <v>-0.1875</v>
      </c>
      <c r="W5664" t="str" cm="1">
        <f t="array" ref="W5664">_xlfn.IFS(R5664&lt;100, "Small", R5664&lt;500, "Medium", TRUE, "Large")</f>
        <v>Large</v>
      </c>
      <c r="X5664">
        <f t="shared" si="265"/>
        <v>2016</v>
      </c>
      <c r="Y5664" t="str">
        <f t="shared" si="266"/>
        <v>September</v>
      </c>
    </row>
    <row r="5665" spans="1:25" x14ac:dyDescent="0.3">
      <c r="A5665">
        <v>5664</v>
      </c>
      <c r="B5665" t="s">
        <v>8416</v>
      </c>
      <c r="C5665" s="1" t="d">
        <v>2016-07-21</v>
      </c>
      <c r="D5665" s="1" t="d">
        <v>2016-07-21</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s="2">
        <f t="shared" si="264"/>
        <v>7.5000000000000011E-2</v>
      </c>
      <c r="W5665" t="str" cm="1">
        <f t="array" ref="W5665">_xlfn.IFS(R5665&lt;100, "Small", R5665&lt;500, "Medium", TRUE, "Large")</f>
        <v>Small</v>
      </c>
      <c r="X5665">
        <f t="shared" si="265"/>
        <v>2016</v>
      </c>
      <c r="Y5665" t="str">
        <f t="shared" si="266"/>
        <v>July</v>
      </c>
    </row>
    <row r="5666" spans="1:25" x14ac:dyDescent="0.3">
      <c r="A5666">
        <v>5665</v>
      </c>
      <c r="B5666" t="s">
        <v>8416</v>
      </c>
      <c r="C5666" s="1" t="d">
        <v>2016-07-21</v>
      </c>
      <c r="D5666" s="1" t="d">
        <v>2016-07-21</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s="2">
        <f t="shared" si="264"/>
        <v>-0.73333333333333339</v>
      </c>
      <c r="W5666" t="str" cm="1">
        <f t="array" ref="W5666">_xlfn.IFS(R5666&lt;100, "Small", R5666&lt;500, "Medium", TRUE, "Large")</f>
        <v>Small</v>
      </c>
      <c r="X5666">
        <f t="shared" si="265"/>
        <v>2016</v>
      </c>
      <c r="Y5666" t="str">
        <f t="shared" si="266"/>
        <v>July</v>
      </c>
    </row>
    <row r="5667" spans="1:25" x14ac:dyDescent="0.3">
      <c r="A5667">
        <v>5666</v>
      </c>
      <c r="B5667" t="s">
        <v>8416</v>
      </c>
      <c r="C5667" s="1" t="d">
        <v>2016-07-21</v>
      </c>
      <c r="D5667" s="1" t="d">
        <v>2016-07-21</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s="2">
        <f t="shared" si="264"/>
        <v>6.25E-2</v>
      </c>
      <c r="W5667" t="str" cm="1">
        <f t="array" ref="W5667">_xlfn.IFS(R5667&lt;100, "Small", R5667&lt;500, "Medium", TRUE, "Large")</f>
        <v>Small</v>
      </c>
      <c r="X5667">
        <f t="shared" si="265"/>
        <v>2016</v>
      </c>
      <c r="Y5667" t="str">
        <f t="shared" si="266"/>
        <v>July</v>
      </c>
    </row>
    <row r="5668" spans="1:25" x14ac:dyDescent="0.3">
      <c r="A5668">
        <v>5667</v>
      </c>
      <c r="B5668" t="s">
        <v>8416</v>
      </c>
      <c r="C5668" s="1" t="d">
        <v>2016-07-21</v>
      </c>
      <c r="D5668" s="1" t="d">
        <v>2016-07-21</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s="2">
        <f t="shared" si="264"/>
        <v>8.7499999999999994E-2</v>
      </c>
      <c r="W5668" t="str" cm="1">
        <f t="array" ref="W5668">_xlfn.IFS(R5668&lt;100, "Small", R5668&lt;500, "Medium", TRUE, "Large")</f>
        <v>Small</v>
      </c>
      <c r="X5668">
        <f t="shared" si="265"/>
        <v>2016</v>
      </c>
      <c r="Y5668" t="str">
        <f t="shared" si="266"/>
        <v>July</v>
      </c>
    </row>
    <row r="5669" spans="1:25" x14ac:dyDescent="0.3">
      <c r="A5669">
        <v>5668</v>
      </c>
      <c r="B5669" t="s">
        <v>8419</v>
      </c>
      <c r="C5669" s="1" t="d">
        <v>2016-11-06</v>
      </c>
      <c r="D5669" s="1" t="d">
        <v>2016-06-15</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s="2">
        <f t="shared" si="264"/>
        <v>0.47000000000000003</v>
      </c>
      <c r="W5669" t="str" cm="1">
        <f t="array" ref="W5669">_xlfn.IFS(R5669&lt;100, "Small", R5669&lt;500, "Medium", TRUE, "Large")</f>
        <v>Small</v>
      </c>
      <c r="X5669">
        <f t="shared" si="265"/>
        <v>2016</v>
      </c>
      <c r="Y5669" t="str">
        <f t="shared" si="266"/>
        <v>November</v>
      </c>
    </row>
    <row r="5670" spans="1:25" x14ac:dyDescent="0.3">
      <c r="A5670">
        <v>5669</v>
      </c>
      <c r="B5670" t="s">
        <v>8419</v>
      </c>
      <c r="C5670" s="1" t="d">
        <v>2016-11-06</v>
      </c>
      <c r="D5670" s="1" t="d">
        <v>2016-06-15</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s="2">
        <f t="shared" si="264"/>
        <v>0.32499999999999996</v>
      </c>
      <c r="W5670" t="str" cm="1">
        <f t="array" ref="W5670">_xlfn.IFS(R5670&lt;100, "Small", R5670&lt;500, "Medium", TRUE, "Large")</f>
        <v>Small</v>
      </c>
      <c r="X5670">
        <f t="shared" si="265"/>
        <v>2016</v>
      </c>
      <c r="Y5670" t="str">
        <f t="shared" si="266"/>
        <v>November</v>
      </c>
    </row>
    <row r="5671" spans="1:25" x14ac:dyDescent="0.3">
      <c r="A5671">
        <v>5670</v>
      </c>
      <c r="B5671" t="s">
        <v>8419</v>
      </c>
      <c r="C5671" s="1" t="d">
        <v>2016-11-06</v>
      </c>
      <c r="D5671" s="1" t="d">
        <v>2016-06-15</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s="2">
        <f t="shared" si="264"/>
        <v>0.33999999999999997</v>
      </c>
      <c r="W5671" t="str" cm="1">
        <f t="array" ref="W5671">_xlfn.IFS(R5671&lt;100, "Small", R5671&lt;500, "Medium", TRUE, "Large")</f>
        <v>Medium</v>
      </c>
      <c r="X5671">
        <f t="shared" si="265"/>
        <v>2016</v>
      </c>
      <c r="Y5671" t="str">
        <f t="shared" si="266"/>
        <v>November</v>
      </c>
    </row>
    <row r="5672" spans="1:25" x14ac:dyDescent="0.3">
      <c r="A5672">
        <v>5671</v>
      </c>
      <c r="B5672" t="s">
        <v>8420</v>
      </c>
      <c r="C5672" s="1" t="d">
        <v>2015-09-06</v>
      </c>
      <c r="D5672" s="1" t="d">
        <v>2015-06-11</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s="2">
        <f t="shared" si="264"/>
        <v>0.26</v>
      </c>
      <c r="W5672" t="str" cm="1">
        <f t="array" ref="W5672">_xlfn.IFS(R5672&lt;100, "Small", R5672&lt;500, "Medium", TRUE, "Large")</f>
        <v>Medium</v>
      </c>
      <c r="X5672">
        <f t="shared" si="265"/>
        <v>2015</v>
      </c>
      <c r="Y5672" t="str">
        <f t="shared" si="266"/>
        <v>September</v>
      </c>
    </row>
    <row r="5673" spans="1:25" x14ac:dyDescent="0.3">
      <c r="A5673">
        <v>5672</v>
      </c>
      <c r="B5673" t="s">
        <v>8420</v>
      </c>
      <c r="C5673" s="1" t="d">
        <v>2015-09-06</v>
      </c>
      <c r="D5673" s="1" t="d">
        <v>2015-06-11</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s="2">
        <f t="shared" si="264"/>
        <v>6.25E-2</v>
      </c>
      <c r="W5673" t="str" cm="1">
        <f t="array" ref="W5673">_xlfn.IFS(R5673&lt;100, "Small", R5673&lt;500, "Medium", TRUE, "Large")</f>
        <v>Medium</v>
      </c>
      <c r="X5673">
        <f t="shared" si="265"/>
        <v>2015</v>
      </c>
      <c r="Y5673" t="str">
        <f t="shared" si="266"/>
        <v>September</v>
      </c>
    </row>
    <row r="5674" spans="1:25" x14ac:dyDescent="0.3">
      <c r="A5674">
        <v>5673</v>
      </c>
      <c r="B5674" t="s">
        <v>8422</v>
      </c>
      <c r="C5674" s="1" t="d">
        <v>2017-10-27</v>
      </c>
      <c r="D5674" s="1" t="d">
        <v>2017-11-03</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s="2">
        <f t="shared" si="264"/>
        <v>0.35</v>
      </c>
      <c r="W5674" t="str" cm="1">
        <f t="array" ref="W5674">_xlfn.IFS(R5674&lt;100, "Small", R5674&lt;500, "Medium", TRUE, "Large")</f>
        <v>Small</v>
      </c>
      <c r="X5674">
        <f t="shared" si="265"/>
        <v>2017</v>
      </c>
      <c r="Y5674" t="str">
        <f t="shared" si="266"/>
        <v>October</v>
      </c>
    </row>
    <row r="5675" spans="1:25" x14ac:dyDescent="0.3">
      <c r="A5675">
        <v>5674</v>
      </c>
      <c r="B5675" t="s">
        <v>8422</v>
      </c>
      <c r="C5675" s="1" t="d">
        <v>2017-10-27</v>
      </c>
      <c r="D5675" s="1" t="d">
        <v>2017-11-03</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s="2">
        <f t="shared" si="264"/>
        <v>0.3125</v>
      </c>
      <c r="W5675" t="str" cm="1">
        <f t="array" ref="W5675">_xlfn.IFS(R5675&lt;100, "Small", R5675&lt;500, "Medium", TRUE, "Large")</f>
        <v>Small</v>
      </c>
      <c r="X5675">
        <f t="shared" si="265"/>
        <v>2017</v>
      </c>
      <c r="Y5675" t="str">
        <f t="shared" si="266"/>
        <v>October</v>
      </c>
    </row>
    <row r="5676" spans="1:25" x14ac:dyDescent="0.3">
      <c r="A5676">
        <v>5675</v>
      </c>
      <c r="B5676" t="s">
        <v>8423</v>
      </c>
      <c r="C5676" s="1" t="d">
        <v>2016-01-22</v>
      </c>
      <c r="D5676" s="1" t="d">
        <v>2016-01-27</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s="2">
        <f t="shared" si="264"/>
        <v>0.47999999999999993</v>
      </c>
      <c r="W5676" t="str" cm="1">
        <f t="array" ref="W5676">_xlfn.IFS(R5676&lt;100, "Small", R5676&lt;500, "Medium", TRUE, "Large")</f>
        <v>Small</v>
      </c>
      <c r="X5676">
        <f t="shared" si="265"/>
        <v>2016</v>
      </c>
      <c r="Y5676" t="str">
        <f t="shared" si="266"/>
        <v>January</v>
      </c>
    </row>
    <row r="5677" spans="1:25" x14ac:dyDescent="0.3">
      <c r="A5677">
        <v>5676</v>
      </c>
      <c r="B5677" t="s">
        <v>8424</v>
      </c>
      <c r="C5677" s="1" t="d">
        <v>2014-05-28</v>
      </c>
      <c r="D5677" s="1" t="d">
        <v>2014-06-02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s="2">
        <f t="shared" si="264"/>
        <v>0.1</v>
      </c>
      <c r="W5677" t="str" cm="1">
        <f t="array" ref="W5677">_xlfn.IFS(R5677&lt;100, "Small", R5677&lt;500, "Medium", TRUE, "Large")</f>
        <v>Small</v>
      </c>
      <c r="X5677">
        <f t="shared" si="265"/>
        <v>2014</v>
      </c>
      <c r="Y5677" t="str">
        <f t="shared" si="266"/>
        <v>May</v>
      </c>
    </row>
    <row r="5678" spans="1:25" x14ac:dyDescent="0.3">
      <c r="A5678">
        <v>5677</v>
      </c>
      <c r="B5678" t="s">
        <v>8424</v>
      </c>
      <c r="C5678" s="1" t="d">
        <v>2014-05-28</v>
      </c>
      <c r="D5678" s="1" t="d">
        <v>2014-06-02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s="2">
        <f t="shared" si="264"/>
        <v>0.08</v>
      </c>
      <c r="W5678" t="str" cm="1">
        <f t="array" ref="W5678">_xlfn.IFS(R5678&lt;100, "Small", R5678&lt;500, "Medium", TRUE, "Large")</f>
        <v>Small</v>
      </c>
      <c r="X5678">
        <f t="shared" si="265"/>
        <v>2014</v>
      </c>
      <c r="Y5678" t="str">
        <f t="shared" si="266"/>
        <v>May</v>
      </c>
    </row>
    <row r="5679" spans="1:25" x14ac:dyDescent="0.3">
      <c r="A5679">
        <v>5678</v>
      </c>
      <c r="B5679" t="s">
        <v>8425</v>
      </c>
      <c r="C5679" s="1" t="d">
        <v>2014-12-29</v>
      </c>
      <c r="D5679" s="1" t="d">
        <v>2015-01-05</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s="2">
        <f t="shared" si="264"/>
        <v>-1.3</v>
      </c>
      <c r="W5679" t="str" cm="1">
        <f t="array" ref="W5679">_xlfn.IFS(R5679&lt;100, "Small", R5679&lt;500, "Medium", TRUE, "Large")</f>
        <v>Small</v>
      </c>
      <c r="X5679">
        <f t="shared" si="265"/>
        <v>2014</v>
      </c>
      <c r="Y5679" t="str">
        <f t="shared" si="266"/>
        <v>December</v>
      </c>
    </row>
    <row r="5680" spans="1:25" x14ac:dyDescent="0.3">
      <c r="A5680">
        <v>5679</v>
      </c>
      <c r="B5680" t="s">
        <v>8426</v>
      </c>
      <c r="C5680" s="1" t="d">
        <v>2016-07-28</v>
      </c>
      <c r="D5680" s="1" t="d">
        <v>2016-08-03</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s="2">
        <f t="shared" si="264"/>
        <v>0.45</v>
      </c>
      <c r="W5680" t="str" cm="1">
        <f t="array" ref="W5680">_xlfn.IFS(R5680&lt;100, "Small", R5680&lt;500, "Medium", TRUE, "Large")</f>
        <v>Small</v>
      </c>
      <c r="X5680">
        <f t="shared" si="265"/>
        <v>2016</v>
      </c>
      <c r="Y5680" t="str">
        <f t="shared" si="266"/>
        <v>July</v>
      </c>
    </row>
    <row r="5681" spans="1:25" x14ac:dyDescent="0.3">
      <c r="A5681">
        <v>5680</v>
      </c>
      <c r="B5681" t="s">
        <v>8426</v>
      </c>
      <c r="C5681" s="1" t="d">
        <v>2016-07-28</v>
      </c>
      <c r="D5681" s="1" t="d">
        <v>2016-08-03</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s="2">
        <f t="shared" si="264"/>
        <v>0.49</v>
      </c>
      <c r="W5681" t="str" cm="1">
        <f t="array" ref="W5681">_xlfn.IFS(R5681&lt;100, "Small", R5681&lt;500, "Medium", TRUE, "Large")</f>
        <v>Medium</v>
      </c>
      <c r="X5681">
        <f t="shared" si="265"/>
        <v>2016</v>
      </c>
      <c r="Y5681" t="str">
        <f t="shared" si="266"/>
        <v>July</v>
      </c>
    </row>
    <row r="5682" spans="1:25" x14ac:dyDescent="0.3">
      <c r="A5682">
        <v>5681</v>
      </c>
      <c r="B5682" t="s">
        <v>8428</v>
      </c>
      <c r="C5682" s="1" t="d">
        <v>2016-09-24</v>
      </c>
      <c r="D5682" s="1" t="d">
        <v>2016-09-30</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s="2">
        <f t="shared" si="264"/>
        <v>0.46</v>
      </c>
      <c r="W5682" t="str" cm="1">
        <f t="array" ref="W5682">_xlfn.IFS(R5682&lt;100, "Small", R5682&lt;500, "Medium", TRUE, "Large")</f>
        <v>Small</v>
      </c>
      <c r="X5682">
        <f t="shared" si="265"/>
        <v>2016</v>
      </c>
      <c r="Y5682" t="str">
        <f t="shared" si="266"/>
        <v>September</v>
      </c>
    </row>
    <row r="5683" spans="1:25" x14ac:dyDescent="0.3">
      <c r="A5683">
        <v>5682</v>
      </c>
      <c r="B5683" t="s">
        <v>8428</v>
      </c>
      <c r="C5683" s="1" t="d">
        <v>2016-09-24</v>
      </c>
      <c r="D5683" s="1" t="d">
        <v>2016-09-30</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s="2">
        <f t="shared" si="264"/>
        <v>0.47999999999999993</v>
      </c>
      <c r="W5683" t="str" cm="1">
        <f t="array" ref="W5683">_xlfn.IFS(R5683&lt;100, "Small", R5683&lt;500, "Medium", TRUE, "Large")</f>
        <v>Small</v>
      </c>
      <c r="X5683">
        <f t="shared" si="265"/>
        <v>2016</v>
      </c>
      <c r="Y5683" t="str">
        <f t="shared" si="266"/>
        <v>September</v>
      </c>
    </row>
    <row r="5684" spans="1:25" x14ac:dyDescent="0.3">
      <c r="A5684">
        <v>5683</v>
      </c>
      <c r="B5684" t="s">
        <v>8429</v>
      </c>
      <c r="C5684" s="1" t="d">
        <v>2014-02-04</v>
      </c>
      <c r="D5684" s="1" t="d">
        <v>2014-04-08</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s="2">
        <f t="shared" si="264"/>
        <v>0.45</v>
      </c>
      <c r="W5684" t="str" cm="1">
        <f t="array" ref="W5684">_xlfn.IFS(R5684&lt;100, "Small", R5684&lt;500, "Medium", TRUE, "Large")</f>
        <v>Small</v>
      </c>
      <c r="X5684">
        <f t="shared" si="265"/>
        <v>2014</v>
      </c>
      <c r="Y5684" t="str">
        <f t="shared" si="266"/>
        <v>February</v>
      </c>
    </row>
    <row r="5685" spans="1:25" x14ac:dyDescent="0.3">
      <c r="A5685">
        <v>5684</v>
      </c>
      <c r="B5685" t="s">
        <v>8429</v>
      </c>
      <c r="C5685" s="1" t="d">
        <v>2014-02-04</v>
      </c>
      <c r="D5685" s="1" t="d">
        <v>2014-04-08</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s="2">
        <f t="shared" si="264"/>
        <v>0.27999999999999997</v>
      </c>
      <c r="W5685" t="str" cm="1">
        <f t="array" ref="W5685">_xlfn.IFS(R5685&lt;100, "Small", R5685&lt;500, "Medium", TRUE, "Large")</f>
        <v>Large</v>
      </c>
      <c r="X5685">
        <f t="shared" si="265"/>
        <v>2014</v>
      </c>
      <c r="Y5685" t="str">
        <f t="shared" si="266"/>
        <v>February</v>
      </c>
    </row>
    <row r="5686" spans="1:25" x14ac:dyDescent="0.3">
      <c r="A5686">
        <v>5685</v>
      </c>
      <c r="B5686" t="s">
        <v>8429</v>
      </c>
      <c r="C5686" s="1" t="d">
        <v>2014-02-04</v>
      </c>
      <c r="D5686" s="1" t="d">
        <v>2014-04-08</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s="2">
        <f t="shared" si="264"/>
        <v>0.26</v>
      </c>
      <c r="W5686" t="str" cm="1">
        <f t="array" ref="W5686">_xlfn.IFS(R5686&lt;100, "Small", R5686&lt;500, "Medium", TRUE, "Large")</f>
        <v>Medium</v>
      </c>
      <c r="X5686">
        <f t="shared" si="265"/>
        <v>2014</v>
      </c>
      <c r="Y5686" t="str">
        <f t="shared" si="266"/>
        <v>February</v>
      </c>
    </row>
    <row r="5687" spans="1:25" x14ac:dyDescent="0.3">
      <c r="A5687">
        <v>5686</v>
      </c>
      <c r="B5687" t="s">
        <v>8430</v>
      </c>
      <c r="C5687" s="1" t="d">
        <v>2015-05-11</v>
      </c>
      <c r="D5687" s="1" t="d">
        <v>2015-11-05</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s="2">
        <f t="shared" si="264"/>
        <v>0.36249999999999999</v>
      </c>
      <c r="W5687" t="str" cm="1">
        <f t="array" ref="W5687">_xlfn.IFS(R5687&lt;100, "Small", R5687&lt;500, "Medium", TRUE, "Large")</f>
        <v>Small</v>
      </c>
      <c r="X5687">
        <f t="shared" si="265"/>
        <v>2015</v>
      </c>
      <c r="Y5687" t="str">
        <f t="shared" si="266"/>
        <v>May</v>
      </c>
    </row>
    <row r="5688" spans="1:25" x14ac:dyDescent="0.3">
      <c r="A5688">
        <v>5687</v>
      </c>
      <c r="B5688" t="s">
        <v>8431</v>
      </c>
      <c r="C5688" s="1" t="d">
        <v>2014-07-28</v>
      </c>
      <c r="D5688" s="1" t="d">
        <v>2014-07-28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s="2">
        <f t="shared" si="264"/>
        <v>0.36249999999999999</v>
      </c>
      <c r="W5688" t="str" cm="1">
        <f t="array" ref="W5688">_xlfn.IFS(R5688&lt;100, "Small", R5688&lt;500, "Medium", TRUE, "Large")</f>
        <v>Small</v>
      </c>
      <c r="X5688">
        <f t="shared" si="265"/>
        <v>2014</v>
      </c>
      <c r="Y5688" t="str">
        <f t="shared" si="266"/>
        <v>July</v>
      </c>
    </row>
    <row r="5689" spans="1:25" x14ac:dyDescent="0.3">
      <c r="A5689">
        <v>5688</v>
      </c>
      <c r="B5689" t="s">
        <v>8431</v>
      </c>
      <c r="C5689" s="1" t="d">
        <v>2014-07-28</v>
      </c>
      <c r="D5689" s="1" t="d">
        <v>2014-07-28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s="2">
        <f t="shared" si="264"/>
        <v>9.9999999999999992E-2</v>
      </c>
      <c r="W5689" t="str" cm="1">
        <f t="array" ref="W5689">_xlfn.IFS(R5689&lt;100, "Small", R5689&lt;500, "Medium", TRUE, "Large")</f>
        <v>Medium</v>
      </c>
      <c r="X5689">
        <f t="shared" si="265"/>
        <v>2014</v>
      </c>
      <c r="Y5689" t="str">
        <f t="shared" si="266"/>
        <v>July</v>
      </c>
    </row>
    <row r="5690" spans="1:25" x14ac:dyDescent="0.3">
      <c r="A5690">
        <v>5689</v>
      </c>
      <c r="B5690" t="s">
        <v>8431</v>
      </c>
      <c r="C5690" s="1" t="d">
        <v>2014-07-28</v>
      </c>
      <c r="D5690" s="1" t="d">
        <v>2014-07-28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s="2">
        <f t="shared" si="264"/>
        <v>0.33749999999999997</v>
      </c>
      <c r="W5690" t="str" cm="1">
        <f t="array" ref="W5690">_xlfn.IFS(R5690&lt;100, "Small", R5690&lt;500, "Medium", TRUE, "Large")</f>
        <v>Small</v>
      </c>
      <c r="X5690">
        <f t="shared" si="265"/>
        <v>2014</v>
      </c>
      <c r="Y5690" t="str">
        <f t="shared" si="266"/>
        <v>July</v>
      </c>
    </row>
    <row r="5691" spans="1:25" x14ac:dyDescent="0.3">
      <c r="A5691">
        <v>5690</v>
      </c>
      <c r="B5691" t="s">
        <v>8432</v>
      </c>
      <c r="C5691" s="1" t="d">
        <v>2015-12-26</v>
      </c>
      <c r="D5691" s="1" t="d">
        <v>2015-12-31</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s="2">
        <f t="shared" si="264"/>
        <v>-0.32857142857142857</v>
      </c>
      <c r="W5691" t="str" cm="1">
        <f t="array" ref="W5691">_xlfn.IFS(R5691&lt;100, "Small", R5691&lt;500, "Medium", TRUE, "Large")</f>
        <v>Medium</v>
      </c>
      <c r="X5691">
        <f t="shared" si="265"/>
        <v>2015</v>
      </c>
      <c r="Y5691" t="str">
        <f t="shared" si="266"/>
        <v>December</v>
      </c>
    </row>
    <row r="5692" spans="1:25" x14ac:dyDescent="0.3">
      <c r="A5692">
        <v>5691</v>
      </c>
      <c r="B5692" t="s">
        <v>8433</v>
      </c>
      <c r="C5692" s="1" t="d">
        <v>2015-10-12</v>
      </c>
      <c r="D5692" s="1" t="d">
        <v>2015-12-16</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s="2">
        <f t="shared" si="264"/>
        <v>0.34</v>
      </c>
      <c r="W5692" t="str" cm="1">
        <f t="array" ref="W5692">_xlfn.IFS(R5692&lt;100, "Small", R5692&lt;500, "Medium", TRUE, "Large")</f>
        <v>Small</v>
      </c>
      <c r="X5692">
        <f t="shared" si="265"/>
        <v>2015</v>
      </c>
      <c r="Y5692" t="str">
        <f t="shared" si="266"/>
        <v>October</v>
      </c>
    </row>
    <row r="5693" spans="1:25" x14ac:dyDescent="0.3">
      <c r="A5693">
        <v>5692</v>
      </c>
      <c r="B5693" t="s">
        <v>8433</v>
      </c>
      <c r="C5693" s="1" t="d">
        <v>2015-10-12</v>
      </c>
      <c r="D5693" s="1" t="d">
        <v>2015-12-16</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s="2">
        <f t="shared" si="264"/>
        <v>0.46</v>
      </c>
      <c r="W5693" t="str" cm="1">
        <f t="array" ref="W5693">_xlfn.IFS(R5693&lt;100, "Small", R5693&lt;500, "Medium", TRUE, "Large")</f>
        <v>Small</v>
      </c>
      <c r="X5693">
        <f t="shared" si="265"/>
        <v>2015</v>
      </c>
      <c r="Y5693" t="str">
        <f t="shared" si="266"/>
        <v>October</v>
      </c>
    </row>
    <row r="5694" spans="1:25" x14ac:dyDescent="0.3">
      <c r="A5694">
        <v>5693</v>
      </c>
      <c r="B5694" t="s">
        <v>8433</v>
      </c>
      <c r="C5694" s="1" t="d">
        <v>2015-10-12</v>
      </c>
      <c r="D5694" s="1" t="d">
        <v>2015-12-16</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s="2">
        <f t="shared" si="264"/>
        <v>0.26999999999999996</v>
      </c>
      <c r="W5694" t="str" cm="1">
        <f t="array" ref="W5694">_xlfn.IFS(R5694&lt;100, "Small", R5694&lt;500, "Medium", TRUE, "Large")</f>
        <v>Medium</v>
      </c>
      <c r="X5694">
        <f t="shared" si="265"/>
        <v>2015</v>
      </c>
      <c r="Y5694" t="str">
        <f t="shared" si="266"/>
        <v>October</v>
      </c>
    </row>
    <row r="5695" spans="1:25" x14ac:dyDescent="0.3">
      <c r="A5695">
        <v>5694</v>
      </c>
      <c r="B5695" t="s">
        <v>8433</v>
      </c>
      <c r="C5695" s="1" t="d">
        <v>2015-10-12</v>
      </c>
      <c r="D5695" s="1" t="d">
        <v>2015-12-16</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s="2">
        <f t="shared" si="264"/>
        <v>0.48000000000000004</v>
      </c>
      <c r="W5695" t="str" cm="1">
        <f t="array" ref="W5695">_xlfn.IFS(R5695&lt;100, "Small", R5695&lt;500, "Medium", TRUE, "Large")</f>
        <v>Small</v>
      </c>
      <c r="X5695">
        <f t="shared" si="265"/>
        <v>2015</v>
      </c>
      <c r="Y5695" t="str">
        <f t="shared" si="266"/>
        <v>October</v>
      </c>
    </row>
    <row r="5696" spans="1:25" x14ac:dyDescent="0.3">
      <c r="A5696">
        <v>5695</v>
      </c>
      <c r="B5696" t="s">
        <v>8433</v>
      </c>
      <c r="C5696" s="1" t="d">
        <v>2015-10-12</v>
      </c>
      <c r="D5696" s="1" t="d">
        <v>2015-12-16</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s="2">
        <f t="shared" si="264"/>
        <v>0.25999999999999995</v>
      </c>
      <c r="W5696" t="str" cm="1">
        <f t="array" ref="W5696">_xlfn.IFS(R5696&lt;100, "Small", R5696&lt;500, "Medium", TRUE, "Large")</f>
        <v>Large</v>
      </c>
      <c r="X5696">
        <f t="shared" si="265"/>
        <v>2015</v>
      </c>
      <c r="Y5696" t="str">
        <f t="shared" si="266"/>
        <v>October</v>
      </c>
    </row>
    <row r="5697" spans="1:25" x14ac:dyDescent="0.3">
      <c r="A5697">
        <v>5696</v>
      </c>
      <c r="B5697" t="s">
        <v>8434</v>
      </c>
      <c r="C5697" s="1" t="d">
        <v>2016-05-05</v>
      </c>
      <c r="D5697" s="1" t="d">
        <v>2016-05-07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s="2">
        <f t="shared" si="264"/>
        <v>-2.5000000000000001E-2</v>
      </c>
      <c r="W5697" t="str" cm="1">
        <f t="array" ref="W5697">_xlfn.IFS(R5697&lt;100, "Small", R5697&lt;500, "Medium", TRUE, "Large")</f>
        <v>Small</v>
      </c>
      <c r="X5697">
        <f t="shared" si="265"/>
        <v>2016</v>
      </c>
      <c r="Y5697" t="str">
        <f t="shared" si="266"/>
        <v>May</v>
      </c>
    </row>
    <row r="5698" spans="1:25" x14ac:dyDescent="0.3">
      <c r="A5698">
        <v>5697</v>
      </c>
      <c r="B5698" t="s">
        <v>8435</v>
      </c>
      <c r="C5698" s="1" t="d">
        <v>2017-10-14</v>
      </c>
      <c r="D5698" s="1" t="d">
        <v>2017-10-18</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s="2">
        <f t="shared" si="264"/>
        <v>-1.5499999999999998</v>
      </c>
      <c r="W5698" t="str" cm="1">
        <f t="array" ref="W5698">_xlfn.IFS(R5698&lt;100, "Small", R5698&lt;500, "Medium", TRUE, "Large")</f>
        <v>Small</v>
      </c>
      <c r="X5698">
        <f t="shared" si="265"/>
        <v>2017</v>
      </c>
      <c r="Y5698" t="str">
        <f t="shared" si="266"/>
        <v>October</v>
      </c>
    </row>
    <row r="5699" spans="1:25" x14ac:dyDescent="0.3">
      <c r="A5699">
        <v>5698</v>
      </c>
      <c r="B5699" t="s">
        <v>8435</v>
      </c>
      <c r="C5699" s="1" t="d">
        <v>2017-10-14</v>
      </c>
      <c r="D5699" s="1" t="d">
        <v>2017-10-18</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s="2">
        <f t="shared" ref="V5699:V5762" si="267">U5699/R5699</f>
        <v>-1.75</v>
      </c>
      <c r="W5699" t="str" cm="1">
        <f t="array" ref="W5699">_xlfn.IFS(R5699&lt;100, "Small", R5699&lt;500, "Medium", TRUE, "Large")</f>
        <v>Small</v>
      </c>
      <c r="X5699">
        <f t="shared" ref="X5699:X5762" si="268">YEAR(C5699)</f>
        <v>2017</v>
      </c>
      <c r="Y5699" t="str">
        <f t="shared" ref="Y5699:Y5762" si="269">TEXT(C5699, "mmmm")</f>
        <v>October</v>
      </c>
    </row>
    <row r="5700" spans="1:25" x14ac:dyDescent="0.3">
      <c r="A5700">
        <v>5699</v>
      </c>
      <c r="B5700" t="s">
        <v>8436</v>
      </c>
      <c r="C5700" s="1" t="d">
        <v>2016-05-11</v>
      </c>
      <c r="D5700" s="1" t="d">
        <v>2016-11-05</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s="2">
        <f t="shared" si="267"/>
        <v>0.37500000000000006</v>
      </c>
      <c r="W5700" t="str" cm="1">
        <f t="array" ref="W5700">_xlfn.IFS(R5700&lt;100, "Small", R5700&lt;500, "Medium", TRUE, "Large")</f>
        <v>Small</v>
      </c>
      <c r="X5700">
        <f t="shared" si="268"/>
        <v>2016</v>
      </c>
      <c r="Y5700" t="str">
        <f t="shared" si="269"/>
        <v>May</v>
      </c>
    </row>
    <row r="5701" spans="1:25" x14ac:dyDescent="0.3">
      <c r="A5701">
        <v>5700</v>
      </c>
      <c r="B5701" t="s">
        <v>8437</v>
      </c>
      <c r="C5701" s="1" t="d">
        <v>2017-03-11</v>
      </c>
      <c r="D5701" s="1" t="d">
        <v>2017-11-08</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s="2">
        <f t="shared" si="267"/>
        <v>0.48999999999999994</v>
      </c>
      <c r="W5701" t="str" cm="1">
        <f t="array" ref="W5701">_xlfn.IFS(R5701&lt;100, "Small", R5701&lt;500, "Medium", TRUE, "Large")</f>
        <v>Small</v>
      </c>
      <c r="X5701">
        <f t="shared" si="268"/>
        <v>2017</v>
      </c>
      <c r="Y5701" t="str">
        <f t="shared" si="269"/>
        <v>March</v>
      </c>
    </row>
    <row r="5702" spans="1:25" x14ac:dyDescent="0.3">
      <c r="A5702">
        <v>5701</v>
      </c>
      <c r="B5702" t="s">
        <v>8438</v>
      </c>
      <c r="C5702" s="1" t="d">
        <v>2016-11-24</v>
      </c>
      <c r="D5702" s="1" t="d">
        <v>2016-11-26</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s="2">
        <f t="shared" si="267"/>
        <v>0.375</v>
      </c>
      <c r="W5702" t="str" cm="1">
        <f t="array" ref="W5702">_xlfn.IFS(R5702&lt;100, "Small", R5702&lt;500, "Medium", TRUE, "Large")</f>
        <v>Small</v>
      </c>
      <c r="X5702">
        <f t="shared" si="268"/>
        <v>2016</v>
      </c>
      <c r="Y5702" t="str">
        <f t="shared" si="269"/>
        <v>November</v>
      </c>
    </row>
    <row r="5703" spans="1:25" x14ac:dyDescent="0.3">
      <c r="A5703">
        <v>5702</v>
      </c>
      <c r="B5703" t="s">
        <v>8438</v>
      </c>
      <c r="C5703" s="1" t="d">
        <v>2016-11-24</v>
      </c>
      <c r="D5703" s="1" t="d">
        <v>2016-11-26</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s="2">
        <f t="shared" si="267"/>
        <v>-0.16250000000000001</v>
      </c>
      <c r="W5703" t="str" cm="1">
        <f t="array" ref="W5703">_xlfn.IFS(R5703&lt;100, "Small", R5703&lt;500, "Medium", TRUE, "Large")</f>
        <v>Medium</v>
      </c>
      <c r="X5703">
        <f t="shared" si="268"/>
        <v>2016</v>
      </c>
      <c r="Y5703" t="str">
        <f t="shared" si="269"/>
        <v>November</v>
      </c>
    </row>
    <row r="5704" spans="1:25" x14ac:dyDescent="0.3">
      <c r="A5704">
        <v>5703</v>
      </c>
      <c r="B5704" t="s">
        <v>8439</v>
      </c>
      <c r="C5704" s="1" t="d">
        <v>2014-12-14</v>
      </c>
      <c r="D5704" s="1" t="d">
        <v>2014-12-21</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s="2">
        <f t="shared" si="267"/>
        <v>0.1125</v>
      </c>
      <c r="W5704" t="str" cm="1">
        <f t="array" ref="W5704">_xlfn.IFS(R5704&lt;100, "Small", R5704&lt;500, "Medium", TRUE, "Large")</f>
        <v>Small</v>
      </c>
      <c r="X5704">
        <f t="shared" si="268"/>
        <v>2014</v>
      </c>
      <c r="Y5704" t="str">
        <f t="shared" si="269"/>
        <v>December</v>
      </c>
    </row>
    <row r="5705" spans="1:25" x14ac:dyDescent="0.3">
      <c r="A5705">
        <v>5704</v>
      </c>
      <c r="B5705" t="s">
        <v>8439</v>
      </c>
      <c r="C5705" s="1" t="d">
        <v>2014-12-14</v>
      </c>
      <c r="D5705" s="1" t="d">
        <v>2014-12-21</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s="2">
        <f t="shared" si="267"/>
        <v>-0.38333333333333336</v>
      </c>
      <c r="W5705" t="str" cm="1">
        <f t="array" ref="W5705">_xlfn.IFS(R5705&lt;100, "Small", R5705&lt;500, "Medium", TRUE, "Large")</f>
        <v>Medium</v>
      </c>
      <c r="X5705">
        <f t="shared" si="268"/>
        <v>2014</v>
      </c>
      <c r="Y5705" t="str">
        <f t="shared" si="269"/>
        <v>December</v>
      </c>
    </row>
    <row r="5706" spans="1:25" x14ac:dyDescent="0.3">
      <c r="A5706">
        <v>5705</v>
      </c>
      <c r="B5706" t="s">
        <v>8439</v>
      </c>
      <c r="C5706" s="1" t="d">
        <v>2014-12-14</v>
      </c>
      <c r="D5706" s="1" t="d">
        <v>2014-12-21</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s="2">
        <f t="shared" si="267"/>
        <v>0.16250000000000003</v>
      </c>
      <c r="W5706" t="str" cm="1">
        <f t="array" ref="W5706">_xlfn.IFS(R5706&lt;100, "Small", R5706&lt;500, "Medium", TRUE, "Large")</f>
        <v>Medium</v>
      </c>
      <c r="X5706">
        <f t="shared" si="268"/>
        <v>2014</v>
      </c>
      <c r="Y5706" t="str">
        <f t="shared" si="269"/>
        <v>December</v>
      </c>
    </row>
    <row r="5707" spans="1:25" x14ac:dyDescent="0.3">
      <c r="A5707">
        <v>5706</v>
      </c>
      <c r="B5707" t="s">
        <v>8440</v>
      </c>
      <c r="C5707" s="1" t="d">
        <v>2014-03-11</v>
      </c>
      <c r="D5707" s="1" t="d">
        <v>2014-11-08</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s="2">
        <f t="shared" si="267"/>
        <v>0.28999999999999998</v>
      </c>
      <c r="W5707" t="str" cm="1">
        <f t="array" ref="W5707">_xlfn.IFS(R5707&lt;100, "Small", R5707&lt;500, "Medium", TRUE, "Large")</f>
        <v>Small</v>
      </c>
      <c r="X5707">
        <f t="shared" si="268"/>
        <v>2014</v>
      </c>
      <c r="Y5707" t="str">
        <f t="shared" si="269"/>
        <v>March</v>
      </c>
    </row>
    <row r="5708" spans="1:25" x14ac:dyDescent="0.3">
      <c r="A5708">
        <v>5707</v>
      </c>
      <c r="B5708" t="s">
        <v>8441</v>
      </c>
      <c r="C5708" s="1" t="d">
        <v>2017-09-22</v>
      </c>
      <c r="D5708" s="1" t="d">
        <v>2017-09-25</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s="2">
        <f t="shared" si="267"/>
        <v>0.36249999999999999</v>
      </c>
      <c r="W5708" t="str" cm="1">
        <f t="array" ref="W5708">_xlfn.IFS(R5708&lt;100, "Small", R5708&lt;500, "Medium", TRUE, "Large")</f>
        <v>Small</v>
      </c>
      <c r="X5708">
        <f t="shared" si="268"/>
        <v>2017</v>
      </c>
      <c r="Y5708" t="str">
        <f t="shared" si="269"/>
        <v>September</v>
      </c>
    </row>
    <row r="5709" spans="1:25" x14ac:dyDescent="0.3">
      <c r="A5709">
        <v>5708</v>
      </c>
      <c r="B5709" t="s">
        <v>8442</v>
      </c>
      <c r="C5709" s="1" t="d">
        <v>2015-08-05</v>
      </c>
      <c r="D5709" s="1" t="d">
        <v>2015-05-15</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s="2">
        <f t="shared" si="267"/>
        <v>0.38</v>
      </c>
      <c r="W5709" t="str" cm="1">
        <f t="array" ref="W5709">_xlfn.IFS(R5709&lt;100, "Small", R5709&lt;500, "Medium", TRUE, "Large")</f>
        <v>Small</v>
      </c>
      <c r="X5709">
        <f t="shared" si="268"/>
        <v>2015</v>
      </c>
      <c r="Y5709" t="str">
        <f t="shared" si="269"/>
        <v>August</v>
      </c>
    </row>
    <row r="5710" spans="1:25" x14ac:dyDescent="0.3">
      <c r="A5710">
        <v>5709</v>
      </c>
      <c r="B5710" t="s">
        <v>8442</v>
      </c>
      <c r="C5710" s="1" t="d">
        <v>2015-08-05</v>
      </c>
      <c r="D5710" s="1" t="d">
        <v>2015-05-15</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s="2">
        <f t="shared" si="267"/>
        <v>0.02</v>
      </c>
      <c r="W5710" t="str" cm="1">
        <f t="array" ref="W5710">_xlfn.IFS(R5710&lt;100, "Small", R5710&lt;500, "Medium", TRUE, "Large")</f>
        <v>Medium</v>
      </c>
      <c r="X5710">
        <f t="shared" si="268"/>
        <v>2015</v>
      </c>
      <c r="Y5710" t="str">
        <f t="shared" si="269"/>
        <v>August</v>
      </c>
    </row>
    <row r="5711" spans="1:25" x14ac:dyDescent="0.3">
      <c r="A5711">
        <v>5710</v>
      </c>
      <c r="B5711" t="s">
        <v>8442</v>
      </c>
      <c r="C5711" s="1" t="d">
        <v>2015-08-05</v>
      </c>
      <c r="D5711" s="1" t="d">
        <v>2015-05-15</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s="2">
        <f t="shared" si="267"/>
        <v>0.16666666666666669</v>
      </c>
      <c r="W5711" t="str" cm="1">
        <f t="array" ref="W5711">_xlfn.IFS(R5711&lt;100, "Small", R5711&lt;500, "Medium", TRUE, "Large")</f>
        <v>Medium</v>
      </c>
      <c r="X5711">
        <f t="shared" si="268"/>
        <v>2015</v>
      </c>
      <c r="Y5711" t="str">
        <f t="shared" si="269"/>
        <v>August</v>
      </c>
    </row>
    <row r="5712" spans="1:25" x14ac:dyDescent="0.3">
      <c r="A5712">
        <v>5711</v>
      </c>
      <c r="B5712" t="s">
        <v>8442</v>
      </c>
      <c r="C5712" s="1" t="d">
        <v>2015-08-05</v>
      </c>
      <c r="D5712" s="1" t="d">
        <v>2015-05-15</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s="2">
        <f t="shared" si="267"/>
        <v>0.36249999999999999</v>
      </c>
      <c r="W5712" t="str" cm="1">
        <f t="array" ref="W5712">_xlfn.IFS(R5712&lt;100, "Small", R5712&lt;500, "Medium", TRUE, "Large")</f>
        <v>Large</v>
      </c>
      <c r="X5712">
        <f t="shared" si="268"/>
        <v>2015</v>
      </c>
      <c r="Y5712" t="str">
        <f t="shared" si="269"/>
        <v>August</v>
      </c>
    </row>
    <row r="5713" spans="1:25" x14ac:dyDescent="0.3">
      <c r="A5713">
        <v>5712</v>
      </c>
      <c r="B5713" t="s">
        <v>8442</v>
      </c>
      <c r="C5713" s="1" t="d">
        <v>2015-08-05</v>
      </c>
      <c r="D5713" s="1" t="d">
        <v>2015-05-15</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s="2">
        <f t="shared" si="267"/>
        <v>0.48000000000000004</v>
      </c>
      <c r="W5713" t="str" cm="1">
        <f t="array" ref="W5713">_xlfn.IFS(R5713&lt;100, "Small", R5713&lt;500, "Medium", TRUE, "Large")</f>
        <v>Small</v>
      </c>
      <c r="X5713">
        <f t="shared" si="268"/>
        <v>2015</v>
      </c>
      <c r="Y5713" t="str">
        <f t="shared" si="269"/>
        <v>August</v>
      </c>
    </row>
    <row r="5714" spans="1:25" x14ac:dyDescent="0.3">
      <c r="A5714">
        <v>5713</v>
      </c>
      <c r="B5714" t="s">
        <v>8443</v>
      </c>
      <c r="C5714" s="1" t="d">
        <v>2017-07-31</v>
      </c>
      <c r="D5714" s="1" t="d">
        <v>2017-07-31</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s="2">
        <f t="shared" si="267"/>
        <v>0.11249999999999999</v>
      </c>
      <c r="W5714" t="str" cm="1">
        <f t="array" ref="W5714">_xlfn.IFS(R5714&lt;100, "Small", R5714&lt;500, "Medium", TRUE, "Large")</f>
        <v>Small</v>
      </c>
      <c r="X5714">
        <f t="shared" si="268"/>
        <v>2017</v>
      </c>
      <c r="Y5714" t="str">
        <f t="shared" si="269"/>
        <v>July</v>
      </c>
    </row>
    <row r="5715" spans="1:25" x14ac:dyDescent="0.3">
      <c r="A5715">
        <v>5714</v>
      </c>
      <c r="B5715" t="s">
        <v>8444</v>
      </c>
      <c r="C5715" s="1" t="d">
        <v>2014-01-03</v>
      </c>
      <c r="D5715" s="1" t="d">
        <v>2014-03-05</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s="2">
        <f t="shared" si="267"/>
        <v>0.26999999999999996</v>
      </c>
      <c r="W5715" t="str" cm="1">
        <f t="array" ref="W5715">_xlfn.IFS(R5715&lt;100, "Small", R5715&lt;500, "Medium", TRUE, "Large")</f>
        <v>Small</v>
      </c>
      <c r="X5715">
        <f t="shared" si="268"/>
        <v>2014</v>
      </c>
      <c r="Y5715" t="str">
        <f t="shared" si="269"/>
        <v>January</v>
      </c>
    </row>
    <row r="5716" spans="1:25" x14ac:dyDescent="0.3">
      <c r="A5716">
        <v>5715</v>
      </c>
      <c r="B5716" t="s">
        <v>8445</v>
      </c>
      <c r="C5716" s="1" t="d">
        <v>2017-09-25</v>
      </c>
      <c r="D5716" s="1" t="d">
        <v>2017-09-29</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s="2">
        <f t="shared" si="267"/>
        <v>0.26999999999999996</v>
      </c>
      <c r="W5716" t="str" cm="1">
        <f t="array" ref="W5716">_xlfn.IFS(R5716&lt;100, "Small", R5716&lt;500, "Medium", TRUE, "Large")</f>
        <v>Medium</v>
      </c>
      <c r="X5716">
        <f t="shared" si="268"/>
        <v>2017</v>
      </c>
      <c r="Y5716" t="str">
        <f t="shared" si="269"/>
        <v>September</v>
      </c>
    </row>
    <row r="5717" spans="1:25" x14ac:dyDescent="0.3">
      <c r="A5717">
        <v>5716</v>
      </c>
      <c r="B5717" t="s">
        <v>8446</v>
      </c>
      <c r="C5717" s="1" t="d">
        <v>2015-09-10</v>
      </c>
      <c r="D5717" s="1" t="d">
        <v>2015-10-12</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s="2">
        <f t="shared" si="267"/>
        <v>0.17999999999999997</v>
      </c>
      <c r="W5717" t="str" cm="1">
        <f t="array" ref="W5717">_xlfn.IFS(R5717&lt;100, "Small", R5717&lt;500, "Medium", TRUE, "Large")</f>
        <v>Large</v>
      </c>
      <c r="X5717">
        <f t="shared" si="268"/>
        <v>2015</v>
      </c>
      <c r="Y5717" t="str">
        <f t="shared" si="269"/>
        <v>September</v>
      </c>
    </row>
    <row r="5718" spans="1:25" x14ac:dyDescent="0.3">
      <c r="A5718">
        <v>5717</v>
      </c>
      <c r="B5718" t="s">
        <v>8446</v>
      </c>
      <c r="C5718" s="1" t="d">
        <v>2015-09-10</v>
      </c>
      <c r="D5718" s="1" t="d">
        <v>2015-10-12</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s="2">
        <f t="shared" si="267"/>
        <v>0.29000000000000004</v>
      </c>
      <c r="W5718" t="str" cm="1">
        <f t="array" ref="W5718">_xlfn.IFS(R5718&lt;100, "Small", R5718&lt;500, "Medium", TRUE, "Large")</f>
        <v>Small</v>
      </c>
      <c r="X5718">
        <f t="shared" si="268"/>
        <v>2015</v>
      </c>
      <c r="Y5718" t="str">
        <f t="shared" si="269"/>
        <v>September</v>
      </c>
    </row>
    <row r="5719" spans="1:25" x14ac:dyDescent="0.3">
      <c r="A5719">
        <v>5718</v>
      </c>
      <c r="B5719" t="s">
        <v>8446</v>
      </c>
      <c r="C5719" s="1" t="d">
        <v>2015-09-10</v>
      </c>
      <c r="D5719" s="1" t="d">
        <v>2015-10-12</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s="2">
        <f t="shared" si="267"/>
        <v>0.47</v>
      </c>
      <c r="W5719" t="str" cm="1">
        <f t="array" ref="W5719">_xlfn.IFS(R5719&lt;100, "Small", R5719&lt;500, "Medium", TRUE, "Large")</f>
        <v>Small</v>
      </c>
      <c r="X5719">
        <f t="shared" si="268"/>
        <v>2015</v>
      </c>
      <c r="Y5719" t="str">
        <f t="shared" si="269"/>
        <v>September</v>
      </c>
    </row>
    <row r="5720" spans="1:25" x14ac:dyDescent="0.3">
      <c r="A5720">
        <v>5719</v>
      </c>
      <c r="B5720" t="s">
        <v>8446</v>
      </c>
      <c r="C5720" s="1" t="d">
        <v>2015-09-10</v>
      </c>
      <c r="D5720" s="1" t="d">
        <v>2015-10-12</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s="2">
        <f t="shared" si="267"/>
        <v>0.17777777777777778</v>
      </c>
      <c r="W5720" t="str" cm="1">
        <f t="array" ref="W5720">_xlfn.IFS(R5720&lt;100, "Small", R5720&lt;500, "Medium", TRUE, "Large")</f>
        <v>Small</v>
      </c>
      <c r="X5720">
        <f t="shared" si="268"/>
        <v>2015</v>
      </c>
      <c r="Y5720" t="str">
        <f t="shared" si="269"/>
        <v>September</v>
      </c>
    </row>
    <row r="5721" spans="1:25" x14ac:dyDescent="0.3">
      <c r="A5721">
        <v>5720</v>
      </c>
      <c r="B5721" t="s">
        <v>8447</v>
      </c>
      <c r="C5721" s="1" t="d">
        <v>2017-03-29</v>
      </c>
      <c r="D5721" s="1" t="d">
        <v>2017-04-02</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s="2">
        <f t="shared" si="267"/>
        <v>0.26</v>
      </c>
      <c r="W5721" t="str" cm="1">
        <f t="array" ref="W5721">_xlfn.IFS(R5721&lt;100, "Small", R5721&lt;500, "Medium", TRUE, "Large")</f>
        <v>Small</v>
      </c>
      <c r="X5721">
        <f t="shared" si="268"/>
        <v>2017</v>
      </c>
      <c r="Y5721" t="str">
        <f t="shared" si="269"/>
        <v>March</v>
      </c>
    </row>
    <row r="5722" spans="1:25" x14ac:dyDescent="0.3">
      <c r="A5722">
        <v>5721</v>
      </c>
      <c r="B5722" t="s">
        <v>8448</v>
      </c>
      <c r="C5722" s="1" t="d">
        <v>2015-11-14</v>
      </c>
      <c r="D5722" s="1" t="d">
        <v>2015-11-17</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s="2">
        <f t="shared" si="267"/>
        <v>0.26250000000000001</v>
      </c>
      <c r="W5722" t="str" cm="1">
        <f t="array" ref="W5722">_xlfn.IFS(R5722&lt;100, "Small", R5722&lt;500, "Medium", TRUE, "Large")</f>
        <v>Small</v>
      </c>
      <c r="X5722">
        <f t="shared" si="268"/>
        <v>2015</v>
      </c>
      <c r="Y5722" t="str">
        <f t="shared" si="269"/>
        <v>November</v>
      </c>
    </row>
    <row r="5723" spans="1:25" x14ac:dyDescent="0.3">
      <c r="A5723">
        <v>5722</v>
      </c>
      <c r="B5723" t="s">
        <v>8448</v>
      </c>
      <c r="C5723" s="1" t="d">
        <v>2015-11-14</v>
      </c>
      <c r="D5723" s="1" t="d">
        <v>2015-11-17</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s="2">
        <f t="shared" si="267"/>
        <v>4.9999999999999996E-2</v>
      </c>
      <c r="W5723" t="str" cm="1">
        <f t="array" ref="W5723">_xlfn.IFS(R5723&lt;100, "Small", R5723&lt;500, "Medium", TRUE, "Large")</f>
        <v>Small</v>
      </c>
      <c r="X5723">
        <f t="shared" si="268"/>
        <v>2015</v>
      </c>
      <c r="Y5723" t="str">
        <f t="shared" si="269"/>
        <v>November</v>
      </c>
    </row>
    <row r="5724" spans="1:25" x14ac:dyDescent="0.3">
      <c r="A5724">
        <v>5723</v>
      </c>
      <c r="B5724" t="s">
        <v>8448</v>
      </c>
      <c r="C5724" s="1" t="d">
        <v>2015-11-14</v>
      </c>
      <c r="D5724" s="1" t="d">
        <v>2015-11-17</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s="2">
        <f t="shared" si="267"/>
        <v>0.1875</v>
      </c>
      <c r="W5724" t="str" cm="1">
        <f t="array" ref="W5724">_xlfn.IFS(R5724&lt;100, "Small", R5724&lt;500, "Medium", TRUE, "Large")</f>
        <v>Medium</v>
      </c>
      <c r="X5724">
        <f t="shared" si="268"/>
        <v>2015</v>
      </c>
      <c r="Y5724" t="str">
        <f t="shared" si="269"/>
        <v>November</v>
      </c>
    </row>
    <row r="5725" spans="1:25" x14ac:dyDescent="0.3">
      <c r="A5725">
        <v>5724</v>
      </c>
      <c r="B5725" t="s">
        <v>8449</v>
      </c>
      <c r="C5725" s="1" t="d">
        <v>2016-09-26</v>
      </c>
      <c r="D5725" s="1" t="d">
        <v>2016-09-30</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s="2">
        <f t="shared" si="267"/>
        <v>0.47999999999999993</v>
      </c>
      <c r="W5725" t="str" cm="1">
        <f t="array" ref="W5725">_xlfn.IFS(R5725&lt;100, "Small", R5725&lt;500, "Medium", TRUE, "Large")</f>
        <v>Small</v>
      </c>
      <c r="X5725">
        <f t="shared" si="268"/>
        <v>2016</v>
      </c>
      <c r="Y5725" t="str">
        <f t="shared" si="269"/>
        <v>September</v>
      </c>
    </row>
    <row r="5726" spans="1:25" x14ac:dyDescent="0.3">
      <c r="A5726">
        <v>5725</v>
      </c>
      <c r="B5726" t="s">
        <v>8450</v>
      </c>
      <c r="C5726" s="1" t="d">
        <v>2014-09-22</v>
      </c>
      <c r="D5726" s="1" t="d">
        <v>2014-09-27</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s="2">
        <f t="shared" si="267"/>
        <v>-0.25</v>
      </c>
      <c r="W5726" t="str" cm="1">
        <f t="array" ref="W5726">_xlfn.IFS(R5726&lt;100, "Small", R5726&lt;500, "Medium", TRUE, "Large")</f>
        <v>Medium</v>
      </c>
      <c r="X5726">
        <f t="shared" si="268"/>
        <v>2014</v>
      </c>
      <c r="Y5726" t="str">
        <f t="shared" si="269"/>
        <v>September</v>
      </c>
    </row>
    <row r="5727" spans="1:25" x14ac:dyDescent="0.3">
      <c r="A5727">
        <v>5726</v>
      </c>
      <c r="B5727" t="s">
        <v>8451</v>
      </c>
      <c r="C5727" s="1" t="d">
        <v>2015-09-25</v>
      </c>
      <c r="D5727" s="1" t="d">
        <v>2015-09-27</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s="2">
        <f t="shared" si="267"/>
        <v>0.44</v>
      </c>
      <c r="W5727" t="str" cm="1">
        <f t="array" ref="W5727">_xlfn.IFS(R5727&lt;100, "Small", R5727&lt;500, "Medium", TRUE, "Large")</f>
        <v>Large</v>
      </c>
      <c r="X5727">
        <f t="shared" si="268"/>
        <v>2015</v>
      </c>
      <c r="Y5727" t="str">
        <f t="shared" si="269"/>
        <v>September</v>
      </c>
    </row>
    <row r="5728" spans="1:25" x14ac:dyDescent="0.3">
      <c r="A5728">
        <v>5727</v>
      </c>
      <c r="B5728" t="s">
        <v>8452</v>
      </c>
      <c r="C5728" s="1" t="d">
        <v>2015-04-05</v>
      </c>
      <c r="D5728" s="1" t="d">
        <v>2015-05-08</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s="2">
        <f t="shared" si="267"/>
        <v>0.125</v>
      </c>
      <c r="W5728" t="str" cm="1">
        <f t="array" ref="W5728">_xlfn.IFS(R5728&lt;100, "Small", R5728&lt;500, "Medium", TRUE, "Large")</f>
        <v>Large</v>
      </c>
      <c r="X5728">
        <f t="shared" si="268"/>
        <v>2015</v>
      </c>
      <c r="Y5728" t="str">
        <f t="shared" si="269"/>
        <v>April</v>
      </c>
    </row>
    <row r="5729" spans="1:25" x14ac:dyDescent="0.3">
      <c r="A5729">
        <v>5728</v>
      </c>
      <c r="B5729" t="s">
        <v>8453</v>
      </c>
      <c r="C5729" s="1" t="d">
        <v>2017-08-12</v>
      </c>
      <c r="D5729" s="1" t="d">
        <v>2017-12-13</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s="2">
        <f t="shared" si="267"/>
        <v>0.18</v>
      </c>
      <c r="W5729" t="str" cm="1">
        <f t="array" ref="W5729">_xlfn.IFS(R5729&lt;100, "Small", R5729&lt;500, "Medium", TRUE, "Large")</f>
        <v>Medium</v>
      </c>
      <c r="X5729">
        <f t="shared" si="268"/>
        <v>2017</v>
      </c>
      <c r="Y5729" t="str">
        <f t="shared" si="269"/>
        <v>August</v>
      </c>
    </row>
    <row r="5730" spans="1:25" x14ac:dyDescent="0.3">
      <c r="A5730">
        <v>5729</v>
      </c>
      <c r="B5730" t="s">
        <v>8453</v>
      </c>
      <c r="C5730" s="1" t="d">
        <v>2017-08-12</v>
      </c>
      <c r="D5730" s="1" t="d">
        <v>2017-12-13</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s="2">
        <f t="shared" si="267"/>
        <v>0.27999999999999997</v>
      </c>
      <c r="W5730" t="str" cm="1">
        <f t="array" ref="W5730">_xlfn.IFS(R5730&lt;100, "Small", R5730&lt;500, "Medium", TRUE, "Large")</f>
        <v>Large</v>
      </c>
      <c r="X5730">
        <f t="shared" si="268"/>
        <v>2017</v>
      </c>
      <c r="Y5730" t="str">
        <f t="shared" si="269"/>
        <v>August</v>
      </c>
    </row>
    <row r="5731" spans="1:25" x14ac:dyDescent="0.3">
      <c r="A5731">
        <v>5730</v>
      </c>
      <c r="B5731" t="s">
        <v>8453</v>
      </c>
      <c r="C5731" s="1" t="d">
        <v>2017-08-12</v>
      </c>
      <c r="D5731" s="1" t="d">
        <v>2017-12-13</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s="2">
        <f t="shared" si="267"/>
        <v>0.45999999999999996</v>
      </c>
      <c r="W5731" t="str" cm="1">
        <f t="array" ref="W5731">_xlfn.IFS(R5731&lt;100, "Small", R5731&lt;500, "Medium", TRUE, "Large")</f>
        <v>Small</v>
      </c>
      <c r="X5731">
        <f t="shared" si="268"/>
        <v>2017</v>
      </c>
      <c r="Y5731" t="str">
        <f t="shared" si="269"/>
        <v>August</v>
      </c>
    </row>
    <row r="5732" spans="1:25" x14ac:dyDescent="0.3">
      <c r="A5732">
        <v>5731</v>
      </c>
      <c r="B5732" t="s">
        <v>8453</v>
      </c>
      <c r="C5732" s="1" t="d">
        <v>2017-08-12</v>
      </c>
      <c r="D5732" s="1" t="d">
        <v>2017-12-13</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s="2">
        <f t="shared" si="267"/>
        <v>0.09</v>
      </c>
      <c r="W5732" t="str" cm="1">
        <f t="array" ref="W5732">_xlfn.IFS(R5732&lt;100, "Small", R5732&lt;500, "Medium", TRUE, "Large")</f>
        <v>Medium</v>
      </c>
      <c r="X5732">
        <f t="shared" si="268"/>
        <v>2017</v>
      </c>
      <c r="Y5732" t="str">
        <f t="shared" si="269"/>
        <v>August</v>
      </c>
    </row>
    <row r="5733" spans="1:25" x14ac:dyDescent="0.3">
      <c r="A5733">
        <v>5732</v>
      </c>
      <c r="B5733" t="s">
        <v>8453</v>
      </c>
      <c r="C5733" s="1" t="d">
        <v>2017-08-12</v>
      </c>
      <c r="D5733" s="1" t="d">
        <v>2017-12-13</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s="2">
        <f t="shared" si="267"/>
        <v>0.46</v>
      </c>
      <c r="W5733" t="str" cm="1">
        <f t="array" ref="W5733">_xlfn.IFS(R5733&lt;100, "Small", R5733&lt;500, "Medium", TRUE, "Large")</f>
        <v>Small</v>
      </c>
      <c r="X5733">
        <f t="shared" si="268"/>
        <v>2017</v>
      </c>
      <c r="Y5733" t="str">
        <f t="shared" si="269"/>
        <v>August</v>
      </c>
    </row>
    <row r="5734" spans="1:25" x14ac:dyDescent="0.3">
      <c r="A5734">
        <v>5733</v>
      </c>
      <c r="B5734" t="s">
        <v>8454</v>
      </c>
      <c r="C5734" s="1" t="d">
        <v>2017-06-29</v>
      </c>
      <c r="D5734" s="1" t="d">
        <v>2017-07-02</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s="2">
        <f t="shared" si="267"/>
        <v>0.28999999999999998</v>
      </c>
      <c r="W5734" t="str" cm="1">
        <f t="array" ref="W5734">_xlfn.IFS(R5734&lt;100, "Small", R5734&lt;500, "Medium", TRUE, "Large")</f>
        <v>Large</v>
      </c>
      <c r="X5734">
        <f t="shared" si="268"/>
        <v>2017</v>
      </c>
      <c r="Y5734" t="str">
        <f t="shared" si="269"/>
        <v>June</v>
      </c>
    </row>
    <row r="5735" spans="1:25" x14ac:dyDescent="0.3">
      <c r="A5735">
        <v>5734</v>
      </c>
      <c r="B5735" t="s">
        <v>8454</v>
      </c>
      <c r="C5735" s="1" t="d">
        <v>2017-06-29</v>
      </c>
      <c r="D5735" s="1" t="d">
        <v>2017-07-02</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s="2">
        <f t="shared" si="267"/>
        <v>0.26</v>
      </c>
      <c r="W5735" t="str" cm="1">
        <f t="array" ref="W5735">_xlfn.IFS(R5735&lt;100, "Small", R5735&lt;500, "Medium", TRUE, "Large")</f>
        <v>Small</v>
      </c>
      <c r="X5735">
        <f t="shared" si="268"/>
        <v>2017</v>
      </c>
      <c r="Y5735" t="str">
        <f t="shared" si="269"/>
        <v>June</v>
      </c>
    </row>
    <row r="5736" spans="1:25" x14ac:dyDescent="0.3">
      <c r="A5736">
        <v>5735</v>
      </c>
      <c r="B5736" t="s">
        <v>8454</v>
      </c>
      <c r="C5736" s="1" t="d">
        <v>2017-06-29</v>
      </c>
      <c r="D5736" s="1" t="d">
        <v>2017-07-02</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s="2">
        <f t="shared" si="267"/>
        <v>0.33999999999999997</v>
      </c>
      <c r="W5736" t="str" cm="1">
        <f t="array" ref="W5736">_xlfn.IFS(R5736&lt;100, "Small", R5736&lt;500, "Medium", TRUE, "Large")</f>
        <v>Small</v>
      </c>
      <c r="X5736">
        <f t="shared" si="268"/>
        <v>2017</v>
      </c>
      <c r="Y5736" t="str">
        <f t="shared" si="269"/>
        <v>June</v>
      </c>
    </row>
    <row r="5737" spans="1:25" x14ac:dyDescent="0.3">
      <c r="A5737">
        <v>5736</v>
      </c>
      <c r="B5737" t="s">
        <v>8456</v>
      </c>
      <c r="C5737" s="1" t="d">
        <v>2014-06-29</v>
      </c>
      <c r="D5737" s="1" t="d">
        <v>2014-07-03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s="2">
        <f t="shared" si="267"/>
        <v>0.35</v>
      </c>
      <c r="W5737" t="str" cm="1">
        <f t="array" ref="W5737">_xlfn.IFS(R5737&lt;100, "Small", R5737&lt;500, "Medium", TRUE, "Large")</f>
        <v>Small</v>
      </c>
      <c r="X5737">
        <f t="shared" si="268"/>
        <v>2014</v>
      </c>
      <c r="Y5737" t="str">
        <f t="shared" si="269"/>
        <v>June</v>
      </c>
    </row>
    <row r="5738" spans="1:25" x14ac:dyDescent="0.3">
      <c r="A5738">
        <v>5737</v>
      </c>
      <c r="B5738" t="s">
        <v>8457</v>
      </c>
      <c r="C5738" s="1" t="d">
        <v>2014-01-20</v>
      </c>
      <c r="D5738" s="1" t="d">
        <v>2014-01-25</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s="2">
        <f t="shared" si="267"/>
        <v>0.48</v>
      </c>
      <c r="W5738" t="str" cm="1">
        <f t="array" ref="W5738">_xlfn.IFS(R5738&lt;100, "Small", R5738&lt;500, "Medium", TRUE, "Large")</f>
        <v>Small</v>
      </c>
      <c r="X5738">
        <f t="shared" si="268"/>
        <v>2014</v>
      </c>
      <c r="Y5738" t="str">
        <f t="shared" si="269"/>
        <v>January</v>
      </c>
    </row>
    <row r="5739" spans="1:25" x14ac:dyDescent="0.3">
      <c r="A5739">
        <v>5738</v>
      </c>
      <c r="B5739" t="s">
        <v>8457</v>
      </c>
      <c r="C5739" s="1" t="d">
        <v>2014-01-20</v>
      </c>
      <c r="D5739" s="1" t="d">
        <v>2014-01-25</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s="2">
        <f t="shared" si="267"/>
        <v>0.3</v>
      </c>
      <c r="W5739" t="str" cm="1">
        <f t="array" ref="W5739">_xlfn.IFS(R5739&lt;100, "Small", R5739&lt;500, "Medium", TRUE, "Large")</f>
        <v>Small</v>
      </c>
      <c r="X5739">
        <f t="shared" si="268"/>
        <v>2014</v>
      </c>
      <c r="Y5739" t="str">
        <f t="shared" si="269"/>
        <v>January</v>
      </c>
    </row>
    <row r="5740" spans="1:25" x14ac:dyDescent="0.3">
      <c r="A5740">
        <v>5739</v>
      </c>
      <c r="B5740" t="s">
        <v>8458</v>
      </c>
      <c r="C5740" s="1" t="d">
        <v>2016-12-31</v>
      </c>
      <c r="D5740" s="1" t="d">
        <v>2017-01-06</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s="2">
        <f t="shared" si="267"/>
        <v>0.35000000000000003</v>
      </c>
      <c r="W5740" t="str" cm="1">
        <f t="array" ref="W5740">_xlfn.IFS(R5740&lt;100, "Small", R5740&lt;500, "Medium", TRUE, "Large")</f>
        <v>Small</v>
      </c>
      <c r="X5740">
        <f t="shared" si="268"/>
        <v>2016</v>
      </c>
      <c r="Y5740" t="str">
        <f t="shared" si="269"/>
        <v>December</v>
      </c>
    </row>
    <row r="5741" spans="1:25" x14ac:dyDescent="0.3">
      <c r="A5741">
        <v>5740</v>
      </c>
      <c r="B5741" t="s">
        <v>8459</v>
      </c>
      <c r="C5741" s="1" t="d">
        <v>2017-03-28</v>
      </c>
      <c r="D5741" s="1" t="d">
        <v>2017-03-31</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s="2">
        <f t="shared" si="267"/>
        <v>0.48999999999999994</v>
      </c>
      <c r="W5741" t="str" cm="1">
        <f t="array" ref="W5741">_xlfn.IFS(R5741&lt;100, "Small", R5741&lt;500, "Medium", TRUE, "Large")</f>
        <v>Small</v>
      </c>
      <c r="X5741">
        <f t="shared" si="268"/>
        <v>2017</v>
      </c>
      <c r="Y5741" t="str">
        <f t="shared" si="269"/>
        <v>March</v>
      </c>
    </row>
    <row r="5742" spans="1:25" x14ac:dyDescent="0.3">
      <c r="A5742">
        <v>5741</v>
      </c>
      <c r="B5742" t="s">
        <v>8459</v>
      </c>
      <c r="C5742" s="1" t="d">
        <v>2017-03-28</v>
      </c>
      <c r="D5742" s="1" t="d">
        <v>2017-03-31</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s="2">
        <f t="shared" si="267"/>
        <v>0.38</v>
      </c>
      <c r="W5742" t="str" cm="1">
        <f t="array" ref="W5742">_xlfn.IFS(R5742&lt;100, "Small", R5742&lt;500, "Medium", TRUE, "Large")</f>
        <v>Small</v>
      </c>
      <c r="X5742">
        <f t="shared" si="268"/>
        <v>2017</v>
      </c>
      <c r="Y5742" t="str">
        <f t="shared" si="269"/>
        <v>March</v>
      </c>
    </row>
    <row r="5743" spans="1:25" x14ac:dyDescent="0.3">
      <c r="A5743">
        <v>5742</v>
      </c>
      <c r="B5743" t="s">
        <v>8459</v>
      </c>
      <c r="C5743" s="1" t="d">
        <v>2017-03-28</v>
      </c>
      <c r="D5743" s="1" t="d">
        <v>2017-03-31</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s="2">
        <f t="shared" si="267"/>
        <v>9.9999999999999992E-2</v>
      </c>
      <c r="W5743" t="str" cm="1">
        <f t="array" ref="W5743">_xlfn.IFS(R5743&lt;100, "Small", R5743&lt;500, "Medium", TRUE, "Large")</f>
        <v>Large</v>
      </c>
      <c r="X5743">
        <f t="shared" si="268"/>
        <v>2017</v>
      </c>
      <c r="Y5743" t="str">
        <f t="shared" si="269"/>
        <v>March</v>
      </c>
    </row>
    <row r="5744" spans="1:25" x14ac:dyDescent="0.3">
      <c r="A5744">
        <v>5743</v>
      </c>
      <c r="B5744" t="s">
        <v>8459</v>
      </c>
      <c r="C5744" s="1" t="d">
        <v>2017-03-28</v>
      </c>
      <c r="D5744" s="1" t="d">
        <v>2017-03-31</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s="2">
        <f t="shared" si="267"/>
        <v>0.48</v>
      </c>
      <c r="W5744" t="str" cm="1">
        <f t="array" ref="W5744">_xlfn.IFS(R5744&lt;100, "Small", R5744&lt;500, "Medium", TRUE, "Large")</f>
        <v>Small</v>
      </c>
      <c r="X5744">
        <f t="shared" si="268"/>
        <v>2017</v>
      </c>
      <c r="Y5744" t="str">
        <f t="shared" si="269"/>
        <v>March</v>
      </c>
    </row>
    <row r="5745" spans="1:25" x14ac:dyDescent="0.3">
      <c r="A5745">
        <v>5744</v>
      </c>
      <c r="B5745" t="s">
        <v>8459</v>
      </c>
      <c r="C5745" s="1" t="d">
        <v>2017-03-28</v>
      </c>
      <c r="D5745" s="1" t="d">
        <v>2017-03-31</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s="2">
        <f t="shared" si="267"/>
        <v>0.48</v>
      </c>
      <c r="W5745" t="str" cm="1">
        <f t="array" ref="W5745">_xlfn.IFS(R5745&lt;100, "Small", R5745&lt;500, "Medium", TRUE, "Large")</f>
        <v>Small</v>
      </c>
      <c r="X5745">
        <f t="shared" si="268"/>
        <v>2017</v>
      </c>
      <c r="Y5745" t="str">
        <f t="shared" si="269"/>
        <v>March</v>
      </c>
    </row>
    <row r="5746" spans="1:25" x14ac:dyDescent="0.3">
      <c r="A5746">
        <v>5745</v>
      </c>
      <c r="B5746" t="s">
        <v>8459</v>
      </c>
      <c r="C5746" s="1" t="d">
        <v>2017-03-28</v>
      </c>
      <c r="D5746" s="1" t="d">
        <v>2017-03-31</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s="2">
        <f t="shared" si="267"/>
        <v>9.9999999999999985E-3</v>
      </c>
      <c r="W5746" t="str" cm="1">
        <f t="array" ref="W5746">_xlfn.IFS(R5746&lt;100, "Small", R5746&lt;500, "Medium", TRUE, "Large")</f>
        <v>Large</v>
      </c>
      <c r="X5746">
        <f t="shared" si="268"/>
        <v>2017</v>
      </c>
      <c r="Y5746" t="str">
        <f t="shared" si="269"/>
        <v>March</v>
      </c>
    </row>
    <row r="5747" spans="1:25" x14ac:dyDescent="0.3">
      <c r="A5747">
        <v>5746</v>
      </c>
      <c r="B5747" t="s">
        <v>8459</v>
      </c>
      <c r="C5747" s="1" t="d">
        <v>2017-03-28</v>
      </c>
      <c r="D5747" s="1" t="d">
        <v>2017-03-31</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s="2">
        <f t="shared" si="267"/>
        <v>0.32000000000000006</v>
      </c>
      <c r="W5747" t="str" cm="1">
        <f t="array" ref="W5747">_xlfn.IFS(R5747&lt;100, "Small", R5747&lt;500, "Medium", TRUE, "Large")</f>
        <v>Small</v>
      </c>
      <c r="X5747">
        <f t="shared" si="268"/>
        <v>2017</v>
      </c>
      <c r="Y5747" t="str">
        <f t="shared" si="269"/>
        <v>March</v>
      </c>
    </row>
    <row r="5748" spans="1:25" x14ac:dyDescent="0.3">
      <c r="A5748">
        <v>5747</v>
      </c>
      <c r="B5748" t="s">
        <v>8460</v>
      </c>
      <c r="C5748" s="1" t="d">
        <v>2016-08-12</v>
      </c>
      <c r="D5748" s="1" t="d">
        <v>2016-12-12</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s="2">
        <f t="shared" si="267"/>
        <v>0.125</v>
      </c>
      <c r="W5748" t="str" cm="1">
        <f t="array" ref="W5748">_xlfn.IFS(R5748&lt;100, "Small", R5748&lt;500, "Medium", TRUE, "Large")</f>
        <v>Medium</v>
      </c>
      <c r="X5748">
        <f t="shared" si="268"/>
        <v>2016</v>
      </c>
      <c r="Y5748" t="str">
        <f t="shared" si="269"/>
        <v>August</v>
      </c>
    </row>
    <row r="5749" spans="1:25" x14ac:dyDescent="0.3">
      <c r="A5749">
        <v>5748</v>
      </c>
      <c r="B5749" t="s">
        <v>8460</v>
      </c>
      <c r="C5749" s="1" t="d">
        <v>2016-08-12</v>
      </c>
      <c r="D5749" s="1" t="d">
        <v>2016-12-12</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s="2">
        <f t="shared" si="267"/>
        <v>0.26250000000000001</v>
      </c>
      <c r="W5749" t="str" cm="1">
        <f t="array" ref="W5749">_xlfn.IFS(R5749&lt;100, "Small", R5749&lt;500, "Medium", TRUE, "Large")</f>
        <v>Small</v>
      </c>
      <c r="X5749">
        <f t="shared" si="268"/>
        <v>2016</v>
      </c>
      <c r="Y5749" t="str">
        <f t="shared" si="269"/>
        <v>August</v>
      </c>
    </row>
    <row r="5750" spans="1:25" x14ac:dyDescent="0.3">
      <c r="A5750">
        <v>5749</v>
      </c>
      <c r="B5750" t="s">
        <v>8460</v>
      </c>
      <c r="C5750" s="1" t="d">
        <v>2016-08-12</v>
      </c>
      <c r="D5750" s="1" t="d">
        <v>2016-12-12</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s="2">
        <f t="shared" si="267"/>
        <v>-0.15000000000000002</v>
      </c>
      <c r="W5750" t="str" cm="1">
        <f t="array" ref="W5750">_xlfn.IFS(R5750&lt;100, "Small", R5750&lt;500, "Medium", TRUE, "Large")</f>
        <v>Small</v>
      </c>
      <c r="X5750">
        <f t="shared" si="268"/>
        <v>2016</v>
      </c>
      <c r="Y5750" t="str">
        <f t="shared" si="269"/>
        <v>August</v>
      </c>
    </row>
    <row r="5751" spans="1:25" x14ac:dyDescent="0.3">
      <c r="A5751">
        <v>5750</v>
      </c>
      <c r="B5751" t="s">
        <v>8461</v>
      </c>
      <c r="C5751" s="1" t="d">
        <v>2017-11-18</v>
      </c>
      <c r="D5751" s="1" t="d">
        <v>2017-11-22</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s="2">
        <f t="shared" si="267"/>
        <v>0.48999999999999994</v>
      </c>
      <c r="W5751" t="str" cm="1">
        <f t="array" ref="W5751">_xlfn.IFS(R5751&lt;100, "Small", R5751&lt;500, "Medium", TRUE, "Large")</f>
        <v>Small</v>
      </c>
      <c r="X5751">
        <f t="shared" si="268"/>
        <v>2017</v>
      </c>
      <c r="Y5751" t="str">
        <f t="shared" si="269"/>
        <v>November</v>
      </c>
    </row>
    <row r="5752" spans="1:25" x14ac:dyDescent="0.3">
      <c r="A5752">
        <v>5751</v>
      </c>
      <c r="B5752" t="s">
        <v>8462</v>
      </c>
      <c r="C5752" s="1" t="d">
        <v>2014-05-30</v>
      </c>
      <c r="D5752" s="1" t="d">
        <v>2014-06-05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s="2">
        <f t="shared" si="267"/>
        <v>-0.52</v>
      </c>
      <c r="W5752" t="str" cm="1">
        <f t="array" ref="W5752">_xlfn.IFS(R5752&lt;100, "Small", R5752&lt;500, "Medium", TRUE, "Large")</f>
        <v>Medium</v>
      </c>
      <c r="X5752">
        <f t="shared" si="268"/>
        <v>2014</v>
      </c>
      <c r="Y5752" t="str">
        <f t="shared" si="269"/>
        <v>May</v>
      </c>
    </row>
    <row r="5753" spans="1:25" x14ac:dyDescent="0.3">
      <c r="A5753">
        <v>5752</v>
      </c>
      <c r="B5753" t="s">
        <v>8464</v>
      </c>
      <c r="C5753" s="1" t="d">
        <v>2016-01-22</v>
      </c>
      <c r="D5753" s="1" t="d">
        <v>2016-01-28</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s="2">
        <f t="shared" si="267"/>
        <v>0.5</v>
      </c>
      <c r="W5753" t="str" cm="1">
        <f t="array" ref="W5753">_xlfn.IFS(R5753&lt;100, "Small", R5753&lt;500, "Medium", TRUE, "Large")</f>
        <v>Small</v>
      </c>
      <c r="X5753">
        <f t="shared" si="268"/>
        <v>2016</v>
      </c>
      <c r="Y5753" t="str">
        <f t="shared" si="269"/>
        <v>January</v>
      </c>
    </row>
    <row r="5754" spans="1:25" x14ac:dyDescent="0.3">
      <c r="A5754">
        <v>5753</v>
      </c>
      <c r="B5754" t="s">
        <v>8464</v>
      </c>
      <c r="C5754" s="1" t="d">
        <v>2016-01-22</v>
      </c>
      <c r="D5754" s="1" t="d">
        <v>2016-01-28</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s="2">
        <f t="shared" si="267"/>
        <v>0.46000000000000008</v>
      </c>
      <c r="W5754" t="str" cm="1">
        <f t="array" ref="W5754">_xlfn.IFS(R5754&lt;100, "Small", R5754&lt;500, "Medium", TRUE, "Large")</f>
        <v>Small</v>
      </c>
      <c r="X5754">
        <f t="shared" si="268"/>
        <v>2016</v>
      </c>
      <c r="Y5754" t="str">
        <f t="shared" si="269"/>
        <v>January</v>
      </c>
    </row>
    <row r="5755" spans="1:25" x14ac:dyDescent="0.3">
      <c r="A5755">
        <v>5754</v>
      </c>
      <c r="B5755" t="s">
        <v>8467</v>
      </c>
      <c r="C5755" s="1" t="d">
        <v>2016-03-02</v>
      </c>
      <c r="D5755" s="1" t="d">
        <v>2016-02-10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s="2">
        <f t="shared" si="267"/>
        <v>0.26</v>
      </c>
      <c r="W5755" t="str" cm="1">
        <f t="array" ref="W5755">_xlfn.IFS(R5755&lt;100, "Small", R5755&lt;500, "Medium", TRUE, "Large")</f>
        <v>Large</v>
      </c>
      <c r="X5755">
        <f t="shared" si="268"/>
        <v>2016</v>
      </c>
      <c r="Y5755" t="str">
        <f t="shared" si="269"/>
        <v>March</v>
      </c>
    </row>
    <row r="5756" spans="1:25" x14ac:dyDescent="0.3">
      <c r="A5756">
        <v>5755</v>
      </c>
      <c r="B5756" t="s">
        <v>8468</v>
      </c>
      <c r="C5756" s="1" t="d">
        <v>2015-03-29</v>
      </c>
      <c r="D5756" s="1" t="d">
        <v>2015-04-03</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s="2">
        <f t="shared" si="267"/>
        <v>0.26</v>
      </c>
      <c r="W5756" t="str" cm="1">
        <f t="array" ref="W5756">_xlfn.IFS(R5756&lt;100, "Small", R5756&lt;500, "Medium", TRUE, "Large")</f>
        <v>Small</v>
      </c>
      <c r="X5756">
        <f t="shared" si="268"/>
        <v>2015</v>
      </c>
      <c r="Y5756" t="str">
        <f t="shared" si="269"/>
        <v>March</v>
      </c>
    </row>
    <row r="5757" spans="1:25" x14ac:dyDescent="0.3">
      <c r="A5757">
        <v>5756</v>
      </c>
      <c r="B5757" t="s">
        <v>8469</v>
      </c>
      <c r="C5757" s="1" t="d">
        <v>2014-10-14</v>
      </c>
      <c r="D5757" s="1" t="d">
        <v>2014-10-18</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s="2">
        <f t="shared" si="267"/>
        <v>-2.6999999999999997</v>
      </c>
      <c r="W5757" t="str" cm="1">
        <f t="array" ref="W5757">_xlfn.IFS(R5757&lt;100, "Small", R5757&lt;500, "Medium", TRUE, "Large")</f>
        <v>Small</v>
      </c>
      <c r="X5757">
        <f t="shared" si="268"/>
        <v>2014</v>
      </c>
      <c r="Y5757" t="str">
        <f t="shared" si="269"/>
        <v>October</v>
      </c>
    </row>
    <row r="5758" spans="1:25" x14ac:dyDescent="0.3">
      <c r="A5758">
        <v>5757</v>
      </c>
      <c r="B5758" t="s">
        <v>8469</v>
      </c>
      <c r="C5758" s="1" t="d">
        <v>2014-10-14</v>
      </c>
      <c r="D5758" s="1" t="d">
        <v>2014-10-18</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s="2">
        <f t="shared" si="267"/>
        <v>0.31249999999999994</v>
      </c>
      <c r="W5758" t="str" cm="1">
        <f t="array" ref="W5758">_xlfn.IFS(R5758&lt;100, "Small", R5758&lt;500, "Medium", TRUE, "Large")</f>
        <v>Large</v>
      </c>
      <c r="X5758">
        <f t="shared" si="268"/>
        <v>2014</v>
      </c>
      <c r="Y5758" t="str">
        <f t="shared" si="269"/>
        <v>October</v>
      </c>
    </row>
    <row r="5759" spans="1:25" x14ac:dyDescent="0.3">
      <c r="A5759">
        <v>5758</v>
      </c>
      <c r="B5759" t="s">
        <v>8470</v>
      </c>
      <c r="C5759" s="1" t="d">
        <v>2015-11-08</v>
      </c>
      <c r="D5759" s="1" t="d">
        <v>2015-08-16</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s="2">
        <f t="shared" si="267"/>
        <v>0.26250000000000001</v>
      </c>
      <c r="W5759" t="str" cm="1">
        <f t="array" ref="W5759">_xlfn.IFS(R5759&lt;100, "Small", R5759&lt;500, "Medium", TRUE, "Large")</f>
        <v>Small</v>
      </c>
      <c r="X5759">
        <f t="shared" si="268"/>
        <v>2015</v>
      </c>
      <c r="Y5759" t="str">
        <f t="shared" si="269"/>
        <v>November</v>
      </c>
    </row>
    <row r="5760" spans="1:25" x14ac:dyDescent="0.3">
      <c r="A5760">
        <v>5759</v>
      </c>
      <c r="B5760" t="s">
        <v>8473</v>
      </c>
      <c r="C5760" s="1" t="d">
        <v>2015-11-22</v>
      </c>
      <c r="D5760" s="1" t="d">
        <v>2015-11-23</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s="2">
        <f t="shared" si="267"/>
        <v>-6.0000000000000005E-2</v>
      </c>
      <c r="W5760" t="str" cm="1">
        <f t="array" ref="W5760">_xlfn.IFS(R5760&lt;100, "Small", R5760&lt;500, "Medium", TRUE, "Large")</f>
        <v>Small</v>
      </c>
      <c r="X5760">
        <f t="shared" si="268"/>
        <v>2015</v>
      </c>
      <c r="Y5760" t="str">
        <f t="shared" si="269"/>
        <v>November</v>
      </c>
    </row>
    <row r="5761" spans="1:25" x14ac:dyDescent="0.3">
      <c r="A5761">
        <v>5760</v>
      </c>
      <c r="B5761" t="s">
        <v>8474</v>
      </c>
      <c r="C5761" s="1" t="d">
        <v>2016-12-30</v>
      </c>
      <c r="D5761" s="1" t="d">
        <v>2016-12-30</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s="2">
        <f t="shared" si="267"/>
        <v>0.26</v>
      </c>
      <c r="W5761" t="str" cm="1">
        <f t="array" ref="W5761">_xlfn.IFS(R5761&lt;100, "Small", R5761&lt;500, "Medium", TRUE, "Large")</f>
        <v>Medium</v>
      </c>
      <c r="X5761">
        <f t="shared" si="268"/>
        <v>2016</v>
      </c>
      <c r="Y5761" t="str">
        <f t="shared" si="269"/>
        <v>December</v>
      </c>
    </row>
    <row r="5762" spans="1:25" x14ac:dyDescent="0.3">
      <c r="A5762">
        <v>5761</v>
      </c>
      <c r="B5762" t="s">
        <v>8474</v>
      </c>
      <c r="C5762" s="1" t="d">
        <v>2016-12-30</v>
      </c>
      <c r="D5762" s="1" t="d">
        <v>2016-12-30</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s="2">
        <f t="shared" si="267"/>
        <v>0.33749999999999997</v>
      </c>
      <c r="W5762" t="str" cm="1">
        <f t="array" ref="W5762">_xlfn.IFS(R5762&lt;100, "Small", R5762&lt;500, "Medium", TRUE, "Large")</f>
        <v>Small</v>
      </c>
      <c r="X5762">
        <f t="shared" si="268"/>
        <v>2016</v>
      </c>
      <c r="Y5762" t="str">
        <f t="shared" si="269"/>
        <v>December</v>
      </c>
    </row>
    <row r="5763" spans="1:25" x14ac:dyDescent="0.3">
      <c r="A5763">
        <v>5762</v>
      </c>
      <c r="B5763" t="s">
        <v>8475</v>
      </c>
      <c r="C5763" s="1" t="d">
        <v>2017-12-08</v>
      </c>
      <c r="D5763" s="1" t="d">
        <v>2017-08-15</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s="2">
        <f t="shared" ref="V5763:V5826" si="270">U5763/R5763</f>
        <v>0.27999999999999997</v>
      </c>
      <c r="W5763" t="str" cm="1">
        <f t="array" ref="W5763">_xlfn.IFS(R5763&lt;100, "Small", R5763&lt;500, "Medium", TRUE, "Large")</f>
        <v>Large</v>
      </c>
      <c r="X5763">
        <f t="shared" ref="X5763:X5826" si="271">YEAR(C5763)</f>
        <v>2017</v>
      </c>
      <c r="Y5763" t="str">
        <f t="shared" ref="Y5763:Y5826" si="272">TEXT(C5763, "mmmm")</f>
        <v>December</v>
      </c>
    </row>
    <row r="5764" spans="1:25" x14ac:dyDescent="0.3">
      <c r="A5764">
        <v>5763</v>
      </c>
      <c r="B5764" t="s">
        <v>8475</v>
      </c>
      <c r="C5764" s="1" t="d">
        <v>2017-12-08</v>
      </c>
      <c r="D5764" s="1" t="d">
        <v>2017-08-15</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s="2">
        <f t="shared" si="270"/>
        <v>0.36</v>
      </c>
      <c r="W5764" t="str" cm="1">
        <f t="array" ref="W5764">_xlfn.IFS(R5764&lt;100, "Small", R5764&lt;500, "Medium", TRUE, "Large")</f>
        <v>Small</v>
      </c>
      <c r="X5764">
        <f t="shared" si="271"/>
        <v>2017</v>
      </c>
      <c r="Y5764" t="str">
        <f t="shared" si="272"/>
        <v>December</v>
      </c>
    </row>
    <row r="5765" spans="1:25" x14ac:dyDescent="0.3">
      <c r="A5765">
        <v>5764</v>
      </c>
      <c r="B5765" t="s">
        <v>8477</v>
      </c>
      <c r="C5765" s="1" t="d">
        <v>2015-03-11</v>
      </c>
      <c r="D5765" s="1" t="d">
        <v>2015-11-05</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s="2">
        <f t="shared" si="270"/>
        <v>0.14444444444444446</v>
      </c>
      <c r="W5765" t="str" cm="1">
        <f t="array" ref="W5765">_xlfn.IFS(R5765&lt;100, "Small", R5765&lt;500, "Medium", TRUE, "Large")</f>
        <v>Large</v>
      </c>
      <c r="X5765">
        <f t="shared" si="271"/>
        <v>2015</v>
      </c>
      <c r="Y5765" t="str">
        <f t="shared" si="272"/>
        <v>March</v>
      </c>
    </row>
    <row r="5766" spans="1:25" x14ac:dyDescent="0.3">
      <c r="A5766">
        <v>5765</v>
      </c>
      <c r="B5766" t="s">
        <v>8478</v>
      </c>
      <c r="C5766" s="1" t="d">
        <v>2015-10-09</v>
      </c>
      <c r="D5766" s="1" t="d">
        <v>2015-09-12</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s="2">
        <f t="shared" si="270"/>
        <v>4.9999999999999996E-2</v>
      </c>
      <c r="W5766" t="str" cm="1">
        <f t="array" ref="W5766">_xlfn.IFS(R5766&lt;100, "Small", R5766&lt;500, "Medium", TRUE, "Large")</f>
        <v>Medium</v>
      </c>
      <c r="X5766">
        <f t="shared" si="271"/>
        <v>2015</v>
      </c>
      <c r="Y5766" t="str">
        <f t="shared" si="272"/>
        <v>October</v>
      </c>
    </row>
    <row r="5767" spans="1:25" x14ac:dyDescent="0.3">
      <c r="A5767">
        <v>5766</v>
      </c>
      <c r="B5767" t="s">
        <v>8479</v>
      </c>
      <c r="C5767" s="1" t="d">
        <v>2014-08-11</v>
      </c>
      <c r="D5767" s="1" t="d">
        <v>2014-11-14</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s="2">
        <f t="shared" si="270"/>
        <v>7.4999999999999997E-2</v>
      </c>
      <c r="W5767" t="str" cm="1">
        <f t="array" ref="W5767">_xlfn.IFS(R5767&lt;100, "Small", R5767&lt;500, "Medium", TRUE, "Large")</f>
        <v>Medium</v>
      </c>
      <c r="X5767">
        <f t="shared" si="271"/>
        <v>2014</v>
      </c>
      <c r="Y5767" t="str">
        <f t="shared" si="272"/>
        <v>August</v>
      </c>
    </row>
    <row r="5768" spans="1:25" x14ac:dyDescent="0.3">
      <c r="A5768">
        <v>5767</v>
      </c>
      <c r="B5768" t="s">
        <v>8481</v>
      </c>
      <c r="C5768" s="1" t="d">
        <v>2016-08-10</v>
      </c>
      <c r="D5768" s="1" t="d">
        <v>2016-10-15</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s="2">
        <f t="shared" si="270"/>
        <v>0.33750000000000002</v>
      </c>
      <c r="W5768" t="str" cm="1">
        <f t="array" ref="W5768">_xlfn.IFS(R5768&lt;100, "Small", R5768&lt;500, "Medium", TRUE, "Large")</f>
        <v>Small</v>
      </c>
      <c r="X5768">
        <f t="shared" si="271"/>
        <v>2016</v>
      </c>
      <c r="Y5768" t="str">
        <f t="shared" si="272"/>
        <v>August</v>
      </c>
    </row>
    <row r="5769" spans="1:25" x14ac:dyDescent="0.3">
      <c r="A5769">
        <v>5768</v>
      </c>
      <c r="B5769" t="s">
        <v>8482</v>
      </c>
      <c r="C5769" s="1" t="d">
        <v>2017-08-09</v>
      </c>
      <c r="D5769" s="1" t="d">
        <v>2017-09-12</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s="2">
        <f t="shared" si="270"/>
        <v>0.23749999999999999</v>
      </c>
      <c r="W5769" t="str" cm="1">
        <f t="array" ref="W5769">_xlfn.IFS(R5769&lt;100, "Small", R5769&lt;500, "Medium", TRUE, "Large")</f>
        <v>Small</v>
      </c>
      <c r="X5769">
        <f t="shared" si="271"/>
        <v>2017</v>
      </c>
      <c r="Y5769" t="str">
        <f t="shared" si="272"/>
        <v>August</v>
      </c>
    </row>
    <row r="5770" spans="1:25" x14ac:dyDescent="0.3">
      <c r="A5770">
        <v>5769</v>
      </c>
      <c r="B5770" t="s">
        <v>8483</v>
      </c>
      <c r="C5770" s="1" t="d">
        <v>2015-02-25</v>
      </c>
      <c r="D5770" s="1" t="d">
        <v>2015-03-01</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s="2">
        <f t="shared" si="270"/>
        <v>0.48000000000000004</v>
      </c>
      <c r="W5770" t="str" cm="1">
        <f t="array" ref="W5770">_xlfn.IFS(R5770&lt;100, "Small", R5770&lt;500, "Medium", TRUE, "Large")</f>
        <v>Small</v>
      </c>
      <c r="X5770">
        <f t="shared" si="271"/>
        <v>2015</v>
      </c>
      <c r="Y5770" t="str">
        <f t="shared" si="272"/>
        <v>February</v>
      </c>
    </row>
    <row r="5771" spans="1:25" x14ac:dyDescent="0.3">
      <c r="A5771">
        <v>5770</v>
      </c>
      <c r="B5771" t="s">
        <v>8483</v>
      </c>
      <c r="C5771" s="1" t="d">
        <v>2015-02-25</v>
      </c>
      <c r="D5771" s="1" t="d">
        <v>2015-03-01</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s="2">
        <f t="shared" si="270"/>
        <v>0.45</v>
      </c>
      <c r="W5771" t="str" cm="1">
        <f t="array" ref="W5771">_xlfn.IFS(R5771&lt;100, "Small", R5771&lt;500, "Medium", TRUE, "Large")</f>
        <v>Small</v>
      </c>
      <c r="X5771">
        <f t="shared" si="271"/>
        <v>2015</v>
      </c>
      <c r="Y5771" t="str">
        <f t="shared" si="272"/>
        <v>February</v>
      </c>
    </row>
    <row r="5772" spans="1:25" x14ac:dyDescent="0.3">
      <c r="A5772">
        <v>5771</v>
      </c>
      <c r="B5772" t="s">
        <v>8484</v>
      </c>
      <c r="C5772" s="1" t="d">
        <v>2015-09-24</v>
      </c>
      <c r="D5772" s="1" t="d">
        <v>2015-09-28</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s="2">
        <f t="shared" si="270"/>
        <v>0.31</v>
      </c>
      <c r="W5772" t="str" cm="1">
        <f t="array" ref="W5772">_xlfn.IFS(R5772&lt;100, "Small", R5772&lt;500, "Medium", TRUE, "Large")</f>
        <v>Small</v>
      </c>
      <c r="X5772">
        <f t="shared" si="271"/>
        <v>2015</v>
      </c>
      <c r="Y5772" t="str">
        <f t="shared" si="272"/>
        <v>September</v>
      </c>
    </row>
    <row r="5773" spans="1:25" x14ac:dyDescent="0.3">
      <c r="A5773">
        <v>5772</v>
      </c>
      <c r="B5773" t="s">
        <v>8484</v>
      </c>
      <c r="C5773" s="1" t="d">
        <v>2015-09-24</v>
      </c>
      <c r="D5773" s="1" t="d">
        <v>2015-09-28</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s="2">
        <f t="shared" si="270"/>
        <v>0.29000000000000004</v>
      </c>
      <c r="W5773" t="str" cm="1">
        <f t="array" ref="W5773">_xlfn.IFS(R5773&lt;100, "Small", R5773&lt;500, "Medium", TRUE, "Large")</f>
        <v>Large</v>
      </c>
      <c r="X5773">
        <f t="shared" si="271"/>
        <v>2015</v>
      </c>
      <c r="Y5773" t="str">
        <f t="shared" si="272"/>
        <v>September</v>
      </c>
    </row>
    <row r="5774" spans="1:25" x14ac:dyDescent="0.3">
      <c r="A5774">
        <v>5773</v>
      </c>
      <c r="B5774" t="s">
        <v>8485</v>
      </c>
      <c r="C5774" s="1" t="d">
        <v>2015-11-26</v>
      </c>
      <c r="D5774" s="1" t="d">
        <v>2015-12-01</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s="2">
        <f t="shared" si="270"/>
        <v>0.39</v>
      </c>
      <c r="W5774" t="str" cm="1">
        <f t="array" ref="W5774">_xlfn.IFS(R5774&lt;100, "Small", R5774&lt;500, "Medium", TRUE, "Large")</f>
        <v>Large</v>
      </c>
      <c r="X5774">
        <f t="shared" si="271"/>
        <v>2015</v>
      </c>
      <c r="Y5774" t="str">
        <f t="shared" si="272"/>
        <v>November</v>
      </c>
    </row>
    <row r="5775" spans="1:25" x14ac:dyDescent="0.3">
      <c r="A5775">
        <v>5774</v>
      </c>
      <c r="B5775" t="s">
        <v>8486</v>
      </c>
      <c r="C5775" s="1" t="d">
        <v>2016-08-31</v>
      </c>
      <c r="D5775" s="1" t="d">
        <v>2016-09-06</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s="2">
        <f t="shared" si="270"/>
        <v>9.9999999999999992E-2</v>
      </c>
      <c r="W5775" t="str" cm="1">
        <f t="array" ref="W5775">_xlfn.IFS(R5775&lt;100, "Small", R5775&lt;500, "Medium", TRUE, "Large")</f>
        <v>Small</v>
      </c>
      <c r="X5775">
        <f t="shared" si="271"/>
        <v>2016</v>
      </c>
      <c r="Y5775" t="str">
        <f t="shared" si="272"/>
        <v>August</v>
      </c>
    </row>
    <row r="5776" spans="1:25" x14ac:dyDescent="0.3">
      <c r="A5776">
        <v>5775</v>
      </c>
      <c r="B5776" t="s">
        <v>8487</v>
      </c>
      <c r="C5776" s="1" t="d">
        <v>2016-12-04</v>
      </c>
      <c r="D5776" s="1" t="d">
        <v>2016-04-16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s="2">
        <f t="shared" si="270"/>
        <v>-0.05</v>
      </c>
      <c r="W5776" t="str" cm="1">
        <f t="array" ref="W5776">_xlfn.IFS(R5776&lt;100, "Small", R5776&lt;500, "Medium", TRUE, "Large")</f>
        <v>Large</v>
      </c>
      <c r="X5776">
        <f t="shared" si="271"/>
        <v>2016</v>
      </c>
      <c r="Y5776" t="str">
        <f t="shared" si="272"/>
        <v>December</v>
      </c>
    </row>
    <row r="5777" spans="1:25" x14ac:dyDescent="0.3">
      <c r="A5777">
        <v>5776</v>
      </c>
      <c r="B5777" t="s">
        <v>8487</v>
      </c>
      <c r="C5777" s="1" t="d">
        <v>2016-12-04</v>
      </c>
      <c r="D5777" s="1" t="d">
        <v>2016-04-16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s="2">
        <f t="shared" si="270"/>
        <v>0.35</v>
      </c>
      <c r="W5777" t="str" cm="1">
        <f t="array" ref="W5777">_xlfn.IFS(R5777&lt;100, "Small", R5777&lt;500, "Medium", TRUE, "Large")</f>
        <v>Small</v>
      </c>
      <c r="X5777">
        <f t="shared" si="271"/>
        <v>2016</v>
      </c>
      <c r="Y5777" t="str">
        <f t="shared" si="272"/>
        <v>December</v>
      </c>
    </row>
    <row r="5778" spans="1:25" x14ac:dyDescent="0.3">
      <c r="A5778">
        <v>5777</v>
      </c>
      <c r="B5778" t="s">
        <v>8488</v>
      </c>
      <c r="C5778" s="1" t="d">
        <v>2016-04-12</v>
      </c>
      <c r="D5778" s="1" t="d">
        <v>2016-12-08</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s="2">
        <f t="shared" si="270"/>
        <v>0.375</v>
      </c>
      <c r="W5778" t="str" cm="1">
        <f t="array" ref="W5778">_xlfn.IFS(R5778&lt;100, "Small", R5778&lt;500, "Medium", TRUE, "Large")</f>
        <v>Small</v>
      </c>
      <c r="X5778">
        <f t="shared" si="271"/>
        <v>2016</v>
      </c>
      <c r="Y5778" t="str">
        <f t="shared" si="272"/>
        <v>April</v>
      </c>
    </row>
    <row r="5779" spans="1:25" x14ac:dyDescent="0.3">
      <c r="A5779">
        <v>5778</v>
      </c>
      <c r="B5779" t="s">
        <v>8489</v>
      </c>
      <c r="C5779" s="1" t="d">
        <v>2016-04-12</v>
      </c>
      <c r="D5779" s="1" t="d">
        <v>2016-12-09</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s="2">
        <f t="shared" si="270"/>
        <v>0.48000000000000004</v>
      </c>
      <c r="W5779" t="str" cm="1">
        <f t="array" ref="W5779">_xlfn.IFS(R5779&lt;100, "Small", R5779&lt;500, "Medium", TRUE, "Large")</f>
        <v>Medium</v>
      </c>
      <c r="X5779">
        <f t="shared" si="271"/>
        <v>2016</v>
      </c>
      <c r="Y5779" t="str">
        <f t="shared" si="272"/>
        <v>April</v>
      </c>
    </row>
    <row r="5780" spans="1:25" x14ac:dyDescent="0.3">
      <c r="A5780">
        <v>5779</v>
      </c>
      <c r="B5780" t="s">
        <v>8490</v>
      </c>
      <c r="C5780" s="1" t="d">
        <v>2014-11-11</v>
      </c>
      <c r="D5780" s="1" t="d">
        <v>2014-11-18</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s="2">
        <f t="shared" si="270"/>
        <v>0.26</v>
      </c>
      <c r="W5780" t="str" cm="1">
        <f t="array" ref="W5780">_xlfn.IFS(R5780&lt;100, "Small", R5780&lt;500, "Medium", TRUE, "Large")</f>
        <v>Small</v>
      </c>
      <c r="X5780">
        <f t="shared" si="271"/>
        <v>2014</v>
      </c>
      <c r="Y5780" t="str">
        <f t="shared" si="272"/>
        <v>November</v>
      </c>
    </row>
    <row r="5781" spans="1:25" x14ac:dyDescent="0.3">
      <c r="A5781">
        <v>5780</v>
      </c>
      <c r="B5781" t="s">
        <v>8490</v>
      </c>
      <c r="C5781" s="1" t="d">
        <v>2014-11-11</v>
      </c>
      <c r="D5781" s="1" t="d">
        <v>2014-11-18</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s="2">
        <f t="shared" si="270"/>
        <v>9.9999999999999992E-2</v>
      </c>
      <c r="W5781" t="str" cm="1">
        <f t="array" ref="W5781">_xlfn.IFS(R5781&lt;100, "Small", R5781&lt;500, "Medium", TRUE, "Large")</f>
        <v>Medium</v>
      </c>
      <c r="X5781">
        <f t="shared" si="271"/>
        <v>2014</v>
      </c>
      <c r="Y5781" t="str">
        <f t="shared" si="272"/>
        <v>November</v>
      </c>
    </row>
    <row r="5782" spans="1:25" x14ac:dyDescent="0.3">
      <c r="A5782">
        <v>5781</v>
      </c>
      <c r="B5782" t="s">
        <v>8491</v>
      </c>
      <c r="C5782" s="1" t="d">
        <v>2015-02-04</v>
      </c>
      <c r="D5782" s="1" t="d">
        <v>2015-04-09</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s="2">
        <f t="shared" si="270"/>
        <v>0.33749999999999997</v>
      </c>
      <c r="W5782" t="str" cm="1">
        <f t="array" ref="W5782">_xlfn.IFS(R5782&lt;100, "Small", R5782&lt;500, "Medium", TRUE, "Large")</f>
        <v>Small</v>
      </c>
      <c r="X5782">
        <f t="shared" si="271"/>
        <v>2015</v>
      </c>
      <c r="Y5782" t="str">
        <f t="shared" si="272"/>
        <v>February</v>
      </c>
    </row>
    <row r="5783" spans="1:25" x14ac:dyDescent="0.3">
      <c r="A5783">
        <v>5782</v>
      </c>
      <c r="B5783" t="s">
        <v>8494</v>
      </c>
      <c r="C5783" s="1" t="d">
        <v>2015-12-12</v>
      </c>
      <c r="D5783" s="1" t="d">
        <v>2015-12-16</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s="2">
        <f t="shared" si="270"/>
        <v>0.27</v>
      </c>
      <c r="W5783" t="str" cm="1">
        <f t="array" ref="W5783">_xlfn.IFS(R5783&lt;100, "Small", R5783&lt;500, "Medium", TRUE, "Large")</f>
        <v>Small</v>
      </c>
      <c r="X5783">
        <f t="shared" si="271"/>
        <v>2015</v>
      </c>
      <c r="Y5783" t="str">
        <f t="shared" si="272"/>
        <v>December</v>
      </c>
    </row>
    <row r="5784" spans="1:25" x14ac:dyDescent="0.3">
      <c r="A5784">
        <v>5783</v>
      </c>
      <c r="B5784" t="s">
        <v>8494</v>
      </c>
      <c r="C5784" s="1" t="d">
        <v>2015-12-12</v>
      </c>
      <c r="D5784" s="1" t="d">
        <v>2015-12-16</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s="2">
        <f t="shared" si="270"/>
        <v>0.48000000000000004</v>
      </c>
      <c r="W5784" t="str" cm="1">
        <f t="array" ref="W5784">_xlfn.IFS(R5784&lt;100, "Small", R5784&lt;500, "Medium", TRUE, "Large")</f>
        <v>Small</v>
      </c>
      <c r="X5784">
        <f t="shared" si="271"/>
        <v>2015</v>
      </c>
      <c r="Y5784" t="str">
        <f t="shared" si="272"/>
        <v>December</v>
      </c>
    </row>
    <row r="5785" spans="1:25" x14ac:dyDescent="0.3">
      <c r="A5785">
        <v>5784</v>
      </c>
      <c r="B5785" t="s">
        <v>8494</v>
      </c>
      <c r="C5785" s="1" t="d">
        <v>2015-12-12</v>
      </c>
      <c r="D5785" s="1" t="d">
        <v>2015-12-16</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s="2">
        <f t="shared" si="270"/>
        <v>0.45</v>
      </c>
      <c r="W5785" t="str" cm="1">
        <f t="array" ref="W5785">_xlfn.IFS(R5785&lt;100, "Small", R5785&lt;500, "Medium", TRUE, "Large")</f>
        <v>Small</v>
      </c>
      <c r="X5785">
        <f t="shared" si="271"/>
        <v>2015</v>
      </c>
      <c r="Y5785" t="str">
        <f t="shared" si="272"/>
        <v>December</v>
      </c>
    </row>
    <row r="5786" spans="1:25" x14ac:dyDescent="0.3">
      <c r="A5786">
        <v>5785</v>
      </c>
      <c r="B5786" t="s">
        <v>8496</v>
      </c>
      <c r="C5786" s="1" t="d">
        <v>2017-02-10</v>
      </c>
      <c r="D5786" s="1" t="d">
        <v>2017-10-08</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s="2">
        <f t="shared" si="270"/>
        <v>-1.7666666666666666</v>
      </c>
      <c r="W5786" t="str" cm="1">
        <f t="array" ref="W5786">_xlfn.IFS(R5786&lt;100, "Small", R5786&lt;500, "Medium", TRUE, "Large")</f>
        <v>Medium</v>
      </c>
      <c r="X5786">
        <f t="shared" si="271"/>
        <v>2017</v>
      </c>
      <c r="Y5786" t="str">
        <f t="shared" si="272"/>
        <v>February</v>
      </c>
    </row>
    <row r="5787" spans="1:25" x14ac:dyDescent="0.3">
      <c r="A5787">
        <v>5786</v>
      </c>
      <c r="B5787" t="s">
        <v>8496</v>
      </c>
      <c r="C5787" s="1" t="d">
        <v>2017-02-10</v>
      </c>
      <c r="D5787" s="1" t="d">
        <v>2017-10-08</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s="2">
        <f t="shared" si="270"/>
        <v>0.11249999999999999</v>
      </c>
      <c r="W5787" t="str" cm="1">
        <f t="array" ref="W5787">_xlfn.IFS(R5787&lt;100, "Small", R5787&lt;500, "Medium", TRUE, "Large")</f>
        <v>Small</v>
      </c>
      <c r="X5787">
        <f t="shared" si="271"/>
        <v>2017</v>
      </c>
      <c r="Y5787" t="str">
        <f t="shared" si="272"/>
        <v>February</v>
      </c>
    </row>
    <row r="5788" spans="1:25" x14ac:dyDescent="0.3">
      <c r="A5788">
        <v>5787</v>
      </c>
      <c r="B5788" t="s">
        <v>8496</v>
      </c>
      <c r="C5788" s="1" t="d">
        <v>2017-02-10</v>
      </c>
      <c r="D5788" s="1" t="d">
        <v>2017-10-08</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s="2">
        <f t="shared" si="270"/>
        <v>-0.73333333333333317</v>
      </c>
      <c r="W5788" t="str" cm="1">
        <f t="array" ref="W5788">_xlfn.IFS(R5788&lt;100, "Small", R5788&lt;500, "Medium", TRUE, "Large")</f>
        <v>Small</v>
      </c>
      <c r="X5788">
        <f t="shared" si="271"/>
        <v>2017</v>
      </c>
      <c r="Y5788" t="str">
        <f t="shared" si="272"/>
        <v>February</v>
      </c>
    </row>
    <row r="5789" spans="1:25" x14ac:dyDescent="0.3">
      <c r="A5789">
        <v>5788</v>
      </c>
      <c r="B5789" t="s">
        <v>8496</v>
      </c>
      <c r="C5789" s="1" t="d">
        <v>2017-02-10</v>
      </c>
      <c r="D5789" s="1" t="d">
        <v>2017-10-08</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s="2">
        <f t="shared" si="270"/>
        <v>0.11249999999999999</v>
      </c>
      <c r="W5789" t="str" cm="1">
        <f t="array" ref="W5789">_xlfn.IFS(R5789&lt;100, "Small", R5789&lt;500, "Medium", TRUE, "Large")</f>
        <v>Small</v>
      </c>
      <c r="X5789">
        <f t="shared" si="271"/>
        <v>2017</v>
      </c>
      <c r="Y5789" t="str">
        <f t="shared" si="272"/>
        <v>February</v>
      </c>
    </row>
    <row r="5790" spans="1:25" x14ac:dyDescent="0.3">
      <c r="A5790">
        <v>5789</v>
      </c>
      <c r="B5790" t="s">
        <v>8497</v>
      </c>
      <c r="C5790" s="1" t="d">
        <v>2017-10-04</v>
      </c>
      <c r="D5790" s="1" t="d">
        <v>2017-04-14</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s="2">
        <f t="shared" si="270"/>
        <v>0.15</v>
      </c>
      <c r="W5790" t="str" cm="1">
        <f t="array" ref="W5790">_xlfn.IFS(R5790&lt;100, "Small", R5790&lt;500, "Medium", TRUE, "Large")</f>
        <v>Small</v>
      </c>
      <c r="X5790">
        <f t="shared" si="271"/>
        <v>2017</v>
      </c>
      <c r="Y5790" t="str">
        <f t="shared" si="272"/>
        <v>October</v>
      </c>
    </row>
    <row r="5791" spans="1:25" x14ac:dyDescent="0.3">
      <c r="A5791">
        <v>5790</v>
      </c>
      <c r="B5791" t="s">
        <v>8497</v>
      </c>
      <c r="C5791" s="1" t="d">
        <v>2017-10-04</v>
      </c>
      <c r="D5791" s="1" t="d">
        <v>2017-04-14</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s="2">
        <f t="shared" si="270"/>
        <v>-0.70000000000000007</v>
      </c>
      <c r="W5791" t="str" cm="1">
        <f t="array" ref="W5791">_xlfn.IFS(R5791&lt;100, "Small", R5791&lt;500, "Medium", TRUE, "Large")</f>
        <v>Small</v>
      </c>
      <c r="X5791">
        <f t="shared" si="271"/>
        <v>2017</v>
      </c>
      <c r="Y5791" t="str">
        <f t="shared" si="272"/>
        <v>October</v>
      </c>
    </row>
    <row r="5792" spans="1:25" x14ac:dyDescent="0.3">
      <c r="A5792">
        <v>5791</v>
      </c>
      <c r="B5792" t="s">
        <v>8500</v>
      </c>
      <c r="C5792" s="1" t="d">
        <v>2017-09-29</v>
      </c>
      <c r="D5792" s="1" t="d">
        <v>2017-10-02</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s="2">
        <f t="shared" si="270"/>
        <v>0.48000000000000004</v>
      </c>
      <c r="W5792" t="str" cm="1">
        <f t="array" ref="W5792">_xlfn.IFS(R5792&lt;100, "Small", R5792&lt;500, "Medium", TRUE, "Large")</f>
        <v>Small</v>
      </c>
      <c r="X5792">
        <f t="shared" si="271"/>
        <v>2017</v>
      </c>
      <c r="Y5792" t="str">
        <f t="shared" si="272"/>
        <v>September</v>
      </c>
    </row>
    <row r="5793" spans="1:25" x14ac:dyDescent="0.3">
      <c r="A5793">
        <v>5792</v>
      </c>
      <c r="B5793" t="s">
        <v>8500</v>
      </c>
      <c r="C5793" s="1" t="d">
        <v>2017-09-29</v>
      </c>
      <c r="D5793" s="1" t="d">
        <v>2017-10-02</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s="2">
        <f t="shared" si="270"/>
        <v>0</v>
      </c>
      <c r="W5793" t="str" cm="1">
        <f t="array" ref="W5793">_xlfn.IFS(R5793&lt;100, "Small", R5793&lt;500, "Medium", TRUE, "Large")</f>
        <v>Small</v>
      </c>
      <c r="X5793">
        <f t="shared" si="271"/>
        <v>2017</v>
      </c>
      <c r="Y5793" t="str">
        <f t="shared" si="272"/>
        <v>September</v>
      </c>
    </row>
    <row r="5794" spans="1:25" x14ac:dyDescent="0.3">
      <c r="A5794">
        <v>5793</v>
      </c>
      <c r="B5794" t="s">
        <v>8500</v>
      </c>
      <c r="C5794" s="1" t="d">
        <v>2017-09-29</v>
      </c>
      <c r="D5794" s="1" t="d">
        <v>2017-10-02</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s="2">
        <f t="shared" si="270"/>
        <v>0.26</v>
      </c>
      <c r="W5794" t="str" cm="1">
        <f t="array" ref="W5794">_xlfn.IFS(R5794&lt;100, "Small", R5794&lt;500, "Medium", TRUE, "Large")</f>
        <v>Small</v>
      </c>
      <c r="X5794">
        <f t="shared" si="271"/>
        <v>2017</v>
      </c>
      <c r="Y5794" t="str">
        <f t="shared" si="272"/>
        <v>September</v>
      </c>
    </row>
    <row r="5795" spans="1:25" x14ac:dyDescent="0.3">
      <c r="A5795">
        <v>5794</v>
      </c>
      <c r="B5795" t="s">
        <v>8500</v>
      </c>
      <c r="C5795" s="1" t="d">
        <v>2017-09-29</v>
      </c>
      <c r="D5795" s="1" t="d">
        <v>2017-10-02</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s="2">
        <f t="shared" si="270"/>
        <v>0.3</v>
      </c>
      <c r="W5795" t="str" cm="1">
        <f t="array" ref="W5795">_xlfn.IFS(R5795&lt;100, "Small", R5795&lt;500, "Medium", TRUE, "Large")</f>
        <v>Small</v>
      </c>
      <c r="X5795">
        <f t="shared" si="271"/>
        <v>2017</v>
      </c>
      <c r="Y5795" t="str">
        <f t="shared" si="272"/>
        <v>September</v>
      </c>
    </row>
    <row r="5796" spans="1:25" x14ac:dyDescent="0.3">
      <c r="A5796">
        <v>5795</v>
      </c>
      <c r="B5796" t="s">
        <v>8500</v>
      </c>
      <c r="C5796" s="1" t="d">
        <v>2017-09-29</v>
      </c>
      <c r="D5796" s="1" t="d">
        <v>2017-10-02</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s="2">
        <f t="shared" si="270"/>
        <v>0.35000000000000003</v>
      </c>
      <c r="W5796" t="str" cm="1">
        <f t="array" ref="W5796">_xlfn.IFS(R5796&lt;100, "Small", R5796&lt;500, "Medium", TRUE, "Large")</f>
        <v>Small</v>
      </c>
      <c r="X5796">
        <f t="shared" si="271"/>
        <v>2017</v>
      </c>
      <c r="Y5796" t="str">
        <f t="shared" si="272"/>
        <v>September</v>
      </c>
    </row>
    <row r="5797" spans="1:25" x14ac:dyDescent="0.3">
      <c r="A5797">
        <v>5796</v>
      </c>
      <c r="B5797" t="s">
        <v>8501</v>
      </c>
      <c r="C5797" s="1" t="d">
        <v>2014-09-29</v>
      </c>
      <c r="D5797" s="1" t="d">
        <v>2014-10-03</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s="2">
        <f t="shared" si="270"/>
        <v>0.26</v>
      </c>
      <c r="W5797" t="str" cm="1">
        <f t="array" ref="W5797">_xlfn.IFS(R5797&lt;100, "Small", R5797&lt;500, "Medium", TRUE, "Large")</f>
        <v>Large</v>
      </c>
      <c r="X5797">
        <f t="shared" si="271"/>
        <v>2014</v>
      </c>
      <c r="Y5797" t="str">
        <f t="shared" si="272"/>
        <v>September</v>
      </c>
    </row>
    <row r="5798" spans="1:25" x14ac:dyDescent="0.3">
      <c r="A5798">
        <v>5797</v>
      </c>
      <c r="B5798" t="s">
        <v>8501</v>
      </c>
      <c r="C5798" s="1" t="d">
        <v>2014-09-29</v>
      </c>
      <c r="D5798" s="1" t="d">
        <v>2014-10-03</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s="2">
        <f t="shared" si="270"/>
        <v>0.31</v>
      </c>
      <c r="W5798" t="str" cm="1">
        <f t="array" ref="W5798">_xlfn.IFS(R5798&lt;100, "Small", R5798&lt;500, "Medium", TRUE, "Large")</f>
        <v>Medium</v>
      </c>
      <c r="X5798">
        <f t="shared" si="271"/>
        <v>2014</v>
      </c>
      <c r="Y5798" t="str">
        <f t="shared" si="272"/>
        <v>September</v>
      </c>
    </row>
    <row r="5799" spans="1:25" x14ac:dyDescent="0.3">
      <c r="A5799">
        <v>5798</v>
      </c>
      <c r="B5799" t="s">
        <v>8501</v>
      </c>
      <c r="C5799" s="1" t="d">
        <v>2014-09-29</v>
      </c>
      <c r="D5799" s="1" t="d">
        <v>2014-10-03</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s="2">
        <f t="shared" si="270"/>
        <v>0.46000000000000008</v>
      </c>
      <c r="W5799" t="str" cm="1">
        <f t="array" ref="W5799">_xlfn.IFS(R5799&lt;100, "Small", R5799&lt;500, "Medium", TRUE, "Large")</f>
        <v>Small</v>
      </c>
      <c r="X5799">
        <f t="shared" si="271"/>
        <v>2014</v>
      </c>
      <c r="Y5799" t="str">
        <f t="shared" si="272"/>
        <v>September</v>
      </c>
    </row>
    <row r="5800" spans="1:25" x14ac:dyDescent="0.3">
      <c r="A5800">
        <v>5799</v>
      </c>
      <c r="B5800" t="s">
        <v>8501</v>
      </c>
      <c r="C5800" s="1" t="d">
        <v>2014-09-29</v>
      </c>
      <c r="D5800" s="1" t="d">
        <v>2014-10-03</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s="2">
        <f t="shared" si="270"/>
        <v>0.49000000000000005</v>
      </c>
      <c r="W5800" t="str" cm="1">
        <f t="array" ref="W5800">_xlfn.IFS(R5800&lt;100, "Small", R5800&lt;500, "Medium", TRUE, "Large")</f>
        <v>Small</v>
      </c>
      <c r="X5800">
        <f t="shared" si="271"/>
        <v>2014</v>
      </c>
      <c r="Y5800" t="str">
        <f t="shared" si="272"/>
        <v>September</v>
      </c>
    </row>
    <row r="5801" spans="1:25" x14ac:dyDescent="0.3">
      <c r="A5801">
        <v>5800</v>
      </c>
      <c r="B5801" t="s">
        <v>8502</v>
      </c>
      <c r="C5801" s="1" t="d">
        <v>2014-08-20</v>
      </c>
      <c r="D5801" s="1" t="d">
        <v>2014-08-25</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s="2">
        <f t="shared" si="270"/>
        <v>-1.4285714285714284E-2</v>
      </c>
      <c r="W5801" t="str" cm="1">
        <f t="array" ref="W5801">_xlfn.IFS(R5801&lt;100, "Small", R5801&lt;500, "Medium", TRUE, "Large")</f>
        <v>Medium</v>
      </c>
      <c r="X5801">
        <f t="shared" si="271"/>
        <v>2014</v>
      </c>
      <c r="Y5801" t="str">
        <f t="shared" si="272"/>
        <v>August</v>
      </c>
    </row>
    <row r="5802" spans="1:25" x14ac:dyDescent="0.3">
      <c r="A5802">
        <v>5801</v>
      </c>
      <c r="B5802" t="s">
        <v>8503</v>
      </c>
      <c r="C5802" s="1" t="d">
        <v>2014-11-07</v>
      </c>
      <c r="D5802" s="1" t="d">
        <v>2014-07-14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s="2">
        <f t="shared" si="270"/>
        <v>7.5000000000000011E-2</v>
      </c>
      <c r="W5802" t="str" cm="1">
        <f t="array" ref="W5802">_xlfn.IFS(R5802&lt;100, "Small", R5802&lt;500, "Medium", TRUE, "Large")</f>
        <v>Large</v>
      </c>
      <c r="X5802">
        <f t="shared" si="271"/>
        <v>2014</v>
      </c>
      <c r="Y5802" t="str">
        <f t="shared" si="272"/>
        <v>November</v>
      </c>
    </row>
    <row r="5803" spans="1:25" x14ac:dyDescent="0.3">
      <c r="A5803">
        <v>5802</v>
      </c>
      <c r="B5803" t="s">
        <v>8503</v>
      </c>
      <c r="C5803" s="1" t="d">
        <v>2014-11-07</v>
      </c>
      <c r="D5803" s="1" t="d">
        <v>2014-07-14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s="2">
        <f t="shared" si="270"/>
        <v>0.35</v>
      </c>
      <c r="W5803" t="str" cm="1">
        <f t="array" ref="W5803">_xlfn.IFS(R5803&lt;100, "Small", R5803&lt;500, "Medium", TRUE, "Large")</f>
        <v>Small</v>
      </c>
      <c r="X5803">
        <f t="shared" si="271"/>
        <v>2014</v>
      </c>
      <c r="Y5803" t="str">
        <f t="shared" si="272"/>
        <v>November</v>
      </c>
    </row>
    <row r="5804" spans="1:25" x14ac:dyDescent="0.3">
      <c r="A5804">
        <v>5803</v>
      </c>
      <c r="B5804" t="s">
        <v>8504</v>
      </c>
      <c r="C5804" s="1" t="d">
        <v>2015-03-22</v>
      </c>
      <c r="D5804" s="1" t="d">
        <v>2015-03-24</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s="2">
        <f t="shared" si="270"/>
        <v>7.5000000000000011E-2</v>
      </c>
      <c r="W5804" t="str" cm="1">
        <f t="array" ref="W5804">_xlfn.IFS(R5804&lt;100, "Small", R5804&lt;500, "Medium", TRUE, "Large")</f>
        <v>Small</v>
      </c>
      <c r="X5804">
        <f t="shared" si="271"/>
        <v>2015</v>
      </c>
      <c r="Y5804" t="str">
        <f t="shared" si="272"/>
        <v>March</v>
      </c>
    </row>
    <row r="5805" spans="1:25" x14ac:dyDescent="0.3">
      <c r="A5805">
        <v>5804</v>
      </c>
      <c r="B5805" t="s">
        <v>8505</v>
      </c>
      <c r="C5805" s="1" t="d">
        <v>2017-12-05</v>
      </c>
      <c r="D5805" s="1" t="d">
        <v>2017-05-19</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s="2">
        <f t="shared" si="270"/>
        <v>0.11249999999999999</v>
      </c>
      <c r="W5805" t="str" cm="1">
        <f t="array" ref="W5805">_xlfn.IFS(R5805&lt;100, "Small", R5805&lt;500, "Medium", TRUE, "Large")</f>
        <v>Small</v>
      </c>
      <c r="X5805">
        <f t="shared" si="271"/>
        <v>2017</v>
      </c>
      <c r="Y5805" t="str">
        <f t="shared" si="272"/>
        <v>December</v>
      </c>
    </row>
    <row r="5806" spans="1:25" x14ac:dyDescent="0.3">
      <c r="A5806">
        <v>5805</v>
      </c>
      <c r="B5806" t="s">
        <v>8506</v>
      </c>
      <c r="C5806" s="1" t="d">
        <v>2017-11-13</v>
      </c>
      <c r="D5806" s="1" t="d">
        <v>2017-11-19</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s="2">
        <f t="shared" si="270"/>
        <v>9.9999999999999992E-2</v>
      </c>
      <c r="W5806" t="str" cm="1">
        <f t="array" ref="W5806">_xlfn.IFS(R5806&lt;100, "Small", R5806&lt;500, "Medium", TRUE, "Large")</f>
        <v>Small</v>
      </c>
      <c r="X5806">
        <f t="shared" si="271"/>
        <v>2017</v>
      </c>
      <c r="Y5806" t="str">
        <f t="shared" si="272"/>
        <v>November</v>
      </c>
    </row>
    <row r="5807" spans="1:25" x14ac:dyDescent="0.3">
      <c r="A5807">
        <v>5806</v>
      </c>
      <c r="B5807" t="s">
        <v>8506</v>
      </c>
      <c r="C5807" s="1" t="d">
        <v>2017-11-13</v>
      </c>
      <c r="D5807" s="1" t="d">
        <v>2017-11-19</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s="2">
        <f t="shared" si="270"/>
        <v>-0.13235294117647059</v>
      </c>
      <c r="W5807" t="str" cm="1">
        <f t="array" ref="W5807">_xlfn.IFS(R5807&lt;100, "Small", R5807&lt;500, "Medium", TRUE, "Large")</f>
        <v>Medium</v>
      </c>
      <c r="X5807">
        <f t="shared" si="271"/>
        <v>2017</v>
      </c>
      <c r="Y5807" t="str">
        <f t="shared" si="272"/>
        <v>November</v>
      </c>
    </row>
    <row r="5808" spans="1:25" x14ac:dyDescent="0.3">
      <c r="A5808">
        <v>5807</v>
      </c>
      <c r="B5808" t="s">
        <v>8507</v>
      </c>
      <c r="C5808" s="1" t="d">
        <v>2016-04-09</v>
      </c>
      <c r="D5808" s="1" t="d">
        <v>2016-09-07</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s="2">
        <f t="shared" si="270"/>
        <v>0.33749999999999997</v>
      </c>
      <c r="W5808" t="str" cm="1">
        <f t="array" ref="W5808">_xlfn.IFS(R5808&lt;100, "Small", R5808&lt;500, "Medium", TRUE, "Large")</f>
        <v>Small</v>
      </c>
      <c r="X5808">
        <f t="shared" si="271"/>
        <v>2016</v>
      </c>
      <c r="Y5808" t="str">
        <f t="shared" si="272"/>
        <v>April</v>
      </c>
    </row>
    <row r="5809" spans="1:25" x14ac:dyDescent="0.3">
      <c r="A5809">
        <v>5808</v>
      </c>
      <c r="B5809" t="s">
        <v>8507</v>
      </c>
      <c r="C5809" s="1" t="d">
        <v>2016-04-09</v>
      </c>
      <c r="D5809" s="1" t="d">
        <v>2016-09-07</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s="2">
        <f t="shared" si="270"/>
        <v>9.9999999999999978E-2</v>
      </c>
      <c r="W5809" t="str" cm="1">
        <f t="array" ref="W5809">_xlfn.IFS(R5809&lt;100, "Small", R5809&lt;500, "Medium", TRUE, "Large")</f>
        <v>Small</v>
      </c>
      <c r="X5809">
        <f t="shared" si="271"/>
        <v>2016</v>
      </c>
      <c r="Y5809" t="str">
        <f t="shared" si="272"/>
        <v>April</v>
      </c>
    </row>
    <row r="5810" spans="1:25" x14ac:dyDescent="0.3">
      <c r="A5810">
        <v>5809</v>
      </c>
      <c r="B5810" t="s">
        <v>8507</v>
      </c>
      <c r="C5810" s="1" t="d">
        <v>2016-04-09</v>
      </c>
      <c r="D5810" s="1" t="d">
        <v>2016-09-07</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s="2">
        <f t="shared" si="270"/>
        <v>0.26250000000000001</v>
      </c>
      <c r="W5810" t="str" cm="1">
        <f t="array" ref="W5810">_xlfn.IFS(R5810&lt;100, "Small", R5810&lt;500, "Medium", TRUE, "Large")</f>
        <v>Small</v>
      </c>
      <c r="X5810">
        <f t="shared" si="271"/>
        <v>2016</v>
      </c>
      <c r="Y5810" t="str">
        <f t="shared" si="272"/>
        <v>April</v>
      </c>
    </row>
    <row r="5811" spans="1:25" x14ac:dyDescent="0.3">
      <c r="A5811">
        <v>5810</v>
      </c>
      <c r="B5811" t="s">
        <v>8508</v>
      </c>
      <c r="C5811" s="1" t="d">
        <v>2016-06-02</v>
      </c>
      <c r="D5811" s="1" t="d">
        <v>2016-02-11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s="2">
        <f t="shared" si="270"/>
        <v>-0.13750000000000001</v>
      </c>
      <c r="W5811" t="str" cm="1">
        <f t="array" ref="W5811">_xlfn.IFS(R5811&lt;100, "Small", R5811&lt;500, "Medium", TRUE, "Large")</f>
        <v>Medium</v>
      </c>
      <c r="X5811">
        <f t="shared" si="271"/>
        <v>2016</v>
      </c>
      <c r="Y5811" t="str">
        <f t="shared" si="272"/>
        <v>June</v>
      </c>
    </row>
    <row r="5812" spans="1:25" x14ac:dyDescent="0.3">
      <c r="A5812">
        <v>5811</v>
      </c>
      <c r="B5812" t="s">
        <v>8509</v>
      </c>
      <c r="C5812" s="1" t="d">
        <v>2015-03-22</v>
      </c>
      <c r="D5812" s="1" t="d">
        <v>2015-03-26</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s="2">
        <f t="shared" si="270"/>
        <v>0.46</v>
      </c>
      <c r="W5812" t="str" cm="1">
        <f t="array" ref="W5812">_xlfn.IFS(R5812&lt;100, "Small", R5812&lt;500, "Medium", TRUE, "Large")</f>
        <v>Medium</v>
      </c>
      <c r="X5812">
        <f t="shared" si="271"/>
        <v>2015</v>
      </c>
      <c r="Y5812" t="str">
        <f t="shared" si="272"/>
        <v>March</v>
      </c>
    </row>
    <row r="5813" spans="1:25" x14ac:dyDescent="0.3">
      <c r="A5813">
        <v>5812</v>
      </c>
      <c r="B5813" t="s">
        <v>8509</v>
      </c>
      <c r="C5813" s="1" t="d">
        <v>2015-03-22</v>
      </c>
      <c r="D5813" s="1" t="d">
        <v>2015-03-26</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s="2">
        <f t="shared" si="270"/>
        <v>0.17</v>
      </c>
      <c r="W5813" t="str" cm="1">
        <f t="array" ref="W5813">_xlfn.IFS(R5813&lt;100, "Small", R5813&lt;500, "Medium", TRUE, "Large")</f>
        <v>Small</v>
      </c>
      <c r="X5813">
        <f t="shared" si="271"/>
        <v>2015</v>
      </c>
      <c r="Y5813" t="str">
        <f t="shared" si="272"/>
        <v>March</v>
      </c>
    </row>
    <row r="5814" spans="1:25" x14ac:dyDescent="0.3">
      <c r="A5814">
        <v>5813</v>
      </c>
      <c r="B5814" t="s">
        <v>8509</v>
      </c>
      <c r="C5814" s="1" t="d">
        <v>2015-03-22</v>
      </c>
      <c r="D5814" s="1" t="d">
        <v>2015-03-26</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s="2">
        <f t="shared" si="270"/>
        <v>0.125</v>
      </c>
      <c r="W5814" t="str" cm="1">
        <f t="array" ref="W5814">_xlfn.IFS(R5814&lt;100, "Small", R5814&lt;500, "Medium", TRUE, "Large")</f>
        <v>Large</v>
      </c>
      <c r="X5814">
        <f t="shared" si="271"/>
        <v>2015</v>
      </c>
      <c r="Y5814" t="str">
        <f t="shared" si="272"/>
        <v>March</v>
      </c>
    </row>
    <row r="5815" spans="1:25" x14ac:dyDescent="0.3">
      <c r="A5815">
        <v>5814</v>
      </c>
      <c r="B5815" t="s">
        <v>8512</v>
      </c>
      <c r="C5815" s="1" t="d">
        <v>2015-02-07</v>
      </c>
      <c r="D5815" s="1" t="d">
        <v>2015-07-03</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s="2">
        <f t="shared" si="270"/>
        <v>0.48000000000000004</v>
      </c>
      <c r="W5815" t="str" cm="1">
        <f t="array" ref="W5815">_xlfn.IFS(R5815&lt;100, "Small", R5815&lt;500, "Medium", TRUE, "Large")</f>
        <v>Small</v>
      </c>
      <c r="X5815">
        <f t="shared" si="271"/>
        <v>2015</v>
      </c>
      <c r="Y5815" t="str">
        <f t="shared" si="272"/>
        <v>February</v>
      </c>
    </row>
    <row r="5816" spans="1:25" x14ac:dyDescent="0.3">
      <c r="A5816">
        <v>5815</v>
      </c>
      <c r="B5816" t="s">
        <v>8513</v>
      </c>
      <c r="C5816" s="1" t="d">
        <v>2015-06-15</v>
      </c>
      <c r="D5816" s="1" t="d">
        <v>2015-06-17</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s="2">
        <f t="shared" si="270"/>
        <v>-6.25E-2</v>
      </c>
      <c r="W5816" t="str" cm="1">
        <f t="array" ref="W5816">_xlfn.IFS(R5816&lt;100, "Small", R5816&lt;500, "Medium", TRUE, "Large")</f>
        <v>Small</v>
      </c>
      <c r="X5816">
        <f t="shared" si="271"/>
        <v>2015</v>
      </c>
      <c r="Y5816" t="str">
        <f t="shared" si="272"/>
        <v>June</v>
      </c>
    </row>
    <row r="5817" spans="1:25" x14ac:dyDescent="0.3">
      <c r="A5817">
        <v>5816</v>
      </c>
      <c r="B5817" t="s">
        <v>8514</v>
      </c>
      <c r="C5817" s="1" t="d">
        <v>2014-11-26</v>
      </c>
      <c r="D5817" s="1" t="d">
        <v>2014-11-26</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s="2">
        <f t="shared" si="270"/>
        <v>0.28000000000000003</v>
      </c>
      <c r="W5817" t="str" cm="1">
        <f t="array" ref="W5817">_xlfn.IFS(R5817&lt;100, "Small", R5817&lt;500, "Medium", TRUE, "Large")</f>
        <v>Medium</v>
      </c>
      <c r="X5817">
        <f t="shared" si="271"/>
        <v>2014</v>
      </c>
      <c r="Y5817" t="str">
        <f t="shared" si="272"/>
        <v>November</v>
      </c>
    </row>
    <row r="5818" spans="1:25" x14ac:dyDescent="0.3">
      <c r="A5818">
        <v>5817</v>
      </c>
      <c r="B5818" t="s">
        <v>8514</v>
      </c>
      <c r="C5818" s="1" t="d">
        <v>2014-11-26</v>
      </c>
      <c r="D5818" s="1" t="d">
        <v>2014-11-26</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s="2">
        <f t="shared" si="270"/>
        <v>0.36249999999999999</v>
      </c>
      <c r="W5818" t="str" cm="1">
        <f t="array" ref="W5818">_xlfn.IFS(R5818&lt;100, "Small", R5818&lt;500, "Medium", TRUE, "Large")</f>
        <v>Small</v>
      </c>
      <c r="X5818">
        <f t="shared" si="271"/>
        <v>2014</v>
      </c>
      <c r="Y5818" t="str">
        <f t="shared" si="272"/>
        <v>November</v>
      </c>
    </row>
    <row r="5819" spans="1:25" x14ac:dyDescent="0.3">
      <c r="A5819">
        <v>5818</v>
      </c>
      <c r="B5819" t="s">
        <v>8514</v>
      </c>
      <c r="C5819" s="1" t="d">
        <v>2014-11-26</v>
      </c>
      <c r="D5819" s="1" t="d">
        <v>2014-11-26</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s="2">
        <f t="shared" si="270"/>
        <v>0.33749999999999997</v>
      </c>
      <c r="W5819" t="str" cm="1">
        <f t="array" ref="W5819">_xlfn.IFS(R5819&lt;100, "Small", R5819&lt;500, "Medium", TRUE, "Large")</f>
        <v>Small</v>
      </c>
      <c r="X5819">
        <f t="shared" si="271"/>
        <v>2014</v>
      </c>
      <c r="Y5819" t="str">
        <f t="shared" si="272"/>
        <v>November</v>
      </c>
    </row>
    <row r="5820" spans="1:25" x14ac:dyDescent="0.3">
      <c r="A5820">
        <v>5819</v>
      </c>
      <c r="B5820" t="s">
        <v>8514</v>
      </c>
      <c r="C5820" s="1" t="d">
        <v>2014-11-26</v>
      </c>
      <c r="D5820" s="1" t="d">
        <v>2014-11-26</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s="2">
        <f t="shared" si="270"/>
        <v>0.48</v>
      </c>
      <c r="W5820" t="str" cm="1">
        <f t="array" ref="W5820">_xlfn.IFS(R5820&lt;100, "Small", R5820&lt;500, "Medium", TRUE, "Large")</f>
        <v>Small</v>
      </c>
      <c r="X5820">
        <f t="shared" si="271"/>
        <v>2014</v>
      </c>
      <c r="Y5820" t="str">
        <f t="shared" si="272"/>
        <v>November</v>
      </c>
    </row>
    <row r="5821" spans="1:25" x14ac:dyDescent="0.3">
      <c r="A5821">
        <v>5820</v>
      </c>
      <c r="B5821" t="s">
        <v>8514</v>
      </c>
      <c r="C5821" s="1" t="d">
        <v>2014-11-26</v>
      </c>
      <c r="D5821" s="1" t="d">
        <v>2014-11-26</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s="2">
        <f t="shared" si="270"/>
        <v>0.49000000000000005</v>
      </c>
      <c r="W5821" t="str" cm="1">
        <f t="array" ref="W5821">_xlfn.IFS(R5821&lt;100, "Small", R5821&lt;500, "Medium", TRUE, "Large")</f>
        <v>Small</v>
      </c>
      <c r="X5821">
        <f t="shared" si="271"/>
        <v>2014</v>
      </c>
      <c r="Y5821" t="str">
        <f t="shared" si="272"/>
        <v>November</v>
      </c>
    </row>
    <row r="5822" spans="1:25" x14ac:dyDescent="0.3">
      <c r="A5822">
        <v>5821</v>
      </c>
      <c r="B5822" t="s">
        <v>8516</v>
      </c>
      <c r="C5822" s="1" t="d">
        <v>2017-12-05</v>
      </c>
      <c r="D5822" s="1" t="d">
        <v>2017-05-18</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s="2">
        <f t="shared" si="270"/>
        <v>0.02</v>
      </c>
      <c r="W5822" t="str" cm="1">
        <f t="array" ref="W5822">_xlfn.IFS(R5822&lt;100, "Small", R5822&lt;500, "Medium", TRUE, "Large")</f>
        <v>Medium</v>
      </c>
      <c r="X5822">
        <f t="shared" si="271"/>
        <v>2017</v>
      </c>
      <c r="Y5822" t="str">
        <f t="shared" si="272"/>
        <v>December</v>
      </c>
    </row>
    <row r="5823" spans="1:25" x14ac:dyDescent="0.3">
      <c r="A5823">
        <v>5822</v>
      </c>
      <c r="B5823" t="s">
        <v>8516</v>
      </c>
      <c r="C5823" s="1" t="d">
        <v>2017-12-05</v>
      </c>
      <c r="D5823" s="1" t="d">
        <v>2017-05-18</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s="2">
        <f t="shared" si="270"/>
        <v>0.27</v>
      </c>
      <c r="W5823" t="str" cm="1">
        <f t="array" ref="W5823">_xlfn.IFS(R5823&lt;100, "Small", R5823&lt;500, "Medium", TRUE, "Large")</f>
        <v>Small</v>
      </c>
      <c r="X5823">
        <f t="shared" si="271"/>
        <v>2017</v>
      </c>
      <c r="Y5823" t="str">
        <f t="shared" si="272"/>
        <v>December</v>
      </c>
    </row>
    <row r="5824" spans="1:25" x14ac:dyDescent="0.3">
      <c r="A5824">
        <v>5823</v>
      </c>
      <c r="B5824" t="s">
        <v>8516</v>
      </c>
      <c r="C5824" s="1" t="d">
        <v>2017-12-05</v>
      </c>
      <c r="D5824" s="1" t="d">
        <v>2017-05-18</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s="2">
        <f t="shared" si="270"/>
        <v>-3.7499999999999999E-2</v>
      </c>
      <c r="W5824" t="str" cm="1">
        <f t="array" ref="W5824">_xlfn.IFS(R5824&lt;100, "Small", R5824&lt;500, "Medium", TRUE, "Large")</f>
        <v>Medium</v>
      </c>
      <c r="X5824">
        <f t="shared" si="271"/>
        <v>2017</v>
      </c>
      <c r="Y5824" t="str">
        <f t="shared" si="272"/>
        <v>December</v>
      </c>
    </row>
    <row r="5825" spans="1:25" x14ac:dyDescent="0.3">
      <c r="A5825">
        <v>5824</v>
      </c>
      <c r="B5825" t="s">
        <v>8516</v>
      </c>
      <c r="C5825" s="1" t="d">
        <v>2017-12-05</v>
      </c>
      <c r="D5825" s="1" t="d">
        <v>2017-05-18</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s="2">
        <f t="shared" si="270"/>
        <v>0.33750000000000002</v>
      </c>
      <c r="W5825" t="str" cm="1">
        <f t="array" ref="W5825">_xlfn.IFS(R5825&lt;100, "Small", R5825&lt;500, "Medium", TRUE, "Large")</f>
        <v>Small</v>
      </c>
      <c r="X5825">
        <f t="shared" si="271"/>
        <v>2017</v>
      </c>
      <c r="Y5825" t="str">
        <f t="shared" si="272"/>
        <v>December</v>
      </c>
    </row>
    <row r="5826" spans="1:25" x14ac:dyDescent="0.3">
      <c r="A5826">
        <v>5825</v>
      </c>
      <c r="B5826" t="s">
        <v>8517</v>
      </c>
      <c r="C5826" s="1" t="d">
        <v>2014-02-05</v>
      </c>
      <c r="D5826" s="1" t="d">
        <v>2014-05-02</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s="2">
        <f t="shared" si="270"/>
        <v>7.4999999999999997E-2</v>
      </c>
      <c r="W5826" t="str" cm="1">
        <f t="array" ref="W5826">_xlfn.IFS(R5826&lt;100, "Small", R5826&lt;500, "Medium", TRUE, "Large")</f>
        <v>Small</v>
      </c>
      <c r="X5826">
        <f t="shared" si="271"/>
        <v>2014</v>
      </c>
      <c r="Y5826" t="str">
        <f t="shared" si="272"/>
        <v>February</v>
      </c>
    </row>
    <row r="5827" spans="1:25" x14ac:dyDescent="0.3">
      <c r="A5827">
        <v>5826</v>
      </c>
      <c r="B5827" t="s">
        <v>8518</v>
      </c>
      <c r="C5827" s="1" t="d">
        <v>2017-03-09</v>
      </c>
      <c r="D5827" s="1" t="d">
        <v>2017-09-06</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s="2">
        <f t="shared" ref="V5827:V5890" si="273">U5827/R5827</f>
        <v>0.48000000000000004</v>
      </c>
      <c r="W5827" t="str" cm="1">
        <f t="array" ref="W5827">_xlfn.IFS(R5827&lt;100, "Small", R5827&lt;500, "Medium", TRUE, "Large")</f>
        <v>Medium</v>
      </c>
      <c r="X5827">
        <f t="shared" ref="X5827:X5890" si="274">YEAR(C5827)</f>
        <v>2017</v>
      </c>
      <c r="Y5827" t="str">
        <f t="shared" ref="Y5827:Y5890" si="275">TEXT(C5827, "mmmm")</f>
        <v>March</v>
      </c>
    </row>
    <row r="5828" spans="1:25" x14ac:dyDescent="0.3">
      <c r="A5828">
        <v>5827</v>
      </c>
      <c r="B5828" t="s">
        <v>8518</v>
      </c>
      <c r="C5828" s="1" t="d">
        <v>2017-03-09</v>
      </c>
      <c r="D5828" s="1" t="d">
        <v>2017-09-06</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s="2">
        <f t="shared" si="273"/>
        <v>0.15555555555555553</v>
      </c>
      <c r="W5828" t="str" cm="1">
        <f t="array" ref="W5828">_xlfn.IFS(R5828&lt;100, "Small", R5828&lt;500, "Medium", TRUE, "Large")</f>
        <v>Small</v>
      </c>
      <c r="X5828">
        <f t="shared" si="274"/>
        <v>2017</v>
      </c>
      <c r="Y5828" t="str">
        <f t="shared" si="275"/>
        <v>March</v>
      </c>
    </row>
    <row r="5829" spans="1:25" x14ac:dyDescent="0.3">
      <c r="A5829">
        <v>5828</v>
      </c>
      <c r="B5829" t="s">
        <v>8518</v>
      </c>
      <c r="C5829" s="1" t="d">
        <v>2017-03-09</v>
      </c>
      <c r="D5829" s="1" t="d">
        <v>2017-09-06</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s="2">
        <f t="shared" si="273"/>
        <v>-4.4444444444444446E-2</v>
      </c>
      <c r="W5829" t="str" cm="1">
        <f t="array" ref="W5829">_xlfn.IFS(R5829&lt;100, "Small", R5829&lt;500, "Medium", TRUE, "Large")</f>
        <v>Medium</v>
      </c>
      <c r="X5829">
        <f t="shared" si="274"/>
        <v>2017</v>
      </c>
      <c r="Y5829" t="str">
        <f t="shared" si="275"/>
        <v>March</v>
      </c>
    </row>
    <row r="5830" spans="1:25" x14ac:dyDescent="0.3">
      <c r="A5830">
        <v>5829</v>
      </c>
      <c r="B5830" t="s">
        <v>8518</v>
      </c>
      <c r="C5830" s="1" t="d">
        <v>2017-03-09</v>
      </c>
      <c r="D5830" s="1" t="d">
        <v>2017-09-06</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s="2">
        <f t="shared" si="273"/>
        <v>0.40000000000000008</v>
      </c>
      <c r="W5830" t="str" cm="1">
        <f t="array" ref="W5830">_xlfn.IFS(R5830&lt;100, "Small", R5830&lt;500, "Medium", TRUE, "Large")</f>
        <v>Small</v>
      </c>
      <c r="X5830">
        <f t="shared" si="274"/>
        <v>2017</v>
      </c>
      <c r="Y5830" t="str">
        <f t="shared" si="275"/>
        <v>March</v>
      </c>
    </row>
    <row r="5831" spans="1:25" x14ac:dyDescent="0.3">
      <c r="A5831">
        <v>5830</v>
      </c>
      <c r="B5831" t="s">
        <v>8519</v>
      </c>
      <c r="C5831" s="1" t="d">
        <v>2016-03-12</v>
      </c>
      <c r="D5831" s="1" t="d">
        <v>2016-12-07</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s="2">
        <f t="shared" si="273"/>
        <v>0.17999999999999997</v>
      </c>
      <c r="W5831" t="str" cm="1">
        <f t="array" ref="W5831">_xlfn.IFS(R5831&lt;100, "Small", R5831&lt;500, "Medium", TRUE, "Large")</f>
        <v>Large</v>
      </c>
      <c r="X5831">
        <f t="shared" si="274"/>
        <v>2016</v>
      </c>
      <c r="Y5831" t="str">
        <f t="shared" si="275"/>
        <v>March</v>
      </c>
    </row>
    <row r="5832" spans="1:25" x14ac:dyDescent="0.3">
      <c r="A5832">
        <v>5831</v>
      </c>
      <c r="B5832" t="s">
        <v>8519</v>
      </c>
      <c r="C5832" s="1" t="d">
        <v>2016-03-12</v>
      </c>
      <c r="D5832" s="1" t="d">
        <v>2016-12-07</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s="2">
        <f t="shared" si="273"/>
        <v>0.26999999999999996</v>
      </c>
      <c r="W5832" t="str" cm="1">
        <f t="array" ref="W5832">_xlfn.IFS(R5832&lt;100, "Small", R5832&lt;500, "Medium", TRUE, "Large")</f>
        <v>Small</v>
      </c>
      <c r="X5832">
        <f t="shared" si="274"/>
        <v>2016</v>
      </c>
      <c r="Y5832" t="str">
        <f t="shared" si="275"/>
        <v>March</v>
      </c>
    </row>
    <row r="5833" spans="1:25" x14ac:dyDescent="0.3">
      <c r="A5833">
        <v>5832</v>
      </c>
      <c r="B5833" t="s">
        <v>8520</v>
      </c>
      <c r="C5833" s="1" t="d">
        <v>2015-07-18</v>
      </c>
      <c r="D5833" s="1" t="d">
        <v>2015-07-22</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s="2">
        <f t="shared" si="273"/>
        <v>0.33999999999999997</v>
      </c>
      <c r="W5833" t="str" cm="1">
        <f t="array" ref="W5833">_xlfn.IFS(R5833&lt;100, "Small", R5833&lt;500, "Medium", TRUE, "Large")</f>
        <v>Large</v>
      </c>
      <c r="X5833">
        <f t="shared" si="274"/>
        <v>2015</v>
      </c>
      <c r="Y5833" t="str">
        <f t="shared" si="275"/>
        <v>July</v>
      </c>
    </row>
    <row r="5834" spans="1:25" x14ac:dyDescent="0.3">
      <c r="A5834">
        <v>5833</v>
      </c>
      <c r="B5834" t="s">
        <v>8521</v>
      </c>
      <c r="C5834" s="1" t="d">
        <v>2016-07-21</v>
      </c>
      <c r="D5834" s="1" t="d">
        <v>2016-07-26</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s="2">
        <f t="shared" si="273"/>
        <v>0.32500000000000001</v>
      </c>
      <c r="W5834" t="str" cm="1">
        <f t="array" ref="W5834">_xlfn.IFS(R5834&lt;100, "Small", R5834&lt;500, "Medium", TRUE, "Large")</f>
        <v>Small</v>
      </c>
      <c r="X5834">
        <f t="shared" si="274"/>
        <v>2016</v>
      </c>
      <c r="Y5834" t="str">
        <f t="shared" si="275"/>
        <v>July</v>
      </c>
    </row>
    <row r="5835" spans="1:25" x14ac:dyDescent="0.3">
      <c r="A5835">
        <v>5834</v>
      </c>
      <c r="B5835" t="s">
        <v>8521</v>
      </c>
      <c r="C5835" s="1" t="d">
        <v>2016-07-21</v>
      </c>
      <c r="D5835" s="1" t="d">
        <v>2016-07-26</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s="2">
        <f t="shared" si="273"/>
        <v>0</v>
      </c>
      <c r="W5835" t="str" cm="1">
        <f t="array" ref="W5835">_xlfn.IFS(R5835&lt;100, "Small", R5835&lt;500, "Medium", TRUE, "Large")</f>
        <v>Medium</v>
      </c>
      <c r="X5835">
        <f t="shared" si="274"/>
        <v>2016</v>
      </c>
      <c r="Y5835" t="str">
        <f t="shared" si="275"/>
        <v>July</v>
      </c>
    </row>
    <row r="5836" spans="1:25" x14ac:dyDescent="0.3">
      <c r="A5836">
        <v>5835</v>
      </c>
      <c r="B5836" t="s">
        <v>8522</v>
      </c>
      <c r="C5836" s="1" t="d">
        <v>2015-09-06</v>
      </c>
      <c r="D5836" s="1" t="d">
        <v>2015-06-16</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s="2">
        <f t="shared" si="273"/>
        <v>-0.66666666666666663</v>
      </c>
      <c r="W5836" t="str" cm="1">
        <f t="array" ref="W5836">_xlfn.IFS(R5836&lt;100, "Small", R5836&lt;500, "Medium", TRUE, "Large")</f>
        <v>Small</v>
      </c>
      <c r="X5836">
        <f t="shared" si="274"/>
        <v>2015</v>
      </c>
      <c r="Y5836" t="str">
        <f t="shared" si="275"/>
        <v>September</v>
      </c>
    </row>
    <row r="5837" spans="1:25" x14ac:dyDescent="0.3">
      <c r="A5837">
        <v>5836</v>
      </c>
      <c r="B5837" t="s">
        <v>8522</v>
      </c>
      <c r="C5837" s="1" t="d">
        <v>2015-09-06</v>
      </c>
      <c r="D5837" s="1" t="d">
        <v>2015-06-16</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s="2">
        <f t="shared" si="273"/>
        <v>-0.7</v>
      </c>
      <c r="W5837" t="str" cm="1">
        <f t="array" ref="W5837">_xlfn.IFS(R5837&lt;100, "Small", R5837&lt;500, "Medium", TRUE, "Large")</f>
        <v>Small</v>
      </c>
      <c r="X5837">
        <f t="shared" si="274"/>
        <v>2015</v>
      </c>
      <c r="Y5837" t="str">
        <f t="shared" si="275"/>
        <v>September</v>
      </c>
    </row>
    <row r="5838" spans="1:25" x14ac:dyDescent="0.3">
      <c r="A5838">
        <v>5837</v>
      </c>
      <c r="B5838" t="s">
        <v>8522</v>
      </c>
      <c r="C5838" s="1" t="d">
        <v>2015-09-06</v>
      </c>
      <c r="D5838" s="1" t="d">
        <v>2015-06-16</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s="2">
        <f t="shared" si="273"/>
        <v>-0.11250000000000002</v>
      </c>
      <c r="W5838" t="str" cm="1">
        <f t="array" ref="W5838">_xlfn.IFS(R5838&lt;100, "Small", R5838&lt;500, "Medium", TRUE, "Large")</f>
        <v>Small</v>
      </c>
      <c r="X5838">
        <f t="shared" si="274"/>
        <v>2015</v>
      </c>
      <c r="Y5838" t="str">
        <f t="shared" si="275"/>
        <v>September</v>
      </c>
    </row>
    <row r="5839" spans="1:25" x14ac:dyDescent="0.3">
      <c r="A5839">
        <v>5838</v>
      </c>
      <c r="B5839" t="s">
        <v>8523</v>
      </c>
      <c r="C5839" s="1" t="d">
        <v>2017-11-27</v>
      </c>
      <c r="D5839" s="1" t="d">
        <v>2017-12-03</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s="2">
        <f t="shared" si="273"/>
        <v>0.1</v>
      </c>
      <c r="W5839" t="str" cm="1">
        <f t="array" ref="W5839">_xlfn.IFS(R5839&lt;100, "Small", R5839&lt;500, "Medium", TRUE, "Large")</f>
        <v>Small</v>
      </c>
      <c r="X5839">
        <f t="shared" si="274"/>
        <v>2017</v>
      </c>
      <c r="Y5839" t="str">
        <f t="shared" si="275"/>
        <v>November</v>
      </c>
    </row>
    <row r="5840" spans="1:25" x14ac:dyDescent="0.3">
      <c r="A5840">
        <v>5839</v>
      </c>
      <c r="B5840" t="s">
        <v>8528</v>
      </c>
      <c r="C5840" s="1" t="d">
        <v>2015-03-27</v>
      </c>
      <c r="D5840" s="1" t="d">
        <v>2015-04-03</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s="2">
        <f t="shared" si="273"/>
        <v>3.9999999999999994E-2</v>
      </c>
      <c r="W5840" t="str" cm="1">
        <f t="array" ref="W5840">_xlfn.IFS(R5840&lt;100, "Small", R5840&lt;500, "Medium", TRUE, "Large")</f>
        <v>Small</v>
      </c>
      <c r="X5840">
        <f t="shared" si="274"/>
        <v>2015</v>
      </c>
      <c r="Y5840" t="str">
        <f t="shared" si="275"/>
        <v>March</v>
      </c>
    </row>
    <row r="5841" spans="1:25" x14ac:dyDescent="0.3">
      <c r="A5841">
        <v>5840</v>
      </c>
      <c r="B5841" t="s">
        <v>8531</v>
      </c>
      <c r="C5841" s="1" t="d">
        <v>2015-09-22</v>
      </c>
      <c r="D5841" s="1" t="d">
        <v>2015-09-26</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s="2">
        <f t="shared" si="273"/>
        <v>0.48</v>
      </c>
      <c r="W5841" t="str" cm="1">
        <f t="array" ref="W5841">_xlfn.IFS(R5841&lt;100, "Small", R5841&lt;500, "Medium", TRUE, "Large")</f>
        <v>Small</v>
      </c>
      <c r="X5841">
        <f t="shared" si="274"/>
        <v>2015</v>
      </c>
      <c r="Y5841" t="str">
        <f t="shared" si="275"/>
        <v>September</v>
      </c>
    </row>
    <row r="5842" spans="1:25" x14ac:dyDescent="0.3">
      <c r="A5842">
        <v>5841</v>
      </c>
      <c r="B5842" t="s">
        <v>8531</v>
      </c>
      <c r="C5842" s="1" t="d">
        <v>2015-09-22</v>
      </c>
      <c r="D5842" s="1" t="d">
        <v>2015-09-26</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s="2">
        <f t="shared" si="273"/>
        <v>0.23</v>
      </c>
      <c r="W5842" t="str" cm="1">
        <f t="array" ref="W5842">_xlfn.IFS(R5842&lt;100, "Small", R5842&lt;500, "Medium", TRUE, "Large")</f>
        <v>Small</v>
      </c>
      <c r="X5842">
        <f t="shared" si="274"/>
        <v>2015</v>
      </c>
      <c r="Y5842" t="str">
        <f t="shared" si="275"/>
        <v>September</v>
      </c>
    </row>
    <row r="5843" spans="1:25" x14ac:dyDescent="0.3">
      <c r="A5843">
        <v>5842</v>
      </c>
      <c r="B5843" t="s">
        <v>8532</v>
      </c>
      <c r="C5843" s="1" t="d">
        <v>2015-11-17</v>
      </c>
      <c r="D5843" s="1" t="d">
        <v>2015-11-21</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s="2">
        <f t="shared" si="273"/>
        <v>0.125</v>
      </c>
      <c r="W5843" t="str" cm="1">
        <f t="array" ref="W5843">_xlfn.IFS(R5843&lt;100, "Small", R5843&lt;500, "Medium", TRUE, "Large")</f>
        <v>Medium</v>
      </c>
      <c r="X5843">
        <f t="shared" si="274"/>
        <v>2015</v>
      </c>
      <c r="Y5843" t="str">
        <f t="shared" si="275"/>
        <v>November</v>
      </c>
    </row>
    <row r="5844" spans="1:25" x14ac:dyDescent="0.3">
      <c r="A5844">
        <v>5843</v>
      </c>
      <c r="B5844" t="s">
        <v>8532</v>
      </c>
      <c r="C5844" s="1" t="d">
        <v>2015-11-17</v>
      </c>
      <c r="D5844" s="1" t="d">
        <v>2015-11-21</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s="2">
        <f t="shared" si="273"/>
        <v>0.02</v>
      </c>
      <c r="W5844" t="str" cm="1">
        <f t="array" ref="W5844">_xlfn.IFS(R5844&lt;100, "Small", R5844&lt;500, "Medium", TRUE, "Large")</f>
        <v>Medium</v>
      </c>
      <c r="X5844">
        <f t="shared" si="274"/>
        <v>2015</v>
      </c>
      <c r="Y5844" t="str">
        <f t="shared" si="275"/>
        <v>November</v>
      </c>
    </row>
    <row r="5845" spans="1:25" x14ac:dyDescent="0.3">
      <c r="A5845">
        <v>5844</v>
      </c>
      <c r="B5845" t="s">
        <v>8532</v>
      </c>
      <c r="C5845" s="1" t="d">
        <v>2015-11-17</v>
      </c>
      <c r="D5845" s="1" t="d">
        <v>2015-11-21</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s="2">
        <f t="shared" si="273"/>
        <v>0.36000000000000004</v>
      </c>
      <c r="W5845" t="str" cm="1">
        <f t="array" ref="W5845">_xlfn.IFS(R5845&lt;100, "Small", R5845&lt;500, "Medium", TRUE, "Large")</f>
        <v>Small</v>
      </c>
      <c r="X5845">
        <f t="shared" si="274"/>
        <v>2015</v>
      </c>
      <c r="Y5845" t="str">
        <f t="shared" si="275"/>
        <v>November</v>
      </c>
    </row>
    <row r="5846" spans="1:25" x14ac:dyDescent="0.3">
      <c r="A5846">
        <v>5845</v>
      </c>
      <c r="B5846" t="s">
        <v>8532</v>
      </c>
      <c r="C5846" s="1" t="d">
        <v>2015-11-17</v>
      </c>
      <c r="D5846" s="1" t="d">
        <v>2015-11-21</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s="2">
        <f t="shared" si="273"/>
        <v>6.9999999999999993E-2</v>
      </c>
      <c r="W5846" t="str" cm="1">
        <f t="array" ref="W5846">_xlfn.IFS(R5846&lt;100, "Small", R5846&lt;500, "Medium", TRUE, "Large")</f>
        <v>Large</v>
      </c>
      <c r="X5846">
        <f t="shared" si="274"/>
        <v>2015</v>
      </c>
      <c r="Y5846" t="str">
        <f t="shared" si="275"/>
        <v>November</v>
      </c>
    </row>
    <row r="5847" spans="1:25" x14ac:dyDescent="0.3">
      <c r="A5847">
        <v>5846</v>
      </c>
      <c r="B5847" t="s">
        <v>8532</v>
      </c>
      <c r="C5847" s="1" t="d">
        <v>2015-11-17</v>
      </c>
      <c r="D5847" s="1" t="d">
        <v>2015-11-21</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s="2">
        <f t="shared" si="273"/>
        <v>0.48</v>
      </c>
      <c r="W5847" t="str" cm="1">
        <f t="array" ref="W5847">_xlfn.IFS(R5847&lt;100, "Small", R5847&lt;500, "Medium", TRUE, "Large")</f>
        <v>Small</v>
      </c>
      <c r="X5847">
        <f t="shared" si="274"/>
        <v>2015</v>
      </c>
      <c r="Y5847" t="str">
        <f t="shared" si="275"/>
        <v>November</v>
      </c>
    </row>
    <row r="5848" spans="1:25" x14ac:dyDescent="0.3">
      <c r="A5848">
        <v>5847</v>
      </c>
      <c r="B5848" t="s">
        <v>8532</v>
      </c>
      <c r="C5848" s="1" t="d">
        <v>2015-11-17</v>
      </c>
      <c r="D5848" s="1" t="d">
        <v>2015-11-21</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s="2">
        <f t="shared" si="273"/>
        <v>1.2499999999999999E-2</v>
      </c>
      <c r="W5848" t="str" cm="1">
        <f t="array" ref="W5848">_xlfn.IFS(R5848&lt;100, "Small", R5848&lt;500, "Medium", TRUE, "Large")</f>
        <v>Medium</v>
      </c>
      <c r="X5848">
        <f t="shared" si="274"/>
        <v>2015</v>
      </c>
      <c r="Y5848" t="str">
        <f t="shared" si="275"/>
        <v>November</v>
      </c>
    </row>
    <row r="5849" spans="1:25" x14ac:dyDescent="0.3">
      <c r="A5849">
        <v>5848</v>
      </c>
      <c r="B5849" t="s">
        <v>8532</v>
      </c>
      <c r="C5849" s="1" t="d">
        <v>2015-11-17</v>
      </c>
      <c r="D5849" s="1" t="d">
        <v>2015-11-21</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s="2">
        <f t="shared" si="273"/>
        <v>0.42</v>
      </c>
      <c r="W5849" t="str" cm="1">
        <f t="array" ref="W5849">_xlfn.IFS(R5849&lt;100, "Small", R5849&lt;500, "Medium", TRUE, "Large")</f>
        <v>Small</v>
      </c>
      <c r="X5849">
        <f t="shared" si="274"/>
        <v>2015</v>
      </c>
      <c r="Y5849" t="str">
        <f t="shared" si="275"/>
        <v>November</v>
      </c>
    </row>
    <row r="5850" spans="1:25" x14ac:dyDescent="0.3">
      <c r="A5850">
        <v>5849</v>
      </c>
      <c r="B5850" t="s">
        <v>8535</v>
      </c>
      <c r="C5850" s="1" t="d">
        <v>2015-10-11</v>
      </c>
      <c r="D5850" s="1" t="d">
        <v>2015-11-14</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s="2">
        <f t="shared" si="273"/>
        <v>0.25</v>
      </c>
      <c r="W5850" t="str" cm="1">
        <f t="array" ref="W5850">_xlfn.IFS(R5850&lt;100, "Small", R5850&lt;500, "Medium", TRUE, "Large")</f>
        <v>Large</v>
      </c>
      <c r="X5850">
        <f t="shared" si="274"/>
        <v>2015</v>
      </c>
      <c r="Y5850" t="str">
        <f t="shared" si="275"/>
        <v>October</v>
      </c>
    </row>
    <row r="5851" spans="1:25" x14ac:dyDescent="0.3">
      <c r="A5851">
        <v>5850</v>
      </c>
      <c r="B5851" t="s">
        <v>8535</v>
      </c>
      <c r="C5851" s="1" t="d">
        <v>2015-10-11</v>
      </c>
      <c r="D5851" s="1" t="d">
        <v>2015-11-14</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s="2">
        <f t="shared" si="273"/>
        <v>0.18</v>
      </c>
      <c r="W5851" t="str" cm="1">
        <f t="array" ref="W5851">_xlfn.IFS(R5851&lt;100, "Small", R5851&lt;500, "Medium", TRUE, "Large")</f>
        <v>Large</v>
      </c>
      <c r="X5851">
        <f t="shared" si="274"/>
        <v>2015</v>
      </c>
      <c r="Y5851" t="str">
        <f t="shared" si="275"/>
        <v>October</v>
      </c>
    </row>
    <row r="5852" spans="1:25" x14ac:dyDescent="0.3">
      <c r="A5852">
        <v>5851</v>
      </c>
      <c r="B5852" t="s">
        <v>8535</v>
      </c>
      <c r="C5852" s="1" t="d">
        <v>2015-10-11</v>
      </c>
      <c r="D5852" s="1" t="d">
        <v>2015-11-14</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s="2">
        <f t="shared" si="273"/>
        <v>0.5</v>
      </c>
      <c r="W5852" t="str" cm="1">
        <f t="array" ref="W5852">_xlfn.IFS(R5852&lt;100, "Small", R5852&lt;500, "Medium", TRUE, "Large")</f>
        <v>Large</v>
      </c>
      <c r="X5852">
        <f t="shared" si="274"/>
        <v>2015</v>
      </c>
      <c r="Y5852" t="str">
        <f t="shared" si="275"/>
        <v>October</v>
      </c>
    </row>
    <row r="5853" spans="1:25" x14ac:dyDescent="0.3">
      <c r="A5853">
        <v>5852</v>
      </c>
      <c r="B5853" t="s">
        <v>8535</v>
      </c>
      <c r="C5853" s="1" t="d">
        <v>2015-10-11</v>
      </c>
      <c r="D5853" s="1" t="d">
        <v>2015-11-14</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s="2">
        <f t="shared" si="273"/>
        <v>0.45999999999999996</v>
      </c>
      <c r="W5853" t="str" cm="1">
        <f t="array" ref="W5853">_xlfn.IFS(R5853&lt;100, "Small", R5853&lt;500, "Medium", TRUE, "Large")</f>
        <v>Small</v>
      </c>
      <c r="X5853">
        <f t="shared" si="274"/>
        <v>2015</v>
      </c>
      <c r="Y5853" t="str">
        <f t="shared" si="275"/>
        <v>October</v>
      </c>
    </row>
    <row r="5854" spans="1:25" x14ac:dyDescent="0.3">
      <c r="A5854">
        <v>5853</v>
      </c>
      <c r="B5854" t="s">
        <v>8535</v>
      </c>
      <c r="C5854" s="1" t="d">
        <v>2015-10-11</v>
      </c>
      <c r="D5854" s="1" t="d">
        <v>2015-11-14</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s="2">
        <f t="shared" si="273"/>
        <v>0.44</v>
      </c>
      <c r="W5854" t="str" cm="1">
        <f t="array" ref="W5854">_xlfn.IFS(R5854&lt;100, "Small", R5854&lt;500, "Medium", TRUE, "Large")</f>
        <v>Small</v>
      </c>
      <c r="X5854">
        <f t="shared" si="274"/>
        <v>2015</v>
      </c>
      <c r="Y5854" t="str">
        <f t="shared" si="275"/>
        <v>October</v>
      </c>
    </row>
    <row r="5855" spans="1:25" x14ac:dyDescent="0.3">
      <c r="A5855">
        <v>5854</v>
      </c>
      <c r="B5855" t="s">
        <v>8536</v>
      </c>
      <c r="C5855" s="1" t="d">
        <v>2014-10-09</v>
      </c>
      <c r="D5855" s="1" t="d">
        <v>2014-09-14</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s="2">
        <f t="shared" si="273"/>
        <v>0.49</v>
      </c>
      <c r="W5855" t="str" cm="1">
        <f t="array" ref="W5855">_xlfn.IFS(R5855&lt;100, "Small", R5855&lt;500, "Medium", TRUE, "Large")</f>
        <v>Small</v>
      </c>
      <c r="X5855">
        <f t="shared" si="274"/>
        <v>2014</v>
      </c>
      <c r="Y5855" t="str">
        <f t="shared" si="275"/>
        <v>October</v>
      </c>
    </row>
    <row r="5856" spans="1:25" x14ac:dyDescent="0.3">
      <c r="A5856">
        <v>5855</v>
      </c>
      <c r="B5856" t="s">
        <v>8537</v>
      </c>
      <c r="C5856" s="1" t="d">
        <v>2015-05-08</v>
      </c>
      <c r="D5856" s="1" t="d">
        <v>2015-08-11</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s="2">
        <f t="shared" si="273"/>
        <v>-3.7499999999999999E-2</v>
      </c>
      <c r="W5856" t="str" cm="1">
        <f t="array" ref="W5856">_xlfn.IFS(R5856&lt;100, "Small", R5856&lt;500, "Medium", TRUE, "Large")</f>
        <v>Small</v>
      </c>
      <c r="X5856">
        <f t="shared" si="274"/>
        <v>2015</v>
      </c>
      <c r="Y5856" t="str">
        <f t="shared" si="275"/>
        <v>May</v>
      </c>
    </row>
    <row r="5857" spans="1:25" x14ac:dyDescent="0.3">
      <c r="A5857">
        <v>5856</v>
      </c>
      <c r="B5857" t="s">
        <v>8537</v>
      </c>
      <c r="C5857" s="1" t="d">
        <v>2015-05-08</v>
      </c>
      <c r="D5857" s="1" t="d">
        <v>2015-08-11</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s="2">
        <f t="shared" si="273"/>
        <v>-0.21249999999999999</v>
      </c>
      <c r="W5857" t="str" cm="1">
        <f t="array" ref="W5857">_xlfn.IFS(R5857&lt;100, "Small", R5857&lt;500, "Medium", TRUE, "Large")</f>
        <v>Small</v>
      </c>
      <c r="X5857">
        <f t="shared" si="274"/>
        <v>2015</v>
      </c>
      <c r="Y5857" t="str">
        <f t="shared" si="275"/>
        <v>May</v>
      </c>
    </row>
    <row r="5858" spans="1:25" x14ac:dyDescent="0.3">
      <c r="A5858">
        <v>5857</v>
      </c>
      <c r="B5858" t="s">
        <v>8537</v>
      </c>
      <c r="C5858" s="1" t="d">
        <v>2015-05-08</v>
      </c>
      <c r="D5858" s="1" t="d">
        <v>2015-08-11</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s="2">
        <f t="shared" si="273"/>
        <v>-1.5999999999999996</v>
      </c>
      <c r="W5858" t="str" cm="1">
        <f t="array" ref="W5858">_xlfn.IFS(R5858&lt;100, "Small", R5858&lt;500, "Medium", TRUE, "Large")</f>
        <v>Small</v>
      </c>
      <c r="X5858">
        <f t="shared" si="274"/>
        <v>2015</v>
      </c>
      <c r="Y5858" t="str">
        <f t="shared" si="275"/>
        <v>May</v>
      </c>
    </row>
    <row r="5859" spans="1:25" x14ac:dyDescent="0.3">
      <c r="A5859">
        <v>5858</v>
      </c>
      <c r="B5859" t="s">
        <v>8537</v>
      </c>
      <c r="C5859" s="1" t="d">
        <v>2015-05-08</v>
      </c>
      <c r="D5859" s="1" t="d">
        <v>2015-08-11</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s="2">
        <f t="shared" si="273"/>
        <v>-0.77500000000000002</v>
      </c>
      <c r="W5859" t="str" cm="1">
        <f t="array" ref="W5859">_xlfn.IFS(R5859&lt;100, "Small", R5859&lt;500, "Medium", TRUE, "Large")</f>
        <v>Small</v>
      </c>
      <c r="X5859">
        <f t="shared" si="274"/>
        <v>2015</v>
      </c>
      <c r="Y5859" t="str">
        <f t="shared" si="275"/>
        <v>May</v>
      </c>
    </row>
    <row r="5860" spans="1:25" x14ac:dyDescent="0.3">
      <c r="A5860">
        <v>5859</v>
      </c>
      <c r="B5860" t="s">
        <v>8538</v>
      </c>
      <c r="C5860" s="1" t="d">
        <v>2017-03-09</v>
      </c>
      <c r="D5860" s="1" t="d">
        <v>2017-09-07</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s="2">
        <f t="shared" si="273"/>
        <v>5.8823529411764712E-2</v>
      </c>
      <c r="W5860" t="str" cm="1">
        <f t="array" ref="W5860">_xlfn.IFS(R5860&lt;100, "Small", R5860&lt;500, "Medium", TRUE, "Large")</f>
        <v>Medium</v>
      </c>
      <c r="X5860">
        <f t="shared" si="274"/>
        <v>2017</v>
      </c>
      <c r="Y5860" t="str">
        <f t="shared" si="275"/>
        <v>March</v>
      </c>
    </row>
    <row r="5861" spans="1:25" x14ac:dyDescent="0.3">
      <c r="A5861">
        <v>5860</v>
      </c>
      <c r="B5861" t="s">
        <v>8539</v>
      </c>
      <c r="C5861" s="1" t="d">
        <v>2015-01-11</v>
      </c>
      <c r="D5861" s="1" t="d">
        <v>2015-11-08</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s="2">
        <f t="shared" si="273"/>
        <v>0.15</v>
      </c>
      <c r="W5861" t="str" cm="1">
        <f t="array" ref="W5861">_xlfn.IFS(R5861&lt;100, "Small", R5861&lt;500, "Medium", TRUE, "Large")</f>
        <v>Medium</v>
      </c>
      <c r="X5861">
        <f t="shared" si="274"/>
        <v>2015</v>
      </c>
      <c r="Y5861" t="str">
        <f t="shared" si="275"/>
        <v>January</v>
      </c>
    </row>
    <row r="5862" spans="1:25" x14ac:dyDescent="0.3">
      <c r="A5862">
        <v>5861</v>
      </c>
      <c r="B5862" t="s">
        <v>8541</v>
      </c>
      <c r="C5862" s="1" t="d">
        <v>2015-04-29</v>
      </c>
      <c r="D5862" s="1" t="d">
        <v>2015-05-04</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s="2">
        <f t="shared" si="273"/>
        <v>0.36249999999999999</v>
      </c>
      <c r="W5862" t="str" cm="1">
        <f t="array" ref="W5862">_xlfn.IFS(R5862&lt;100, "Small", R5862&lt;500, "Medium", TRUE, "Large")</f>
        <v>Small</v>
      </c>
      <c r="X5862">
        <f t="shared" si="274"/>
        <v>2015</v>
      </c>
      <c r="Y5862" t="str">
        <f t="shared" si="275"/>
        <v>April</v>
      </c>
    </row>
    <row r="5863" spans="1:25" x14ac:dyDescent="0.3">
      <c r="A5863">
        <v>5862</v>
      </c>
      <c r="B5863" t="s">
        <v>8542</v>
      </c>
      <c r="C5863" s="1" t="d">
        <v>2016-01-05</v>
      </c>
      <c r="D5863" s="1" t="d">
        <v>2016-05-04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s="2">
        <f t="shared" si="273"/>
        <v>0.49</v>
      </c>
      <c r="W5863" t="str" cm="1">
        <f t="array" ref="W5863">_xlfn.IFS(R5863&lt;100, "Small", R5863&lt;500, "Medium", TRUE, "Large")</f>
        <v>Medium</v>
      </c>
      <c r="X5863">
        <f t="shared" si="274"/>
        <v>2016</v>
      </c>
      <c r="Y5863" t="str">
        <f t="shared" si="275"/>
        <v>January</v>
      </c>
    </row>
    <row r="5864" spans="1:25" x14ac:dyDescent="0.3">
      <c r="A5864">
        <v>5863</v>
      </c>
      <c r="B5864" t="s">
        <v>8542</v>
      </c>
      <c r="C5864" s="1" t="d">
        <v>2016-01-05</v>
      </c>
      <c r="D5864" s="1" t="d">
        <v>2016-05-04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s="2">
        <f t="shared" si="273"/>
        <v>0.48000000000000004</v>
      </c>
      <c r="W5864" t="str" cm="1">
        <f t="array" ref="W5864">_xlfn.IFS(R5864&lt;100, "Small", R5864&lt;500, "Medium", TRUE, "Large")</f>
        <v>Small</v>
      </c>
      <c r="X5864">
        <f t="shared" si="274"/>
        <v>2016</v>
      </c>
      <c r="Y5864" t="str">
        <f t="shared" si="275"/>
        <v>January</v>
      </c>
    </row>
    <row r="5865" spans="1:25" x14ac:dyDescent="0.3">
      <c r="A5865">
        <v>5864</v>
      </c>
      <c r="B5865" t="s">
        <v>8542</v>
      </c>
      <c r="C5865" s="1" t="d">
        <v>2016-01-05</v>
      </c>
      <c r="D5865" s="1" t="d">
        <v>2016-05-04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s="2">
        <f t="shared" si="273"/>
        <v>0.39</v>
      </c>
      <c r="W5865" t="str" cm="1">
        <f t="array" ref="W5865">_xlfn.IFS(R5865&lt;100, "Small", R5865&lt;500, "Medium", TRUE, "Large")</f>
        <v>Small</v>
      </c>
      <c r="X5865">
        <f t="shared" si="274"/>
        <v>2016</v>
      </c>
      <c r="Y5865" t="str">
        <f t="shared" si="275"/>
        <v>January</v>
      </c>
    </row>
    <row r="5866" spans="1:25" x14ac:dyDescent="0.3">
      <c r="A5866">
        <v>5865</v>
      </c>
      <c r="B5866" t="s">
        <v>8545</v>
      </c>
      <c r="C5866" s="1" t="d">
        <v>2014-05-08</v>
      </c>
      <c r="D5866" s="1" t="d">
        <v>2014-08-07</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s="2">
        <f t="shared" si="273"/>
        <v>0.28000000000000003</v>
      </c>
      <c r="W5866" t="str" cm="1">
        <f t="array" ref="W5866">_xlfn.IFS(R5866&lt;100, "Small", R5866&lt;500, "Medium", TRUE, "Large")</f>
        <v>Small</v>
      </c>
      <c r="X5866">
        <f t="shared" si="274"/>
        <v>2014</v>
      </c>
      <c r="Y5866" t="str">
        <f t="shared" si="275"/>
        <v>May</v>
      </c>
    </row>
    <row r="5867" spans="1:25" x14ac:dyDescent="0.3">
      <c r="A5867">
        <v>5866</v>
      </c>
      <c r="B5867" t="s">
        <v>8545</v>
      </c>
      <c r="C5867" s="1" t="d">
        <v>2014-05-08</v>
      </c>
      <c r="D5867" s="1" t="d">
        <v>2014-08-07</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s="2">
        <f t="shared" si="273"/>
        <v>0.44000000000000006</v>
      </c>
      <c r="W5867" t="str" cm="1">
        <f t="array" ref="W5867">_xlfn.IFS(R5867&lt;100, "Small", R5867&lt;500, "Medium", TRUE, "Large")</f>
        <v>Small</v>
      </c>
      <c r="X5867">
        <f t="shared" si="274"/>
        <v>2014</v>
      </c>
      <c r="Y5867" t="str">
        <f t="shared" si="275"/>
        <v>May</v>
      </c>
    </row>
    <row r="5868" spans="1:25" x14ac:dyDescent="0.3">
      <c r="A5868">
        <v>5867</v>
      </c>
      <c r="B5868" t="s">
        <v>8545</v>
      </c>
      <c r="C5868" s="1" t="d">
        <v>2014-05-08</v>
      </c>
      <c r="D5868" s="1" t="d">
        <v>2014-08-07</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s="2">
        <f t="shared" si="273"/>
        <v>0.26</v>
      </c>
      <c r="W5868" t="str" cm="1">
        <f t="array" ref="W5868">_xlfn.IFS(R5868&lt;100, "Small", R5868&lt;500, "Medium", TRUE, "Large")</f>
        <v>Large</v>
      </c>
      <c r="X5868">
        <f t="shared" si="274"/>
        <v>2014</v>
      </c>
      <c r="Y5868" t="str">
        <f t="shared" si="275"/>
        <v>May</v>
      </c>
    </row>
    <row r="5869" spans="1:25" x14ac:dyDescent="0.3">
      <c r="A5869">
        <v>5868</v>
      </c>
      <c r="B5869" t="s">
        <v>8546</v>
      </c>
      <c r="C5869" s="1" t="d">
        <v>2016-04-01</v>
      </c>
      <c r="D5869" s="1" t="d">
        <v>2016-01-08</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s="2">
        <f t="shared" si="273"/>
        <v>0.125</v>
      </c>
      <c r="W5869" t="str" cm="1">
        <f t="array" ref="W5869">_xlfn.IFS(R5869&lt;100, "Small", R5869&lt;500, "Medium", TRUE, "Large")</f>
        <v>Small</v>
      </c>
      <c r="X5869">
        <f t="shared" si="274"/>
        <v>2016</v>
      </c>
      <c r="Y5869" t="str">
        <f t="shared" si="275"/>
        <v>April</v>
      </c>
    </row>
    <row r="5870" spans="1:25" x14ac:dyDescent="0.3">
      <c r="A5870">
        <v>5869</v>
      </c>
      <c r="B5870" t="s">
        <v>8546</v>
      </c>
      <c r="C5870" s="1" t="d">
        <v>2016-04-01</v>
      </c>
      <c r="D5870" s="1" t="d">
        <v>2016-01-08</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s="2">
        <f t="shared" si="273"/>
        <v>-0.76666666666666661</v>
      </c>
      <c r="W5870" t="str" cm="1">
        <f t="array" ref="W5870">_xlfn.IFS(R5870&lt;100, "Small", R5870&lt;500, "Medium", TRUE, "Large")</f>
        <v>Medium</v>
      </c>
      <c r="X5870">
        <f t="shared" si="274"/>
        <v>2016</v>
      </c>
      <c r="Y5870" t="str">
        <f t="shared" si="275"/>
        <v>April</v>
      </c>
    </row>
    <row r="5871" spans="1:25" x14ac:dyDescent="0.3">
      <c r="A5871">
        <v>5870</v>
      </c>
      <c r="B5871" t="s">
        <v>8547</v>
      </c>
      <c r="C5871" s="1" t="d">
        <v>2016-07-11</v>
      </c>
      <c r="D5871" s="1" t="d">
        <v>2016-11-12</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s="2">
        <f t="shared" si="273"/>
        <v>6.25E-2</v>
      </c>
      <c r="W5871" t="str" cm="1">
        <f t="array" ref="W5871">_xlfn.IFS(R5871&lt;100, "Small", R5871&lt;500, "Medium", TRUE, "Large")</f>
        <v>Large</v>
      </c>
      <c r="X5871">
        <f t="shared" si="274"/>
        <v>2016</v>
      </c>
      <c r="Y5871" t="str">
        <f t="shared" si="275"/>
        <v>July</v>
      </c>
    </row>
    <row r="5872" spans="1:25" x14ac:dyDescent="0.3">
      <c r="A5872">
        <v>5871</v>
      </c>
      <c r="B5872" t="s">
        <v>8550</v>
      </c>
      <c r="C5872" s="1" t="d">
        <v>2016-06-14</v>
      </c>
      <c r="D5872" s="1" t="d">
        <v>2016-06-14</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s="2">
        <f t="shared" si="273"/>
        <v>6.25E-2</v>
      </c>
      <c r="W5872" t="str" cm="1">
        <f t="array" ref="W5872">_xlfn.IFS(R5872&lt;100, "Small", R5872&lt;500, "Medium", TRUE, "Large")</f>
        <v>Large</v>
      </c>
      <c r="X5872">
        <f t="shared" si="274"/>
        <v>2016</v>
      </c>
      <c r="Y5872" t="str">
        <f t="shared" si="275"/>
        <v>June</v>
      </c>
    </row>
    <row r="5873" spans="1:25" x14ac:dyDescent="0.3">
      <c r="A5873">
        <v>5872</v>
      </c>
      <c r="B5873" t="s">
        <v>8551</v>
      </c>
      <c r="C5873" s="1" t="d">
        <v>2016-09-24</v>
      </c>
      <c r="D5873" s="1" t="d">
        <v>2016-09-28</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s="2">
        <f t="shared" si="273"/>
        <v>0.16999999999999998</v>
      </c>
      <c r="W5873" t="str" cm="1">
        <f t="array" ref="W5873">_xlfn.IFS(R5873&lt;100, "Small", R5873&lt;500, "Medium", TRUE, "Large")</f>
        <v>Medium</v>
      </c>
      <c r="X5873">
        <f t="shared" si="274"/>
        <v>2016</v>
      </c>
      <c r="Y5873" t="str">
        <f t="shared" si="275"/>
        <v>September</v>
      </c>
    </row>
    <row r="5874" spans="1:25" x14ac:dyDescent="0.3">
      <c r="A5874">
        <v>5873</v>
      </c>
      <c r="B5874" t="s">
        <v>8552</v>
      </c>
      <c r="C5874" s="1" t="d">
        <v>2017-03-30</v>
      </c>
      <c r="D5874" s="1" t="d">
        <v>2017-04-03</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s="2">
        <f t="shared" si="273"/>
        <v>0.28000000000000003</v>
      </c>
      <c r="W5874" t="str" cm="1">
        <f t="array" ref="W5874">_xlfn.IFS(R5874&lt;100, "Small", R5874&lt;500, "Medium", TRUE, "Large")</f>
        <v>Small</v>
      </c>
      <c r="X5874">
        <f t="shared" si="274"/>
        <v>2017</v>
      </c>
      <c r="Y5874" t="str">
        <f t="shared" si="275"/>
        <v>March</v>
      </c>
    </row>
    <row r="5875" spans="1:25" x14ac:dyDescent="0.3">
      <c r="A5875">
        <v>5874</v>
      </c>
      <c r="B5875" t="s">
        <v>8553</v>
      </c>
      <c r="C5875" s="1" t="d">
        <v>2017-04-06</v>
      </c>
      <c r="D5875" s="1" t="d">
        <v>2017-06-04</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s="2">
        <f t="shared" si="273"/>
        <v>0.5</v>
      </c>
      <c r="W5875" t="str" cm="1">
        <f t="array" ref="W5875">_xlfn.IFS(R5875&lt;100, "Small", R5875&lt;500, "Medium", TRUE, "Large")</f>
        <v>Medium</v>
      </c>
      <c r="X5875">
        <f t="shared" si="274"/>
        <v>2017</v>
      </c>
      <c r="Y5875" t="str">
        <f t="shared" si="275"/>
        <v>April</v>
      </c>
    </row>
    <row r="5876" spans="1:25" x14ac:dyDescent="0.3">
      <c r="A5876">
        <v>5875</v>
      </c>
      <c r="B5876" t="s">
        <v>8553</v>
      </c>
      <c r="C5876" s="1" t="d">
        <v>2017-04-06</v>
      </c>
      <c r="D5876" s="1" t="d">
        <v>2017-06-04</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s="2">
        <f t="shared" si="273"/>
        <v>0.46</v>
      </c>
      <c r="W5876" t="str" cm="1">
        <f t="array" ref="W5876">_xlfn.IFS(R5876&lt;100, "Small", R5876&lt;500, "Medium", TRUE, "Large")</f>
        <v>Small</v>
      </c>
      <c r="X5876">
        <f t="shared" si="274"/>
        <v>2017</v>
      </c>
      <c r="Y5876" t="str">
        <f t="shared" si="275"/>
        <v>April</v>
      </c>
    </row>
    <row r="5877" spans="1:25" x14ac:dyDescent="0.3">
      <c r="A5877">
        <v>5876</v>
      </c>
      <c r="B5877" t="s">
        <v>8554</v>
      </c>
      <c r="C5877" s="1" t="d">
        <v>2015-07-04</v>
      </c>
      <c r="D5877" s="1" t="d">
        <v>2015-04-09</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s="2">
        <f t="shared" si="273"/>
        <v>8.7499999999999994E-2</v>
      </c>
      <c r="W5877" t="str" cm="1">
        <f t="array" ref="W5877">_xlfn.IFS(R5877&lt;100, "Small", R5877&lt;500, "Medium", TRUE, "Large")</f>
        <v>Small</v>
      </c>
      <c r="X5877">
        <f t="shared" si="274"/>
        <v>2015</v>
      </c>
      <c r="Y5877" t="str">
        <f t="shared" si="275"/>
        <v>July</v>
      </c>
    </row>
    <row r="5878" spans="1:25" x14ac:dyDescent="0.3">
      <c r="A5878">
        <v>5877</v>
      </c>
      <c r="B5878" t="s">
        <v>8555</v>
      </c>
      <c r="C5878" s="1" t="d">
        <v>2014-05-21</v>
      </c>
      <c r="D5878" s="1" t="d">
        <v>2014-05-26</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s="2">
        <f t="shared" si="273"/>
        <v>0.49</v>
      </c>
      <c r="W5878" t="str" cm="1">
        <f t="array" ref="W5878">_xlfn.IFS(R5878&lt;100, "Small", R5878&lt;500, "Medium", TRUE, "Large")</f>
        <v>Medium</v>
      </c>
      <c r="X5878">
        <f t="shared" si="274"/>
        <v>2014</v>
      </c>
      <c r="Y5878" t="str">
        <f t="shared" si="275"/>
        <v>May</v>
      </c>
    </row>
    <row r="5879" spans="1:25" x14ac:dyDescent="0.3">
      <c r="A5879">
        <v>5878</v>
      </c>
      <c r="B5879" t="s">
        <v>8555</v>
      </c>
      <c r="C5879" s="1" t="d">
        <v>2014-05-21</v>
      </c>
      <c r="D5879" s="1" t="d">
        <v>2014-05-26</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s="2">
        <f t="shared" si="273"/>
        <v>0.48999999999999994</v>
      </c>
      <c r="W5879" t="str" cm="1">
        <f t="array" ref="W5879">_xlfn.IFS(R5879&lt;100, "Small", R5879&lt;500, "Medium", TRUE, "Large")</f>
        <v>Small</v>
      </c>
      <c r="X5879">
        <f t="shared" si="274"/>
        <v>2014</v>
      </c>
      <c r="Y5879" t="str">
        <f t="shared" si="275"/>
        <v>May</v>
      </c>
    </row>
    <row r="5880" spans="1:25" x14ac:dyDescent="0.3">
      <c r="A5880">
        <v>5879</v>
      </c>
      <c r="B5880" t="s">
        <v>8555</v>
      </c>
      <c r="C5880" s="1" t="d">
        <v>2014-05-21</v>
      </c>
      <c r="D5880" s="1" t="d">
        <v>2014-05-26</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s="2">
        <f t="shared" si="273"/>
        <v>0.28000000000000003</v>
      </c>
      <c r="W5880" t="str" cm="1">
        <f t="array" ref="W5880">_xlfn.IFS(R5880&lt;100, "Small", R5880&lt;500, "Medium", TRUE, "Large")</f>
        <v>Medium</v>
      </c>
      <c r="X5880">
        <f t="shared" si="274"/>
        <v>2014</v>
      </c>
      <c r="Y5880" t="str">
        <f t="shared" si="275"/>
        <v>May</v>
      </c>
    </row>
    <row r="5881" spans="1:25" x14ac:dyDescent="0.3">
      <c r="A5881">
        <v>5880</v>
      </c>
      <c r="B5881" t="s">
        <v>8556</v>
      </c>
      <c r="C5881" s="1" t="d">
        <v>2016-05-09</v>
      </c>
      <c r="D5881" s="1" t="d">
        <v>2016-09-11</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s="2">
        <f t="shared" si="273"/>
        <v>0.48000000000000004</v>
      </c>
      <c r="W5881" t="str" cm="1">
        <f t="array" ref="W5881">_xlfn.IFS(R5881&lt;100, "Small", R5881&lt;500, "Medium", TRUE, "Large")</f>
        <v>Medium</v>
      </c>
      <c r="X5881">
        <f t="shared" si="274"/>
        <v>2016</v>
      </c>
      <c r="Y5881" t="str">
        <f t="shared" si="275"/>
        <v>May</v>
      </c>
    </row>
    <row r="5882" spans="1:25" x14ac:dyDescent="0.3">
      <c r="A5882">
        <v>5881</v>
      </c>
      <c r="B5882" t="s">
        <v>8557</v>
      </c>
      <c r="C5882" s="1" t="d">
        <v>2016-09-18</v>
      </c>
      <c r="D5882" s="1" t="d">
        <v>2016-09-22</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s="2">
        <f t="shared" si="273"/>
        <v>6.25E-2</v>
      </c>
      <c r="W5882" t="str" cm="1">
        <f t="array" ref="W5882">_xlfn.IFS(R5882&lt;100, "Small", R5882&lt;500, "Medium", TRUE, "Large")</f>
        <v>Large</v>
      </c>
      <c r="X5882">
        <f t="shared" si="274"/>
        <v>2016</v>
      </c>
      <c r="Y5882" t="str">
        <f t="shared" si="275"/>
        <v>September</v>
      </c>
    </row>
    <row r="5883" spans="1:25" x14ac:dyDescent="0.3">
      <c r="A5883">
        <v>5882</v>
      </c>
      <c r="B5883" t="s">
        <v>8557</v>
      </c>
      <c r="C5883" s="1" t="d">
        <v>2016-09-18</v>
      </c>
      <c r="D5883" s="1" t="d">
        <v>2016-09-22</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s="2">
        <f t="shared" si="273"/>
        <v>0.48999999999999994</v>
      </c>
      <c r="W5883" t="str" cm="1">
        <f t="array" ref="W5883">_xlfn.IFS(R5883&lt;100, "Small", R5883&lt;500, "Medium", TRUE, "Large")</f>
        <v>Medium</v>
      </c>
      <c r="X5883">
        <f t="shared" si="274"/>
        <v>2016</v>
      </c>
      <c r="Y5883" t="str">
        <f t="shared" si="275"/>
        <v>September</v>
      </c>
    </row>
    <row r="5884" spans="1:25" x14ac:dyDescent="0.3">
      <c r="A5884">
        <v>5883</v>
      </c>
      <c r="B5884" t="s">
        <v>8557</v>
      </c>
      <c r="C5884" s="1" t="d">
        <v>2016-09-18</v>
      </c>
      <c r="D5884" s="1" t="d">
        <v>2016-09-22</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s="2">
        <f t="shared" si="273"/>
        <v>-0.11249999999999999</v>
      </c>
      <c r="W5884" t="str" cm="1">
        <f t="array" ref="W5884">_xlfn.IFS(R5884&lt;100, "Small", R5884&lt;500, "Medium", TRUE, "Large")</f>
        <v>Large</v>
      </c>
      <c r="X5884">
        <f t="shared" si="274"/>
        <v>2016</v>
      </c>
      <c r="Y5884" t="str">
        <f t="shared" si="275"/>
        <v>September</v>
      </c>
    </row>
    <row r="5885" spans="1:25" x14ac:dyDescent="0.3">
      <c r="A5885">
        <v>5884</v>
      </c>
      <c r="B5885" t="s">
        <v>8558</v>
      </c>
      <c r="C5885" s="1" t="d">
        <v>2016-03-13</v>
      </c>
      <c r="D5885" s="1" t="d">
        <v>2016-03-15</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s="2">
        <f t="shared" si="273"/>
        <v>0.26</v>
      </c>
      <c r="W5885" t="str" cm="1">
        <f t="array" ref="W5885">_xlfn.IFS(R5885&lt;100, "Small", R5885&lt;500, "Medium", TRUE, "Large")</f>
        <v>Small</v>
      </c>
      <c r="X5885">
        <f t="shared" si="274"/>
        <v>2016</v>
      </c>
      <c r="Y5885" t="str">
        <f t="shared" si="275"/>
        <v>March</v>
      </c>
    </row>
    <row r="5886" spans="1:25" x14ac:dyDescent="0.3">
      <c r="A5886">
        <v>5885</v>
      </c>
      <c r="B5886" t="s">
        <v>8558</v>
      </c>
      <c r="C5886" s="1" t="d">
        <v>2016-03-13</v>
      </c>
      <c r="D5886" s="1" t="d">
        <v>2016-03-15</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s="2">
        <f t="shared" si="273"/>
        <v>0.04</v>
      </c>
      <c r="W5886" t="str" cm="1">
        <f t="array" ref="W5886">_xlfn.IFS(R5886&lt;100, "Small", R5886&lt;500, "Medium", TRUE, "Large")</f>
        <v>Large</v>
      </c>
      <c r="X5886">
        <f t="shared" si="274"/>
        <v>2016</v>
      </c>
      <c r="Y5886" t="str">
        <f t="shared" si="275"/>
        <v>March</v>
      </c>
    </row>
    <row r="5887" spans="1:25" x14ac:dyDescent="0.3">
      <c r="A5887">
        <v>5886</v>
      </c>
      <c r="B5887" t="s">
        <v>8559</v>
      </c>
      <c r="C5887" s="1" t="d">
        <v>2014-10-16</v>
      </c>
      <c r="D5887" s="1" t="d">
        <v>2014-10-17</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s="2">
        <f t="shared" si="273"/>
        <v>0.35</v>
      </c>
      <c r="W5887" t="str" cm="1">
        <f t="array" ref="W5887">_xlfn.IFS(R5887&lt;100, "Small", R5887&lt;500, "Medium", TRUE, "Large")</f>
        <v>Small</v>
      </c>
      <c r="X5887">
        <f t="shared" si="274"/>
        <v>2014</v>
      </c>
      <c r="Y5887" t="str">
        <f t="shared" si="275"/>
        <v>October</v>
      </c>
    </row>
    <row r="5888" spans="1:25" x14ac:dyDescent="0.3">
      <c r="A5888">
        <v>5887</v>
      </c>
      <c r="B5888" t="s">
        <v>8559</v>
      </c>
      <c r="C5888" s="1" t="d">
        <v>2014-10-16</v>
      </c>
      <c r="D5888" s="1" t="d">
        <v>2014-10-17</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s="2">
        <f t="shared" si="273"/>
        <v>0.48</v>
      </c>
      <c r="W5888" t="str" cm="1">
        <f t="array" ref="W5888">_xlfn.IFS(R5888&lt;100, "Small", R5888&lt;500, "Medium", TRUE, "Large")</f>
        <v>Medium</v>
      </c>
      <c r="X5888">
        <f t="shared" si="274"/>
        <v>2014</v>
      </c>
      <c r="Y5888" t="str">
        <f t="shared" si="275"/>
        <v>October</v>
      </c>
    </row>
    <row r="5889" spans="1:25" x14ac:dyDescent="0.3">
      <c r="A5889">
        <v>5888</v>
      </c>
      <c r="B5889" t="s">
        <v>8560</v>
      </c>
      <c r="C5889" s="1" t="d">
        <v>2017-08-10</v>
      </c>
      <c r="D5889" s="1" t="d">
        <v>2017-10-11</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s="2">
        <f t="shared" si="273"/>
        <v>0.26</v>
      </c>
      <c r="W5889" t="str" cm="1">
        <f t="array" ref="W5889">_xlfn.IFS(R5889&lt;100, "Small", R5889&lt;500, "Medium", TRUE, "Large")</f>
        <v>Small</v>
      </c>
      <c r="X5889">
        <f t="shared" si="274"/>
        <v>2017</v>
      </c>
      <c r="Y5889" t="str">
        <f t="shared" si="275"/>
        <v>August</v>
      </c>
    </row>
    <row r="5890" spans="1:25" x14ac:dyDescent="0.3">
      <c r="A5890">
        <v>5889</v>
      </c>
      <c r="B5890" t="s">
        <v>8563</v>
      </c>
      <c r="C5890" s="1" t="d">
        <v>2015-07-05</v>
      </c>
      <c r="D5890" s="1" t="d">
        <v>2015-05-12</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s="2">
        <f t="shared" si="273"/>
        <v>0.45999999999999996</v>
      </c>
      <c r="W5890" t="str" cm="1">
        <f t="array" ref="W5890">_xlfn.IFS(R5890&lt;100, "Small", R5890&lt;500, "Medium", TRUE, "Large")</f>
        <v>Small</v>
      </c>
      <c r="X5890">
        <f t="shared" si="274"/>
        <v>2015</v>
      </c>
      <c r="Y5890" t="str">
        <f t="shared" si="275"/>
        <v>July</v>
      </c>
    </row>
    <row r="5891" spans="1:25" x14ac:dyDescent="0.3">
      <c r="A5891">
        <v>5890</v>
      </c>
      <c r="B5891" t="s">
        <v>8567</v>
      </c>
      <c r="C5891" s="1" t="d">
        <v>2016-04-14</v>
      </c>
      <c r="D5891" s="1" t="d">
        <v>2016-04-17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s="2">
        <f t="shared" ref="V5891:V5954" si="276">U5891/R5891</f>
        <v>0.47000000000000003</v>
      </c>
      <c r="W5891" t="str" cm="1">
        <f t="array" ref="W5891">_xlfn.IFS(R5891&lt;100, "Small", R5891&lt;500, "Medium", TRUE, "Large")</f>
        <v>Small</v>
      </c>
      <c r="X5891">
        <f t="shared" ref="X5891:X5954" si="277">YEAR(C5891)</f>
        <v>2016</v>
      </c>
      <c r="Y5891" t="str">
        <f t="shared" ref="Y5891:Y5954" si="278">TEXT(C5891, "mmmm")</f>
        <v>April</v>
      </c>
    </row>
    <row r="5892" spans="1:25" x14ac:dyDescent="0.3">
      <c r="A5892">
        <v>5891</v>
      </c>
      <c r="B5892" t="s">
        <v>8568</v>
      </c>
      <c r="C5892" s="1" t="d">
        <v>2016-11-21</v>
      </c>
      <c r="D5892" s="1" t="d">
        <v>2016-11-26</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s="2">
        <f t="shared" si="276"/>
        <v>0.35</v>
      </c>
      <c r="W5892" t="str" cm="1">
        <f t="array" ref="W5892">_xlfn.IFS(R5892&lt;100, "Small", R5892&lt;500, "Medium", TRUE, "Large")</f>
        <v>Small</v>
      </c>
      <c r="X5892">
        <f t="shared" si="277"/>
        <v>2016</v>
      </c>
      <c r="Y5892" t="str">
        <f t="shared" si="278"/>
        <v>November</v>
      </c>
    </row>
    <row r="5893" spans="1:25" x14ac:dyDescent="0.3">
      <c r="A5893">
        <v>5892</v>
      </c>
      <c r="B5893" t="s">
        <v>8568</v>
      </c>
      <c r="C5893" s="1" t="d">
        <v>2016-11-21</v>
      </c>
      <c r="D5893" s="1" t="d">
        <v>2016-11-26</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s="2">
        <f t="shared" si="276"/>
        <v>7.4999999999999997E-2</v>
      </c>
      <c r="W5893" t="str" cm="1">
        <f t="array" ref="W5893">_xlfn.IFS(R5893&lt;100, "Small", R5893&lt;500, "Medium", TRUE, "Large")</f>
        <v>Small</v>
      </c>
      <c r="X5893">
        <f t="shared" si="277"/>
        <v>2016</v>
      </c>
      <c r="Y5893" t="str">
        <f t="shared" si="278"/>
        <v>November</v>
      </c>
    </row>
    <row r="5894" spans="1:25" x14ac:dyDescent="0.3">
      <c r="A5894">
        <v>5893</v>
      </c>
      <c r="B5894" t="s">
        <v>8568</v>
      </c>
      <c r="C5894" s="1" t="d">
        <v>2016-11-21</v>
      </c>
      <c r="D5894" s="1" t="d">
        <v>2016-11-26</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s="2">
        <f t="shared" si="276"/>
        <v>2.5000000000000005E-2</v>
      </c>
      <c r="W5894" t="str" cm="1">
        <f t="array" ref="W5894">_xlfn.IFS(R5894&lt;100, "Small", R5894&lt;500, "Medium", TRUE, "Large")</f>
        <v>Small</v>
      </c>
      <c r="X5894">
        <f t="shared" si="277"/>
        <v>2016</v>
      </c>
      <c r="Y5894" t="str">
        <f t="shared" si="278"/>
        <v>November</v>
      </c>
    </row>
    <row r="5895" spans="1:25" x14ac:dyDescent="0.3">
      <c r="A5895">
        <v>5894</v>
      </c>
      <c r="B5895" t="s">
        <v>8569</v>
      </c>
      <c r="C5895" s="1" t="d">
        <v>2017-10-09</v>
      </c>
      <c r="D5895" s="1" t="d">
        <v>2017-09-14</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s="2">
        <f t="shared" si="276"/>
        <v>0.49000000000000005</v>
      </c>
      <c r="W5895" t="str" cm="1">
        <f t="array" ref="W5895">_xlfn.IFS(R5895&lt;100, "Small", R5895&lt;500, "Medium", TRUE, "Large")</f>
        <v>Small</v>
      </c>
      <c r="X5895">
        <f t="shared" si="277"/>
        <v>2017</v>
      </c>
      <c r="Y5895" t="str">
        <f t="shared" si="278"/>
        <v>October</v>
      </c>
    </row>
    <row r="5896" spans="1:25" x14ac:dyDescent="0.3">
      <c r="A5896">
        <v>5895</v>
      </c>
      <c r="B5896" t="s">
        <v>8570</v>
      </c>
      <c r="C5896" s="1" t="d">
        <v>2017-09-09</v>
      </c>
      <c r="D5896" s="1" t="d">
        <v>2017-09-14</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s="2">
        <f t="shared" si="276"/>
        <v>0.24000000000000002</v>
      </c>
      <c r="W5896" t="str" cm="1">
        <f t="array" ref="W5896">_xlfn.IFS(R5896&lt;100, "Small", R5896&lt;500, "Medium", TRUE, "Large")</f>
        <v>Small</v>
      </c>
      <c r="X5896">
        <f t="shared" si="277"/>
        <v>2017</v>
      </c>
      <c r="Y5896" t="str">
        <f t="shared" si="278"/>
        <v>September</v>
      </c>
    </row>
    <row r="5897" spans="1:25" x14ac:dyDescent="0.3">
      <c r="A5897">
        <v>5896</v>
      </c>
      <c r="B5897" t="s">
        <v>8571</v>
      </c>
      <c r="C5897" s="1" t="d">
        <v>2014-01-11</v>
      </c>
      <c r="D5897" s="1" t="d">
        <v>2014-11-08</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s="2">
        <f t="shared" si="276"/>
        <v>0.5</v>
      </c>
      <c r="W5897" t="str" cm="1">
        <f t="array" ref="W5897">_xlfn.IFS(R5897&lt;100, "Small", R5897&lt;500, "Medium", TRUE, "Large")</f>
        <v>Small</v>
      </c>
      <c r="X5897">
        <f t="shared" si="277"/>
        <v>2014</v>
      </c>
      <c r="Y5897" t="str">
        <f t="shared" si="278"/>
        <v>January</v>
      </c>
    </row>
    <row r="5898" spans="1:25" x14ac:dyDescent="0.3">
      <c r="A5898">
        <v>5897</v>
      </c>
      <c r="B5898" t="s">
        <v>8571</v>
      </c>
      <c r="C5898" s="1" t="d">
        <v>2014-01-11</v>
      </c>
      <c r="D5898" s="1" t="d">
        <v>2014-11-08</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s="2">
        <f t="shared" si="276"/>
        <v>0.45000000000000007</v>
      </c>
      <c r="W5898" t="str" cm="1">
        <f t="array" ref="W5898">_xlfn.IFS(R5898&lt;100, "Small", R5898&lt;500, "Medium", TRUE, "Large")</f>
        <v>Small</v>
      </c>
      <c r="X5898">
        <f t="shared" si="277"/>
        <v>2014</v>
      </c>
      <c r="Y5898" t="str">
        <f t="shared" si="278"/>
        <v>January</v>
      </c>
    </row>
    <row r="5899" spans="1:25" x14ac:dyDescent="0.3">
      <c r="A5899">
        <v>5898</v>
      </c>
      <c r="B5899" t="s">
        <v>8572</v>
      </c>
      <c r="C5899" s="1" t="d">
        <v>2016-03-04</v>
      </c>
      <c r="D5899" s="1" t="d">
        <v>2016-04-09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s="2">
        <f t="shared" si="276"/>
        <v>0.31</v>
      </c>
      <c r="W5899" t="str" cm="1">
        <f t="array" ref="W5899">_xlfn.IFS(R5899&lt;100, "Small", R5899&lt;500, "Medium", TRUE, "Large")</f>
        <v>Small</v>
      </c>
      <c r="X5899">
        <f t="shared" si="277"/>
        <v>2016</v>
      </c>
      <c r="Y5899" t="str">
        <f t="shared" si="278"/>
        <v>March</v>
      </c>
    </row>
    <row r="5900" spans="1:25" x14ac:dyDescent="0.3">
      <c r="A5900">
        <v>5899</v>
      </c>
      <c r="B5900" t="s">
        <v>8572</v>
      </c>
      <c r="C5900" s="1" t="d">
        <v>2016-03-04</v>
      </c>
      <c r="D5900" s="1" t="d">
        <v>2016-04-09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s="2">
        <f t="shared" si="276"/>
        <v>0.48000000000000004</v>
      </c>
      <c r="W5900" t="str" cm="1">
        <f t="array" ref="W5900">_xlfn.IFS(R5900&lt;100, "Small", R5900&lt;500, "Medium", TRUE, "Large")</f>
        <v>Medium</v>
      </c>
      <c r="X5900">
        <f t="shared" si="277"/>
        <v>2016</v>
      </c>
      <c r="Y5900" t="str">
        <f t="shared" si="278"/>
        <v>March</v>
      </c>
    </row>
    <row r="5901" spans="1:25" x14ac:dyDescent="0.3">
      <c r="A5901">
        <v>5900</v>
      </c>
      <c r="B5901" t="s">
        <v>8573</v>
      </c>
      <c r="C5901" s="1" t="d">
        <v>2017-12-01</v>
      </c>
      <c r="D5901" s="1" t="d">
        <v>2017-01-16</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s="2">
        <f t="shared" si="276"/>
        <v>0.5</v>
      </c>
      <c r="W5901" t="str" cm="1">
        <f t="array" ref="W5901">_xlfn.IFS(R5901&lt;100, "Small", R5901&lt;500, "Medium", TRUE, "Large")</f>
        <v>Small</v>
      </c>
      <c r="X5901">
        <f t="shared" si="277"/>
        <v>2017</v>
      </c>
      <c r="Y5901" t="str">
        <f t="shared" si="278"/>
        <v>December</v>
      </c>
    </row>
    <row r="5902" spans="1:25" x14ac:dyDescent="0.3">
      <c r="A5902">
        <v>5901</v>
      </c>
      <c r="B5902" t="s">
        <v>8574</v>
      </c>
      <c r="C5902" s="1" t="d">
        <v>2015-11-20</v>
      </c>
      <c r="D5902" s="1" t="d">
        <v>2015-11-24</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s="2">
        <f t="shared" si="276"/>
        <v>0.3125</v>
      </c>
      <c r="W5902" t="str" cm="1">
        <f t="array" ref="W5902">_xlfn.IFS(R5902&lt;100, "Small", R5902&lt;500, "Medium", TRUE, "Large")</f>
        <v>Small</v>
      </c>
      <c r="X5902">
        <f t="shared" si="277"/>
        <v>2015</v>
      </c>
      <c r="Y5902" t="str">
        <f t="shared" si="278"/>
        <v>November</v>
      </c>
    </row>
    <row r="5903" spans="1:25" x14ac:dyDescent="0.3">
      <c r="A5903">
        <v>5902</v>
      </c>
      <c r="B5903" t="s">
        <v>8575</v>
      </c>
      <c r="C5903" s="1" t="d">
        <v>2016-11-27</v>
      </c>
      <c r="D5903" s="1" t="d">
        <v>2016-12-02</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s="2">
        <f t="shared" si="276"/>
        <v>0.33</v>
      </c>
      <c r="W5903" t="str" cm="1">
        <f t="array" ref="W5903">_xlfn.IFS(R5903&lt;100, "Small", R5903&lt;500, "Medium", TRUE, "Large")</f>
        <v>Small</v>
      </c>
      <c r="X5903">
        <f t="shared" si="277"/>
        <v>2016</v>
      </c>
      <c r="Y5903" t="str">
        <f t="shared" si="278"/>
        <v>November</v>
      </c>
    </row>
    <row r="5904" spans="1:25" x14ac:dyDescent="0.3">
      <c r="A5904">
        <v>5903</v>
      </c>
      <c r="B5904" t="s">
        <v>8576</v>
      </c>
      <c r="C5904" s="1" t="d">
        <v>2017-06-11</v>
      </c>
      <c r="D5904" s="1" t="d">
        <v>2017-11-06</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s="2">
        <f t="shared" si="276"/>
        <v>0.47000000000000003</v>
      </c>
      <c r="W5904" t="str" cm="1">
        <f t="array" ref="W5904">_xlfn.IFS(R5904&lt;100, "Small", R5904&lt;500, "Medium", TRUE, "Large")</f>
        <v>Small</v>
      </c>
      <c r="X5904">
        <f t="shared" si="277"/>
        <v>2017</v>
      </c>
      <c r="Y5904" t="str">
        <f t="shared" si="278"/>
        <v>June</v>
      </c>
    </row>
    <row r="5905" spans="1:25" x14ac:dyDescent="0.3">
      <c r="A5905">
        <v>5904</v>
      </c>
      <c r="B5905" t="s">
        <v>8576</v>
      </c>
      <c r="C5905" s="1" t="d">
        <v>2017-06-11</v>
      </c>
      <c r="D5905" s="1" t="d">
        <v>2017-11-06</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s="2">
        <f t="shared" si="276"/>
        <v>0.49000000000000005</v>
      </c>
      <c r="W5905" t="str" cm="1">
        <f t="array" ref="W5905">_xlfn.IFS(R5905&lt;100, "Small", R5905&lt;500, "Medium", TRUE, "Large")</f>
        <v>Small</v>
      </c>
      <c r="X5905">
        <f t="shared" si="277"/>
        <v>2017</v>
      </c>
      <c r="Y5905" t="str">
        <f t="shared" si="278"/>
        <v>June</v>
      </c>
    </row>
    <row r="5906" spans="1:25" x14ac:dyDescent="0.3">
      <c r="A5906">
        <v>5905</v>
      </c>
      <c r="B5906" t="s">
        <v>8576</v>
      </c>
      <c r="C5906" s="1" t="d">
        <v>2017-06-11</v>
      </c>
      <c r="D5906" s="1" t="d">
        <v>2017-11-06</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s="2">
        <f t="shared" si="276"/>
        <v>0.48000000000000004</v>
      </c>
      <c r="W5906" t="str" cm="1">
        <f t="array" ref="W5906">_xlfn.IFS(R5906&lt;100, "Small", R5906&lt;500, "Medium", TRUE, "Large")</f>
        <v>Small</v>
      </c>
      <c r="X5906">
        <f t="shared" si="277"/>
        <v>2017</v>
      </c>
      <c r="Y5906" t="str">
        <f t="shared" si="278"/>
        <v>June</v>
      </c>
    </row>
    <row r="5907" spans="1:25" x14ac:dyDescent="0.3">
      <c r="A5907">
        <v>5906</v>
      </c>
      <c r="B5907" t="s">
        <v>8576</v>
      </c>
      <c r="C5907" s="1" t="d">
        <v>2017-06-11</v>
      </c>
      <c r="D5907" s="1" t="d">
        <v>2017-11-06</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s="2">
        <f t="shared" si="276"/>
        <v>0.48000000000000004</v>
      </c>
      <c r="W5907" t="str" cm="1">
        <f t="array" ref="W5907">_xlfn.IFS(R5907&lt;100, "Small", R5907&lt;500, "Medium", TRUE, "Large")</f>
        <v>Small</v>
      </c>
      <c r="X5907">
        <f t="shared" si="277"/>
        <v>2017</v>
      </c>
      <c r="Y5907" t="str">
        <f t="shared" si="278"/>
        <v>June</v>
      </c>
    </row>
    <row r="5908" spans="1:25" x14ac:dyDescent="0.3">
      <c r="A5908">
        <v>5907</v>
      </c>
      <c r="B5908" t="s">
        <v>8576</v>
      </c>
      <c r="C5908" s="1" t="d">
        <v>2017-06-11</v>
      </c>
      <c r="D5908" s="1" t="d">
        <v>2017-11-06</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s="2">
        <f t="shared" si="276"/>
        <v>0.06</v>
      </c>
      <c r="W5908" t="str" cm="1">
        <f t="array" ref="W5908">_xlfn.IFS(R5908&lt;100, "Small", R5908&lt;500, "Medium", TRUE, "Large")</f>
        <v>Small</v>
      </c>
      <c r="X5908">
        <f t="shared" si="277"/>
        <v>2017</v>
      </c>
      <c r="Y5908" t="str">
        <f t="shared" si="278"/>
        <v>June</v>
      </c>
    </row>
    <row r="5909" spans="1:25" x14ac:dyDescent="0.3">
      <c r="A5909">
        <v>5908</v>
      </c>
      <c r="B5909" t="s">
        <v>8577</v>
      </c>
      <c r="C5909" s="1" t="d">
        <v>2016-02-12</v>
      </c>
      <c r="D5909" s="1" t="d">
        <v>2016-12-07</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s="2">
        <f t="shared" si="276"/>
        <v>0.37499999999999994</v>
      </c>
      <c r="W5909" t="str" cm="1">
        <f t="array" ref="W5909">_xlfn.IFS(R5909&lt;100, "Small", R5909&lt;500, "Medium", TRUE, "Large")</f>
        <v>Small</v>
      </c>
      <c r="X5909">
        <f t="shared" si="277"/>
        <v>2016</v>
      </c>
      <c r="Y5909" t="str">
        <f t="shared" si="278"/>
        <v>February</v>
      </c>
    </row>
    <row r="5910" spans="1:25" x14ac:dyDescent="0.3">
      <c r="A5910">
        <v>5909</v>
      </c>
      <c r="B5910" t="s">
        <v>8577</v>
      </c>
      <c r="C5910" s="1" t="d">
        <v>2016-02-12</v>
      </c>
      <c r="D5910" s="1" t="d">
        <v>2016-12-07</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s="2">
        <f t="shared" si="276"/>
        <v>0.44999999999999996</v>
      </c>
      <c r="W5910" t="str" cm="1">
        <f t="array" ref="W5910">_xlfn.IFS(R5910&lt;100, "Small", R5910&lt;500, "Medium", TRUE, "Large")</f>
        <v>Small</v>
      </c>
      <c r="X5910">
        <f t="shared" si="277"/>
        <v>2016</v>
      </c>
      <c r="Y5910" t="str">
        <f t="shared" si="278"/>
        <v>February</v>
      </c>
    </row>
    <row r="5911" spans="1:25" x14ac:dyDescent="0.3">
      <c r="A5911">
        <v>5910</v>
      </c>
      <c r="B5911" t="s">
        <v>8577</v>
      </c>
      <c r="C5911" s="1" t="d">
        <v>2016-02-12</v>
      </c>
      <c r="D5911" s="1" t="d">
        <v>2016-12-07</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s="2">
        <f t="shared" si="276"/>
        <v>0.39</v>
      </c>
      <c r="W5911" t="str" cm="1">
        <f t="array" ref="W5911">_xlfn.IFS(R5911&lt;100, "Small", R5911&lt;500, "Medium", TRUE, "Large")</f>
        <v>Small</v>
      </c>
      <c r="X5911">
        <f t="shared" si="277"/>
        <v>2016</v>
      </c>
      <c r="Y5911" t="str">
        <f t="shared" si="278"/>
        <v>February</v>
      </c>
    </row>
    <row r="5912" spans="1:25" x14ac:dyDescent="0.3">
      <c r="A5912">
        <v>5911</v>
      </c>
      <c r="B5912" t="s">
        <v>8577</v>
      </c>
      <c r="C5912" s="1" t="d">
        <v>2016-02-12</v>
      </c>
      <c r="D5912" s="1" t="d">
        <v>2016-12-07</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s="2">
        <f t="shared" si="276"/>
        <v>0.32500000000000001</v>
      </c>
      <c r="W5912" t="str" cm="1">
        <f t="array" ref="W5912">_xlfn.IFS(R5912&lt;100, "Small", R5912&lt;500, "Medium", TRUE, "Large")</f>
        <v>Medium</v>
      </c>
      <c r="X5912">
        <f t="shared" si="277"/>
        <v>2016</v>
      </c>
      <c r="Y5912" t="str">
        <f t="shared" si="278"/>
        <v>February</v>
      </c>
    </row>
    <row r="5913" spans="1:25" x14ac:dyDescent="0.3">
      <c r="A5913">
        <v>5912</v>
      </c>
      <c r="B5913" t="s">
        <v>8578</v>
      </c>
      <c r="C5913" s="1" t="d">
        <v>2016-12-17</v>
      </c>
      <c r="D5913" s="1" t="d">
        <v>2016-12-22</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s="2">
        <f t="shared" si="276"/>
        <v>0.27999999999999997</v>
      </c>
      <c r="W5913" t="str" cm="1">
        <f t="array" ref="W5913">_xlfn.IFS(R5913&lt;100, "Small", R5913&lt;500, "Medium", TRUE, "Large")</f>
        <v>Small</v>
      </c>
      <c r="X5913">
        <f t="shared" si="277"/>
        <v>2016</v>
      </c>
      <c r="Y5913" t="str">
        <f t="shared" si="278"/>
        <v>December</v>
      </c>
    </row>
    <row r="5914" spans="1:25" x14ac:dyDescent="0.3">
      <c r="A5914">
        <v>5913</v>
      </c>
      <c r="B5914" t="s">
        <v>8579</v>
      </c>
      <c r="C5914" s="1" t="d">
        <v>2014-08-24</v>
      </c>
      <c r="D5914" s="1" t="d">
        <v>2014-08-26</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s="2">
        <f t="shared" si="276"/>
        <v>0.26</v>
      </c>
      <c r="W5914" t="str" cm="1">
        <f t="array" ref="W5914">_xlfn.IFS(R5914&lt;100, "Small", R5914&lt;500, "Medium", TRUE, "Large")</f>
        <v>Small</v>
      </c>
      <c r="X5914">
        <f t="shared" si="277"/>
        <v>2014</v>
      </c>
      <c r="Y5914" t="str">
        <f t="shared" si="278"/>
        <v>August</v>
      </c>
    </row>
    <row r="5915" spans="1:25" x14ac:dyDescent="0.3">
      <c r="A5915">
        <v>5914</v>
      </c>
      <c r="B5915" t="s">
        <v>8582</v>
      </c>
      <c r="C5915" s="1" t="d">
        <v>2015-09-17</v>
      </c>
      <c r="D5915" s="1" t="d">
        <v>2015-09-23</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s="2">
        <f t="shared" si="276"/>
        <v>6.9999999999999993E-2</v>
      </c>
      <c r="W5915" t="str" cm="1">
        <f t="array" ref="W5915">_xlfn.IFS(R5915&lt;100, "Small", R5915&lt;500, "Medium", TRUE, "Large")</f>
        <v>Small</v>
      </c>
      <c r="X5915">
        <f t="shared" si="277"/>
        <v>2015</v>
      </c>
      <c r="Y5915" t="str">
        <f t="shared" si="278"/>
        <v>September</v>
      </c>
    </row>
    <row r="5916" spans="1:25" x14ac:dyDescent="0.3">
      <c r="A5916">
        <v>5915</v>
      </c>
      <c r="B5916" t="s">
        <v>8582</v>
      </c>
      <c r="C5916" s="1" t="d">
        <v>2015-09-17</v>
      </c>
      <c r="D5916" s="1" t="d">
        <v>2015-09-23</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s="2">
        <f t="shared" si="276"/>
        <v>0.47000000000000003</v>
      </c>
      <c r="W5916" t="str" cm="1">
        <f t="array" ref="W5916">_xlfn.IFS(R5916&lt;100, "Small", R5916&lt;500, "Medium", TRUE, "Large")</f>
        <v>Small</v>
      </c>
      <c r="X5916">
        <f t="shared" si="277"/>
        <v>2015</v>
      </c>
      <c r="Y5916" t="str">
        <f t="shared" si="278"/>
        <v>September</v>
      </c>
    </row>
    <row r="5917" spans="1:25" x14ac:dyDescent="0.3">
      <c r="A5917">
        <v>5916</v>
      </c>
      <c r="B5917" t="s">
        <v>8582</v>
      </c>
      <c r="C5917" s="1" t="d">
        <v>2015-09-17</v>
      </c>
      <c r="D5917" s="1" t="d">
        <v>2015-09-23</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s="2">
        <f t="shared" si="276"/>
        <v>4.4444444444444439E-2</v>
      </c>
      <c r="W5917" t="str" cm="1">
        <f t="array" ref="W5917">_xlfn.IFS(R5917&lt;100, "Small", R5917&lt;500, "Medium", TRUE, "Large")</f>
        <v>Medium</v>
      </c>
      <c r="X5917">
        <f t="shared" si="277"/>
        <v>2015</v>
      </c>
      <c r="Y5917" t="str">
        <f t="shared" si="278"/>
        <v>September</v>
      </c>
    </row>
    <row r="5918" spans="1:25" x14ac:dyDescent="0.3">
      <c r="A5918">
        <v>5917</v>
      </c>
      <c r="B5918" t="s">
        <v>8582</v>
      </c>
      <c r="C5918" s="1" t="d">
        <v>2015-09-17</v>
      </c>
      <c r="D5918" s="1" t="d">
        <v>2015-09-23</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s="2">
        <f t="shared" si="276"/>
        <v>0.29000000000000004</v>
      </c>
      <c r="W5918" t="str" cm="1">
        <f t="array" ref="W5918">_xlfn.IFS(R5918&lt;100, "Small", R5918&lt;500, "Medium", TRUE, "Large")</f>
        <v>Small</v>
      </c>
      <c r="X5918">
        <f t="shared" si="277"/>
        <v>2015</v>
      </c>
      <c r="Y5918" t="str">
        <f t="shared" si="278"/>
        <v>September</v>
      </c>
    </row>
    <row r="5919" spans="1:25" x14ac:dyDescent="0.3">
      <c r="A5919">
        <v>5918</v>
      </c>
      <c r="B5919" t="s">
        <v>8582</v>
      </c>
      <c r="C5919" s="1" t="d">
        <v>2015-09-17</v>
      </c>
      <c r="D5919" s="1" t="d">
        <v>2015-09-23</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s="2">
        <f t="shared" si="276"/>
        <v>3.7500000000000006E-2</v>
      </c>
      <c r="W5919" t="str" cm="1">
        <f t="array" ref="W5919">_xlfn.IFS(R5919&lt;100, "Small", R5919&lt;500, "Medium", TRUE, "Large")</f>
        <v>Large</v>
      </c>
      <c r="X5919">
        <f t="shared" si="277"/>
        <v>2015</v>
      </c>
      <c r="Y5919" t="str">
        <f t="shared" si="278"/>
        <v>September</v>
      </c>
    </row>
    <row r="5920" spans="1:25" x14ac:dyDescent="0.3">
      <c r="A5920">
        <v>5919</v>
      </c>
      <c r="B5920" t="s">
        <v>8582</v>
      </c>
      <c r="C5920" s="1" t="d">
        <v>2015-09-17</v>
      </c>
      <c r="D5920" s="1" t="d">
        <v>2015-09-23</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s="2">
        <f t="shared" si="276"/>
        <v>-1.2499999999999999E-2</v>
      </c>
      <c r="W5920" t="str" cm="1">
        <f t="array" ref="W5920">_xlfn.IFS(R5920&lt;100, "Small", R5920&lt;500, "Medium", TRUE, "Large")</f>
        <v>Large</v>
      </c>
      <c r="X5920">
        <f t="shared" si="277"/>
        <v>2015</v>
      </c>
      <c r="Y5920" t="str">
        <f t="shared" si="278"/>
        <v>September</v>
      </c>
    </row>
    <row r="5921" spans="1:25" x14ac:dyDescent="0.3">
      <c r="A5921">
        <v>5920</v>
      </c>
      <c r="B5921" t="s">
        <v>8582</v>
      </c>
      <c r="C5921" s="1" t="d">
        <v>2015-09-17</v>
      </c>
      <c r="D5921" s="1" t="d">
        <v>2015-09-23</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s="2">
        <f t="shared" si="276"/>
        <v>0.28000000000000003</v>
      </c>
      <c r="W5921" t="str" cm="1">
        <f t="array" ref="W5921">_xlfn.IFS(R5921&lt;100, "Small", R5921&lt;500, "Medium", TRUE, "Large")</f>
        <v>Medium</v>
      </c>
      <c r="X5921">
        <f t="shared" si="277"/>
        <v>2015</v>
      </c>
      <c r="Y5921" t="str">
        <f t="shared" si="278"/>
        <v>September</v>
      </c>
    </row>
    <row r="5922" spans="1:25" x14ac:dyDescent="0.3">
      <c r="A5922">
        <v>5921</v>
      </c>
      <c r="B5922" t="s">
        <v>8582</v>
      </c>
      <c r="C5922" s="1" t="d">
        <v>2015-09-17</v>
      </c>
      <c r="D5922" s="1" t="d">
        <v>2015-09-23</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s="2">
        <f t="shared" si="276"/>
        <v>0.33</v>
      </c>
      <c r="W5922" t="str" cm="1">
        <f t="array" ref="W5922">_xlfn.IFS(R5922&lt;100, "Small", R5922&lt;500, "Medium", TRUE, "Large")</f>
        <v>Large</v>
      </c>
      <c r="X5922">
        <f t="shared" si="277"/>
        <v>2015</v>
      </c>
      <c r="Y5922" t="str">
        <f t="shared" si="278"/>
        <v>September</v>
      </c>
    </row>
    <row r="5923" spans="1:25" x14ac:dyDescent="0.3">
      <c r="A5923">
        <v>5922</v>
      </c>
      <c r="B5923" t="s">
        <v>8582</v>
      </c>
      <c r="C5923" s="1" t="d">
        <v>2015-09-17</v>
      </c>
      <c r="D5923" s="1" t="d">
        <v>2015-09-23</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s="2">
        <f t="shared" si="276"/>
        <v>0.48000000000000004</v>
      </c>
      <c r="W5923" t="str" cm="1">
        <f t="array" ref="W5923">_xlfn.IFS(R5923&lt;100, "Small", R5923&lt;500, "Medium", TRUE, "Large")</f>
        <v>Medium</v>
      </c>
      <c r="X5923">
        <f t="shared" si="277"/>
        <v>2015</v>
      </c>
      <c r="Y5923" t="str">
        <f t="shared" si="278"/>
        <v>September</v>
      </c>
    </row>
    <row r="5924" spans="1:25" x14ac:dyDescent="0.3">
      <c r="A5924">
        <v>5923</v>
      </c>
      <c r="B5924" t="s">
        <v>8582</v>
      </c>
      <c r="C5924" s="1" t="d">
        <v>2015-09-17</v>
      </c>
      <c r="D5924" s="1" t="d">
        <v>2015-09-23</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s="2">
        <f t="shared" si="276"/>
        <v>2.0000000000000004E-2</v>
      </c>
      <c r="W5924" t="str" cm="1">
        <f t="array" ref="W5924">_xlfn.IFS(R5924&lt;100, "Small", R5924&lt;500, "Medium", TRUE, "Large")</f>
        <v>Small</v>
      </c>
      <c r="X5924">
        <f t="shared" si="277"/>
        <v>2015</v>
      </c>
      <c r="Y5924" t="str">
        <f t="shared" si="278"/>
        <v>September</v>
      </c>
    </row>
    <row r="5925" spans="1:25" x14ac:dyDescent="0.3">
      <c r="A5925">
        <v>5924</v>
      </c>
      <c r="B5925" t="s">
        <v>8583</v>
      </c>
      <c r="C5925" s="1" t="d">
        <v>2016-11-26</v>
      </c>
      <c r="D5925" s="1" t="d">
        <v>2016-11-30</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s="2">
        <f t="shared" si="276"/>
        <v>-0.38333333333333336</v>
      </c>
      <c r="W5925" t="str" cm="1">
        <f t="array" ref="W5925">_xlfn.IFS(R5925&lt;100, "Small", R5925&lt;500, "Medium", TRUE, "Large")</f>
        <v>Medium</v>
      </c>
      <c r="X5925">
        <f t="shared" si="277"/>
        <v>2016</v>
      </c>
      <c r="Y5925" t="str">
        <f t="shared" si="278"/>
        <v>November</v>
      </c>
    </row>
    <row r="5926" spans="1:25" x14ac:dyDescent="0.3">
      <c r="A5926">
        <v>5925</v>
      </c>
      <c r="B5926" t="s">
        <v>8584</v>
      </c>
      <c r="C5926" s="1" t="d">
        <v>2017-11-19</v>
      </c>
      <c r="D5926" s="1" t="d">
        <v>2017-11-22</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s="2">
        <f t="shared" si="276"/>
        <v>0.28999999999999998</v>
      </c>
      <c r="W5926" t="str" cm="1">
        <f t="array" ref="W5926">_xlfn.IFS(R5926&lt;100, "Small", R5926&lt;500, "Medium", TRUE, "Large")</f>
        <v>Small</v>
      </c>
      <c r="X5926">
        <f t="shared" si="277"/>
        <v>2017</v>
      </c>
      <c r="Y5926" t="str">
        <f t="shared" si="278"/>
        <v>November</v>
      </c>
    </row>
    <row r="5927" spans="1:25" x14ac:dyDescent="0.3">
      <c r="A5927">
        <v>5926</v>
      </c>
      <c r="B5927" t="s">
        <v>8585</v>
      </c>
      <c r="C5927" s="1" t="d">
        <v>2017-03-06</v>
      </c>
      <c r="D5927" s="1" t="d">
        <v>2017-06-08</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s="2">
        <f t="shared" si="276"/>
        <v>0.32999999999999996</v>
      </c>
      <c r="W5927" t="str" cm="1">
        <f t="array" ref="W5927">_xlfn.IFS(R5927&lt;100, "Small", R5927&lt;500, "Medium", TRUE, "Large")</f>
        <v>Large</v>
      </c>
      <c r="X5927">
        <f t="shared" si="277"/>
        <v>2017</v>
      </c>
      <c r="Y5927" t="str">
        <f t="shared" si="278"/>
        <v>March</v>
      </c>
    </row>
    <row r="5928" spans="1:25" x14ac:dyDescent="0.3">
      <c r="A5928">
        <v>5927</v>
      </c>
      <c r="B5928" t="s">
        <v>8586</v>
      </c>
      <c r="C5928" s="1" t="d">
        <v>2014-08-04</v>
      </c>
      <c r="D5928" s="1" t="d">
        <v>2014-04-12</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s="2">
        <f t="shared" si="276"/>
        <v>0.26</v>
      </c>
      <c r="W5928" t="str" cm="1">
        <f t="array" ref="W5928">_xlfn.IFS(R5928&lt;100, "Small", R5928&lt;500, "Medium", TRUE, "Large")</f>
        <v>Large</v>
      </c>
      <c r="X5928">
        <f t="shared" si="277"/>
        <v>2014</v>
      </c>
      <c r="Y5928" t="str">
        <f t="shared" si="278"/>
        <v>August</v>
      </c>
    </row>
    <row r="5929" spans="1:25" x14ac:dyDescent="0.3">
      <c r="A5929">
        <v>5928</v>
      </c>
      <c r="B5929" t="s">
        <v>8587</v>
      </c>
      <c r="C5929" s="1" t="d">
        <v>2014-11-10</v>
      </c>
      <c r="D5929" s="1" t="d">
        <v>2014-10-15</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s="2">
        <f t="shared" si="276"/>
        <v>0.47000000000000003</v>
      </c>
      <c r="W5929" t="str" cm="1">
        <f t="array" ref="W5929">_xlfn.IFS(R5929&lt;100, "Small", R5929&lt;500, "Medium", TRUE, "Large")</f>
        <v>Small</v>
      </c>
      <c r="X5929">
        <f t="shared" si="277"/>
        <v>2014</v>
      </c>
      <c r="Y5929" t="str">
        <f t="shared" si="278"/>
        <v>November</v>
      </c>
    </row>
    <row r="5930" spans="1:25" x14ac:dyDescent="0.3">
      <c r="A5930">
        <v>5929</v>
      </c>
      <c r="B5930" t="s">
        <v>8587</v>
      </c>
      <c r="C5930" s="1" t="d">
        <v>2014-11-10</v>
      </c>
      <c r="D5930" s="1" t="d">
        <v>2014-10-15</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s="2">
        <f t="shared" si="276"/>
        <v>0.44</v>
      </c>
      <c r="W5930" t="str" cm="1">
        <f t="array" ref="W5930">_xlfn.IFS(R5930&lt;100, "Small", R5930&lt;500, "Medium", TRUE, "Large")</f>
        <v>Small</v>
      </c>
      <c r="X5930">
        <f t="shared" si="277"/>
        <v>2014</v>
      </c>
      <c r="Y5930" t="str">
        <f t="shared" si="278"/>
        <v>November</v>
      </c>
    </row>
    <row r="5931" spans="1:25" x14ac:dyDescent="0.3">
      <c r="A5931">
        <v>5930</v>
      </c>
      <c r="B5931" t="s">
        <v>8588</v>
      </c>
      <c r="C5931" s="1" t="d">
        <v>2017-07-07</v>
      </c>
      <c r="D5931" s="1" t="d">
        <v>2017-07-09</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s="2">
        <f t="shared" si="276"/>
        <v>-0.52000000000000013</v>
      </c>
      <c r="W5931" t="str" cm="1">
        <f t="array" ref="W5931">_xlfn.IFS(R5931&lt;100, "Small", R5931&lt;500, "Medium", TRUE, "Large")</f>
        <v>Small</v>
      </c>
      <c r="X5931">
        <f t="shared" si="277"/>
        <v>2017</v>
      </c>
      <c r="Y5931" t="str">
        <f t="shared" si="278"/>
        <v>July</v>
      </c>
    </row>
    <row r="5932" spans="1:25" x14ac:dyDescent="0.3">
      <c r="A5932">
        <v>5931</v>
      </c>
      <c r="B5932" t="s">
        <v>8588</v>
      </c>
      <c r="C5932" s="1" t="d">
        <v>2017-07-07</v>
      </c>
      <c r="D5932" s="1" t="d">
        <v>2017-07-09</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s="2">
        <f t="shared" si="276"/>
        <v>0.35000000000000003</v>
      </c>
      <c r="W5932" t="str" cm="1">
        <f t="array" ref="W5932">_xlfn.IFS(R5932&lt;100, "Small", R5932&lt;500, "Medium", TRUE, "Large")</f>
        <v>Small</v>
      </c>
      <c r="X5932">
        <f t="shared" si="277"/>
        <v>2017</v>
      </c>
      <c r="Y5932" t="str">
        <f t="shared" si="278"/>
        <v>July</v>
      </c>
    </row>
    <row r="5933" spans="1:25" x14ac:dyDescent="0.3">
      <c r="A5933">
        <v>5932</v>
      </c>
      <c r="B5933" t="s">
        <v>8588</v>
      </c>
      <c r="C5933" s="1" t="d">
        <v>2017-07-07</v>
      </c>
      <c r="D5933" s="1" t="d">
        <v>2017-07-09</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s="2">
        <f t="shared" si="276"/>
        <v>-0.16666666666666666</v>
      </c>
      <c r="W5933" t="str" cm="1">
        <f t="array" ref="W5933">_xlfn.IFS(R5933&lt;100, "Small", R5933&lt;500, "Medium", TRUE, "Large")</f>
        <v>Large</v>
      </c>
      <c r="X5933">
        <f t="shared" si="277"/>
        <v>2017</v>
      </c>
      <c r="Y5933" t="str">
        <f t="shared" si="278"/>
        <v>July</v>
      </c>
    </row>
    <row r="5934" spans="1:25" x14ac:dyDescent="0.3">
      <c r="A5934">
        <v>5933</v>
      </c>
      <c r="B5934" t="s">
        <v>8588</v>
      </c>
      <c r="C5934" s="1" t="d">
        <v>2017-07-07</v>
      </c>
      <c r="D5934" s="1" t="d">
        <v>2017-07-09</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s="2">
        <f t="shared" si="276"/>
        <v>7.4999999999999997E-2</v>
      </c>
      <c r="W5934" t="str" cm="1">
        <f t="array" ref="W5934">_xlfn.IFS(R5934&lt;100, "Small", R5934&lt;500, "Medium", TRUE, "Large")</f>
        <v>Small</v>
      </c>
      <c r="X5934">
        <f t="shared" si="277"/>
        <v>2017</v>
      </c>
      <c r="Y5934" t="str">
        <f t="shared" si="278"/>
        <v>July</v>
      </c>
    </row>
    <row r="5935" spans="1:25" x14ac:dyDescent="0.3">
      <c r="A5935">
        <v>5934</v>
      </c>
      <c r="B5935" t="s">
        <v>8588</v>
      </c>
      <c r="C5935" s="1" t="d">
        <v>2017-07-07</v>
      </c>
      <c r="D5935" s="1" t="d">
        <v>2017-07-09</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s="2">
        <f t="shared" si="276"/>
        <v>0.28750000000000003</v>
      </c>
      <c r="W5935" t="str" cm="1">
        <f t="array" ref="W5935">_xlfn.IFS(R5935&lt;100, "Small", R5935&lt;500, "Medium", TRUE, "Large")</f>
        <v>Small</v>
      </c>
      <c r="X5935">
        <f t="shared" si="277"/>
        <v>2017</v>
      </c>
      <c r="Y5935" t="str">
        <f t="shared" si="278"/>
        <v>July</v>
      </c>
    </row>
    <row r="5936" spans="1:25" x14ac:dyDescent="0.3">
      <c r="A5936">
        <v>5935</v>
      </c>
      <c r="B5936" t="s">
        <v>8588</v>
      </c>
      <c r="C5936" s="1" t="d">
        <v>2017-07-07</v>
      </c>
      <c r="D5936" s="1" t="d">
        <v>2017-07-09</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s="2">
        <f t="shared" si="276"/>
        <v>0.16250000000000003</v>
      </c>
      <c r="W5936" t="str" cm="1">
        <f t="array" ref="W5936">_xlfn.IFS(R5936&lt;100, "Small", R5936&lt;500, "Medium", TRUE, "Large")</f>
        <v>Large</v>
      </c>
      <c r="X5936">
        <f t="shared" si="277"/>
        <v>2017</v>
      </c>
      <c r="Y5936" t="str">
        <f t="shared" si="278"/>
        <v>July</v>
      </c>
    </row>
    <row r="5937" spans="1:25" x14ac:dyDescent="0.3">
      <c r="A5937">
        <v>5936</v>
      </c>
      <c r="B5937" t="s">
        <v>8589</v>
      </c>
      <c r="C5937" s="1" t="d">
        <v>2016-04-07</v>
      </c>
      <c r="D5937" s="1" t="d">
        <v>2016-07-04</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s="2">
        <f t="shared" si="276"/>
        <v>0.33999999999999997</v>
      </c>
      <c r="W5937" t="str" cm="1">
        <f t="array" ref="W5937">_xlfn.IFS(R5937&lt;100, "Small", R5937&lt;500, "Medium", TRUE, "Large")</f>
        <v>Small</v>
      </c>
      <c r="X5937">
        <f t="shared" si="277"/>
        <v>2016</v>
      </c>
      <c r="Y5937" t="str">
        <f t="shared" si="278"/>
        <v>April</v>
      </c>
    </row>
    <row r="5938" spans="1:25" x14ac:dyDescent="0.3">
      <c r="A5938">
        <v>5937</v>
      </c>
      <c r="B5938" t="s">
        <v>8589</v>
      </c>
      <c r="C5938" s="1" t="d">
        <v>2016-04-07</v>
      </c>
      <c r="D5938" s="1" t="d">
        <v>2016-07-04</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s="2">
        <f t="shared" si="276"/>
        <v>0.1125</v>
      </c>
      <c r="W5938" t="str" cm="1">
        <f t="array" ref="W5938">_xlfn.IFS(R5938&lt;100, "Small", R5938&lt;500, "Medium", TRUE, "Large")</f>
        <v>Medium</v>
      </c>
      <c r="X5938">
        <f t="shared" si="277"/>
        <v>2016</v>
      </c>
      <c r="Y5938" t="str">
        <f t="shared" si="278"/>
        <v>April</v>
      </c>
    </row>
    <row r="5939" spans="1:25" x14ac:dyDescent="0.3">
      <c r="A5939">
        <v>5938</v>
      </c>
      <c r="B5939" t="s">
        <v>8589</v>
      </c>
      <c r="C5939" s="1" t="d">
        <v>2016-04-07</v>
      </c>
      <c r="D5939" s="1" t="d">
        <v>2016-07-04</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s="2">
        <f t="shared" si="276"/>
        <v>0.125</v>
      </c>
      <c r="W5939" t="str" cm="1">
        <f t="array" ref="W5939">_xlfn.IFS(R5939&lt;100, "Small", R5939&lt;500, "Medium", TRUE, "Large")</f>
        <v>Small</v>
      </c>
      <c r="X5939">
        <f t="shared" si="277"/>
        <v>2016</v>
      </c>
      <c r="Y5939" t="str">
        <f t="shared" si="278"/>
        <v>April</v>
      </c>
    </row>
    <row r="5940" spans="1:25" x14ac:dyDescent="0.3">
      <c r="A5940">
        <v>5939</v>
      </c>
      <c r="B5940" t="s">
        <v>8590</v>
      </c>
      <c r="C5940" s="1" t="d">
        <v>2017-05-19</v>
      </c>
      <c r="D5940" s="1" t="d">
        <v>2017-05-25</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s="2">
        <f t="shared" si="276"/>
        <v>9.9999999999999992E-2</v>
      </c>
      <c r="W5940" t="str" cm="1">
        <f t="array" ref="W5940">_xlfn.IFS(R5940&lt;100, "Small", R5940&lt;500, "Medium", TRUE, "Large")</f>
        <v>Small</v>
      </c>
      <c r="X5940">
        <f t="shared" si="277"/>
        <v>2017</v>
      </c>
      <c r="Y5940" t="str">
        <f t="shared" si="278"/>
        <v>May</v>
      </c>
    </row>
    <row r="5941" spans="1:25" x14ac:dyDescent="0.3">
      <c r="A5941">
        <v>5940</v>
      </c>
      <c r="B5941" t="s">
        <v>8590</v>
      </c>
      <c r="C5941" s="1" t="d">
        <v>2017-05-19</v>
      </c>
      <c r="D5941" s="1" t="d">
        <v>2017-05-25</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s="2">
        <f t="shared" si="276"/>
        <v>0.32500000000000007</v>
      </c>
      <c r="W5941" t="str" cm="1">
        <f t="array" ref="W5941">_xlfn.IFS(R5941&lt;100, "Small", R5941&lt;500, "Medium", TRUE, "Large")</f>
        <v>Small</v>
      </c>
      <c r="X5941">
        <f t="shared" si="277"/>
        <v>2017</v>
      </c>
      <c r="Y5941" t="str">
        <f t="shared" si="278"/>
        <v>May</v>
      </c>
    </row>
    <row r="5942" spans="1:25" x14ac:dyDescent="0.3">
      <c r="A5942">
        <v>5941</v>
      </c>
      <c r="B5942" t="s">
        <v>8591</v>
      </c>
      <c r="C5942" s="1" t="d">
        <v>2017-12-10</v>
      </c>
      <c r="D5942" s="1" t="d">
        <v>2017-10-14</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s="2">
        <f t="shared" si="276"/>
        <v>0.30000000000000004</v>
      </c>
      <c r="W5942" t="str" cm="1">
        <f t="array" ref="W5942">_xlfn.IFS(R5942&lt;100, "Small", R5942&lt;500, "Medium", TRUE, "Large")</f>
        <v>Medium</v>
      </c>
      <c r="X5942">
        <f t="shared" si="277"/>
        <v>2017</v>
      </c>
      <c r="Y5942" t="str">
        <f t="shared" si="278"/>
        <v>December</v>
      </c>
    </row>
    <row r="5943" spans="1:25" x14ac:dyDescent="0.3">
      <c r="A5943">
        <v>5942</v>
      </c>
      <c r="B5943" t="s">
        <v>8591</v>
      </c>
      <c r="C5943" s="1" t="d">
        <v>2017-12-10</v>
      </c>
      <c r="D5943" s="1" t="d">
        <v>2017-10-14</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s="2">
        <f t="shared" si="276"/>
        <v>0.26999999999999996</v>
      </c>
      <c r="W5943" t="str" cm="1">
        <f t="array" ref="W5943">_xlfn.IFS(R5943&lt;100, "Small", R5943&lt;500, "Medium", TRUE, "Large")</f>
        <v>Small</v>
      </c>
      <c r="X5943">
        <f t="shared" si="277"/>
        <v>2017</v>
      </c>
      <c r="Y5943" t="str">
        <f t="shared" si="278"/>
        <v>December</v>
      </c>
    </row>
    <row r="5944" spans="1:25" x14ac:dyDescent="0.3">
      <c r="A5944">
        <v>5943</v>
      </c>
      <c r="B5944" t="s">
        <v>8592</v>
      </c>
      <c r="C5944" s="1" t="d">
        <v>2016-06-08</v>
      </c>
      <c r="D5944" s="1" t="d">
        <v>2016-08-13</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s="2">
        <f t="shared" si="276"/>
        <v>8.7499999999999994E-2</v>
      </c>
      <c r="W5944" t="str" cm="1">
        <f t="array" ref="W5944">_xlfn.IFS(R5944&lt;100, "Small", R5944&lt;500, "Medium", TRUE, "Large")</f>
        <v>Medium</v>
      </c>
      <c r="X5944">
        <f t="shared" si="277"/>
        <v>2016</v>
      </c>
      <c r="Y5944" t="str">
        <f t="shared" si="278"/>
        <v>June</v>
      </c>
    </row>
    <row r="5945" spans="1:25" x14ac:dyDescent="0.3">
      <c r="A5945">
        <v>5944</v>
      </c>
      <c r="B5945" t="s">
        <v>8593</v>
      </c>
      <c r="C5945" s="1" t="d">
        <v>2014-08-25</v>
      </c>
      <c r="D5945" s="1" t="d">
        <v>2014-08-29</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s="2">
        <f t="shared" si="276"/>
        <v>0.42</v>
      </c>
      <c r="W5945" t="str" cm="1">
        <f t="array" ref="W5945">_xlfn.IFS(R5945&lt;100, "Small", R5945&lt;500, "Medium", TRUE, "Large")</f>
        <v>Small</v>
      </c>
      <c r="X5945">
        <f t="shared" si="277"/>
        <v>2014</v>
      </c>
      <c r="Y5945" t="str">
        <f t="shared" si="278"/>
        <v>August</v>
      </c>
    </row>
    <row r="5946" spans="1:25" x14ac:dyDescent="0.3">
      <c r="A5946">
        <v>5945</v>
      </c>
      <c r="B5946" t="s">
        <v>8593</v>
      </c>
      <c r="C5946" s="1" t="d">
        <v>2014-08-25</v>
      </c>
      <c r="D5946" s="1" t="d">
        <v>2014-08-29</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s="2">
        <f t="shared" si="276"/>
        <v>0.32</v>
      </c>
      <c r="W5946" t="str" cm="1">
        <f t="array" ref="W5946">_xlfn.IFS(R5946&lt;100, "Small", R5946&lt;500, "Medium", TRUE, "Large")</f>
        <v>Small</v>
      </c>
      <c r="X5946">
        <f t="shared" si="277"/>
        <v>2014</v>
      </c>
      <c r="Y5946" t="str">
        <f t="shared" si="278"/>
        <v>August</v>
      </c>
    </row>
    <row r="5947" spans="1:25" x14ac:dyDescent="0.3">
      <c r="A5947">
        <v>5946</v>
      </c>
      <c r="B5947" t="s">
        <v>8593</v>
      </c>
      <c r="C5947" s="1" t="d">
        <v>2014-08-25</v>
      </c>
      <c r="D5947" s="1" t="d">
        <v>2014-08-29</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s="2">
        <f t="shared" si="276"/>
        <v>0.47999999999999993</v>
      </c>
      <c r="W5947" t="str" cm="1">
        <f t="array" ref="W5947">_xlfn.IFS(R5947&lt;100, "Small", R5947&lt;500, "Medium", TRUE, "Large")</f>
        <v>Small</v>
      </c>
      <c r="X5947">
        <f t="shared" si="277"/>
        <v>2014</v>
      </c>
      <c r="Y5947" t="str">
        <f t="shared" si="278"/>
        <v>August</v>
      </c>
    </row>
    <row r="5948" spans="1:25" x14ac:dyDescent="0.3">
      <c r="A5948">
        <v>5947</v>
      </c>
      <c r="B5948" t="s">
        <v>8593</v>
      </c>
      <c r="C5948" s="1" t="d">
        <v>2014-08-25</v>
      </c>
      <c r="D5948" s="1" t="d">
        <v>2014-08-29</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s="2">
        <f t="shared" si="276"/>
        <v>0.26999999999999996</v>
      </c>
      <c r="W5948" t="str" cm="1">
        <f t="array" ref="W5948">_xlfn.IFS(R5948&lt;100, "Small", R5948&lt;500, "Medium", TRUE, "Large")</f>
        <v>Small</v>
      </c>
      <c r="X5948">
        <f t="shared" si="277"/>
        <v>2014</v>
      </c>
      <c r="Y5948" t="str">
        <f t="shared" si="278"/>
        <v>August</v>
      </c>
    </row>
    <row r="5949" spans="1:25" x14ac:dyDescent="0.3">
      <c r="A5949">
        <v>5948</v>
      </c>
      <c r="B5949" t="s">
        <v>8594</v>
      </c>
      <c r="C5949" s="1" t="d">
        <v>2015-09-14</v>
      </c>
      <c r="D5949" s="1" t="d">
        <v>2015-09-18</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s="2">
        <f t="shared" si="276"/>
        <v>0.49000000000000005</v>
      </c>
      <c r="W5949" t="str" cm="1">
        <f t="array" ref="W5949">_xlfn.IFS(R5949&lt;100, "Small", R5949&lt;500, "Medium", TRUE, "Large")</f>
        <v>Small</v>
      </c>
      <c r="X5949">
        <f t="shared" si="277"/>
        <v>2015</v>
      </c>
      <c r="Y5949" t="str">
        <f t="shared" si="278"/>
        <v>September</v>
      </c>
    </row>
    <row r="5950" spans="1:25" x14ac:dyDescent="0.3">
      <c r="A5950">
        <v>5949</v>
      </c>
      <c r="B5950" t="s">
        <v>8595</v>
      </c>
      <c r="C5950" s="1" t="d">
        <v>2017-05-03</v>
      </c>
      <c r="D5950" s="1" t="d">
        <v>2017-03-05</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s="2">
        <f t="shared" si="276"/>
        <v>0.46</v>
      </c>
      <c r="W5950" t="str" cm="1">
        <f t="array" ref="W5950">_xlfn.IFS(R5950&lt;100, "Small", R5950&lt;500, "Medium", TRUE, "Large")</f>
        <v>Small</v>
      </c>
      <c r="X5950">
        <f t="shared" si="277"/>
        <v>2017</v>
      </c>
      <c r="Y5950" t="str">
        <f t="shared" si="278"/>
        <v>May</v>
      </c>
    </row>
    <row r="5951" spans="1:25" x14ac:dyDescent="0.3">
      <c r="A5951">
        <v>5950</v>
      </c>
      <c r="B5951" t="s">
        <v>8595</v>
      </c>
      <c r="C5951" s="1" t="d">
        <v>2017-05-03</v>
      </c>
      <c r="D5951" s="1" t="d">
        <v>2017-03-05</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s="2">
        <f t="shared" si="276"/>
        <v>0.41999999999999993</v>
      </c>
      <c r="W5951" t="str" cm="1">
        <f t="array" ref="W5951">_xlfn.IFS(R5951&lt;100, "Small", R5951&lt;500, "Medium", TRUE, "Large")</f>
        <v>Medium</v>
      </c>
      <c r="X5951">
        <f t="shared" si="277"/>
        <v>2017</v>
      </c>
      <c r="Y5951" t="str">
        <f t="shared" si="278"/>
        <v>May</v>
      </c>
    </row>
    <row r="5952" spans="1:25" x14ac:dyDescent="0.3">
      <c r="A5952">
        <v>5951</v>
      </c>
      <c r="B5952" t="s">
        <v>8595</v>
      </c>
      <c r="C5952" s="1" t="d">
        <v>2017-05-03</v>
      </c>
      <c r="D5952" s="1" t="d">
        <v>2017-03-05</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s="2">
        <f t="shared" si="276"/>
        <v>0.3</v>
      </c>
      <c r="W5952" t="str" cm="1">
        <f t="array" ref="W5952">_xlfn.IFS(R5952&lt;100, "Small", R5952&lt;500, "Medium", TRUE, "Large")</f>
        <v>Medium</v>
      </c>
      <c r="X5952">
        <f t="shared" si="277"/>
        <v>2017</v>
      </c>
      <c r="Y5952" t="str">
        <f t="shared" si="278"/>
        <v>May</v>
      </c>
    </row>
    <row r="5953" spans="1:25" x14ac:dyDescent="0.3">
      <c r="A5953">
        <v>5952</v>
      </c>
      <c r="B5953" t="s">
        <v>8595</v>
      </c>
      <c r="C5953" s="1" t="d">
        <v>2017-05-03</v>
      </c>
      <c r="D5953" s="1" t="d">
        <v>2017-03-05</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s="2">
        <f t="shared" si="276"/>
        <v>0.48</v>
      </c>
      <c r="W5953" t="str" cm="1">
        <f t="array" ref="W5953">_xlfn.IFS(R5953&lt;100, "Small", R5953&lt;500, "Medium", TRUE, "Large")</f>
        <v>Medium</v>
      </c>
      <c r="X5953">
        <f t="shared" si="277"/>
        <v>2017</v>
      </c>
      <c r="Y5953" t="str">
        <f t="shared" si="278"/>
        <v>May</v>
      </c>
    </row>
    <row r="5954" spans="1:25" x14ac:dyDescent="0.3">
      <c r="A5954">
        <v>5953</v>
      </c>
      <c r="B5954" t="s">
        <v>8597</v>
      </c>
      <c r="C5954" s="1" t="d">
        <v>2017-04-15</v>
      </c>
      <c r="D5954" s="1" t="d">
        <v>2017-04-21</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s="2">
        <f t="shared" si="276"/>
        <v>0.35</v>
      </c>
      <c r="W5954" t="str" cm="1">
        <f t="array" ref="W5954">_xlfn.IFS(R5954&lt;100, "Small", R5954&lt;500, "Medium", TRUE, "Large")</f>
        <v>Small</v>
      </c>
      <c r="X5954">
        <f t="shared" si="277"/>
        <v>2017</v>
      </c>
      <c r="Y5954" t="str">
        <f t="shared" si="278"/>
        <v>April</v>
      </c>
    </row>
    <row r="5955" spans="1:25" x14ac:dyDescent="0.3">
      <c r="A5955">
        <v>5954</v>
      </c>
      <c r="B5955" t="s">
        <v>8600</v>
      </c>
      <c r="C5955" s="1" t="d">
        <v>2014-03-30</v>
      </c>
      <c r="D5955" s="1" t="d">
        <v>2014-03-31</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s="2">
        <f t="shared" ref="V5955:V6018" si="279">U5955/R5955</f>
        <v>0.27999999999999997</v>
      </c>
      <c r="W5955" t="str" cm="1">
        <f t="array" ref="W5955">_xlfn.IFS(R5955&lt;100, "Small", R5955&lt;500, "Medium", TRUE, "Large")</f>
        <v>Small</v>
      </c>
      <c r="X5955">
        <f t="shared" ref="X5955:X6018" si="280">YEAR(C5955)</f>
        <v>2014</v>
      </c>
      <c r="Y5955" t="str">
        <f t="shared" ref="Y5955:Y6018" si="281">TEXT(C5955, "mmmm")</f>
        <v>March</v>
      </c>
    </row>
    <row r="5956" spans="1:25" x14ac:dyDescent="0.3">
      <c r="A5956">
        <v>5955</v>
      </c>
      <c r="B5956" t="s">
        <v>8601</v>
      </c>
      <c r="C5956" s="1" t="d">
        <v>2014-11-11</v>
      </c>
      <c r="D5956" s="1" t="d">
        <v>2014-11-15</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s="2">
        <f t="shared" si="279"/>
        <v>0.32500000000000001</v>
      </c>
      <c r="W5956" t="str" cm="1">
        <f t="array" ref="W5956">_xlfn.IFS(R5956&lt;100, "Small", R5956&lt;500, "Medium", TRUE, "Large")</f>
        <v>Small</v>
      </c>
      <c r="X5956">
        <f t="shared" si="280"/>
        <v>2014</v>
      </c>
      <c r="Y5956" t="str">
        <f t="shared" si="281"/>
        <v>November</v>
      </c>
    </row>
    <row r="5957" spans="1:25" x14ac:dyDescent="0.3">
      <c r="A5957">
        <v>5956</v>
      </c>
      <c r="B5957" t="s">
        <v>8601</v>
      </c>
      <c r="C5957" s="1" t="d">
        <v>2014-11-11</v>
      </c>
      <c r="D5957" s="1" t="d">
        <v>2014-11-15</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s="2">
        <f t="shared" si="279"/>
        <v>-0.47999999999999993</v>
      </c>
      <c r="W5957" t="str" cm="1">
        <f t="array" ref="W5957">_xlfn.IFS(R5957&lt;100, "Small", R5957&lt;500, "Medium", TRUE, "Large")</f>
        <v>Large</v>
      </c>
      <c r="X5957">
        <f t="shared" si="280"/>
        <v>2014</v>
      </c>
      <c r="Y5957" t="str">
        <f t="shared" si="281"/>
        <v>November</v>
      </c>
    </row>
    <row r="5958" spans="1:25" x14ac:dyDescent="0.3">
      <c r="A5958">
        <v>5957</v>
      </c>
      <c r="B5958" t="s">
        <v>8602</v>
      </c>
      <c r="C5958" s="1" t="d">
        <v>2016-12-03</v>
      </c>
      <c r="D5958" s="1" t="d">
        <v>2016-03-15</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s="2">
        <f t="shared" si="279"/>
        <v>1.0000000000000002E-2</v>
      </c>
      <c r="W5958" t="str" cm="1">
        <f t="array" ref="W5958">_xlfn.IFS(R5958&lt;100, "Small", R5958&lt;500, "Medium", TRUE, "Large")</f>
        <v>Large</v>
      </c>
      <c r="X5958">
        <f t="shared" si="280"/>
        <v>2016</v>
      </c>
      <c r="Y5958" t="str">
        <f t="shared" si="281"/>
        <v>December</v>
      </c>
    </row>
    <row r="5959" spans="1:25" x14ac:dyDescent="0.3">
      <c r="A5959">
        <v>5958</v>
      </c>
      <c r="B5959" t="s">
        <v>8602</v>
      </c>
      <c r="C5959" s="1" t="d">
        <v>2016-12-03</v>
      </c>
      <c r="D5959" s="1" t="d">
        <v>2016-03-15</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s="2">
        <f t="shared" si="279"/>
        <v>0.26</v>
      </c>
      <c r="W5959" t="str" cm="1">
        <f t="array" ref="W5959">_xlfn.IFS(R5959&lt;100, "Small", R5959&lt;500, "Medium", TRUE, "Large")</f>
        <v>Medium</v>
      </c>
      <c r="X5959">
        <f t="shared" si="280"/>
        <v>2016</v>
      </c>
      <c r="Y5959" t="str">
        <f t="shared" si="281"/>
        <v>December</v>
      </c>
    </row>
    <row r="5960" spans="1:25" x14ac:dyDescent="0.3">
      <c r="A5960">
        <v>5959</v>
      </c>
      <c r="B5960" t="s">
        <v>8602</v>
      </c>
      <c r="C5960" s="1" t="d">
        <v>2016-12-03</v>
      </c>
      <c r="D5960" s="1" t="d">
        <v>2016-03-15</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s="2">
        <f t="shared" si="279"/>
        <v>0.49</v>
      </c>
      <c r="W5960" t="str" cm="1">
        <f t="array" ref="W5960">_xlfn.IFS(R5960&lt;100, "Small", R5960&lt;500, "Medium", TRUE, "Large")</f>
        <v>Small</v>
      </c>
      <c r="X5960">
        <f t="shared" si="280"/>
        <v>2016</v>
      </c>
      <c r="Y5960" t="str">
        <f t="shared" si="281"/>
        <v>December</v>
      </c>
    </row>
    <row r="5961" spans="1:25" x14ac:dyDescent="0.3">
      <c r="A5961">
        <v>5960</v>
      </c>
      <c r="B5961" t="s">
        <v>8602</v>
      </c>
      <c r="C5961" s="1" t="d">
        <v>2016-12-03</v>
      </c>
      <c r="D5961" s="1" t="d">
        <v>2016-03-15</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s="2">
        <f t="shared" si="279"/>
        <v>0.1</v>
      </c>
      <c r="W5961" t="str" cm="1">
        <f t="array" ref="W5961">_xlfn.IFS(R5961&lt;100, "Small", R5961&lt;500, "Medium", TRUE, "Large")</f>
        <v>Large</v>
      </c>
      <c r="X5961">
        <f t="shared" si="280"/>
        <v>2016</v>
      </c>
      <c r="Y5961" t="str">
        <f t="shared" si="281"/>
        <v>December</v>
      </c>
    </row>
    <row r="5962" spans="1:25" x14ac:dyDescent="0.3">
      <c r="A5962">
        <v>5961</v>
      </c>
      <c r="B5962" t="s">
        <v>8603</v>
      </c>
      <c r="C5962" s="1" t="d">
        <v>2017-09-02</v>
      </c>
      <c r="D5962" s="1" t="d">
        <v>2017-02-14</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s="2">
        <f t="shared" si="279"/>
        <v>0.31</v>
      </c>
      <c r="W5962" t="str" cm="1">
        <f t="array" ref="W5962">_xlfn.IFS(R5962&lt;100, "Small", R5962&lt;500, "Medium", TRUE, "Large")</f>
        <v>Small</v>
      </c>
      <c r="X5962">
        <f t="shared" si="280"/>
        <v>2017</v>
      </c>
      <c r="Y5962" t="str">
        <f t="shared" si="281"/>
        <v>September</v>
      </c>
    </row>
    <row r="5963" spans="1:25" x14ac:dyDescent="0.3">
      <c r="A5963">
        <v>5962</v>
      </c>
      <c r="B5963" t="s">
        <v>8604</v>
      </c>
      <c r="C5963" s="1" t="d">
        <v>2014-11-11</v>
      </c>
      <c r="D5963" s="1" t="d">
        <v>2014-11-13</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s="2">
        <f t="shared" si="279"/>
        <v>9.9999999999999992E-2</v>
      </c>
      <c r="W5963" t="str" cm="1">
        <f t="array" ref="W5963">_xlfn.IFS(R5963&lt;100, "Small", R5963&lt;500, "Medium", TRUE, "Large")</f>
        <v>Large</v>
      </c>
      <c r="X5963">
        <f t="shared" si="280"/>
        <v>2014</v>
      </c>
      <c r="Y5963" t="str">
        <f t="shared" si="281"/>
        <v>November</v>
      </c>
    </row>
    <row r="5964" spans="1:25" x14ac:dyDescent="0.3">
      <c r="A5964">
        <v>5963</v>
      </c>
      <c r="B5964" t="s">
        <v>8604</v>
      </c>
      <c r="C5964" s="1" t="d">
        <v>2014-11-11</v>
      </c>
      <c r="D5964" s="1" t="d">
        <v>2014-11-13</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s="2">
        <f t="shared" si="279"/>
        <v>0.26</v>
      </c>
      <c r="W5964" t="str" cm="1">
        <f t="array" ref="W5964">_xlfn.IFS(R5964&lt;100, "Small", R5964&lt;500, "Medium", TRUE, "Large")</f>
        <v>Small</v>
      </c>
      <c r="X5964">
        <f t="shared" si="280"/>
        <v>2014</v>
      </c>
      <c r="Y5964" t="str">
        <f t="shared" si="281"/>
        <v>November</v>
      </c>
    </row>
    <row r="5965" spans="1:25" x14ac:dyDescent="0.3">
      <c r="A5965">
        <v>5964</v>
      </c>
      <c r="B5965" t="s">
        <v>8604</v>
      </c>
      <c r="C5965" s="1" t="d">
        <v>2014-11-11</v>
      </c>
      <c r="D5965" s="1" t="d">
        <v>2014-11-13</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s="2">
        <f t="shared" si="279"/>
        <v>0.45</v>
      </c>
      <c r="W5965" t="str" cm="1">
        <f t="array" ref="W5965">_xlfn.IFS(R5965&lt;100, "Small", R5965&lt;500, "Medium", TRUE, "Large")</f>
        <v>Medium</v>
      </c>
      <c r="X5965">
        <f t="shared" si="280"/>
        <v>2014</v>
      </c>
      <c r="Y5965" t="str">
        <f t="shared" si="281"/>
        <v>November</v>
      </c>
    </row>
    <row r="5966" spans="1:25" x14ac:dyDescent="0.3">
      <c r="A5966">
        <v>5965</v>
      </c>
      <c r="B5966" t="s">
        <v>8605</v>
      </c>
      <c r="C5966" s="1" t="d">
        <v>2017-08-20</v>
      </c>
      <c r="D5966" s="1" t="d">
        <v>2017-08-25</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s="2">
        <f t="shared" si="279"/>
        <v>0.30000000000000004</v>
      </c>
      <c r="W5966" t="str" cm="1">
        <f t="array" ref="W5966">_xlfn.IFS(R5966&lt;100, "Small", R5966&lt;500, "Medium", TRUE, "Large")</f>
        <v>Small</v>
      </c>
      <c r="X5966">
        <f t="shared" si="280"/>
        <v>2017</v>
      </c>
      <c r="Y5966" t="str">
        <f t="shared" si="281"/>
        <v>August</v>
      </c>
    </row>
    <row r="5967" spans="1:25" x14ac:dyDescent="0.3">
      <c r="A5967">
        <v>5966</v>
      </c>
      <c r="B5967" t="s">
        <v>8605</v>
      </c>
      <c r="C5967" s="1" t="d">
        <v>2017-08-20</v>
      </c>
      <c r="D5967" s="1" t="d">
        <v>2017-08-25</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s="2">
        <f t="shared" si="279"/>
        <v>0.27999999999999997</v>
      </c>
      <c r="W5967" t="str" cm="1">
        <f t="array" ref="W5967">_xlfn.IFS(R5967&lt;100, "Small", R5967&lt;500, "Medium", TRUE, "Large")</f>
        <v>Medium</v>
      </c>
      <c r="X5967">
        <f t="shared" si="280"/>
        <v>2017</v>
      </c>
      <c r="Y5967" t="str">
        <f t="shared" si="281"/>
        <v>August</v>
      </c>
    </row>
    <row r="5968" spans="1:25" x14ac:dyDescent="0.3">
      <c r="A5968">
        <v>5967</v>
      </c>
      <c r="B5968" t="s">
        <v>8605</v>
      </c>
      <c r="C5968" s="1" t="d">
        <v>2017-08-20</v>
      </c>
      <c r="D5968" s="1" t="d">
        <v>2017-08-25</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s="2">
        <f t="shared" si="279"/>
        <v>0.1</v>
      </c>
      <c r="W5968" t="str" cm="1">
        <f t="array" ref="W5968">_xlfn.IFS(R5968&lt;100, "Small", R5968&lt;500, "Medium", TRUE, "Large")</f>
        <v>Medium</v>
      </c>
      <c r="X5968">
        <f t="shared" si="280"/>
        <v>2017</v>
      </c>
      <c r="Y5968" t="str">
        <f t="shared" si="281"/>
        <v>August</v>
      </c>
    </row>
    <row r="5969" spans="1:25" x14ac:dyDescent="0.3">
      <c r="A5969">
        <v>5968</v>
      </c>
      <c r="B5969" t="s">
        <v>8606</v>
      </c>
      <c r="C5969" s="1" t="d">
        <v>2016-01-15</v>
      </c>
      <c r="D5969" s="1" t="d">
        <v>2016-01-17</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s="2">
        <f t="shared" si="279"/>
        <v>0.49</v>
      </c>
      <c r="W5969" t="str" cm="1">
        <f t="array" ref="W5969">_xlfn.IFS(R5969&lt;100, "Small", R5969&lt;500, "Medium", TRUE, "Large")</f>
        <v>Small</v>
      </c>
      <c r="X5969">
        <f t="shared" si="280"/>
        <v>2016</v>
      </c>
      <c r="Y5969" t="str">
        <f t="shared" si="281"/>
        <v>January</v>
      </c>
    </row>
    <row r="5970" spans="1:25" x14ac:dyDescent="0.3">
      <c r="A5970">
        <v>5969</v>
      </c>
      <c r="B5970" t="s">
        <v>8607</v>
      </c>
      <c r="C5970" s="1" t="d">
        <v>2014-07-20</v>
      </c>
      <c r="D5970" s="1" t="d">
        <v>2014-07-22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s="2">
        <f t="shared" si="279"/>
        <v>0.48000000000000004</v>
      </c>
      <c r="W5970" t="str" cm="1">
        <f t="array" ref="W5970">_xlfn.IFS(R5970&lt;100, "Small", R5970&lt;500, "Medium", TRUE, "Large")</f>
        <v>Medium</v>
      </c>
      <c r="X5970">
        <f t="shared" si="280"/>
        <v>2014</v>
      </c>
      <c r="Y5970" t="str">
        <f t="shared" si="281"/>
        <v>July</v>
      </c>
    </row>
    <row r="5971" spans="1:25" x14ac:dyDescent="0.3">
      <c r="A5971">
        <v>5970</v>
      </c>
      <c r="B5971" t="s">
        <v>8607</v>
      </c>
      <c r="C5971" s="1" t="d">
        <v>2014-07-20</v>
      </c>
      <c r="D5971" s="1" t="d">
        <v>2014-07-22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s="2">
        <f t="shared" si="279"/>
        <v>0.36249999999999993</v>
      </c>
      <c r="W5971" t="str" cm="1">
        <f t="array" ref="W5971">_xlfn.IFS(R5971&lt;100, "Small", R5971&lt;500, "Medium", TRUE, "Large")</f>
        <v>Small</v>
      </c>
      <c r="X5971">
        <f t="shared" si="280"/>
        <v>2014</v>
      </c>
      <c r="Y5971" t="str">
        <f t="shared" si="281"/>
        <v>July</v>
      </c>
    </row>
    <row r="5972" spans="1:25" x14ac:dyDescent="0.3">
      <c r="A5972">
        <v>5971</v>
      </c>
      <c r="B5972" t="s">
        <v>8607</v>
      </c>
      <c r="C5972" s="1" t="d">
        <v>2014-07-20</v>
      </c>
      <c r="D5972" s="1" t="d">
        <v>2014-07-22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s="2">
        <f t="shared" si="279"/>
        <v>0.48999999999999994</v>
      </c>
      <c r="W5972" t="str" cm="1">
        <f t="array" ref="W5972">_xlfn.IFS(R5972&lt;100, "Small", R5972&lt;500, "Medium", TRUE, "Large")</f>
        <v>Small</v>
      </c>
      <c r="X5972">
        <f t="shared" si="280"/>
        <v>2014</v>
      </c>
      <c r="Y5972" t="str">
        <f t="shared" si="281"/>
        <v>July</v>
      </c>
    </row>
    <row r="5973" spans="1:25" x14ac:dyDescent="0.3">
      <c r="A5973">
        <v>5972</v>
      </c>
      <c r="B5973" t="s">
        <v>8607</v>
      </c>
      <c r="C5973" s="1" t="d">
        <v>2014-07-20</v>
      </c>
      <c r="D5973" s="1" t="d">
        <v>2014-07-22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s="2">
        <f t="shared" si="279"/>
        <v>0.36</v>
      </c>
      <c r="W5973" t="str" cm="1">
        <f t="array" ref="W5973">_xlfn.IFS(R5973&lt;100, "Small", R5973&lt;500, "Medium", TRUE, "Large")</f>
        <v>Small</v>
      </c>
      <c r="X5973">
        <f t="shared" si="280"/>
        <v>2014</v>
      </c>
      <c r="Y5973" t="str">
        <f t="shared" si="281"/>
        <v>July</v>
      </c>
    </row>
    <row r="5974" spans="1:25" x14ac:dyDescent="0.3">
      <c r="A5974">
        <v>5973</v>
      </c>
      <c r="B5974" t="s">
        <v>8608</v>
      </c>
      <c r="C5974" s="1" t="d">
        <v>2017-06-02</v>
      </c>
      <c r="D5974" s="1" t="d">
        <v>2017-02-11</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s="2">
        <f t="shared" si="279"/>
        <v>0.125</v>
      </c>
      <c r="W5974" t="str" cm="1">
        <f t="array" ref="W5974">_xlfn.IFS(R5974&lt;100, "Small", R5974&lt;500, "Medium", TRUE, "Large")</f>
        <v>Medium</v>
      </c>
      <c r="X5974">
        <f t="shared" si="280"/>
        <v>2017</v>
      </c>
      <c r="Y5974" t="str">
        <f t="shared" si="281"/>
        <v>June</v>
      </c>
    </row>
    <row r="5975" spans="1:25" x14ac:dyDescent="0.3">
      <c r="A5975">
        <v>5974</v>
      </c>
      <c r="B5975" t="s">
        <v>8609</v>
      </c>
      <c r="C5975" s="1" t="d">
        <v>2015-12-25</v>
      </c>
      <c r="D5975" s="1" t="d">
        <v>2015-12-29</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s="2">
        <f t="shared" si="279"/>
        <v>0.3</v>
      </c>
      <c r="W5975" t="str" cm="1">
        <f t="array" ref="W5975">_xlfn.IFS(R5975&lt;100, "Small", R5975&lt;500, "Medium", TRUE, "Large")</f>
        <v>Medium</v>
      </c>
      <c r="X5975">
        <f t="shared" si="280"/>
        <v>2015</v>
      </c>
      <c r="Y5975" t="str">
        <f t="shared" si="281"/>
        <v>December</v>
      </c>
    </row>
    <row r="5976" spans="1:25" x14ac:dyDescent="0.3">
      <c r="A5976">
        <v>5975</v>
      </c>
      <c r="B5976" t="s">
        <v>8610</v>
      </c>
      <c r="C5976" s="1" t="d">
        <v>2016-08-10</v>
      </c>
      <c r="D5976" s="1" t="d">
        <v>2016-10-13</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s="2">
        <f t="shared" si="279"/>
        <v>-0.17499999999999999</v>
      </c>
      <c r="W5976" t="str" cm="1">
        <f t="array" ref="W5976">_xlfn.IFS(R5976&lt;100, "Small", R5976&lt;500, "Medium", TRUE, "Large")</f>
        <v>Medium</v>
      </c>
      <c r="X5976">
        <f t="shared" si="280"/>
        <v>2016</v>
      </c>
      <c r="Y5976" t="str">
        <f t="shared" si="281"/>
        <v>August</v>
      </c>
    </row>
    <row r="5977" spans="1:25" x14ac:dyDescent="0.3">
      <c r="A5977">
        <v>5976</v>
      </c>
      <c r="B5977" t="s">
        <v>8611</v>
      </c>
      <c r="C5977" s="1" t="d">
        <v>2017-07-13</v>
      </c>
      <c r="D5977" s="1" t="d">
        <v>2017-07-17</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s="2">
        <f t="shared" si="279"/>
        <v>0.26</v>
      </c>
      <c r="W5977" t="str" cm="1">
        <f t="array" ref="W5977">_xlfn.IFS(R5977&lt;100, "Small", R5977&lt;500, "Medium", TRUE, "Large")</f>
        <v>Medium</v>
      </c>
      <c r="X5977">
        <f t="shared" si="280"/>
        <v>2017</v>
      </c>
      <c r="Y5977" t="str">
        <f t="shared" si="281"/>
        <v>July</v>
      </c>
    </row>
    <row r="5978" spans="1:25" x14ac:dyDescent="0.3">
      <c r="A5978">
        <v>5977</v>
      </c>
      <c r="B5978" t="s">
        <v>8611</v>
      </c>
      <c r="C5978" s="1" t="d">
        <v>2017-07-13</v>
      </c>
      <c r="D5978" s="1" t="d">
        <v>2017-07-17</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s="2">
        <f t="shared" si="279"/>
        <v>0.45999999999999996</v>
      </c>
      <c r="W5978" t="str" cm="1">
        <f t="array" ref="W5978">_xlfn.IFS(R5978&lt;100, "Small", R5978&lt;500, "Medium", TRUE, "Large")</f>
        <v>Small</v>
      </c>
      <c r="X5978">
        <f t="shared" si="280"/>
        <v>2017</v>
      </c>
      <c r="Y5978" t="str">
        <f t="shared" si="281"/>
        <v>July</v>
      </c>
    </row>
    <row r="5979" spans="1:25" x14ac:dyDescent="0.3">
      <c r="A5979">
        <v>5978</v>
      </c>
      <c r="B5979" t="s">
        <v>8612</v>
      </c>
      <c r="C5979" s="1" t="d">
        <v>2017-04-24</v>
      </c>
      <c r="D5979" s="1" t="d">
        <v>2017-04-25</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s="2">
        <f t="shared" si="279"/>
        <v>6.25E-2</v>
      </c>
      <c r="W5979" t="str" cm="1">
        <f t="array" ref="W5979">_xlfn.IFS(R5979&lt;100, "Small", R5979&lt;500, "Medium", TRUE, "Large")</f>
        <v>Large</v>
      </c>
      <c r="X5979">
        <f t="shared" si="280"/>
        <v>2017</v>
      </c>
      <c r="Y5979" t="str">
        <f t="shared" si="281"/>
        <v>April</v>
      </c>
    </row>
    <row r="5980" spans="1:25" x14ac:dyDescent="0.3">
      <c r="A5980">
        <v>5979</v>
      </c>
      <c r="B5980" t="s">
        <v>8613</v>
      </c>
      <c r="C5980" s="1" t="d">
        <v>2014-07-09</v>
      </c>
      <c r="D5980" s="1" t="d">
        <v>2014-09-13</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s="2">
        <f t="shared" si="279"/>
        <v>0.26</v>
      </c>
      <c r="W5980" t="str" cm="1">
        <f t="array" ref="W5980">_xlfn.IFS(R5980&lt;100, "Small", R5980&lt;500, "Medium", TRUE, "Large")</f>
        <v>Medium</v>
      </c>
      <c r="X5980">
        <f t="shared" si="280"/>
        <v>2014</v>
      </c>
      <c r="Y5980" t="str">
        <f t="shared" si="281"/>
        <v>July</v>
      </c>
    </row>
    <row r="5981" spans="1:25" x14ac:dyDescent="0.3">
      <c r="A5981">
        <v>5980</v>
      </c>
      <c r="B5981" t="s">
        <v>8613</v>
      </c>
      <c r="C5981" s="1" t="d">
        <v>2014-07-09</v>
      </c>
      <c r="D5981" s="1" t="d">
        <v>2014-09-13</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s="2">
        <f t="shared" si="279"/>
        <v>0.48</v>
      </c>
      <c r="W5981" t="str" cm="1">
        <f t="array" ref="W5981">_xlfn.IFS(R5981&lt;100, "Small", R5981&lt;500, "Medium", TRUE, "Large")</f>
        <v>Small</v>
      </c>
      <c r="X5981">
        <f t="shared" si="280"/>
        <v>2014</v>
      </c>
      <c r="Y5981" t="str">
        <f t="shared" si="281"/>
        <v>July</v>
      </c>
    </row>
    <row r="5982" spans="1:25" x14ac:dyDescent="0.3">
      <c r="A5982">
        <v>5981</v>
      </c>
      <c r="B5982" t="s">
        <v>8613</v>
      </c>
      <c r="C5982" s="1" t="d">
        <v>2014-07-09</v>
      </c>
      <c r="D5982" s="1" t="d">
        <v>2014-09-13</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s="2">
        <f t="shared" si="279"/>
        <v>0.27999999999999997</v>
      </c>
      <c r="W5982" t="str" cm="1">
        <f t="array" ref="W5982">_xlfn.IFS(R5982&lt;100, "Small", R5982&lt;500, "Medium", TRUE, "Large")</f>
        <v>Medium</v>
      </c>
      <c r="X5982">
        <f t="shared" si="280"/>
        <v>2014</v>
      </c>
      <c r="Y5982" t="str">
        <f t="shared" si="281"/>
        <v>July</v>
      </c>
    </row>
    <row r="5983" spans="1:25" x14ac:dyDescent="0.3">
      <c r="A5983">
        <v>5982</v>
      </c>
      <c r="B5983" t="s">
        <v>8613</v>
      </c>
      <c r="C5983" s="1" t="d">
        <v>2014-07-09</v>
      </c>
      <c r="D5983" s="1" t="d">
        <v>2014-09-13</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s="2">
        <f t="shared" si="279"/>
        <v>0.29000000000000004</v>
      </c>
      <c r="W5983" t="str" cm="1">
        <f t="array" ref="W5983">_xlfn.IFS(R5983&lt;100, "Small", R5983&lt;500, "Medium", TRUE, "Large")</f>
        <v>Small</v>
      </c>
      <c r="X5983">
        <f t="shared" si="280"/>
        <v>2014</v>
      </c>
      <c r="Y5983" t="str">
        <f t="shared" si="281"/>
        <v>July</v>
      </c>
    </row>
    <row r="5984" spans="1:25" x14ac:dyDescent="0.3">
      <c r="A5984">
        <v>5983</v>
      </c>
      <c r="B5984" t="s">
        <v>8614</v>
      </c>
      <c r="C5984" s="1" t="d">
        <v>2016-11-21</v>
      </c>
      <c r="D5984" s="1" t="d">
        <v>2016-11-28</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s="2">
        <f t="shared" si="279"/>
        <v>0.48999999999999994</v>
      </c>
      <c r="W5984" t="str" cm="1">
        <f t="array" ref="W5984">_xlfn.IFS(R5984&lt;100, "Small", R5984&lt;500, "Medium", TRUE, "Large")</f>
        <v>Small</v>
      </c>
      <c r="X5984">
        <f t="shared" si="280"/>
        <v>2016</v>
      </c>
      <c r="Y5984" t="str">
        <f t="shared" si="281"/>
        <v>November</v>
      </c>
    </row>
    <row r="5985" spans="1:25" x14ac:dyDescent="0.3">
      <c r="A5985">
        <v>5984</v>
      </c>
      <c r="B5985" t="s">
        <v>8615</v>
      </c>
      <c r="C5985" s="1" t="d">
        <v>2017-09-16</v>
      </c>
      <c r="D5985" s="1" t="d">
        <v>2017-09-18</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s="2">
        <f t="shared" si="279"/>
        <v>0.3125</v>
      </c>
      <c r="W5985" t="str" cm="1">
        <f t="array" ref="W5985">_xlfn.IFS(R5985&lt;100, "Small", R5985&lt;500, "Medium", TRUE, "Large")</f>
        <v>Small</v>
      </c>
      <c r="X5985">
        <f t="shared" si="280"/>
        <v>2017</v>
      </c>
      <c r="Y5985" t="str">
        <f t="shared" si="281"/>
        <v>September</v>
      </c>
    </row>
    <row r="5986" spans="1:25" x14ac:dyDescent="0.3">
      <c r="A5986">
        <v>5985</v>
      </c>
      <c r="B5986" t="s">
        <v>8616</v>
      </c>
      <c r="C5986" s="1" t="d">
        <v>2016-07-19</v>
      </c>
      <c r="D5986" s="1" t="d">
        <v>2016-07-25</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s="2">
        <f t="shared" si="279"/>
        <v>0.41</v>
      </c>
      <c r="W5986" t="str" cm="1">
        <f t="array" ref="W5986">_xlfn.IFS(R5986&lt;100, "Small", R5986&lt;500, "Medium", TRUE, "Large")</f>
        <v>Medium</v>
      </c>
      <c r="X5986">
        <f t="shared" si="280"/>
        <v>2016</v>
      </c>
      <c r="Y5986" t="str">
        <f t="shared" si="281"/>
        <v>July</v>
      </c>
    </row>
    <row r="5987" spans="1:25" x14ac:dyDescent="0.3">
      <c r="A5987">
        <v>5986</v>
      </c>
      <c r="B5987" t="s">
        <v>8616</v>
      </c>
      <c r="C5987" s="1" t="d">
        <v>2016-07-19</v>
      </c>
      <c r="D5987" s="1" t="d">
        <v>2016-07-25</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s="2">
        <f t="shared" si="279"/>
        <v>0.45999999999999996</v>
      </c>
      <c r="W5987" t="str" cm="1">
        <f t="array" ref="W5987">_xlfn.IFS(R5987&lt;100, "Small", R5987&lt;500, "Medium", TRUE, "Large")</f>
        <v>Small</v>
      </c>
      <c r="X5987">
        <f t="shared" si="280"/>
        <v>2016</v>
      </c>
      <c r="Y5987" t="str">
        <f t="shared" si="281"/>
        <v>July</v>
      </c>
    </row>
    <row r="5988" spans="1:25" x14ac:dyDescent="0.3">
      <c r="A5988">
        <v>5987</v>
      </c>
      <c r="B5988" t="s">
        <v>8616</v>
      </c>
      <c r="C5988" s="1" t="d">
        <v>2016-07-19</v>
      </c>
      <c r="D5988" s="1" t="d">
        <v>2016-07-25</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s="2">
        <f t="shared" si="279"/>
        <v>0.01</v>
      </c>
      <c r="W5988" t="str" cm="1">
        <f t="array" ref="W5988">_xlfn.IFS(R5988&lt;100, "Small", R5988&lt;500, "Medium", TRUE, "Large")</f>
        <v>Small</v>
      </c>
      <c r="X5988">
        <f t="shared" si="280"/>
        <v>2016</v>
      </c>
      <c r="Y5988" t="str">
        <f t="shared" si="281"/>
        <v>July</v>
      </c>
    </row>
    <row r="5989" spans="1:25" x14ac:dyDescent="0.3">
      <c r="A5989">
        <v>5988</v>
      </c>
      <c r="B5989" t="s">
        <v>8616</v>
      </c>
      <c r="C5989" s="1" t="d">
        <v>2016-07-19</v>
      </c>
      <c r="D5989" s="1" t="d">
        <v>2016-07-25</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s="2">
        <f t="shared" si="279"/>
        <v>0.49</v>
      </c>
      <c r="W5989" t="str" cm="1">
        <f t="array" ref="W5989">_xlfn.IFS(R5989&lt;100, "Small", R5989&lt;500, "Medium", TRUE, "Large")</f>
        <v>Medium</v>
      </c>
      <c r="X5989">
        <f t="shared" si="280"/>
        <v>2016</v>
      </c>
      <c r="Y5989" t="str">
        <f t="shared" si="281"/>
        <v>July</v>
      </c>
    </row>
    <row r="5990" spans="1:25" x14ac:dyDescent="0.3">
      <c r="A5990">
        <v>5989</v>
      </c>
      <c r="B5990" t="s">
        <v>8616</v>
      </c>
      <c r="C5990" s="1" t="d">
        <v>2016-07-19</v>
      </c>
      <c r="D5990" s="1" t="d">
        <v>2016-07-25</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s="2">
        <f t="shared" si="279"/>
        <v>0.47</v>
      </c>
      <c r="W5990" t="str" cm="1">
        <f t="array" ref="W5990">_xlfn.IFS(R5990&lt;100, "Small", R5990&lt;500, "Medium", TRUE, "Large")</f>
        <v>Small</v>
      </c>
      <c r="X5990">
        <f t="shared" si="280"/>
        <v>2016</v>
      </c>
      <c r="Y5990" t="str">
        <f t="shared" si="281"/>
        <v>July</v>
      </c>
    </row>
    <row r="5991" spans="1:25" x14ac:dyDescent="0.3">
      <c r="A5991">
        <v>5990</v>
      </c>
      <c r="B5991" t="s">
        <v>8616</v>
      </c>
      <c r="C5991" s="1" t="d">
        <v>2016-07-19</v>
      </c>
      <c r="D5991" s="1" t="d">
        <v>2016-07-25</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s="2">
        <f t="shared" si="279"/>
        <v>0.25</v>
      </c>
      <c r="W5991" t="str" cm="1">
        <f t="array" ref="W5991">_xlfn.IFS(R5991&lt;100, "Small", R5991&lt;500, "Medium", TRUE, "Large")</f>
        <v>Large</v>
      </c>
      <c r="X5991">
        <f t="shared" si="280"/>
        <v>2016</v>
      </c>
      <c r="Y5991" t="str">
        <f t="shared" si="281"/>
        <v>July</v>
      </c>
    </row>
    <row r="5992" spans="1:25" x14ac:dyDescent="0.3">
      <c r="A5992">
        <v>5991</v>
      </c>
      <c r="B5992" t="s">
        <v>8617</v>
      </c>
      <c r="C5992" s="1" t="d">
        <v>2017-09-15</v>
      </c>
      <c r="D5992" s="1" t="d">
        <v>2017-09-21</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s="2">
        <f t="shared" si="279"/>
        <v>0.375</v>
      </c>
      <c r="W5992" t="str" cm="1">
        <f t="array" ref="W5992">_xlfn.IFS(R5992&lt;100, "Small", R5992&lt;500, "Medium", TRUE, "Large")</f>
        <v>Large</v>
      </c>
      <c r="X5992">
        <f t="shared" si="280"/>
        <v>2017</v>
      </c>
      <c r="Y5992" t="str">
        <f t="shared" si="281"/>
        <v>September</v>
      </c>
    </row>
    <row r="5993" spans="1:25" x14ac:dyDescent="0.3">
      <c r="A5993">
        <v>5992</v>
      </c>
      <c r="B5993" t="s">
        <v>8617</v>
      </c>
      <c r="C5993" s="1" t="d">
        <v>2017-09-15</v>
      </c>
      <c r="D5993" s="1" t="d">
        <v>2017-09-21</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s="2">
        <f t="shared" si="279"/>
        <v>8.7499999999999994E-2</v>
      </c>
      <c r="W5993" t="str" cm="1">
        <f t="array" ref="W5993">_xlfn.IFS(R5993&lt;100, "Small", R5993&lt;500, "Medium", TRUE, "Large")</f>
        <v>Medium</v>
      </c>
      <c r="X5993">
        <f t="shared" si="280"/>
        <v>2017</v>
      </c>
      <c r="Y5993" t="str">
        <f t="shared" si="281"/>
        <v>September</v>
      </c>
    </row>
    <row r="5994" spans="1:25" x14ac:dyDescent="0.3">
      <c r="A5994">
        <v>5993</v>
      </c>
      <c r="B5994" t="s">
        <v>8617</v>
      </c>
      <c r="C5994" s="1" t="d">
        <v>2017-09-15</v>
      </c>
      <c r="D5994" s="1" t="d">
        <v>2017-09-21</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s="2">
        <f t="shared" si="279"/>
        <v>-0.1125</v>
      </c>
      <c r="W5994" t="str" cm="1">
        <f t="array" ref="W5994">_xlfn.IFS(R5994&lt;100, "Small", R5994&lt;500, "Medium", TRUE, "Large")</f>
        <v>Medium</v>
      </c>
      <c r="X5994">
        <f t="shared" si="280"/>
        <v>2017</v>
      </c>
      <c r="Y5994" t="str">
        <f t="shared" si="281"/>
        <v>September</v>
      </c>
    </row>
    <row r="5995" spans="1:25" x14ac:dyDescent="0.3">
      <c r="A5995">
        <v>5994</v>
      </c>
      <c r="B5995" t="s">
        <v>8618</v>
      </c>
      <c r="C5995" s="1" t="d">
        <v>2016-11-12</v>
      </c>
      <c r="D5995" s="1" t="d">
        <v>2016-12-11</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s="2">
        <f t="shared" si="279"/>
        <v>-6.25E-2</v>
      </c>
      <c r="W5995" t="str" cm="1">
        <f t="array" ref="W5995">_xlfn.IFS(R5995&lt;100, "Small", R5995&lt;500, "Medium", TRUE, "Large")</f>
        <v>Small</v>
      </c>
      <c r="X5995">
        <f t="shared" si="280"/>
        <v>2016</v>
      </c>
      <c r="Y5995" t="str">
        <f t="shared" si="281"/>
        <v>November</v>
      </c>
    </row>
    <row r="5996" spans="1:25" x14ac:dyDescent="0.3">
      <c r="A5996">
        <v>5995</v>
      </c>
      <c r="B5996" t="s">
        <v>8618</v>
      </c>
      <c r="C5996" s="1" t="d">
        <v>2016-11-12</v>
      </c>
      <c r="D5996" s="1" t="d">
        <v>2016-12-11</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s="2">
        <f t="shared" si="279"/>
        <v>0.125</v>
      </c>
      <c r="W5996" t="str" cm="1">
        <f t="array" ref="W5996">_xlfn.IFS(R5996&lt;100, "Small", R5996&lt;500, "Medium", TRUE, "Large")</f>
        <v>Small</v>
      </c>
      <c r="X5996">
        <f t="shared" si="280"/>
        <v>2016</v>
      </c>
      <c r="Y5996" t="str">
        <f t="shared" si="281"/>
        <v>November</v>
      </c>
    </row>
    <row r="5997" spans="1:25" x14ac:dyDescent="0.3">
      <c r="A5997">
        <v>5996</v>
      </c>
      <c r="B5997" t="s">
        <v>8618</v>
      </c>
      <c r="C5997" s="1" t="d">
        <v>2016-11-12</v>
      </c>
      <c r="D5997" s="1" t="d">
        <v>2016-12-11</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s="2">
        <f t="shared" si="279"/>
        <v>-0.3</v>
      </c>
      <c r="W5997" t="str" cm="1">
        <f t="array" ref="W5997">_xlfn.IFS(R5997&lt;100, "Small", R5997&lt;500, "Medium", TRUE, "Large")</f>
        <v>Medium</v>
      </c>
      <c r="X5997">
        <f t="shared" si="280"/>
        <v>2016</v>
      </c>
      <c r="Y5997" t="str">
        <f t="shared" si="281"/>
        <v>November</v>
      </c>
    </row>
    <row r="5998" spans="1:25" x14ac:dyDescent="0.3">
      <c r="A5998">
        <v>5997</v>
      </c>
      <c r="B5998" t="s">
        <v>8618</v>
      </c>
      <c r="C5998" s="1" t="d">
        <v>2016-11-12</v>
      </c>
      <c r="D5998" s="1" t="d">
        <v>2016-12-11</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s="2">
        <f t="shared" si="279"/>
        <v>6.25E-2</v>
      </c>
      <c r="W5998" t="str" cm="1">
        <f t="array" ref="W5998">_xlfn.IFS(R5998&lt;100, "Small", R5998&lt;500, "Medium", TRUE, "Large")</f>
        <v>Medium</v>
      </c>
      <c r="X5998">
        <f t="shared" si="280"/>
        <v>2016</v>
      </c>
      <c r="Y5998" t="str">
        <f t="shared" si="281"/>
        <v>November</v>
      </c>
    </row>
    <row r="5999" spans="1:25" x14ac:dyDescent="0.3">
      <c r="A5999">
        <v>5998</v>
      </c>
      <c r="B5999" t="s">
        <v>8618</v>
      </c>
      <c r="C5999" s="1" t="d">
        <v>2016-11-12</v>
      </c>
      <c r="D5999" s="1" t="d">
        <v>2016-12-11</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s="2">
        <f t="shared" si="279"/>
        <v>-0.45</v>
      </c>
      <c r="W5999" t="str" cm="1">
        <f t="array" ref="W5999">_xlfn.IFS(R5999&lt;100, "Small", R5999&lt;500, "Medium", TRUE, "Large")</f>
        <v>Medium</v>
      </c>
      <c r="X5999">
        <f t="shared" si="280"/>
        <v>2016</v>
      </c>
      <c r="Y5999" t="str">
        <f t="shared" si="281"/>
        <v>November</v>
      </c>
    </row>
    <row r="6000" spans="1:25" x14ac:dyDescent="0.3">
      <c r="A6000">
        <v>5999</v>
      </c>
      <c r="B6000" t="s">
        <v>8619</v>
      </c>
      <c r="C6000" s="1" t="d">
        <v>2014-10-12</v>
      </c>
      <c r="D6000" s="1" t="d">
        <v>2014-12-14</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s="2">
        <f t="shared" si="279"/>
        <v>1.2500000000000001E-2</v>
      </c>
      <c r="W6000" t="str" cm="1">
        <f t="array" ref="W6000">_xlfn.IFS(R6000&lt;100, "Small", R6000&lt;500, "Medium", TRUE, "Large")</f>
        <v>Medium</v>
      </c>
      <c r="X6000">
        <f t="shared" si="280"/>
        <v>2014</v>
      </c>
      <c r="Y6000" t="str">
        <f t="shared" si="281"/>
        <v>October</v>
      </c>
    </row>
    <row r="6001" spans="1:25" x14ac:dyDescent="0.3">
      <c r="A6001">
        <v>6000</v>
      </c>
      <c r="B6001" t="s">
        <v>8619</v>
      </c>
      <c r="C6001" s="1" t="d">
        <v>2014-10-12</v>
      </c>
      <c r="D6001" s="1" t="d">
        <v>2014-12-14</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s="2">
        <f t="shared" si="279"/>
        <v>0.47999999999999993</v>
      </c>
      <c r="W6001" t="str" cm="1">
        <f t="array" ref="W6001">_xlfn.IFS(R6001&lt;100, "Small", R6001&lt;500, "Medium", TRUE, "Large")</f>
        <v>Small</v>
      </c>
      <c r="X6001">
        <f t="shared" si="280"/>
        <v>2014</v>
      </c>
      <c r="Y6001" t="str">
        <f t="shared" si="281"/>
        <v>October</v>
      </c>
    </row>
    <row r="6002" spans="1:25" x14ac:dyDescent="0.3">
      <c r="A6002">
        <v>6001</v>
      </c>
      <c r="B6002" t="s">
        <v>8619</v>
      </c>
      <c r="C6002" s="1" t="d">
        <v>2014-10-12</v>
      </c>
      <c r="D6002" s="1" t="d">
        <v>2014-12-14</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s="2">
        <f t="shared" si="279"/>
        <v>0.45999999999999996</v>
      </c>
      <c r="W6002" t="str" cm="1">
        <f t="array" ref="W6002">_xlfn.IFS(R6002&lt;100, "Small", R6002&lt;500, "Medium", TRUE, "Large")</f>
        <v>Small</v>
      </c>
      <c r="X6002">
        <f t="shared" si="280"/>
        <v>2014</v>
      </c>
      <c r="Y6002" t="str">
        <f t="shared" si="281"/>
        <v>October</v>
      </c>
    </row>
    <row r="6003" spans="1:25" x14ac:dyDescent="0.3">
      <c r="A6003">
        <v>6002</v>
      </c>
      <c r="B6003" t="s">
        <v>8621</v>
      </c>
      <c r="C6003" s="1" t="d">
        <v>2014-12-13</v>
      </c>
      <c r="D6003" s="1" t="d">
        <v>2014-12-17</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s="2">
        <f t="shared" si="279"/>
        <v>8.7500000000000008E-2</v>
      </c>
      <c r="W6003" t="str" cm="1">
        <f t="array" ref="W6003">_xlfn.IFS(R6003&lt;100, "Small", R6003&lt;500, "Medium", TRUE, "Large")</f>
        <v>Small</v>
      </c>
      <c r="X6003">
        <f t="shared" si="280"/>
        <v>2014</v>
      </c>
      <c r="Y6003" t="str">
        <f t="shared" si="281"/>
        <v>December</v>
      </c>
    </row>
    <row r="6004" spans="1:25" x14ac:dyDescent="0.3">
      <c r="A6004">
        <v>6003</v>
      </c>
      <c r="B6004" t="s">
        <v>8621</v>
      </c>
      <c r="C6004" s="1" t="d">
        <v>2014-12-13</v>
      </c>
      <c r="D6004" s="1" t="d">
        <v>2014-12-17</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s="2">
        <f t="shared" si="279"/>
        <v>-0.79999999999999993</v>
      </c>
      <c r="W6004" t="str" cm="1">
        <f t="array" ref="W6004">_xlfn.IFS(R6004&lt;100, "Small", R6004&lt;500, "Medium", TRUE, "Large")</f>
        <v>Small</v>
      </c>
      <c r="X6004">
        <f t="shared" si="280"/>
        <v>2014</v>
      </c>
      <c r="Y6004" t="str">
        <f t="shared" si="281"/>
        <v>December</v>
      </c>
    </row>
    <row r="6005" spans="1:25" x14ac:dyDescent="0.3">
      <c r="A6005">
        <v>6004</v>
      </c>
      <c r="B6005" t="s">
        <v>8622</v>
      </c>
      <c r="C6005" s="1" t="d">
        <v>2017-09-21</v>
      </c>
      <c r="D6005" s="1" t="d">
        <v>2017-09-27</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s="2">
        <f t="shared" si="279"/>
        <v>-0.7</v>
      </c>
      <c r="W6005" t="str" cm="1">
        <f t="array" ref="W6005">_xlfn.IFS(R6005&lt;100, "Small", R6005&lt;500, "Medium", TRUE, "Large")</f>
        <v>Small</v>
      </c>
      <c r="X6005">
        <f t="shared" si="280"/>
        <v>2017</v>
      </c>
      <c r="Y6005" t="str">
        <f t="shared" si="281"/>
        <v>September</v>
      </c>
    </row>
    <row r="6006" spans="1:25" x14ac:dyDescent="0.3">
      <c r="A6006">
        <v>6005</v>
      </c>
      <c r="B6006" t="s">
        <v>8623</v>
      </c>
      <c r="C6006" s="1" t="d">
        <v>2017-07-09</v>
      </c>
      <c r="D6006" s="1" t="d">
        <v>2017-09-11</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s="2">
        <f t="shared" si="279"/>
        <v>0.42</v>
      </c>
      <c r="W6006" t="str" cm="1">
        <f t="array" ref="W6006">_xlfn.IFS(R6006&lt;100, "Small", R6006&lt;500, "Medium", TRUE, "Large")</f>
        <v>Small</v>
      </c>
      <c r="X6006">
        <f t="shared" si="280"/>
        <v>2017</v>
      </c>
      <c r="Y6006" t="str">
        <f t="shared" si="281"/>
        <v>July</v>
      </c>
    </row>
    <row r="6007" spans="1:25" x14ac:dyDescent="0.3">
      <c r="A6007">
        <v>6006</v>
      </c>
      <c r="B6007" t="s">
        <v>8624</v>
      </c>
      <c r="C6007" s="1" t="d">
        <v>2015-02-11</v>
      </c>
      <c r="D6007" s="1" t="d">
        <v>2015-11-07</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s="2">
        <f t="shared" si="279"/>
        <v>7.7777777777777779E-2</v>
      </c>
      <c r="W6007" t="str" cm="1">
        <f t="array" ref="W6007">_xlfn.IFS(R6007&lt;100, "Small", R6007&lt;500, "Medium", TRUE, "Large")</f>
        <v>Medium</v>
      </c>
      <c r="X6007">
        <f t="shared" si="280"/>
        <v>2015</v>
      </c>
      <c r="Y6007" t="str">
        <f t="shared" si="281"/>
        <v>February</v>
      </c>
    </row>
    <row r="6008" spans="1:25" x14ac:dyDescent="0.3">
      <c r="A6008">
        <v>6007</v>
      </c>
      <c r="B6008" t="s">
        <v>8625</v>
      </c>
      <c r="C6008" s="1" t="d">
        <v>2017-11-12</v>
      </c>
      <c r="D6008" s="1" t="d">
        <v>2017-12-18</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s="2">
        <f t="shared" si="279"/>
        <v>3.0000000000000002E-2</v>
      </c>
      <c r="W6008" t="str" cm="1">
        <f t="array" ref="W6008">_xlfn.IFS(R6008&lt;100, "Small", R6008&lt;500, "Medium", TRUE, "Large")</f>
        <v>Medium</v>
      </c>
      <c r="X6008">
        <f t="shared" si="280"/>
        <v>2017</v>
      </c>
      <c r="Y6008" t="str">
        <f t="shared" si="281"/>
        <v>November</v>
      </c>
    </row>
    <row r="6009" spans="1:25" x14ac:dyDescent="0.3">
      <c r="A6009">
        <v>6008</v>
      </c>
      <c r="B6009" t="s">
        <v>8626</v>
      </c>
      <c r="C6009" s="1" t="d">
        <v>2017-01-04</v>
      </c>
      <c r="D6009" s="1" t="d">
        <v>2017-04-03</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s="2">
        <f t="shared" si="279"/>
        <v>0.16999999999999998</v>
      </c>
      <c r="W6009" t="str" cm="1">
        <f t="array" ref="W6009">_xlfn.IFS(R6009&lt;100, "Small", R6009&lt;500, "Medium", TRUE, "Large")</f>
        <v>Medium</v>
      </c>
      <c r="X6009">
        <f t="shared" si="280"/>
        <v>2017</v>
      </c>
      <c r="Y6009" t="str">
        <f t="shared" si="281"/>
        <v>January</v>
      </c>
    </row>
    <row r="6010" spans="1:25" x14ac:dyDescent="0.3">
      <c r="A6010">
        <v>6009</v>
      </c>
      <c r="B6010" t="s">
        <v>8627</v>
      </c>
      <c r="C6010" s="1" t="d">
        <v>2015-12-30</v>
      </c>
      <c r="D6010" s="1" t="d">
        <v>2016-01-03</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s="2">
        <f t="shared" si="279"/>
        <v>0.46</v>
      </c>
      <c r="W6010" t="str" cm="1">
        <f t="array" ref="W6010">_xlfn.IFS(R6010&lt;100, "Small", R6010&lt;500, "Medium", TRUE, "Large")</f>
        <v>Small</v>
      </c>
      <c r="X6010">
        <f t="shared" si="280"/>
        <v>2015</v>
      </c>
      <c r="Y6010" t="str">
        <f t="shared" si="281"/>
        <v>December</v>
      </c>
    </row>
    <row r="6011" spans="1:25" x14ac:dyDescent="0.3">
      <c r="A6011">
        <v>6010</v>
      </c>
      <c r="B6011" t="s">
        <v>8627</v>
      </c>
      <c r="C6011" s="1" t="d">
        <v>2015-12-30</v>
      </c>
      <c r="D6011" s="1" t="d">
        <v>2016-01-03</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s="2">
        <f t="shared" si="279"/>
        <v>0.19</v>
      </c>
      <c r="W6011" t="str" cm="1">
        <f t="array" ref="W6011">_xlfn.IFS(R6011&lt;100, "Small", R6011&lt;500, "Medium", TRUE, "Large")</f>
        <v>Small</v>
      </c>
      <c r="X6011">
        <f t="shared" si="280"/>
        <v>2015</v>
      </c>
      <c r="Y6011" t="str">
        <f t="shared" si="281"/>
        <v>December</v>
      </c>
    </row>
    <row r="6012" spans="1:25" x14ac:dyDescent="0.3">
      <c r="A6012">
        <v>6011</v>
      </c>
      <c r="B6012" t="s">
        <v>8627</v>
      </c>
      <c r="C6012" s="1" t="d">
        <v>2015-12-30</v>
      </c>
      <c r="D6012" s="1" t="d">
        <v>2016-01-03</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s="2">
        <f t="shared" si="279"/>
        <v>0.11250000000000002</v>
      </c>
      <c r="W6012" t="str" cm="1">
        <f t="array" ref="W6012">_xlfn.IFS(R6012&lt;100, "Small", R6012&lt;500, "Medium", TRUE, "Large")</f>
        <v>Large</v>
      </c>
      <c r="X6012">
        <f t="shared" si="280"/>
        <v>2015</v>
      </c>
      <c r="Y6012" t="str">
        <f t="shared" si="281"/>
        <v>December</v>
      </c>
    </row>
    <row r="6013" spans="1:25" x14ac:dyDescent="0.3">
      <c r="A6013">
        <v>6012</v>
      </c>
      <c r="B6013" t="s">
        <v>8627</v>
      </c>
      <c r="C6013" s="1" t="d">
        <v>2015-12-30</v>
      </c>
      <c r="D6013" s="1" t="d">
        <v>2016-01-03</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s="2">
        <f t="shared" si="279"/>
        <v>0.45</v>
      </c>
      <c r="W6013" t="str" cm="1">
        <f t="array" ref="W6013">_xlfn.IFS(R6013&lt;100, "Small", R6013&lt;500, "Medium", TRUE, "Large")</f>
        <v>Medium</v>
      </c>
      <c r="X6013">
        <f t="shared" si="280"/>
        <v>2015</v>
      </c>
      <c r="Y6013" t="str">
        <f t="shared" si="281"/>
        <v>December</v>
      </c>
    </row>
    <row r="6014" spans="1:25" x14ac:dyDescent="0.3">
      <c r="A6014">
        <v>6013</v>
      </c>
      <c r="B6014" t="s">
        <v>8627</v>
      </c>
      <c r="C6014" s="1" t="d">
        <v>2015-12-30</v>
      </c>
      <c r="D6014" s="1" t="d">
        <v>2016-01-03</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s="2">
        <f t="shared" si="279"/>
        <v>0.125</v>
      </c>
      <c r="W6014" t="str" cm="1">
        <f t="array" ref="W6014">_xlfn.IFS(R6014&lt;100, "Small", R6014&lt;500, "Medium", TRUE, "Large")</f>
        <v>Medium</v>
      </c>
      <c r="X6014">
        <f t="shared" si="280"/>
        <v>2015</v>
      </c>
      <c r="Y6014" t="str">
        <f t="shared" si="281"/>
        <v>December</v>
      </c>
    </row>
    <row r="6015" spans="1:25" x14ac:dyDescent="0.3">
      <c r="A6015">
        <v>6014</v>
      </c>
      <c r="B6015" t="s">
        <v>8628</v>
      </c>
      <c r="C6015" s="1" t="d">
        <v>2016-10-03</v>
      </c>
      <c r="D6015" s="1" t="d">
        <v>2016-03-11</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s="2">
        <f t="shared" si="279"/>
        <v>0.48</v>
      </c>
      <c r="W6015" t="str" cm="1">
        <f t="array" ref="W6015">_xlfn.IFS(R6015&lt;100, "Small", R6015&lt;500, "Medium", TRUE, "Large")</f>
        <v>Small</v>
      </c>
      <c r="X6015">
        <f t="shared" si="280"/>
        <v>2016</v>
      </c>
      <c r="Y6015" t="str">
        <f t="shared" si="281"/>
        <v>October</v>
      </c>
    </row>
    <row r="6016" spans="1:25" x14ac:dyDescent="0.3">
      <c r="A6016">
        <v>6015</v>
      </c>
      <c r="B6016" t="s">
        <v>8628</v>
      </c>
      <c r="C6016" s="1" t="d">
        <v>2016-10-03</v>
      </c>
      <c r="D6016" s="1" t="d">
        <v>2016-03-11</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s="2">
        <f t="shared" si="279"/>
        <v>8.7499999999999994E-2</v>
      </c>
      <c r="W6016" t="str" cm="1">
        <f t="array" ref="W6016">_xlfn.IFS(R6016&lt;100, "Small", R6016&lt;500, "Medium", TRUE, "Large")</f>
        <v>Large</v>
      </c>
      <c r="X6016">
        <f t="shared" si="280"/>
        <v>2016</v>
      </c>
      <c r="Y6016" t="str">
        <f t="shared" si="281"/>
        <v>October</v>
      </c>
    </row>
    <row r="6017" spans="1:25" x14ac:dyDescent="0.3">
      <c r="A6017">
        <v>6016</v>
      </c>
      <c r="B6017" t="s">
        <v>8629</v>
      </c>
      <c r="C6017" s="1" t="d">
        <v>2014-06-04</v>
      </c>
      <c r="D6017" s="1" t="d">
        <v>2014-04-12</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s="2">
        <f t="shared" si="279"/>
        <v>0.17</v>
      </c>
      <c r="W6017" t="str" cm="1">
        <f t="array" ref="W6017">_xlfn.IFS(R6017&lt;100, "Small", R6017&lt;500, "Medium", TRUE, "Large")</f>
        <v>Small</v>
      </c>
      <c r="X6017">
        <f t="shared" si="280"/>
        <v>2014</v>
      </c>
      <c r="Y6017" t="str">
        <f t="shared" si="281"/>
        <v>June</v>
      </c>
    </row>
    <row r="6018" spans="1:25" x14ac:dyDescent="0.3">
      <c r="A6018">
        <v>6017</v>
      </c>
      <c r="B6018" t="s">
        <v>8629</v>
      </c>
      <c r="C6018" s="1" t="d">
        <v>2014-06-04</v>
      </c>
      <c r="D6018" s="1" t="d">
        <v>2014-04-12</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s="2">
        <f t="shared" si="279"/>
        <v>0.39</v>
      </c>
      <c r="W6018" t="str" cm="1">
        <f t="array" ref="W6018">_xlfn.IFS(R6018&lt;100, "Small", R6018&lt;500, "Medium", TRUE, "Large")</f>
        <v>Small</v>
      </c>
      <c r="X6018">
        <f t="shared" si="280"/>
        <v>2014</v>
      </c>
      <c r="Y6018" t="str">
        <f t="shared" si="281"/>
        <v>June</v>
      </c>
    </row>
    <row r="6019" spans="1:25" x14ac:dyDescent="0.3">
      <c r="A6019">
        <v>6018</v>
      </c>
      <c r="B6019" t="s">
        <v>8629</v>
      </c>
      <c r="C6019" s="1" t="d">
        <v>2014-06-04</v>
      </c>
      <c r="D6019" s="1" t="d">
        <v>2014-04-12</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s="2">
        <f t="shared" ref="V6019:V6082" si="282">U6019/R6019</f>
        <v>0.48000000000000004</v>
      </c>
      <c r="W6019" t="str" cm="1">
        <f t="array" ref="W6019">_xlfn.IFS(R6019&lt;100, "Small", R6019&lt;500, "Medium", TRUE, "Large")</f>
        <v>Small</v>
      </c>
      <c r="X6019">
        <f t="shared" ref="X6019:X6082" si="283">YEAR(C6019)</f>
        <v>2014</v>
      </c>
      <c r="Y6019" t="str">
        <f t="shared" ref="Y6019:Y6082" si="284">TEXT(C6019, "mmmm")</f>
        <v>June</v>
      </c>
    </row>
    <row r="6020" spans="1:25" x14ac:dyDescent="0.3">
      <c r="A6020">
        <v>6019</v>
      </c>
      <c r="B6020" t="s">
        <v>8629</v>
      </c>
      <c r="C6020" s="1" t="d">
        <v>2014-06-04</v>
      </c>
      <c r="D6020" s="1" t="d">
        <v>2014-04-12</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s="2">
        <f t="shared" si="282"/>
        <v>0.48000000000000004</v>
      </c>
      <c r="W6020" t="str" cm="1">
        <f t="array" ref="W6020">_xlfn.IFS(R6020&lt;100, "Small", R6020&lt;500, "Medium", TRUE, "Large")</f>
        <v>Small</v>
      </c>
      <c r="X6020">
        <f t="shared" si="283"/>
        <v>2014</v>
      </c>
      <c r="Y6020" t="str">
        <f t="shared" si="284"/>
        <v>June</v>
      </c>
    </row>
    <row r="6021" spans="1:25" x14ac:dyDescent="0.3">
      <c r="A6021">
        <v>6020</v>
      </c>
      <c r="B6021" t="s">
        <v>8630</v>
      </c>
      <c r="C6021" s="1" t="d">
        <v>2014-05-10</v>
      </c>
      <c r="D6021" s="1" t="d">
        <v>2014-10-10</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s="2">
        <f t="shared" si="282"/>
        <v>0.125</v>
      </c>
      <c r="W6021" t="str" cm="1">
        <f t="array" ref="W6021">_xlfn.IFS(R6021&lt;100, "Small", R6021&lt;500, "Medium", TRUE, "Large")</f>
        <v>Small</v>
      </c>
      <c r="X6021">
        <f t="shared" si="283"/>
        <v>2014</v>
      </c>
      <c r="Y6021" t="str">
        <f t="shared" si="284"/>
        <v>May</v>
      </c>
    </row>
    <row r="6022" spans="1:25" x14ac:dyDescent="0.3">
      <c r="A6022">
        <v>6021</v>
      </c>
      <c r="B6022" t="s">
        <v>8631</v>
      </c>
      <c r="C6022" s="1" t="d">
        <v>2016-08-13</v>
      </c>
      <c r="D6022" s="1" t="d">
        <v>2016-08-13</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s="2">
        <f t="shared" si="282"/>
        <v>0.27</v>
      </c>
      <c r="W6022" t="str" cm="1">
        <f t="array" ref="W6022">_xlfn.IFS(R6022&lt;100, "Small", R6022&lt;500, "Medium", TRUE, "Large")</f>
        <v>Small</v>
      </c>
      <c r="X6022">
        <f t="shared" si="283"/>
        <v>2016</v>
      </c>
      <c r="Y6022" t="str">
        <f t="shared" si="284"/>
        <v>August</v>
      </c>
    </row>
    <row r="6023" spans="1:25" x14ac:dyDescent="0.3">
      <c r="A6023">
        <v>6022</v>
      </c>
      <c r="B6023" t="s">
        <v>8631</v>
      </c>
      <c r="C6023" s="1" t="d">
        <v>2016-08-13</v>
      </c>
      <c r="D6023" s="1" t="d">
        <v>2016-08-13</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s="2">
        <f t="shared" si="282"/>
        <v>0.21</v>
      </c>
      <c r="W6023" t="str" cm="1">
        <f t="array" ref="W6023">_xlfn.IFS(R6023&lt;100, "Small", R6023&lt;500, "Medium", TRUE, "Large")</f>
        <v>Small</v>
      </c>
      <c r="X6023">
        <f t="shared" si="283"/>
        <v>2016</v>
      </c>
      <c r="Y6023" t="str">
        <f t="shared" si="284"/>
        <v>August</v>
      </c>
    </row>
    <row r="6024" spans="1:25" x14ac:dyDescent="0.3">
      <c r="A6024">
        <v>6023</v>
      </c>
      <c r="B6024" t="s">
        <v>8633</v>
      </c>
      <c r="C6024" s="1" t="d">
        <v>2014-11-17</v>
      </c>
      <c r="D6024" s="1" t="d">
        <v>2014-11-21</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s="2">
        <f t="shared" si="282"/>
        <v>0.35000000000000003</v>
      </c>
      <c r="W6024" t="str" cm="1">
        <f t="array" ref="W6024">_xlfn.IFS(R6024&lt;100, "Small", R6024&lt;500, "Medium", TRUE, "Large")</f>
        <v>Small</v>
      </c>
      <c r="X6024">
        <f t="shared" si="283"/>
        <v>2014</v>
      </c>
      <c r="Y6024" t="str">
        <f t="shared" si="284"/>
        <v>November</v>
      </c>
    </row>
    <row r="6025" spans="1:25" x14ac:dyDescent="0.3">
      <c r="A6025">
        <v>6024</v>
      </c>
      <c r="B6025" t="s">
        <v>8634</v>
      </c>
      <c r="C6025" s="1" t="d">
        <v>2017-04-24</v>
      </c>
      <c r="D6025" s="1" t="d">
        <v>2017-04-27</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s="2">
        <f t="shared" si="282"/>
        <v>6.9999999999999993E-2</v>
      </c>
      <c r="W6025" t="str" cm="1">
        <f t="array" ref="W6025">_xlfn.IFS(R6025&lt;100, "Small", R6025&lt;500, "Medium", TRUE, "Large")</f>
        <v>Small</v>
      </c>
      <c r="X6025">
        <f t="shared" si="283"/>
        <v>2017</v>
      </c>
      <c r="Y6025" t="str">
        <f t="shared" si="284"/>
        <v>April</v>
      </c>
    </row>
    <row r="6026" spans="1:25" x14ac:dyDescent="0.3">
      <c r="A6026">
        <v>6025</v>
      </c>
      <c r="B6026" t="s">
        <v>8635</v>
      </c>
      <c r="C6026" s="1" t="d">
        <v>2017-08-24</v>
      </c>
      <c r="D6026" s="1" t="d">
        <v>2017-08-26</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s="2">
        <f t="shared" si="282"/>
        <v>9.9999999999999992E-2</v>
      </c>
      <c r="W6026" t="str" cm="1">
        <f t="array" ref="W6026">_xlfn.IFS(R6026&lt;100, "Small", R6026&lt;500, "Medium", TRUE, "Large")</f>
        <v>Large</v>
      </c>
      <c r="X6026">
        <f t="shared" si="283"/>
        <v>2017</v>
      </c>
      <c r="Y6026" t="str">
        <f t="shared" si="284"/>
        <v>August</v>
      </c>
    </row>
    <row r="6027" spans="1:25" x14ac:dyDescent="0.3">
      <c r="A6027">
        <v>6026</v>
      </c>
      <c r="B6027" t="s">
        <v>8635</v>
      </c>
      <c r="C6027" s="1" t="d">
        <v>2017-08-24</v>
      </c>
      <c r="D6027" s="1" t="d">
        <v>2017-08-26</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s="2">
        <f t="shared" si="282"/>
        <v>0.36249999999999999</v>
      </c>
      <c r="W6027" t="str" cm="1">
        <f t="array" ref="W6027">_xlfn.IFS(R6027&lt;100, "Small", R6027&lt;500, "Medium", TRUE, "Large")</f>
        <v>Small</v>
      </c>
      <c r="X6027">
        <f t="shared" si="283"/>
        <v>2017</v>
      </c>
      <c r="Y6027" t="str">
        <f t="shared" si="284"/>
        <v>August</v>
      </c>
    </row>
    <row r="6028" spans="1:25" x14ac:dyDescent="0.3">
      <c r="A6028">
        <v>6027</v>
      </c>
      <c r="B6028" t="s">
        <v>8636</v>
      </c>
      <c r="C6028" s="1" t="d">
        <v>2017-02-23</v>
      </c>
      <c r="D6028" s="1" t="d">
        <v>2017-03-02</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s="2">
        <f t="shared" si="282"/>
        <v>0.04</v>
      </c>
      <c r="W6028" t="str" cm="1">
        <f t="array" ref="W6028">_xlfn.IFS(R6028&lt;100, "Small", R6028&lt;500, "Medium", TRUE, "Large")</f>
        <v>Small</v>
      </c>
      <c r="X6028">
        <f t="shared" si="283"/>
        <v>2017</v>
      </c>
      <c r="Y6028" t="str">
        <f t="shared" si="284"/>
        <v>February</v>
      </c>
    </row>
    <row r="6029" spans="1:25" x14ac:dyDescent="0.3">
      <c r="A6029">
        <v>6028</v>
      </c>
      <c r="B6029" t="s">
        <v>8636</v>
      </c>
      <c r="C6029" s="1" t="d">
        <v>2017-02-23</v>
      </c>
      <c r="D6029" s="1" t="d">
        <v>2017-03-02</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s="2">
        <f t="shared" si="282"/>
        <v>0.35000000000000003</v>
      </c>
      <c r="W6029" t="str" cm="1">
        <f t="array" ref="W6029">_xlfn.IFS(R6029&lt;100, "Small", R6029&lt;500, "Medium", TRUE, "Large")</f>
        <v>Small</v>
      </c>
      <c r="X6029">
        <f t="shared" si="283"/>
        <v>2017</v>
      </c>
      <c r="Y6029" t="str">
        <f t="shared" si="284"/>
        <v>February</v>
      </c>
    </row>
    <row r="6030" spans="1:25" x14ac:dyDescent="0.3">
      <c r="A6030">
        <v>6029</v>
      </c>
      <c r="B6030" t="s">
        <v>8637</v>
      </c>
      <c r="C6030" s="1" t="d">
        <v>2016-11-19</v>
      </c>
      <c r="D6030" s="1" t="d">
        <v>2016-11-21</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s="2">
        <f t="shared" si="282"/>
        <v>0.32500000000000001</v>
      </c>
      <c r="W6030" t="str" cm="1">
        <f t="array" ref="W6030">_xlfn.IFS(R6030&lt;100, "Small", R6030&lt;500, "Medium", TRUE, "Large")</f>
        <v>Small</v>
      </c>
      <c r="X6030">
        <f t="shared" si="283"/>
        <v>2016</v>
      </c>
      <c r="Y6030" t="str">
        <f t="shared" si="284"/>
        <v>November</v>
      </c>
    </row>
    <row r="6031" spans="1:25" x14ac:dyDescent="0.3">
      <c r="A6031">
        <v>6030</v>
      </c>
      <c r="B6031" t="s">
        <v>8638</v>
      </c>
      <c r="C6031" s="1" t="d">
        <v>2016-11-14</v>
      </c>
      <c r="D6031" s="1" t="d">
        <v>2016-11-15</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s="2">
        <f t="shared" si="282"/>
        <v>0.29000000000000004</v>
      </c>
      <c r="W6031" t="str" cm="1">
        <f t="array" ref="W6031">_xlfn.IFS(R6031&lt;100, "Small", R6031&lt;500, "Medium", TRUE, "Large")</f>
        <v>Small</v>
      </c>
      <c r="X6031">
        <f t="shared" si="283"/>
        <v>2016</v>
      </c>
      <c r="Y6031" t="str">
        <f t="shared" si="284"/>
        <v>November</v>
      </c>
    </row>
    <row r="6032" spans="1:25" x14ac:dyDescent="0.3">
      <c r="A6032">
        <v>6031</v>
      </c>
      <c r="B6032" t="s">
        <v>8639</v>
      </c>
      <c r="C6032" s="1" t="d">
        <v>2017-06-07</v>
      </c>
      <c r="D6032" s="1" t="d">
        <v>2017-07-06</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s="2">
        <f t="shared" si="282"/>
        <v>9.9999999999999992E-2</v>
      </c>
      <c r="W6032" t="str" cm="1">
        <f t="array" ref="W6032">_xlfn.IFS(R6032&lt;100, "Small", R6032&lt;500, "Medium", TRUE, "Large")</f>
        <v>Medium</v>
      </c>
      <c r="X6032">
        <f t="shared" si="283"/>
        <v>2017</v>
      </c>
      <c r="Y6032" t="str">
        <f t="shared" si="284"/>
        <v>June</v>
      </c>
    </row>
    <row r="6033" spans="1:25" x14ac:dyDescent="0.3">
      <c r="A6033">
        <v>6032</v>
      </c>
      <c r="B6033" t="s">
        <v>8640</v>
      </c>
      <c r="C6033" s="1" t="d">
        <v>2016-12-25</v>
      </c>
      <c r="D6033" s="1" t="d">
        <v>2017-01-01</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s="2">
        <f t="shared" si="282"/>
        <v>0.31</v>
      </c>
      <c r="W6033" t="str" cm="1">
        <f t="array" ref="W6033">_xlfn.IFS(R6033&lt;100, "Small", R6033&lt;500, "Medium", TRUE, "Large")</f>
        <v>Small</v>
      </c>
      <c r="X6033">
        <f t="shared" si="283"/>
        <v>2016</v>
      </c>
      <c r="Y6033" t="str">
        <f t="shared" si="284"/>
        <v>December</v>
      </c>
    </row>
    <row r="6034" spans="1:25" x14ac:dyDescent="0.3">
      <c r="A6034">
        <v>6033</v>
      </c>
      <c r="B6034" t="s">
        <v>8642</v>
      </c>
      <c r="C6034" s="1" t="d">
        <v>2017-04-23</v>
      </c>
      <c r="D6034" s="1" t="d">
        <v>2017-04-25</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s="2">
        <f t="shared" si="282"/>
        <v>0.28000000000000003</v>
      </c>
      <c r="W6034" t="str" cm="1">
        <f t="array" ref="W6034">_xlfn.IFS(R6034&lt;100, "Small", R6034&lt;500, "Medium", TRUE, "Large")</f>
        <v>Small</v>
      </c>
      <c r="X6034">
        <f t="shared" si="283"/>
        <v>2017</v>
      </c>
      <c r="Y6034" t="str">
        <f t="shared" si="284"/>
        <v>April</v>
      </c>
    </row>
    <row r="6035" spans="1:25" x14ac:dyDescent="0.3">
      <c r="A6035">
        <v>6034</v>
      </c>
      <c r="B6035" t="s">
        <v>8643</v>
      </c>
      <c r="C6035" s="1" t="d">
        <v>2015-12-14</v>
      </c>
      <c r="D6035" s="1" t="d">
        <v>2015-12-18</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s="2">
        <f t="shared" si="282"/>
        <v>0.34</v>
      </c>
      <c r="W6035" t="str" cm="1">
        <f t="array" ref="W6035">_xlfn.IFS(R6035&lt;100, "Small", R6035&lt;500, "Medium", TRUE, "Large")</f>
        <v>Small</v>
      </c>
      <c r="X6035">
        <f t="shared" si="283"/>
        <v>2015</v>
      </c>
      <c r="Y6035" t="str">
        <f t="shared" si="284"/>
        <v>December</v>
      </c>
    </row>
    <row r="6036" spans="1:25" x14ac:dyDescent="0.3">
      <c r="A6036">
        <v>6035</v>
      </c>
      <c r="B6036" t="s">
        <v>8644</v>
      </c>
      <c r="C6036" s="1" t="d">
        <v>2015-04-19</v>
      </c>
      <c r="D6036" s="1" t="d">
        <v>2015-04-25</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s="2">
        <f t="shared" si="282"/>
        <v>-2.6999999999999997</v>
      </c>
      <c r="W6036" t="str" cm="1">
        <f t="array" ref="W6036">_xlfn.IFS(R6036&lt;100, "Small", R6036&lt;500, "Medium", TRUE, "Large")</f>
        <v>Small</v>
      </c>
      <c r="X6036">
        <f t="shared" si="283"/>
        <v>2015</v>
      </c>
      <c r="Y6036" t="str">
        <f t="shared" si="284"/>
        <v>April</v>
      </c>
    </row>
    <row r="6037" spans="1:25" x14ac:dyDescent="0.3">
      <c r="A6037">
        <v>6036</v>
      </c>
      <c r="B6037" t="s">
        <v>8644</v>
      </c>
      <c r="C6037" s="1" t="d">
        <v>2015-04-19</v>
      </c>
      <c r="D6037" s="1" t="d">
        <v>2015-04-25</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s="2">
        <f t="shared" si="282"/>
        <v>-1.65</v>
      </c>
      <c r="W6037" t="str" cm="1">
        <f t="array" ref="W6037">_xlfn.IFS(R6037&lt;100, "Small", R6037&lt;500, "Medium", TRUE, "Large")</f>
        <v>Medium</v>
      </c>
      <c r="X6037">
        <f t="shared" si="283"/>
        <v>2015</v>
      </c>
      <c r="Y6037" t="str">
        <f t="shared" si="284"/>
        <v>April</v>
      </c>
    </row>
    <row r="6038" spans="1:25" x14ac:dyDescent="0.3">
      <c r="A6038">
        <v>6037</v>
      </c>
      <c r="B6038" t="s">
        <v>8645</v>
      </c>
      <c r="C6038" s="1" t="d">
        <v>2016-04-09</v>
      </c>
      <c r="D6038" s="1" t="d">
        <v>2016-09-08</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s="2">
        <f t="shared" si="282"/>
        <v>0.39</v>
      </c>
      <c r="W6038" t="str" cm="1">
        <f t="array" ref="W6038">_xlfn.IFS(R6038&lt;100, "Small", R6038&lt;500, "Medium", TRUE, "Large")</f>
        <v>Small</v>
      </c>
      <c r="X6038">
        <f t="shared" si="283"/>
        <v>2016</v>
      </c>
      <c r="Y6038" t="str">
        <f t="shared" si="284"/>
        <v>April</v>
      </c>
    </row>
    <row r="6039" spans="1:25" x14ac:dyDescent="0.3">
      <c r="A6039">
        <v>6038</v>
      </c>
      <c r="B6039" t="s">
        <v>8645</v>
      </c>
      <c r="C6039" s="1" t="d">
        <v>2016-04-09</v>
      </c>
      <c r="D6039" s="1" t="d">
        <v>2016-09-08</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s="2">
        <f t="shared" si="282"/>
        <v>0.48000000000000004</v>
      </c>
      <c r="W6039" t="str" cm="1">
        <f t="array" ref="W6039">_xlfn.IFS(R6039&lt;100, "Small", R6039&lt;500, "Medium", TRUE, "Large")</f>
        <v>Medium</v>
      </c>
      <c r="X6039">
        <f t="shared" si="283"/>
        <v>2016</v>
      </c>
      <c r="Y6039" t="str">
        <f t="shared" si="284"/>
        <v>April</v>
      </c>
    </row>
    <row r="6040" spans="1:25" x14ac:dyDescent="0.3">
      <c r="A6040">
        <v>6039</v>
      </c>
      <c r="B6040" t="s">
        <v>8645</v>
      </c>
      <c r="C6040" s="1" t="d">
        <v>2016-04-09</v>
      </c>
      <c r="D6040" s="1" t="d">
        <v>2016-09-08</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s="2">
        <f t="shared" si="282"/>
        <v>0.04</v>
      </c>
      <c r="W6040" t="str" cm="1">
        <f t="array" ref="W6040">_xlfn.IFS(R6040&lt;100, "Small", R6040&lt;500, "Medium", TRUE, "Large")</f>
        <v>Medium</v>
      </c>
      <c r="X6040">
        <f t="shared" si="283"/>
        <v>2016</v>
      </c>
      <c r="Y6040" t="str">
        <f t="shared" si="284"/>
        <v>April</v>
      </c>
    </row>
    <row r="6041" spans="1:25" x14ac:dyDescent="0.3">
      <c r="A6041">
        <v>6040</v>
      </c>
      <c r="B6041" t="s">
        <v>8645</v>
      </c>
      <c r="C6041" s="1" t="d">
        <v>2016-04-09</v>
      </c>
      <c r="D6041" s="1" t="d">
        <v>2016-09-08</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s="2">
        <f t="shared" si="282"/>
        <v>0.48000000000000004</v>
      </c>
      <c r="W6041" t="str" cm="1">
        <f t="array" ref="W6041">_xlfn.IFS(R6041&lt;100, "Small", R6041&lt;500, "Medium", TRUE, "Large")</f>
        <v>Small</v>
      </c>
      <c r="X6041">
        <f t="shared" si="283"/>
        <v>2016</v>
      </c>
      <c r="Y6041" t="str">
        <f t="shared" si="284"/>
        <v>April</v>
      </c>
    </row>
    <row r="6042" spans="1:25" x14ac:dyDescent="0.3">
      <c r="A6042">
        <v>6041</v>
      </c>
      <c r="B6042" t="s">
        <v>8646</v>
      </c>
      <c r="C6042" s="1" t="d">
        <v>2017-09-24</v>
      </c>
      <c r="D6042" s="1" t="d">
        <v>2017-09-29</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s="2">
        <f t="shared" si="282"/>
        <v>8.7500000000000008E-2</v>
      </c>
      <c r="W6042" t="str" cm="1">
        <f t="array" ref="W6042">_xlfn.IFS(R6042&lt;100, "Small", R6042&lt;500, "Medium", TRUE, "Large")</f>
        <v>Large</v>
      </c>
      <c r="X6042">
        <f t="shared" si="283"/>
        <v>2017</v>
      </c>
      <c r="Y6042" t="str">
        <f t="shared" si="284"/>
        <v>September</v>
      </c>
    </row>
    <row r="6043" spans="1:25" x14ac:dyDescent="0.3">
      <c r="A6043">
        <v>6042</v>
      </c>
      <c r="B6043" t="s">
        <v>8646</v>
      </c>
      <c r="C6043" s="1" t="d">
        <v>2017-09-24</v>
      </c>
      <c r="D6043" s="1" t="d">
        <v>2017-09-29</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s="2">
        <f t="shared" si="282"/>
        <v>0.35000000000000003</v>
      </c>
      <c r="W6043" t="str" cm="1">
        <f t="array" ref="W6043">_xlfn.IFS(R6043&lt;100, "Small", R6043&lt;500, "Medium", TRUE, "Large")</f>
        <v>Large</v>
      </c>
      <c r="X6043">
        <f t="shared" si="283"/>
        <v>2017</v>
      </c>
      <c r="Y6043" t="str">
        <f t="shared" si="284"/>
        <v>September</v>
      </c>
    </row>
    <row r="6044" spans="1:25" x14ac:dyDescent="0.3">
      <c r="A6044">
        <v>6043</v>
      </c>
      <c r="B6044" t="s">
        <v>8649</v>
      </c>
      <c r="C6044" s="1" t="d">
        <v>2016-04-02</v>
      </c>
      <c r="D6044" s="1" t="d">
        <v>2016-02-08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s="2">
        <f t="shared" si="282"/>
        <v>0.27500000000000002</v>
      </c>
      <c r="W6044" t="str" cm="1">
        <f t="array" ref="W6044">_xlfn.IFS(R6044&lt;100, "Small", R6044&lt;500, "Medium", TRUE, "Large")</f>
        <v>Small</v>
      </c>
      <c r="X6044">
        <f t="shared" si="283"/>
        <v>2016</v>
      </c>
      <c r="Y6044" t="str">
        <f t="shared" si="284"/>
        <v>April</v>
      </c>
    </row>
    <row r="6045" spans="1:25" x14ac:dyDescent="0.3">
      <c r="A6045">
        <v>6044</v>
      </c>
      <c r="B6045" t="s">
        <v>8650</v>
      </c>
      <c r="C6045" s="1" t="d">
        <v>2017-05-19</v>
      </c>
      <c r="D6045" s="1" t="d">
        <v>2017-05-24</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s="2">
        <f t="shared" si="282"/>
        <v>-0.11250000000000002</v>
      </c>
      <c r="W6045" t="str" cm="1">
        <f t="array" ref="W6045">_xlfn.IFS(R6045&lt;100, "Small", R6045&lt;500, "Medium", TRUE, "Large")</f>
        <v>Medium</v>
      </c>
      <c r="X6045">
        <f t="shared" si="283"/>
        <v>2017</v>
      </c>
      <c r="Y6045" t="str">
        <f t="shared" si="284"/>
        <v>May</v>
      </c>
    </row>
    <row r="6046" spans="1:25" x14ac:dyDescent="0.3">
      <c r="A6046">
        <v>6045</v>
      </c>
      <c r="B6046" t="s">
        <v>8650</v>
      </c>
      <c r="C6046" s="1" t="d">
        <v>2017-05-19</v>
      </c>
      <c r="D6046" s="1" t="d">
        <v>2017-05-24</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s="2">
        <f t="shared" si="282"/>
        <v>0.36249999999999999</v>
      </c>
      <c r="W6046" t="str" cm="1">
        <f t="array" ref="W6046">_xlfn.IFS(R6046&lt;100, "Small", R6046&lt;500, "Medium", TRUE, "Large")</f>
        <v>Small</v>
      </c>
      <c r="X6046">
        <f t="shared" si="283"/>
        <v>2017</v>
      </c>
      <c r="Y6046" t="str">
        <f t="shared" si="284"/>
        <v>May</v>
      </c>
    </row>
    <row r="6047" spans="1:25" x14ac:dyDescent="0.3">
      <c r="A6047">
        <v>6046</v>
      </c>
      <c r="B6047" t="s">
        <v>8651</v>
      </c>
      <c r="C6047" s="1" t="d">
        <v>2015-03-09</v>
      </c>
      <c r="D6047" s="1" t="d">
        <v>2015-09-08</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s="2">
        <f t="shared" si="282"/>
        <v>0.37500000000000006</v>
      </c>
      <c r="W6047" t="str" cm="1">
        <f t="array" ref="W6047">_xlfn.IFS(R6047&lt;100, "Small", R6047&lt;500, "Medium", TRUE, "Large")</f>
        <v>Medium</v>
      </c>
      <c r="X6047">
        <f t="shared" si="283"/>
        <v>2015</v>
      </c>
      <c r="Y6047" t="str">
        <f t="shared" si="284"/>
        <v>March</v>
      </c>
    </row>
    <row r="6048" spans="1:25" x14ac:dyDescent="0.3">
      <c r="A6048">
        <v>6047</v>
      </c>
      <c r="B6048" t="s">
        <v>8652</v>
      </c>
      <c r="C6048" s="1" t="d">
        <v>2016-09-06</v>
      </c>
      <c r="D6048" s="1" t="d">
        <v>2016-06-16</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s="2">
        <f t="shared" si="282"/>
        <v>0.25</v>
      </c>
      <c r="W6048" t="str" cm="1">
        <f t="array" ref="W6048">_xlfn.IFS(R6048&lt;100, "Small", R6048&lt;500, "Medium", TRUE, "Large")</f>
        <v>Large</v>
      </c>
      <c r="X6048">
        <f t="shared" si="283"/>
        <v>2016</v>
      </c>
      <c r="Y6048" t="str">
        <f t="shared" si="284"/>
        <v>September</v>
      </c>
    </row>
    <row r="6049" spans="1:25" x14ac:dyDescent="0.3">
      <c r="A6049">
        <v>6048</v>
      </c>
      <c r="B6049" t="s">
        <v>8653</v>
      </c>
      <c r="C6049" s="1" t="d">
        <v>2015-07-11</v>
      </c>
      <c r="D6049" s="1" t="d">
        <v>2015-11-11</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s="2">
        <f t="shared" si="282"/>
        <v>-0.79999999999999993</v>
      </c>
      <c r="W6049" t="str" cm="1">
        <f t="array" ref="W6049">_xlfn.IFS(R6049&lt;100, "Small", R6049&lt;500, "Medium", TRUE, "Large")</f>
        <v>Small</v>
      </c>
      <c r="X6049">
        <f t="shared" si="283"/>
        <v>2015</v>
      </c>
      <c r="Y6049" t="str">
        <f t="shared" si="284"/>
        <v>July</v>
      </c>
    </row>
    <row r="6050" spans="1:25" x14ac:dyDescent="0.3">
      <c r="A6050">
        <v>6049</v>
      </c>
      <c r="B6050" t="s">
        <v>8653</v>
      </c>
      <c r="C6050" s="1" t="d">
        <v>2015-07-11</v>
      </c>
      <c r="D6050" s="1" t="d">
        <v>2015-11-11</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s="2">
        <f t="shared" si="282"/>
        <v>-0.76666666666666683</v>
      </c>
      <c r="W6050" t="str" cm="1">
        <f t="array" ref="W6050">_xlfn.IFS(R6050&lt;100, "Small", R6050&lt;500, "Medium", TRUE, "Large")</f>
        <v>Large</v>
      </c>
      <c r="X6050">
        <f t="shared" si="283"/>
        <v>2015</v>
      </c>
      <c r="Y6050" t="str">
        <f t="shared" si="284"/>
        <v>July</v>
      </c>
    </row>
    <row r="6051" spans="1:25" x14ac:dyDescent="0.3">
      <c r="A6051">
        <v>6050</v>
      </c>
      <c r="B6051" t="s">
        <v>8654</v>
      </c>
      <c r="C6051" s="1" t="d">
        <v>2016-06-15</v>
      </c>
      <c r="D6051" s="1" t="d">
        <v>2016-06-18</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s="2">
        <f t="shared" si="282"/>
        <v>0.3125</v>
      </c>
      <c r="W6051" t="str" cm="1">
        <f t="array" ref="W6051">_xlfn.IFS(R6051&lt;100, "Small", R6051&lt;500, "Medium", TRUE, "Large")</f>
        <v>Medium</v>
      </c>
      <c r="X6051">
        <f t="shared" si="283"/>
        <v>2016</v>
      </c>
      <c r="Y6051" t="str">
        <f t="shared" si="284"/>
        <v>June</v>
      </c>
    </row>
    <row r="6052" spans="1:25" x14ac:dyDescent="0.3">
      <c r="A6052">
        <v>6051</v>
      </c>
      <c r="B6052" t="s">
        <v>8655</v>
      </c>
      <c r="C6052" s="1" t="d">
        <v>2015-04-25</v>
      </c>
      <c r="D6052" s="1" t="d">
        <v>2015-04-30</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s="2">
        <f t="shared" si="282"/>
        <v>0.28000000000000003</v>
      </c>
      <c r="W6052" t="str" cm="1">
        <f t="array" ref="W6052">_xlfn.IFS(R6052&lt;100, "Small", R6052&lt;500, "Medium", TRUE, "Large")</f>
        <v>Small</v>
      </c>
      <c r="X6052">
        <f t="shared" si="283"/>
        <v>2015</v>
      </c>
      <c r="Y6052" t="str">
        <f t="shared" si="284"/>
        <v>April</v>
      </c>
    </row>
    <row r="6053" spans="1:25" x14ac:dyDescent="0.3">
      <c r="A6053">
        <v>6052</v>
      </c>
      <c r="B6053" t="s">
        <v>8655</v>
      </c>
      <c r="C6053" s="1" t="d">
        <v>2015-04-25</v>
      </c>
      <c r="D6053" s="1" t="d">
        <v>2015-04-30</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s="2">
        <f t="shared" si="282"/>
        <v>0.28000000000000003</v>
      </c>
      <c r="W6053" t="str" cm="1">
        <f t="array" ref="W6053">_xlfn.IFS(R6053&lt;100, "Small", R6053&lt;500, "Medium", TRUE, "Large")</f>
        <v>Medium</v>
      </c>
      <c r="X6053">
        <f t="shared" si="283"/>
        <v>2015</v>
      </c>
      <c r="Y6053" t="str">
        <f t="shared" si="284"/>
        <v>April</v>
      </c>
    </row>
    <row r="6054" spans="1:25" x14ac:dyDescent="0.3">
      <c r="A6054">
        <v>6053</v>
      </c>
      <c r="B6054" t="s">
        <v>8658</v>
      </c>
      <c r="C6054" s="1" t="d">
        <v>2016-09-23</v>
      </c>
      <c r="D6054" s="1" t="d">
        <v>2016-09-26</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s="2">
        <f t="shared" si="282"/>
        <v>0.33750000000000002</v>
      </c>
      <c r="W6054" t="str" cm="1">
        <f t="array" ref="W6054">_xlfn.IFS(R6054&lt;100, "Small", R6054&lt;500, "Medium", TRUE, "Large")</f>
        <v>Small</v>
      </c>
      <c r="X6054">
        <f t="shared" si="283"/>
        <v>2016</v>
      </c>
      <c r="Y6054" t="str">
        <f t="shared" si="284"/>
        <v>September</v>
      </c>
    </row>
    <row r="6055" spans="1:25" x14ac:dyDescent="0.3">
      <c r="A6055">
        <v>6054</v>
      </c>
      <c r="B6055" t="s">
        <v>8658</v>
      </c>
      <c r="C6055" s="1" t="d">
        <v>2016-09-23</v>
      </c>
      <c r="D6055" s="1" t="d">
        <v>2016-09-26</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s="2">
        <f t="shared" si="282"/>
        <v>0.27500000000000002</v>
      </c>
      <c r="W6055" t="str" cm="1">
        <f t="array" ref="W6055">_xlfn.IFS(R6055&lt;100, "Small", R6055&lt;500, "Medium", TRUE, "Large")</f>
        <v>Small</v>
      </c>
      <c r="X6055">
        <f t="shared" si="283"/>
        <v>2016</v>
      </c>
      <c r="Y6055" t="str">
        <f t="shared" si="284"/>
        <v>September</v>
      </c>
    </row>
    <row r="6056" spans="1:25" x14ac:dyDescent="0.3">
      <c r="A6056">
        <v>6055</v>
      </c>
      <c r="B6056" t="s">
        <v>8658</v>
      </c>
      <c r="C6056" s="1" t="d">
        <v>2016-09-23</v>
      </c>
      <c r="D6056" s="1" t="d">
        <v>2016-09-26</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s="2">
        <f t="shared" si="282"/>
        <v>-0.79999999999999993</v>
      </c>
      <c r="W6056" t="str" cm="1">
        <f t="array" ref="W6056">_xlfn.IFS(R6056&lt;100, "Small", R6056&lt;500, "Medium", TRUE, "Large")</f>
        <v>Small</v>
      </c>
      <c r="X6056">
        <f t="shared" si="283"/>
        <v>2016</v>
      </c>
      <c r="Y6056" t="str">
        <f t="shared" si="284"/>
        <v>September</v>
      </c>
    </row>
    <row r="6057" spans="1:25" x14ac:dyDescent="0.3">
      <c r="A6057">
        <v>6056</v>
      </c>
      <c r="B6057" t="s">
        <v>8659</v>
      </c>
      <c r="C6057" s="1" t="d">
        <v>2016-08-18</v>
      </c>
      <c r="D6057" s="1" t="d">
        <v>2016-08-20</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s="2">
        <f t="shared" si="282"/>
        <v>-1.65</v>
      </c>
      <c r="W6057" t="str" cm="1">
        <f t="array" ref="W6057">_xlfn.IFS(R6057&lt;100, "Small", R6057&lt;500, "Medium", TRUE, "Large")</f>
        <v>Small</v>
      </c>
      <c r="X6057">
        <f t="shared" si="283"/>
        <v>2016</v>
      </c>
      <c r="Y6057" t="str">
        <f t="shared" si="284"/>
        <v>August</v>
      </c>
    </row>
    <row r="6058" spans="1:25" x14ac:dyDescent="0.3">
      <c r="A6058">
        <v>6057</v>
      </c>
      <c r="B6058" t="s">
        <v>8659</v>
      </c>
      <c r="C6058" s="1" t="d">
        <v>2016-08-18</v>
      </c>
      <c r="D6058" s="1" t="d">
        <v>2016-08-20</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s="2">
        <f t="shared" si="282"/>
        <v>0.36249999999999999</v>
      </c>
      <c r="W6058" t="str" cm="1">
        <f t="array" ref="W6058">_xlfn.IFS(R6058&lt;100, "Small", R6058&lt;500, "Medium", TRUE, "Large")</f>
        <v>Small</v>
      </c>
      <c r="X6058">
        <f t="shared" si="283"/>
        <v>2016</v>
      </c>
      <c r="Y6058" t="str">
        <f t="shared" si="284"/>
        <v>August</v>
      </c>
    </row>
    <row r="6059" spans="1:25" x14ac:dyDescent="0.3">
      <c r="A6059">
        <v>6058</v>
      </c>
      <c r="B6059" t="s">
        <v>8660</v>
      </c>
      <c r="C6059" s="1" t="d">
        <v>2014-02-03</v>
      </c>
      <c r="D6059" s="1" t="d">
        <v>2014-03-08</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s="2">
        <f t="shared" si="282"/>
        <v>0.47000000000000003</v>
      </c>
      <c r="W6059" t="str" cm="1">
        <f t="array" ref="W6059">_xlfn.IFS(R6059&lt;100, "Small", R6059&lt;500, "Medium", TRUE, "Large")</f>
        <v>Small</v>
      </c>
      <c r="X6059">
        <f t="shared" si="283"/>
        <v>2014</v>
      </c>
      <c r="Y6059" t="str">
        <f t="shared" si="284"/>
        <v>February</v>
      </c>
    </row>
    <row r="6060" spans="1:25" x14ac:dyDescent="0.3">
      <c r="A6060">
        <v>6059</v>
      </c>
      <c r="B6060" t="s">
        <v>8660</v>
      </c>
      <c r="C6060" s="1" t="d">
        <v>2014-02-03</v>
      </c>
      <c r="D6060" s="1" t="d">
        <v>2014-03-08</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s="2">
        <f t="shared" si="282"/>
        <v>0.48000000000000004</v>
      </c>
      <c r="W6060" t="str" cm="1">
        <f t="array" ref="W6060">_xlfn.IFS(R6060&lt;100, "Small", R6060&lt;500, "Medium", TRUE, "Large")</f>
        <v>Small</v>
      </c>
      <c r="X6060">
        <f t="shared" si="283"/>
        <v>2014</v>
      </c>
      <c r="Y6060" t="str">
        <f t="shared" si="284"/>
        <v>February</v>
      </c>
    </row>
    <row r="6061" spans="1:25" x14ac:dyDescent="0.3">
      <c r="A6061">
        <v>6060</v>
      </c>
      <c r="B6061" t="s">
        <v>8661</v>
      </c>
      <c r="C6061" s="1" t="d">
        <v>2014-12-30</v>
      </c>
      <c r="D6061" s="1" t="d">
        <v>2015-01-03</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s="2">
        <f t="shared" si="282"/>
        <v>0.25</v>
      </c>
      <c r="W6061" t="str" cm="1">
        <f t="array" ref="W6061">_xlfn.IFS(R6061&lt;100, "Small", R6061&lt;500, "Medium", TRUE, "Large")</f>
        <v>Small</v>
      </c>
      <c r="X6061">
        <f t="shared" si="283"/>
        <v>2014</v>
      </c>
      <c r="Y6061" t="str">
        <f t="shared" si="284"/>
        <v>December</v>
      </c>
    </row>
    <row r="6062" spans="1:25" x14ac:dyDescent="0.3">
      <c r="A6062">
        <v>6061</v>
      </c>
      <c r="B6062" t="s">
        <v>8662</v>
      </c>
      <c r="C6062" s="1" t="d">
        <v>2015-10-04</v>
      </c>
      <c r="D6062" s="1" t="d">
        <v>2015-04-16</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s="2">
        <f t="shared" si="282"/>
        <v>0.27</v>
      </c>
      <c r="W6062" t="str" cm="1">
        <f t="array" ref="W6062">_xlfn.IFS(R6062&lt;100, "Small", R6062&lt;500, "Medium", TRUE, "Large")</f>
        <v>Medium</v>
      </c>
      <c r="X6062">
        <f t="shared" si="283"/>
        <v>2015</v>
      </c>
      <c r="Y6062" t="str">
        <f t="shared" si="284"/>
        <v>October</v>
      </c>
    </row>
    <row r="6063" spans="1:25" x14ac:dyDescent="0.3">
      <c r="A6063">
        <v>6062</v>
      </c>
      <c r="B6063" t="s">
        <v>8662</v>
      </c>
      <c r="C6063" s="1" t="d">
        <v>2015-10-04</v>
      </c>
      <c r="D6063" s="1" t="d">
        <v>2015-04-16</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s="2">
        <f t="shared" si="282"/>
        <v>0.41000000000000003</v>
      </c>
      <c r="W6063" t="str" cm="1">
        <f t="array" ref="W6063">_xlfn.IFS(R6063&lt;100, "Small", R6063&lt;500, "Medium", TRUE, "Large")</f>
        <v>Small</v>
      </c>
      <c r="X6063">
        <f t="shared" si="283"/>
        <v>2015</v>
      </c>
      <c r="Y6063" t="str">
        <f t="shared" si="284"/>
        <v>October</v>
      </c>
    </row>
    <row r="6064" spans="1:25" x14ac:dyDescent="0.3">
      <c r="A6064">
        <v>6063</v>
      </c>
      <c r="B6064" t="s">
        <v>8663</v>
      </c>
      <c r="C6064" s="1" t="d">
        <v>2015-12-25</v>
      </c>
      <c r="D6064" s="1" t="d">
        <v>2015-12-30</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s="2">
        <f t="shared" si="282"/>
        <v>0.1875</v>
      </c>
      <c r="W6064" t="str" cm="1">
        <f t="array" ref="W6064">_xlfn.IFS(R6064&lt;100, "Small", R6064&lt;500, "Medium", TRUE, "Large")</f>
        <v>Large</v>
      </c>
      <c r="X6064">
        <f t="shared" si="283"/>
        <v>2015</v>
      </c>
      <c r="Y6064" t="str">
        <f t="shared" si="284"/>
        <v>December</v>
      </c>
    </row>
    <row r="6065" spans="1:25" x14ac:dyDescent="0.3">
      <c r="A6065">
        <v>6064</v>
      </c>
      <c r="B6065" t="s">
        <v>8663</v>
      </c>
      <c r="C6065" s="1" t="d">
        <v>2015-12-25</v>
      </c>
      <c r="D6065" s="1" t="d">
        <v>2015-12-30</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s="2">
        <f t="shared" si="282"/>
        <v>0.49000000000000005</v>
      </c>
      <c r="W6065" t="str" cm="1">
        <f t="array" ref="W6065">_xlfn.IFS(R6065&lt;100, "Small", R6065&lt;500, "Medium", TRUE, "Large")</f>
        <v>Small</v>
      </c>
      <c r="X6065">
        <f t="shared" si="283"/>
        <v>2015</v>
      </c>
      <c r="Y6065" t="str">
        <f t="shared" si="284"/>
        <v>December</v>
      </c>
    </row>
    <row r="6066" spans="1:25" x14ac:dyDescent="0.3">
      <c r="A6066">
        <v>6065</v>
      </c>
      <c r="B6066" t="s">
        <v>8663</v>
      </c>
      <c r="C6066" s="1" t="d">
        <v>2015-12-25</v>
      </c>
      <c r="D6066" s="1" t="d">
        <v>2015-12-30</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s="2">
        <f t="shared" si="282"/>
        <v>0.45</v>
      </c>
      <c r="W6066" t="str" cm="1">
        <f t="array" ref="W6066">_xlfn.IFS(R6066&lt;100, "Small", R6066&lt;500, "Medium", TRUE, "Large")</f>
        <v>Small</v>
      </c>
      <c r="X6066">
        <f t="shared" si="283"/>
        <v>2015</v>
      </c>
      <c r="Y6066" t="str">
        <f t="shared" si="284"/>
        <v>December</v>
      </c>
    </row>
    <row r="6067" spans="1:25" x14ac:dyDescent="0.3">
      <c r="A6067">
        <v>6066</v>
      </c>
      <c r="B6067" t="s">
        <v>8664</v>
      </c>
      <c r="C6067" s="1" t="d">
        <v>2015-05-04</v>
      </c>
      <c r="D6067" s="1" t="d">
        <v>2015-04-07</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s="2">
        <f t="shared" si="282"/>
        <v>0.32500000000000001</v>
      </c>
      <c r="W6067" t="str" cm="1">
        <f t="array" ref="W6067">_xlfn.IFS(R6067&lt;100, "Small", R6067&lt;500, "Medium", TRUE, "Large")</f>
        <v>Small</v>
      </c>
      <c r="X6067">
        <f t="shared" si="283"/>
        <v>2015</v>
      </c>
      <c r="Y6067" t="str">
        <f t="shared" si="284"/>
        <v>May</v>
      </c>
    </row>
    <row r="6068" spans="1:25" x14ac:dyDescent="0.3">
      <c r="A6068">
        <v>6067</v>
      </c>
      <c r="B6068" t="s">
        <v>8665</v>
      </c>
      <c r="C6068" s="1" t="d">
        <v>2015-01-17</v>
      </c>
      <c r="D6068" s="1" t="d">
        <v>2015-01-23</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s="2">
        <f t="shared" si="282"/>
        <v>0.1125</v>
      </c>
      <c r="W6068" t="str" cm="1">
        <f t="array" ref="W6068">_xlfn.IFS(R6068&lt;100, "Small", R6068&lt;500, "Medium", TRUE, "Large")</f>
        <v>Small</v>
      </c>
      <c r="X6068">
        <f t="shared" si="283"/>
        <v>2015</v>
      </c>
      <c r="Y6068" t="str">
        <f t="shared" si="284"/>
        <v>January</v>
      </c>
    </row>
    <row r="6069" spans="1:25" x14ac:dyDescent="0.3">
      <c r="A6069">
        <v>6068</v>
      </c>
      <c r="B6069" t="s">
        <v>8667</v>
      </c>
      <c r="C6069" s="1" t="d">
        <v>2017-05-20</v>
      </c>
      <c r="D6069" s="1" t="d">
        <v>2017-05-24</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s="2">
        <f t="shared" si="282"/>
        <v>-0.1875</v>
      </c>
      <c r="W6069" t="str" cm="1">
        <f t="array" ref="W6069">_xlfn.IFS(R6069&lt;100, "Small", R6069&lt;500, "Medium", TRUE, "Large")</f>
        <v>Large</v>
      </c>
      <c r="X6069">
        <f t="shared" si="283"/>
        <v>2017</v>
      </c>
      <c r="Y6069" t="str">
        <f t="shared" si="284"/>
        <v>May</v>
      </c>
    </row>
    <row r="6070" spans="1:25" x14ac:dyDescent="0.3">
      <c r="A6070">
        <v>6069</v>
      </c>
      <c r="B6070" t="s">
        <v>8667</v>
      </c>
      <c r="C6070" s="1" t="d">
        <v>2017-05-20</v>
      </c>
      <c r="D6070" s="1" t="d">
        <v>2017-05-24</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s="2">
        <f t="shared" si="282"/>
        <v>0.48</v>
      </c>
      <c r="W6070" t="str" cm="1">
        <f t="array" ref="W6070">_xlfn.IFS(R6070&lt;100, "Small", R6070&lt;500, "Medium", TRUE, "Large")</f>
        <v>Small</v>
      </c>
      <c r="X6070">
        <f t="shared" si="283"/>
        <v>2017</v>
      </c>
      <c r="Y6070" t="str">
        <f t="shared" si="284"/>
        <v>May</v>
      </c>
    </row>
    <row r="6071" spans="1:25" x14ac:dyDescent="0.3">
      <c r="A6071">
        <v>6070</v>
      </c>
      <c r="B6071" t="s">
        <v>8667</v>
      </c>
      <c r="C6071" s="1" t="d">
        <v>2017-05-20</v>
      </c>
      <c r="D6071" s="1" t="d">
        <v>2017-05-24</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s="2">
        <f t="shared" si="282"/>
        <v>0.1125</v>
      </c>
      <c r="W6071" t="str" cm="1">
        <f t="array" ref="W6071">_xlfn.IFS(R6071&lt;100, "Small", R6071&lt;500, "Medium", TRUE, "Large")</f>
        <v>Medium</v>
      </c>
      <c r="X6071">
        <f t="shared" si="283"/>
        <v>2017</v>
      </c>
      <c r="Y6071" t="str">
        <f t="shared" si="284"/>
        <v>May</v>
      </c>
    </row>
    <row r="6072" spans="1:25" x14ac:dyDescent="0.3">
      <c r="A6072">
        <v>6071</v>
      </c>
      <c r="B6072" t="s">
        <v>8670</v>
      </c>
      <c r="C6072" s="1" t="d">
        <v>2017-08-13</v>
      </c>
      <c r="D6072" s="1" t="d">
        <v>2017-08-20</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s="2">
        <f t="shared" si="282"/>
        <v>0.33749999999999997</v>
      </c>
      <c r="W6072" t="str" cm="1">
        <f t="array" ref="W6072">_xlfn.IFS(R6072&lt;100, "Small", R6072&lt;500, "Medium", TRUE, "Large")</f>
        <v>Small</v>
      </c>
      <c r="X6072">
        <f t="shared" si="283"/>
        <v>2017</v>
      </c>
      <c r="Y6072" t="str">
        <f t="shared" si="284"/>
        <v>August</v>
      </c>
    </row>
    <row r="6073" spans="1:25" x14ac:dyDescent="0.3">
      <c r="A6073">
        <v>6072</v>
      </c>
      <c r="B6073" t="s">
        <v>8671</v>
      </c>
      <c r="C6073" s="1" t="d">
        <v>2015-12-31</v>
      </c>
      <c r="D6073" s="1" t="d">
        <v>2016-01-04</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s="2">
        <f t="shared" si="282"/>
        <v>-0.17500000000000002</v>
      </c>
      <c r="W6073" t="str" cm="1">
        <f t="array" ref="W6073">_xlfn.IFS(R6073&lt;100, "Small", R6073&lt;500, "Medium", TRUE, "Large")</f>
        <v>Medium</v>
      </c>
      <c r="X6073">
        <f t="shared" si="283"/>
        <v>2015</v>
      </c>
      <c r="Y6073" t="str">
        <f t="shared" si="284"/>
        <v>December</v>
      </c>
    </row>
    <row r="6074" spans="1:25" x14ac:dyDescent="0.3">
      <c r="A6074">
        <v>6073</v>
      </c>
      <c r="B6074" t="s">
        <v>8671</v>
      </c>
      <c r="C6074" s="1" t="d">
        <v>2015-12-31</v>
      </c>
      <c r="D6074" s="1" t="d">
        <v>2016-01-04</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s="2">
        <f t="shared" si="282"/>
        <v>0.16250000000000001</v>
      </c>
      <c r="W6074" t="str" cm="1">
        <f t="array" ref="W6074">_xlfn.IFS(R6074&lt;100, "Small", R6074&lt;500, "Medium", TRUE, "Large")</f>
        <v>Small</v>
      </c>
      <c r="X6074">
        <f t="shared" si="283"/>
        <v>2015</v>
      </c>
      <c r="Y6074" t="str">
        <f t="shared" si="284"/>
        <v>December</v>
      </c>
    </row>
    <row r="6075" spans="1:25" x14ac:dyDescent="0.3">
      <c r="A6075">
        <v>6074</v>
      </c>
      <c r="B6075" t="s">
        <v>8671</v>
      </c>
      <c r="C6075" s="1" t="d">
        <v>2015-12-31</v>
      </c>
      <c r="D6075" s="1" t="d">
        <v>2016-01-04</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s="2">
        <f t="shared" si="282"/>
        <v>-0.22500000000000001</v>
      </c>
      <c r="W6075" t="str" cm="1">
        <f t="array" ref="W6075">_xlfn.IFS(R6075&lt;100, "Small", R6075&lt;500, "Medium", TRUE, "Large")</f>
        <v>Small</v>
      </c>
      <c r="X6075">
        <f t="shared" si="283"/>
        <v>2015</v>
      </c>
      <c r="Y6075" t="str">
        <f t="shared" si="284"/>
        <v>December</v>
      </c>
    </row>
    <row r="6076" spans="1:25" x14ac:dyDescent="0.3">
      <c r="A6076">
        <v>6075</v>
      </c>
      <c r="B6076" t="s">
        <v>8672</v>
      </c>
      <c r="C6076" s="1" t="d">
        <v>2017-12-25</v>
      </c>
      <c r="D6076" s="1" t="d">
        <v>2017-12-29</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s="2">
        <f t="shared" si="282"/>
        <v>0.33750000000000002</v>
      </c>
      <c r="W6076" t="str" cm="1">
        <f t="array" ref="W6076">_xlfn.IFS(R6076&lt;100, "Small", R6076&lt;500, "Medium", TRUE, "Large")</f>
        <v>Medium</v>
      </c>
      <c r="X6076">
        <f t="shared" si="283"/>
        <v>2017</v>
      </c>
      <c r="Y6076" t="str">
        <f t="shared" si="284"/>
        <v>December</v>
      </c>
    </row>
    <row r="6077" spans="1:25" x14ac:dyDescent="0.3">
      <c r="A6077">
        <v>6076</v>
      </c>
      <c r="B6077" t="s">
        <v>8672</v>
      </c>
      <c r="C6077" s="1" t="d">
        <v>2017-12-25</v>
      </c>
      <c r="D6077" s="1" t="d">
        <v>2017-12-29</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s="2">
        <f t="shared" si="282"/>
        <v>0.01</v>
      </c>
      <c r="W6077" t="str" cm="1">
        <f t="array" ref="W6077">_xlfn.IFS(R6077&lt;100, "Small", R6077&lt;500, "Medium", TRUE, "Large")</f>
        <v>Medium</v>
      </c>
      <c r="X6077">
        <f t="shared" si="283"/>
        <v>2017</v>
      </c>
      <c r="Y6077" t="str">
        <f t="shared" si="284"/>
        <v>December</v>
      </c>
    </row>
    <row r="6078" spans="1:25" x14ac:dyDescent="0.3">
      <c r="A6078">
        <v>6077</v>
      </c>
      <c r="B6078" t="s">
        <v>8673</v>
      </c>
      <c r="C6078" s="1" t="d">
        <v>2016-01-09</v>
      </c>
      <c r="D6078" s="1" t="d">
        <v>2016-09-07</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s="2">
        <f t="shared" si="282"/>
        <v>0.44</v>
      </c>
      <c r="W6078" t="str" cm="1">
        <f t="array" ref="W6078">_xlfn.IFS(R6078&lt;100, "Small", R6078&lt;500, "Medium", TRUE, "Large")</f>
        <v>Medium</v>
      </c>
      <c r="X6078">
        <f t="shared" si="283"/>
        <v>2016</v>
      </c>
      <c r="Y6078" t="str">
        <f t="shared" si="284"/>
        <v>January</v>
      </c>
    </row>
    <row r="6079" spans="1:25" x14ac:dyDescent="0.3">
      <c r="A6079">
        <v>6078</v>
      </c>
      <c r="B6079" t="s">
        <v>8673</v>
      </c>
      <c r="C6079" s="1" t="d">
        <v>2016-01-09</v>
      </c>
      <c r="D6079" s="1" t="d">
        <v>2016-09-07</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s="2">
        <f t="shared" si="282"/>
        <v>0.42</v>
      </c>
      <c r="W6079" t="str" cm="1">
        <f t="array" ref="W6079">_xlfn.IFS(R6079&lt;100, "Small", R6079&lt;500, "Medium", TRUE, "Large")</f>
        <v>Small</v>
      </c>
      <c r="X6079">
        <f t="shared" si="283"/>
        <v>2016</v>
      </c>
      <c r="Y6079" t="str">
        <f t="shared" si="284"/>
        <v>January</v>
      </c>
    </row>
    <row r="6080" spans="1:25" x14ac:dyDescent="0.3">
      <c r="A6080">
        <v>6079</v>
      </c>
      <c r="B6080" t="s">
        <v>8673</v>
      </c>
      <c r="C6080" s="1" t="d">
        <v>2016-01-09</v>
      </c>
      <c r="D6080" s="1" t="d">
        <v>2016-09-07</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s="2">
        <f t="shared" si="282"/>
        <v>0.30000000000000004</v>
      </c>
      <c r="W6080" t="str" cm="1">
        <f t="array" ref="W6080">_xlfn.IFS(R6080&lt;100, "Small", R6080&lt;500, "Medium", TRUE, "Large")</f>
        <v>Small</v>
      </c>
      <c r="X6080">
        <f t="shared" si="283"/>
        <v>2016</v>
      </c>
      <c r="Y6080" t="str">
        <f t="shared" si="284"/>
        <v>January</v>
      </c>
    </row>
    <row r="6081" spans="1:25" x14ac:dyDescent="0.3">
      <c r="A6081">
        <v>6080</v>
      </c>
      <c r="B6081" t="s">
        <v>8673</v>
      </c>
      <c r="C6081" s="1" t="d">
        <v>2016-01-09</v>
      </c>
      <c r="D6081" s="1" t="d">
        <v>2016-09-07</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s="2">
        <f t="shared" si="282"/>
        <v>0.32</v>
      </c>
      <c r="W6081" t="str" cm="1">
        <f t="array" ref="W6081">_xlfn.IFS(R6081&lt;100, "Small", R6081&lt;500, "Medium", TRUE, "Large")</f>
        <v>Medium</v>
      </c>
      <c r="X6081">
        <f t="shared" si="283"/>
        <v>2016</v>
      </c>
      <c r="Y6081" t="str">
        <f t="shared" si="284"/>
        <v>January</v>
      </c>
    </row>
    <row r="6082" spans="1:25" x14ac:dyDescent="0.3">
      <c r="A6082">
        <v>6081</v>
      </c>
      <c r="B6082" t="s">
        <v>8674</v>
      </c>
      <c r="C6082" s="1" t="d">
        <v>2017-05-08</v>
      </c>
      <c r="D6082" s="1" t="d">
        <v>2017-08-08</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s="2">
        <f t="shared" si="282"/>
        <v>4.9999999999999996E-2</v>
      </c>
      <c r="W6082" t="str" cm="1">
        <f t="array" ref="W6082">_xlfn.IFS(R6082&lt;100, "Small", R6082&lt;500, "Medium", TRUE, "Large")</f>
        <v>Medium</v>
      </c>
      <c r="X6082">
        <f t="shared" si="283"/>
        <v>2017</v>
      </c>
      <c r="Y6082" t="str">
        <f t="shared" si="284"/>
        <v>May</v>
      </c>
    </row>
    <row r="6083" spans="1:25" x14ac:dyDescent="0.3">
      <c r="A6083">
        <v>6082</v>
      </c>
      <c r="B6083" t="s">
        <v>8675</v>
      </c>
      <c r="C6083" s="1" t="d">
        <v>2014-02-18</v>
      </c>
      <c r="D6083" s="1" t="d">
        <v>2014-02-18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s="2">
        <f t="shared" ref="V6083:V6146" si="285">U6083/R6083</f>
        <v>-0.44999999999999996</v>
      </c>
      <c r="W6083" t="str" cm="1">
        <f t="array" ref="W6083">_xlfn.IFS(R6083&lt;100, "Small", R6083&lt;500, "Medium", TRUE, "Large")</f>
        <v>Small</v>
      </c>
      <c r="X6083">
        <f t="shared" ref="X6083:X6146" si="286">YEAR(C6083)</f>
        <v>2014</v>
      </c>
      <c r="Y6083" t="str">
        <f t="shared" ref="Y6083:Y6146" si="287">TEXT(C6083, "mmmm")</f>
        <v>February</v>
      </c>
    </row>
    <row r="6084" spans="1:25" x14ac:dyDescent="0.3">
      <c r="A6084">
        <v>6083</v>
      </c>
      <c r="B6084" t="s">
        <v>8676</v>
      </c>
      <c r="C6084" s="1" t="d">
        <v>2016-11-22</v>
      </c>
      <c r="D6084" s="1" t="d">
        <v>2016-11-27</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s="2">
        <f t="shared" si="285"/>
        <v>-1.55</v>
      </c>
      <c r="W6084" t="str" cm="1">
        <f t="array" ref="W6084">_xlfn.IFS(R6084&lt;100, "Small", R6084&lt;500, "Medium", TRUE, "Large")</f>
        <v>Small</v>
      </c>
      <c r="X6084">
        <f t="shared" si="286"/>
        <v>2016</v>
      </c>
      <c r="Y6084" t="str">
        <f t="shared" si="287"/>
        <v>November</v>
      </c>
    </row>
    <row r="6085" spans="1:25" x14ac:dyDescent="0.3">
      <c r="A6085">
        <v>6084</v>
      </c>
      <c r="B6085" t="s">
        <v>8676</v>
      </c>
      <c r="C6085" s="1" t="d">
        <v>2016-11-22</v>
      </c>
      <c r="D6085" s="1" t="d">
        <v>2016-11-27</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s="2">
        <f t="shared" si="285"/>
        <v>0.1125</v>
      </c>
      <c r="W6085" t="str" cm="1">
        <f t="array" ref="W6085">_xlfn.IFS(R6085&lt;100, "Small", R6085&lt;500, "Medium", TRUE, "Large")</f>
        <v>Small</v>
      </c>
      <c r="X6085">
        <f t="shared" si="286"/>
        <v>2016</v>
      </c>
      <c r="Y6085" t="str">
        <f t="shared" si="287"/>
        <v>November</v>
      </c>
    </row>
    <row r="6086" spans="1:25" x14ac:dyDescent="0.3">
      <c r="A6086">
        <v>6085</v>
      </c>
      <c r="B6086" t="s">
        <v>8676</v>
      </c>
      <c r="C6086" s="1" t="d">
        <v>2016-11-22</v>
      </c>
      <c r="D6086" s="1" t="d">
        <v>2016-11-27</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s="2">
        <f t="shared" si="285"/>
        <v>-2.5000000000000001E-2</v>
      </c>
      <c r="W6086" t="str" cm="1">
        <f t="array" ref="W6086">_xlfn.IFS(R6086&lt;100, "Small", R6086&lt;500, "Medium", TRUE, "Large")</f>
        <v>Small</v>
      </c>
      <c r="X6086">
        <f t="shared" si="286"/>
        <v>2016</v>
      </c>
      <c r="Y6086" t="str">
        <f t="shared" si="287"/>
        <v>November</v>
      </c>
    </row>
    <row r="6087" spans="1:25" x14ac:dyDescent="0.3">
      <c r="A6087">
        <v>6086</v>
      </c>
      <c r="B6087" t="s">
        <v>8676</v>
      </c>
      <c r="C6087" s="1" t="d">
        <v>2016-11-22</v>
      </c>
      <c r="D6087" s="1" t="d">
        <v>2016-11-27</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s="2">
        <f t="shared" si="285"/>
        <v>0.32499999999999996</v>
      </c>
      <c r="W6087" t="str" cm="1">
        <f t="array" ref="W6087">_xlfn.IFS(R6087&lt;100, "Small", R6087&lt;500, "Medium", TRUE, "Large")</f>
        <v>Small</v>
      </c>
      <c r="X6087">
        <f t="shared" si="286"/>
        <v>2016</v>
      </c>
      <c r="Y6087" t="str">
        <f t="shared" si="287"/>
        <v>November</v>
      </c>
    </row>
    <row r="6088" spans="1:25" x14ac:dyDescent="0.3">
      <c r="A6088">
        <v>6087</v>
      </c>
      <c r="B6088" t="s">
        <v>8676</v>
      </c>
      <c r="C6088" s="1" t="d">
        <v>2016-11-22</v>
      </c>
      <c r="D6088" s="1" t="d">
        <v>2016-11-27</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s="2">
        <f t="shared" si="285"/>
        <v>-1.5</v>
      </c>
      <c r="W6088" t="str" cm="1">
        <f t="array" ref="W6088">_xlfn.IFS(R6088&lt;100, "Small", R6088&lt;500, "Medium", TRUE, "Large")</f>
        <v>Small</v>
      </c>
      <c r="X6088">
        <f t="shared" si="286"/>
        <v>2016</v>
      </c>
      <c r="Y6088" t="str">
        <f t="shared" si="287"/>
        <v>November</v>
      </c>
    </row>
    <row r="6089" spans="1:25" x14ac:dyDescent="0.3">
      <c r="A6089">
        <v>6088</v>
      </c>
      <c r="B6089" t="s">
        <v>8677</v>
      </c>
      <c r="C6089" s="1" t="d">
        <v>2015-12-14</v>
      </c>
      <c r="D6089" s="1" t="d">
        <v>2015-12-18</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s="2">
        <f t="shared" si="285"/>
        <v>0.44</v>
      </c>
      <c r="W6089" t="str" cm="1">
        <f t="array" ref="W6089">_xlfn.IFS(R6089&lt;100, "Small", R6089&lt;500, "Medium", TRUE, "Large")</f>
        <v>Small</v>
      </c>
      <c r="X6089">
        <f t="shared" si="286"/>
        <v>2015</v>
      </c>
      <c r="Y6089" t="str">
        <f t="shared" si="287"/>
        <v>December</v>
      </c>
    </row>
    <row r="6090" spans="1:25" x14ac:dyDescent="0.3">
      <c r="A6090">
        <v>6089</v>
      </c>
      <c r="B6090" t="s">
        <v>8678</v>
      </c>
      <c r="C6090" s="1" t="d">
        <v>2015-06-13</v>
      </c>
      <c r="D6090" s="1" t="d">
        <v>2015-06-17</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s="2">
        <f t="shared" si="285"/>
        <v>0.47999999999999993</v>
      </c>
      <c r="W6090" t="str" cm="1">
        <f t="array" ref="W6090">_xlfn.IFS(R6090&lt;100, "Small", R6090&lt;500, "Medium", TRUE, "Large")</f>
        <v>Small</v>
      </c>
      <c r="X6090">
        <f t="shared" si="286"/>
        <v>2015</v>
      </c>
      <c r="Y6090" t="str">
        <f t="shared" si="287"/>
        <v>June</v>
      </c>
    </row>
    <row r="6091" spans="1:25" x14ac:dyDescent="0.3">
      <c r="A6091">
        <v>6090</v>
      </c>
      <c r="B6091" t="s">
        <v>8679</v>
      </c>
      <c r="C6091" s="1" t="d">
        <v>2017-12-28</v>
      </c>
      <c r="D6091" s="1" t="d">
        <v>2017-12-31</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s="2">
        <f t="shared" si="285"/>
        <v>-0.83333333333333337</v>
      </c>
      <c r="W6091" t="str" cm="1">
        <f t="array" ref="W6091">_xlfn.IFS(R6091&lt;100, "Small", R6091&lt;500, "Medium", TRUE, "Large")</f>
        <v>Small</v>
      </c>
      <c r="X6091">
        <f t="shared" si="286"/>
        <v>2017</v>
      </c>
      <c r="Y6091" t="str">
        <f t="shared" si="287"/>
        <v>December</v>
      </c>
    </row>
    <row r="6092" spans="1:25" x14ac:dyDescent="0.3">
      <c r="A6092">
        <v>6091</v>
      </c>
      <c r="B6092" t="s">
        <v>8680</v>
      </c>
      <c r="C6092" s="1" t="d">
        <v>2017-09-20</v>
      </c>
      <c r="D6092" s="1" t="d">
        <v>2017-09-26</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s="2">
        <f t="shared" si="285"/>
        <v>6.6666666666666666E-2</v>
      </c>
      <c r="W6092" t="str" cm="1">
        <f t="array" ref="W6092">_xlfn.IFS(R6092&lt;100, "Small", R6092&lt;500, "Medium", TRUE, "Large")</f>
        <v>Medium</v>
      </c>
      <c r="X6092">
        <f t="shared" si="286"/>
        <v>2017</v>
      </c>
      <c r="Y6092" t="str">
        <f t="shared" si="287"/>
        <v>September</v>
      </c>
    </row>
    <row r="6093" spans="1:25" x14ac:dyDescent="0.3">
      <c r="A6093">
        <v>6092</v>
      </c>
      <c r="B6093" t="s">
        <v>8680</v>
      </c>
      <c r="C6093" s="1" t="d">
        <v>2017-09-20</v>
      </c>
      <c r="D6093" s="1" t="d">
        <v>2017-09-26</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s="2">
        <f t="shared" si="285"/>
        <v>0.45</v>
      </c>
      <c r="W6093" t="str" cm="1">
        <f t="array" ref="W6093">_xlfn.IFS(R6093&lt;100, "Small", R6093&lt;500, "Medium", TRUE, "Large")</f>
        <v>Medium</v>
      </c>
      <c r="X6093">
        <f t="shared" si="286"/>
        <v>2017</v>
      </c>
      <c r="Y6093" t="str">
        <f t="shared" si="287"/>
        <v>September</v>
      </c>
    </row>
    <row r="6094" spans="1:25" x14ac:dyDescent="0.3">
      <c r="A6094">
        <v>6093</v>
      </c>
      <c r="B6094" t="s">
        <v>8680</v>
      </c>
      <c r="C6094" s="1" t="d">
        <v>2017-09-20</v>
      </c>
      <c r="D6094" s="1" t="d">
        <v>2017-09-26</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s="2">
        <f t="shared" si="285"/>
        <v>0.46999999999999992</v>
      </c>
      <c r="W6094" t="str" cm="1">
        <f t="array" ref="W6094">_xlfn.IFS(R6094&lt;100, "Small", R6094&lt;500, "Medium", TRUE, "Large")</f>
        <v>Small</v>
      </c>
      <c r="X6094">
        <f t="shared" si="286"/>
        <v>2017</v>
      </c>
      <c r="Y6094" t="str">
        <f t="shared" si="287"/>
        <v>September</v>
      </c>
    </row>
    <row r="6095" spans="1:25" x14ac:dyDescent="0.3">
      <c r="A6095">
        <v>6094</v>
      </c>
      <c r="B6095" t="s">
        <v>8680</v>
      </c>
      <c r="C6095" s="1" t="d">
        <v>2017-09-20</v>
      </c>
      <c r="D6095" s="1" t="d">
        <v>2017-09-26</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s="2">
        <f t="shared" si="285"/>
        <v>0.30000000000000004</v>
      </c>
      <c r="W6095" t="str" cm="1">
        <f t="array" ref="W6095">_xlfn.IFS(R6095&lt;100, "Small", R6095&lt;500, "Medium", TRUE, "Large")</f>
        <v>Small</v>
      </c>
      <c r="X6095">
        <f t="shared" si="286"/>
        <v>2017</v>
      </c>
      <c r="Y6095" t="str">
        <f t="shared" si="287"/>
        <v>September</v>
      </c>
    </row>
    <row r="6096" spans="1:25" x14ac:dyDescent="0.3">
      <c r="A6096">
        <v>6095</v>
      </c>
      <c r="B6096" t="s">
        <v>8680</v>
      </c>
      <c r="C6096" s="1" t="d">
        <v>2017-09-20</v>
      </c>
      <c r="D6096" s="1" t="d">
        <v>2017-09-26</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s="2">
        <f t="shared" si="285"/>
        <v>0.28000000000000003</v>
      </c>
      <c r="W6096" t="str" cm="1">
        <f t="array" ref="W6096">_xlfn.IFS(R6096&lt;100, "Small", R6096&lt;500, "Medium", TRUE, "Large")</f>
        <v>Small</v>
      </c>
      <c r="X6096">
        <f t="shared" si="286"/>
        <v>2017</v>
      </c>
      <c r="Y6096" t="str">
        <f t="shared" si="287"/>
        <v>September</v>
      </c>
    </row>
    <row r="6097" spans="1:25" x14ac:dyDescent="0.3">
      <c r="A6097">
        <v>6096</v>
      </c>
      <c r="B6097" t="s">
        <v>8680</v>
      </c>
      <c r="C6097" s="1" t="d">
        <v>2017-09-20</v>
      </c>
      <c r="D6097" s="1" t="d">
        <v>2017-09-26</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s="2">
        <f t="shared" si="285"/>
        <v>0.46</v>
      </c>
      <c r="W6097" t="str" cm="1">
        <f t="array" ref="W6097">_xlfn.IFS(R6097&lt;100, "Small", R6097&lt;500, "Medium", TRUE, "Large")</f>
        <v>Small</v>
      </c>
      <c r="X6097">
        <f t="shared" si="286"/>
        <v>2017</v>
      </c>
      <c r="Y6097" t="str">
        <f t="shared" si="287"/>
        <v>September</v>
      </c>
    </row>
    <row r="6098" spans="1:25" x14ac:dyDescent="0.3">
      <c r="A6098">
        <v>6097</v>
      </c>
      <c r="B6098" t="s">
        <v>8680</v>
      </c>
      <c r="C6098" s="1" t="d">
        <v>2017-09-20</v>
      </c>
      <c r="D6098" s="1" t="d">
        <v>2017-09-26</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s="2">
        <f t="shared" si="285"/>
        <v>0.1</v>
      </c>
      <c r="W6098" t="str" cm="1">
        <f t="array" ref="W6098">_xlfn.IFS(R6098&lt;100, "Small", R6098&lt;500, "Medium", TRUE, "Large")</f>
        <v>Small</v>
      </c>
      <c r="X6098">
        <f t="shared" si="286"/>
        <v>2017</v>
      </c>
      <c r="Y6098" t="str">
        <f t="shared" si="287"/>
        <v>September</v>
      </c>
    </row>
    <row r="6099" spans="1:25" x14ac:dyDescent="0.3">
      <c r="A6099">
        <v>6098</v>
      </c>
      <c r="B6099" t="s">
        <v>8680</v>
      </c>
      <c r="C6099" s="1" t="d">
        <v>2017-09-20</v>
      </c>
      <c r="D6099" s="1" t="d">
        <v>2017-09-26</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s="2">
        <f t="shared" si="285"/>
        <v>0.33749999999999997</v>
      </c>
      <c r="W6099" t="str" cm="1">
        <f t="array" ref="W6099">_xlfn.IFS(R6099&lt;100, "Small", R6099&lt;500, "Medium", TRUE, "Large")</f>
        <v>Small</v>
      </c>
      <c r="X6099">
        <f t="shared" si="286"/>
        <v>2017</v>
      </c>
      <c r="Y6099" t="str">
        <f t="shared" si="287"/>
        <v>September</v>
      </c>
    </row>
    <row r="6100" spans="1:25" x14ac:dyDescent="0.3">
      <c r="A6100">
        <v>6099</v>
      </c>
      <c r="B6100" t="s">
        <v>8680</v>
      </c>
      <c r="C6100" s="1" t="d">
        <v>2017-09-20</v>
      </c>
      <c r="D6100" s="1" t="d">
        <v>2017-09-26</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s="2">
        <f t="shared" si="285"/>
        <v>0.41</v>
      </c>
      <c r="W6100" t="str" cm="1">
        <f t="array" ref="W6100">_xlfn.IFS(R6100&lt;100, "Small", R6100&lt;500, "Medium", TRUE, "Large")</f>
        <v>Small</v>
      </c>
      <c r="X6100">
        <f t="shared" si="286"/>
        <v>2017</v>
      </c>
      <c r="Y6100" t="str">
        <f t="shared" si="287"/>
        <v>September</v>
      </c>
    </row>
    <row r="6101" spans="1:25" x14ac:dyDescent="0.3">
      <c r="A6101">
        <v>6100</v>
      </c>
      <c r="B6101" t="s">
        <v>8680</v>
      </c>
      <c r="C6101" s="1" t="d">
        <v>2017-09-20</v>
      </c>
      <c r="D6101" s="1" t="d">
        <v>2017-09-26</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s="2">
        <f t="shared" si="285"/>
        <v>0.21111111111111111</v>
      </c>
      <c r="W6101" t="str" cm="1">
        <f t="array" ref="W6101">_xlfn.IFS(R6101&lt;100, "Small", R6101&lt;500, "Medium", TRUE, "Large")</f>
        <v>Large</v>
      </c>
      <c r="X6101">
        <f t="shared" si="286"/>
        <v>2017</v>
      </c>
      <c r="Y6101" t="str">
        <f t="shared" si="287"/>
        <v>September</v>
      </c>
    </row>
    <row r="6102" spans="1:25" x14ac:dyDescent="0.3">
      <c r="A6102">
        <v>6101</v>
      </c>
      <c r="B6102" t="s">
        <v>8680</v>
      </c>
      <c r="C6102" s="1" t="d">
        <v>2017-09-20</v>
      </c>
      <c r="D6102" s="1" t="d">
        <v>2017-09-26</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s="2">
        <f t="shared" si="285"/>
        <v>0.27</v>
      </c>
      <c r="W6102" t="str" cm="1">
        <f t="array" ref="W6102">_xlfn.IFS(R6102&lt;100, "Small", R6102&lt;500, "Medium", TRUE, "Large")</f>
        <v>Large</v>
      </c>
      <c r="X6102">
        <f t="shared" si="286"/>
        <v>2017</v>
      </c>
      <c r="Y6102" t="str">
        <f t="shared" si="287"/>
        <v>September</v>
      </c>
    </row>
    <row r="6103" spans="1:25" x14ac:dyDescent="0.3">
      <c r="A6103">
        <v>6102</v>
      </c>
      <c r="B6103" t="s">
        <v>8680</v>
      </c>
      <c r="C6103" s="1" t="d">
        <v>2017-09-20</v>
      </c>
      <c r="D6103" s="1" t="d">
        <v>2017-09-26</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s="2">
        <f t="shared" si="285"/>
        <v>0.16666666666666669</v>
      </c>
      <c r="W6103" t="str" cm="1">
        <f t="array" ref="W6103">_xlfn.IFS(R6103&lt;100, "Small", R6103&lt;500, "Medium", TRUE, "Large")</f>
        <v>Large</v>
      </c>
      <c r="X6103">
        <f t="shared" si="286"/>
        <v>2017</v>
      </c>
      <c r="Y6103" t="str">
        <f t="shared" si="287"/>
        <v>September</v>
      </c>
    </row>
    <row r="6104" spans="1:25" x14ac:dyDescent="0.3">
      <c r="A6104">
        <v>6103</v>
      </c>
      <c r="B6104" t="s">
        <v>8680</v>
      </c>
      <c r="C6104" s="1" t="d">
        <v>2017-09-20</v>
      </c>
      <c r="D6104" s="1" t="d">
        <v>2017-09-26</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s="2">
        <f t="shared" si="285"/>
        <v>0.27</v>
      </c>
      <c r="W6104" t="str" cm="1">
        <f t="array" ref="W6104">_xlfn.IFS(R6104&lt;100, "Small", R6104&lt;500, "Medium", TRUE, "Large")</f>
        <v>Medium</v>
      </c>
      <c r="X6104">
        <f t="shared" si="286"/>
        <v>2017</v>
      </c>
      <c r="Y6104" t="str">
        <f t="shared" si="287"/>
        <v>September</v>
      </c>
    </row>
    <row r="6105" spans="1:25" x14ac:dyDescent="0.3">
      <c r="A6105">
        <v>6104</v>
      </c>
      <c r="B6105" t="s">
        <v>8680</v>
      </c>
      <c r="C6105" s="1" t="d">
        <v>2017-09-20</v>
      </c>
      <c r="D6105" s="1" t="d">
        <v>2017-09-26</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s="2">
        <f t="shared" si="285"/>
        <v>0.34</v>
      </c>
      <c r="W6105" t="str" cm="1">
        <f t="array" ref="W6105">_xlfn.IFS(R6105&lt;100, "Small", R6105&lt;500, "Medium", TRUE, "Large")</f>
        <v>Small</v>
      </c>
      <c r="X6105">
        <f t="shared" si="286"/>
        <v>2017</v>
      </c>
      <c r="Y6105" t="str">
        <f t="shared" si="287"/>
        <v>September</v>
      </c>
    </row>
    <row r="6106" spans="1:25" x14ac:dyDescent="0.3">
      <c r="A6106">
        <v>6105</v>
      </c>
      <c r="B6106" t="s">
        <v>8683</v>
      </c>
      <c r="C6106" s="1" t="d">
        <v>2017-08-22</v>
      </c>
      <c r="D6106" s="1" t="d">
        <v>2017-08-24</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s="2">
        <f t="shared" si="285"/>
        <v>-0.26666666666666672</v>
      </c>
      <c r="W6106" t="str" cm="1">
        <f t="array" ref="W6106">_xlfn.IFS(R6106&lt;100, "Small", R6106&lt;500, "Medium", TRUE, "Large")</f>
        <v>Medium</v>
      </c>
      <c r="X6106">
        <f t="shared" si="286"/>
        <v>2017</v>
      </c>
      <c r="Y6106" t="str">
        <f t="shared" si="287"/>
        <v>August</v>
      </c>
    </row>
    <row r="6107" spans="1:25" x14ac:dyDescent="0.3">
      <c r="A6107">
        <v>6106</v>
      </c>
      <c r="B6107" t="s">
        <v>8684</v>
      </c>
      <c r="C6107" s="1" t="d">
        <v>2015-06-18</v>
      </c>
      <c r="D6107" s="1" t="d">
        <v>2015-06-22</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s="2">
        <f t="shared" si="285"/>
        <v>0.26250000000000001</v>
      </c>
      <c r="W6107" t="str" cm="1">
        <f t="array" ref="W6107">_xlfn.IFS(R6107&lt;100, "Small", R6107&lt;500, "Medium", TRUE, "Large")</f>
        <v>Small</v>
      </c>
      <c r="X6107">
        <f t="shared" si="286"/>
        <v>2015</v>
      </c>
      <c r="Y6107" t="str">
        <f t="shared" si="287"/>
        <v>June</v>
      </c>
    </row>
    <row r="6108" spans="1:25" x14ac:dyDescent="0.3">
      <c r="A6108">
        <v>6107</v>
      </c>
      <c r="B6108" t="s">
        <v>8685</v>
      </c>
      <c r="C6108" s="1" t="d">
        <v>2014-12-20</v>
      </c>
      <c r="D6108" s="1" t="d">
        <v>2014-12-25</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s="2">
        <f t="shared" si="285"/>
        <v>-2.5500000000000003</v>
      </c>
      <c r="W6108" t="str" cm="1">
        <f t="array" ref="W6108">_xlfn.IFS(R6108&lt;100, "Small", R6108&lt;500, "Medium", TRUE, "Large")</f>
        <v>Small</v>
      </c>
      <c r="X6108">
        <f t="shared" si="286"/>
        <v>2014</v>
      </c>
      <c r="Y6108" t="str">
        <f t="shared" si="287"/>
        <v>December</v>
      </c>
    </row>
    <row r="6109" spans="1:25" x14ac:dyDescent="0.3">
      <c r="A6109">
        <v>6108</v>
      </c>
      <c r="B6109" t="s">
        <v>8685</v>
      </c>
      <c r="C6109" s="1" t="d">
        <v>2014-12-20</v>
      </c>
      <c r="D6109" s="1" t="d">
        <v>2014-12-25</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s="2">
        <f t="shared" si="285"/>
        <v>-0.125</v>
      </c>
      <c r="W6109" t="str" cm="1">
        <f t="array" ref="W6109">_xlfn.IFS(R6109&lt;100, "Small", R6109&lt;500, "Medium", TRUE, "Large")</f>
        <v>Small</v>
      </c>
      <c r="X6109">
        <f t="shared" si="286"/>
        <v>2014</v>
      </c>
      <c r="Y6109" t="str">
        <f t="shared" si="287"/>
        <v>December</v>
      </c>
    </row>
    <row r="6110" spans="1:25" x14ac:dyDescent="0.3">
      <c r="A6110">
        <v>6109</v>
      </c>
      <c r="B6110" t="s">
        <v>8686</v>
      </c>
      <c r="C6110" s="1" t="d">
        <v>2016-11-09</v>
      </c>
      <c r="D6110" s="1" t="d">
        <v>2016-09-16</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s="2">
        <f t="shared" si="285"/>
        <v>0.35000000000000003</v>
      </c>
      <c r="W6110" t="str" cm="1">
        <f t="array" ref="W6110">_xlfn.IFS(R6110&lt;100, "Small", R6110&lt;500, "Medium", TRUE, "Large")</f>
        <v>Small</v>
      </c>
      <c r="X6110">
        <f t="shared" si="286"/>
        <v>2016</v>
      </c>
      <c r="Y6110" t="str">
        <f t="shared" si="287"/>
        <v>November</v>
      </c>
    </row>
    <row r="6111" spans="1:25" x14ac:dyDescent="0.3">
      <c r="A6111">
        <v>6110</v>
      </c>
      <c r="B6111" t="s">
        <v>8686</v>
      </c>
      <c r="C6111" s="1" t="d">
        <v>2016-11-09</v>
      </c>
      <c r="D6111" s="1" t="d">
        <v>2016-09-16</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s="2">
        <f t="shared" si="285"/>
        <v>-1.7</v>
      </c>
      <c r="W6111" t="str" cm="1">
        <f t="array" ref="W6111">_xlfn.IFS(R6111&lt;100, "Small", R6111&lt;500, "Medium", TRUE, "Large")</f>
        <v>Small</v>
      </c>
      <c r="X6111">
        <f t="shared" si="286"/>
        <v>2016</v>
      </c>
      <c r="Y6111" t="str">
        <f t="shared" si="287"/>
        <v>November</v>
      </c>
    </row>
    <row r="6112" spans="1:25" x14ac:dyDescent="0.3">
      <c r="A6112">
        <v>6111</v>
      </c>
      <c r="B6112" t="s">
        <v>8687</v>
      </c>
      <c r="C6112" s="1" t="d">
        <v>2016-12-11</v>
      </c>
      <c r="D6112" s="1" t="d">
        <v>2016-11-16</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s="2">
        <f t="shared" si="285"/>
        <v>-1.4285714285714287E-2</v>
      </c>
      <c r="W6112" t="str" cm="1">
        <f t="array" ref="W6112">_xlfn.IFS(R6112&lt;100, "Small", R6112&lt;500, "Medium", TRUE, "Large")</f>
        <v>Large</v>
      </c>
      <c r="X6112">
        <f t="shared" si="286"/>
        <v>2016</v>
      </c>
      <c r="Y6112" t="str">
        <f t="shared" si="287"/>
        <v>December</v>
      </c>
    </row>
    <row r="6113" spans="1:25" x14ac:dyDescent="0.3">
      <c r="A6113">
        <v>6112</v>
      </c>
      <c r="B6113" t="s">
        <v>8687</v>
      </c>
      <c r="C6113" s="1" t="d">
        <v>2016-12-11</v>
      </c>
      <c r="D6113" s="1" t="d">
        <v>2016-11-16</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s="2">
        <f t="shared" si="285"/>
        <v>0.3</v>
      </c>
      <c r="W6113" t="str" cm="1">
        <f t="array" ref="W6113">_xlfn.IFS(R6113&lt;100, "Small", R6113&lt;500, "Medium", TRUE, "Large")</f>
        <v>Medium</v>
      </c>
      <c r="X6113">
        <f t="shared" si="286"/>
        <v>2016</v>
      </c>
      <c r="Y6113" t="str">
        <f t="shared" si="287"/>
        <v>December</v>
      </c>
    </row>
    <row r="6114" spans="1:25" x14ac:dyDescent="0.3">
      <c r="A6114">
        <v>6113</v>
      </c>
      <c r="B6114" t="s">
        <v>8687</v>
      </c>
      <c r="C6114" s="1" t="d">
        <v>2016-12-11</v>
      </c>
      <c r="D6114" s="1" t="d">
        <v>2016-11-16</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s="2">
        <f t="shared" si="285"/>
        <v>0.32500000000000001</v>
      </c>
      <c r="W6114" t="str" cm="1">
        <f t="array" ref="W6114">_xlfn.IFS(R6114&lt;100, "Small", R6114&lt;500, "Medium", TRUE, "Large")</f>
        <v>Small</v>
      </c>
      <c r="X6114">
        <f t="shared" si="286"/>
        <v>2016</v>
      </c>
      <c r="Y6114" t="str">
        <f t="shared" si="287"/>
        <v>December</v>
      </c>
    </row>
    <row r="6115" spans="1:25" x14ac:dyDescent="0.3">
      <c r="A6115">
        <v>6114</v>
      </c>
      <c r="B6115" t="s">
        <v>8687</v>
      </c>
      <c r="C6115" s="1" t="d">
        <v>2016-12-11</v>
      </c>
      <c r="D6115" s="1" t="d">
        <v>2016-11-16</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s="2">
        <f t="shared" si="285"/>
        <v>0</v>
      </c>
      <c r="W6115" t="str" cm="1">
        <f t="array" ref="W6115">_xlfn.IFS(R6115&lt;100, "Small", R6115&lt;500, "Medium", TRUE, "Large")</f>
        <v>Large</v>
      </c>
      <c r="X6115">
        <f t="shared" si="286"/>
        <v>2016</v>
      </c>
      <c r="Y6115" t="str">
        <f t="shared" si="287"/>
        <v>December</v>
      </c>
    </row>
    <row r="6116" spans="1:25" x14ac:dyDescent="0.3">
      <c r="A6116">
        <v>6115</v>
      </c>
      <c r="B6116" t="s">
        <v>8687</v>
      </c>
      <c r="C6116" s="1" t="d">
        <v>2016-12-11</v>
      </c>
      <c r="D6116" s="1" t="d">
        <v>2016-11-16</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s="2">
        <f t="shared" si="285"/>
        <v>-2.8571428571428571E-2</v>
      </c>
      <c r="W6116" t="str" cm="1">
        <f t="array" ref="W6116">_xlfn.IFS(R6116&lt;100, "Small", R6116&lt;500, "Medium", TRUE, "Large")</f>
        <v>Medium</v>
      </c>
      <c r="X6116">
        <f t="shared" si="286"/>
        <v>2016</v>
      </c>
      <c r="Y6116" t="str">
        <f t="shared" si="287"/>
        <v>December</v>
      </c>
    </row>
    <row r="6117" spans="1:25" x14ac:dyDescent="0.3">
      <c r="A6117">
        <v>6116</v>
      </c>
      <c r="B6117" t="s">
        <v>8688</v>
      </c>
      <c r="C6117" s="1" t="d">
        <v>2016-03-14</v>
      </c>
      <c r="D6117" s="1" t="d">
        <v>2016-03-20</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s="2">
        <f t="shared" si="285"/>
        <v>0.33749999999999997</v>
      </c>
      <c r="W6117" t="str" cm="1">
        <f t="array" ref="W6117">_xlfn.IFS(R6117&lt;100, "Small", R6117&lt;500, "Medium", TRUE, "Large")</f>
        <v>Small</v>
      </c>
      <c r="X6117">
        <f t="shared" si="286"/>
        <v>2016</v>
      </c>
      <c r="Y6117" t="str">
        <f t="shared" si="287"/>
        <v>March</v>
      </c>
    </row>
    <row r="6118" spans="1:25" x14ac:dyDescent="0.3">
      <c r="A6118">
        <v>6117</v>
      </c>
      <c r="B6118" t="s">
        <v>8690</v>
      </c>
      <c r="C6118" s="1" t="d">
        <v>2016-11-13</v>
      </c>
      <c r="D6118" s="1" t="d">
        <v>2016-11-19</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s="2">
        <f t="shared" si="285"/>
        <v>0.25999999999999995</v>
      </c>
      <c r="W6118" t="str" cm="1">
        <f t="array" ref="W6118">_xlfn.IFS(R6118&lt;100, "Small", R6118&lt;500, "Medium", TRUE, "Large")</f>
        <v>Large</v>
      </c>
      <c r="X6118">
        <f t="shared" si="286"/>
        <v>2016</v>
      </c>
      <c r="Y6118" t="str">
        <f t="shared" si="287"/>
        <v>November</v>
      </c>
    </row>
    <row r="6119" spans="1:25" x14ac:dyDescent="0.3">
      <c r="A6119">
        <v>6118</v>
      </c>
      <c r="B6119" t="s">
        <v>8690</v>
      </c>
      <c r="C6119" s="1" t="d">
        <v>2016-11-13</v>
      </c>
      <c r="D6119" s="1" t="d">
        <v>2016-11-19</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s="2">
        <f t="shared" si="285"/>
        <v>0.46</v>
      </c>
      <c r="W6119" t="str" cm="1">
        <f t="array" ref="W6119">_xlfn.IFS(R6119&lt;100, "Small", R6119&lt;500, "Medium", TRUE, "Large")</f>
        <v>Small</v>
      </c>
      <c r="X6119">
        <f t="shared" si="286"/>
        <v>2016</v>
      </c>
      <c r="Y6119" t="str">
        <f t="shared" si="287"/>
        <v>November</v>
      </c>
    </row>
    <row r="6120" spans="1:25" x14ac:dyDescent="0.3">
      <c r="A6120">
        <v>6119</v>
      </c>
      <c r="B6120" t="s">
        <v>8693</v>
      </c>
      <c r="C6120" s="1" t="d">
        <v>2017-09-19</v>
      </c>
      <c r="D6120" s="1" t="d">
        <v>2017-09-25</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s="2">
        <f t="shared" si="285"/>
        <v>0.1</v>
      </c>
      <c r="W6120" t="str" cm="1">
        <f t="array" ref="W6120">_xlfn.IFS(R6120&lt;100, "Small", R6120&lt;500, "Medium", TRUE, "Large")</f>
        <v>Medium</v>
      </c>
      <c r="X6120">
        <f t="shared" si="286"/>
        <v>2017</v>
      </c>
      <c r="Y6120" t="str">
        <f t="shared" si="287"/>
        <v>September</v>
      </c>
    </row>
    <row r="6121" spans="1:25" x14ac:dyDescent="0.3">
      <c r="A6121">
        <v>6120</v>
      </c>
      <c r="B6121" t="s">
        <v>8693</v>
      </c>
      <c r="C6121" s="1" t="d">
        <v>2017-09-19</v>
      </c>
      <c r="D6121" s="1" t="d">
        <v>2017-09-25</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s="2">
        <f t="shared" si="285"/>
        <v>0.27499999999999997</v>
      </c>
      <c r="W6121" t="str" cm="1">
        <f t="array" ref="W6121">_xlfn.IFS(R6121&lt;100, "Small", R6121&lt;500, "Medium", TRUE, "Large")</f>
        <v>Small</v>
      </c>
      <c r="X6121">
        <f t="shared" si="286"/>
        <v>2017</v>
      </c>
      <c r="Y6121" t="str">
        <f t="shared" si="287"/>
        <v>September</v>
      </c>
    </row>
    <row r="6122" spans="1:25" x14ac:dyDescent="0.3">
      <c r="A6122">
        <v>6121</v>
      </c>
      <c r="B6122" t="s">
        <v>8693</v>
      </c>
      <c r="C6122" s="1" t="d">
        <v>2017-09-19</v>
      </c>
      <c r="D6122" s="1" t="d">
        <v>2017-09-25</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s="2">
        <f t="shared" si="285"/>
        <v>0.15</v>
      </c>
      <c r="W6122" t="str" cm="1">
        <f t="array" ref="W6122">_xlfn.IFS(R6122&lt;100, "Small", R6122&lt;500, "Medium", TRUE, "Large")</f>
        <v>Medium</v>
      </c>
      <c r="X6122">
        <f t="shared" si="286"/>
        <v>2017</v>
      </c>
      <c r="Y6122" t="str">
        <f t="shared" si="287"/>
        <v>September</v>
      </c>
    </row>
    <row r="6123" spans="1:25" x14ac:dyDescent="0.3">
      <c r="A6123">
        <v>6122</v>
      </c>
      <c r="B6123" t="s">
        <v>8693</v>
      </c>
      <c r="C6123" s="1" t="d">
        <v>2017-09-19</v>
      </c>
      <c r="D6123" s="1" t="d">
        <v>2017-09-25</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s="2">
        <f t="shared" si="285"/>
        <v>-1.7666666666666668</v>
      </c>
      <c r="W6123" t="str" cm="1">
        <f t="array" ref="W6123">_xlfn.IFS(R6123&lt;100, "Small", R6123&lt;500, "Medium", TRUE, "Large")</f>
        <v>Small</v>
      </c>
      <c r="X6123">
        <f t="shared" si="286"/>
        <v>2017</v>
      </c>
      <c r="Y6123" t="str">
        <f t="shared" si="287"/>
        <v>September</v>
      </c>
    </row>
    <row r="6124" spans="1:25" x14ac:dyDescent="0.3">
      <c r="A6124">
        <v>6123</v>
      </c>
      <c r="B6124" t="s">
        <v>8694</v>
      </c>
      <c r="C6124" s="1" t="d">
        <v>2017-04-12</v>
      </c>
      <c r="D6124" s="1" t="d">
        <v>2017-12-09</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s="2">
        <f t="shared" si="285"/>
        <v>7.5000000000000011E-2</v>
      </c>
      <c r="W6124" t="str" cm="1">
        <f t="array" ref="W6124">_xlfn.IFS(R6124&lt;100, "Small", R6124&lt;500, "Medium", TRUE, "Large")</f>
        <v>Small</v>
      </c>
      <c r="X6124">
        <f t="shared" si="286"/>
        <v>2017</v>
      </c>
      <c r="Y6124" t="str">
        <f t="shared" si="287"/>
        <v>April</v>
      </c>
    </row>
    <row r="6125" spans="1:25" x14ac:dyDescent="0.3">
      <c r="A6125">
        <v>6124</v>
      </c>
      <c r="B6125" t="s">
        <v>8695</v>
      </c>
      <c r="C6125" s="1" t="d">
        <v>2015-08-31</v>
      </c>
      <c r="D6125" s="1" t="d">
        <v>2015-09-05</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s="2">
        <f t="shared" si="285"/>
        <v>0.32500000000000001</v>
      </c>
      <c r="W6125" t="str" cm="1">
        <f t="array" ref="W6125">_xlfn.IFS(R6125&lt;100, "Small", R6125&lt;500, "Medium", TRUE, "Large")</f>
        <v>Small</v>
      </c>
      <c r="X6125">
        <f t="shared" si="286"/>
        <v>2015</v>
      </c>
      <c r="Y6125" t="str">
        <f t="shared" si="287"/>
        <v>August</v>
      </c>
    </row>
    <row r="6126" spans="1:25" x14ac:dyDescent="0.3">
      <c r="A6126">
        <v>6125</v>
      </c>
      <c r="B6126" t="s">
        <v>8696</v>
      </c>
      <c r="C6126" s="1" t="d">
        <v>2017-03-06</v>
      </c>
      <c r="D6126" s="1" t="d">
        <v>2017-06-07</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s="2">
        <f t="shared" si="285"/>
        <v>0.19</v>
      </c>
      <c r="W6126" t="str" cm="1">
        <f t="array" ref="W6126">_xlfn.IFS(R6126&lt;100, "Small", R6126&lt;500, "Medium", TRUE, "Large")</f>
        <v>Small</v>
      </c>
      <c r="X6126">
        <f t="shared" si="286"/>
        <v>2017</v>
      </c>
      <c r="Y6126" t="str">
        <f t="shared" si="287"/>
        <v>March</v>
      </c>
    </row>
    <row r="6127" spans="1:25" x14ac:dyDescent="0.3">
      <c r="A6127">
        <v>6126</v>
      </c>
      <c r="B6127" t="s">
        <v>8696</v>
      </c>
      <c r="C6127" s="1" t="d">
        <v>2017-03-06</v>
      </c>
      <c r="D6127" s="1" t="d">
        <v>2017-06-07</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s="2">
        <f t="shared" si="285"/>
        <v>0.44999999999999996</v>
      </c>
      <c r="W6127" t="str" cm="1">
        <f t="array" ref="W6127">_xlfn.IFS(R6127&lt;100, "Small", R6127&lt;500, "Medium", TRUE, "Large")</f>
        <v>Small</v>
      </c>
      <c r="X6127">
        <f t="shared" si="286"/>
        <v>2017</v>
      </c>
      <c r="Y6127" t="str">
        <f t="shared" si="287"/>
        <v>March</v>
      </c>
    </row>
    <row r="6128" spans="1:25" x14ac:dyDescent="0.3">
      <c r="A6128">
        <v>6127</v>
      </c>
      <c r="B6128" t="s">
        <v>8696</v>
      </c>
      <c r="C6128" s="1" t="d">
        <v>2017-03-06</v>
      </c>
      <c r="D6128" s="1" t="d">
        <v>2017-06-07</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s="2">
        <f t="shared" si="285"/>
        <v>0.32500000000000001</v>
      </c>
      <c r="W6128" t="str" cm="1">
        <f t="array" ref="W6128">_xlfn.IFS(R6128&lt;100, "Small", R6128&lt;500, "Medium", TRUE, "Large")</f>
        <v>Small</v>
      </c>
      <c r="X6128">
        <f t="shared" si="286"/>
        <v>2017</v>
      </c>
      <c r="Y6128" t="str">
        <f t="shared" si="287"/>
        <v>March</v>
      </c>
    </row>
    <row r="6129" spans="1:25" x14ac:dyDescent="0.3">
      <c r="A6129">
        <v>6128</v>
      </c>
      <c r="B6129" t="s">
        <v>8699</v>
      </c>
      <c r="C6129" s="1" t="d">
        <v>2016-03-31</v>
      </c>
      <c r="D6129" s="1" t="d">
        <v>2016-04-06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s="2">
        <f t="shared" si="285"/>
        <v>0.16666666666666666</v>
      </c>
      <c r="W6129" t="str" cm="1">
        <f t="array" ref="W6129">_xlfn.IFS(R6129&lt;100, "Small", R6129&lt;500, "Medium", TRUE, "Large")</f>
        <v>Medium</v>
      </c>
      <c r="X6129">
        <f t="shared" si="286"/>
        <v>2016</v>
      </c>
      <c r="Y6129" t="str">
        <f t="shared" si="287"/>
        <v>March</v>
      </c>
    </row>
    <row r="6130" spans="1:25" x14ac:dyDescent="0.3">
      <c r="A6130">
        <v>6129</v>
      </c>
      <c r="B6130" t="s">
        <v>8700</v>
      </c>
      <c r="C6130" s="1" t="d">
        <v>2014-10-25</v>
      </c>
      <c r="D6130" s="1" t="d">
        <v>2014-10-28</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s="2">
        <f t="shared" si="285"/>
        <v>0.37499999999999994</v>
      </c>
      <c r="W6130" t="str" cm="1">
        <f t="array" ref="W6130">_xlfn.IFS(R6130&lt;100, "Small", R6130&lt;500, "Medium", TRUE, "Large")</f>
        <v>Small</v>
      </c>
      <c r="X6130">
        <f t="shared" si="286"/>
        <v>2014</v>
      </c>
      <c r="Y6130" t="str">
        <f t="shared" si="287"/>
        <v>October</v>
      </c>
    </row>
    <row r="6131" spans="1:25" x14ac:dyDescent="0.3">
      <c r="A6131">
        <v>6130</v>
      </c>
      <c r="B6131" t="s">
        <v>8701</v>
      </c>
      <c r="C6131" s="1" t="d">
        <v>2017-03-26</v>
      </c>
      <c r="D6131" s="1" t="d">
        <v>2017-04-02</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s="2">
        <f t="shared" si="285"/>
        <v>0.38999999999999996</v>
      </c>
      <c r="W6131" t="str" cm="1">
        <f t="array" ref="W6131">_xlfn.IFS(R6131&lt;100, "Small", R6131&lt;500, "Medium", TRUE, "Large")</f>
        <v>Small</v>
      </c>
      <c r="X6131">
        <f t="shared" si="286"/>
        <v>2017</v>
      </c>
      <c r="Y6131" t="str">
        <f t="shared" si="287"/>
        <v>March</v>
      </c>
    </row>
    <row r="6132" spans="1:25" x14ac:dyDescent="0.3">
      <c r="A6132">
        <v>6131</v>
      </c>
      <c r="B6132" t="s">
        <v>8701</v>
      </c>
      <c r="C6132" s="1" t="d">
        <v>2017-03-26</v>
      </c>
      <c r="D6132" s="1" t="d">
        <v>2017-04-02</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s="2">
        <f t="shared" si="285"/>
        <v>0.35000000000000003</v>
      </c>
      <c r="W6132" t="str" cm="1">
        <f t="array" ref="W6132">_xlfn.IFS(R6132&lt;100, "Small", R6132&lt;500, "Medium", TRUE, "Large")</f>
        <v>Small</v>
      </c>
      <c r="X6132">
        <f t="shared" si="286"/>
        <v>2017</v>
      </c>
      <c r="Y6132" t="str">
        <f t="shared" si="287"/>
        <v>March</v>
      </c>
    </row>
    <row r="6133" spans="1:25" x14ac:dyDescent="0.3">
      <c r="A6133">
        <v>6132</v>
      </c>
      <c r="B6133" t="s">
        <v>8704</v>
      </c>
      <c r="C6133" s="1" t="d">
        <v>2014-12-27</v>
      </c>
      <c r="D6133" s="1" t="d">
        <v>2014-12-31</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s="2">
        <f t="shared" si="285"/>
        <v>0.21111111111111108</v>
      </c>
      <c r="W6133" t="str" cm="1">
        <f t="array" ref="W6133">_xlfn.IFS(R6133&lt;100, "Small", R6133&lt;500, "Medium", TRUE, "Large")</f>
        <v>Large</v>
      </c>
      <c r="X6133">
        <f t="shared" si="286"/>
        <v>2014</v>
      </c>
      <c r="Y6133" t="str">
        <f t="shared" si="287"/>
        <v>December</v>
      </c>
    </row>
    <row r="6134" spans="1:25" x14ac:dyDescent="0.3">
      <c r="A6134">
        <v>6133</v>
      </c>
      <c r="B6134" t="s">
        <v>8705</v>
      </c>
      <c r="C6134" s="1" t="d">
        <v>2017-09-15</v>
      </c>
      <c r="D6134" s="1" t="d">
        <v>2017-09-20</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s="2">
        <f t="shared" si="285"/>
        <v>0.36249999999999999</v>
      </c>
      <c r="W6134" t="str" cm="1">
        <f t="array" ref="W6134">_xlfn.IFS(R6134&lt;100, "Small", R6134&lt;500, "Medium", TRUE, "Large")</f>
        <v>Medium</v>
      </c>
      <c r="X6134">
        <f t="shared" si="286"/>
        <v>2017</v>
      </c>
      <c r="Y6134" t="str">
        <f t="shared" si="287"/>
        <v>September</v>
      </c>
    </row>
    <row r="6135" spans="1:25" x14ac:dyDescent="0.3">
      <c r="A6135">
        <v>6134</v>
      </c>
      <c r="B6135" t="s">
        <v>8707</v>
      </c>
      <c r="C6135" s="1" t="d">
        <v>2016-08-16</v>
      </c>
      <c r="D6135" s="1" t="d">
        <v>2016-08-19</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s="2">
        <f t="shared" si="285"/>
        <v>7.4999999999999997E-2</v>
      </c>
      <c r="W6135" t="str" cm="1">
        <f t="array" ref="W6135">_xlfn.IFS(R6135&lt;100, "Small", R6135&lt;500, "Medium", TRUE, "Large")</f>
        <v>Medium</v>
      </c>
      <c r="X6135">
        <f t="shared" si="286"/>
        <v>2016</v>
      </c>
      <c r="Y6135" t="str">
        <f t="shared" si="287"/>
        <v>August</v>
      </c>
    </row>
    <row r="6136" spans="1:25" x14ac:dyDescent="0.3">
      <c r="A6136">
        <v>6135</v>
      </c>
      <c r="B6136" t="s">
        <v>8710</v>
      </c>
      <c r="C6136" s="1" t="d">
        <v>2016-04-11</v>
      </c>
      <c r="D6136" s="1" t="d">
        <v>2016-11-04</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s="2">
        <f t="shared" si="285"/>
        <v>0.28999999999999998</v>
      </c>
      <c r="W6136" t="str" cm="1">
        <f t="array" ref="W6136">_xlfn.IFS(R6136&lt;100, "Small", R6136&lt;500, "Medium", TRUE, "Large")</f>
        <v>Medium</v>
      </c>
      <c r="X6136">
        <f t="shared" si="286"/>
        <v>2016</v>
      </c>
      <c r="Y6136" t="str">
        <f t="shared" si="287"/>
        <v>April</v>
      </c>
    </row>
    <row r="6137" spans="1:25" x14ac:dyDescent="0.3">
      <c r="A6137">
        <v>6136</v>
      </c>
      <c r="B6137" t="s">
        <v>8711</v>
      </c>
      <c r="C6137" s="1" t="d">
        <v>2015-10-18</v>
      </c>
      <c r="D6137" s="1" t="d">
        <v>2015-10-22</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s="2">
        <f t="shared" si="285"/>
        <v>0.125</v>
      </c>
      <c r="W6137" t="str" cm="1">
        <f t="array" ref="W6137">_xlfn.IFS(R6137&lt;100, "Small", R6137&lt;500, "Medium", TRUE, "Large")</f>
        <v>Small</v>
      </c>
      <c r="X6137">
        <f t="shared" si="286"/>
        <v>2015</v>
      </c>
      <c r="Y6137" t="str">
        <f t="shared" si="287"/>
        <v>October</v>
      </c>
    </row>
    <row r="6138" spans="1:25" x14ac:dyDescent="0.3">
      <c r="A6138">
        <v>6137</v>
      </c>
      <c r="B6138" t="s">
        <v>8711</v>
      </c>
      <c r="C6138" s="1" t="d">
        <v>2015-10-18</v>
      </c>
      <c r="D6138" s="1" t="d">
        <v>2015-10-22</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s="2">
        <f t="shared" si="285"/>
        <v>-2.5499999999999998</v>
      </c>
      <c r="W6138" t="str" cm="1">
        <f t="array" ref="W6138">_xlfn.IFS(R6138&lt;100, "Small", R6138&lt;500, "Medium", TRUE, "Large")</f>
        <v>Small</v>
      </c>
      <c r="X6138">
        <f t="shared" si="286"/>
        <v>2015</v>
      </c>
      <c r="Y6138" t="str">
        <f t="shared" si="287"/>
        <v>October</v>
      </c>
    </row>
    <row r="6139" spans="1:25" x14ac:dyDescent="0.3">
      <c r="A6139">
        <v>6138</v>
      </c>
      <c r="B6139" t="s">
        <v>8712</v>
      </c>
      <c r="C6139" s="1" t="d">
        <v>2016-10-31</v>
      </c>
      <c r="D6139" s="1" t="d">
        <v>2016-11-04</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s="2">
        <f t="shared" si="285"/>
        <v>0.35000000000000003</v>
      </c>
      <c r="W6139" t="str" cm="1">
        <f t="array" ref="W6139">_xlfn.IFS(R6139&lt;100, "Small", R6139&lt;500, "Medium", TRUE, "Large")</f>
        <v>Small</v>
      </c>
      <c r="X6139">
        <f t="shared" si="286"/>
        <v>2016</v>
      </c>
      <c r="Y6139" t="str">
        <f t="shared" si="287"/>
        <v>October</v>
      </c>
    </row>
    <row r="6140" spans="1:25" x14ac:dyDescent="0.3">
      <c r="A6140">
        <v>6139</v>
      </c>
      <c r="B6140" t="s">
        <v>8713</v>
      </c>
      <c r="C6140" s="1" t="d">
        <v>2014-03-30</v>
      </c>
      <c r="D6140" s="1" t="d">
        <v>2014-04-04</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s="2">
        <f t="shared" si="285"/>
        <v>-5.8823529411764712E-2</v>
      </c>
      <c r="W6140" t="str" cm="1">
        <f t="array" ref="W6140">_xlfn.IFS(R6140&lt;100, "Small", R6140&lt;500, "Medium", TRUE, "Large")</f>
        <v>Medium</v>
      </c>
      <c r="X6140">
        <f t="shared" si="286"/>
        <v>2014</v>
      </c>
      <c r="Y6140" t="str">
        <f t="shared" si="287"/>
        <v>March</v>
      </c>
    </row>
    <row r="6141" spans="1:25" x14ac:dyDescent="0.3">
      <c r="A6141">
        <v>6140</v>
      </c>
      <c r="B6141" t="s">
        <v>8714</v>
      </c>
      <c r="C6141" s="1" t="d">
        <v>2015-04-18</v>
      </c>
      <c r="D6141" s="1" t="d">
        <v>2015-04-20</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s="2">
        <f t="shared" si="285"/>
        <v>0.26</v>
      </c>
      <c r="W6141" t="str" cm="1">
        <f t="array" ref="W6141">_xlfn.IFS(R6141&lt;100, "Small", R6141&lt;500, "Medium", TRUE, "Large")</f>
        <v>Medium</v>
      </c>
      <c r="X6141">
        <f t="shared" si="286"/>
        <v>2015</v>
      </c>
      <c r="Y6141" t="str">
        <f t="shared" si="287"/>
        <v>April</v>
      </c>
    </row>
    <row r="6142" spans="1:25" x14ac:dyDescent="0.3">
      <c r="A6142">
        <v>6141</v>
      </c>
      <c r="B6142" t="s">
        <v>8716</v>
      </c>
      <c r="C6142" s="1" t="d">
        <v>2017-09-07</v>
      </c>
      <c r="D6142" s="1" t="d">
        <v>2017-07-15</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s="2">
        <f t="shared" si="285"/>
        <v>0.48999999999999994</v>
      </c>
      <c r="W6142" t="str" cm="1">
        <f t="array" ref="W6142">_xlfn.IFS(R6142&lt;100, "Small", R6142&lt;500, "Medium", TRUE, "Large")</f>
        <v>Medium</v>
      </c>
      <c r="X6142">
        <f t="shared" si="286"/>
        <v>2017</v>
      </c>
      <c r="Y6142" t="str">
        <f t="shared" si="287"/>
        <v>September</v>
      </c>
    </row>
    <row r="6143" spans="1:25" x14ac:dyDescent="0.3">
      <c r="A6143">
        <v>6142</v>
      </c>
      <c r="B6143" t="s">
        <v>8716</v>
      </c>
      <c r="C6143" s="1" t="d">
        <v>2017-09-07</v>
      </c>
      <c r="D6143" s="1" t="d">
        <v>2017-07-15</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s="2">
        <f t="shared" si="285"/>
        <v>0.02</v>
      </c>
      <c r="W6143" t="str" cm="1">
        <f t="array" ref="W6143">_xlfn.IFS(R6143&lt;100, "Small", R6143&lt;500, "Medium", TRUE, "Large")</f>
        <v>Medium</v>
      </c>
      <c r="X6143">
        <f t="shared" si="286"/>
        <v>2017</v>
      </c>
      <c r="Y6143" t="str">
        <f t="shared" si="287"/>
        <v>September</v>
      </c>
    </row>
    <row r="6144" spans="1:25" x14ac:dyDescent="0.3">
      <c r="A6144">
        <v>6143</v>
      </c>
      <c r="B6144" t="s">
        <v>8716</v>
      </c>
      <c r="C6144" s="1" t="d">
        <v>2017-09-07</v>
      </c>
      <c r="D6144" s="1" t="d">
        <v>2017-07-15</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s="2">
        <f t="shared" si="285"/>
        <v>0.28999999999999998</v>
      </c>
      <c r="W6144" t="str" cm="1">
        <f t="array" ref="W6144">_xlfn.IFS(R6144&lt;100, "Small", R6144&lt;500, "Medium", TRUE, "Large")</f>
        <v>Medium</v>
      </c>
      <c r="X6144">
        <f t="shared" si="286"/>
        <v>2017</v>
      </c>
      <c r="Y6144" t="str">
        <f t="shared" si="287"/>
        <v>September</v>
      </c>
    </row>
    <row r="6145" spans="1:25" x14ac:dyDescent="0.3">
      <c r="A6145">
        <v>6144</v>
      </c>
      <c r="B6145" t="s">
        <v>8716</v>
      </c>
      <c r="C6145" s="1" t="d">
        <v>2017-09-07</v>
      </c>
      <c r="D6145" s="1" t="d">
        <v>2017-07-15</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s="2">
        <f t="shared" si="285"/>
        <v>0.41</v>
      </c>
      <c r="W6145" t="str" cm="1">
        <f t="array" ref="W6145">_xlfn.IFS(R6145&lt;100, "Small", R6145&lt;500, "Medium", TRUE, "Large")</f>
        <v>Medium</v>
      </c>
      <c r="X6145">
        <f t="shared" si="286"/>
        <v>2017</v>
      </c>
      <c r="Y6145" t="str">
        <f t="shared" si="287"/>
        <v>September</v>
      </c>
    </row>
    <row r="6146" spans="1:25" x14ac:dyDescent="0.3">
      <c r="A6146">
        <v>6145</v>
      </c>
      <c r="B6146" t="s">
        <v>8717</v>
      </c>
      <c r="C6146" s="1" t="d">
        <v>2017-06-27</v>
      </c>
      <c r="D6146" s="1" t="d">
        <v>2017-07-01</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s="2">
        <f t="shared" si="285"/>
        <v>0.46</v>
      </c>
      <c r="W6146" t="str" cm="1">
        <f t="array" ref="W6146">_xlfn.IFS(R6146&lt;100, "Small", R6146&lt;500, "Medium", TRUE, "Large")</f>
        <v>Small</v>
      </c>
      <c r="X6146">
        <f t="shared" si="286"/>
        <v>2017</v>
      </c>
      <c r="Y6146" t="str">
        <f t="shared" si="287"/>
        <v>June</v>
      </c>
    </row>
    <row r="6147" spans="1:25" x14ac:dyDescent="0.3">
      <c r="A6147">
        <v>6146</v>
      </c>
      <c r="B6147" t="s">
        <v>8718</v>
      </c>
      <c r="C6147" s="1" t="d">
        <v>2014-12-22</v>
      </c>
      <c r="D6147" s="1" t="d">
        <v>2014-12-26</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s="2">
        <f t="shared" ref="V6147:V6210" si="288">U6147/R6147</f>
        <v>0.26999999999999996</v>
      </c>
      <c r="W6147" t="str" cm="1">
        <f t="array" ref="W6147">_xlfn.IFS(R6147&lt;100, "Small", R6147&lt;500, "Medium", TRUE, "Large")</f>
        <v>Small</v>
      </c>
      <c r="X6147">
        <f t="shared" ref="X6147:X6210" si="289">YEAR(C6147)</f>
        <v>2014</v>
      </c>
      <c r="Y6147" t="str">
        <f t="shared" ref="Y6147:Y6210" si="290">TEXT(C6147, "mmmm")</f>
        <v>December</v>
      </c>
    </row>
    <row r="6148" spans="1:25" x14ac:dyDescent="0.3">
      <c r="A6148">
        <v>6147</v>
      </c>
      <c r="B6148" t="s">
        <v>8719</v>
      </c>
      <c r="C6148" s="1" t="d">
        <v>2017-11-21</v>
      </c>
      <c r="D6148" s="1" t="d">
        <v>2017-11-25</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s="2">
        <f t="shared" si="288"/>
        <v>0.26999999999999996</v>
      </c>
      <c r="W6148" t="str" cm="1">
        <f t="array" ref="W6148">_xlfn.IFS(R6148&lt;100, "Small", R6148&lt;500, "Medium", TRUE, "Large")</f>
        <v>Small</v>
      </c>
      <c r="X6148">
        <f t="shared" si="289"/>
        <v>2017</v>
      </c>
      <c r="Y6148" t="str">
        <f t="shared" si="290"/>
        <v>November</v>
      </c>
    </row>
    <row r="6149" spans="1:25" x14ac:dyDescent="0.3">
      <c r="A6149">
        <v>6148</v>
      </c>
      <c r="B6149" t="s">
        <v>8719</v>
      </c>
      <c r="C6149" s="1" t="d">
        <v>2017-11-21</v>
      </c>
      <c r="D6149" s="1" t="d">
        <v>2017-11-25</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s="2">
        <f t="shared" si="288"/>
        <v>0.36250000000000004</v>
      </c>
      <c r="W6149" t="str" cm="1">
        <f t="array" ref="W6149">_xlfn.IFS(R6149&lt;100, "Small", R6149&lt;500, "Medium", TRUE, "Large")</f>
        <v>Small</v>
      </c>
      <c r="X6149">
        <f t="shared" si="289"/>
        <v>2017</v>
      </c>
      <c r="Y6149" t="str">
        <f t="shared" si="290"/>
        <v>November</v>
      </c>
    </row>
    <row r="6150" spans="1:25" x14ac:dyDescent="0.3">
      <c r="A6150">
        <v>6149</v>
      </c>
      <c r="B6150" t="s">
        <v>8720</v>
      </c>
      <c r="C6150" s="1" t="d">
        <v>2016-06-27</v>
      </c>
      <c r="D6150" s="1" t="d">
        <v>2016-06-29</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s="2">
        <f t="shared" si="288"/>
        <v>6.25E-2</v>
      </c>
      <c r="W6150" t="str" cm="1">
        <f t="array" ref="W6150">_xlfn.IFS(R6150&lt;100, "Small", R6150&lt;500, "Medium", TRUE, "Large")</f>
        <v>Medium</v>
      </c>
      <c r="X6150">
        <f t="shared" si="289"/>
        <v>2016</v>
      </c>
      <c r="Y6150" t="str">
        <f t="shared" si="290"/>
        <v>June</v>
      </c>
    </row>
    <row r="6151" spans="1:25" x14ac:dyDescent="0.3">
      <c r="A6151">
        <v>6150</v>
      </c>
      <c r="B6151" t="s">
        <v>8721</v>
      </c>
      <c r="C6151" s="1" t="d">
        <v>2017-12-28</v>
      </c>
      <c r="D6151" s="1" t="d">
        <v>2017-12-31</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s="2">
        <f t="shared" si="288"/>
        <v>-9.9999999999999992E-2</v>
      </c>
      <c r="W6151" t="str" cm="1">
        <f t="array" ref="W6151">_xlfn.IFS(R6151&lt;100, "Small", R6151&lt;500, "Medium", TRUE, "Large")</f>
        <v>Medium</v>
      </c>
      <c r="X6151">
        <f t="shared" si="289"/>
        <v>2017</v>
      </c>
      <c r="Y6151" t="str">
        <f t="shared" si="290"/>
        <v>December</v>
      </c>
    </row>
    <row r="6152" spans="1:25" x14ac:dyDescent="0.3">
      <c r="A6152">
        <v>6151</v>
      </c>
      <c r="B6152" t="s">
        <v>8722</v>
      </c>
      <c r="C6152" s="1" t="d">
        <v>2016-08-04</v>
      </c>
      <c r="D6152" s="1" t="d">
        <v>2016-04-11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s="2">
        <f t="shared" si="288"/>
        <v>0.25</v>
      </c>
      <c r="W6152" t="str" cm="1">
        <f t="array" ref="W6152">_xlfn.IFS(R6152&lt;100, "Small", R6152&lt;500, "Medium", TRUE, "Large")</f>
        <v>Medium</v>
      </c>
      <c r="X6152">
        <f t="shared" si="289"/>
        <v>2016</v>
      </c>
      <c r="Y6152" t="str">
        <f t="shared" si="290"/>
        <v>August</v>
      </c>
    </row>
    <row r="6153" spans="1:25" x14ac:dyDescent="0.3">
      <c r="A6153">
        <v>6152</v>
      </c>
      <c r="B6153" t="s">
        <v>8723</v>
      </c>
      <c r="C6153" s="1" t="d">
        <v>2014-03-18</v>
      </c>
      <c r="D6153" s="1" t="d">
        <v>2014-03-21</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s="2">
        <f t="shared" si="288"/>
        <v>5.8823529411764705E-2</v>
      </c>
      <c r="W6153" t="str" cm="1">
        <f t="array" ref="W6153">_xlfn.IFS(R6153&lt;100, "Small", R6153&lt;500, "Medium", TRUE, "Large")</f>
        <v>Large</v>
      </c>
      <c r="X6153">
        <f t="shared" si="289"/>
        <v>2014</v>
      </c>
      <c r="Y6153" t="str">
        <f t="shared" si="290"/>
        <v>March</v>
      </c>
    </row>
    <row r="6154" spans="1:25" x14ac:dyDescent="0.3">
      <c r="A6154">
        <v>6153</v>
      </c>
      <c r="B6154" t="s">
        <v>8724</v>
      </c>
      <c r="C6154" s="1" t="d">
        <v>2017-03-07</v>
      </c>
      <c r="D6154" s="1" t="d">
        <v>2017-07-08</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s="2">
        <f t="shared" si="288"/>
        <v>0.01</v>
      </c>
      <c r="W6154" t="str" cm="1">
        <f t="array" ref="W6154">_xlfn.IFS(R6154&lt;100, "Small", R6154&lt;500, "Medium", TRUE, "Large")</f>
        <v>Small</v>
      </c>
      <c r="X6154">
        <f t="shared" si="289"/>
        <v>2017</v>
      </c>
      <c r="Y6154" t="str">
        <f t="shared" si="290"/>
        <v>March</v>
      </c>
    </row>
    <row r="6155" spans="1:25" x14ac:dyDescent="0.3">
      <c r="A6155">
        <v>6154</v>
      </c>
      <c r="B6155" t="s">
        <v>8725</v>
      </c>
      <c r="C6155" s="1" t="d">
        <v>2017-04-20</v>
      </c>
      <c r="D6155" s="1" t="d">
        <v>2017-04-23</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s="2">
        <f t="shared" si="288"/>
        <v>0.19999999999999998</v>
      </c>
      <c r="W6155" t="str" cm="1">
        <f t="array" ref="W6155">_xlfn.IFS(R6155&lt;100, "Small", R6155&lt;500, "Medium", TRUE, "Large")</f>
        <v>Small</v>
      </c>
      <c r="X6155">
        <f t="shared" si="289"/>
        <v>2017</v>
      </c>
      <c r="Y6155" t="str">
        <f t="shared" si="290"/>
        <v>April</v>
      </c>
    </row>
    <row r="6156" spans="1:25" x14ac:dyDescent="0.3">
      <c r="A6156">
        <v>6155</v>
      </c>
      <c r="B6156" t="s">
        <v>8725</v>
      </c>
      <c r="C6156" s="1" t="d">
        <v>2017-04-20</v>
      </c>
      <c r="D6156" s="1" t="d">
        <v>2017-04-23</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s="2">
        <f t="shared" si="288"/>
        <v>0.1125</v>
      </c>
      <c r="W6156" t="str" cm="1">
        <f t="array" ref="W6156">_xlfn.IFS(R6156&lt;100, "Small", R6156&lt;500, "Medium", TRUE, "Large")</f>
        <v>Small</v>
      </c>
      <c r="X6156">
        <f t="shared" si="289"/>
        <v>2017</v>
      </c>
      <c r="Y6156" t="str">
        <f t="shared" si="290"/>
        <v>April</v>
      </c>
    </row>
    <row r="6157" spans="1:25" x14ac:dyDescent="0.3">
      <c r="A6157">
        <v>6156</v>
      </c>
      <c r="B6157" t="s">
        <v>8725</v>
      </c>
      <c r="C6157" s="1" t="d">
        <v>2017-04-20</v>
      </c>
      <c r="D6157" s="1" t="d">
        <v>2017-04-23</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s="2">
        <f t="shared" si="288"/>
        <v>0.1</v>
      </c>
      <c r="W6157" t="str" cm="1">
        <f t="array" ref="W6157">_xlfn.IFS(R6157&lt;100, "Small", R6157&lt;500, "Medium", TRUE, "Large")</f>
        <v>Medium</v>
      </c>
      <c r="X6157">
        <f t="shared" si="289"/>
        <v>2017</v>
      </c>
      <c r="Y6157" t="str">
        <f t="shared" si="290"/>
        <v>April</v>
      </c>
    </row>
    <row r="6158" spans="1:25" x14ac:dyDescent="0.3">
      <c r="A6158">
        <v>6157</v>
      </c>
      <c r="B6158" t="s">
        <v>8725</v>
      </c>
      <c r="C6158" s="1" t="d">
        <v>2017-04-20</v>
      </c>
      <c r="D6158" s="1" t="d">
        <v>2017-04-23</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s="2">
        <f t="shared" si="288"/>
        <v>0.22500000000000001</v>
      </c>
      <c r="W6158" t="str" cm="1">
        <f t="array" ref="W6158">_xlfn.IFS(R6158&lt;100, "Small", R6158&lt;500, "Medium", TRUE, "Large")</f>
        <v>Small</v>
      </c>
      <c r="X6158">
        <f t="shared" si="289"/>
        <v>2017</v>
      </c>
      <c r="Y6158" t="str">
        <f t="shared" si="290"/>
        <v>April</v>
      </c>
    </row>
    <row r="6159" spans="1:25" x14ac:dyDescent="0.3">
      <c r="A6159">
        <v>6158</v>
      </c>
      <c r="B6159" t="s">
        <v>8726</v>
      </c>
      <c r="C6159" s="1" t="d">
        <v>2016-03-08</v>
      </c>
      <c r="D6159" s="1" t="d">
        <v>2016-08-05</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s="2">
        <f t="shared" si="288"/>
        <v>0.47</v>
      </c>
      <c r="W6159" t="str" cm="1">
        <f t="array" ref="W6159">_xlfn.IFS(R6159&lt;100, "Small", R6159&lt;500, "Medium", TRUE, "Large")</f>
        <v>Small</v>
      </c>
      <c r="X6159">
        <f t="shared" si="289"/>
        <v>2016</v>
      </c>
      <c r="Y6159" t="str">
        <f t="shared" si="290"/>
        <v>March</v>
      </c>
    </row>
    <row r="6160" spans="1:25" x14ac:dyDescent="0.3">
      <c r="A6160">
        <v>6159</v>
      </c>
      <c r="B6160" t="s">
        <v>8726</v>
      </c>
      <c r="C6160" s="1" t="d">
        <v>2016-03-08</v>
      </c>
      <c r="D6160" s="1" t="d">
        <v>2016-08-05</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s="2">
        <f t="shared" si="288"/>
        <v>0.13999999999999999</v>
      </c>
      <c r="W6160" t="str" cm="1">
        <f t="array" ref="W6160">_xlfn.IFS(R6160&lt;100, "Small", R6160&lt;500, "Medium", TRUE, "Large")</f>
        <v>Medium</v>
      </c>
      <c r="X6160">
        <f t="shared" si="289"/>
        <v>2016</v>
      </c>
      <c r="Y6160" t="str">
        <f t="shared" si="290"/>
        <v>March</v>
      </c>
    </row>
    <row r="6161" spans="1:25" x14ac:dyDescent="0.3">
      <c r="A6161">
        <v>6160</v>
      </c>
      <c r="B6161" t="s">
        <v>8729</v>
      </c>
      <c r="C6161" s="1" t="d">
        <v>2016-03-12</v>
      </c>
      <c r="D6161" s="1" t="d">
        <v>2016-12-09</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s="2">
        <f t="shared" si="288"/>
        <v>0.14000000000000001</v>
      </c>
      <c r="W6161" t="str" cm="1">
        <f t="array" ref="W6161">_xlfn.IFS(R6161&lt;100, "Small", R6161&lt;500, "Medium", TRUE, "Large")</f>
        <v>Large</v>
      </c>
      <c r="X6161">
        <f t="shared" si="289"/>
        <v>2016</v>
      </c>
      <c r="Y6161" t="str">
        <f t="shared" si="290"/>
        <v>March</v>
      </c>
    </row>
    <row r="6162" spans="1:25" x14ac:dyDescent="0.3">
      <c r="A6162">
        <v>6161</v>
      </c>
      <c r="B6162" t="s">
        <v>8730</v>
      </c>
      <c r="C6162" s="1" t="d">
        <v>2014-03-19</v>
      </c>
      <c r="D6162" s="1" t="d">
        <v>2014-03-21</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s="2">
        <f t="shared" si="288"/>
        <v>8.7499999999999994E-2</v>
      </c>
      <c r="W6162" t="str" cm="1">
        <f t="array" ref="W6162">_xlfn.IFS(R6162&lt;100, "Small", R6162&lt;500, "Medium", TRUE, "Large")</f>
        <v>Medium</v>
      </c>
      <c r="X6162">
        <f t="shared" si="289"/>
        <v>2014</v>
      </c>
      <c r="Y6162" t="str">
        <f t="shared" si="290"/>
        <v>March</v>
      </c>
    </row>
    <row r="6163" spans="1:25" x14ac:dyDescent="0.3">
      <c r="A6163">
        <v>6162</v>
      </c>
      <c r="B6163" t="s">
        <v>8730</v>
      </c>
      <c r="C6163" s="1" t="d">
        <v>2014-03-19</v>
      </c>
      <c r="D6163" s="1" t="d">
        <v>2014-03-21</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s="2">
        <f t="shared" si="288"/>
        <v>0.33749999999999997</v>
      </c>
      <c r="W6163" t="str" cm="1">
        <f t="array" ref="W6163">_xlfn.IFS(R6163&lt;100, "Small", R6163&lt;500, "Medium", TRUE, "Large")</f>
        <v>Small</v>
      </c>
      <c r="X6163">
        <f t="shared" si="289"/>
        <v>2014</v>
      </c>
      <c r="Y6163" t="str">
        <f t="shared" si="290"/>
        <v>March</v>
      </c>
    </row>
    <row r="6164" spans="1:25" x14ac:dyDescent="0.3">
      <c r="A6164">
        <v>6163</v>
      </c>
      <c r="B6164" t="s">
        <v>8730</v>
      </c>
      <c r="C6164" s="1" t="d">
        <v>2014-03-19</v>
      </c>
      <c r="D6164" s="1" t="d">
        <v>2014-03-21</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s="2">
        <f t="shared" si="288"/>
        <v>7.4999999999999997E-2</v>
      </c>
      <c r="W6164" t="str" cm="1">
        <f t="array" ref="W6164">_xlfn.IFS(R6164&lt;100, "Small", R6164&lt;500, "Medium", TRUE, "Large")</f>
        <v>Small</v>
      </c>
      <c r="X6164">
        <f t="shared" si="289"/>
        <v>2014</v>
      </c>
      <c r="Y6164" t="str">
        <f t="shared" si="290"/>
        <v>March</v>
      </c>
    </row>
    <row r="6165" spans="1:25" x14ac:dyDescent="0.3">
      <c r="A6165">
        <v>6164</v>
      </c>
      <c r="B6165" t="s">
        <v>8730</v>
      </c>
      <c r="C6165" s="1" t="d">
        <v>2014-03-19</v>
      </c>
      <c r="D6165" s="1" t="d">
        <v>2014-03-21</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s="2">
        <f t="shared" si="288"/>
        <v>-0.76666666666666661</v>
      </c>
      <c r="W6165" t="str" cm="1">
        <f t="array" ref="W6165">_xlfn.IFS(R6165&lt;100, "Small", R6165&lt;500, "Medium", TRUE, "Large")</f>
        <v>Small</v>
      </c>
      <c r="X6165">
        <f t="shared" si="289"/>
        <v>2014</v>
      </c>
      <c r="Y6165" t="str">
        <f t="shared" si="290"/>
        <v>March</v>
      </c>
    </row>
    <row r="6166" spans="1:25" x14ac:dyDescent="0.3">
      <c r="A6166">
        <v>6165</v>
      </c>
      <c r="B6166" t="s">
        <v>8730</v>
      </c>
      <c r="C6166" s="1" t="d">
        <v>2014-03-19</v>
      </c>
      <c r="D6166" s="1" t="d">
        <v>2014-03-21</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s="2">
        <f t="shared" si="288"/>
        <v>0.27500000000000002</v>
      </c>
      <c r="W6166" t="str" cm="1">
        <f t="array" ref="W6166">_xlfn.IFS(R6166&lt;100, "Small", R6166&lt;500, "Medium", TRUE, "Large")</f>
        <v>Small</v>
      </c>
      <c r="X6166">
        <f t="shared" si="289"/>
        <v>2014</v>
      </c>
      <c r="Y6166" t="str">
        <f t="shared" si="290"/>
        <v>March</v>
      </c>
    </row>
    <row r="6167" spans="1:25" x14ac:dyDescent="0.3">
      <c r="A6167">
        <v>6166</v>
      </c>
      <c r="B6167" t="s">
        <v>8730</v>
      </c>
      <c r="C6167" s="1" t="d">
        <v>2014-03-19</v>
      </c>
      <c r="D6167" s="1" t="d">
        <v>2014-03-21</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s="2">
        <f t="shared" si="288"/>
        <v>0.27500000000000002</v>
      </c>
      <c r="W6167" t="str" cm="1">
        <f t="array" ref="W6167">_xlfn.IFS(R6167&lt;100, "Small", R6167&lt;500, "Medium", TRUE, "Large")</f>
        <v>Small</v>
      </c>
      <c r="X6167">
        <f t="shared" si="289"/>
        <v>2014</v>
      </c>
      <c r="Y6167" t="str">
        <f t="shared" si="290"/>
        <v>March</v>
      </c>
    </row>
    <row r="6168" spans="1:25" x14ac:dyDescent="0.3">
      <c r="A6168">
        <v>6167</v>
      </c>
      <c r="B6168" t="s">
        <v>8730</v>
      </c>
      <c r="C6168" s="1" t="d">
        <v>2014-03-19</v>
      </c>
      <c r="D6168" s="1" t="d">
        <v>2014-03-21</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s="2">
        <f t="shared" si="288"/>
        <v>0.3125</v>
      </c>
      <c r="W6168" t="str" cm="1">
        <f t="array" ref="W6168">_xlfn.IFS(R6168&lt;100, "Small", R6168&lt;500, "Medium", TRUE, "Large")</f>
        <v>Medium</v>
      </c>
      <c r="X6168">
        <f t="shared" si="289"/>
        <v>2014</v>
      </c>
      <c r="Y6168" t="str">
        <f t="shared" si="290"/>
        <v>March</v>
      </c>
    </row>
    <row r="6169" spans="1:25" x14ac:dyDescent="0.3">
      <c r="A6169">
        <v>6168</v>
      </c>
      <c r="B6169" t="s">
        <v>8731</v>
      </c>
      <c r="C6169" s="1" t="d">
        <v>2015-04-20</v>
      </c>
      <c r="D6169" s="1" t="d">
        <v>2015-04-25</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s="2">
        <f t="shared" si="288"/>
        <v>0.375</v>
      </c>
      <c r="W6169" t="str" cm="1">
        <f t="array" ref="W6169">_xlfn.IFS(R6169&lt;100, "Small", R6169&lt;500, "Medium", TRUE, "Large")</f>
        <v>Medium</v>
      </c>
      <c r="X6169">
        <f t="shared" si="289"/>
        <v>2015</v>
      </c>
      <c r="Y6169" t="str">
        <f t="shared" si="290"/>
        <v>April</v>
      </c>
    </row>
    <row r="6170" spans="1:25" x14ac:dyDescent="0.3">
      <c r="A6170">
        <v>6169</v>
      </c>
      <c r="B6170" t="s">
        <v>8732</v>
      </c>
      <c r="C6170" s="1" t="d">
        <v>2015-09-19</v>
      </c>
      <c r="D6170" s="1" t="d">
        <v>2015-09-22</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s="2">
        <f t="shared" si="288"/>
        <v>0.49</v>
      </c>
      <c r="W6170" t="str" cm="1">
        <f t="array" ref="W6170">_xlfn.IFS(R6170&lt;100, "Small", R6170&lt;500, "Medium", TRUE, "Large")</f>
        <v>Small</v>
      </c>
      <c r="X6170">
        <f t="shared" si="289"/>
        <v>2015</v>
      </c>
      <c r="Y6170" t="str">
        <f t="shared" si="290"/>
        <v>September</v>
      </c>
    </row>
    <row r="6171" spans="1:25" x14ac:dyDescent="0.3">
      <c r="A6171">
        <v>6170</v>
      </c>
      <c r="B6171" t="s">
        <v>8733</v>
      </c>
      <c r="C6171" s="1" t="d">
        <v>2014-08-27</v>
      </c>
      <c r="D6171" s="1" t="d">
        <v>2014-08-30</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s="2">
        <f t="shared" si="288"/>
        <v>0.48</v>
      </c>
      <c r="W6171" t="str" cm="1">
        <f t="array" ref="W6171">_xlfn.IFS(R6171&lt;100, "Small", R6171&lt;500, "Medium", TRUE, "Large")</f>
        <v>Small</v>
      </c>
      <c r="X6171">
        <f t="shared" si="289"/>
        <v>2014</v>
      </c>
      <c r="Y6171" t="str">
        <f t="shared" si="290"/>
        <v>August</v>
      </c>
    </row>
    <row r="6172" spans="1:25" x14ac:dyDescent="0.3">
      <c r="A6172">
        <v>6171</v>
      </c>
      <c r="B6172" t="s">
        <v>8734</v>
      </c>
      <c r="C6172" s="1" t="d">
        <v>2016-12-19</v>
      </c>
      <c r="D6172" s="1" t="d">
        <v>2016-12-24</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s="2">
        <f t="shared" si="288"/>
        <v>0.33750000000000002</v>
      </c>
      <c r="W6172" t="str" cm="1">
        <f t="array" ref="W6172">_xlfn.IFS(R6172&lt;100, "Small", R6172&lt;500, "Medium", TRUE, "Large")</f>
        <v>Small</v>
      </c>
      <c r="X6172">
        <f t="shared" si="289"/>
        <v>2016</v>
      </c>
      <c r="Y6172" t="str">
        <f t="shared" si="290"/>
        <v>December</v>
      </c>
    </row>
    <row r="6173" spans="1:25" x14ac:dyDescent="0.3">
      <c r="A6173">
        <v>6172</v>
      </c>
      <c r="B6173" t="s">
        <v>8734</v>
      </c>
      <c r="C6173" s="1" t="d">
        <v>2016-12-19</v>
      </c>
      <c r="D6173" s="1" t="d">
        <v>2016-12-24</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s="2">
        <f t="shared" si="288"/>
        <v>0.28999999999999998</v>
      </c>
      <c r="W6173" t="str" cm="1">
        <f t="array" ref="W6173">_xlfn.IFS(R6173&lt;100, "Small", R6173&lt;500, "Medium", TRUE, "Large")</f>
        <v>Small</v>
      </c>
      <c r="X6173">
        <f t="shared" si="289"/>
        <v>2016</v>
      </c>
      <c r="Y6173" t="str">
        <f t="shared" si="290"/>
        <v>December</v>
      </c>
    </row>
    <row r="6174" spans="1:25" x14ac:dyDescent="0.3">
      <c r="A6174">
        <v>6173</v>
      </c>
      <c r="B6174" t="s">
        <v>8737</v>
      </c>
      <c r="C6174" s="1" t="d">
        <v>2014-02-08</v>
      </c>
      <c r="D6174" s="1" t="d">
        <v>2014-08-08</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s="2">
        <f t="shared" si="288"/>
        <v>0.47</v>
      </c>
      <c r="W6174" t="str" cm="1">
        <f t="array" ref="W6174">_xlfn.IFS(R6174&lt;100, "Small", R6174&lt;500, "Medium", TRUE, "Large")</f>
        <v>Small</v>
      </c>
      <c r="X6174">
        <f t="shared" si="289"/>
        <v>2014</v>
      </c>
      <c r="Y6174" t="str">
        <f t="shared" si="290"/>
        <v>February</v>
      </c>
    </row>
    <row r="6175" spans="1:25" x14ac:dyDescent="0.3">
      <c r="A6175">
        <v>6174</v>
      </c>
      <c r="B6175" t="s">
        <v>8737</v>
      </c>
      <c r="C6175" s="1" t="d">
        <v>2014-02-08</v>
      </c>
      <c r="D6175" s="1" t="d">
        <v>2014-08-08</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s="2">
        <f t="shared" si="288"/>
        <v>0.43</v>
      </c>
      <c r="W6175" t="str" cm="1">
        <f t="array" ref="W6175">_xlfn.IFS(R6175&lt;100, "Small", R6175&lt;500, "Medium", TRUE, "Large")</f>
        <v>Small</v>
      </c>
      <c r="X6175">
        <f t="shared" si="289"/>
        <v>2014</v>
      </c>
      <c r="Y6175" t="str">
        <f t="shared" si="290"/>
        <v>February</v>
      </c>
    </row>
    <row r="6176" spans="1:25" x14ac:dyDescent="0.3">
      <c r="A6176">
        <v>6175</v>
      </c>
      <c r="B6176" t="s">
        <v>8737</v>
      </c>
      <c r="C6176" s="1" t="d">
        <v>2014-02-08</v>
      </c>
      <c r="D6176" s="1" t="d">
        <v>2014-08-08</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s="2">
        <f t="shared" si="288"/>
        <v>0.26999999999999996</v>
      </c>
      <c r="W6176" t="str" cm="1">
        <f t="array" ref="W6176">_xlfn.IFS(R6176&lt;100, "Small", R6176&lt;500, "Medium", TRUE, "Large")</f>
        <v>Large</v>
      </c>
      <c r="X6176">
        <f t="shared" si="289"/>
        <v>2014</v>
      </c>
      <c r="Y6176" t="str">
        <f t="shared" si="290"/>
        <v>February</v>
      </c>
    </row>
    <row r="6177" spans="1:25" x14ac:dyDescent="0.3">
      <c r="A6177">
        <v>6176</v>
      </c>
      <c r="B6177" t="s">
        <v>8738</v>
      </c>
      <c r="C6177" s="1" t="d">
        <v>2015-09-21</v>
      </c>
      <c r="D6177" s="1" t="d">
        <v>2015-09-26</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s="2">
        <f t="shared" si="288"/>
        <v>0.25</v>
      </c>
      <c r="W6177" t="str" cm="1">
        <f t="array" ref="W6177">_xlfn.IFS(R6177&lt;100, "Small", R6177&lt;500, "Medium", TRUE, "Large")</f>
        <v>Large</v>
      </c>
      <c r="X6177">
        <f t="shared" si="289"/>
        <v>2015</v>
      </c>
      <c r="Y6177" t="str">
        <f t="shared" si="290"/>
        <v>September</v>
      </c>
    </row>
    <row r="6178" spans="1:25" x14ac:dyDescent="0.3">
      <c r="A6178">
        <v>6177</v>
      </c>
      <c r="B6178" t="s">
        <v>8738</v>
      </c>
      <c r="C6178" s="1" t="d">
        <v>2015-09-21</v>
      </c>
      <c r="D6178" s="1" t="d">
        <v>2015-09-26</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s="2">
        <f t="shared" si="288"/>
        <v>0.28000000000000003</v>
      </c>
      <c r="W6178" t="str" cm="1">
        <f t="array" ref="W6178">_xlfn.IFS(R6178&lt;100, "Small", R6178&lt;500, "Medium", TRUE, "Large")</f>
        <v>Small</v>
      </c>
      <c r="X6178">
        <f t="shared" si="289"/>
        <v>2015</v>
      </c>
      <c r="Y6178" t="str">
        <f t="shared" si="290"/>
        <v>September</v>
      </c>
    </row>
    <row r="6179" spans="1:25" x14ac:dyDescent="0.3">
      <c r="A6179">
        <v>6178</v>
      </c>
      <c r="B6179" t="s">
        <v>8738</v>
      </c>
      <c r="C6179" s="1" t="d">
        <v>2015-09-21</v>
      </c>
      <c r="D6179" s="1" t="d">
        <v>2015-09-26</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s="2">
        <f t="shared" si="288"/>
        <v>0.47000000000000003</v>
      </c>
      <c r="W6179" t="str" cm="1">
        <f t="array" ref="W6179">_xlfn.IFS(R6179&lt;100, "Small", R6179&lt;500, "Medium", TRUE, "Large")</f>
        <v>Medium</v>
      </c>
      <c r="X6179">
        <f t="shared" si="289"/>
        <v>2015</v>
      </c>
      <c r="Y6179" t="str">
        <f t="shared" si="290"/>
        <v>September</v>
      </c>
    </row>
    <row r="6180" spans="1:25" x14ac:dyDescent="0.3">
      <c r="A6180">
        <v>6179</v>
      </c>
      <c r="B6180" t="s">
        <v>8738</v>
      </c>
      <c r="C6180" s="1" t="d">
        <v>2015-09-21</v>
      </c>
      <c r="D6180" s="1" t="d">
        <v>2015-09-26</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s="2">
        <f t="shared" si="288"/>
        <v>0.49</v>
      </c>
      <c r="W6180" t="str" cm="1">
        <f t="array" ref="W6180">_xlfn.IFS(R6180&lt;100, "Small", R6180&lt;500, "Medium", TRUE, "Large")</f>
        <v>Small</v>
      </c>
      <c r="X6180">
        <f t="shared" si="289"/>
        <v>2015</v>
      </c>
      <c r="Y6180" t="str">
        <f t="shared" si="290"/>
        <v>September</v>
      </c>
    </row>
    <row r="6181" spans="1:25" x14ac:dyDescent="0.3">
      <c r="A6181">
        <v>6180</v>
      </c>
      <c r="B6181" t="s">
        <v>8738</v>
      </c>
      <c r="C6181" s="1" t="d">
        <v>2015-09-21</v>
      </c>
      <c r="D6181" s="1" t="d">
        <v>2015-09-26</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s="2">
        <f t="shared" si="288"/>
        <v>9.9999999999999992E-2</v>
      </c>
      <c r="W6181" t="str" cm="1">
        <f t="array" ref="W6181">_xlfn.IFS(R6181&lt;100, "Small", R6181&lt;500, "Medium", TRUE, "Large")</f>
        <v>Small</v>
      </c>
      <c r="X6181">
        <f t="shared" si="289"/>
        <v>2015</v>
      </c>
      <c r="Y6181" t="str">
        <f t="shared" si="290"/>
        <v>September</v>
      </c>
    </row>
    <row r="6182" spans="1:25" x14ac:dyDescent="0.3">
      <c r="A6182">
        <v>6181</v>
      </c>
      <c r="B6182" t="s">
        <v>8738</v>
      </c>
      <c r="C6182" s="1" t="d">
        <v>2015-09-21</v>
      </c>
      <c r="D6182" s="1" t="d">
        <v>2015-09-26</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s="2">
        <f t="shared" si="288"/>
        <v>0.27999999999999997</v>
      </c>
      <c r="W6182" t="str" cm="1">
        <f t="array" ref="W6182">_xlfn.IFS(R6182&lt;100, "Small", R6182&lt;500, "Medium", TRUE, "Large")</f>
        <v>Large</v>
      </c>
      <c r="X6182">
        <f t="shared" si="289"/>
        <v>2015</v>
      </c>
      <c r="Y6182" t="str">
        <f t="shared" si="290"/>
        <v>September</v>
      </c>
    </row>
    <row r="6183" spans="1:25" x14ac:dyDescent="0.3">
      <c r="A6183">
        <v>6182</v>
      </c>
      <c r="B6183" t="s">
        <v>8738</v>
      </c>
      <c r="C6183" s="1" t="d">
        <v>2015-09-21</v>
      </c>
      <c r="D6183" s="1" t="d">
        <v>2015-09-26</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s="2">
        <f t="shared" si="288"/>
        <v>0.28999999999999998</v>
      </c>
      <c r="W6183" t="str" cm="1">
        <f t="array" ref="W6183">_xlfn.IFS(R6183&lt;100, "Small", R6183&lt;500, "Medium", TRUE, "Large")</f>
        <v>Medium</v>
      </c>
      <c r="X6183">
        <f t="shared" si="289"/>
        <v>2015</v>
      </c>
      <c r="Y6183" t="str">
        <f t="shared" si="290"/>
        <v>September</v>
      </c>
    </row>
    <row r="6184" spans="1:25" x14ac:dyDescent="0.3">
      <c r="A6184">
        <v>6183</v>
      </c>
      <c r="B6184" t="s">
        <v>8738</v>
      </c>
      <c r="C6184" s="1" t="d">
        <v>2015-09-21</v>
      </c>
      <c r="D6184" s="1" t="d">
        <v>2015-09-26</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s="2">
        <f t="shared" si="288"/>
        <v>0.47000000000000003</v>
      </c>
      <c r="W6184" t="str" cm="1">
        <f t="array" ref="W6184">_xlfn.IFS(R6184&lt;100, "Small", R6184&lt;500, "Medium", TRUE, "Large")</f>
        <v>Small</v>
      </c>
      <c r="X6184">
        <f t="shared" si="289"/>
        <v>2015</v>
      </c>
      <c r="Y6184" t="str">
        <f t="shared" si="290"/>
        <v>September</v>
      </c>
    </row>
    <row r="6185" spans="1:25" x14ac:dyDescent="0.3">
      <c r="A6185">
        <v>6184</v>
      </c>
      <c r="B6185" t="s">
        <v>8738</v>
      </c>
      <c r="C6185" s="1" t="d">
        <v>2015-09-21</v>
      </c>
      <c r="D6185" s="1" t="d">
        <v>2015-09-26</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s="2">
        <f t="shared" si="288"/>
        <v>1.9999999999999997E-2</v>
      </c>
      <c r="W6185" t="str" cm="1">
        <f t="array" ref="W6185">_xlfn.IFS(R6185&lt;100, "Small", R6185&lt;500, "Medium", TRUE, "Large")</f>
        <v>Large</v>
      </c>
      <c r="X6185">
        <f t="shared" si="289"/>
        <v>2015</v>
      </c>
      <c r="Y6185" t="str">
        <f t="shared" si="290"/>
        <v>September</v>
      </c>
    </row>
    <row r="6186" spans="1:25" x14ac:dyDescent="0.3">
      <c r="A6186">
        <v>6185</v>
      </c>
      <c r="B6186" t="s">
        <v>8741</v>
      </c>
      <c r="C6186" s="1" t="d">
        <v>2016-11-12</v>
      </c>
      <c r="D6186" s="1" t="d">
        <v>2016-12-13</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s="2">
        <f t="shared" si="288"/>
        <v>6.25E-2</v>
      </c>
      <c r="W6186" t="str" cm="1">
        <f t="array" ref="W6186">_xlfn.IFS(R6186&lt;100, "Small", R6186&lt;500, "Medium", TRUE, "Large")</f>
        <v>Medium</v>
      </c>
      <c r="X6186">
        <f t="shared" si="289"/>
        <v>2016</v>
      </c>
      <c r="Y6186" t="str">
        <f t="shared" si="290"/>
        <v>November</v>
      </c>
    </row>
    <row r="6187" spans="1:25" x14ac:dyDescent="0.3">
      <c r="A6187">
        <v>6186</v>
      </c>
      <c r="B6187" t="s">
        <v>8742</v>
      </c>
      <c r="C6187" s="1" t="d">
        <v>2015-07-08</v>
      </c>
      <c r="D6187" s="1" t="d">
        <v>2015-08-12</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s="2">
        <f t="shared" si="288"/>
        <v>0.1</v>
      </c>
      <c r="W6187" t="str" cm="1">
        <f t="array" ref="W6187">_xlfn.IFS(R6187&lt;100, "Small", R6187&lt;500, "Medium", TRUE, "Large")</f>
        <v>Medium</v>
      </c>
      <c r="X6187">
        <f t="shared" si="289"/>
        <v>2015</v>
      </c>
      <c r="Y6187" t="str">
        <f t="shared" si="290"/>
        <v>July</v>
      </c>
    </row>
    <row r="6188" spans="1:25" x14ac:dyDescent="0.3">
      <c r="A6188">
        <v>6187</v>
      </c>
      <c r="B6188" t="s">
        <v>8743</v>
      </c>
      <c r="C6188" s="1" t="d">
        <v>2015-11-15</v>
      </c>
      <c r="D6188" s="1" t="d">
        <v>2015-11-17</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s="2">
        <f t="shared" si="288"/>
        <v>0.29000000000000004</v>
      </c>
      <c r="W6188" t="str" cm="1">
        <f t="array" ref="W6188">_xlfn.IFS(R6188&lt;100, "Small", R6188&lt;500, "Medium", TRUE, "Large")</f>
        <v>Small</v>
      </c>
      <c r="X6188">
        <f t="shared" si="289"/>
        <v>2015</v>
      </c>
      <c r="Y6188" t="str">
        <f t="shared" si="290"/>
        <v>November</v>
      </c>
    </row>
    <row r="6189" spans="1:25" x14ac:dyDescent="0.3">
      <c r="A6189">
        <v>6188</v>
      </c>
      <c r="B6189" t="s">
        <v>8743</v>
      </c>
      <c r="C6189" s="1" t="d">
        <v>2015-11-15</v>
      </c>
      <c r="D6189" s="1" t="d">
        <v>2015-11-17</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s="2">
        <f t="shared" si="288"/>
        <v>0.33749999999999997</v>
      </c>
      <c r="W6189" t="str" cm="1">
        <f t="array" ref="W6189">_xlfn.IFS(R6189&lt;100, "Small", R6189&lt;500, "Medium", TRUE, "Large")</f>
        <v>Small</v>
      </c>
      <c r="X6189">
        <f t="shared" si="289"/>
        <v>2015</v>
      </c>
      <c r="Y6189" t="str">
        <f t="shared" si="290"/>
        <v>November</v>
      </c>
    </row>
    <row r="6190" spans="1:25" x14ac:dyDescent="0.3">
      <c r="A6190">
        <v>6189</v>
      </c>
      <c r="B6190" t="s">
        <v>8743</v>
      </c>
      <c r="C6190" s="1" t="d">
        <v>2015-11-15</v>
      </c>
      <c r="D6190" s="1" t="d">
        <v>2015-11-17</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s="2">
        <f t="shared" si="288"/>
        <v>0.3</v>
      </c>
      <c r="W6190" t="str" cm="1">
        <f t="array" ref="W6190">_xlfn.IFS(R6190&lt;100, "Small", R6190&lt;500, "Medium", TRUE, "Large")</f>
        <v>Medium</v>
      </c>
      <c r="X6190">
        <f t="shared" si="289"/>
        <v>2015</v>
      </c>
      <c r="Y6190" t="str">
        <f t="shared" si="290"/>
        <v>November</v>
      </c>
    </row>
    <row r="6191" spans="1:25" x14ac:dyDescent="0.3">
      <c r="A6191">
        <v>6190</v>
      </c>
      <c r="B6191" t="s">
        <v>8744</v>
      </c>
      <c r="C6191" s="1" t="d">
        <v>2017-04-04</v>
      </c>
      <c r="D6191" s="1" t="d">
        <v>2017-04-08</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s="2">
        <f t="shared" si="288"/>
        <v>0.125</v>
      </c>
      <c r="W6191" t="str" cm="1">
        <f t="array" ref="W6191">_xlfn.IFS(R6191&lt;100, "Small", R6191&lt;500, "Medium", TRUE, "Large")</f>
        <v>Medium</v>
      </c>
      <c r="X6191">
        <f t="shared" si="289"/>
        <v>2017</v>
      </c>
      <c r="Y6191" t="str">
        <f t="shared" si="290"/>
        <v>April</v>
      </c>
    </row>
    <row r="6192" spans="1:25" x14ac:dyDescent="0.3">
      <c r="A6192">
        <v>6191</v>
      </c>
      <c r="B6192" t="s">
        <v>8746</v>
      </c>
      <c r="C6192" s="1" t="d">
        <v>2016-12-24</v>
      </c>
      <c r="D6192" s="1" t="d">
        <v>2016-12-28</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s="2">
        <f t="shared" si="288"/>
        <v>0.26</v>
      </c>
      <c r="W6192" t="str" cm="1">
        <f t="array" ref="W6192">_xlfn.IFS(R6192&lt;100, "Small", R6192&lt;500, "Medium", TRUE, "Large")</f>
        <v>Large</v>
      </c>
      <c r="X6192">
        <f t="shared" si="289"/>
        <v>2016</v>
      </c>
      <c r="Y6192" t="str">
        <f t="shared" si="290"/>
        <v>December</v>
      </c>
    </row>
    <row r="6193" spans="1:25" x14ac:dyDescent="0.3">
      <c r="A6193">
        <v>6192</v>
      </c>
      <c r="B6193" t="s">
        <v>8747</v>
      </c>
      <c r="C6193" s="1" t="d">
        <v>2017-12-13</v>
      </c>
      <c r="D6193" s="1" t="d">
        <v>2017-12-13</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s="2">
        <f t="shared" si="288"/>
        <v>0.26999999999999996</v>
      </c>
      <c r="W6193" t="str" cm="1">
        <f t="array" ref="W6193">_xlfn.IFS(R6193&lt;100, "Small", R6193&lt;500, "Medium", TRUE, "Large")</f>
        <v>Small</v>
      </c>
      <c r="X6193">
        <f t="shared" si="289"/>
        <v>2017</v>
      </c>
      <c r="Y6193" t="str">
        <f t="shared" si="290"/>
        <v>December</v>
      </c>
    </row>
    <row r="6194" spans="1:25" x14ac:dyDescent="0.3">
      <c r="A6194">
        <v>6193</v>
      </c>
      <c r="B6194" t="s">
        <v>8748</v>
      </c>
      <c r="C6194" s="1" t="d">
        <v>2017-12-22</v>
      </c>
      <c r="D6194" s="1" t="d">
        <v>2017-12-26</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s="2">
        <f t="shared" si="288"/>
        <v>0.34999999999999992</v>
      </c>
      <c r="W6194" t="str" cm="1">
        <f t="array" ref="W6194">_xlfn.IFS(R6194&lt;100, "Small", R6194&lt;500, "Medium", TRUE, "Large")</f>
        <v>Small</v>
      </c>
      <c r="X6194">
        <f t="shared" si="289"/>
        <v>2017</v>
      </c>
      <c r="Y6194" t="str">
        <f t="shared" si="290"/>
        <v>December</v>
      </c>
    </row>
    <row r="6195" spans="1:25" x14ac:dyDescent="0.3">
      <c r="A6195">
        <v>6194</v>
      </c>
      <c r="B6195" t="s">
        <v>8748</v>
      </c>
      <c r="C6195" s="1" t="d">
        <v>2017-12-22</v>
      </c>
      <c r="D6195" s="1" t="d">
        <v>2017-12-26</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s="2">
        <f t="shared" si="288"/>
        <v>-1.55</v>
      </c>
      <c r="W6195" t="str" cm="1">
        <f t="array" ref="W6195">_xlfn.IFS(R6195&lt;100, "Small", R6195&lt;500, "Medium", TRUE, "Large")</f>
        <v>Small</v>
      </c>
      <c r="X6195">
        <f t="shared" si="289"/>
        <v>2017</v>
      </c>
      <c r="Y6195" t="str">
        <f t="shared" si="290"/>
        <v>December</v>
      </c>
    </row>
    <row r="6196" spans="1:25" x14ac:dyDescent="0.3">
      <c r="A6196">
        <v>6195</v>
      </c>
      <c r="B6196" t="s">
        <v>8748</v>
      </c>
      <c r="C6196" s="1" t="d">
        <v>2017-12-22</v>
      </c>
      <c r="D6196" s="1" t="d">
        <v>2017-12-26</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s="2">
        <f t="shared" si="288"/>
        <v>0.35000000000000003</v>
      </c>
      <c r="W6196" t="str" cm="1">
        <f t="array" ref="W6196">_xlfn.IFS(R6196&lt;100, "Small", R6196&lt;500, "Medium", TRUE, "Large")</f>
        <v>Small</v>
      </c>
      <c r="X6196">
        <f t="shared" si="289"/>
        <v>2017</v>
      </c>
      <c r="Y6196" t="str">
        <f t="shared" si="290"/>
        <v>December</v>
      </c>
    </row>
    <row r="6197" spans="1:25" x14ac:dyDescent="0.3">
      <c r="A6197">
        <v>6196</v>
      </c>
      <c r="B6197" t="s">
        <v>8749</v>
      </c>
      <c r="C6197" s="1" t="d">
        <v>2017-10-21</v>
      </c>
      <c r="D6197" s="1" t="d">
        <v>2017-10-28</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s="2">
        <f t="shared" si="288"/>
        <v>-0.23333333333333336</v>
      </c>
      <c r="W6197" t="str" cm="1">
        <f t="array" ref="W6197">_xlfn.IFS(R6197&lt;100, "Small", R6197&lt;500, "Medium", TRUE, "Large")</f>
        <v>Medium</v>
      </c>
      <c r="X6197">
        <f t="shared" si="289"/>
        <v>2017</v>
      </c>
      <c r="Y6197" t="str">
        <f t="shared" si="290"/>
        <v>October</v>
      </c>
    </row>
    <row r="6198" spans="1:25" x14ac:dyDescent="0.3">
      <c r="A6198">
        <v>6197</v>
      </c>
      <c r="B6198" t="s">
        <v>8749</v>
      </c>
      <c r="C6198" s="1" t="d">
        <v>2017-10-21</v>
      </c>
      <c r="D6198" s="1" t="d">
        <v>2017-10-28</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s="2">
        <f t="shared" si="288"/>
        <v>-6.25E-2</v>
      </c>
      <c r="W6198" t="str" cm="1">
        <f t="array" ref="W6198">_xlfn.IFS(R6198&lt;100, "Small", R6198&lt;500, "Medium", TRUE, "Large")</f>
        <v>Small</v>
      </c>
      <c r="X6198">
        <f t="shared" si="289"/>
        <v>2017</v>
      </c>
      <c r="Y6198" t="str">
        <f t="shared" si="290"/>
        <v>October</v>
      </c>
    </row>
    <row r="6199" spans="1:25" x14ac:dyDescent="0.3">
      <c r="A6199">
        <v>6198</v>
      </c>
      <c r="B6199" t="s">
        <v>8750</v>
      </c>
      <c r="C6199" s="1" t="d">
        <v>2015-11-13</v>
      </c>
      <c r="D6199" s="1" t="d">
        <v>2015-11-17</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s="2">
        <f t="shared" si="288"/>
        <v>0.44999999999999996</v>
      </c>
      <c r="W6199" t="str" cm="1">
        <f t="array" ref="W6199">_xlfn.IFS(R6199&lt;100, "Small", R6199&lt;500, "Medium", TRUE, "Large")</f>
        <v>Small</v>
      </c>
      <c r="X6199">
        <f t="shared" si="289"/>
        <v>2015</v>
      </c>
      <c r="Y6199" t="str">
        <f t="shared" si="290"/>
        <v>November</v>
      </c>
    </row>
    <row r="6200" spans="1:25" x14ac:dyDescent="0.3">
      <c r="A6200">
        <v>6199</v>
      </c>
      <c r="B6200" t="s">
        <v>8750</v>
      </c>
      <c r="C6200" s="1" t="d">
        <v>2015-11-13</v>
      </c>
      <c r="D6200" s="1" t="d">
        <v>2015-11-17</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s="2">
        <f t="shared" si="288"/>
        <v>0.26</v>
      </c>
      <c r="W6200" t="str" cm="1">
        <f t="array" ref="W6200">_xlfn.IFS(R6200&lt;100, "Small", R6200&lt;500, "Medium", TRUE, "Large")</f>
        <v>Small</v>
      </c>
      <c r="X6200">
        <f t="shared" si="289"/>
        <v>2015</v>
      </c>
      <c r="Y6200" t="str">
        <f t="shared" si="290"/>
        <v>November</v>
      </c>
    </row>
    <row r="6201" spans="1:25" x14ac:dyDescent="0.3">
      <c r="A6201">
        <v>6200</v>
      </c>
      <c r="B6201" t="s">
        <v>8750</v>
      </c>
      <c r="C6201" s="1" t="d">
        <v>2015-11-13</v>
      </c>
      <c r="D6201" s="1" t="d">
        <v>2015-11-17</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s="2">
        <f t="shared" si="288"/>
        <v>0.48000000000000004</v>
      </c>
      <c r="W6201" t="str" cm="1">
        <f t="array" ref="W6201">_xlfn.IFS(R6201&lt;100, "Small", R6201&lt;500, "Medium", TRUE, "Large")</f>
        <v>Small</v>
      </c>
      <c r="X6201">
        <f t="shared" si="289"/>
        <v>2015</v>
      </c>
      <c r="Y6201" t="str">
        <f t="shared" si="290"/>
        <v>November</v>
      </c>
    </row>
    <row r="6202" spans="1:25" x14ac:dyDescent="0.3">
      <c r="A6202">
        <v>6201</v>
      </c>
      <c r="B6202" t="s">
        <v>8751</v>
      </c>
      <c r="C6202" s="1" t="d">
        <v>2015-04-16</v>
      </c>
      <c r="D6202" s="1" t="d">
        <v>2015-04-20</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s="2">
        <f t="shared" si="288"/>
        <v>0.33749999999999997</v>
      </c>
      <c r="W6202" t="str" cm="1">
        <f t="array" ref="W6202">_xlfn.IFS(R6202&lt;100, "Small", R6202&lt;500, "Medium", TRUE, "Large")</f>
        <v>Large</v>
      </c>
      <c r="X6202">
        <f t="shared" si="289"/>
        <v>2015</v>
      </c>
      <c r="Y6202" t="str">
        <f t="shared" si="290"/>
        <v>April</v>
      </c>
    </row>
    <row r="6203" spans="1:25" x14ac:dyDescent="0.3">
      <c r="A6203">
        <v>6202</v>
      </c>
      <c r="B6203" t="s">
        <v>8751</v>
      </c>
      <c r="C6203" s="1" t="d">
        <v>2015-04-16</v>
      </c>
      <c r="D6203" s="1" t="d">
        <v>2015-04-20</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s="2">
        <f t="shared" si="288"/>
        <v>-0.1125</v>
      </c>
      <c r="W6203" t="str" cm="1">
        <f t="array" ref="W6203">_xlfn.IFS(R6203&lt;100, "Small", R6203&lt;500, "Medium", TRUE, "Large")</f>
        <v>Small</v>
      </c>
      <c r="X6203">
        <f t="shared" si="289"/>
        <v>2015</v>
      </c>
      <c r="Y6203" t="str">
        <f t="shared" si="290"/>
        <v>April</v>
      </c>
    </row>
    <row r="6204" spans="1:25" x14ac:dyDescent="0.3">
      <c r="A6204">
        <v>6203</v>
      </c>
      <c r="B6204" t="s">
        <v>8752</v>
      </c>
      <c r="C6204" s="1" t="d">
        <v>2016-12-16</v>
      </c>
      <c r="D6204" s="1" t="d">
        <v>2016-12-23</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s="2">
        <f t="shared" si="288"/>
        <v>1.2500000000000002E-2</v>
      </c>
      <c r="W6204" t="str" cm="1">
        <f t="array" ref="W6204">_xlfn.IFS(R6204&lt;100, "Small", R6204&lt;500, "Medium", TRUE, "Large")</f>
        <v>Large</v>
      </c>
      <c r="X6204">
        <f t="shared" si="289"/>
        <v>2016</v>
      </c>
      <c r="Y6204" t="str">
        <f t="shared" si="290"/>
        <v>December</v>
      </c>
    </row>
    <row r="6205" spans="1:25" x14ac:dyDescent="0.3">
      <c r="A6205">
        <v>6204</v>
      </c>
      <c r="B6205" t="s">
        <v>8753</v>
      </c>
      <c r="C6205" s="1" t="d">
        <v>2016-10-21</v>
      </c>
      <c r="D6205" s="1" t="d">
        <v>2016-10-27</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s="2">
        <f t="shared" si="288"/>
        <v>-0.2</v>
      </c>
      <c r="W6205" t="str" cm="1">
        <f t="array" ref="W6205">_xlfn.IFS(R6205&lt;100, "Small", R6205&lt;500, "Medium", TRUE, "Large")</f>
        <v>Medium</v>
      </c>
      <c r="X6205">
        <f t="shared" si="289"/>
        <v>2016</v>
      </c>
      <c r="Y6205" t="str">
        <f t="shared" si="290"/>
        <v>October</v>
      </c>
    </row>
    <row r="6206" spans="1:25" x14ac:dyDescent="0.3">
      <c r="A6206">
        <v>6205</v>
      </c>
      <c r="B6206" t="s">
        <v>8754</v>
      </c>
      <c r="C6206" s="1" t="d">
        <v>2017-01-12</v>
      </c>
      <c r="D6206" s="1" t="d">
        <v>2017-12-03</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s="2">
        <f t="shared" si="288"/>
        <v>0.22500000000000001</v>
      </c>
      <c r="W6206" t="str" cm="1">
        <f t="array" ref="W6206">_xlfn.IFS(R6206&lt;100, "Small", R6206&lt;500, "Medium", TRUE, "Large")</f>
        <v>Small</v>
      </c>
      <c r="X6206">
        <f t="shared" si="289"/>
        <v>2017</v>
      </c>
      <c r="Y6206" t="str">
        <f t="shared" si="290"/>
        <v>January</v>
      </c>
    </row>
    <row r="6207" spans="1:25" x14ac:dyDescent="0.3">
      <c r="A6207">
        <v>6206</v>
      </c>
      <c r="B6207" t="s">
        <v>8755</v>
      </c>
      <c r="C6207" s="1" t="d">
        <v>2016-10-20</v>
      </c>
      <c r="D6207" s="1" t="d">
        <v>2016-10-24</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s="2">
        <f t="shared" si="288"/>
        <v>0.3125</v>
      </c>
      <c r="W6207" t="str" cm="1">
        <f t="array" ref="W6207">_xlfn.IFS(R6207&lt;100, "Small", R6207&lt;500, "Medium", TRUE, "Large")</f>
        <v>Small</v>
      </c>
      <c r="X6207">
        <f t="shared" si="289"/>
        <v>2016</v>
      </c>
      <c r="Y6207" t="str">
        <f t="shared" si="290"/>
        <v>October</v>
      </c>
    </row>
    <row r="6208" spans="1:25" x14ac:dyDescent="0.3">
      <c r="A6208">
        <v>6207</v>
      </c>
      <c r="B6208" t="s">
        <v>8755</v>
      </c>
      <c r="C6208" s="1" t="d">
        <v>2016-10-20</v>
      </c>
      <c r="D6208" s="1" t="d">
        <v>2016-10-24</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s="2">
        <f t="shared" si="288"/>
        <v>0.3125</v>
      </c>
      <c r="W6208" t="str" cm="1">
        <f t="array" ref="W6208">_xlfn.IFS(R6208&lt;100, "Small", R6208&lt;500, "Medium", TRUE, "Large")</f>
        <v>Small</v>
      </c>
      <c r="X6208">
        <f t="shared" si="289"/>
        <v>2016</v>
      </c>
      <c r="Y6208" t="str">
        <f t="shared" si="290"/>
        <v>October</v>
      </c>
    </row>
    <row r="6209" spans="1:25" x14ac:dyDescent="0.3">
      <c r="A6209">
        <v>6208</v>
      </c>
      <c r="B6209" t="s">
        <v>8755</v>
      </c>
      <c r="C6209" s="1" t="d">
        <v>2016-10-20</v>
      </c>
      <c r="D6209" s="1" t="d">
        <v>2016-10-24</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s="2">
        <f t="shared" si="288"/>
        <v>-0.25714285714285712</v>
      </c>
      <c r="W6209" t="str" cm="1">
        <f t="array" ref="W6209">_xlfn.IFS(R6209&lt;100, "Small", R6209&lt;500, "Medium", TRUE, "Large")</f>
        <v>Small</v>
      </c>
      <c r="X6209">
        <f t="shared" si="289"/>
        <v>2016</v>
      </c>
      <c r="Y6209" t="str">
        <f t="shared" si="290"/>
        <v>October</v>
      </c>
    </row>
    <row r="6210" spans="1:25" x14ac:dyDescent="0.3">
      <c r="A6210">
        <v>6209</v>
      </c>
      <c r="B6210" t="s">
        <v>8756</v>
      </c>
      <c r="C6210" s="1" t="d">
        <v>2017-09-29</v>
      </c>
      <c r="D6210" s="1" t="d">
        <v>2017-10-03</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s="2">
        <f t="shared" si="288"/>
        <v>-0.125</v>
      </c>
      <c r="W6210" t="str" cm="1">
        <f t="array" ref="W6210">_xlfn.IFS(R6210&lt;100, "Small", R6210&lt;500, "Medium", TRUE, "Large")</f>
        <v>Small</v>
      </c>
      <c r="X6210">
        <f t="shared" si="289"/>
        <v>2017</v>
      </c>
      <c r="Y6210" t="str">
        <f t="shared" si="290"/>
        <v>September</v>
      </c>
    </row>
    <row r="6211" spans="1:25" x14ac:dyDescent="0.3">
      <c r="A6211">
        <v>6210</v>
      </c>
      <c r="B6211" t="s">
        <v>8757</v>
      </c>
      <c r="C6211" s="1" t="d">
        <v>2017-08-18</v>
      </c>
      <c r="D6211" s="1" t="d">
        <v>2017-08-25</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s="2">
        <f t="shared" ref="V6211:V6274" si="291">U6211/R6211</f>
        <v>0.33750000000000002</v>
      </c>
      <c r="W6211" t="str" cm="1">
        <f t="array" ref="W6211">_xlfn.IFS(R6211&lt;100, "Small", R6211&lt;500, "Medium", TRUE, "Large")</f>
        <v>Large</v>
      </c>
      <c r="X6211">
        <f t="shared" ref="X6211:X6274" si="292">YEAR(C6211)</f>
        <v>2017</v>
      </c>
      <c r="Y6211" t="str">
        <f t="shared" ref="Y6211:Y6274" si="293">TEXT(C6211, "mmmm")</f>
        <v>August</v>
      </c>
    </row>
    <row r="6212" spans="1:25" x14ac:dyDescent="0.3">
      <c r="A6212">
        <v>6211</v>
      </c>
      <c r="B6212" t="s">
        <v>8757</v>
      </c>
      <c r="C6212" s="1" t="d">
        <v>2017-08-18</v>
      </c>
      <c r="D6212" s="1" t="d">
        <v>2017-08-25</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s="2">
        <f t="shared" si="291"/>
        <v>0.29000000000000004</v>
      </c>
      <c r="W6212" t="str" cm="1">
        <f t="array" ref="W6212">_xlfn.IFS(R6212&lt;100, "Small", R6212&lt;500, "Medium", TRUE, "Large")</f>
        <v>Large</v>
      </c>
      <c r="X6212">
        <f t="shared" si="292"/>
        <v>2017</v>
      </c>
      <c r="Y6212" t="str">
        <f t="shared" si="293"/>
        <v>August</v>
      </c>
    </row>
    <row r="6213" spans="1:25" x14ac:dyDescent="0.3">
      <c r="A6213">
        <v>6212</v>
      </c>
      <c r="B6213" t="s">
        <v>8757</v>
      </c>
      <c r="C6213" s="1" t="d">
        <v>2017-08-18</v>
      </c>
      <c r="D6213" s="1" t="d">
        <v>2017-08-25</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s="2">
        <f t="shared" si="291"/>
        <v>0.34</v>
      </c>
      <c r="W6213" t="str" cm="1">
        <f t="array" ref="W6213">_xlfn.IFS(R6213&lt;100, "Small", R6213&lt;500, "Medium", TRUE, "Large")</f>
        <v>Small</v>
      </c>
      <c r="X6213">
        <f t="shared" si="292"/>
        <v>2017</v>
      </c>
      <c r="Y6213" t="str">
        <f t="shared" si="293"/>
        <v>August</v>
      </c>
    </row>
    <row r="6214" spans="1:25" x14ac:dyDescent="0.3">
      <c r="A6214">
        <v>6213</v>
      </c>
      <c r="B6214" t="s">
        <v>8758</v>
      </c>
      <c r="C6214" s="1" t="d">
        <v>2017-12-11</v>
      </c>
      <c r="D6214" s="1" t="d">
        <v>2017-11-16</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s="2">
        <f t="shared" si="291"/>
        <v>0.5</v>
      </c>
      <c r="W6214" t="str" cm="1">
        <f t="array" ref="W6214">_xlfn.IFS(R6214&lt;100, "Small", R6214&lt;500, "Medium", TRUE, "Large")</f>
        <v>Small</v>
      </c>
      <c r="X6214">
        <f t="shared" si="292"/>
        <v>2017</v>
      </c>
      <c r="Y6214" t="str">
        <f t="shared" si="293"/>
        <v>December</v>
      </c>
    </row>
    <row r="6215" spans="1:25" x14ac:dyDescent="0.3">
      <c r="A6215">
        <v>6214</v>
      </c>
      <c r="B6215" t="s">
        <v>8758</v>
      </c>
      <c r="C6215" s="1" t="d">
        <v>2017-12-11</v>
      </c>
      <c r="D6215" s="1" t="d">
        <v>2017-11-16</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s="2">
        <f t="shared" si="291"/>
        <v>0.28999999999999998</v>
      </c>
      <c r="W6215" t="str" cm="1">
        <f t="array" ref="W6215">_xlfn.IFS(R6215&lt;100, "Small", R6215&lt;500, "Medium", TRUE, "Large")</f>
        <v>Small</v>
      </c>
      <c r="X6215">
        <f t="shared" si="292"/>
        <v>2017</v>
      </c>
      <c r="Y6215" t="str">
        <f t="shared" si="293"/>
        <v>December</v>
      </c>
    </row>
    <row r="6216" spans="1:25" x14ac:dyDescent="0.3">
      <c r="A6216">
        <v>6215</v>
      </c>
      <c r="B6216" t="s">
        <v>8760</v>
      </c>
      <c r="C6216" s="1" t="d">
        <v>2014-11-10</v>
      </c>
      <c r="D6216" s="1" t="d">
        <v>2014-10-15</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s="2">
        <f t="shared" si="291"/>
        <v>0.49</v>
      </c>
      <c r="W6216" t="str" cm="1">
        <f t="array" ref="W6216">_xlfn.IFS(R6216&lt;100, "Small", R6216&lt;500, "Medium", TRUE, "Large")</f>
        <v>Small</v>
      </c>
      <c r="X6216">
        <f t="shared" si="292"/>
        <v>2014</v>
      </c>
      <c r="Y6216" t="str">
        <f t="shared" si="293"/>
        <v>November</v>
      </c>
    </row>
    <row r="6217" spans="1:25" x14ac:dyDescent="0.3">
      <c r="A6217">
        <v>6216</v>
      </c>
      <c r="B6217" t="s">
        <v>8761</v>
      </c>
      <c r="C6217" s="1" t="d">
        <v>2015-11-28</v>
      </c>
      <c r="D6217" s="1" t="d">
        <v>2015-12-03</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s="2">
        <f t="shared" si="291"/>
        <v>0.41000000000000003</v>
      </c>
      <c r="W6217" t="str" cm="1">
        <f t="array" ref="W6217">_xlfn.IFS(R6217&lt;100, "Small", R6217&lt;500, "Medium", TRUE, "Large")</f>
        <v>Small</v>
      </c>
      <c r="X6217">
        <f t="shared" si="292"/>
        <v>2015</v>
      </c>
      <c r="Y6217" t="str">
        <f t="shared" si="293"/>
        <v>November</v>
      </c>
    </row>
    <row r="6218" spans="1:25" x14ac:dyDescent="0.3">
      <c r="A6218">
        <v>6217</v>
      </c>
      <c r="B6218" t="s">
        <v>8761</v>
      </c>
      <c r="C6218" s="1" t="d">
        <v>2015-11-28</v>
      </c>
      <c r="D6218" s="1" t="d">
        <v>2015-12-03</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s="2">
        <f t="shared" si="291"/>
        <v>0.47</v>
      </c>
      <c r="W6218" t="str" cm="1">
        <f t="array" ref="W6218">_xlfn.IFS(R6218&lt;100, "Small", R6218&lt;500, "Medium", TRUE, "Large")</f>
        <v>Small</v>
      </c>
      <c r="X6218">
        <f t="shared" si="292"/>
        <v>2015</v>
      </c>
      <c r="Y6218" t="str">
        <f t="shared" si="293"/>
        <v>November</v>
      </c>
    </row>
    <row r="6219" spans="1:25" x14ac:dyDescent="0.3">
      <c r="A6219">
        <v>6218</v>
      </c>
      <c r="B6219" t="s">
        <v>8762</v>
      </c>
      <c r="C6219" s="1" t="d">
        <v>2015-07-27</v>
      </c>
      <c r="D6219" s="1" t="d">
        <v>2015-08-02</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s="2">
        <f t="shared" si="291"/>
        <v>1.0000000000000002E-2</v>
      </c>
      <c r="W6219" t="str" cm="1">
        <f t="array" ref="W6219">_xlfn.IFS(R6219&lt;100, "Small", R6219&lt;500, "Medium", TRUE, "Large")</f>
        <v>Small</v>
      </c>
      <c r="X6219">
        <f t="shared" si="292"/>
        <v>2015</v>
      </c>
      <c r="Y6219" t="str">
        <f t="shared" si="293"/>
        <v>July</v>
      </c>
    </row>
    <row r="6220" spans="1:25" x14ac:dyDescent="0.3">
      <c r="A6220">
        <v>6219</v>
      </c>
      <c r="B6220" t="s">
        <v>8763</v>
      </c>
      <c r="C6220" s="1" t="d">
        <v>2016-10-20</v>
      </c>
      <c r="D6220" s="1" t="d">
        <v>2016-10-26</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s="2">
        <f t="shared" si="291"/>
        <v>0.27999999999999997</v>
      </c>
      <c r="W6220" t="str" cm="1">
        <f t="array" ref="W6220">_xlfn.IFS(R6220&lt;100, "Small", R6220&lt;500, "Medium", TRUE, "Large")</f>
        <v>Medium</v>
      </c>
      <c r="X6220">
        <f t="shared" si="292"/>
        <v>2016</v>
      </c>
      <c r="Y6220" t="str">
        <f t="shared" si="293"/>
        <v>October</v>
      </c>
    </row>
    <row r="6221" spans="1:25" x14ac:dyDescent="0.3">
      <c r="A6221">
        <v>6220</v>
      </c>
      <c r="B6221" t="s">
        <v>8763</v>
      </c>
      <c r="C6221" s="1" t="d">
        <v>2016-10-20</v>
      </c>
      <c r="D6221" s="1" t="d">
        <v>2016-10-26</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s="2">
        <f t="shared" si="291"/>
        <v>0.27</v>
      </c>
      <c r="W6221" t="str" cm="1">
        <f t="array" ref="W6221">_xlfn.IFS(R6221&lt;100, "Small", R6221&lt;500, "Medium", TRUE, "Large")</f>
        <v>Medium</v>
      </c>
      <c r="X6221">
        <f t="shared" si="292"/>
        <v>2016</v>
      </c>
      <c r="Y6221" t="str">
        <f t="shared" si="293"/>
        <v>October</v>
      </c>
    </row>
    <row r="6222" spans="1:25" x14ac:dyDescent="0.3">
      <c r="A6222">
        <v>6221</v>
      </c>
      <c r="B6222" t="s">
        <v>8763</v>
      </c>
      <c r="C6222" s="1" t="d">
        <v>2016-10-20</v>
      </c>
      <c r="D6222" s="1" t="d">
        <v>2016-10-26</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s="2">
        <f t="shared" si="291"/>
        <v>6.9999999999999993E-2</v>
      </c>
      <c r="W6222" t="str" cm="1">
        <f t="array" ref="W6222">_xlfn.IFS(R6222&lt;100, "Small", R6222&lt;500, "Medium", TRUE, "Large")</f>
        <v>Small</v>
      </c>
      <c r="X6222">
        <f t="shared" si="292"/>
        <v>2016</v>
      </c>
      <c r="Y6222" t="str">
        <f t="shared" si="293"/>
        <v>October</v>
      </c>
    </row>
    <row r="6223" spans="1:25" x14ac:dyDescent="0.3">
      <c r="A6223">
        <v>6222</v>
      </c>
      <c r="B6223" t="s">
        <v>8764</v>
      </c>
      <c r="C6223" s="1" t="d">
        <v>2017-09-14</v>
      </c>
      <c r="D6223" s="1" t="d">
        <v>2017-09-18</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s="2">
        <f t="shared" si="291"/>
        <v>0.45999999999999996</v>
      </c>
      <c r="W6223" t="str" cm="1">
        <f t="array" ref="W6223">_xlfn.IFS(R6223&lt;100, "Small", R6223&lt;500, "Medium", TRUE, "Large")</f>
        <v>Small</v>
      </c>
      <c r="X6223">
        <f t="shared" si="292"/>
        <v>2017</v>
      </c>
      <c r="Y6223" t="str">
        <f t="shared" si="293"/>
        <v>September</v>
      </c>
    </row>
    <row r="6224" spans="1:25" x14ac:dyDescent="0.3">
      <c r="A6224">
        <v>6223</v>
      </c>
      <c r="B6224" t="s">
        <v>8765</v>
      </c>
      <c r="C6224" s="1" t="d">
        <v>2017-12-23</v>
      </c>
      <c r="D6224" s="1" t="d">
        <v>2017-12-27</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s="2">
        <f t="shared" si="291"/>
        <v>0.26250000000000007</v>
      </c>
      <c r="W6224" t="str" cm="1">
        <f t="array" ref="W6224">_xlfn.IFS(R6224&lt;100, "Small", R6224&lt;500, "Medium", TRUE, "Large")</f>
        <v>Small</v>
      </c>
      <c r="X6224">
        <f t="shared" si="292"/>
        <v>2017</v>
      </c>
      <c r="Y6224" t="str">
        <f t="shared" si="293"/>
        <v>December</v>
      </c>
    </row>
    <row r="6225" spans="1:25" x14ac:dyDescent="0.3">
      <c r="A6225">
        <v>6224</v>
      </c>
      <c r="B6225" t="s">
        <v>8765</v>
      </c>
      <c r="C6225" s="1" t="d">
        <v>2017-12-23</v>
      </c>
      <c r="D6225" s="1" t="d">
        <v>2017-12-27</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s="2">
        <f t="shared" si="291"/>
        <v>8.7499999999999994E-2</v>
      </c>
      <c r="W6225" t="str" cm="1">
        <f t="array" ref="W6225">_xlfn.IFS(R6225&lt;100, "Small", R6225&lt;500, "Medium", TRUE, "Large")</f>
        <v>Small</v>
      </c>
      <c r="X6225">
        <f t="shared" si="292"/>
        <v>2017</v>
      </c>
      <c r="Y6225" t="str">
        <f t="shared" si="293"/>
        <v>December</v>
      </c>
    </row>
    <row r="6226" spans="1:25" x14ac:dyDescent="0.3">
      <c r="A6226">
        <v>6225</v>
      </c>
      <c r="B6226" t="s">
        <v>8765</v>
      </c>
      <c r="C6226" s="1" t="d">
        <v>2017-12-23</v>
      </c>
      <c r="D6226" s="1" t="d">
        <v>2017-12-27</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s="2">
        <f t="shared" si="291"/>
        <v>-0.25</v>
      </c>
      <c r="W6226" t="str" cm="1">
        <f t="array" ref="W6226">_xlfn.IFS(R6226&lt;100, "Small", R6226&lt;500, "Medium", TRUE, "Large")</f>
        <v>Medium</v>
      </c>
      <c r="X6226">
        <f t="shared" si="292"/>
        <v>2017</v>
      </c>
      <c r="Y6226" t="str">
        <f t="shared" si="293"/>
        <v>December</v>
      </c>
    </row>
    <row r="6227" spans="1:25" x14ac:dyDescent="0.3">
      <c r="A6227">
        <v>6226</v>
      </c>
      <c r="B6227" t="s">
        <v>8767</v>
      </c>
      <c r="C6227" s="1" t="d">
        <v>2015-05-10</v>
      </c>
      <c r="D6227" s="1" t="d">
        <v>2015-10-09</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s="2">
        <f t="shared" si="291"/>
        <v>-1.5666666666666669</v>
      </c>
      <c r="W6227" t="str" cm="1">
        <f t="array" ref="W6227">_xlfn.IFS(R6227&lt;100, "Small", R6227&lt;500, "Medium", TRUE, "Large")</f>
        <v>Small</v>
      </c>
      <c r="X6227">
        <f t="shared" si="292"/>
        <v>2015</v>
      </c>
      <c r="Y6227" t="str">
        <f t="shared" si="293"/>
        <v>May</v>
      </c>
    </row>
    <row r="6228" spans="1:25" x14ac:dyDescent="0.3">
      <c r="A6228">
        <v>6227</v>
      </c>
      <c r="B6228" t="s">
        <v>8767</v>
      </c>
      <c r="C6228" s="1" t="d">
        <v>2015-05-10</v>
      </c>
      <c r="D6228" s="1" t="d">
        <v>2015-10-09</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s="2">
        <f t="shared" si="291"/>
        <v>-0.05</v>
      </c>
      <c r="W6228" t="str" cm="1">
        <f t="array" ref="W6228">_xlfn.IFS(R6228&lt;100, "Small", R6228&lt;500, "Medium", TRUE, "Large")</f>
        <v>Medium</v>
      </c>
      <c r="X6228">
        <f t="shared" si="292"/>
        <v>2015</v>
      </c>
      <c r="Y6228" t="str">
        <f t="shared" si="293"/>
        <v>May</v>
      </c>
    </row>
    <row r="6229" spans="1:25" x14ac:dyDescent="0.3">
      <c r="A6229">
        <v>6228</v>
      </c>
      <c r="B6229" t="s">
        <v>8768</v>
      </c>
      <c r="C6229" s="1" t="d">
        <v>2014-02-11</v>
      </c>
      <c r="D6229" s="1" t="d">
        <v>2014-11-07</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s="2">
        <f t="shared" si="291"/>
        <v>8.7500000000000008E-2</v>
      </c>
      <c r="W6229" t="str" cm="1">
        <f t="array" ref="W6229">_xlfn.IFS(R6229&lt;100, "Small", R6229&lt;500, "Medium", TRUE, "Large")</f>
        <v>Small</v>
      </c>
      <c r="X6229">
        <f t="shared" si="292"/>
        <v>2014</v>
      </c>
      <c r="Y6229" t="str">
        <f t="shared" si="293"/>
        <v>February</v>
      </c>
    </row>
    <row r="6230" spans="1:25" x14ac:dyDescent="0.3">
      <c r="A6230">
        <v>6229</v>
      </c>
      <c r="B6230" t="s">
        <v>8769</v>
      </c>
      <c r="C6230" s="1" t="d">
        <v>2016-01-22</v>
      </c>
      <c r="D6230" s="1" t="d">
        <v>2016-01-27</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s="2">
        <f t="shared" si="291"/>
        <v>-0.18333333333333335</v>
      </c>
      <c r="W6230" t="str" cm="1">
        <f t="array" ref="W6230">_xlfn.IFS(R6230&lt;100, "Small", R6230&lt;500, "Medium", TRUE, "Large")</f>
        <v>Medium</v>
      </c>
      <c r="X6230">
        <f t="shared" si="292"/>
        <v>2016</v>
      </c>
      <c r="Y6230" t="str">
        <f t="shared" si="293"/>
        <v>January</v>
      </c>
    </row>
    <row r="6231" spans="1:25" x14ac:dyDescent="0.3">
      <c r="A6231">
        <v>6230</v>
      </c>
      <c r="B6231" t="s">
        <v>8769</v>
      </c>
      <c r="C6231" s="1" t="d">
        <v>2016-01-22</v>
      </c>
      <c r="D6231" s="1" t="d">
        <v>2016-01-27</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s="2">
        <f t="shared" si="291"/>
        <v>0.28749999999999998</v>
      </c>
      <c r="W6231" t="str" cm="1">
        <f t="array" ref="W6231">_xlfn.IFS(R6231&lt;100, "Small", R6231&lt;500, "Medium", TRUE, "Large")</f>
        <v>Small</v>
      </c>
      <c r="X6231">
        <f t="shared" si="292"/>
        <v>2016</v>
      </c>
      <c r="Y6231" t="str">
        <f t="shared" si="293"/>
        <v>January</v>
      </c>
    </row>
    <row r="6232" spans="1:25" x14ac:dyDescent="0.3">
      <c r="A6232">
        <v>6231</v>
      </c>
      <c r="B6232" t="s">
        <v>8770</v>
      </c>
      <c r="C6232" s="1" t="d">
        <v>2017-11-07</v>
      </c>
      <c r="D6232" s="1" t="d">
        <v>2017-07-17</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s="2">
        <f t="shared" si="291"/>
        <v>0.39</v>
      </c>
      <c r="W6232" t="str" cm="1">
        <f t="array" ref="W6232">_xlfn.IFS(R6232&lt;100, "Small", R6232&lt;500, "Medium", TRUE, "Large")</f>
        <v>Small</v>
      </c>
      <c r="X6232">
        <f t="shared" si="292"/>
        <v>2017</v>
      </c>
      <c r="Y6232" t="str">
        <f t="shared" si="293"/>
        <v>November</v>
      </c>
    </row>
    <row r="6233" spans="1:25" x14ac:dyDescent="0.3">
      <c r="A6233">
        <v>6232</v>
      </c>
      <c r="B6233" t="s">
        <v>8772</v>
      </c>
      <c r="C6233" s="1" t="d">
        <v>2017-11-09</v>
      </c>
      <c r="D6233" s="1" t="d">
        <v>2017-09-11</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s="2">
        <f t="shared" si="291"/>
        <v>4.9999999999999989E-2</v>
      </c>
      <c r="W6233" t="str" cm="1">
        <f t="array" ref="W6233">_xlfn.IFS(R6233&lt;100, "Small", R6233&lt;500, "Medium", TRUE, "Large")</f>
        <v>Medium</v>
      </c>
      <c r="X6233">
        <f t="shared" si="292"/>
        <v>2017</v>
      </c>
      <c r="Y6233" t="str">
        <f t="shared" si="293"/>
        <v>November</v>
      </c>
    </row>
    <row r="6234" spans="1:25" x14ac:dyDescent="0.3">
      <c r="A6234">
        <v>6233</v>
      </c>
      <c r="B6234" t="s">
        <v>8772</v>
      </c>
      <c r="C6234" s="1" t="d">
        <v>2017-11-09</v>
      </c>
      <c r="D6234" s="1" t="d">
        <v>2017-09-11</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s="2">
        <f t="shared" si="291"/>
        <v>0.48000000000000004</v>
      </c>
      <c r="W6234" t="str" cm="1">
        <f t="array" ref="W6234">_xlfn.IFS(R6234&lt;100, "Small", R6234&lt;500, "Medium", TRUE, "Large")</f>
        <v>Small</v>
      </c>
      <c r="X6234">
        <f t="shared" si="292"/>
        <v>2017</v>
      </c>
      <c r="Y6234" t="str">
        <f t="shared" si="293"/>
        <v>November</v>
      </c>
    </row>
    <row r="6235" spans="1:25" x14ac:dyDescent="0.3">
      <c r="A6235">
        <v>6234</v>
      </c>
      <c r="B6235" t="s">
        <v>8772</v>
      </c>
      <c r="C6235" s="1" t="d">
        <v>2017-11-09</v>
      </c>
      <c r="D6235" s="1" t="d">
        <v>2017-09-11</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s="2">
        <f t="shared" si="291"/>
        <v>0.48</v>
      </c>
      <c r="W6235" t="str" cm="1">
        <f t="array" ref="W6235">_xlfn.IFS(R6235&lt;100, "Small", R6235&lt;500, "Medium", TRUE, "Large")</f>
        <v>Small</v>
      </c>
      <c r="X6235">
        <f t="shared" si="292"/>
        <v>2017</v>
      </c>
      <c r="Y6235" t="str">
        <f t="shared" si="293"/>
        <v>November</v>
      </c>
    </row>
    <row r="6236" spans="1:25" x14ac:dyDescent="0.3">
      <c r="A6236">
        <v>6235</v>
      </c>
      <c r="B6236" t="s">
        <v>8772</v>
      </c>
      <c r="C6236" s="1" t="d">
        <v>2017-11-09</v>
      </c>
      <c r="D6236" s="1" t="d">
        <v>2017-09-11</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s="2">
        <f t="shared" si="291"/>
        <v>0.3125</v>
      </c>
      <c r="W6236" t="str" cm="1">
        <f t="array" ref="W6236">_xlfn.IFS(R6236&lt;100, "Small", R6236&lt;500, "Medium", TRUE, "Large")</f>
        <v>Large</v>
      </c>
      <c r="X6236">
        <f t="shared" si="292"/>
        <v>2017</v>
      </c>
      <c r="Y6236" t="str">
        <f t="shared" si="293"/>
        <v>November</v>
      </c>
    </row>
    <row r="6237" spans="1:25" x14ac:dyDescent="0.3">
      <c r="A6237">
        <v>6236</v>
      </c>
      <c r="B6237" t="s">
        <v>8772</v>
      </c>
      <c r="C6237" s="1" t="d">
        <v>2017-11-09</v>
      </c>
      <c r="D6237" s="1" t="d">
        <v>2017-09-11</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s="2">
        <f t="shared" si="291"/>
        <v>-0.22500000000000001</v>
      </c>
      <c r="W6237" t="str" cm="1">
        <f t="array" ref="W6237">_xlfn.IFS(R6237&lt;100, "Small", R6237&lt;500, "Medium", TRUE, "Large")</f>
        <v>Small</v>
      </c>
      <c r="X6237">
        <f t="shared" si="292"/>
        <v>2017</v>
      </c>
      <c r="Y6237" t="str">
        <f t="shared" si="293"/>
        <v>November</v>
      </c>
    </row>
    <row r="6238" spans="1:25" x14ac:dyDescent="0.3">
      <c r="A6238">
        <v>6237</v>
      </c>
      <c r="B6238" t="s">
        <v>8775</v>
      </c>
      <c r="C6238" s="1" t="d">
        <v>2016-02-23</v>
      </c>
      <c r="D6238" s="1" t="d">
        <v>2016-02-27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s="2">
        <f t="shared" si="291"/>
        <v>0.375</v>
      </c>
      <c r="W6238" t="str" cm="1">
        <f t="array" ref="W6238">_xlfn.IFS(R6238&lt;100, "Small", R6238&lt;500, "Medium", TRUE, "Large")</f>
        <v>Small</v>
      </c>
      <c r="X6238">
        <f t="shared" si="292"/>
        <v>2016</v>
      </c>
      <c r="Y6238" t="str">
        <f t="shared" si="293"/>
        <v>February</v>
      </c>
    </row>
    <row r="6239" spans="1:25" x14ac:dyDescent="0.3">
      <c r="A6239">
        <v>6238</v>
      </c>
      <c r="B6239" t="s">
        <v>8776</v>
      </c>
      <c r="C6239" s="1" t="d">
        <v>2016-01-22</v>
      </c>
      <c r="D6239" s="1" t="d">
        <v>2016-01-29</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s="2">
        <f t="shared" si="291"/>
        <v>0.35</v>
      </c>
      <c r="W6239" t="str" cm="1">
        <f t="array" ref="W6239">_xlfn.IFS(R6239&lt;100, "Small", R6239&lt;500, "Medium", TRUE, "Large")</f>
        <v>Small</v>
      </c>
      <c r="X6239">
        <f t="shared" si="292"/>
        <v>2016</v>
      </c>
      <c r="Y6239" t="str">
        <f t="shared" si="293"/>
        <v>January</v>
      </c>
    </row>
    <row r="6240" spans="1:25" x14ac:dyDescent="0.3">
      <c r="A6240">
        <v>6239</v>
      </c>
      <c r="B6240" t="s">
        <v>8777</v>
      </c>
      <c r="C6240" s="1" t="d">
        <v>2015-12-12</v>
      </c>
      <c r="D6240" s="1" t="d">
        <v>2015-12-16</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s="2">
        <f t="shared" si="291"/>
        <v>0.13</v>
      </c>
      <c r="W6240" t="str" cm="1">
        <f t="array" ref="W6240">_xlfn.IFS(R6240&lt;100, "Small", R6240&lt;500, "Medium", TRUE, "Large")</f>
        <v>Medium</v>
      </c>
      <c r="X6240">
        <f t="shared" si="292"/>
        <v>2015</v>
      </c>
      <c r="Y6240" t="str">
        <f t="shared" si="293"/>
        <v>December</v>
      </c>
    </row>
    <row r="6241" spans="1:25" x14ac:dyDescent="0.3">
      <c r="A6241">
        <v>6240</v>
      </c>
      <c r="B6241" t="s">
        <v>8777</v>
      </c>
      <c r="C6241" s="1" t="d">
        <v>2015-12-12</v>
      </c>
      <c r="D6241" s="1" t="d">
        <v>2015-12-16</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s="2">
        <f t="shared" si="291"/>
        <v>0.26</v>
      </c>
      <c r="W6241" t="str" cm="1">
        <f t="array" ref="W6241">_xlfn.IFS(R6241&lt;100, "Small", R6241&lt;500, "Medium", TRUE, "Large")</f>
        <v>Medium</v>
      </c>
      <c r="X6241">
        <f t="shared" si="292"/>
        <v>2015</v>
      </c>
      <c r="Y6241" t="str">
        <f t="shared" si="293"/>
        <v>December</v>
      </c>
    </row>
    <row r="6242" spans="1:25" x14ac:dyDescent="0.3">
      <c r="A6242">
        <v>6241</v>
      </c>
      <c r="B6242" t="s">
        <v>8778</v>
      </c>
      <c r="C6242" s="1" t="d">
        <v>2016-10-29</v>
      </c>
      <c r="D6242" s="1" t="d">
        <v>2016-11-01</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s="2">
        <f t="shared" si="291"/>
        <v>0.32500000000000001</v>
      </c>
      <c r="W6242" t="str" cm="1">
        <f t="array" ref="W6242">_xlfn.IFS(R6242&lt;100, "Small", R6242&lt;500, "Medium", TRUE, "Large")</f>
        <v>Small</v>
      </c>
      <c r="X6242">
        <f t="shared" si="292"/>
        <v>2016</v>
      </c>
      <c r="Y6242" t="str">
        <f t="shared" si="293"/>
        <v>October</v>
      </c>
    </row>
    <row r="6243" spans="1:25" x14ac:dyDescent="0.3">
      <c r="A6243">
        <v>6242</v>
      </c>
      <c r="B6243" t="s">
        <v>8779</v>
      </c>
      <c r="C6243" s="1" t="d">
        <v>2017-05-28</v>
      </c>
      <c r="D6243" s="1" t="d">
        <v>2017-05-31</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s="2">
        <f t="shared" si="291"/>
        <v>0.41000000000000003</v>
      </c>
      <c r="W6243" t="str" cm="1">
        <f t="array" ref="W6243">_xlfn.IFS(R6243&lt;100, "Small", R6243&lt;500, "Medium", TRUE, "Large")</f>
        <v>Medium</v>
      </c>
      <c r="X6243">
        <f t="shared" si="292"/>
        <v>2017</v>
      </c>
      <c r="Y6243" t="str">
        <f t="shared" si="293"/>
        <v>May</v>
      </c>
    </row>
    <row r="6244" spans="1:25" x14ac:dyDescent="0.3">
      <c r="A6244">
        <v>6243</v>
      </c>
      <c r="B6244" t="s">
        <v>8780</v>
      </c>
      <c r="C6244" s="1" t="d">
        <v>2014-12-21</v>
      </c>
      <c r="D6244" s="1" t="d">
        <v>2014-12-28</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s="2">
        <f t="shared" si="291"/>
        <v>-0.8</v>
      </c>
      <c r="W6244" t="str" cm="1">
        <f t="array" ref="W6244">_xlfn.IFS(R6244&lt;100, "Small", R6244&lt;500, "Medium", TRUE, "Large")</f>
        <v>Small</v>
      </c>
      <c r="X6244">
        <f t="shared" si="292"/>
        <v>2014</v>
      </c>
      <c r="Y6244" t="str">
        <f t="shared" si="293"/>
        <v>December</v>
      </c>
    </row>
    <row r="6245" spans="1:25" x14ac:dyDescent="0.3">
      <c r="A6245">
        <v>6244</v>
      </c>
      <c r="B6245" t="s">
        <v>8781</v>
      </c>
      <c r="C6245" s="1" t="d">
        <v>2016-11-24</v>
      </c>
      <c r="D6245" s="1" t="d">
        <v>2016-11-28</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s="2">
        <f t="shared" si="291"/>
        <v>0.3</v>
      </c>
      <c r="W6245" t="str" cm="1">
        <f t="array" ref="W6245">_xlfn.IFS(R6245&lt;100, "Small", R6245&lt;500, "Medium", TRUE, "Large")</f>
        <v>Small</v>
      </c>
      <c r="X6245">
        <f t="shared" si="292"/>
        <v>2016</v>
      </c>
      <c r="Y6245" t="str">
        <f t="shared" si="293"/>
        <v>November</v>
      </c>
    </row>
    <row r="6246" spans="1:25" x14ac:dyDescent="0.3">
      <c r="A6246">
        <v>6245</v>
      </c>
      <c r="B6246" t="s">
        <v>8782</v>
      </c>
      <c r="C6246" s="1" t="d">
        <v>2015-11-20</v>
      </c>
      <c r="D6246" s="1" t="d">
        <v>2015-11-25</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s="2">
        <f t="shared" si="291"/>
        <v>0.25999999999999995</v>
      </c>
      <c r="W6246" t="str" cm="1">
        <f t="array" ref="W6246">_xlfn.IFS(R6246&lt;100, "Small", R6246&lt;500, "Medium", TRUE, "Large")</f>
        <v>Medium</v>
      </c>
      <c r="X6246">
        <f t="shared" si="292"/>
        <v>2015</v>
      </c>
      <c r="Y6246" t="str">
        <f t="shared" si="293"/>
        <v>November</v>
      </c>
    </row>
    <row r="6247" spans="1:25" x14ac:dyDescent="0.3">
      <c r="A6247">
        <v>6246</v>
      </c>
      <c r="B6247" t="s">
        <v>8782</v>
      </c>
      <c r="C6247" s="1" t="d">
        <v>2015-11-20</v>
      </c>
      <c r="D6247" s="1" t="d">
        <v>2015-11-25</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s="2">
        <f t="shared" si="291"/>
        <v>0.28999999999999998</v>
      </c>
      <c r="W6247" t="str" cm="1">
        <f t="array" ref="W6247">_xlfn.IFS(R6247&lt;100, "Small", R6247&lt;500, "Medium", TRUE, "Large")</f>
        <v>Small</v>
      </c>
      <c r="X6247">
        <f t="shared" si="292"/>
        <v>2015</v>
      </c>
      <c r="Y6247" t="str">
        <f t="shared" si="293"/>
        <v>November</v>
      </c>
    </row>
    <row r="6248" spans="1:25" x14ac:dyDescent="0.3">
      <c r="A6248">
        <v>6247</v>
      </c>
      <c r="B6248" t="s">
        <v>8782</v>
      </c>
      <c r="C6248" s="1" t="d">
        <v>2015-11-20</v>
      </c>
      <c r="D6248" s="1" t="d">
        <v>2015-11-25</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s="2">
        <f t="shared" si="291"/>
        <v>0.43</v>
      </c>
      <c r="W6248" t="str" cm="1">
        <f t="array" ref="W6248">_xlfn.IFS(R6248&lt;100, "Small", R6248&lt;500, "Medium", TRUE, "Large")</f>
        <v>Small</v>
      </c>
      <c r="X6248">
        <f t="shared" si="292"/>
        <v>2015</v>
      </c>
      <c r="Y6248" t="str">
        <f t="shared" si="293"/>
        <v>November</v>
      </c>
    </row>
    <row r="6249" spans="1:25" x14ac:dyDescent="0.3">
      <c r="A6249">
        <v>6248</v>
      </c>
      <c r="B6249" t="s">
        <v>8783</v>
      </c>
      <c r="C6249" s="1" t="d">
        <v>2017-05-29</v>
      </c>
      <c r="D6249" s="1" t="d">
        <v>2017-06-04</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s="2">
        <f t="shared" si="291"/>
        <v>0.46</v>
      </c>
      <c r="W6249" t="str" cm="1">
        <f t="array" ref="W6249">_xlfn.IFS(R6249&lt;100, "Small", R6249&lt;500, "Medium", TRUE, "Large")</f>
        <v>Small</v>
      </c>
      <c r="X6249">
        <f t="shared" si="292"/>
        <v>2017</v>
      </c>
      <c r="Y6249" t="str">
        <f t="shared" si="293"/>
        <v>May</v>
      </c>
    </row>
    <row r="6250" spans="1:25" x14ac:dyDescent="0.3">
      <c r="A6250">
        <v>6249</v>
      </c>
      <c r="B6250" t="s">
        <v>8783</v>
      </c>
      <c r="C6250" s="1" t="d">
        <v>2017-05-29</v>
      </c>
      <c r="D6250" s="1" t="d">
        <v>2017-06-04</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s="2">
        <f t="shared" si="291"/>
        <v>0.42</v>
      </c>
      <c r="W6250" t="str" cm="1">
        <f t="array" ref="W6250">_xlfn.IFS(R6250&lt;100, "Small", R6250&lt;500, "Medium", TRUE, "Large")</f>
        <v>Small</v>
      </c>
      <c r="X6250">
        <f t="shared" si="292"/>
        <v>2017</v>
      </c>
      <c r="Y6250" t="str">
        <f t="shared" si="293"/>
        <v>May</v>
      </c>
    </row>
    <row r="6251" spans="1:25" x14ac:dyDescent="0.3">
      <c r="A6251">
        <v>6250</v>
      </c>
      <c r="B6251" t="s">
        <v>8783</v>
      </c>
      <c r="C6251" s="1" t="d">
        <v>2017-05-29</v>
      </c>
      <c r="D6251" s="1" t="d">
        <v>2017-06-04</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s="2">
        <f t="shared" si="291"/>
        <v>0.25999999999999995</v>
      </c>
      <c r="W6251" t="str" cm="1">
        <f t="array" ref="W6251">_xlfn.IFS(R6251&lt;100, "Small", R6251&lt;500, "Medium", TRUE, "Large")</f>
        <v>Medium</v>
      </c>
      <c r="X6251">
        <f t="shared" si="292"/>
        <v>2017</v>
      </c>
      <c r="Y6251" t="str">
        <f t="shared" si="293"/>
        <v>May</v>
      </c>
    </row>
    <row r="6252" spans="1:25" x14ac:dyDescent="0.3">
      <c r="A6252">
        <v>6251</v>
      </c>
      <c r="B6252" t="s">
        <v>8783</v>
      </c>
      <c r="C6252" s="1" t="d">
        <v>2017-05-29</v>
      </c>
      <c r="D6252" s="1" t="d">
        <v>2017-06-04</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s="2">
        <f t="shared" si="291"/>
        <v>0.5</v>
      </c>
      <c r="W6252" t="str" cm="1">
        <f t="array" ref="W6252">_xlfn.IFS(R6252&lt;100, "Small", R6252&lt;500, "Medium", TRUE, "Large")</f>
        <v>Small</v>
      </c>
      <c r="X6252">
        <f t="shared" si="292"/>
        <v>2017</v>
      </c>
      <c r="Y6252" t="str">
        <f t="shared" si="293"/>
        <v>May</v>
      </c>
    </row>
    <row r="6253" spans="1:25" x14ac:dyDescent="0.3">
      <c r="A6253">
        <v>6252</v>
      </c>
      <c r="B6253" t="s">
        <v>8786</v>
      </c>
      <c r="C6253" s="1" t="d">
        <v>2014-02-12</v>
      </c>
      <c r="D6253" s="1" t="d">
        <v>2014-12-04</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s="2">
        <f t="shared" si="291"/>
        <v>-2.65</v>
      </c>
      <c r="W6253" t="str" cm="1">
        <f t="array" ref="W6253">_xlfn.IFS(R6253&lt;100, "Small", R6253&lt;500, "Medium", TRUE, "Large")</f>
        <v>Small</v>
      </c>
      <c r="X6253">
        <f t="shared" si="292"/>
        <v>2014</v>
      </c>
      <c r="Y6253" t="str">
        <f t="shared" si="293"/>
        <v>February</v>
      </c>
    </row>
    <row r="6254" spans="1:25" x14ac:dyDescent="0.3">
      <c r="A6254">
        <v>6253</v>
      </c>
      <c r="B6254" t="s">
        <v>8787</v>
      </c>
      <c r="C6254" s="1" t="d">
        <v>2014-07-04</v>
      </c>
      <c r="D6254" s="1" t="d">
        <v>2014-04-07</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s="2">
        <f t="shared" si="291"/>
        <v>0.48</v>
      </c>
      <c r="W6254" t="str" cm="1">
        <f t="array" ref="W6254">_xlfn.IFS(R6254&lt;100, "Small", R6254&lt;500, "Medium", TRUE, "Large")</f>
        <v>Small</v>
      </c>
      <c r="X6254">
        <f t="shared" si="292"/>
        <v>2014</v>
      </c>
      <c r="Y6254" t="str">
        <f t="shared" si="293"/>
        <v>July</v>
      </c>
    </row>
    <row r="6255" spans="1:25" x14ac:dyDescent="0.3">
      <c r="A6255">
        <v>6254</v>
      </c>
      <c r="B6255" t="s">
        <v>8787</v>
      </c>
      <c r="C6255" s="1" t="d">
        <v>2014-07-04</v>
      </c>
      <c r="D6255" s="1" t="d">
        <v>2014-04-07</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s="2">
        <f t="shared" si="291"/>
        <v>0.25</v>
      </c>
      <c r="W6255" t="str" cm="1">
        <f t="array" ref="W6255">_xlfn.IFS(R6255&lt;100, "Small", R6255&lt;500, "Medium", TRUE, "Large")</f>
        <v>Medium</v>
      </c>
      <c r="X6255">
        <f t="shared" si="292"/>
        <v>2014</v>
      </c>
      <c r="Y6255" t="str">
        <f t="shared" si="293"/>
        <v>July</v>
      </c>
    </row>
    <row r="6256" spans="1:25" x14ac:dyDescent="0.3">
      <c r="A6256">
        <v>6255</v>
      </c>
      <c r="B6256" t="s">
        <v>8788</v>
      </c>
      <c r="C6256" s="1" t="d">
        <v>2015-08-09</v>
      </c>
      <c r="D6256" s="1" t="d">
        <v>2015-09-14</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s="2">
        <f t="shared" si="291"/>
        <v>0.38</v>
      </c>
      <c r="W6256" t="str" cm="1">
        <f t="array" ref="W6256">_xlfn.IFS(R6256&lt;100, "Small", R6256&lt;500, "Medium", TRUE, "Large")</f>
        <v>Small</v>
      </c>
      <c r="X6256">
        <f t="shared" si="292"/>
        <v>2015</v>
      </c>
      <c r="Y6256" t="str">
        <f t="shared" si="293"/>
        <v>August</v>
      </c>
    </row>
    <row r="6257" spans="1:25" x14ac:dyDescent="0.3">
      <c r="A6257">
        <v>6256</v>
      </c>
      <c r="B6257" t="s">
        <v>8789</v>
      </c>
      <c r="C6257" s="1" t="d">
        <v>2017-09-09</v>
      </c>
      <c r="D6257" s="1" t="d">
        <v>2017-09-15</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s="2">
        <f t="shared" si="291"/>
        <v>0.35000000000000003</v>
      </c>
      <c r="W6257" t="str" cm="1">
        <f t="array" ref="W6257">_xlfn.IFS(R6257&lt;100, "Small", R6257&lt;500, "Medium", TRUE, "Large")</f>
        <v>Small</v>
      </c>
      <c r="X6257">
        <f t="shared" si="292"/>
        <v>2017</v>
      </c>
      <c r="Y6257" t="str">
        <f t="shared" si="293"/>
        <v>September</v>
      </c>
    </row>
    <row r="6258" spans="1:25" x14ac:dyDescent="0.3">
      <c r="A6258">
        <v>6257</v>
      </c>
      <c r="B6258" t="s">
        <v>8790</v>
      </c>
      <c r="C6258" s="1" t="d">
        <v>2015-06-09</v>
      </c>
      <c r="D6258" s="1" t="d">
        <v>2015-09-08</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s="2">
        <f t="shared" si="291"/>
        <v>-0.73333333333333328</v>
      </c>
      <c r="W6258" t="str" cm="1">
        <f t="array" ref="W6258">_xlfn.IFS(R6258&lt;100, "Small", R6258&lt;500, "Medium", TRUE, "Large")</f>
        <v>Small</v>
      </c>
      <c r="X6258">
        <f t="shared" si="292"/>
        <v>2015</v>
      </c>
      <c r="Y6258" t="str">
        <f t="shared" si="293"/>
        <v>June</v>
      </c>
    </row>
    <row r="6259" spans="1:25" x14ac:dyDescent="0.3">
      <c r="A6259">
        <v>6258</v>
      </c>
      <c r="B6259" t="s">
        <v>8791</v>
      </c>
      <c r="C6259" s="1" t="d">
        <v>2017-02-11</v>
      </c>
      <c r="D6259" s="1" t="d">
        <v>2017-11-06</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s="2">
        <f t="shared" si="291"/>
        <v>-0.21250000000000002</v>
      </c>
      <c r="W6259" t="str" cm="1">
        <f t="array" ref="W6259">_xlfn.IFS(R6259&lt;100, "Small", R6259&lt;500, "Medium", TRUE, "Large")</f>
        <v>Medium</v>
      </c>
      <c r="X6259">
        <f t="shared" si="292"/>
        <v>2017</v>
      </c>
      <c r="Y6259" t="str">
        <f t="shared" si="293"/>
        <v>February</v>
      </c>
    </row>
    <row r="6260" spans="1:25" x14ac:dyDescent="0.3">
      <c r="A6260">
        <v>6259</v>
      </c>
      <c r="B6260" t="s">
        <v>8792</v>
      </c>
      <c r="C6260" s="1" t="d">
        <v>2015-03-28</v>
      </c>
      <c r="D6260" s="1" t="d">
        <v>2015-03-30</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s="2">
        <f t="shared" si="291"/>
        <v>0.49</v>
      </c>
      <c r="W6260" t="str" cm="1">
        <f t="array" ref="W6260">_xlfn.IFS(R6260&lt;100, "Small", R6260&lt;500, "Medium", TRUE, "Large")</f>
        <v>Small</v>
      </c>
      <c r="X6260">
        <f t="shared" si="292"/>
        <v>2015</v>
      </c>
      <c r="Y6260" t="str">
        <f t="shared" si="293"/>
        <v>March</v>
      </c>
    </row>
    <row r="6261" spans="1:25" x14ac:dyDescent="0.3">
      <c r="A6261">
        <v>6260</v>
      </c>
      <c r="B6261" t="s">
        <v>8793</v>
      </c>
      <c r="C6261" s="1" t="d">
        <v>2015-08-13</v>
      </c>
      <c r="D6261" s="1" t="d">
        <v>2015-08-17</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s="2">
        <f t="shared" si="291"/>
        <v>0.49</v>
      </c>
      <c r="W6261" t="str" cm="1">
        <f t="array" ref="W6261">_xlfn.IFS(R6261&lt;100, "Small", R6261&lt;500, "Medium", TRUE, "Large")</f>
        <v>Small</v>
      </c>
      <c r="X6261">
        <f t="shared" si="292"/>
        <v>2015</v>
      </c>
      <c r="Y6261" t="str">
        <f t="shared" si="293"/>
        <v>August</v>
      </c>
    </row>
    <row r="6262" spans="1:25" x14ac:dyDescent="0.3">
      <c r="A6262">
        <v>6261</v>
      </c>
      <c r="B6262" t="s">
        <v>8794</v>
      </c>
      <c r="C6262" s="1" t="d">
        <v>2015-12-05</v>
      </c>
      <c r="D6262" s="1" t="d">
        <v>2015-05-18</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s="2">
        <f t="shared" si="291"/>
        <v>0.33750000000000002</v>
      </c>
      <c r="W6262" t="str" cm="1">
        <f t="array" ref="W6262">_xlfn.IFS(R6262&lt;100, "Small", R6262&lt;500, "Medium", TRUE, "Large")</f>
        <v>Small</v>
      </c>
      <c r="X6262">
        <f t="shared" si="292"/>
        <v>2015</v>
      </c>
      <c r="Y6262" t="str">
        <f t="shared" si="293"/>
        <v>December</v>
      </c>
    </row>
    <row r="6263" spans="1:25" x14ac:dyDescent="0.3">
      <c r="A6263">
        <v>6262</v>
      </c>
      <c r="B6263" t="s">
        <v>8795</v>
      </c>
      <c r="C6263" s="1" t="d">
        <v>2017-07-23</v>
      </c>
      <c r="D6263" s="1" t="d">
        <v>2017-07-27</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s="2">
        <f t="shared" si="291"/>
        <v>0.48000000000000004</v>
      </c>
      <c r="W6263" t="str" cm="1">
        <f t="array" ref="W6263">_xlfn.IFS(R6263&lt;100, "Small", R6263&lt;500, "Medium", TRUE, "Large")</f>
        <v>Small</v>
      </c>
      <c r="X6263">
        <f t="shared" si="292"/>
        <v>2017</v>
      </c>
      <c r="Y6263" t="str">
        <f t="shared" si="293"/>
        <v>July</v>
      </c>
    </row>
    <row r="6264" spans="1:25" x14ac:dyDescent="0.3">
      <c r="A6264">
        <v>6263</v>
      </c>
      <c r="B6264" t="s">
        <v>8796</v>
      </c>
      <c r="C6264" s="1" t="d">
        <v>2016-09-24</v>
      </c>
      <c r="D6264" s="1" t="d">
        <v>2016-09-26</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s="2">
        <f t="shared" si="291"/>
        <v>-1.6500000000000001</v>
      </c>
      <c r="W6264" t="str" cm="1">
        <f t="array" ref="W6264">_xlfn.IFS(R6264&lt;100, "Small", R6264&lt;500, "Medium", TRUE, "Large")</f>
        <v>Medium</v>
      </c>
      <c r="X6264">
        <f t="shared" si="292"/>
        <v>2016</v>
      </c>
      <c r="Y6264" t="str">
        <f t="shared" si="293"/>
        <v>September</v>
      </c>
    </row>
    <row r="6265" spans="1:25" x14ac:dyDescent="0.3">
      <c r="A6265">
        <v>6264</v>
      </c>
      <c r="B6265" t="s">
        <v>8797</v>
      </c>
      <c r="C6265" s="1" t="d">
        <v>2017-05-05</v>
      </c>
      <c r="D6265" s="1" t="d">
        <v>2017-05-10</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s="2">
        <f t="shared" si="291"/>
        <v>0.45</v>
      </c>
      <c r="W6265" t="str" cm="1">
        <f t="array" ref="W6265">_xlfn.IFS(R6265&lt;100, "Small", R6265&lt;500, "Medium", TRUE, "Large")</f>
        <v>Small</v>
      </c>
      <c r="X6265">
        <f t="shared" si="292"/>
        <v>2017</v>
      </c>
      <c r="Y6265" t="str">
        <f t="shared" si="293"/>
        <v>May</v>
      </c>
    </row>
    <row r="6266" spans="1:25" x14ac:dyDescent="0.3">
      <c r="A6266">
        <v>6265</v>
      </c>
      <c r="B6266" t="s">
        <v>8798</v>
      </c>
      <c r="C6266" s="1" t="d">
        <v>2016-06-10</v>
      </c>
      <c r="D6266" s="1" t="d">
        <v>2016-10-06</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s="2">
        <f t="shared" si="291"/>
        <v>0.5</v>
      </c>
      <c r="W6266" t="str" cm="1">
        <f t="array" ref="W6266">_xlfn.IFS(R6266&lt;100, "Small", R6266&lt;500, "Medium", TRUE, "Large")</f>
        <v>Small</v>
      </c>
      <c r="X6266">
        <f t="shared" si="292"/>
        <v>2016</v>
      </c>
      <c r="Y6266" t="str">
        <f t="shared" si="293"/>
        <v>June</v>
      </c>
    </row>
    <row r="6267" spans="1:25" x14ac:dyDescent="0.3">
      <c r="A6267">
        <v>6266</v>
      </c>
      <c r="B6267" t="s">
        <v>8799</v>
      </c>
      <c r="C6267" s="1" t="d">
        <v>2014-03-11</v>
      </c>
      <c r="D6267" s="1" t="d">
        <v>2014-11-08</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s="2">
        <f t="shared" si="291"/>
        <v>0.33750000000000002</v>
      </c>
      <c r="W6267" t="str" cm="1">
        <f t="array" ref="W6267">_xlfn.IFS(R6267&lt;100, "Small", R6267&lt;500, "Medium", TRUE, "Large")</f>
        <v>Small</v>
      </c>
      <c r="X6267">
        <f t="shared" si="292"/>
        <v>2014</v>
      </c>
      <c r="Y6267" t="str">
        <f t="shared" si="293"/>
        <v>March</v>
      </c>
    </row>
    <row r="6268" spans="1:25" x14ac:dyDescent="0.3">
      <c r="A6268">
        <v>6267</v>
      </c>
      <c r="B6268" t="s">
        <v>8799</v>
      </c>
      <c r="C6268" s="1" t="d">
        <v>2014-03-11</v>
      </c>
      <c r="D6268" s="1" t="d">
        <v>2014-11-08</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s="2">
        <f t="shared" si="291"/>
        <v>0.33750000000000002</v>
      </c>
      <c r="W6268" t="str" cm="1">
        <f t="array" ref="W6268">_xlfn.IFS(R6268&lt;100, "Small", R6268&lt;500, "Medium", TRUE, "Large")</f>
        <v>Medium</v>
      </c>
      <c r="X6268">
        <f t="shared" si="292"/>
        <v>2014</v>
      </c>
      <c r="Y6268" t="str">
        <f t="shared" si="293"/>
        <v>March</v>
      </c>
    </row>
    <row r="6269" spans="1:25" x14ac:dyDescent="0.3">
      <c r="A6269">
        <v>6268</v>
      </c>
      <c r="B6269" t="s">
        <v>8800</v>
      </c>
      <c r="C6269" s="1" t="d">
        <v>2015-01-10</v>
      </c>
      <c r="D6269" s="1" t="d">
        <v>2015-10-04</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s="2">
        <f t="shared" si="291"/>
        <v>0.3</v>
      </c>
      <c r="W6269" t="str" cm="1">
        <f t="array" ref="W6269">_xlfn.IFS(R6269&lt;100, "Small", R6269&lt;500, "Medium", TRUE, "Large")</f>
        <v>Medium</v>
      </c>
      <c r="X6269">
        <f t="shared" si="292"/>
        <v>2015</v>
      </c>
      <c r="Y6269" t="str">
        <f t="shared" si="293"/>
        <v>January</v>
      </c>
    </row>
    <row r="6270" spans="1:25" x14ac:dyDescent="0.3">
      <c r="A6270">
        <v>6269</v>
      </c>
      <c r="B6270" t="s">
        <v>8800</v>
      </c>
      <c r="C6270" s="1" t="d">
        <v>2015-01-10</v>
      </c>
      <c r="D6270" s="1" t="d">
        <v>2015-10-04</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s="2">
        <f t="shared" si="291"/>
        <v>0.46</v>
      </c>
      <c r="W6270" t="str" cm="1">
        <f t="array" ref="W6270">_xlfn.IFS(R6270&lt;100, "Small", R6270&lt;500, "Medium", TRUE, "Large")</f>
        <v>Small</v>
      </c>
      <c r="X6270">
        <f t="shared" si="292"/>
        <v>2015</v>
      </c>
      <c r="Y6270" t="str">
        <f t="shared" si="293"/>
        <v>January</v>
      </c>
    </row>
    <row r="6271" spans="1:25" x14ac:dyDescent="0.3">
      <c r="A6271">
        <v>6270</v>
      </c>
      <c r="B6271" t="s">
        <v>8802</v>
      </c>
      <c r="C6271" s="1" t="d">
        <v>2017-02-12</v>
      </c>
      <c r="D6271" s="1" t="d">
        <v>2017-12-06</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s="2">
        <f t="shared" si="291"/>
        <v>-0.2</v>
      </c>
      <c r="W6271" t="str" cm="1">
        <f t="array" ref="W6271">_xlfn.IFS(R6271&lt;100, "Small", R6271&lt;500, "Medium", TRUE, "Large")</f>
        <v>Small</v>
      </c>
      <c r="X6271">
        <f t="shared" si="292"/>
        <v>2017</v>
      </c>
      <c r="Y6271" t="str">
        <f t="shared" si="293"/>
        <v>February</v>
      </c>
    </row>
    <row r="6272" spans="1:25" x14ac:dyDescent="0.3">
      <c r="A6272">
        <v>6271</v>
      </c>
      <c r="B6272" t="s">
        <v>8802</v>
      </c>
      <c r="C6272" s="1" t="d">
        <v>2017-02-12</v>
      </c>
      <c r="D6272" s="1" t="d">
        <v>2017-12-06</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s="2">
        <f t="shared" si="291"/>
        <v>3.7499999999999999E-2</v>
      </c>
      <c r="W6272" t="str" cm="1">
        <f t="array" ref="W6272">_xlfn.IFS(R6272&lt;100, "Small", R6272&lt;500, "Medium", TRUE, "Large")</f>
        <v>Large</v>
      </c>
      <c r="X6272">
        <f t="shared" si="292"/>
        <v>2017</v>
      </c>
      <c r="Y6272" t="str">
        <f t="shared" si="293"/>
        <v>February</v>
      </c>
    </row>
    <row r="6273" spans="1:25" x14ac:dyDescent="0.3">
      <c r="A6273">
        <v>6272</v>
      </c>
      <c r="B6273" t="s">
        <v>8802</v>
      </c>
      <c r="C6273" s="1" t="d">
        <v>2017-02-12</v>
      </c>
      <c r="D6273" s="1" t="d">
        <v>2017-12-06</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s="2">
        <f t="shared" si="291"/>
        <v>0.25</v>
      </c>
      <c r="W6273" t="str" cm="1">
        <f t="array" ref="W6273">_xlfn.IFS(R6273&lt;100, "Small", R6273&lt;500, "Medium", TRUE, "Large")</f>
        <v>Medium</v>
      </c>
      <c r="X6273">
        <f t="shared" si="292"/>
        <v>2017</v>
      </c>
      <c r="Y6273" t="str">
        <f t="shared" si="293"/>
        <v>February</v>
      </c>
    </row>
    <row r="6274" spans="1:25" x14ac:dyDescent="0.3">
      <c r="A6274">
        <v>6273</v>
      </c>
      <c r="B6274" t="s">
        <v>8803</v>
      </c>
      <c r="C6274" s="1" t="d">
        <v>2017-11-12</v>
      </c>
      <c r="D6274" s="1" t="d">
        <v>2017-12-12</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s="2">
        <f t="shared" si="291"/>
        <v>0.2</v>
      </c>
      <c r="W6274" t="str" cm="1">
        <f t="array" ref="W6274">_xlfn.IFS(R6274&lt;100, "Small", R6274&lt;500, "Medium", TRUE, "Large")</f>
        <v>Medium</v>
      </c>
      <c r="X6274">
        <f t="shared" si="292"/>
        <v>2017</v>
      </c>
      <c r="Y6274" t="str">
        <f t="shared" si="293"/>
        <v>November</v>
      </c>
    </row>
    <row r="6275" spans="1:25" x14ac:dyDescent="0.3">
      <c r="A6275">
        <v>6274</v>
      </c>
      <c r="B6275" t="s">
        <v>8805</v>
      </c>
      <c r="C6275" s="1" t="d">
        <v>2016-07-17</v>
      </c>
      <c r="D6275" s="1" t="d">
        <v>2016-07-22</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s="2">
        <f t="shared" ref="V6275:V6338" si="294">U6275/R6275</f>
        <v>0.36</v>
      </c>
      <c r="W6275" t="str" cm="1">
        <f t="array" ref="W6275">_xlfn.IFS(R6275&lt;100, "Small", R6275&lt;500, "Medium", TRUE, "Large")</f>
        <v>Small</v>
      </c>
      <c r="X6275">
        <f t="shared" ref="X6275:X6338" si="295">YEAR(C6275)</f>
        <v>2016</v>
      </c>
      <c r="Y6275" t="str">
        <f t="shared" ref="Y6275:Y6338" si="296">TEXT(C6275, "mmmm")</f>
        <v>July</v>
      </c>
    </row>
    <row r="6276" spans="1:25" x14ac:dyDescent="0.3">
      <c r="A6276">
        <v>6275</v>
      </c>
      <c r="B6276" t="s">
        <v>8805</v>
      </c>
      <c r="C6276" s="1" t="d">
        <v>2016-07-17</v>
      </c>
      <c r="D6276" s="1" t="d">
        <v>2016-07-22</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s="2">
        <f t="shared" si="294"/>
        <v>0.21000000000000002</v>
      </c>
      <c r="W6276" t="str" cm="1">
        <f t="array" ref="W6276">_xlfn.IFS(R6276&lt;100, "Small", R6276&lt;500, "Medium", TRUE, "Large")</f>
        <v>Medium</v>
      </c>
      <c r="X6276">
        <f t="shared" si="295"/>
        <v>2016</v>
      </c>
      <c r="Y6276" t="str">
        <f t="shared" si="296"/>
        <v>July</v>
      </c>
    </row>
    <row r="6277" spans="1:25" x14ac:dyDescent="0.3">
      <c r="A6277">
        <v>6276</v>
      </c>
      <c r="B6277" t="s">
        <v>8805</v>
      </c>
      <c r="C6277" s="1" t="d">
        <v>2016-07-17</v>
      </c>
      <c r="D6277" s="1" t="d">
        <v>2016-07-22</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s="2">
        <f t="shared" si="294"/>
        <v>0.44</v>
      </c>
      <c r="W6277" t="str" cm="1">
        <f t="array" ref="W6277">_xlfn.IFS(R6277&lt;100, "Small", R6277&lt;500, "Medium", TRUE, "Large")</f>
        <v>Small</v>
      </c>
      <c r="X6277">
        <f t="shared" si="295"/>
        <v>2016</v>
      </c>
      <c r="Y6277" t="str">
        <f t="shared" si="296"/>
        <v>July</v>
      </c>
    </row>
    <row r="6278" spans="1:25" x14ac:dyDescent="0.3">
      <c r="A6278">
        <v>6277</v>
      </c>
      <c r="B6278" t="s">
        <v>8805</v>
      </c>
      <c r="C6278" s="1" t="d">
        <v>2016-07-17</v>
      </c>
      <c r="D6278" s="1" t="d">
        <v>2016-07-22</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s="2">
        <f t="shared" si="294"/>
        <v>0.47000000000000003</v>
      </c>
      <c r="W6278" t="str" cm="1">
        <f t="array" ref="W6278">_xlfn.IFS(R6278&lt;100, "Small", R6278&lt;500, "Medium", TRUE, "Large")</f>
        <v>Small</v>
      </c>
      <c r="X6278">
        <f t="shared" si="295"/>
        <v>2016</v>
      </c>
      <c r="Y6278" t="str">
        <f t="shared" si="296"/>
        <v>July</v>
      </c>
    </row>
    <row r="6279" spans="1:25" x14ac:dyDescent="0.3">
      <c r="A6279">
        <v>6278</v>
      </c>
      <c r="B6279" t="s">
        <v>8805</v>
      </c>
      <c r="C6279" s="1" t="d">
        <v>2016-07-17</v>
      </c>
      <c r="D6279" s="1" t="d">
        <v>2016-07-22</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s="2">
        <f t="shared" si="294"/>
        <v>0.25</v>
      </c>
      <c r="W6279" t="str" cm="1">
        <f t="array" ref="W6279">_xlfn.IFS(R6279&lt;100, "Small", R6279&lt;500, "Medium", TRUE, "Large")</f>
        <v>Small</v>
      </c>
      <c r="X6279">
        <f t="shared" si="295"/>
        <v>2016</v>
      </c>
      <c r="Y6279" t="str">
        <f t="shared" si="296"/>
        <v>July</v>
      </c>
    </row>
    <row r="6280" spans="1:25" x14ac:dyDescent="0.3">
      <c r="A6280">
        <v>6279</v>
      </c>
      <c r="B6280" t="s">
        <v>8805</v>
      </c>
      <c r="C6280" s="1" t="d">
        <v>2016-07-17</v>
      </c>
      <c r="D6280" s="1" t="d">
        <v>2016-07-22</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s="2">
        <f t="shared" si="294"/>
        <v>-0.22500000000000001</v>
      </c>
      <c r="W6280" t="str" cm="1">
        <f t="array" ref="W6280">_xlfn.IFS(R6280&lt;100, "Small", R6280&lt;500, "Medium", TRUE, "Large")</f>
        <v>Small</v>
      </c>
      <c r="X6280">
        <f t="shared" si="295"/>
        <v>2016</v>
      </c>
      <c r="Y6280" t="str">
        <f t="shared" si="296"/>
        <v>July</v>
      </c>
    </row>
    <row r="6281" spans="1:25" x14ac:dyDescent="0.3">
      <c r="A6281">
        <v>6280</v>
      </c>
      <c r="B6281" t="s">
        <v>8805</v>
      </c>
      <c r="C6281" s="1" t="d">
        <v>2016-07-17</v>
      </c>
      <c r="D6281" s="1" t="d">
        <v>2016-07-22</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s="2">
        <f t="shared" si="294"/>
        <v>0.32499999999999996</v>
      </c>
      <c r="W6281" t="str" cm="1">
        <f t="array" ref="W6281">_xlfn.IFS(R6281&lt;100, "Small", R6281&lt;500, "Medium", TRUE, "Large")</f>
        <v>Small</v>
      </c>
      <c r="X6281">
        <f t="shared" si="295"/>
        <v>2016</v>
      </c>
      <c r="Y6281" t="str">
        <f t="shared" si="296"/>
        <v>July</v>
      </c>
    </row>
    <row r="6282" spans="1:25" x14ac:dyDescent="0.3">
      <c r="A6282">
        <v>6281</v>
      </c>
      <c r="B6282" t="s">
        <v>8808</v>
      </c>
      <c r="C6282" s="1" t="d">
        <v>2017-12-05</v>
      </c>
      <c r="D6282" s="1" t="d">
        <v>2017-05-16</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s="2">
        <f t="shared" si="294"/>
        <v>0.33749999999999997</v>
      </c>
      <c r="W6282" t="str" cm="1">
        <f t="array" ref="W6282">_xlfn.IFS(R6282&lt;100, "Small", R6282&lt;500, "Medium", TRUE, "Large")</f>
        <v>Small</v>
      </c>
      <c r="X6282">
        <f t="shared" si="295"/>
        <v>2017</v>
      </c>
      <c r="Y6282" t="str">
        <f t="shared" si="296"/>
        <v>December</v>
      </c>
    </row>
    <row r="6283" spans="1:25" x14ac:dyDescent="0.3">
      <c r="A6283">
        <v>6282</v>
      </c>
      <c r="B6283" t="s">
        <v>8809</v>
      </c>
      <c r="C6283" s="1" t="d">
        <v>2015-11-20</v>
      </c>
      <c r="D6283" s="1" t="d">
        <v>2015-11-26</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s="2">
        <f t="shared" si="294"/>
        <v>0.15000000000000002</v>
      </c>
      <c r="W6283" t="str" cm="1">
        <f t="array" ref="W6283">_xlfn.IFS(R6283&lt;100, "Small", R6283&lt;500, "Medium", TRUE, "Large")</f>
        <v>Small</v>
      </c>
      <c r="X6283">
        <f t="shared" si="295"/>
        <v>2015</v>
      </c>
      <c r="Y6283" t="str">
        <f t="shared" si="296"/>
        <v>November</v>
      </c>
    </row>
    <row r="6284" spans="1:25" x14ac:dyDescent="0.3">
      <c r="A6284">
        <v>6283</v>
      </c>
      <c r="B6284" t="s">
        <v>8809</v>
      </c>
      <c r="C6284" s="1" t="d">
        <v>2015-11-20</v>
      </c>
      <c r="D6284" s="1" t="d">
        <v>2015-11-26</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s="2">
        <f t="shared" si="294"/>
        <v>-0.1875</v>
      </c>
      <c r="W6284" t="str" cm="1">
        <f t="array" ref="W6284">_xlfn.IFS(R6284&lt;100, "Small", R6284&lt;500, "Medium", TRUE, "Large")</f>
        <v>Medium</v>
      </c>
      <c r="X6284">
        <f t="shared" si="295"/>
        <v>2015</v>
      </c>
      <c r="Y6284" t="str">
        <f t="shared" si="296"/>
        <v>November</v>
      </c>
    </row>
    <row r="6285" spans="1:25" x14ac:dyDescent="0.3">
      <c r="A6285">
        <v>6284</v>
      </c>
      <c r="B6285" t="s">
        <v>8812</v>
      </c>
      <c r="C6285" s="1" t="d">
        <v>2016-09-24</v>
      </c>
      <c r="D6285" s="1" t="d">
        <v>2016-09-28</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s="2">
        <f t="shared" si="294"/>
        <v>0.47000000000000003</v>
      </c>
      <c r="W6285" t="str" cm="1">
        <f t="array" ref="W6285">_xlfn.IFS(R6285&lt;100, "Small", R6285&lt;500, "Medium", TRUE, "Large")</f>
        <v>Medium</v>
      </c>
      <c r="X6285">
        <f t="shared" si="295"/>
        <v>2016</v>
      </c>
      <c r="Y6285" t="str">
        <f t="shared" si="296"/>
        <v>September</v>
      </c>
    </row>
    <row r="6286" spans="1:25" x14ac:dyDescent="0.3">
      <c r="A6286">
        <v>6285</v>
      </c>
      <c r="B6286" t="s">
        <v>8812</v>
      </c>
      <c r="C6286" s="1" t="d">
        <v>2016-09-24</v>
      </c>
      <c r="D6286" s="1" t="d">
        <v>2016-09-28</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s="2">
        <f t="shared" si="294"/>
        <v>9.9999999999999992E-2</v>
      </c>
      <c r="W6286" t="str" cm="1">
        <f t="array" ref="W6286">_xlfn.IFS(R6286&lt;100, "Small", R6286&lt;500, "Medium", TRUE, "Large")</f>
        <v>Large</v>
      </c>
      <c r="X6286">
        <f t="shared" si="295"/>
        <v>2016</v>
      </c>
      <c r="Y6286" t="str">
        <f t="shared" si="296"/>
        <v>September</v>
      </c>
    </row>
    <row r="6287" spans="1:25" x14ac:dyDescent="0.3">
      <c r="A6287">
        <v>6286</v>
      </c>
      <c r="B6287" t="s">
        <v>8813</v>
      </c>
      <c r="C6287" s="1" t="d">
        <v>2016-10-21</v>
      </c>
      <c r="D6287" s="1" t="d">
        <v>2016-10-26</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s="2">
        <f t="shared" si="294"/>
        <v>-0.35</v>
      </c>
      <c r="W6287" t="str" cm="1">
        <f t="array" ref="W6287">_xlfn.IFS(R6287&lt;100, "Small", R6287&lt;500, "Medium", TRUE, "Large")</f>
        <v>Large</v>
      </c>
      <c r="X6287">
        <f t="shared" si="295"/>
        <v>2016</v>
      </c>
      <c r="Y6287" t="str">
        <f t="shared" si="296"/>
        <v>October</v>
      </c>
    </row>
    <row r="6288" spans="1:25" x14ac:dyDescent="0.3">
      <c r="A6288">
        <v>6287</v>
      </c>
      <c r="B6288" t="s">
        <v>8814</v>
      </c>
      <c r="C6288" s="1" t="d">
        <v>2016-10-24</v>
      </c>
      <c r="D6288" s="1" t="d">
        <v>2016-10-31</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s="2">
        <f t="shared" si="294"/>
        <v>7.4999999999999997E-2</v>
      </c>
      <c r="W6288" t="str" cm="1">
        <f t="array" ref="W6288">_xlfn.IFS(R6288&lt;100, "Small", R6288&lt;500, "Medium", TRUE, "Large")</f>
        <v>Medium</v>
      </c>
      <c r="X6288">
        <f t="shared" si="295"/>
        <v>2016</v>
      </c>
      <c r="Y6288" t="str">
        <f t="shared" si="296"/>
        <v>October</v>
      </c>
    </row>
    <row r="6289" spans="1:25" x14ac:dyDescent="0.3">
      <c r="A6289">
        <v>6288</v>
      </c>
      <c r="B6289" t="s">
        <v>8815</v>
      </c>
      <c r="C6289" s="1" t="d">
        <v>2014-08-07</v>
      </c>
      <c r="D6289" s="1" t="d">
        <v>2014-07-12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s="2">
        <f t="shared" si="294"/>
        <v>-0.17500000000000002</v>
      </c>
      <c r="W6289" t="str" cm="1">
        <f t="array" ref="W6289">_xlfn.IFS(R6289&lt;100, "Small", R6289&lt;500, "Medium", TRUE, "Large")</f>
        <v>Large</v>
      </c>
      <c r="X6289">
        <f t="shared" si="295"/>
        <v>2014</v>
      </c>
      <c r="Y6289" t="str">
        <f t="shared" si="296"/>
        <v>August</v>
      </c>
    </row>
    <row r="6290" spans="1:25" x14ac:dyDescent="0.3">
      <c r="A6290">
        <v>6289</v>
      </c>
      <c r="B6290" t="s">
        <v>8815</v>
      </c>
      <c r="C6290" s="1" t="d">
        <v>2014-08-07</v>
      </c>
      <c r="D6290" s="1" t="d">
        <v>2014-07-12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s="2">
        <f t="shared" si="294"/>
        <v>0.35</v>
      </c>
      <c r="W6290" t="str" cm="1">
        <f t="array" ref="W6290">_xlfn.IFS(R6290&lt;100, "Small", R6290&lt;500, "Medium", TRUE, "Large")</f>
        <v>Medium</v>
      </c>
      <c r="X6290">
        <f t="shared" si="295"/>
        <v>2014</v>
      </c>
      <c r="Y6290" t="str">
        <f t="shared" si="296"/>
        <v>August</v>
      </c>
    </row>
    <row r="6291" spans="1:25" x14ac:dyDescent="0.3">
      <c r="A6291">
        <v>6290</v>
      </c>
      <c r="B6291" t="s">
        <v>8816</v>
      </c>
      <c r="C6291" s="1" t="d">
        <v>2015-03-13</v>
      </c>
      <c r="D6291" s="1" t="d">
        <v>2015-03-18</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s="2">
        <f t="shared" si="294"/>
        <v>0.1125</v>
      </c>
      <c r="W6291" t="str" cm="1">
        <f t="array" ref="W6291">_xlfn.IFS(R6291&lt;100, "Small", R6291&lt;500, "Medium", TRUE, "Large")</f>
        <v>Large</v>
      </c>
      <c r="X6291">
        <f t="shared" si="295"/>
        <v>2015</v>
      </c>
      <c r="Y6291" t="str">
        <f t="shared" si="296"/>
        <v>March</v>
      </c>
    </row>
    <row r="6292" spans="1:25" x14ac:dyDescent="0.3">
      <c r="A6292">
        <v>6291</v>
      </c>
      <c r="B6292" t="s">
        <v>8816</v>
      </c>
      <c r="C6292" s="1" t="d">
        <v>2015-03-13</v>
      </c>
      <c r="D6292" s="1" t="d">
        <v>2015-03-18</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s="2">
        <f t="shared" si="294"/>
        <v>0.28000000000000003</v>
      </c>
      <c r="W6292" t="str" cm="1">
        <f t="array" ref="W6292">_xlfn.IFS(R6292&lt;100, "Small", R6292&lt;500, "Medium", TRUE, "Large")</f>
        <v>Medium</v>
      </c>
      <c r="X6292">
        <f t="shared" si="295"/>
        <v>2015</v>
      </c>
      <c r="Y6292" t="str">
        <f t="shared" si="296"/>
        <v>March</v>
      </c>
    </row>
    <row r="6293" spans="1:25" x14ac:dyDescent="0.3">
      <c r="A6293">
        <v>6292</v>
      </c>
      <c r="B6293" t="s">
        <v>8817</v>
      </c>
      <c r="C6293" s="1" t="d">
        <v>2017-02-12</v>
      </c>
      <c r="D6293" s="1" t="d">
        <v>2017-12-05</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s="2">
        <f t="shared" si="294"/>
        <v>0.24</v>
      </c>
      <c r="W6293" t="str" cm="1">
        <f t="array" ref="W6293">_xlfn.IFS(R6293&lt;100, "Small", R6293&lt;500, "Medium", TRUE, "Large")</f>
        <v>Large</v>
      </c>
      <c r="X6293">
        <f t="shared" si="295"/>
        <v>2017</v>
      </c>
      <c r="Y6293" t="str">
        <f t="shared" si="296"/>
        <v>February</v>
      </c>
    </row>
    <row r="6294" spans="1:25" x14ac:dyDescent="0.3">
      <c r="A6294">
        <v>6293</v>
      </c>
      <c r="B6294" t="s">
        <v>8818</v>
      </c>
      <c r="C6294" s="1" t="d">
        <v>2015-04-22</v>
      </c>
      <c r="D6294" s="1" t="d">
        <v>2015-04-26</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s="2">
        <f t="shared" si="294"/>
        <v>8.7500000000000008E-2</v>
      </c>
      <c r="W6294" t="str" cm="1">
        <f t="array" ref="W6294">_xlfn.IFS(R6294&lt;100, "Small", R6294&lt;500, "Medium", TRUE, "Large")</f>
        <v>Small</v>
      </c>
      <c r="X6294">
        <f t="shared" si="295"/>
        <v>2015</v>
      </c>
      <c r="Y6294" t="str">
        <f t="shared" si="296"/>
        <v>April</v>
      </c>
    </row>
    <row r="6295" spans="1:25" x14ac:dyDescent="0.3">
      <c r="A6295">
        <v>6294</v>
      </c>
      <c r="B6295" t="s">
        <v>8818</v>
      </c>
      <c r="C6295" s="1" t="d">
        <v>2015-04-22</v>
      </c>
      <c r="D6295" s="1" t="d">
        <v>2015-04-26</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s="2">
        <f t="shared" si="294"/>
        <v>0.26</v>
      </c>
      <c r="W6295" t="str" cm="1">
        <f t="array" ref="W6295">_xlfn.IFS(R6295&lt;100, "Small", R6295&lt;500, "Medium", TRUE, "Large")</f>
        <v>Small</v>
      </c>
      <c r="X6295">
        <f t="shared" si="295"/>
        <v>2015</v>
      </c>
      <c r="Y6295" t="str">
        <f t="shared" si="296"/>
        <v>April</v>
      </c>
    </row>
    <row r="6296" spans="1:25" x14ac:dyDescent="0.3">
      <c r="A6296">
        <v>6295</v>
      </c>
      <c r="B6296" t="s">
        <v>8819</v>
      </c>
      <c r="C6296" s="1" t="d">
        <v>2014-09-16</v>
      </c>
      <c r="D6296" s="1" t="d">
        <v>2014-09-19</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s="2">
        <f t="shared" si="294"/>
        <v>0.375</v>
      </c>
      <c r="W6296" t="str" cm="1">
        <f t="array" ref="W6296">_xlfn.IFS(R6296&lt;100, "Small", R6296&lt;500, "Medium", TRUE, "Large")</f>
        <v>Small</v>
      </c>
      <c r="X6296">
        <f t="shared" si="295"/>
        <v>2014</v>
      </c>
      <c r="Y6296" t="str">
        <f t="shared" si="296"/>
        <v>September</v>
      </c>
    </row>
    <row r="6297" spans="1:25" x14ac:dyDescent="0.3">
      <c r="A6297">
        <v>6296</v>
      </c>
      <c r="B6297" t="s">
        <v>8820</v>
      </c>
      <c r="C6297" s="1" t="d">
        <v>2014-12-28</v>
      </c>
      <c r="D6297" s="1" t="d">
        <v>2015-01-01</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s="2">
        <f t="shared" si="294"/>
        <v>0.28999999999999998</v>
      </c>
      <c r="W6297" t="str" cm="1">
        <f t="array" ref="W6297">_xlfn.IFS(R6297&lt;100, "Small", R6297&lt;500, "Medium", TRUE, "Large")</f>
        <v>Large</v>
      </c>
      <c r="X6297">
        <f t="shared" si="295"/>
        <v>2014</v>
      </c>
      <c r="Y6297" t="str">
        <f t="shared" si="296"/>
        <v>December</v>
      </c>
    </row>
    <row r="6298" spans="1:25" x14ac:dyDescent="0.3">
      <c r="A6298">
        <v>6297</v>
      </c>
      <c r="B6298" t="s">
        <v>8820</v>
      </c>
      <c r="C6298" s="1" t="d">
        <v>2014-12-28</v>
      </c>
      <c r="D6298" s="1" t="d">
        <v>2015-01-01</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s="2">
        <f t="shared" si="294"/>
        <v>0.12000000000000001</v>
      </c>
      <c r="W6298" t="str" cm="1">
        <f t="array" ref="W6298">_xlfn.IFS(R6298&lt;100, "Small", R6298&lt;500, "Medium", TRUE, "Large")</f>
        <v>Large</v>
      </c>
      <c r="X6298">
        <f t="shared" si="295"/>
        <v>2014</v>
      </c>
      <c r="Y6298" t="str">
        <f t="shared" si="296"/>
        <v>December</v>
      </c>
    </row>
    <row r="6299" spans="1:25" x14ac:dyDescent="0.3">
      <c r="A6299">
        <v>6298</v>
      </c>
      <c r="B6299" t="s">
        <v>8820</v>
      </c>
      <c r="C6299" s="1" t="d">
        <v>2014-12-28</v>
      </c>
      <c r="D6299" s="1" t="d">
        <v>2015-01-01</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s="2">
        <f t="shared" si="294"/>
        <v>0.47000000000000003</v>
      </c>
      <c r="W6299" t="str" cm="1">
        <f t="array" ref="W6299">_xlfn.IFS(R6299&lt;100, "Small", R6299&lt;500, "Medium", TRUE, "Large")</f>
        <v>Medium</v>
      </c>
      <c r="X6299">
        <f t="shared" si="295"/>
        <v>2014</v>
      </c>
      <c r="Y6299" t="str">
        <f t="shared" si="296"/>
        <v>December</v>
      </c>
    </row>
    <row r="6300" spans="1:25" x14ac:dyDescent="0.3">
      <c r="A6300">
        <v>6299</v>
      </c>
      <c r="B6300" t="s">
        <v>8822</v>
      </c>
      <c r="C6300" s="1" t="d">
        <v>2014-10-21</v>
      </c>
      <c r="D6300" s="1" t="d">
        <v>2014-10-26</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s="2">
        <f t="shared" si="294"/>
        <v>0.33750000000000002</v>
      </c>
      <c r="W6300" t="str" cm="1">
        <f t="array" ref="W6300">_xlfn.IFS(R6300&lt;100, "Small", R6300&lt;500, "Medium", TRUE, "Large")</f>
        <v>Small</v>
      </c>
      <c r="X6300">
        <f t="shared" si="295"/>
        <v>2014</v>
      </c>
      <c r="Y6300" t="str">
        <f t="shared" si="296"/>
        <v>October</v>
      </c>
    </row>
    <row r="6301" spans="1:25" x14ac:dyDescent="0.3">
      <c r="A6301">
        <v>6300</v>
      </c>
      <c r="B6301" t="s">
        <v>8823</v>
      </c>
      <c r="C6301" s="1" t="d">
        <v>2017-11-30</v>
      </c>
      <c r="D6301" s="1" t="d">
        <v>2017-12-03</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s="2">
        <f t="shared" si="294"/>
        <v>0.37000000000000005</v>
      </c>
      <c r="W6301" t="str" cm="1">
        <f t="array" ref="W6301">_xlfn.IFS(R6301&lt;100, "Small", R6301&lt;500, "Medium", TRUE, "Large")</f>
        <v>Small</v>
      </c>
      <c r="X6301">
        <f t="shared" si="295"/>
        <v>2017</v>
      </c>
      <c r="Y6301" t="str">
        <f t="shared" si="296"/>
        <v>November</v>
      </c>
    </row>
    <row r="6302" spans="1:25" x14ac:dyDescent="0.3">
      <c r="A6302">
        <v>6301</v>
      </c>
      <c r="B6302" t="s">
        <v>8826</v>
      </c>
      <c r="C6302" s="1" t="d">
        <v>2014-06-06</v>
      </c>
      <c r="D6302" s="1" t="d">
        <v>2014-06-12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s="2">
        <f t="shared" si="294"/>
        <v>-1.55</v>
      </c>
      <c r="W6302" t="str" cm="1">
        <f t="array" ref="W6302">_xlfn.IFS(R6302&lt;100, "Small", R6302&lt;500, "Medium", TRUE, "Large")</f>
        <v>Small</v>
      </c>
      <c r="X6302">
        <f t="shared" si="295"/>
        <v>2014</v>
      </c>
      <c r="Y6302" t="str">
        <f t="shared" si="296"/>
        <v>June</v>
      </c>
    </row>
    <row r="6303" spans="1:25" x14ac:dyDescent="0.3">
      <c r="A6303">
        <v>6302</v>
      </c>
      <c r="B6303" t="s">
        <v>8826</v>
      </c>
      <c r="C6303" s="1" t="d">
        <v>2014-06-06</v>
      </c>
      <c r="D6303" s="1" t="d">
        <v>2014-06-12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s="2">
        <f t="shared" si="294"/>
        <v>0.33749999999999997</v>
      </c>
      <c r="W6303" t="str" cm="1">
        <f t="array" ref="W6303">_xlfn.IFS(R6303&lt;100, "Small", R6303&lt;500, "Medium", TRUE, "Large")</f>
        <v>Small</v>
      </c>
      <c r="X6303">
        <f t="shared" si="295"/>
        <v>2014</v>
      </c>
      <c r="Y6303" t="str">
        <f t="shared" si="296"/>
        <v>June</v>
      </c>
    </row>
    <row r="6304" spans="1:25" x14ac:dyDescent="0.3">
      <c r="A6304">
        <v>6303</v>
      </c>
      <c r="B6304" t="s">
        <v>8827</v>
      </c>
      <c r="C6304" s="1" t="d">
        <v>2017-11-23</v>
      </c>
      <c r="D6304" s="1" t="d">
        <v>2017-11-27</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s="2">
        <f t="shared" si="294"/>
        <v>9.9999999999999992E-2</v>
      </c>
      <c r="W6304" t="str" cm="1">
        <f t="array" ref="W6304">_xlfn.IFS(R6304&lt;100, "Small", R6304&lt;500, "Medium", TRUE, "Large")</f>
        <v>Medium</v>
      </c>
      <c r="X6304">
        <f t="shared" si="295"/>
        <v>2017</v>
      </c>
      <c r="Y6304" t="str">
        <f t="shared" si="296"/>
        <v>November</v>
      </c>
    </row>
    <row r="6305" spans="1:25" x14ac:dyDescent="0.3">
      <c r="A6305">
        <v>6304</v>
      </c>
      <c r="B6305" t="s">
        <v>8828</v>
      </c>
      <c r="C6305" s="1" t="d">
        <v>2017-06-18</v>
      </c>
      <c r="D6305" s="1" t="d">
        <v>2017-06-20</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s="2">
        <f t="shared" si="294"/>
        <v>0.3125</v>
      </c>
      <c r="W6305" t="str" cm="1">
        <f t="array" ref="W6305">_xlfn.IFS(R6305&lt;100, "Small", R6305&lt;500, "Medium", TRUE, "Large")</f>
        <v>Small</v>
      </c>
      <c r="X6305">
        <f t="shared" si="295"/>
        <v>2017</v>
      </c>
      <c r="Y6305" t="str">
        <f t="shared" si="296"/>
        <v>June</v>
      </c>
    </row>
    <row r="6306" spans="1:25" x14ac:dyDescent="0.3">
      <c r="A6306">
        <v>6305</v>
      </c>
      <c r="B6306" t="s">
        <v>8829</v>
      </c>
      <c r="C6306" s="1" t="d">
        <v>2017-05-05</v>
      </c>
      <c r="D6306" s="1" t="d">
        <v>2017-05-05</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s="2">
        <f t="shared" si="294"/>
        <v>0.48</v>
      </c>
      <c r="W6306" t="str" cm="1">
        <f t="array" ref="W6306">_xlfn.IFS(R6306&lt;100, "Small", R6306&lt;500, "Medium", TRUE, "Large")</f>
        <v>Small</v>
      </c>
      <c r="X6306">
        <f t="shared" si="295"/>
        <v>2017</v>
      </c>
      <c r="Y6306" t="str">
        <f t="shared" si="296"/>
        <v>May</v>
      </c>
    </row>
    <row r="6307" spans="1:25" x14ac:dyDescent="0.3">
      <c r="A6307">
        <v>6306</v>
      </c>
      <c r="B6307" t="s">
        <v>8830</v>
      </c>
      <c r="C6307" s="1" t="d">
        <v>2016-04-11</v>
      </c>
      <c r="D6307" s="1" t="d">
        <v>2016-11-06</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s="2">
        <f t="shared" si="294"/>
        <v>-0.23749999999999999</v>
      </c>
      <c r="W6307" t="str" cm="1">
        <f t="array" ref="W6307">_xlfn.IFS(R6307&lt;100, "Small", R6307&lt;500, "Medium", TRUE, "Large")</f>
        <v>Small</v>
      </c>
      <c r="X6307">
        <f t="shared" si="295"/>
        <v>2016</v>
      </c>
      <c r="Y6307" t="str">
        <f t="shared" si="296"/>
        <v>April</v>
      </c>
    </row>
    <row r="6308" spans="1:25" x14ac:dyDescent="0.3">
      <c r="A6308">
        <v>6307</v>
      </c>
      <c r="B6308" t="s">
        <v>8830</v>
      </c>
      <c r="C6308" s="1" t="d">
        <v>2016-04-11</v>
      </c>
      <c r="D6308" s="1" t="d">
        <v>2016-11-06</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s="2">
        <f t="shared" si="294"/>
        <v>-0.13749999999999998</v>
      </c>
      <c r="W6308" t="str" cm="1">
        <f t="array" ref="W6308">_xlfn.IFS(R6308&lt;100, "Small", R6308&lt;500, "Medium", TRUE, "Large")</f>
        <v>Medium</v>
      </c>
      <c r="X6308">
        <f t="shared" si="295"/>
        <v>2016</v>
      </c>
      <c r="Y6308" t="str">
        <f t="shared" si="296"/>
        <v>April</v>
      </c>
    </row>
    <row r="6309" spans="1:25" x14ac:dyDescent="0.3">
      <c r="A6309">
        <v>6308</v>
      </c>
      <c r="B6309" t="s">
        <v>8830</v>
      </c>
      <c r="C6309" s="1" t="d">
        <v>2016-04-11</v>
      </c>
      <c r="D6309" s="1" t="d">
        <v>2016-11-06</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s="2">
        <f t="shared" si="294"/>
        <v>0.35000000000000003</v>
      </c>
      <c r="W6309" t="str" cm="1">
        <f t="array" ref="W6309">_xlfn.IFS(R6309&lt;100, "Small", R6309&lt;500, "Medium", TRUE, "Large")</f>
        <v>Small</v>
      </c>
      <c r="X6309">
        <f t="shared" si="295"/>
        <v>2016</v>
      </c>
      <c r="Y6309" t="str">
        <f t="shared" si="296"/>
        <v>April</v>
      </c>
    </row>
    <row r="6310" spans="1:25" x14ac:dyDescent="0.3">
      <c r="A6310">
        <v>6309</v>
      </c>
      <c r="B6310" t="s">
        <v>8830</v>
      </c>
      <c r="C6310" s="1" t="d">
        <v>2016-04-11</v>
      </c>
      <c r="D6310" s="1" t="d">
        <v>2016-11-06</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s="2">
        <f t="shared" si="294"/>
        <v>-0.15000000000000002</v>
      </c>
      <c r="W6310" t="str" cm="1">
        <f t="array" ref="W6310">_xlfn.IFS(R6310&lt;100, "Small", R6310&lt;500, "Medium", TRUE, "Large")</f>
        <v>Large</v>
      </c>
      <c r="X6310">
        <f t="shared" si="295"/>
        <v>2016</v>
      </c>
      <c r="Y6310" t="str">
        <f t="shared" si="296"/>
        <v>April</v>
      </c>
    </row>
    <row r="6311" spans="1:25" x14ac:dyDescent="0.3">
      <c r="A6311">
        <v>6310</v>
      </c>
      <c r="B6311" t="s">
        <v>8830</v>
      </c>
      <c r="C6311" s="1" t="d">
        <v>2016-04-11</v>
      </c>
      <c r="D6311" s="1" t="d">
        <v>2016-11-06</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s="2">
        <f t="shared" si="294"/>
        <v>0.36249999999999999</v>
      </c>
      <c r="W6311" t="str" cm="1">
        <f t="array" ref="W6311">_xlfn.IFS(R6311&lt;100, "Small", R6311&lt;500, "Medium", TRUE, "Large")</f>
        <v>Large</v>
      </c>
      <c r="X6311">
        <f t="shared" si="295"/>
        <v>2016</v>
      </c>
      <c r="Y6311" t="str">
        <f t="shared" si="296"/>
        <v>April</v>
      </c>
    </row>
    <row r="6312" spans="1:25" x14ac:dyDescent="0.3">
      <c r="A6312">
        <v>6311</v>
      </c>
      <c r="B6312" t="s">
        <v>8830</v>
      </c>
      <c r="C6312" s="1" t="d">
        <v>2016-04-11</v>
      </c>
      <c r="D6312" s="1" t="d">
        <v>2016-11-06</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s="2">
        <f t="shared" si="294"/>
        <v>0.35000000000000003</v>
      </c>
      <c r="W6312" t="str" cm="1">
        <f t="array" ref="W6312">_xlfn.IFS(R6312&lt;100, "Small", R6312&lt;500, "Medium", TRUE, "Large")</f>
        <v>Small</v>
      </c>
      <c r="X6312">
        <f t="shared" si="295"/>
        <v>2016</v>
      </c>
      <c r="Y6312" t="str">
        <f t="shared" si="296"/>
        <v>April</v>
      </c>
    </row>
    <row r="6313" spans="1:25" x14ac:dyDescent="0.3">
      <c r="A6313">
        <v>6312</v>
      </c>
      <c r="B6313" t="s">
        <v>8832</v>
      </c>
      <c r="C6313" s="1" t="d">
        <v>2014-11-09</v>
      </c>
      <c r="D6313" s="1" t="d">
        <v>2014-09-16</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s="2">
        <f t="shared" si="294"/>
        <v>0.16999999999999998</v>
      </c>
      <c r="W6313" t="str" cm="1">
        <f t="array" ref="W6313">_xlfn.IFS(R6313&lt;100, "Small", R6313&lt;500, "Medium", TRUE, "Large")</f>
        <v>Medium</v>
      </c>
      <c r="X6313">
        <f t="shared" si="295"/>
        <v>2014</v>
      </c>
      <c r="Y6313" t="str">
        <f t="shared" si="296"/>
        <v>November</v>
      </c>
    </row>
    <row r="6314" spans="1:25" x14ac:dyDescent="0.3">
      <c r="A6314">
        <v>6313</v>
      </c>
      <c r="B6314" t="s">
        <v>8834</v>
      </c>
      <c r="C6314" s="1" t="d">
        <v>2017-02-16</v>
      </c>
      <c r="D6314" s="1" t="d">
        <v>2017-02-21</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s="2">
        <f t="shared" si="294"/>
        <v>0.14000000000000001</v>
      </c>
      <c r="W6314" t="str" cm="1">
        <f t="array" ref="W6314">_xlfn.IFS(R6314&lt;100, "Small", R6314&lt;500, "Medium", TRUE, "Large")</f>
        <v>Large</v>
      </c>
      <c r="X6314">
        <f t="shared" si="295"/>
        <v>2017</v>
      </c>
      <c r="Y6314" t="str">
        <f t="shared" si="296"/>
        <v>February</v>
      </c>
    </row>
    <row r="6315" spans="1:25" x14ac:dyDescent="0.3">
      <c r="A6315">
        <v>6314</v>
      </c>
      <c r="B6315" t="s">
        <v>8834</v>
      </c>
      <c r="C6315" s="1" t="d">
        <v>2017-02-16</v>
      </c>
      <c r="D6315" s="1" t="d">
        <v>2017-02-21</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s="2">
        <f t="shared" si="294"/>
        <v>0.49000000000000005</v>
      </c>
      <c r="W6315" t="str" cm="1">
        <f t="array" ref="W6315">_xlfn.IFS(R6315&lt;100, "Small", R6315&lt;500, "Medium", TRUE, "Large")</f>
        <v>Small</v>
      </c>
      <c r="X6315">
        <f t="shared" si="295"/>
        <v>2017</v>
      </c>
      <c r="Y6315" t="str">
        <f t="shared" si="296"/>
        <v>February</v>
      </c>
    </row>
    <row r="6316" spans="1:25" x14ac:dyDescent="0.3">
      <c r="A6316">
        <v>6315</v>
      </c>
      <c r="B6316" t="s">
        <v>8835</v>
      </c>
      <c r="C6316" s="1" t="d">
        <v>2014-11-24</v>
      </c>
      <c r="D6316" s="1" t="d">
        <v>2014-11-29</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s="2">
        <f t="shared" si="294"/>
        <v>0.30000000000000004</v>
      </c>
      <c r="W6316" t="str" cm="1">
        <f t="array" ref="W6316">_xlfn.IFS(R6316&lt;100, "Small", R6316&lt;500, "Medium", TRUE, "Large")</f>
        <v>Medium</v>
      </c>
      <c r="X6316">
        <f t="shared" si="295"/>
        <v>2014</v>
      </c>
      <c r="Y6316" t="str">
        <f t="shared" si="296"/>
        <v>November</v>
      </c>
    </row>
    <row r="6317" spans="1:25" x14ac:dyDescent="0.3">
      <c r="A6317">
        <v>6316</v>
      </c>
      <c r="B6317" t="s">
        <v>8835</v>
      </c>
      <c r="C6317" s="1" t="d">
        <v>2014-11-24</v>
      </c>
      <c r="D6317" s="1" t="d">
        <v>2014-11-29</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s="2">
        <f t="shared" si="294"/>
        <v>0.49</v>
      </c>
      <c r="W6317" t="str" cm="1">
        <f t="array" ref="W6317">_xlfn.IFS(R6317&lt;100, "Small", R6317&lt;500, "Medium", TRUE, "Large")</f>
        <v>Medium</v>
      </c>
      <c r="X6317">
        <f t="shared" si="295"/>
        <v>2014</v>
      </c>
      <c r="Y6317" t="str">
        <f t="shared" si="296"/>
        <v>November</v>
      </c>
    </row>
    <row r="6318" spans="1:25" x14ac:dyDescent="0.3">
      <c r="A6318">
        <v>6317</v>
      </c>
      <c r="B6318" t="s">
        <v>8835</v>
      </c>
      <c r="C6318" s="1" t="d">
        <v>2014-11-24</v>
      </c>
      <c r="D6318" s="1" t="d">
        <v>2014-11-29</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s="2">
        <f t="shared" si="294"/>
        <v>0.48</v>
      </c>
      <c r="W6318" t="str" cm="1">
        <f t="array" ref="W6318">_xlfn.IFS(R6318&lt;100, "Small", R6318&lt;500, "Medium", TRUE, "Large")</f>
        <v>Medium</v>
      </c>
      <c r="X6318">
        <f t="shared" si="295"/>
        <v>2014</v>
      </c>
      <c r="Y6318" t="str">
        <f t="shared" si="296"/>
        <v>November</v>
      </c>
    </row>
    <row r="6319" spans="1:25" x14ac:dyDescent="0.3">
      <c r="A6319">
        <v>6318</v>
      </c>
      <c r="B6319" t="s">
        <v>8835</v>
      </c>
      <c r="C6319" s="1" t="d">
        <v>2014-11-24</v>
      </c>
      <c r="D6319" s="1" t="d">
        <v>2014-11-29</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s="2">
        <f t="shared" si="294"/>
        <v>0.5</v>
      </c>
      <c r="W6319" t="str" cm="1">
        <f t="array" ref="W6319">_xlfn.IFS(R6319&lt;100, "Small", R6319&lt;500, "Medium", TRUE, "Large")</f>
        <v>Small</v>
      </c>
      <c r="X6319">
        <f t="shared" si="295"/>
        <v>2014</v>
      </c>
      <c r="Y6319" t="str">
        <f t="shared" si="296"/>
        <v>November</v>
      </c>
    </row>
    <row r="6320" spans="1:25" x14ac:dyDescent="0.3">
      <c r="A6320">
        <v>6319</v>
      </c>
      <c r="B6320" t="s">
        <v>8836</v>
      </c>
      <c r="C6320" s="1" t="d">
        <v>2017-11-25</v>
      </c>
      <c r="D6320" s="1" t="d">
        <v>2017-11-29</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s="2">
        <f t="shared" si="294"/>
        <v>8.7500000000000008E-2</v>
      </c>
      <c r="W6320" t="str" cm="1">
        <f t="array" ref="W6320">_xlfn.IFS(R6320&lt;100, "Small", R6320&lt;500, "Medium", TRUE, "Large")</f>
        <v>Small</v>
      </c>
      <c r="X6320">
        <f t="shared" si="295"/>
        <v>2017</v>
      </c>
      <c r="Y6320" t="str">
        <f t="shared" si="296"/>
        <v>November</v>
      </c>
    </row>
    <row r="6321" spans="1:25" x14ac:dyDescent="0.3">
      <c r="A6321">
        <v>6320</v>
      </c>
      <c r="B6321" t="s">
        <v>8836</v>
      </c>
      <c r="C6321" s="1" t="d">
        <v>2017-11-25</v>
      </c>
      <c r="D6321" s="1" t="d">
        <v>2017-11-29</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s="2">
        <f t="shared" si="294"/>
        <v>0.45</v>
      </c>
      <c r="W6321" t="str" cm="1">
        <f t="array" ref="W6321">_xlfn.IFS(R6321&lt;100, "Small", R6321&lt;500, "Medium", TRUE, "Large")</f>
        <v>Small</v>
      </c>
      <c r="X6321">
        <f t="shared" si="295"/>
        <v>2017</v>
      </c>
      <c r="Y6321" t="str">
        <f t="shared" si="296"/>
        <v>November</v>
      </c>
    </row>
    <row r="6322" spans="1:25" x14ac:dyDescent="0.3">
      <c r="A6322">
        <v>6321</v>
      </c>
      <c r="B6322" t="s">
        <v>8837</v>
      </c>
      <c r="C6322" s="1" t="d">
        <v>2017-09-28</v>
      </c>
      <c r="D6322" s="1" t="d">
        <v>2017-10-02</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s="2">
        <f t="shared" si="294"/>
        <v>0.35</v>
      </c>
      <c r="W6322" t="str" cm="1">
        <f t="array" ref="W6322">_xlfn.IFS(R6322&lt;100, "Small", R6322&lt;500, "Medium", TRUE, "Large")</f>
        <v>Small</v>
      </c>
      <c r="X6322">
        <f t="shared" si="295"/>
        <v>2017</v>
      </c>
      <c r="Y6322" t="str">
        <f t="shared" si="296"/>
        <v>September</v>
      </c>
    </row>
    <row r="6323" spans="1:25" x14ac:dyDescent="0.3">
      <c r="A6323">
        <v>6322</v>
      </c>
      <c r="B6323" t="s">
        <v>8838</v>
      </c>
      <c r="C6323" s="1" t="d">
        <v>2014-10-13</v>
      </c>
      <c r="D6323" s="1" t="d">
        <v>2014-10-17</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s="2">
        <f t="shared" si="294"/>
        <v>0.36249999999999999</v>
      </c>
      <c r="W6323" t="str" cm="1">
        <f t="array" ref="W6323">_xlfn.IFS(R6323&lt;100, "Small", R6323&lt;500, "Medium", TRUE, "Large")</f>
        <v>Small</v>
      </c>
      <c r="X6323">
        <f t="shared" si="295"/>
        <v>2014</v>
      </c>
      <c r="Y6323" t="str">
        <f t="shared" si="296"/>
        <v>October</v>
      </c>
    </row>
    <row r="6324" spans="1:25" x14ac:dyDescent="0.3">
      <c r="A6324">
        <v>6323</v>
      </c>
      <c r="B6324" t="s">
        <v>8839</v>
      </c>
      <c r="C6324" s="1" t="d">
        <v>2014-03-06</v>
      </c>
      <c r="D6324" s="1" t="d">
        <v>2014-06-07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s="2">
        <f t="shared" si="294"/>
        <v>0.49</v>
      </c>
      <c r="W6324" t="str" cm="1">
        <f t="array" ref="W6324">_xlfn.IFS(R6324&lt;100, "Small", R6324&lt;500, "Medium", TRUE, "Large")</f>
        <v>Small</v>
      </c>
      <c r="X6324">
        <f t="shared" si="295"/>
        <v>2014</v>
      </c>
      <c r="Y6324" t="str">
        <f t="shared" si="296"/>
        <v>March</v>
      </c>
    </row>
    <row r="6325" spans="1:25" x14ac:dyDescent="0.3">
      <c r="A6325">
        <v>6324</v>
      </c>
      <c r="B6325" t="s">
        <v>8840</v>
      </c>
      <c r="C6325" s="1" t="d">
        <v>2014-06-17</v>
      </c>
      <c r="D6325" s="1" t="d">
        <v>2014-06-23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s="2">
        <f t="shared" si="294"/>
        <v>0.47000000000000003</v>
      </c>
      <c r="W6325" t="str" cm="1">
        <f t="array" ref="W6325">_xlfn.IFS(R6325&lt;100, "Small", R6325&lt;500, "Medium", TRUE, "Large")</f>
        <v>Small</v>
      </c>
      <c r="X6325">
        <f t="shared" si="295"/>
        <v>2014</v>
      </c>
      <c r="Y6325" t="str">
        <f t="shared" si="296"/>
        <v>June</v>
      </c>
    </row>
    <row r="6326" spans="1:25" x14ac:dyDescent="0.3">
      <c r="A6326">
        <v>6325</v>
      </c>
      <c r="B6326" t="s">
        <v>8841</v>
      </c>
      <c r="C6326" s="1" t="d">
        <v>2015-10-29</v>
      </c>
      <c r="D6326" s="1" t="d">
        <v>2015-11-02</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s="2">
        <f t="shared" si="294"/>
        <v>0.48000000000000004</v>
      </c>
      <c r="W6326" t="str" cm="1">
        <f t="array" ref="W6326">_xlfn.IFS(R6326&lt;100, "Small", R6326&lt;500, "Medium", TRUE, "Large")</f>
        <v>Small</v>
      </c>
      <c r="X6326">
        <f t="shared" si="295"/>
        <v>2015</v>
      </c>
      <c r="Y6326" t="str">
        <f t="shared" si="296"/>
        <v>October</v>
      </c>
    </row>
    <row r="6327" spans="1:25" x14ac:dyDescent="0.3">
      <c r="A6327">
        <v>6326</v>
      </c>
      <c r="B6327" t="s">
        <v>8841</v>
      </c>
      <c r="C6327" s="1" t="d">
        <v>2015-10-29</v>
      </c>
      <c r="D6327" s="1" t="d">
        <v>2015-11-02</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s="2">
        <f t="shared" si="294"/>
        <v>0.49</v>
      </c>
      <c r="W6327" t="str" cm="1">
        <f t="array" ref="W6327">_xlfn.IFS(R6327&lt;100, "Small", R6327&lt;500, "Medium", TRUE, "Large")</f>
        <v>Medium</v>
      </c>
      <c r="X6327">
        <f t="shared" si="295"/>
        <v>2015</v>
      </c>
      <c r="Y6327" t="str">
        <f t="shared" si="296"/>
        <v>October</v>
      </c>
    </row>
    <row r="6328" spans="1:25" x14ac:dyDescent="0.3">
      <c r="A6328">
        <v>6327</v>
      </c>
      <c r="B6328" t="s">
        <v>8842</v>
      </c>
      <c r="C6328" s="1" t="d">
        <v>2014-01-20</v>
      </c>
      <c r="D6328" s="1" t="d">
        <v>2014-01-26</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s="2">
        <f t="shared" si="294"/>
        <v>0.28999999999999998</v>
      </c>
      <c r="W6328" t="str" cm="1">
        <f t="array" ref="W6328">_xlfn.IFS(R6328&lt;100, "Small", R6328&lt;500, "Medium", TRUE, "Large")</f>
        <v>Small</v>
      </c>
      <c r="X6328">
        <f t="shared" si="295"/>
        <v>2014</v>
      </c>
      <c r="Y6328" t="str">
        <f t="shared" si="296"/>
        <v>January</v>
      </c>
    </row>
    <row r="6329" spans="1:25" x14ac:dyDescent="0.3">
      <c r="A6329">
        <v>6328</v>
      </c>
      <c r="B6329" t="s">
        <v>8842</v>
      </c>
      <c r="C6329" s="1" t="d">
        <v>2014-01-20</v>
      </c>
      <c r="D6329" s="1" t="d">
        <v>2014-01-26</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s="2">
        <f t="shared" si="294"/>
        <v>0.11</v>
      </c>
      <c r="W6329" t="str" cm="1">
        <f t="array" ref="W6329">_xlfn.IFS(R6329&lt;100, "Small", R6329&lt;500, "Medium", TRUE, "Large")</f>
        <v>Medium</v>
      </c>
      <c r="X6329">
        <f t="shared" si="295"/>
        <v>2014</v>
      </c>
      <c r="Y6329" t="str">
        <f t="shared" si="296"/>
        <v>January</v>
      </c>
    </row>
    <row r="6330" spans="1:25" x14ac:dyDescent="0.3">
      <c r="A6330">
        <v>6329</v>
      </c>
      <c r="B6330" t="s">
        <v>8842</v>
      </c>
      <c r="C6330" s="1" t="d">
        <v>2014-01-20</v>
      </c>
      <c r="D6330" s="1" t="d">
        <v>2014-01-26</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s="2">
        <f t="shared" si="294"/>
        <v>0.47</v>
      </c>
      <c r="W6330" t="str" cm="1">
        <f t="array" ref="W6330">_xlfn.IFS(R6330&lt;100, "Small", R6330&lt;500, "Medium", TRUE, "Large")</f>
        <v>Small</v>
      </c>
      <c r="X6330">
        <f t="shared" si="295"/>
        <v>2014</v>
      </c>
      <c r="Y6330" t="str">
        <f t="shared" si="296"/>
        <v>January</v>
      </c>
    </row>
    <row r="6331" spans="1:25" x14ac:dyDescent="0.3">
      <c r="A6331">
        <v>6330</v>
      </c>
      <c r="B6331" t="s">
        <v>8842</v>
      </c>
      <c r="C6331" s="1" t="d">
        <v>2014-01-20</v>
      </c>
      <c r="D6331" s="1" t="d">
        <v>2014-01-26</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s="2">
        <f t="shared" si="294"/>
        <v>0.37777777777777777</v>
      </c>
      <c r="W6331" t="str" cm="1">
        <f t="array" ref="W6331">_xlfn.IFS(R6331&lt;100, "Small", R6331&lt;500, "Medium", TRUE, "Large")</f>
        <v>Medium</v>
      </c>
      <c r="X6331">
        <f t="shared" si="295"/>
        <v>2014</v>
      </c>
      <c r="Y6331" t="str">
        <f t="shared" si="296"/>
        <v>January</v>
      </c>
    </row>
    <row r="6332" spans="1:25" x14ac:dyDescent="0.3">
      <c r="A6332">
        <v>6331</v>
      </c>
      <c r="B6332" t="s">
        <v>8842</v>
      </c>
      <c r="C6332" s="1" t="d">
        <v>2014-01-20</v>
      </c>
      <c r="D6332" s="1" t="d">
        <v>2014-01-26</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s="2">
        <f t="shared" si="294"/>
        <v>0.24000000000000002</v>
      </c>
      <c r="W6332" t="str" cm="1">
        <f t="array" ref="W6332">_xlfn.IFS(R6332&lt;100, "Small", R6332&lt;500, "Medium", TRUE, "Large")</f>
        <v>Small</v>
      </c>
      <c r="X6332">
        <f t="shared" si="295"/>
        <v>2014</v>
      </c>
      <c r="Y6332" t="str">
        <f t="shared" si="296"/>
        <v>January</v>
      </c>
    </row>
    <row r="6333" spans="1:25" x14ac:dyDescent="0.3">
      <c r="A6333">
        <v>6332</v>
      </c>
      <c r="B6333" t="s">
        <v>8842</v>
      </c>
      <c r="C6333" s="1" t="d">
        <v>2014-01-20</v>
      </c>
      <c r="D6333" s="1" t="d">
        <v>2014-01-26</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s="2">
        <f t="shared" si="294"/>
        <v>0.28999999999999998</v>
      </c>
      <c r="W6333" t="str" cm="1">
        <f t="array" ref="W6333">_xlfn.IFS(R6333&lt;100, "Small", R6333&lt;500, "Medium", TRUE, "Large")</f>
        <v>Small</v>
      </c>
      <c r="X6333">
        <f t="shared" si="295"/>
        <v>2014</v>
      </c>
      <c r="Y6333" t="str">
        <f t="shared" si="296"/>
        <v>January</v>
      </c>
    </row>
    <row r="6334" spans="1:25" x14ac:dyDescent="0.3">
      <c r="A6334">
        <v>6333</v>
      </c>
      <c r="B6334" t="s">
        <v>8842</v>
      </c>
      <c r="C6334" s="1" t="d">
        <v>2014-01-20</v>
      </c>
      <c r="D6334" s="1" t="d">
        <v>2014-01-26</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s="2">
        <f t="shared" si="294"/>
        <v>0.33</v>
      </c>
      <c r="W6334" t="str" cm="1">
        <f t="array" ref="W6334">_xlfn.IFS(R6334&lt;100, "Small", R6334&lt;500, "Medium", TRUE, "Large")</f>
        <v>Small</v>
      </c>
      <c r="X6334">
        <f t="shared" si="295"/>
        <v>2014</v>
      </c>
      <c r="Y6334" t="str">
        <f t="shared" si="296"/>
        <v>January</v>
      </c>
    </row>
    <row r="6335" spans="1:25" x14ac:dyDescent="0.3">
      <c r="A6335">
        <v>6334</v>
      </c>
      <c r="B6335" t="s">
        <v>8842</v>
      </c>
      <c r="C6335" s="1" t="d">
        <v>2014-01-20</v>
      </c>
      <c r="D6335" s="1" t="d">
        <v>2014-01-26</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s="2">
        <f t="shared" si="294"/>
        <v>0.45</v>
      </c>
      <c r="W6335" t="str" cm="1">
        <f t="array" ref="W6335">_xlfn.IFS(R6335&lt;100, "Small", R6335&lt;500, "Medium", TRUE, "Large")</f>
        <v>Small</v>
      </c>
      <c r="X6335">
        <f t="shared" si="295"/>
        <v>2014</v>
      </c>
      <c r="Y6335" t="str">
        <f t="shared" si="296"/>
        <v>January</v>
      </c>
    </row>
    <row r="6336" spans="1:25" x14ac:dyDescent="0.3">
      <c r="A6336">
        <v>6335</v>
      </c>
      <c r="B6336" t="s">
        <v>8843</v>
      </c>
      <c r="C6336" s="1" t="d">
        <v>2014-11-07</v>
      </c>
      <c r="D6336" s="1" t="d">
        <v>2014-07-15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s="2">
        <f t="shared" si="294"/>
        <v>0.47000000000000003</v>
      </c>
      <c r="W6336" t="str" cm="1">
        <f t="array" ref="W6336">_xlfn.IFS(R6336&lt;100, "Small", R6336&lt;500, "Medium", TRUE, "Large")</f>
        <v>Small</v>
      </c>
      <c r="X6336">
        <f t="shared" si="295"/>
        <v>2014</v>
      </c>
      <c r="Y6336" t="str">
        <f t="shared" si="296"/>
        <v>November</v>
      </c>
    </row>
    <row r="6337" spans="1:25" x14ac:dyDescent="0.3">
      <c r="A6337">
        <v>6336</v>
      </c>
      <c r="B6337" t="s">
        <v>8843</v>
      </c>
      <c r="C6337" s="1" t="d">
        <v>2014-11-07</v>
      </c>
      <c r="D6337" s="1" t="d">
        <v>2014-07-15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s="2">
        <f t="shared" si="294"/>
        <v>0.35</v>
      </c>
      <c r="W6337" t="str" cm="1">
        <f t="array" ref="W6337">_xlfn.IFS(R6337&lt;100, "Small", R6337&lt;500, "Medium", TRUE, "Large")</f>
        <v>Small</v>
      </c>
      <c r="X6337">
        <f t="shared" si="295"/>
        <v>2014</v>
      </c>
      <c r="Y6337" t="str">
        <f t="shared" si="296"/>
        <v>November</v>
      </c>
    </row>
    <row r="6338" spans="1:25" x14ac:dyDescent="0.3">
      <c r="A6338">
        <v>6337</v>
      </c>
      <c r="B6338" t="s">
        <v>8844</v>
      </c>
      <c r="C6338" s="1" t="d">
        <v>2016-08-30</v>
      </c>
      <c r="D6338" s="1" t="d">
        <v>2016-09-06</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s="2">
        <f t="shared" si="294"/>
        <v>0.34</v>
      </c>
      <c r="W6338" t="str" cm="1">
        <f t="array" ref="W6338">_xlfn.IFS(R6338&lt;100, "Small", R6338&lt;500, "Medium", TRUE, "Large")</f>
        <v>Small</v>
      </c>
      <c r="X6338">
        <f t="shared" si="295"/>
        <v>2016</v>
      </c>
      <c r="Y6338" t="str">
        <f t="shared" si="296"/>
        <v>August</v>
      </c>
    </row>
    <row r="6339" spans="1:25" x14ac:dyDescent="0.3">
      <c r="A6339">
        <v>6338</v>
      </c>
      <c r="B6339" t="s">
        <v>8844</v>
      </c>
      <c r="C6339" s="1" t="d">
        <v>2016-08-30</v>
      </c>
      <c r="D6339" s="1" t="d">
        <v>2016-09-06</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s="2">
        <f t="shared" ref="V6339:V6402" si="297">U6339/R6339</f>
        <v>0.125</v>
      </c>
      <c r="W6339" t="str" cm="1">
        <f t="array" ref="W6339">_xlfn.IFS(R6339&lt;100, "Small", R6339&lt;500, "Medium", TRUE, "Large")</f>
        <v>Medium</v>
      </c>
      <c r="X6339">
        <f t="shared" ref="X6339:X6402" si="298">YEAR(C6339)</f>
        <v>2016</v>
      </c>
      <c r="Y6339" t="str">
        <f t="shared" ref="Y6339:Y6402" si="299">TEXT(C6339, "mmmm")</f>
        <v>August</v>
      </c>
    </row>
    <row r="6340" spans="1:25" x14ac:dyDescent="0.3">
      <c r="A6340">
        <v>6339</v>
      </c>
      <c r="B6340" t="s">
        <v>8845</v>
      </c>
      <c r="C6340" s="1" t="d">
        <v>2017-05-10</v>
      </c>
      <c r="D6340" s="1" t="d">
        <v>2017-10-09</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s="2">
        <f t="shared" si="297"/>
        <v>0.5</v>
      </c>
      <c r="W6340" t="str" cm="1">
        <f t="array" ref="W6340">_xlfn.IFS(R6340&lt;100, "Small", R6340&lt;500, "Medium", TRUE, "Large")</f>
        <v>Small</v>
      </c>
      <c r="X6340">
        <f t="shared" si="298"/>
        <v>2017</v>
      </c>
      <c r="Y6340" t="str">
        <f t="shared" si="299"/>
        <v>May</v>
      </c>
    </row>
    <row r="6341" spans="1:25" x14ac:dyDescent="0.3">
      <c r="A6341">
        <v>6340</v>
      </c>
      <c r="B6341" t="s">
        <v>8845</v>
      </c>
      <c r="C6341" s="1" t="d">
        <v>2017-05-10</v>
      </c>
      <c r="D6341" s="1" t="d">
        <v>2017-10-09</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s="2">
        <f t="shared" si="297"/>
        <v>1.1111111111111112E-2</v>
      </c>
      <c r="W6341" t="str" cm="1">
        <f t="array" ref="W6341">_xlfn.IFS(R6341&lt;100, "Small", R6341&lt;500, "Medium", TRUE, "Large")</f>
        <v>Medium</v>
      </c>
      <c r="X6341">
        <f t="shared" si="298"/>
        <v>2017</v>
      </c>
      <c r="Y6341" t="str">
        <f t="shared" si="299"/>
        <v>May</v>
      </c>
    </row>
    <row r="6342" spans="1:25" x14ac:dyDescent="0.3">
      <c r="A6342">
        <v>6341</v>
      </c>
      <c r="B6342" t="s">
        <v>8845</v>
      </c>
      <c r="C6342" s="1" t="d">
        <v>2017-05-10</v>
      </c>
      <c r="D6342" s="1" t="d">
        <v>2017-10-09</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s="2">
        <f t="shared" si="297"/>
        <v>0.26</v>
      </c>
      <c r="W6342" t="str" cm="1">
        <f t="array" ref="W6342">_xlfn.IFS(R6342&lt;100, "Small", R6342&lt;500, "Medium", TRUE, "Large")</f>
        <v>Large</v>
      </c>
      <c r="X6342">
        <f t="shared" si="298"/>
        <v>2017</v>
      </c>
      <c r="Y6342" t="str">
        <f t="shared" si="299"/>
        <v>May</v>
      </c>
    </row>
    <row r="6343" spans="1:25" x14ac:dyDescent="0.3">
      <c r="A6343">
        <v>6342</v>
      </c>
      <c r="B6343" t="s">
        <v>8846</v>
      </c>
      <c r="C6343" s="1" t="d">
        <v>2016-12-31</v>
      </c>
      <c r="D6343" s="1" t="d">
        <v>2017-01-02</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s="2">
        <f t="shared" si="297"/>
        <v>-0.22500000000000001</v>
      </c>
      <c r="W6343" t="str" cm="1">
        <f t="array" ref="W6343">_xlfn.IFS(R6343&lt;100, "Small", R6343&lt;500, "Medium", TRUE, "Large")</f>
        <v>Medium</v>
      </c>
      <c r="X6343">
        <f t="shared" si="298"/>
        <v>2016</v>
      </c>
      <c r="Y6343" t="str">
        <f t="shared" si="299"/>
        <v>December</v>
      </c>
    </row>
    <row r="6344" spans="1:25" x14ac:dyDescent="0.3">
      <c r="A6344">
        <v>6343</v>
      </c>
      <c r="B6344" t="s">
        <v>8847</v>
      </c>
      <c r="C6344" s="1" t="d">
        <v>2015-07-03</v>
      </c>
      <c r="D6344" s="1" t="d">
        <v>2015-03-10</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s="2">
        <f t="shared" si="297"/>
        <v>0.44000000000000006</v>
      </c>
      <c r="W6344" t="str" cm="1">
        <f t="array" ref="W6344">_xlfn.IFS(R6344&lt;100, "Small", R6344&lt;500, "Medium", TRUE, "Large")</f>
        <v>Medium</v>
      </c>
      <c r="X6344">
        <f t="shared" si="298"/>
        <v>2015</v>
      </c>
      <c r="Y6344" t="str">
        <f t="shared" si="299"/>
        <v>July</v>
      </c>
    </row>
    <row r="6345" spans="1:25" x14ac:dyDescent="0.3">
      <c r="A6345">
        <v>6344</v>
      </c>
      <c r="B6345" t="s">
        <v>8847</v>
      </c>
      <c r="C6345" s="1" t="d">
        <v>2015-07-03</v>
      </c>
      <c r="D6345" s="1" t="d">
        <v>2015-03-10</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s="2">
        <f t="shared" si="297"/>
        <v>0.49</v>
      </c>
      <c r="W6345" t="str" cm="1">
        <f t="array" ref="W6345">_xlfn.IFS(R6345&lt;100, "Small", R6345&lt;500, "Medium", TRUE, "Large")</f>
        <v>Small</v>
      </c>
      <c r="X6345">
        <f t="shared" si="298"/>
        <v>2015</v>
      </c>
      <c r="Y6345" t="str">
        <f t="shared" si="299"/>
        <v>July</v>
      </c>
    </row>
    <row r="6346" spans="1:25" x14ac:dyDescent="0.3">
      <c r="A6346">
        <v>6345</v>
      </c>
      <c r="B6346" t="s">
        <v>8847</v>
      </c>
      <c r="C6346" s="1" t="d">
        <v>2015-07-03</v>
      </c>
      <c r="D6346" s="1" t="d">
        <v>2015-03-10</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s="2">
        <f t="shared" si="297"/>
        <v>0.47999999999999993</v>
      </c>
      <c r="W6346" t="str" cm="1">
        <f t="array" ref="W6346">_xlfn.IFS(R6346&lt;100, "Small", R6346&lt;500, "Medium", TRUE, "Large")</f>
        <v>Small</v>
      </c>
      <c r="X6346">
        <f t="shared" si="298"/>
        <v>2015</v>
      </c>
      <c r="Y6346" t="str">
        <f t="shared" si="299"/>
        <v>July</v>
      </c>
    </row>
    <row r="6347" spans="1:25" x14ac:dyDescent="0.3">
      <c r="A6347">
        <v>6346</v>
      </c>
      <c r="B6347" t="s">
        <v>8847</v>
      </c>
      <c r="C6347" s="1" t="d">
        <v>2015-07-03</v>
      </c>
      <c r="D6347" s="1" t="d">
        <v>2015-03-10</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s="2">
        <f t="shared" si="297"/>
        <v>0.28999999999999998</v>
      </c>
      <c r="W6347" t="str" cm="1">
        <f t="array" ref="W6347">_xlfn.IFS(R6347&lt;100, "Small", R6347&lt;500, "Medium", TRUE, "Large")</f>
        <v>Large</v>
      </c>
      <c r="X6347">
        <f t="shared" si="298"/>
        <v>2015</v>
      </c>
      <c r="Y6347" t="str">
        <f t="shared" si="299"/>
        <v>July</v>
      </c>
    </row>
    <row r="6348" spans="1:25" x14ac:dyDescent="0.3">
      <c r="A6348">
        <v>6347</v>
      </c>
      <c r="B6348" t="s">
        <v>8848</v>
      </c>
      <c r="C6348" s="1" t="d">
        <v>2017-10-20</v>
      </c>
      <c r="D6348" s="1" t="d">
        <v>2017-10-20</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s="2">
        <f t="shared" si="297"/>
        <v>0.49</v>
      </c>
      <c r="W6348" t="str" cm="1">
        <f t="array" ref="W6348">_xlfn.IFS(R6348&lt;100, "Small", R6348&lt;500, "Medium", TRUE, "Large")</f>
        <v>Small</v>
      </c>
      <c r="X6348">
        <f t="shared" si="298"/>
        <v>2017</v>
      </c>
      <c r="Y6348" t="str">
        <f t="shared" si="299"/>
        <v>October</v>
      </c>
    </row>
    <row r="6349" spans="1:25" x14ac:dyDescent="0.3">
      <c r="A6349">
        <v>6348</v>
      </c>
      <c r="B6349" t="s">
        <v>8849</v>
      </c>
      <c r="C6349" s="1" t="d">
        <v>2015-01-05</v>
      </c>
      <c r="D6349" s="1" t="d">
        <v>2015-05-06</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s="2">
        <f t="shared" si="297"/>
        <v>0.36249999999999999</v>
      </c>
      <c r="W6349" t="str" cm="1">
        <f t="array" ref="W6349">_xlfn.IFS(R6349&lt;100, "Small", R6349&lt;500, "Medium", TRUE, "Large")</f>
        <v>Small</v>
      </c>
      <c r="X6349">
        <f t="shared" si="298"/>
        <v>2015</v>
      </c>
      <c r="Y6349" t="str">
        <f t="shared" si="299"/>
        <v>January</v>
      </c>
    </row>
    <row r="6350" spans="1:25" x14ac:dyDescent="0.3">
      <c r="A6350">
        <v>6349</v>
      </c>
      <c r="B6350" t="s">
        <v>8849</v>
      </c>
      <c r="C6350" s="1" t="d">
        <v>2015-01-05</v>
      </c>
      <c r="D6350" s="1" t="d">
        <v>2015-05-06</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s="2">
        <f t="shared" si="297"/>
        <v>0.28000000000000003</v>
      </c>
      <c r="W6350" t="str" cm="1">
        <f t="array" ref="W6350">_xlfn.IFS(R6350&lt;100, "Small", R6350&lt;500, "Medium", TRUE, "Large")</f>
        <v>Small</v>
      </c>
      <c r="X6350">
        <f t="shared" si="298"/>
        <v>2015</v>
      </c>
      <c r="Y6350" t="str">
        <f t="shared" si="299"/>
        <v>January</v>
      </c>
    </row>
    <row r="6351" spans="1:25" x14ac:dyDescent="0.3">
      <c r="A6351">
        <v>6350</v>
      </c>
      <c r="B6351" t="s">
        <v>8849</v>
      </c>
      <c r="C6351" s="1" t="d">
        <v>2015-01-05</v>
      </c>
      <c r="D6351" s="1" t="d">
        <v>2015-05-06</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s="2">
        <f t="shared" si="297"/>
        <v>0.3</v>
      </c>
      <c r="W6351" t="str" cm="1">
        <f t="array" ref="W6351">_xlfn.IFS(R6351&lt;100, "Small", R6351&lt;500, "Medium", TRUE, "Large")</f>
        <v>Small</v>
      </c>
      <c r="X6351">
        <f t="shared" si="298"/>
        <v>2015</v>
      </c>
      <c r="Y6351" t="str">
        <f t="shared" si="299"/>
        <v>January</v>
      </c>
    </row>
    <row r="6352" spans="1:25" x14ac:dyDescent="0.3">
      <c r="A6352">
        <v>6351</v>
      </c>
      <c r="B6352" t="s">
        <v>8850</v>
      </c>
      <c r="C6352" s="1" t="d">
        <v>2017-03-09</v>
      </c>
      <c r="D6352" s="1" t="d">
        <v>2017-09-08</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s="2">
        <f t="shared" si="297"/>
        <v>-0.97499999999999998</v>
      </c>
      <c r="W6352" t="str" cm="1">
        <f t="array" ref="W6352">_xlfn.IFS(R6352&lt;100, "Small", R6352&lt;500, "Medium", TRUE, "Large")</f>
        <v>Medium</v>
      </c>
      <c r="X6352">
        <f t="shared" si="298"/>
        <v>2017</v>
      </c>
      <c r="Y6352" t="str">
        <f t="shared" si="299"/>
        <v>March</v>
      </c>
    </row>
    <row r="6353" spans="1:25" x14ac:dyDescent="0.3">
      <c r="A6353">
        <v>6352</v>
      </c>
      <c r="B6353" t="s">
        <v>8851</v>
      </c>
      <c r="C6353" s="1" t="d">
        <v>2017-03-11</v>
      </c>
      <c r="D6353" s="1" t="d">
        <v>2017-11-08</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s="2">
        <f t="shared" si="297"/>
        <v>7.5000000000000011E-2</v>
      </c>
      <c r="W6353" t="str" cm="1">
        <f t="array" ref="W6353">_xlfn.IFS(R6353&lt;100, "Small", R6353&lt;500, "Medium", TRUE, "Large")</f>
        <v>Medium</v>
      </c>
      <c r="X6353">
        <f t="shared" si="298"/>
        <v>2017</v>
      </c>
      <c r="Y6353" t="str">
        <f t="shared" si="299"/>
        <v>March</v>
      </c>
    </row>
    <row r="6354" spans="1:25" x14ac:dyDescent="0.3">
      <c r="A6354">
        <v>6353</v>
      </c>
      <c r="B6354" t="s">
        <v>8852</v>
      </c>
      <c r="C6354" s="1" t="d">
        <v>2015-09-13</v>
      </c>
      <c r="D6354" s="1" t="d">
        <v>2015-09-19</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s="2">
        <f t="shared" si="297"/>
        <v>-0.83333333333333326</v>
      </c>
      <c r="W6354" t="str" cm="1">
        <f t="array" ref="W6354">_xlfn.IFS(R6354&lt;100, "Small", R6354&lt;500, "Medium", TRUE, "Large")</f>
        <v>Small</v>
      </c>
      <c r="X6354">
        <f t="shared" si="298"/>
        <v>2015</v>
      </c>
      <c r="Y6354" t="str">
        <f t="shared" si="299"/>
        <v>September</v>
      </c>
    </row>
    <row r="6355" spans="1:25" x14ac:dyDescent="0.3">
      <c r="A6355">
        <v>6354</v>
      </c>
      <c r="B6355" t="s">
        <v>8853</v>
      </c>
      <c r="C6355" s="1" t="d">
        <v>2015-06-09</v>
      </c>
      <c r="D6355" s="1" t="d">
        <v>2015-09-12</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s="2">
        <f t="shared" si="297"/>
        <v>0.25</v>
      </c>
      <c r="W6355" t="str" cm="1">
        <f t="array" ref="W6355">_xlfn.IFS(R6355&lt;100, "Small", R6355&lt;500, "Medium", TRUE, "Large")</f>
        <v>Small</v>
      </c>
      <c r="X6355">
        <f t="shared" si="298"/>
        <v>2015</v>
      </c>
      <c r="Y6355" t="str">
        <f t="shared" si="299"/>
        <v>June</v>
      </c>
    </row>
    <row r="6356" spans="1:25" x14ac:dyDescent="0.3">
      <c r="A6356">
        <v>6355</v>
      </c>
      <c r="B6356" t="s">
        <v>8853</v>
      </c>
      <c r="C6356" s="1" t="d">
        <v>2015-06-09</v>
      </c>
      <c r="D6356" s="1" t="d">
        <v>2015-09-12</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s="2">
        <f t="shared" si="297"/>
        <v>0.3</v>
      </c>
      <c r="W6356" t="str" cm="1">
        <f t="array" ref="W6356">_xlfn.IFS(R6356&lt;100, "Small", R6356&lt;500, "Medium", TRUE, "Large")</f>
        <v>Medium</v>
      </c>
      <c r="X6356">
        <f t="shared" si="298"/>
        <v>2015</v>
      </c>
      <c r="Y6356" t="str">
        <f t="shared" si="299"/>
        <v>June</v>
      </c>
    </row>
    <row r="6357" spans="1:25" x14ac:dyDescent="0.3">
      <c r="A6357">
        <v>6356</v>
      </c>
      <c r="B6357" t="s">
        <v>8854</v>
      </c>
      <c r="C6357" s="1" t="d">
        <v>2014-06-10</v>
      </c>
      <c r="D6357" s="1" t="d">
        <v>2014-10-13</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s="2">
        <f t="shared" si="297"/>
        <v>-0.16250000000000001</v>
      </c>
      <c r="W6357" t="str" cm="1">
        <f t="array" ref="W6357">_xlfn.IFS(R6357&lt;100, "Small", R6357&lt;500, "Medium", TRUE, "Large")</f>
        <v>Small</v>
      </c>
      <c r="X6357">
        <f t="shared" si="298"/>
        <v>2014</v>
      </c>
      <c r="Y6357" t="str">
        <f t="shared" si="299"/>
        <v>June</v>
      </c>
    </row>
    <row r="6358" spans="1:25" x14ac:dyDescent="0.3">
      <c r="A6358">
        <v>6357</v>
      </c>
      <c r="B6358" t="s">
        <v>8855</v>
      </c>
      <c r="C6358" s="1" t="d">
        <v>2017-01-23</v>
      </c>
      <c r="D6358" s="1" t="d">
        <v>2017-01-28</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s="2">
        <f t="shared" si="297"/>
        <v>0.35</v>
      </c>
      <c r="W6358" t="str" cm="1">
        <f t="array" ref="W6358">_xlfn.IFS(R6358&lt;100, "Small", R6358&lt;500, "Medium", TRUE, "Large")</f>
        <v>Small</v>
      </c>
      <c r="X6358">
        <f t="shared" si="298"/>
        <v>2017</v>
      </c>
      <c r="Y6358" t="str">
        <f t="shared" si="299"/>
        <v>January</v>
      </c>
    </row>
    <row r="6359" spans="1:25" x14ac:dyDescent="0.3">
      <c r="A6359">
        <v>6358</v>
      </c>
      <c r="B6359" t="s">
        <v>8855</v>
      </c>
      <c r="C6359" s="1" t="d">
        <v>2017-01-23</v>
      </c>
      <c r="D6359" s="1" t="d">
        <v>2017-01-28</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s="2">
        <f t="shared" si="297"/>
        <v>0.47999999999999993</v>
      </c>
      <c r="W6359" t="str" cm="1">
        <f t="array" ref="W6359">_xlfn.IFS(R6359&lt;100, "Small", R6359&lt;500, "Medium", TRUE, "Large")</f>
        <v>Small</v>
      </c>
      <c r="X6359">
        <f t="shared" si="298"/>
        <v>2017</v>
      </c>
      <c r="Y6359" t="str">
        <f t="shared" si="299"/>
        <v>January</v>
      </c>
    </row>
    <row r="6360" spans="1:25" x14ac:dyDescent="0.3">
      <c r="A6360">
        <v>6359</v>
      </c>
      <c r="B6360" t="s">
        <v>8855</v>
      </c>
      <c r="C6360" s="1" t="d">
        <v>2017-01-23</v>
      </c>
      <c r="D6360" s="1" t="d">
        <v>2017-01-28</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s="2">
        <f t="shared" si="297"/>
        <v>0.47999999999999993</v>
      </c>
      <c r="W6360" t="str" cm="1">
        <f t="array" ref="W6360">_xlfn.IFS(R6360&lt;100, "Small", R6360&lt;500, "Medium", TRUE, "Large")</f>
        <v>Small</v>
      </c>
      <c r="X6360">
        <f t="shared" si="298"/>
        <v>2017</v>
      </c>
      <c r="Y6360" t="str">
        <f t="shared" si="299"/>
        <v>January</v>
      </c>
    </row>
    <row r="6361" spans="1:25" x14ac:dyDescent="0.3">
      <c r="A6361">
        <v>6360</v>
      </c>
      <c r="B6361" t="s">
        <v>8855</v>
      </c>
      <c r="C6361" s="1" t="d">
        <v>2017-01-23</v>
      </c>
      <c r="D6361" s="1" t="d">
        <v>2017-01-28</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s="2">
        <f t="shared" si="297"/>
        <v>9.9999999999999992E-2</v>
      </c>
      <c r="W6361" t="str" cm="1">
        <f t="array" ref="W6361">_xlfn.IFS(R6361&lt;100, "Small", R6361&lt;500, "Medium", TRUE, "Large")</f>
        <v>Small</v>
      </c>
      <c r="X6361">
        <f t="shared" si="298"/>
        <v>2017</v>
      </c>
      <c r="Y6361" t="str">
        <f t="shared" si="299"/>
        <v>January</v>
      </c>
    </row>
    <row r="6362" spans="1:25" x14ac:dyDescent="0.3">
      <c r="A6362">
        <v>6361</v>
      </c>
      <c r="B6362" t="s">
        <v>8856</v>
      </c>
      <c r="C6362" s="1" t="d">
        <v>2015-10-12</v>
      </c>
      <c r="D6362" s="1" t="d">
        <v>2015-12-15</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s="2">
        <f t="shared" si="297"/>
        <v>0.28000000000000003</v>
      </c>
      <c r="W6362" t="str" cm="1">
        <f t="array" ref="W6362">_xlfn.IFS(R6362&lt;100, "Small", R6362&lt;500, "Medium", TRUE, "Large")</f>
        <v>Small</v>
      </c>
      <c r="X6362">
        <f t="shared" si="298"/>
        <v>2015</v>
      </c>
      <c r="Y6362" t="str">
        <f t="shared" si="299"/>
        <v>October</v>
      </c>
    </row>
    <row r="6363" spans="1:25" x14ac:dyDescent="0.3">
      <c r="A6363">
        <v>6362</v>
      </c>
      <c r="B6363" t="s">
        <v>8857</v>
      </c>
      <c r="C6363" s="1" t="d">
        <v>2014-11-25</v>
      </c>
      <c r="D6363" s="1" t="d">
        <v>2014-11-30</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s="2">
        <f t="shared" si="297"/>
        <v>0.16250000000000001</v>
      </c>
      <c r="W6363" t="str" cm="1">
        <f t="array" ref="W6363">_xlfn.IFS(R6363&lt;100, "Small", R6363&lt;500, "Medium", TRUE, "Large")</f>
        <v>Small</v>
      </c>
      <c r="X6363">
        <f t="shared" si="298"/>
        <v>2014</v>
      </c>
      <c r="Y6363" t="str">
        <f t="shared" si="299"/>
        <v>November</v>
      </c>
    </row>
    <row r="6364" spans="1:25" x14ac:dyDescent="0.3">
      <c r="A6364">
        <v>6363</v>
      </c>
      <c r="B6364" t="s">
        <v>8858</v>
      </c>
      <c r="C6364" s="1" t="d">
        <v>2017-11-21</v>
      </c>
      <c r="D6364" s="1" t="d">
        <v>2017-11-25</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s="2">
        <f t="shared" si="297"/>
        <v>0.37499999999999994</v>
      </c>
      <c r="W6364" t="str" cm="1">
        <f t="array" ref="W6364">_xlfn.IFS(R6364&lt;100, "Small", R6364&lt;500, "Medium", TRUE, "Large")</f>
        <v>Medium</v>
      </c>
      <c r="X6364">
        <f t="shared" si="298"/>
        <v>2017</v>
      </c>
      <c r="Y6364" t="str">
        <f t="shared" si="299"/>
        <v>November</v>
      </c>
    </row>
    <row r="6365" spans="1:25" x14ac:dyDescent="0.3">
      <c r="A6365">
        <v>6364</v>
      </c>
      <c r="B6365" t="s">
        <v>8858</v>
      </c>
      <c r="C6365" s="1" t="d">
        <v>2017-11-21</v>
      </c>
      <c r="D6365" s="1" t="d">
        <v>2017-11-25</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s="2">
        <f t="shared" si="297"/>
        <v>0.1</v>
      </c>
      <c r="W6365" t="str" cm="1">
        <f t="array" ref="W6365">_xlfn.IFS(R6365&lt;100, "Small", R6365&lt;500, "Medium", TRUE, "Large")</f>
        <v>Large</v>
      </c>
      <c r="X6365">
        <f t="shared" si="298"/>
        <v>2017</v>
      </c>
      <c r="Y6365" t="str">
        <f t="shared" si="299"/>
        <v>November</v>
      </c>
    </row>
    <row r="6366" spans="1:25" x14ac:dyDescent="0.3">
      <c r="A6366">
        <v>6365</v>
      </c>
      <c r="B6366" t="s">
        <v>8858</v>
      </c>
      <c r="C6366" s="1" t="d">
        <v>2017-11-21</v>
      </c>
      <c r="D6366" s="1" t="d">
        <v>2017-11-25</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s="2">
        <f t="shared" si="297"/>
        <v>0.47999999999999993</v>
      </c>
      <c r="W6366" t="str" cm="1">
        <f t="array" ref="W6366">_xlfn.IFS(R6366&lt;100, "Small", R6366&lt;500, "Medium", TRUE, "Large")</f>
        <v>Small</v>
      </c>
      <c r="X6366">
        <f t="shared" si="298"/>
        <v>2017</v>
      </c>
      <c r="Y6366" t="str">
        <f t="shared" si="299"/>
        <v>November</v>
      </c>
    </row>
    <row r="6367" spans="1:25" x14ac:dyDescent="0.3">
      <c r="A6367">
        <v>6366</v>
      </c>
      <c r="B6367" t="s">
        <v>8862</v>
      </c>
      <c r="C6367" s="1" t="d">
        <v>2017-04-04</v>
      </c>
      <c r="D6367" s="1" t="d">
        <v>2017-04-05</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s="2">
        <f t="shared" si="297"/>
        <v>0.27</v>
      </c>
      <c r="W6367" t="str" cm="1">
        <f t="array" ref="W6367">_xlfn.IFS(R6367&lt;100, "Small", R6367&lt;500, "Medium", TRUE, "Large")</f>
        <v>Small</v>
      </c>
      <c r="X6367">
        <f t="shared" si="298"/>
        <v>2017</v>
      </c>
      <c r="Y6367" t="str">
        <f t="shared" si="299"/>
        <v>April</v>
      </c>
    </row>
    <row r="6368" spans="1:25" x14ac:dyDescent="0.3">
      <c r="A6368">
        <v>6367</v>
      </c>
      <c r="B6368" t="s">
        <v>8862</v>
      </c>
      <c r="C6368" s="1" t="d">
        <v>2017-04-04</v>
      </c>
      <c r="D6368" s="1" t="d">
        <v>2017-04-05</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s="2">
        <f t="shared" si="297"/>
        <v>0.03</v>
      </c>
      <c r="W6368" t="str" cm="1">
        <f t="array" ref="W6368">_xlfn.IFS(R6368&lt;100, "Small", R6368&lt;500, "Medium", TRUE, "Large")</f>
        <v>Medium</v>
      </c>
      <c r="X6368">
        <f t="shared" si="298"/>
        <v>2017</v>
      </c>
      <c r="Y6368" t="str">
        <f t="shared" si="299"/>
        <v>April</v>
      </c>
    </row>
    <row r="6369" spans="1:25" x14ac:dyDescent="0.3">
      <c r="A6369">
        <v>6368</v>
      </c>
      <c r="B6369" t="s">
        <v>8862</v>
      </c>
      <c r="C6369" s="1" t="d">
        <v>2017-04-04</v>
      </c>
      <c r="D6369" s="1" t="d">
        <v>2017-04-05</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s="2">
        <f t="shared" si="297"/>
        <v>0.28000000000000003</v>
      </c>
      <c r="W6369" t="str" cm="1">
        <f t="array" ref="W6369">_xlfn.IFS(R6369&lt;100, "Small", R6369&lt;500, "Medium", TRUE, "Large")</f>
        <v>Medium</v>
      </c>
      <c r="X6369">
        <f t="shared" si="298"/>
        <v>2017</v>
      </c>
      <c r="Y6369" t="str">
        <f t="shared" si="299"/>
        <v>April</v>
      </c>
    </row>
    <row r="6370" spans="1:25" x14ac:dyDescent="0.3">
      <c r="A6370">
        <v>6369</v>
      </c>
      <c r="B6370" t="s">
        <v>8865</v>
      </c>
      <c r="C6370" s="1" t="d">
        <v>2017-05-19</v>
      </c>
      <c r="D6370" s="1" t="d">
        <v>2017-05-24</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s="2">
        <f t="shared" si="297"/>
        <v>0.375</v>
      </c>
      <c r="W6370" t="str" cm="1">
        <f t="array" ref="W6370">_xlfn.IFS(R6370&lt;100, "Small", R6370&lt;500, "Medium", TRUE, "Large")</f>
        <v>Medium</v>
      </c>
      <c r="X6370">
        <f t="shared" si="298"/>
        <v>2017</v>
      </c>
      <c r="Y6370" t="str">
        <f t="shared" si="299"/>
        <v>May</v>
      </c>
    </row>
    <row r="6371" spans="1:25" x14ac:dyDescent="0.3">
      <c r="A6371">
        <v>6370</v>
      </c>
      <c r="B6371" t="s">
        <v>8866</v>
      </c>
      <c r="C6371" s="1" t="d">
        <v>2016-03-10</v>
      </c>
      <c r="D6371" s="1" t="d">
        <v>2016-10-07</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s="2">
        <f t="shared" si="297"/>
        <v>-0.77500000000000002</v>
      </c>
      <c r="W6371" t="str" cm="1">
        <f t="array" ref="W6371">_xlfn.IFS(R6371&lt;100, "Small", R6371&lt;500, "Medium", TRUE, "Large")</f>
        <v>Small</v>
      </c>
      <c r="X6371">
        <f t="shared" si="298"/>
        <v>2016</v>
      </c>
      <c r="Y6371" t="str">
        <f t="shared" si="299"/>
        <v>March</v>
      </c>
    </row>
    <row r="6372" spans="1:25" x14ac:dyDescent="0.3">
      <c r="A6372">
        <v>6371</v>
      </c>
      <c r="B6372" t="s">
        <v>8867</v>
      </c>
      <c r="C6372" s="1" t="d">
        <v>2016-11-21</v>
      </c>
      <c r="D6372" s="1" t="d">
        <v>2016-11-21</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s="2">
        <f t="shared" si="297"/>
        <v>0.1125</v>
      </c>
      <c r="W6372" t="str" cm="1">
        <f t="array" ref="W6372">_xlfn.IFS(R6372&lt;100, "Small", R6372&lt;500, "Medium", TRUE, "Large")</f>
        <v>Medium</v>
      </c>
      <c r="X6372">
        <f t="shared" si="298"/>
        <v>2016</v>
      </c>
      <c r="Y6372" t="str">
        <f t="shared" si="299"/>
        <v>November</v>
      </c>
    </row>
    <row r="6373" spans="1:25" x14ac:dyDescent="0.3">
      <c r="A6373">
        <v>6372</v>
      </c>
      <c r="B6373" t="s">
        <v>8868</v>
      </c>
      <c r="C6373" s="1" t="d">
        <v>2017-03-10</v>
      </c>
      <c r="D6373" s="1" t="d">
        <v>2017-10-05</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s="2">
        <f t="shared" si="297"/>
        <v>0.25999999999999995</v>
      </c>
      <c r="W6373" t="str" cm="1">
        <f t="array" ref="W6373">_xlfn.IFS(R6373&lt;100, "Small", R6373&lt;500, "Medium", TRUE, "Large")</f>
        <v>Small</v>
      </c>
      <c r="X6373">
        <f t="shared" si="298"/>
        <v>2017</v>
      </c>
      <c r="Y6373" t="str">
        <f t="shared" si="299"/>
        <v>March</v>
      </c>
    </row>
    <row r="6374" spans="1:25" x14ac:dyDescent="0.3">
      <c r="A6374">
        <v>6373</v>
      </c>
      <c r="B6374" t="s">
        <v>8868</v>
      </c>
      <c r="C6374" s="1" t="d">
        <v>2017-03-10</v>
      </c>
      <c r="D6374" s="1" t="d">
        <v>2017-10-05</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s="2">
        <f t="shared" si="297"/>
        <v>0.47</v>
      </c>
      <c r="W6374" t="str" cm="1">
        <f t="array" ref="W6374">_xlfn.IFS(R6374&lt;100, "Small", R6374&lt;500, "Medium", TRUE, "Large")</f>
        <v>Small</v>
      </c>
      <c r="X6374">
        <f t="shared" si="298"/>
        <v>2017</v>
      </c>
      <c r="Y6374" t="str">
        <f t="shared" si="299"/>
        <v>March</v>
      </c>
    </row>
    <row r="6375" spans="1:25" x14ac:dyDescent="0.3">
      <c r="A6375">
        <v>6374</v>
      </c>
      <c r="B6375" t="s">
        <v>8868</v>
      </c>
      <c r="C6375" s="1" t="d">
        <v>2017-03-10</v>
      </c>
      <c r="D6375" s="1" t="d">
        <v>2017-10-05</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s="2">
        <f t="shared" si="297"/>
        <v>0.18</v>
      </c>
      <c r="W6375" t="str" cm="1">
        <f t="array" ref="W6375">_xlfn.IFS(R6375&lt;100, "Small", R6375&lt;500, "Medium", TRUE, "Large")</f>
        <v>Medium</v>
      </c>
      <c r="X6375">
        <f t="shared" si="298"/>
        <v>2017</v>
      </c>
      <c r="Y6375" t="str">
        <f t="shared" si="299"/>
        <v>March</v>
      </c>
    </row>
    <row r="6376" spans="1:25" x14ac:dyDescent="0.3">
      <c r="A6376">
        <v>6375</v>
      </c>
      <c r="B6376" t="s">
        <v>8869</v>
      </c>
      <c r="C6376" s="1" t="d">
        <v>2014-04-29</v>
      </c>
      <c r="D6376" s="1" t="d">
        <v>2014-05-03</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s="2">
        <f t="shared" si="297"/>
        <v>0.125</v>
      </c>
      <c r="W6376" t="str" cm="1">
        <f t="array" ref="W6376">_xlfn.IFS(R6376&lt;100, "Small", R6376&lt;500, "Medium", TRUE, "Large")</f>
        <v>Large</v>
      </c>
      <c r="X6376">
        <f t="shared" si="298"/>
        <v>2014</v>
      </c>
      <c r="Y6376" t="str">
        <f t="shared" si="299"/>
        <v>April</v>
      </c>
    </row>
    <row r="6377" spans="1:25" x14ac:dyDescent="0.3">
      <c r="A6377">
        <v>6376</v>
      </c>
      <c r="B6377" t="s">
        <v>8869</v>
      </c>
      <c r="C6377" s="1" t="d">
        <v>2014-04-29</v>
      </c>
      <c r="D6377" s="1" t="d">
        <v>2014-05-03</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s="2">
        <f t="shared" si="297"/>
        <v>-1.2500000000000001E-2</v>
      </c>
      <c r="W6377" t="str" cm="1">
        <f t="array" ref="W6377">_xlfn.IFS(R6377&lt;100, "Small", R6377&lt;500, "Medium", TRUE, "Large")</f>
        <v>Small</v>
      </c>
      <c r="X6377">
        <f t="shared" si="298"/>
        <v>2014</v>
      </c>
      <c r="Y6377" t="str">
        <f t="shared" si="299"/>
        <v>April</v>
      </c>
    </row>
    <row r="6378" spans="1:25" x14ac:dyDescent="0.3">
      <c r="A6378">
        <v>6377</v>
      </c>
      <c r="B6378" t="s">
        <v>8870</v>
      </c>
      <c r="C6378" s="1" t="d">
        <v>2016-07-10</v>
      </c>
      <c r="D6378" s="1" t="d">
        <v>2016-10-10</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s="2">
        <f t="shared" si="297"/>
        <v>0.35000000000000003</v>
      </c>
      <c r="W6378" t="str" cm="1">
        <f t="array" ref="W6378">_xlfn.IFS(R6378&lt;100, "Small", R6378&lt;500, "Medium", TRUE, "Large")</f>
        <v>Small</v>
      </c>
      <c r="X6378">
        <f t="shared" si="298"/>
        <v>2016</v>
      </c>
      <c r="Y6378" t="str">
        <f t="shared" si="299"/>
        <v>July</v>
      </c>
    </row>
    <row r="6379" spans="1:25" x14ac:dyDescent="0.3">
      <c r="A6379">
        <v>6378</v>
      </c>
      <c r="B6379" t="s">
        <v>8871</v>
      </c>
      <c r="C6379" s="1" t="d">
        <v>2016-12-15</v>
      </c>
      <c r="D6379" s="1" t="d">
        <v>2016-12-22</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s="2">
        <f t="shared" si="297"/>
        <v>0.29000000000000004</v>
      </c>
      <c r="W6379" t="str" cm="1">
        <f t="array" ref="W6379">_xlfn.IFS(R6379&lt;100, "Small", R6379&lt;500, "Medium", TRUE, "Large")</f>
        <v>Small</v>
      </c>
      <c r="X6379">
        <f t="shared" si="298"/>
        <v>2016</v>
      </c>
      <c r="Y6379" t="str">
        <f t="shared" si="299"/>
        <v>December</v>
      </c>
    </row>
    <row r="6380" spans="1:25" x14ac:dyDescent="0.3">
      <c r="A6380">
        <v>6379</v>
      </c>
      <c r="B6380" t="s">
        <v>8872</v>
      </c>
      <c r="C6380" s="1" t="d">
        <v>2017-10-04</v>
      </c>
      <c r="D6380" s="1" t="d">
        <v>2017-04-14</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s="2">
        <f t="shared" si="297"/>
        <v>0.42000000000000004</v>
      </c>
      <c r="W6380" t="str" cm="1">
        <f t="array" ref="W6380">_xlfn.IFS(R6380&lt;100, "Small", R6380&lt;500, "Medium", TRUE, "Large")</f>
        <v>Small</v>
      </c>
      <c r="X6380">
        <f t="shared" si="298"/>
        <v>2017</v>
      </c>
      <c r="Y6380" t="str">
        <f t="shared" si="299"/>
        <v>October</v>
      </c>
    </row>
    <row r="6381" spans="1:25" x14ac:dyDescent="0.3">
      <c r="A6381">
        <v>6380</v>
      </c>
      <c r="B6381" t="s">
        <v>8872</v>
      </c>
      <c r="C6381" s="1" t="d">
        <v>2017-10-04</v>
      </c>
      <c r="D6381" s="1" t="d">
        <v>2017-04-14</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s="2">
        <f t="shared" si="297"/>
        <v>0.25</v>
      </c>
      <c r="W6381" t="str" cm="1">
        <f t="array" ref="W6381">_xlfn.IFS(R6381&lt;100, "Small", R6381&lt;500, "Medium", TRUE, "Large")</f>
        <v>Medium</v>
      </c>
      <c r="X6381">
        <f t="shared" si="298"/>
        <v>2017</v>
      </c>
      <c r="Y6381" t="str">
        <f t="shared" si="299"/>
        <v>October</v>
      </c>
    </row>
    <row r="6382" spans="1:25" x14ac:dyDescent="0.3">
      <c r="A6382">
        <v>6381</v>
      </c>
      <c r="B6382" t="s">
        <v>8873</v>
      </c>
      <c r="C6382" s="1" t="d">
        <v>2014-08-04</v>
      </c>
      <c r="D6382" s="1" t="d">
        <v>2014-04-13</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s="2">
        <f t="shared" si="297"/>
        <v>-0.23749999999999999</v>
      </c>
      <c r="W6382" t="str" cm="1">
        <f t="array" ref="W6382">_xlfn.IFS(R6382&lt;100, "Small", R6382&lt;500, "Medium", TRUE, "Large")</f>
        <v>Small</v>
      </c>
      <c r="X6382">
        <f t="shared" si="298"/>
        <v>2014</v>
      </c>
      <c r="Y6382" t="str">
        <f t="shared" si="299"/>
        <v>August</v>
      </c>
    </row>
    <row r="6383" spans="1:25" x14ac:dyDescent="0.3">
      <c r="A6383">
        <v>6382</v>
      </c>
      <c r="B6383" t="s">
        <v>8874</v>
      </c>
      <c r="C6383" s="1" t="d">
        <v>2016-03-29</v>
      </c>
      <c r="D6383" s="1" t="d">
        <v>2016-04-02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s="2">
        <f t="shared" si="297"/>
        <v>-0.55999999999999994</v>
      </c>
      <c r="W6383" t="str" cm="1">
        <f t="array" ref="W6383">_xlfn.IFS(R6383&lt;100, "Small", R6383&lt;500, "Medium", TRUE, "Large")</f>
        <v>Medium</v>
      </c>
      <c r="X6383">
        <f t="shared" si="298"/>
        <v>2016</v>
      </c>
      <c r="Y6383" t="str">
        <f t="shared" si="299"/>
        <v>March</v>
      </c>
    </row>
    <row r="6384" spans="1:25" x14ac:dyDescent="0.3">
      <c r="A6384">
        <v>6383</v>
      </c>
      <c r="B6384" t="s">
        <v>8874</v>
      </c>
      <c r="C6384" s="1" t="d">
        <v>2016-03-29</v>
      </c>
      <c r="D6384" s="1" t="d">
        <v>2016-04-02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s="2">
        <f t="shared" si="297"/>
        <v>-0.23333333333333334</v>
      </c>
      <c r="W6384" t="str" cm="1">
        <f t="array" ref="W6384">_xlfn.IFS(R6384&lt;100, "Small", R6384&lt;500, "Medium", TRUE, "Large")</f>
        <v>Medium</v>
      </c>
      <c r="X6384">
        <f t="shared" si="298"/>
        <v>2016</v>
      </c>
      <c r="Y6384" t="str">
        <f t="shared" si="299"/>
        <v>March</v>
      </c>
    </row>
    <row r="6385" spans="1:25" x14ac:dyDescent="0.3">
      <c r="A6385">
        <v>6384</v>
      </c>
      <c r="B6385" t="s">
        <v>8875</v>
      </c>
      <c r="C6385" s="1" t="d">
        <v>2017-01-15</v>
      </c>
      <c r="D6385" s="1" t="d">
        <v>2017-01-18</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s="2">
        <f t="shared" si="297"/>
        <v>-1.6</v>
      </c>
      <c r="W6385" t="str" cm="1">
        <f t="array" ref="W6385">_xlfn.IFS(R6385&lt;100, "Small", R6385&lt;500, "Medium", TRUE, "Large")</f>
        <v>Small</v>
      </c>
      <c r="X6385">
        <f t="shared" si="298"/>
        <v>2017</v>
      </c>
      <c r="Y6385" t="str">
        <f t="shared" si="299"/>
        <v>January</v>
      </c>
    </row>
    <row r="6386" spans="1:25" x14ac:dyDescent="0.3">
      <c r="A6386">
        <v>6385</v>
      </c>
      <c r="B6386" t="s">
        <v>8875</v>
      </c>
      <c r="C6386" s="1" t="d">
        <v>2017-01-15</v>
      </c>
      <c r="D6386" s="1" t="d">
        <v>2017-01-18</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s="2">
        <f t="shared" si="297"/>
        <v>0.3</v>
      </c>
      <c r="W6386" t="str" cm="1">
        <f t="array" ref="W6386">_xlfn.IFS(R6386&lt;100, "Small", R6386&lt;500, "Medium", TRUE, "Large")</f>
        <v>Small</v>
      </c>
      <c r="X6386">
        <f t="shared" si="298"/>
        <v>2017</v>
      </c>
      <c r="Y6386" t="str">
        <f t="shared" si="299"/>
        <v>January</v>
      </c>
    </row>
    <row r="6387" spans="1:25" x14ac:dyDescent="0.3">
      <c r="A6387">
        <v>6386</v>
      </c>
      <c r="B6387" t="s">
        <v>8875</v>
      </c>
      <c r="C6387" s="1" t="d">
        <v>2017-01-15</v>
      </c>
      <c r="D6387" s="1" t="d">
        <v>2017-01-18</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s="2">
        <f t="shared" si="297"/>
        <v>0.21250000000000002</v>
      </c>
      <c r="W6387" t="str" cm="1">
        <f t="array" ref="W6387">_xlfn.IFS(R6387&lt;100, "Small", R6387&lt;500, "Medium", TRUE, "Large")</f>
        <v>Small</v>
      </c>
      <c r="X6387">
        <f t="shared" si="298"/>
        <v>2017</v>
      </c>
      <c r="Y6387" t="str">
        <f t="shared" si="299"/>
        <v>January</v>
      </c>
    </row>
    <row r="6388" spans="1:25" x14ac:dyDescent="0.3">
      <c r="A6388">
        <v>6387</v>
      </c>
      <c r="B6388" t="s">
        <v>8875</v>
      </c>
      <c r="C6388" s="1" t="d">
        <v>2017-01-15</v>
      </c>
      <c r="D6388" s="1" t="d">
        <v>2017-01-18</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s="2">
        <f t="shared" si="297"/>
        <v>-1.55</v>
      </c>
      <c r="W6388" t="str" cm="1">
        <f t="array" ref="W6388">_xlfn.IFS(R6388&lt;100, "Small", R6388&lt;500, "Medium", TRUE, "Large")</f>
        <v>Small</v>
      </c>
      <c r="X6388">
        <f t="shared" si="298"/>
        <v>2017</v>
      </c>
      <c r="Y6388" t="str">
        <f t="shared" si="299"/>
        <v>January</v>
      </c>
    </row>
    <row r="6389" spans="1:25" x14ac:dyDescent="0.3">
      <c r="A6389">
        <v>6388</v>
      </c>
      <c r="B6389" t="s">
        <v>8876</v>
      </c>
      <c r="C6389" s="1" t="d">
        <v>2014-01-30</v>
      </c>
      <c r="D6389" s="1" t="d">
        <v>2014-02-04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s="2">
        <f t="shared" si="297"/>
        <v>0.44999999999999996</v>
      </c>
      <c r="W6389" t="str" cm="1">
        <f t="array" ref="W6389">_xlfn.IFS(R6389&lt;100, "Small", R6389&lt;500, "Medium", TRUE, "Large")</f>
        <v>Small</v>
      </c>
      <c r="X6389">
        <f t="shared" si="298"/>
        <v>2014</v>
      </c>
      <c r="Y6389" t="str">
        <f t="shared" si="299"/>
        <v>January</v>
      </c>
    </row>
    <row r="6390" spans="1:25" x14ac:dyDescent="0.3">
      <c r="A6390">
        <v>6389</v>
      </c>
      <c r="B6390" t="s">
        <v>8876</v>
      </c>
      <c r="C6390" s="1" t="d">
        <v>2014-01-30</v>
      </c>
      <c r="D6390" s="1" t="d">
        <v>2014-02-04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s="2">
        <f t="shared" si="297"/>
        <v>3.0000000000000002E-2</v>
      </c>
      <c r="W6390" t="str" cm="1">
        <f t="array" ref="W6390">_xlfn.IFS(R6390&lt;100, "Small", R6390&lt;500, "Medium", TRUE, "Large")</f>
        <v>Medium</v>
      </c>
      <c r="X6390">
        <f t="shared" si="298"/>
        <v>2014</v>
      </c>
      <c r="Y6390" t="str">
        <f t="shared" si="299"/>
        <v>January</v>
      </c>
    </row>
    <row r="6391" spans="1:25" x14ac:dyDescent="0.3">
      <c r="A6391">
        <v>6390</v>
      </c>
      <c r="B6391" t="s">
        <v>8877</v>
      </c>
      <c r="C6391" s="1" t="d">
        <v>2015-07-02</v>
      </c>
      <c r="D6391" s="1" t="d">
        <v>2015-02-11</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s="2">
        <f t="shared" si="297"/>
        <v>0.47000000000000003</v>
      </c>
      <c r="W6391" t="str" cm="1">
        <f t="array" ref="W6391">_xlfn.IFS(R6391&lt;100, "Small", R6391&lt;500, "Medium", TRUE, "Large")</f>
        <v>Medium</v>
      </c>
      <c r="X6391">
        <f t="shared" si="298"/>
        <v>2015</v>
      </c>
      <c r="Y6391" t="str">
        <f t="shared" si="299"/>
        <v>July</v>
      </c>
    </row>
    <row r="6392" spans="1:25" x14ac:dyDescent="0.3">
      <c r="A6392">
        <v>6391</v>
      </c>
      <c r="B6392" t="s">
        <v>8877</v>
      </c>
      <c r="C6392" s="1" t="d">
        <v>2015-07-02</v>
      </c>
      <c r="D6392" s="1" t="d">
        <v>2015-02-11</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s="2">
        <f t="shared" si="297"/>
        <v>0.48999999999999994</v>
      </c>
      <c r="W6392" t="str" cm="1">
        <f t="array" ref="W6392">_xlfn.IFS(R6392&lt;100, "Small", R6392&lt;500, "Medium", TRUE, "Large")</f>
        <v>Small</v>
      </c>
      <c r="X6392">
        <f t="shared" si="298"/>
        <v>2015</v>
      </c>
      <c r="Y6392" t="str">
        <f t="shared" si="299"/>
        <v>July</v>
      </c>
    </row>
    <row r="6393" spans="1:25" x14ac:dyDescent="0.3">
      <c r="A6393">
        <v>6392</v>
      </c>
      <c r="B6393" t="s">
        <v>8878</v>
      </c>
      <c r="C6393" s="1" t="d">
        <v>2016-12-14</v>
      </c>
      <c r="D6393" s="1" t="d">
        <v>2016-12-19</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s="2">
        <f t="shared" si="297"/>
        <v>0.46</v>
      </c>
      <c r="W6393" t="str" cm="1">
        <f t="array" ref="W6393">_xlfn.IFS(R6393&lt;100, "Small", R6393&lt;500, "Medium", TRUE, "Large")</f>
        <v>Small</v>
      </c>
      <c r="X6393">
        <f t="shared" si="298"/>
        <v>2016</v>
      </c>
      <c r="Y6393" t="str">
        <f t="shared" si="299"/>
        <v>December</v>
      </c>
    </row>
    <row r="6394" spans="1:25" x14ac:dyDescent="0.3">
      <c r="A6394">
        <v>6393</v>
      </c>
      <c r="B6394" t="s">
        <v>8878</v>
      </c>
      <c r="C6394" s="1" t="d">
        <v>2016-12-14</v>
      </c>
      <c r="D6394" s="1" t="d">
        <v>2016-12-19</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s="2">
        <f t="shared" si="297"/>
        <v>0.49000000000000005</v>
      </c>
      <c r="W6394" t="str" cm="1">
        <f t="array" ref="W6394">_xlfn.IFS(R6394&lt;100, "Small", R6394&lt;500, "Medium", TRUE, "Large")</f>
        <v>Small</v>
      </c>
      <c r="X6394">
        <f t="shared" si="298"/>
        <v>2016</v>
      </c>
      <c r="Y6394" t="str">
        <f t="shared" si="299"/>
        <v>December</v>
      </c>
    </row>
    <row r="6395" spans="1:25" x14ac:dyDescent="0.3">
      <c r="A6395">
        <v>6394</v>
      </c>
      <c r="B6395" t="s">
        <v>8878</v>
      </c>
      <c r="C6395" s="1" t="d">
        <v>2016-12-14</v>
      </c>
      <c r="D6395" s="1" t="d">
        <v>2016-12-19</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s="2">
        <f t="shared" si="297"/>
        <v>0.49</v>
      </c>
      <c r="W6395" t="str" cm="1">
        <f t="array" ref="W6395">_xlfn.IFS(R6395&lt;100, "Small", R6395&lt;500, "Medium", TRUE, "Large")</f>
        <v>Small</v>
      </c>
      <c r="X6395">
        <f t="shared" si="298"/>
        <v>2016</v>
      </c>
      <c r="Y6395" t="str">
        <f t="shared" si="299"/>
        <v>December</v>
      </c>
    </row>
    <row r="6396" spans="1:25" x14ac:dyDescent="0.3">
      <c r="A6396">
        <v>6395</v>
      </c>
      <c r="B6396" t="s">
        <v>8878</v>
      </c>
      <c r="C6396" s="1" t="d">
        <v>2016-12-14</v>
      </c>
      <c r="D6396" s="1" t="d">
        <v>2016-12-19</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s="2">
        <f t="shared" si="297"/>
        <v>0.5</v>
      </c>
      <c r="W6396" t="str" cm="1">
        <f t="array" ref="W6396">_xlfn.IFS(R6396&lt;100, "Small", R6396&lt;500, "Medium", TRUE, "Large")</f>
        <v>Medium</v>
      </c>
      <c r="X6396">
        <f t="shared" si="298"/>
        <v>2016</v>
      </c>
      <c r="Y6396" t="str">
        <f t="shared" si="299"/>
        <v>December</v>
      </c>
    </row>
    <row r="6397" spans="1:25" x14ac:dyDescent="0.3">
      <c r="A6397">
        <v>6396</v>
      </c>
      <c r="B6397" t="s">
        <v>8878</v>
      </c>
      <c r="C6397" s="1" t="d">
        <v>2016-12-14</v>
      </c>
      <c r="D6397" s="1" t="d">
        <v>2016-12-19</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s="2">
        <f t="shared" si="297"/>
        <v>0.27</v>
      </c>
      <c r="W6397" t="str" cm="1">
        <f t="array" ref="W6397">_xlfn.IFS(R6397&lt;100, "Small", R6397&lt;500, "Medium", TRUE, "Large")</f>
        <v>Small</v>
      </c>
      <c r="X6397">
        <f t="shared" si="298"/>
        <v>2016</v>
      </c>
      <c r="Y6397" t="str">
        <f t="shared" si="299"/>
        <v>December</v>
      </c>
    </row>
    <row r="6398" spans="1:25" x14ac:dyDescent="0.3">
      <c r="A6398">
        <v>6397</v>
      </c>
      <c r="B6398" t="s">
        <v>8878</v>
      </c>
      <c r="C6398" s="1" t="d">
        <v>2016-12-14</v>
      </c>
      <c r="D6398" s="1" t="d">
        <v>2016-12-19</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s="2">
        <f t="shared" si="297"/>
        <v>0.33749999999999997</v>
      </c>
      <c r="W6398" t="str" cm="1">
        <f t="array" ref="W6398">_xlfn.IFS(R6398&lt;100, "Small", R6398&lt;500, "Medium", TRUE, "Large")</f>
        <v>Small</v>
      </c>
      <c r="X6398">
        <f t="shared" si="298"/>
        <v>2016</v>
      </c>
      <c r="Y6398" t="str">
        <f t="shared" si="299"/>
        <v>December</v>
      </c>
    </row>
    <row r="6399" spans="1:25" x14ac:dyDescent="0.3">
      <c r="A6399">
        <v>6398</v>
      </c>
      <c r="B6399" t="s">
        <v>8881</v>
      </c>
      <c r="C6399" s="1" t="d">
        <v>2017-10-31</v>
      </c>
      <c r="D6399" s="1" t="d">
        <v>2017-11-04</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s="2">
        <f t="shared" si="297"/>
        <v>0.1125</v>
      </c>
      <c r="W6399" t="str" cm="1">
        <f t="array" ref="W6399">_xlfn.IFS(R6399&lt;100, "Small", R6399&lt;500, "Medium", TRUE, "Large")</f>
        <v>Small</v>
      </c>
      <c r="X6399">
        <f t="shared" si="298"/>
        <v>2017</v>
      </c>
      <c r="Y6399" t="str">
        <f t="shared" si="299"/>
        <v>October</v>
      </c>
    </row>
    <row r="6400" spans="1:25" x14ac:dyDescent="0.3">
      <c r="A6400">
        <v>6399</v>
      </c>
      <c r="B6400" t="s">
        <v>8882</v>
      </c>
      <c r="C6400" s="1" t="d">
        <v>2017-06-08</v>
      </c>
      <c r="D6400" s="1" t="d">
        <v>2017-08-12</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s="2">
        <f t="shared" si="297"/>
        <v>0.3</v>
      </c>
      <c r="W6400" t="str" cm="1">
        <f t="array" ref="W6400">_xlfn.IFS(R6400&lt;100, "Small", R6400&lt;500, "Medium", TRUE, "Large")</f>
        <v>Large</v>
      </c>
      <c r="X6400">
        <f t="shared" si="298"/>
        <v>2017</v>
      </c>
      <c r="Y6400" t="str">
        <f t="shared" si="299"/>
        <v>June</v>
      </c>
    </row>
    <row r="6401" spans="1:25" x14ac:dyDescent="0.3">
      <c r="A6401">
        <v>6400</v>
      </c>
      <c r="B6401" t="s">
        <v>8882</v>
      </c>
      <c r="C6401" s="1" t="d">
        <v>2017-06-08</v>
      </c>
      <c r="D6401" s="1" t="d">
        <v>2017-08-12</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s="2">
        <f t="shared" si="297"/>
        <v>0.48</v>
      </c>
      <c r="W6401" t="str" cm="1">
        <f t="array" ref="W6401">_xlfn.IFS(R6401&lt;100, "Small", R6401&lt;500, "Medium", TRUE, "Large")</f>
        <v>Small</v>
      </c>
      <c r="X6401">
        <f t="shared" si="298"/>
        <v>2017</v>
      </c>
      <c r="Y6401" t="str">
        <f t="shared" si="299"/>
        <v>June</v>
      </c>
    </row>
    <row r="6402" spans="1:25" x14ac:dyDescent="0.3">
      <c r="A6402">
        <v>6401</v>
      </c>
      <c r="B6402" t="s">
        <v>8882</v>
      </c>
      <c r="C6402" s="1" t="d">
        <v>2017-06-08</v>
      </c>
      <c r="D6402" s="1" t="d">
        <v>2017-08-12</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s="2">
        <f t="shared" si="297"/>
        <v>0.30000000000000004</v>
      </c>
      <c r="W6402" t="str" cm="1">
        <f t="array" ref="W6402">_xlfn.IFS(R6402&lt;100, "Small", R6402&lt;500, "Medium", TRUE, "Large")</f>
        <v>Medium</v>
      </c>
      <c r="X6402">
        <f t="shared" si="298"/>
        <v>2017</v>
      </c>
      <c r="Y6402" t="str">
        <f t="shared" si="299"/>
        <v>June</v>
      </c>
    </row>
    <row r="6403" spans="1:25" x14ac:dyDescent="0.3">
      <c r="A6403">
        <v>6402</v>
      </c>
      <c r="B6403" t="s">
        <v>8883</v>
      </c>
      <c r="C6403" s="1" t="d">
        <v>2017-05-30</v>
      </c>
      <c r="D6403" s="1" t="d">
        <v>2017-05-31</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s="2">
        <f t="shared" ref="V6403:V6466" si="300">U6403/R6403</f>
        <v>0.14000000000000001</v>
      </c>
      <c r="W6403" t="str" cm="1">
        <f t="array" ref="W6403">_xlfn.IFS(R6403&lt;100, "Small", R6403&lt;500, "Medium", TRUE, "Large")</f>
        <v>Medium</v>
      </c>
      <c r="X6403">
        <f t="shared" ref="X6403:X6466" si="301">YEAR(C6403)</f>
        <v>2017</v>
      </c>
      <c r="Y6403" t="str">
        <f t="shared" ref="Y6403:Y6466" si="302">TEXT(C6403, "mmmm")</f>
        <v>May</v>
      </c>
    </row>
    <row r="6404" spans="1:25" x14ac:dyDescent="0.3">
      <c r="A6404">
        <v>6403</v>
      </c>
      <c r="B6404" t="s">
        <v>8883</v>
      </c>
      <c r="C6404" s="1" t="d">
        <v>2017-05-30</v>
      </c>
      <c r="D6404" s="1" t="d">
        <v>2017-05-31</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s="2">
        <f t="shared" si="300"/>
        <v>0.48</v>
      </c>
      <c r="W6404" t="str" cm="1">
        <f t="array" ref="W6404">_xlfn.IFS(R6404&lt;100, "Small", R6404&lt;500, "Medium", TRUE, "Large")</f>
        <v>Small</v>
      </c>
      <c r="X6404">
        <f t="shared" si="301"/>
        <v>2017</v>
      </c>
      <c r="Y6404" t="str">
        <f t="shared" si="302"/>
        <v>May</v>
      </c>
    </row>
    <row r="6405" spans="1:25" x14ac:dyDescent="0.3">
      <c r="A6405">
        <v>6404</v>
      </c>
      <c r="B6405" t="s">
        <v>8883</v>
      </c>
      <c r="C6405" s="1" t="d">
        <v>2017-05-30</v>
      </c>
      <c r="D6405" s="1" t="d">
        <v>2017-05-31</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s="2">
        <f t="shared" si="300"/>
        <v>0.38</v>
      </c>
      <c r="W6405" t="str" cm="1">
        <f t="array" ref="W6405">_xlfn.IFS(R6405&lt;100, "Small", R6405&lt;500, "Medium", TRUE, "Large")</f>
        <v>Small</v>
      </c>
      <c r="X6405">
        <f t="shared" si="301"/>
        <v>2017</v>
      </c>
      <c r="Y6405" t="str">
        <f t="shared" si="302"/>
        <v>May</v>
      </c>
    </row>
    <row r="6406" spans="1:25" x14ac:dyDescent="0.3">
      <c r="A6406">
        <v>6405</v>
      </c>
      <c r="B6406" t="s">
        <v>8884</v>
      </c>
      <c r="C6406" s="1" t="d">
        <v>2015-11-30</v>
      </c>
      <c r="D6406" s="1" t="d">
        <v>2015-12-05</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s="2">
        <f t="shared" si="300"/>
        <v>0.1125</v>
      </c>
      <c r="W6406" t="str" cm="1">
        <f t="array" ref="W6406">_xlfn.IFS(R6406&lt;100, "Small", R6406&lt;500, "Medium", TRUE, "Large")</f>
        <v>Medium</v>
      </c>
      <c r="X6406">
        <f t="shared" si="301"/>
        <v>2015</v>
      </c>
      <c r="Y6406" t="str">
        <f t="shared" si="302"/>
        <v>November</v>
      </c>
    </row>
    <row r="6407" spans="1:25" x14ac:dyDescent="0.3">
      <c r="A6407">
        <v>6406</v>
      </c>
      <c r="B6407" t="s">
        <v>8885</v>
      </c>
      <c r="C6407" s="1" t="d">
        <v>2017-08-31</v>
      </c>
      <c r="D6407" s="1" t="d">
        <v>2017-09-02</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s="2">
        <f t="shared" si="300"/>
        <v>1.2500000000000001E-2</v>
      </c>
      <c r="W6407" t="str" cm="1">
        <f t="array" ref="W6407">_xlfn.IFS(R6407&lt;100, "Small", R6407&lt;500, "Medium", TRUE, "Large")</f>
        <v>Large</v>
      </c>
      <c r="X6407">
        <f t="shared" si="301"/>
        <v>2017</v>
      </c>
      <c r="Y6407" t="str">
        <f t="shared" si="302"/>
        <v>August</v>
      </c>
    </row>
    <row r="6408" spans="1:25" x14ac:dyDescent="0.3">
      <c r="A6408">
        <v>6407</v>
      </c>
      <c r="B6408" t="s">
        <v>8885</v>
      </c>
      <c r="C6408" s="1" t="d">
        <v>2017-08-31</v>
      </c>
      <c r="D6408" s="1" t="d">
        <v>2017-09-02</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s="2">
        <f t="shared" si="300"/>
        <v>0.29000000000000004</v>
      </c>
      <c r="W6408" t="str" cm="1">
        <f t="array" ref="W6408">_xlfn.IFS(R6408&lt;100, "Small", R6408&lt;500, "Medium", TRUE, "Large")</f>
        <v>Medium</v>
      </c>
      <c r="X6408">
        <f t="shared" si="301"/>
        <v>2017</v>
      </c>
      <c r="Y6408" t="str">
        <f t="shared" si="302"/>
        <v>August</v>
      </c>
    </row>
    <row r="6409" spans="1:25" x14ac:dyDescent="0.3">
      <c r="A6409">
        <v>6408</v>
      </c>
      <c r="B6409" t="s">
        <v>8886</v>
      </c>
      <c r="C6409" s="1" t="d">
        <v>2017-05-14</v>
      </c>
      <c r="D6409" s="1" t="d">
        <v>2017-05-15</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s="2">
        <f t="shared" si="300"/>
        <v>-1.4285714285714287E-2</v>
      </c>
      <c r="W6409" t="str" cm="1">
        <f t="array" ref="W6409">_xlfn.IFS(R6409&lt;100, "Small", R6409&lt;500, "Medium", TRUE, "Large")</f>
        <v>Large</v>
      </c>
      <c r="X6409">
        <f t="shared" si="301"/>
        <v>2017</v>
      </c>
      <c r="Y6409" t="str">
        <f t="shared" si="302"/>
        <v>May</v>
      </c>
    </row>
    <row r="6410" spans="1:25" x14ac:dyDescent="0.3">
      <c r="A6410">
        <v>6409</v>
      </c>
      <c r="B6410" t="s">
        <v>8886</v>
      </c>
      <c r="C6410" s="1" t="d">
        <v>2017-05-14</v>
      </c>
      <c r="D6410" s="1" t="d">
        <v>2017-05-15</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s="2">
        <f t="shared" si="300"/>
        <v>0.125</v>
      </c>
      <c r="W6410" t="str" cm="1">
        <f t="array" ref="W6410">_xlfn.IFS(R6410&lt;100, "Small", R6410&lt;500, "Medium", TRUE, "Large")</f>
        <v>Small</v>
      </c>
      <c r="X6410">
        <f t="shared" si="301"/>
        <v>2017</v>
      </c>
      <c r="Y6410" t="str">
        <f t="shared" si="302"/>
        <v>May</v>
      </c>
    </row>
    <row r="6411" spans="1:25" x14ac:dyDescent="0.3">
      <c r="A6411">
        <v>6410</v>
      </c>
      <c r="B6411" t="s">
        <v>8886</v>
      </c>
      <c r="C6411" s="1" t="d">
        <v>2017-05-14</v>
      </c>
      <c r="D6411" s="1" t="d">
        <v>2017-05-15</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s="2">
        <f t="shared" si="300"/>
        <v>0.33750000000000002</v>
      </c>
      <c r="W6411" t="str" cm="1">
        <f t="array" ref="W6411">_xlfn.IFS(R6411&lt;100, "Small", R6411&lt;500, "Medium", TRUE, "Large")</f>
        <v>Small</v>
      </c>
      <c r="X6411">
        <f t="shared" si="301"/>
        <v>2017</v>
      </c>
      <c r="Y6411" t="str">
        <f t="shared" si="302"/>
        <v>May</v>
      </c>
    </row>
    <row r="6412" spans="1:25" x14ac:dyDescent="0.3">
      <c r="A6412">
        <v>6411</v>
      </c>
      <c r="B6412" t="s">
        <v>8886</v>
      </c>
      <c r="C6412" s="1" t="d">
        <v>2017-05-14</v>
      </c>
      <c r="D6412" s="1" t="d">
        <v>2017-05-15</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s="2">
        <f t="shared" si="300"/>
        <v>8.7500000000000008E-2</v>
      </c>
      <c r="W6412" t="str" cm="1">
        <f t="array" ref="W6412">_xlfn.IFS(R6412&lt;100, "Small", R6412&lt;500, "Medium", TRUE, "Large")</f>
        <v>Small</v>
      </c>
      <c r="X6412">
        <f t="shared" si="301"/>
        <v>2017</v>
      </c>
      <c r="Y6412" t="str">
        <f t="shared" si="302"/>
        <v>May</v>
      </c>
    </row>
    <row r="6413" spans="1:25" x14ac:dyDescent="0.3">
      <c r="A6413">
        <v>6412</v>
      </c>
      <c r="B6413" t="s">
        <v>8886</v>
      </c>
      <c r="C6413" s="1" t="d">
        <v>2017-05-14</v>
      </c>
      <c r="D6413" s="1" t="d">
        <v>2017-05-15</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s="2">
        <f t="shared" si="300"/>
        <v>0.35</v>
      </c>
      <c r="W6413" t="str" cm="1">
        <f t="array" ref="W6413">_xlfn.IFS(R6413&lt;100, "Small", R6413&lt;500, "Medium", TRUE, "Large")</f>
        <v>Small</v>
      </c>
      <c r="X6413">
        <f t="shared" si="301"/>
        <v>2017</v>
      </c>
      <c r="Y6413" t="str">
        <f t="shared" si="302"/>
        <v>May</v>
      </c>
    </row>
    <row r="6414" spans="1:25" x14ac:dyDescent="0.3">
      <c r="A6414">
        <v>6413</v>
      </c>
      <c r="B6414" t="s">
        <v>8889</v>
      </c>
      <c r="C6414" s="1" t="d">
        <v>2017-08-17</v>
      </c>
      <c r="D6414" s="1" t="d">
        <v>2017-08-23</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s="2">
        <f t="shared" si="300"/>
        <v>0.47</v>
      </c>
      <c r="W6414" t="str" cm="1">
        <f t="array" ref="W6414">_xlfn.IFS(R6414&lt;100, "Small", R6414&lt;500, "Medium", TRUE, "Large")</f>
        <v>Medium</v>
      </c>
      <c r="X6414">
        <f t="shared" si="301"/>
        <v>2017</v>
      </c>
      <c r="Y6414" t="str">
        <f t="shared" si="302"/>
        <v>August</v>
      </c>
    </row>
    <row r="6415" spans="1:25" x14ac:dyDescent="0.3">
      <c r="A6415">
        <v>6414</v>
      </c>
      <c r="B6415" t="s">
        <v>8889</v>
      </c>
      <c r="C6415" s="1" t="d">
        <v>2017-08-17</v>
      </c>
      <c r="D6415" s="1" t="d">
        <v>2017-08-23</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s="2">
        <f t="shared" si="300"/>
        <v>0.1</v>
      </c>
      <c r="W6415" t="str" cm="1">
        <f t="array" ref="W6415">_xlfn.IFS(R6415&lt;100, "Small", R6415&lt;500, "Medium", TRUE, "Large")</f>
        <v>Small</v>
      </c>
      <c r="X6415">
        <f t="shared" si="301"/>
        <v>2017</v>
      </c>
      <c r="Y6415" t="str">
        <f t="shared" si="302"/>
        <v>August</v>
      </c>
    </row>
    <row r="6416" spans="1:25" x14ac:dyDescent="0.3">
      <c r="A6416">
        <v>6415</v>
      </c>
      <c r="B6416" t="s">
        <v>8890</v>
      </c>
      <c r="C6416" s="1" t="d">
        <v>2017-10-11</v>
      </c>
      <c r="D6416" s="1" t="d">
        <v>2017-11-14</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s="2">
        <f t="shared" si="300"/>
        <v>-0.66666666666666663</v>
      </c>
      <c r="W6416" t="str" cm="1">
        <f t="array" ref="W6416">_xlfn.IFS(R6416&lt;100, "Small", R6416&lt;500, "Medium", TRUE, "Large")</f>
        <v>Small</v>
      </c>
      <c r="X6416">
        <f t="shared" si="301"/>
        <v>2017</v>
      </c>
      <c r="Y6416" t="str">
        <f t="shared" si="302"/>
        <v>October</v>
      </c>
    </row>
    <row r="6417" spans="1:25" x14ac:dyDescent="0.3">
      <c r="A6417">
        <v>6416</v>
      </c>
      <c r="B6417" t="s">
        <v>8891</v>
      </c>
      <c r="C6417" s="1" t="d">
        <v>2017-08-21</v>
      </c>
      <c r="D6417" s="1" t="d">
        <v>2017-08-21</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s="2">
        <f t="shared" si="300"/>
        <v>0.35000000000000003</v>
      </c>
      <c r="W6417" t="str" cm="1">
        <f t="array" ref="W6417">_xlfn.IFS(R6417&lt;100, "Small", R6417&lt;500, "Medium", TRUE, "Large")</f>
        <v>Small</v>
      </c>
      <c r="X6417">
        <f t="shared" si="301"/>
        <v>2017</v>
      </c>
      <c r="Y6417" t="str">
        <f t="shared" si="302"/>
        <v>August</v>
      </c>
    </row>
    <row r="6418" spans="1:25" x14ac:dyDescent="0.3">
      <c r="A6418">
        <v>6417</v>
      </c>
      <c r="B6418" t="s">
        <v>8892</v>
      </c>
      <c r="C6418" s="1" t="d">
        <v>2016-08-03</v>
      </c>
      <c r="D6418" s="1" t="d">
        <v>2016-03-12</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s="2">
        <f t="shared" si="300"/>
        <v>-0.23333333333333334</v>
      </c>
      <c r="W6418" t="str" cm="1">
        <f t="array" ref="W6418">_xlfn.IFS(R6418&lt;100, "Small", R6418&lt;500, "Medium", TRUE, "Large")</f>
        <v>Medium</v>
      </c>
      <c r="X6418">
        <f t="shared" si="301"/>
        <v>2016</v>
      </c>
      <c r="Y6418" t="str">
        <f t="shared" si="302"/>
        <v>August</v>
      </c>
    </row>
    <row r="6419" spans="1:25" x14ac:dyDescent="0.3">
      <c r="A6419">
        <v>6418</v>
      </c>
      <c r="B6419" t="s">
        <v>8892</v>
      </c>
      <c r="C6419" s="1" t="d">
        <v>2016-08-03</v>
      </c>
      <c r="D6419" s="1" t="d">
        <v>2016-03-12</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s="2">
        <f t="shared" si="300"/>
        <v>-0.22500000000000001</v>
      </c>
      <c r="W6419" t="str" cm="1">
        <f t="array" ref="W6419">_xlfn.IFS(R6419&lt;100, "Small", R6419&lt;500, "Medium", TRUE, "Large")</f>
        <v>Small</v>
      </c>
      <c r="X6419">
        <f t="shared" si="301"/>
        <v>2016</v>
      </c>
      <c r="Y6419" t="str">
        <f t="shared" si="302"/>
        <v>August</v>
      </c>
    </row>
    <row r="6420" spans="1:25" x14ac:dyDescent="0.3">
      <c r="A6420">
        <v>6419</v>
      </c>
      <c r="B6420" t="s">
        <v>8893</v>
      </c>
      <c r="C6420" s="1" t="d">
        <v>2016-10-31</v>
      </c>
      <c r="D6420" s="1" t="d">
        <v>2016-11-05</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s="2">
        <f t="shared" si="300"/>
        <v>0.27999999999999997</v>
      </c>
      <c r="W6420" t="str" cm="1">
        <f t="array" ref="W6420">_xlfn.IFS(R6420&lt;100, "Small", R6420&lt;500, "Medium", TRUE, "Large")</f>
        <v>Small</v>
      </c>
      <c r="X6420">
        <f t="shared" si="301"/>
        <v>2016</v>
      </c>
      <c r="Y6420" t="str">
        <f t="shared" si="302"/>
        <v>October</v>
      </c>
    </row>
    <row r="6421" spans="1:25" x14ac:dyDescent="0.3">
      <c r="A6421">
        <v>6420</v>
      </c>
      <c r="B6421" t="s">
        <v>8893</v>
      </c>
      <c r="C6421" s="1" t="d">
        <v>2016-10-31</v>
      </c>
      <c r="D6421" s="1" t="d">
        <v>2016-11-05</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s="2">
        <f t="shared" si="300"/>
        <v>0.21999999999999997</v>
      </c>
      <c r="W6421" t="str" cm="1">
        <f t="array" ref="W6421">_xlfn.IFS(R6421&lt;100, "Small", R6421&lt;500, "Medium", TRUE, "Large")</f>
        <v>Medium</v>
      </c>
      <c r="X6421">
        <f t="shared" si="301"/>
        <v>2016</v>
      </c>
      <c r="Y6421" t="str">
        <f t="shared" si="302"/>
        <v>October</v>
      </c>
    </row>
    <row r="6422" spans="1:25" x14ac:dyDescent="0.3">
      <c r="A6422">
        <v>6421</v>
      </c>
      <c r="B6422" t="s">
        <v>8893</v>
      </c>
      <c r="C6422" s="1" t="d">
        <v>2016-10-31</v>
      </c>
      <c r="D6422" s="1" t="d">
        <v>2016-11-05</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s="2">
        <f t="shared" si="300"/>
        <v>0.27999999999999997</v>
      </c>
      <c r="W6422" t="str" cm="1">
        <f t="array" ref="W6422">_xlfn.IFS(R6422&lt;100, "Small", R6422&lt;500, "Medium", TRUE, "Large")</f>
        <v>Small</v>
      </c>
      <c r="X6422">
        <f t="shared" si="301"/>
        <v>2016</v>
      </c>
      <c r="Y6422" t="str">
        <f t="shared" si="302"/>
        <v>October</v>
      </c>
    </row>
    <row r="6423" spans="1:25" x14ac:dyDescent="0.3">
      <c r="A6423">
        <v>6422</v>
      </c>
      <c r="B6423" t="s">
        <v>8893</v>
      </c>
      <c r="C6423" s="1" t="d">
        <v>2016-10-31</v>
      </c>
      <c r="D6423" s="1" t="d">
        <v>2016-11-05</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s="2">
        <f t="shared" si="300"/>
        <v>3.0000000000000002E-2</v>
      </c>
      <c r="W6423" t="str" cm="1">
        <f t="array" ref="W6423">_xlfn.IFS(R6423&lt;100, "Small", R6423&lt;500, "Medium", TRUE, "Large")</f>
        <v>Medium</v>
      </c>
      <c r="X6423">
        <f t="shared" si="301"/>
        <v>2016</v>
      </c>
      <c r="Y6423" t="str">
        <f t="shared" si="302"/>
        <v>October</v>
      </c>
    </row>
    <row r="6424" spans="1:25" x14ac:dyDescent="0.3">
      <c r="A6424">
        <v>6423</v>
      </c>
      <c r="B6424" t="s">
        <v>8894</v>
      </c>
      <c r="C6424" s="1" t="d">
        <v>2014-07-26</v>
      </c>
      <c r="D6424" s="1" t="d">
        <v>2014-08-01</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s="2">
        <f t="shared" si="300"/>
        <v>0.31</v>
      </c>
      <c r="W6424" t="str" cm="1">
        <f t="array" ref="W6424">_xlfn.IFS(R6424&lt;100, "Small", R6424&lt;500, "Medium", TRUE, "Large")</f>
        <v>Medium</v>
      </c>
      <c r="X6424">
        <f t="shared" si="301"/>
        <v>2014</v>
      </c>
      <c r="Y6424" t="str">
        <f t="shared" si="302"/>
        <v>July</v>
      </c>
    </row>
    <row r="6425" spans="1:25" x14ac:dyDescent="0.3">
      <c r="A6425">
        <v>6424</v>
      </c>
      <c r="B6425" t="s">
        <v>8895</v>
      </c>
      <c r="C6425" s="1" t="d">
        <v>2015-10-24</v>
      </c>
      <c r="D6425" s="1" t="d">
        <v>2015-10-27</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s="2">
        <f t="shared" si="300"/>
        <v>-0.16250000000000001</v>
      </c>
      <c r="W6425" t="str" cm="1">
        <f t="array" ref="W6425">_xlfn.IFS(R6425&lt;100, "Small", R6425&lt;500, "Medium", TRUE, "Large")</f>
        <v>Medium</v>
      </c>
      <c r="X6425">
        <f t="shared" si="301"/>
        <v>2015</v>
      </c>
      <c r="Y6425" t="str">
        <f t="shared" si="302"/>
        <v>October</v>
      </c>
    </row>
    <row r="6426" spans="1:25" x14ac:dyDescent="0.3">
      <c r="A6426">
        <v>6425</v>
      </c>
      <c r="B6426" t="s">
        <v>8896</v>
      </c>
      <c r="C6426" s="1" t="d">
        <v>2017-08-19</v>
      </c>
      <c r="D6426" s="1" t="d">
        <v>2017-08-24</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s="2">
        <f t="shared" si="300"/>
        <v>0.48000000000000004</v>
      </c>
      <c r="W6426" t="str" cm="1">
        <f t="array" ref="W6426">_xlfn.IFS(R6426&lt;100, "Small", R6426&lt;500, "Medium", TRUE, "Large")</f>
        <v>Small</v>
      </c>
      <c r="X6426">
        <f t="shared" si="301"/>
        <v>2017</v>
      </c>
      <c r="Y6426" t="str">
        <f t="shared" si="302"/>
        <v>August</v>
      </c>
    </row>
    <row r="6427" spans="1:25" x14ac:dyDescent="0.3">
      <c r="A6427">
        <v>6426</v>
      </c>
      <c r="B6427" t="s">
        <v>8897</v>
      </c>
      <c r="C6427" s="1" t="d">
        <v>2016-05-23</v>
      </c>
      <c r="D6427" s="1" t="d">
        <v>2016-05-27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s="2">
        <f t="shared" si="300"/>
        <v>0.1333333333333333</v>
      </c>
      <c r="W6427" t="str" cm="1">
        <f t="array" ref="W6427">_xlfn.IFS(R6427&lt;100, "Small", R6427&lt;500, "Medium", TRUE, "Large")</f>
        <v>Large</v>
      </c>
      <c r="X6427">
        <f t="shared" si="301"/>
        <v>2016</v>
      </c>
      <c r="Y6427" t="str">
        <f t="shared" si="302"/>
        <v>May</v>
      </c>
    </row>
    <row r="6428" spans="1:25" x14ac:dyDescent="0.3">
      <c r="A6428">
        <v>6427</v>
      </c>
      <c r="B6428" t="s">
        <v>8897</v>
      </c>
      <c r="C6428" s="1" t="d">
        <v>2016-05-23</v>
      </c>
      <c r="D6428" s="1" t="d">
        <v>2016-05-27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s="2">
        <f t="shared" si="300"/>
        <v>-0.66666666666666663</v>
      </c>
      <c r="W6428" t="str" cm="1">
        <f t="array" ref="W6428">_xlfn.IFS(R6428&lt;100, "Small", R6428&lt;500, "Medium", TRUE, "Large")</f>
        <v>Small</v>
      </c>
      <c r="X6428">
        <f t="shared" si="301"/>
        <v>2016</v>
      </c>
      <c r="Y6428" t="str">
        <f t="shared" si="302"/>
        <v>May</v>
      </c>
    </row>
    <row r="6429" spans="1:25" x14ac:dyDescent="0.3">
      <c r="A6429">
        <v>6428</v>
      </c>
      <c r="B6429" t="s">
        <v>8897</v>
      </c>
      <c r="C6429" s="1" t="d">
        <v>2016-05-23</v>
      </c>
      <c r="D6429" s="1" t="d">
        <v>2016-05-27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s="2">
        <f t="shared" si="300"/>
        <v>0.35</v>
      </c>
      <c r="W6429" t="str" cm="1">
        <f t="array" ref="W6429">_xlfn.IFS(R6429&lt;100, "Small", R6429&lt;500, "Medium", TRUE, "Large")</f>
        <v>Small</v>
      </c>
      <c r="X6429">
        <f t="shared" si="301"/>
        <v>2016</v>
      </c>
      <c r="Y6429" t="str">
        <f t="shared" si="302"/>
        <v>May</v>
      </c>
    </row>
    <row r="6430" spans="1:25" x14ac:dyDescent="0.3">
      <c r="A6430">
        <v>6429</v>
      </c>
      <c r="B6430" t="s">
        <v>8897</v>
      </c>
      <c r="C6430" s="1" t="d">
        <v>2016-05-23</v>
      </c>
      <c r="D6430" s="1" t="d">
        <v>2016-05-27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s="2">
        <f t="shared" si="300"/>
        <v>-0.2</v>
      </c>
      <c r="W6430" t="str" cm="1">
        <f t="array" ref="W6430">_xlfn.IFS(R6430&lt;100, "Small", R6430&lt;500, "Medium", TRUE, "Large")</f>
        <v>Medium</v>
      </c>
      <c r="X6430">
        <f t="shared" si="301"/>
        <v>2016</v>
      </c>
      <c r="Y6430" t="str">
        <f t="shared" si="302"/>
        <v>May</v>
      </c>
    </row>
    <row r="6431" spans="1:25" x14ac:dyDescent="0.3">
      <c r="A6431">
        <v>6430</v>
      </c>
      <c r="B6431" t="s">
        <v>8902</v>
      </c>
      <c r="C6431" s="1" t="d">
        <v>2014-03-11</v>
      </c>
      <c r="D6431" s="1" t="d">
        <v>2014-11-07</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s="2">
        <f t="shared" si="300"/>
        <v>-6.25E-2</v>
      </c>
      <c r="W6431" t="str" cm="1">
        <f t="array" ref="W6431">_xlfn.IFS(R6431&lt;100, "Small", R6431&lt;500, "Medium", TRUE, "Large")</f>
        <v>Small</v>
      </c>
      <c r="X6431">
        <f t="shared" si="301"/>
        <v>2014</v>
      </c>
      <c r="Y6431" t="str">
        <f t="shared" si="302"/>
        <v>March</v>
      </c>
    </row>
    <row r="6432" spans="1:25" x14ac:dyDescent="0.3">
      <c r="A6432">
        <v>6431</v>
      </c>
      <c r="B6432" t="s">
        <v>8902</v>
      </c>
      <c r="C6432" s="1" t="d">
        <v>2014-03-11</v>
      </c>
      <c r="D6432" s="1" t="d">
        <v>2014-11-07</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s="2">
        <f t="shared" si="300"/>
        <v>-0.31666666666666665</v>
      </c>
      <c r="W6432" t="str" cm="1">
        <f t="array" ref="W6432">_xlfn.IFS(R6432&lt;100, "Small", R6432&lt;500, "Medium", TRUE, "Large")</f>
        <v>Large</v>
      </c>
      <c r="X6432">
        <f t="shared" si="301"/>
        <v>2014</v>
      </c>
      <c r="Y6432" t="str">
        <f t="shared" si="302"/>
        <v>March</v>
      </c>
    </row>
    <row r="6433" spans="1:25" x14ac:dyDescent="0.3">
      <c r="A6433">
        <v>6432</v>
      </c>
      <c r="B6433" t="s">
        <v>8902</v>
      </c>
      <c r="C6433" s="1" t="d">
        <v>2014-03-11</v>
      </c>
      <c r="D6433" s="1" t="d">
        <v>2014-11-07</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s="2">
        <f t="shared" si="300"/>
        <v>-0.73333333333333328</v>
      </c>
      <c r="W6433" t="str" cm="1">
        <f t="array" ref="W6433">_xlfn.IFS(R6433&lt;100, "Small", R6433&lt;500, "Medium", TRUE, "Large")</f>
        <v>Small</v>
      </c>
      <c r="X6433">
        <f t="shared" si="301"/>
        <v>2014</v>
      </c>
      <c r="Y6433" t="str">
        <f t="shared" si="302"/>
        <v>March</v>
      </c>
    </row>
    <row r="6434" spans="1:25" x14ac:dyDescent="0.3">
      <c r="A6434">
        <v>6433</v>
      </c>
      <c r="B6434" t="s">
        <v>8902</v>
      </c>
      <c r="C6434" s="1" t="d">
        <v>2014-03-11</v>
      </c>
      <c r="D6434" s="1" t="d">
        <v>2014-11-07</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s="2">
        <f t="shared" si="300"/>
        <v>-0.125</v>
      </c>
      <c r="W6434" t="str" cm="1">
        <f t="array" ref="W6434">_xlfn.IFS(R6434&lt;100, "Small", R6434&lt;500, "Medium", TRUE, "Large")</f>
        <v>Medium</v>
      </c>
      <c r="X6434">
        <f t="shared" si="301"/>
        <v>2014</v>
      </c>
      <c r="Y6434" t="str">
        <f t="shared" si="302"/>
        <v>March</v>
      </c>
    </row>
    <row r="6435" spans="1:25" x14ac:dyDescent="0.3">
      <c r="A6435">
        <v>6434</v>
      </c>
      <c r="B6435" t="s">
        <v>8903</v>
      </c>
      <c r="C6435" s="1" t="d">
        <v>2015-03-30</v>
      </c>
      <c r="D6435" s="1" t="d">
        <v>2015-04-04</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s="2">
        <f t="shared" si="300"/>
        <v>0.36249999999999999</v>
      </c>
      <c r="W6435" t="str" cm="1">
        <f t="array" ref="W6435">_xlfn.IFS(R6435&lt;100, "Small", R6435&lt;500, "Medium", TRUE, "Large")</f>
        <v>Small</v>
      </c>
      <c r="X6435">
        <f t="shared" si="301"/>
        <v>2015</v>
      </c>
      <c r="Y6435" t="str">
        <f t="shared" si="302"/>
        <v>March</v>
      </c>
    </row>
    <row r="6436" spans="1:25" x14ac:dyDescent="0.3">
      <c r="A6436">
        <v>6435</v>
      </c>
      <c r="B6436" t="s">
        <v>8903</v>
      </c>
      <c r="C6436" s="1" t="d">
        <v>2015-03-30</v>
      </c>
      <c r="D6436" s="1" t="d">
        <v>2015-04-04</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s="2">
        <f t="shared" si="300"/>
        <v>7.4999999999999997E-2</v>
      </c>
      <c r="W6436" t="str" cm="1">
        <f t="array" ref="W6436">_xlfn.IFS(R6436&lt;100, "Small", R6436&lt;500, "Medium", TRUE, "Large")</f>
        <v>Medium</v>
      </c>
      <c r="X6436">
        <f t="shared" si="301"/>
        <v>2015</v>
      </c>
      <c r="Y6436" t="str">
        <f t="shared" si="302"/>
        <v>March</v>
      </c>
    </row>
    <row r="6437" spans="1:25" x14ac:dyDescent="0.3">
      <c r="A6437">
        <v>6436</v>
      </c>
      <c r="B6437" t="s">
        <v>8904</v>
      </c>
      <c r="C6437" s="1" t="d">
        <v>2017-05-27</v>
      </c>
      <c r="D6437" s="1" t="d">
        <v>2017-05-29</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s="2">
        <f t="shared" si="300"/>
        <v>0.42</v>
      </c>
      <c r="W6437" t="str" cm="1">
        <f t="array" ref="W6437">_xlfn.IFS(R6437&lt;100, "Small", R6437&lt;500, "Medium", TRUE, "Large")</f>
        <v>Small</v>
      </c>
      <c r="X6437">
        <f t="shared" si="301"/>
        <v>2017</v>
      </c>
      <c r="Y6437" t="str">
        <f t="shared" si="302"/>
        <v>May</v>
      </c>
    </row>
    <row r="6438" spans="1:25" x14ac:dyDescent="0.3">
      <c r="A6438">
        <v>6437</v>
      </c>
      <c r="B6438" t="s">
        <v>8904</v>
      </c>
      <c r="C6438" s="1" t="d">
        <v>2017-05-27</v>
      </c>
      <c r="D6438" s="1" t="d">
        <v>2017-05-29</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s="2">
        <f t="shared" si="300"/>
        <v>6.0000000000000005E-2</v>
      </c>
      <c r="W6438" t="str" cm="1">
        <f t="array" ref="W6438">_xlfn.IFS(R6438&lt;100, "Small", R6438&lt;500, "Medium", TRUE, "Large")</f>
        <v>Medium</v>
      </c>
      <c r="X6438">
        <f t="shared" si="301"/>
        <v>2017</v>
      </c>
      <c r="Y6438" t="str">
        <f t="shared" si="302"/>
        <v>May</v>
      </c>
    </row>
    <row r="6439" spans="1:25" x14ac:dyDescent="0.3">
      <c r="A6439">
        <v>6438</v>
      </c>
      <c r="B6439" t="s">
        <v>8904</v>
      </c>
      <c r="C6439" s="1" t="d">
        <v>2017-05-27</v>
      </c>
      <c r="D6439" s="1" t="d">
        <v>2017-05-29</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s="2">
        <f t="shared" si="300"/>
        <v>7.5000000000000011E-2</v>
      </c>
      <c r="W6439" t="str" cm="1">
        <f t="array" ref="W6439">_xlfn.IFS(R6439&lt;100, "Small", R6439&lt;500, "Medium", TRUE, "Large")</f>
        <v>Medium</v>
      </c>
      <c r="X6439">
        <f t="shared" si="301"/>
        <v>2017</v>
      </c>
      <c r="Y6439" t="str">
        <f t="shared" si="302"/>
        <v>May</v>
      </c>
    </row>
    <row r="6440" spans="1:25" x14ac:dyDescent="0.3">
      <c r="A6440">
        <v>6439</v>
      </c>
      <c r="B6440" t="s">
        <v>8905</v>
      </c>
      <c r="C6440" s="1" t="d">
        <v>2017-12-14</v>
      </c>
      <c r="D6440" s="1" t="d">
        <v>2017-12-19</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s="2">
        <f t="shared" si="300"/>
        <v>-9.9999999999999992E-2</v>
      </c>
      <c r="W6440" t="str" cm="1">
        <f t="array" ref="W6440">_xlfn.IFS(R6440&lt;100, "Small", R6440&lt;500, "Medium", TRUE, "Large")</f>
        <v>Large</v>
      </c>
      <c r="X6440">
        <f t="shared" si="301"/>
        <v>2017</v>
      </c>
      <c r="Y6440" t="str">
        <f t="shared" si="302"/>
        <v>December</v>
      </c>
    </row>
    <row r="6441" spans="1:25" x14ac:dyDescent="0.3">
      <c r="A6441">
        <v>6440</v>
      </c>
      <c r="B6441" t="s">
        <v>8906</v>
      </c>
      <c r="C6441" s="1" t="d">
        <v>2014-04-10</v>
      </c>
      <c r="D6441" s="1" t="d">
        <v>2014-10-06</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s="2">
        <f t="shared" si="300"/>
        <v>-1.1111111111111112E-2</v>
      </c>
      <c r="W6441" t="str" cm="1">
        <f t="array" ref="W6441">_xlfn.IFS(R6441&lt;100, "Small", R6441&lt;500, "Medium", TRUE, "Large")</f>
        <v>Large</v>
      </c>
      <c r="X6441">
        <f t="shared" si="301"/>
        <v>2014</v>
      </c>
      <c r="Y6441" t="str">
        <f t="shared" si="302"/>
        <v>April</v>
      </c>
    </row>
    <row r="6442" spans="1:25" x14ac:dyDescent="0.3">
      <c r="A6442">
        <v>6441</v>
      </c>
      <c r="B6442" t="s">
        <v>8907</v>
      </c>
      <c r="C6442" s="1" t="d">
        <v>2016-10-13</v>
      </c>
      <c r="D6442" s="1" t="d">
        <v>2016-10-20</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s="2">
        <f t="shared" si="300"/>
        <v>0.36</v>
      </c>
      <c r="W6442" t="str" cm="1">
        <f t="array" ref="W6442">_xlfn.IFS(R6442&lt;100, "Small", R6442&lt;500, "Medium", TRUE, "Large")</f>
        <v>Small</v>
      </c>
      <c r="X6442">
        <f t="shared" si="301"/>
        <v>2016</v>
      </c>
      <c r="Y6442" t="str">
        <f t="shared" si="302"/>
        <v>October</v>
      </c>
    </row>
    <row r="6443" spans="1:25" x14ac:dyDescent="0.3">
      <c r="A6443">
        <v>6442</v>
      </c>
      <c r="B6443" t="s">
        <v>8907</v>
      </c>
      <c r="C6443" s="1" t="d">
        <v>2016-10-13</v>
      </c>
      <c r="D6443" s="1" t="d">
        <v>2016-10-20</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s="2">
        <f t="shared" si="300"/>
        <v>0.24000000000000002</v>
      </c>
      <c r="W6443" t="str" cm="1">
        <f t="array" ref="W6443">_xlfn.IFS(R6443&lt;100, "Small", R6443&lt;500, "Medium", TRUE, "Large")</f>
        <v>Small</v>
      </c>
      <c r="X6443">
        <f t="shared" si="301"/>
        <v>2016</v>
      </c>
      <c r="Y6443" t="str">
        <f t="shared" si="302"/>
        <v>October</v>
      </c>
    </row>
    <row r="6444" spans="1:25" x14ac:dyDescent="0.3">
      <c r="A6444">
        <v>6443</v>
      </c>
      <c r="B6444" t="s">
        <v>8907</v>
      </c>
      <c r="C6444" s="1" t="d">
        <v>2016-10-13</v>
      </c>
      <c r="D6444" s="1" t="d">
        <v>2016-10-20</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s="2">
        <f t="shared" si="300"/>
        <v>0.48000000000000009</v>
      </c>
      <c r="W6444" t="str" cm="1">
        <f t="array" ref="W6444">_xlfn.IFS(R6444&lt;100, "Small", R6444&lt;500, "Medium", TRUE, "Large")</f>
        <v>Small</v>
      </c>
      <c r="X6444">
        <f t="shared" si="301"/>
        <v>2016</v>
      </c>
      <c r="Y6444" t="str">
        <f t="shared" si="302"/>
        <v>October</v>
      </c>
    </row>
    <row r="6445" spans="1:25" x14ac:dyDescent="0.3">
      <c r="A6445">
        <v>6444</v>
      </c>
      <c r="B6445" t="s">
        <v>8907</v>
      </c>
      <c r="C6445" s="1" t="d">
        <v>2016-10-13</v>
      </c>
      <c r="D6445" s="1" t="d">
        <v>2016-10-20</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s="2">
        <f t="shared" si="300"/>
        <v>0.46000000000000008</v>
      </c>
      <c r="W6445" t="str" cm="1">
        <f t="array" ref="W6445">_xlfn.IFS(R6445&lt;100, "Small", R6445&lt;500, "Medium", TRUE, "Large")</f>
        <v>Small</v>
      </c>
      <c r="X6445">
        <f t="shared" si="301"/>
        <v>2016</v>
      </c>
      <c r="Y6445" t="str">
        <f t="shared" si="302"/>
        <v>October</v>
      </c>
    </row>
    <row r="6446" spans="1:25" x14ac:dyDescent="0.3">
      <c r="A6446">
        <v>6445</v>
      </c>
      <c r="B6446" t="s">
        <v>8907</v>
      </c>
      <c r="C6446" s="1" t="d">
        <v>2016-10-13</v>
      </c>
      <c r="D6446" s="1" t="d">
        <v>2016-10-20</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s="2">
        <f t="shared" si="300"/>
        <v>0.40999999999999992</v>
      </c>
      <c r="W6446" t="str" cm="1">
        <f t="array" ref="W6446">_xlfn.IFS(R6446&lt;100, "Small", R6446&lt;500, "Medium", TRUE, "Large")</f>
        <v>Small</v>
      </c>
      <c r="X6446">
        <f t="shared" si="301"/>
        <v>2016</v>
      </c>
      <c r="Y6446" t="str">
        <f t="shared" si="302"/>
        <v>October</v>
      </c>
    </row>
    <row r="6447" spans="1:25" x14ac:dyDescent="0.3">
      <c r="A6447">
        <v>6446</v>
      </c>
      <c r="B6447" t="s">
        <v>8908</v>
      </c>
      <c r="C6447" s="1" t="d">
        <v>2015-05-03</v>
      </c>
      <c r="D6447" s="1" t="d">
        <v>2015-03-10</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s="2">
        <f t="shared" si="300"/>
        <v>0.35000000000000003</v>
      </c>
      <c r="W6447" t="str" cm="1">
        <f t="array" ref="W6447">_xlfn.IFS(R6447&lt;100, "Small", R6447&lt;500, "Medium", TRUE, "Large")</f>
        <v>Small</v>
      </c>
      <c r="X6447">
        <f t="shared" si="301"/>
        <v>2015</v>
      </c>
      <c r="Y6447" t="str">
        <f t="shared" si="302"/>
        <v>May</v>
      </c>
    </row>
    <row r="6448" spans="1:25" x14ac:dyDescent="0.3">
      <c r="A6448">
        <v>6447</v>
      </c>
      <c r="B6448" t="s">
        <v>8909</v>
      </c>
      <c r="C6448" s="1" t="d">
        <v>2017-04-03</v>
      </c>
      <c r="D6448" s="1" t="d">
        <v>2017-03-06</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s="2">
        <f t="shared" si="300"/>
        <v>-0.75</v>
      </c>
      <c r="W6448" t="str" cm="1">
        <f t="array" ref="W6448">_xlfn.IFS(R6448&lt;100, "Small", R6448&lt;500, "Medium", TRUE, "Large")</f>
        <v>Medium</v>
      </c>
      <c r="X6448">
        <f t="shared" si="301"/>
        <v>2017</v>
      </c>
      <c r="Y6448" t="str">
        <f t="shared" si="302"/>
        <v>April</v>
      </c>
    </row>
    <row r="6449" spans="1:25" x14ac:dyDescent="0.3">
      <c r="A6449">
        <v>6448</v>
      </c>
      <c r="B6449" t="s">
        <v>8909</v>
      </c>
      <c r="C6449" s="1" t="d">
        <v>2017-04-03</v>
      </c>
      <c r="D6449" s="1" t="d">
        <v>2017-03-06</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s="2">
        <f t="shared" si="300"/>
        <v>0.35000000000000003</v>
      </c>
      <c r="W6449" t="str" cm="1">
        <f t="array" ref="W6449">_xlfn.IFS(R6449&lt;100, "Small", R6449&lt;500, "Medium", TRUE, "Large")</f>
        <v>Small</v>
      </c>
      <c r="X6449">
        <f t="shared" si="301"/>
        <v>2017</v>
      </c>
      <c r="Y6449" t="str">
        <f t="shared" si="302"/>
        <v>April</v>
      </c>
    </row>
    <row r="6450" spans="1:25" x14ac:dyDescent="0.3">
      <c r="A6450">
        <v>6449</v>
      </c>
      <c r="B6450" t="s">
        <v>8909</v>
      </c>
      <c r="C6450" s="1" t="d">
        <v>2017-04-03</v>
      </c>
      <c r="D6450" s="1" t="d">
        <v>2017-03-06</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s="2">
        <f t="shared" si="300"/>
        <v>7.4999999999999997E-2</v>
      </c>
      <c r="W6450" t="str" cm="1">
        <f t="array" ref="W6450">_xlfn.IFS(R6450&lt;100, "Small", R6450&lt;500, "Medium", TRUE, "Large")</f>
        <v>Small</v>
      </c>
      <c r="X6450">
        <f t="shared" si="301"/>
        <v>2017</v>
      </c>
      <c r="Y6450" t="str">
        <f t="shared" si="302"/>
        <v>April</v>
      </c>
    </row>
    <row r="6451" spans="1:25" x14ac:dyDescent="0.3">
      <c r="A6451">
        <v>6450</v>
      </c>
      <c r="B6451" t="s">
        <v>8910</v>
      </c>
      <c r="C6451" s="1" t="d">
        <v>2015-09-25</v>
      </c>
      <c r="D6451" s="1" t="d">
        <v>2015-09-29</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s="2">
        <f t="shared" si="300"/>
        <v>0.48</v>
      </c>
      <c r="W6451" t="str" cm="1">
        <f t="array" ref="W6451">_xlfn.IFS(R6451&lt;100, "Small", R6451&lt;500, "Medium", TRUE, "Large")</f>
        <v>Small</v>
      </c>
      <c r="X6451">
        <f t="shared" si="301"/>
        <v>2015</v>
      </c>
      <c r="Y6451" t="str">
        <f t="shared" si="302"/>
        <v>September</v>
      </c>
    </row>
    <row r="6452" spans="1:25" x14ac:dyDescent="0.3">
      <c r="A6452">
        <v>6451</v>
      </c>
      <c r="B6452" t="s">
        <v>8910</v>
      </c>
      <c r="C6452" s="1" t="d">
        <v>2015-09-25</v>
      </c>
      <c r="D6452" s="1" t="d">
        <v>2015-09-29</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s="2">
        <f t="shared" si="300"/>
        <v>0.45999999999999996</v>
      </c>
      <c r="W6452" t="str" cm="1">
        <f t="array" ref="W6452">_xlfn.IFS(R6452&lt;100, "Small", R6452&lt;500, "Medium", TRUE, "Large")</f>
        <v>Small</v>
      </c>
      <c r="X6452">
        <f t="shared" si="301"/>
        <v>2015</v>
      </c>
      <c r="Y6452" t="str">
        <f t="shared" si="302"/>
        <v>September</v>
      </c>
    </row>
    <row r="6453" spans="1:25" x14ac:dyDescent="0.3">
      <c r="A6453">
        <v>6452</v>
      </c>
      <c r="B6453" t="s">
        <v>8910</v>
      </c>
      <c r="C6453" s="1" t="d">
        <v>2015-09-25</v>
      </c>
      <c r="D6453" s="1" t="d">
        <v>2015-09-29</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s="2">
        <f t="shared" si="300"/>
        <v>0.32999999999999996</v>
      </c>
      <c r="W6453" t="str" cm="1">
        <f t="array" ref="W6453">_xlfn.IFS(R6453&lt;100, "Small", R6453&lt;500, "Medium", TRUE, "Large")</f>
        <v>Small</v>
      </c>
      <c r="X6453">
        <f t="shared" si="301"/>
        <v>2015</v>
      </c>
      <c r="Y6453" t="str">
        <f t="shared" si="302"/>
        <v>September</v>
      </c>
    </row>
    <row r="6454" spans="1:25" x14ac:dyDescent="0.3">
      <c r="A6454">
        <v>6453</v>
      </c>
      <c r="B6454" t="s">
        <v>8911</v>
      </c>
      <c r="C6454" s="1" t="d">
        <v>2015-12-19</v>
      </c>
      <c r="D6454" s="1" t="d">
        <v>2015-12-23</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s="2">
        <f t="shared" si="300"/>
        <v>8.7500000000000008E-2</v>
      </c>
      <c r="W6454" t="str" cm="1">
        <f t="array" ref="W6454">_xlfn.IFS(R6454&lt;100, "Small", R6454&lt;500, "Medium", TRUE, "Large")</f>
        <v>Medium</v>
      </c>
      <c r="X6454">
        <f t="shared" si="301"/>
        <v>2015</v>
      </c>
      <c r="Y6454" t="str">
        <f t="shared" si="302"/>
        <v>December</v>
      </c>
    </row>
    <row r="6455" spans="1:25" x14ac:dyDescent="0.3">
      <c r="A6455">
        <v>6454</v>
      </c>
      <c r="B6455" t="s">
        <v>8913</v>
      </c>
      <c r="C6455" s="1" t="d">
        <v>2015-08-10</v>
      </c>
      <c r="D6455" s="1" t="d">
        <v>2015-10-13</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s="2">
        <f t="shared" si="300"/>
        <v>0.16250000000000001</v>
      </c>
      <c r="W6455" t="str" cm="1">
        <f t="array" ref="W6455">_xlfn.IFS(R6455&lt;100, "Small", R6455&lt;500, "Medium", TRUE, "Large")</f>
        <v>Small</v>
      </c>
      <c r="X6455">
        <f t="shared" si="301"/>
        <v>2015</v>
      </c>
      <c r="Y6455" t="str">
        <f t="shared" si="302"/>
        <v>August</v>
      </c>
    </row>
    <row r="6456" spans="1:25" x14ac:dyDescent="0.3">
      <c r="A6456">
        <v>6455</v>
      </c>
      <c r="B6456" t="s">
        <v>8914</v>
      </c>
      <c r="C6456" s="1" t="d">
        <v>2017-07-31</v>
      </c>
      <c r="D6456" s="1" t="d">
        <v>2017-08-03</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s="2">
        <f t="shared" si="300"/>
        <v>0.27</v>
      </c>
      <c r="W6456" t="str" cm="1">
        <f t="array" ref="W6456">_xlfn.IFS(R6456&lt;100, "Small", R6456&lt;500, "Medium", TRUE, "Large")</f>
        <v>Small</v>
      </c>
      <c r="X6456">
        <f t="shared" si="301"/>
        <v>2017</v>
      </c>
      <c r="Y6456" t="str">
        <f t="shared" si="302"/>
        <v>July</v>
      </c>
    </row>
    <row r="6457" spans="1:25" x14ac:dyDescent="0.3">
      <c r="A6457">
        <v>6456</v>
      </c>
      <c r="B6457" t="s">
        <v>8914</v>
      </c>
      <c r="C6457" s="1" t="d">
        <v>2017-07-31</v>
      </c>
      <c r="D6457" s="1" t="d">
        <v>2017-08-03</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s="2">
        <f t="shared" si="300"/>
        <v>0.31</v>
      </c>
      <c r="W6457" t="str" cm="1">
        <f t="array" ref="W6457">_xlfn.IFS(R6457&lt;100, "Small", R6457&lt;500, "Medium", TRUE, "Large")</f>
        <v>Small</v>
      </c>
      <c r="X6457">
        <f t="shared" si="301"/>
        <v>2017</v>
      </c>
      <c r="Y6457" t="str">
        <f t="shared" si="302"/>
        <v>July</v>
      </c>
    </row>
    <row r="6458" spans="1:25" x14ac:dyDescent="0.3">
      <c r="A6458">
        <v>6457</v>
      </c>
      <c r="B6458" t="s">
        <v>8915</v>
      </c>
      <c r="C6458" s="1" t="d">
        <v>2014-05-08</v>
      </c>
      <c r="D6458" s="1" t="d">
        <v>2014-08-11</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s="2">
        <f t="shared" si="300"/>
        <v>0.27</v>
      </c>
      <c r="W6458" t="str" cm="1">
        <f t="array" ref="W6458">_xlfn.IFS(R6458&lt;100, "Small", R6458&lt;500, "Medium", TRUE, "Large")</f>
        <v>Medium</v>
      </c>
      <c r="X6458">
        <f t="shared" si="301"/>
        <v>2014</v>
      </c>
      <c r="Y6458" t="str">
        <f t="shared" si="302"/>
        <v>May</v>
      </c>
    </row>
    <row r="6459" spans="1:25" x14ac:dyDescent="0.3">
      <c r="A6459">
        <v>6458</v>
      </c>
      <c r="B6459" t="s">
        <v>8915</v>
      </c>
      <c r="C6459" s="1" t="d">
        <v>2014-05-08</v>
      </c>
      <c r="D6459" s="1" t="d">
        <v>2014-08-11</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s="2">
        <f t="shared" si="300"/>
        <v>0.44</v>
      </c>
      <c r="W6459" t="str" cm="1">
        <f t="array" ref="W6459">_xlfn.IFS(R6459&lt;100, "Small", R6459&lt;500, "Medium", TRUE, "Large")</f>
        <v>Small</v>
      </c>
      <c r="X6459">
        <f t="shared" si="301"/>
        <v>2014</v>
      </c>
      <c r="Y6459" t="str">
        <f t="shared" si="302"/>
        <v>May</v>
      </c>
    </row>
    <row r="6460" spans="1:25" x14ac:dyDescent="0.3">
      <c r="A6460">
        <v>6459</v>
      </c>
      <c r="B6460" t="s">
        <v>8916</v>
      </c>
      <c r="C6460" s="1" t="d">
        <v>2017-05-14</v>
      </c>
      <c r="D6460" s="1" t="d">
        <v>2017-05-17</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s="2">
        <f t="shared" si="300"/>
        <v>0.29000000000000004</v>
      </c>
      <c r="W6460" t="str" cm="1">
        <f t="array" ref="W6460">_xlfn.IFS(R6460&lt;100, "Small", R6460&lt;500, "Medium", TRUE, "Large")</f>
        <v>Small</v>
      </c>
      <c r="X6460">
        <f t="shared" si="301"/>
        <v>2017</v>
      </c>
      <c r="Y6460" t="str">
        <f t="shared" si="302"/>
        <v>May</v>
      </c>
    </row>
    <row r="6461" spans="1:25" x14ac:dyDescent="0.3">
      <c r="A6461">
        <v>6460</v>
      </c>
      <c r="B6461" t="s">
        <v>8916</v>
      </c>
      <c r="C6461" s="1" t="d">
        <v>2017-05-14</v>
      </c>
      <c r="D6461" s="1" t="d">
        <v>2017-05-17</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s="2">
        <f t="shared" si="300"/>
        <v>0.45</v>
      </c>
      <c r="W6461" t="str" cm="1">
        <f t="array" ref="W6461">_xlfn.IFS(R6461&lt;100, "Small", R6461&lt;500, "Medium", TRUE, "Large")</f>
        <v>Small</v>
      </c>
      <c r="X6461">
        <f t="shared" si="301"/>
        <v>2017</v>
      </c>
      <c r="Y6461" t="str">
        <f t="shared" si="302"/>
        <v>May</v>
      </c>
    </row>
    <row r="6462" spans="1:25" x14ac:dyDescent="0.3">
      <c r="A6462">
        <v>6461</v>
      </c>
      <c r="B6462" t="s">
        <v>8916</v>
      </c>
      <c r="C6462" s="1" t="d">
        <v>2017-05-14</v>
      </c>
      <c r="D6462" s="1" t="d">
        <v>2017-05-17</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s="2">
        <f t="shared" si="300"/>
        <v>0.25</v>
      </c>
      <c r="W6462" t="str" cm="1">
        <f t="array" ref="W6462">_xlfn.IFS(R6462&lt;100, "Small", R6462&lt;500, "Medium", TRUE, "Large")</f>
        <v>Small</v>
      </c>
      <c r="X6462">
        <f t="shared" si="301"/>
        <v>2017</v>
      </c>
      <c r="Y6462" t="str">
        <f t="shared" si="302"/>
        <v>May</v>
      </c>
    </row>
    <row r="6463" spans="1:25" x14ac:dyDescent="0.3">
      <c r="A6463">
        <v>6462</v>
      </c>
      <c r="B6463" t="s">
        <v>8916</v>
      </c>
      <c r="C6463" s="1" t="d">
        <v>2017-05-14</v>
      </c>
      <c r="D6463" s="1" t="d">
        <v>2017-05-17</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s="2">
        <f t="shared" si="300"/>
        <v>0.21</v>
      </c>
      <c r="W6463" t="str" cm="1">
        <f t="array" ref="W6463">_xlfn.IFS(R6463&lt;100, "Small", R6463&lt;500, "Medium", TRUE, "Large")</f>
        <v>Small</v>
      </c>
      <c r="X6463">
        <f t="shared" si="301"/>
        <v>2017</v>
      </c>
      <c r="Y6463" t="str">
        <f t="shared" si="302"/>
        <v>May</v>
      </c>
    </row>
    <row r="6464" spans="1:25" x14ac:dyDescent="0.3">
      <c r="A6464">
        <v>6463</v>
      </c>
      <c r="B6464" t="s">
        <v>8916</v>
      </c>
      <c r="C6464" s="1" t="d">
        <v>2017-05-14</v>
      </c>
      <c r="D6464" s="1" t="d">
        <v>2017-05-17</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s="2">
        <f t="shared" si="300"/>
        <v>9.0000000000000011E-2</v>
      </c>
      <c r="W6464" t="str" cm="1">
        <f t="array" ref="W6464">_xlfn.IFS(R6464&lt;100, "Small", R6464&lt;500, "Medium", TRUE, "Large")</f>
        <v>Medium</v>
      </c>
      <c r="X6464">
        <f t="shared" si="301"/>
        <v>2017</v>
      </c>
      <c r="Y6464" t="str">
        <f t="shared" si="302"/>
        <v>May</v>
      </c>
    </row>
    <row r="6465" spans="1:25" x14ac:dyDescent="0.3">
      <c r="A6465">
        <v>6464</v>
      </c>
      <c r="B6465" t="s">
        <v>8916</v>
      </c>
      <c r="C6465" s="1" t="d">
        <v>2017-05-14</v>
      </c>
      <c r="D6465" s="1" t="d">
        <v>2017-05-17</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s="2">
        <f t="shared" si="300"/>
        <v>0.5</v>
      </c>
      <c r="W6465" t="str" cm="1">
        <f t="array" ref="W6465">_xlfn.IFS(R6465&lt;100, "Small", R6465&lt;500, "Medium", TRUE, "Large")</f>
        <v>Small</v>
      </c>
      <c r="X6465">
        <f t="shared" si="301"/>
        <v>2017</v>
      </c>
      <c r="Y6465" t="str">
        <f t="shared" si="302"/>
        <v>May</v>
      </c>
    </row>
    <row r="6466" spans="1:25" x14ac:dyDescent="0.3">
      <c r="A6466">
        <v>6465</v>
      </c>
      <c r="B6466" t="s">
        <v>8917</v>
      </c>
      <c r="C6466" s="1" t="d">
        <v>2016-09-22</v>
      </c>
      <c r="D6466" s="1" t="d">
        <v>2016-09-28</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s="2">
        <f t="shared" si="300"/>
        <v>0.48</v>
      </c>
      <c r="W6466" t="str" cm="1">
        <f t="array" ref="W6466">_xlfn.IFS(R6466&lt;100, "Small", R6466&lt;500, "Medium", TRUE, "Large")</f>
        <v>Small</v>
      </c>
      <c r="X6466">
        <f t="shared" si="301"/>
        <v>2016</v>
      </c>
      <c r="Y6466" t="str">
        <f t="shared" si="302"/>
        <v>September</v>
      </c>
    </row>
    <row r="6467" spans="1:25" x14ac:dyDescent="0.3">
      <c r="A6467">
        <v>6466</v>
      </c>
      <c r="B6467" t="s">
        <v>8918</v>
      </c>
      <c r="C6467" s="1" t="d">
        <v>2015-11-13</v>
      </c>
      <c r="D6467" s="1" t="d">
        <v>2015-11-17</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s="2">
        <f t="shared" ref="V6467:V6530" si="303">U6467/R6467</f>
        <v>7.5000000000000011E-2</v>
      </c>
      <c r="W6467" t="str" cm="1">
        <f t="array" ref="W6467">_xlfn.IFS(R6467&lt;100, "Small", R6467&lt;500, "Medium", TRUE, "Large")</f>
        <v>Small</v>
      </c>
      <c r="X6467">
        <f t="shared" ref="X6467:X6530" si="304">YEAR(C6467)</f>
        <v>2015</v>
      </c>
      <c r="Y6467" t="str">
        <f t="shared" ref="Y6467:Y6530" si="305">TEXT(C6467, "mmmm")</f>
        <v>November</v>
      </c>
    </row>
    <row r="6468" spans="1:25" x14ac:dyDescent="0.3">
      <c r="A6468">
        <v>6467</v>
      </c>
      <c r="B6468" t="s">
        <v>8919</v>
      </c>
      <c r="C6468" s="1" t="d">
        <v>2017-05-22</v>
      </c>
      <c r="D6468" s="1" t="d">
        <v>2017-05-25</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s="2">
        <f t="shared" si="303"/>
        <v>0.37000000000000005</v>
      </c>
      <c r="W6468" t="str" cm="1">
        <f t="array" ref="W6468">_xlfn.IFS(R6468&lt;100, "Small", R6468&lt;500, "Medium", TRUE, "Large")</f>
        <v>Small</v>
      </c>
      <c r="X6468">
        <f t="shared" si="304"/>
        <v>2017</v>
      </c>
      <c r="Y6468" t="str">
        <f t="shared" si="305"/>
        <v>May</v>
      </c>
    </row>
    <row r="6469" spans="1:25" x14ac:dyDescent="0.3">
      <c r="A6469">
        <v>6468</v>
      </c>
      <c r="B6469" t="s">
        <v>8920</v>
      </c>
      <c r="C6469" s="1" t="d">
        <v>2016-02-12</v>
      </c>
      <c r="D6469" s="1" t="d">
        <v>2016-12-08</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s="2">
        <f t="shared" si="303"/>
        <v>0.27999999999999997</v>
      </c>
      <c r="W6469" t="str" cm="1">
        <f t="array" ref="W6469">_xlfn.IFS(R6469&lt;100, "Small", R6469&lt;500, "Medium", TRUE, "Large")</f>
        <v>Large</v>
      </c>
      <c r="X6469">
        <f t="shared" si="304"/>
        <v>2016</v>
      </c>
      <c r="Y6469" t="str">
        <f t="shared" si="305"/>
        <v>February</v>
      </c>
    </row>
    <row r="6470" spans="1:25" x14ac:dyDescent="0.3">
      <c r="A6470">
        <v>6469</v>
      </c>
      <c r="B6470" t="s">
        <v>8920</v>
      </c>
      <c r="C6470" s="1" t="d">
        <v>2016-02-12</v>
      </c>
      <c r="D6470" s="1" t="d">
        <v>2016-12-08</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s="2">
        <f t="shared" si="303"/>
        <v>0.27999999999999997</v>
      </c>
      <c r="W6470" t="str" cm="1">
        <f t="array" ref="W6470">_xlfn.IFS(R6470&lt;100, "Small", R6470&lt;500, "Medium", TRUE, "Large")</f>
        <v>Large</v>
      </c>
      <c r="X6470">
        <f t="shared" si="304"/>
        <v>2016</v>
      </c>
      <c r="Y6470" t="str">
        <f t="shared" si="305"/>
        <v>February</v>
      </c>
    </row>
    <row r="6471" spans="1:25" x14ac:dyDescent="0.3">
      <c r="A6471">
        <v>6470</v>
      </c>
      <c r="B6471" t="s">
        <v>8920</v>
      </c>
      <c r="C6471" s="1" t="d">
        <v>2016-02-12</v>
      </c>
      <c r="D6471" s="1" t="d">
        <v>2016-12-08</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s="2">
        <f t="shared" si="303"/>
        <v>0.32999999999999996</v>
      </c>
      <c r="W6471" t="str" cm="1">
        <f t="array" ref="W6471">_xlfn.IFS(R6471&lt;100, "Small", R6471&lt;500, "Medium", TRUE, "Large")</f>
        <v>Small</v>
      </c>
      <c r="X6471">
        <f t="shared" si="304"/>
        <v>2016</v>
      </c>
      <c r="Y6471" t="str">
        <f t="shared" si="305"/>
        <v>February</v>
      </c>
    </row>
    <row r="6472" spans="1:25" x14ac:dyDescent="0.3">
      <c r="A6472">
        <v>6471</v>
      </c>
      <c r="B6472" t="s">
        <v>8921</v>
      </c>
      <c r="C6472" s="1" t="d">
        <v>2015-08-29</v>
      </c>
      <c r="D6472" s="1" t="d">
        <v>2015-09-02</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s="2">
        <f t="shared" si="303"/>
        <v>0.27</v>
      </c>
      <c r="W6472" t="str" cm="1">
        <f t="array" ref="W6472">_xlfn.IFS(R6472&lt;100, "Small", R6472&lt;500, "Medium", TRUE, "Large")</f>
        <v>Medium</v>
      </c>
      <c r="X6472">
        <f t="shared" si="304"/>
        <v>2015</v>
      </c>
      <c r="Y6472" t="str">
        <f t="shared" si="305"/>
        <v>August</v>
      </c>
    </row>
    <row r="6473" spans="1:25" x14ac:dyDescent="0.3">
      <c r="A6473">
        <v>6472</v>
      </c>
      <c r="B6473" t="s">
        <v>8921</v>
      </c>
      <c r="C6473" s="1" t="d">
        <v>2015-08-29</v>
      </c>
      <c r="D6473" s="1" t="d">
        <v>2015-09-02</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s="2">
        <f t="shared" si="303"/>
        <v>0.1</v>
      </c>
      <c r="W6473" t="str" cm="1">
        <f t="array" ref="W6473">_xlfn.IFS(R6473&lt;100, "Small", R6473&lt;500, "Medium", TRUE, "Large")</f>
        <v>Medium</v>
      </c>
      <c r="X6473">
        <f t="shared" si="304"/>
        <v>2015</v>
      </c>
      <c r="Y6473" t="str">
        <f t="shared" si="305"/>
        <v>August</v>
      </c>
    </row>
    <row r="6474" spans="1:25" x14ac:dyDescent="0.3">
      <c r="A6474">
        <v>6473</v>
      </c>
      <c r="B6474" t="s">
        <v>8922</v>
      </c>
      <c r="C6474" s="1" t="d">
        <v>2014-06-06</v>
      </c>
      <c r="D6474" s="1" t="d">
        <v>2014-06-10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s="2">
        <f t="shared" si="303"/>
        <v>0.33750000000000002</v>
      </c>
      <c r="W6474" t="str" cm="1">
        <f t="array" ref="W6474">_xlfn.IFS(R6474&lt;100, "Small", R6474&lt;500, "Medium", TRUE, "Large")</f>
        <v>Medium</v>
      </c>
      <c r="X6474">
        <f t="shared" si="304"/>
        <v>2014</v>
      </c>
      <c r="Y6474" t="str">
        <f t="shared" si="305"/>
        <v>June</v>
      </c>
    </row>
    <row r="6475" spans="1:25" x14ac:dyDescent="0.3">
      <c r="A6475">
        <v>6474</v>
      </c>
      <c r="B6475" t="s">
        <v>8923</v>
      </c>
      <c r="C6475" s="1" t="d">
        <v>2016-03-18</v>
      </c>
      <c r="D6475" s="1" t="d">
        <v>2016-03-20</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s="2">
        <f t="shared" si="303"/>
        <v>0.10000000000000002</v>
      </c>
      <c r="W6475" t="str" cm="1">
        <f t="array" ref="W6475">_xlfn.IFS(R6475&lt;100, "Small", R6475&lt;500, "Medium", TRUE, "Large")</f>
        <v>Large</v>
      </c>
      <c r="X6475">
        <f t="shared" si="304"/>
        <v>2016</v>
      </c>
      <c r="Y6475" t="str">
        <f t="shared" si="305"/>
        <v>March</v>
      </c>
    </row>
    <row r="6476" spans="1:25" x14ac:dyDescent="0.3">
      <c r="A6476">
        <v>6475</v>
      </c>
      <c r="B6476" t="s">
        <v>8924</v>
      </c>
      <c r="C6476" s="1" t="d">
        <v>2014-01-14</v>
      </c>
      <c r="D6476" s="1" t="d">
        <v>2014-01-15</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s="2">
        <f t="shared" si="303"/>
        <v>-0.86</v>
      </c>
      <c r="W6476" t="str" cm="1">
        <f t="array" ref="W6476">_xlfn.IFS(R6476&lt;100, "Small", R6476&lt;500, "Medium", TRUE, "Large")</f>
        <v>Small</v>
      </c>
      <c r="X6476">
        <f t="shared" si="304"/>
        <v>2014</v>
      </c>
      <c r="Y6476" t="str">
        <f t="shared" si="305"/>
        <v>January</v>
      </c>
    </row>
    <row r="6477" spans="1:25" x14ac:dyDescent="0.3">
      <c r="A6477">
        <v>6476</v>
      </c>
      <c r="B6477" t="s">
        <v>8925</v>
      </c>
      <c r="C6477" s="1" t="d">
        <v>2017-03-06</v>
      </c>
      <c r="D6477" s="1" t="d">
        <v>2017-06-10</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s="2">
        <f t="shared" si="303"/>
        <v>-0.76666666666666661</v>
      </c>
      <c r="W6477" t="str" cm="1">
        <f t="array" ref="W6477">_xlfn.IFS(R6477&lt;100, "Small", R6477&lt;500, "Medium", TRUE, "Large")</f>
        <v>Small</v>
      </c>
      <c r="X6477">
        <f t="shared" si="304"/>
        <v>2017</v>
      </c>
      <c r="Y6477" t="str">
        <f t="shared" si="305"/>
        <v>March</v>
      </c>
    </row>
    <row r="6478" spans="1:25" x14ac:dyDescent="0.3">
      <c r="A6478">
        <v>6477</v>
      </c>
      <c r="B6478" t="s">
        <v>8925</v>
      </c>
      <c r="C6478" s="1" t="d">
        <v>2017-03-06</v>
      </c>
      <c r="D6478" s="1" t="d">
        <v>2017-06-10</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s="2">
        <f t="shared" si="303"/>
        <v>0.11249999999999999</v>
      </c>
      <c r="W6478" t="str" cm="1">
        <f t="array" ref="W6478">_xlfn.IFS(R6478&lt;100, "Small", R6478&lt;500, "Medium", TRUE, "Large")</f>
        <v>Small</v>
      </c>
      <c r="X6478">
        <f t="shared" si="304"/>
        <v>2017</v>
      </c>
      <c r="Y6478" t="str">
        <f t="shared" si="305"/>
        <v>March</v>
      </c>
    </row>
    <row r="6479" spans="1:25" x14ac:dyDescent="0.3">
      <c r="A6479">
        <v>6478</v>
      </c>
      <c r="B6479" t="s">
        <v>8925</v>
      </c>
      <c r="C6479" s="1" t="d">
        <v>2017-03-06</v>
      </c>
      <c r="D6479" s="1" t="d">
        <v>2017-06-10</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s="2">
        <f t="shared" si="303"/>
        <v>-1.2500000000000001E-2</v>
      </c>
      <c r="W6479" t="str" cm="1">
        <f t="array" ref="W6479">_xlfn.IFS(R6479&lt;100, "Small", R6479&lt;500, "Medium", TRUE, "Large")</f>
        <v>Medium</v>
      </c>
      <c r="X6479">
        <f t="shared" si="304"/>
        <v>2017</v>
      </c>
      <c r="Y6479" t="str">
        <f t="shared" si="305"/>
        <v>March</v>
      </c>
    </row>
    <row r="6480" spans="1:25" x14ac:dyDescent="0.3">
      <c r="A6480">
        <v>6479</v>
      </c>
      <c r="B6480" t="s">
        <v>8925</v>
      </c>
      <c r="C6480" s="1" t="d">
        <v>2017-03-06</v>
      </c>
      <c r="D6480" s="1" t="d">
        <v>2017-06-10</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s="2">
        <f t="shared" si="303"/>
        <v>0.35000000000000003</v>
      </c>
      <c r="W6480" t="str" cm="1">
        <f t="array" ref="W6480">_xlfn.IFS(R6480&lt;100, "Small", R6480&lt;500, "Medium", TRUE, "Large")</f>
        <v>Small</v>
      </c>
      <c r="X6480">
        <f t="shared" si="304"/>
        <v>2017</v>
      </c>
      <c r="Y6480" t="str">
        <f t="shared" si="305"/>
        <v>March</v>
      </c>
    </row>
    <row r="6481" spans="1:25" x14ac:dyDescent="0.3">
      <c r="A6481">
        <v>6480</v>
      </c>
      <c r="B6481" t="s">
        <v>8925</v>
      </c>
      <c r="C6481" s="1" t="d">
        <v>2017-03-06</v>
      </c>
      <c r="D6481" s="1" t="d">
        <v>2017-06-10</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s="2">
        <f t="shared" si="303"/>
        <v>0.1</v>
      </c>
      <c r="W6481" t="str" cm="1">
        <f t="array" ref="W6481">_xlfn.IFS(R6481&lt;100, "Small", R6481&lt;500, "Medium", TRUE, "Large")</f>
        <v>Large</v>
      </c>
      <c r="X6481">
        <f t="shared" si="304"/>
        <v>2017</v>
      </c>
      <c r="Y6481" t="str">
        <f t="shared" si="305"/>
        <v>March</v>
      </c>
    </row>
    <row r="6482" spans="1:25" x14ac:dyDescent="0.3">
      <c r="A6482">
        <v>6481</v>
      </c>
      <c r="B6482" t="s">
        <v>8925</v>
      </c>
      <c r="C6482" s="1" t="d">
        <v>2017-03-06</v>
      </c>
      <c r="D6482" s="1" t="d">
        <v>2017-06-10</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s="2">
        <f t="shared" si="303"/>
        <v>7.4999999999999997E-2</v>
      </c>
      <c r="W6482" t="str" cm="1">
        <f t="array" ref="W6482">_xlfn.IFS(R6482&lt;100, "Small", R6482&lt;500, "Medium", TRUE, "Large")</f>
        <v>Small</v>
      </c>
      <c r="X6482">
        <f t="shared" si="304"/>
        <v>2017</v>
      </c>
      <c r="Y6482" t="str">
        <f t="shared" si="305"/>
        <v>March</v>
      </c>
    </row>
    <row r="6483" spans="1:25" x14ac:dyDescent="0.3">
      <c r="A6483">
        <v>6482</v>
      </c>
      <c r="B6483" t="s">
        <v>8925</v>
      </c>
      <c r="C6483" s="1" t="d">
        <v>2017-03-06</v>
      </c>
      <c r="D6483" s="1" t="d">
        <v>2017-06-10</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s="2">
        <f t="shared" si="303"/>
        <v>0</v>
      </c>
      <c r="W6483" t="str" cm="1">
        <f t="array" ref="W6483">_xlfn.IFS(R6483&lt;100, "Small", R6483&lt;500, "Medium", TRUE, "Large")</f>
        <v>Medium</v>
      </c>
      <c r="X6483">
        <f t="shared" si="304"/>
        <v>2017</v>
      </c>
      <c r="Y6483" t="str">
        <f t="shared" si="305"/>
        <v>March</v>
      </c>
    </row>
    <row r="6484" spans="1:25" x14ac:dyDescent="0.3">
      <c r="A6484">
        <v>6483</v>
      </c>
      <c r="B6484" t="s">
        <v>8925</v>
      </c>
      <c r="C6484" s="1" t="d">
        <v>2017-03-06</v>
      </c>
      <c r="D6484" s="1" t="d">
        <v>2017-06-10</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s="2">
        <f t="shared" si="303"/>
        <v>-3.7499999999999999E-2</v>
      </c>
      <c r="W6484" t="str" cm="1">
        <f t="array" ref="W6484">_xlfn.IFS(R6484&lt;100, "Small", R6484&lt;500, "Medium", TRUE, "Large")</f>
        <v>Medium</v>
      </c>
      <c r="X6484">
        <f t="shared" si="304"/>
        <v>2017</v>
      </c>
      <c r="Y6484" t="str">
        <f t="shared" si="305"/>
        <v>March</v>
      </c>
    </row>
    <row r="6485" spans="1:25" x14ac:dyDescent="0.3">
      <c r="A6485">
        <v>6484</v>
      </c>
      <c r="B6485" t="s">
        <v>8926</v>
      </c>
      <c r="C6485" s="1" t="d">
        <v>2017-03-06</v>
      </c>
      <c r="D6485" s="1" t="d">
        <v>2017-06-09</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s="2">
        <f t="shared" si="303"/>
        <v>-0.30000000000000004</v>
      </c>
      <c r="W6485" t="str" cm="1">
        <f t="array" ref="W6485">_xlfn.IFS(R6485&lt;100, "Small", R6485&lt;500, "Medium", TRUE, "Large")</f>
        <v>Medium</v>
      </c>
      <c r="X6485">
        <f t="shared" si="304"/>
        <v>2017</v>
      </c>
      <c r="Y6485" t="str">
        <f t="shared" si="305"/>
        <v>March</v>
      </c>
    </row>
    <row r="6486" spans="1:25" x14ac:dyDescent="0.3">
      <c r="A6486">
        <v>6485</v>
      </c>
      <c r="B6486" t="s">
        <v>8926</v>
      </c>
      <c r="C6486" s="1" t="d">
        <v>2017-03-06</v>
      </c>
      <c r="D6486" s="1" t="d">
        <v>2017-06-09</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s="2">
        <f t="shared" si="303"/>
        <v>0.46</v>
      </c>
      <c r="W6486" t="str" cm="1">
        <f t="array" ref="W6486">_xlfn.IFS(R6486&lt;100, "Small", R6486&lt;500, "Medium", TRUE, "Large")</f>
        <v>Small</v>
      </c>
      <c r="X6486">
        <f t="shared" si="304"/>
        <v>2017</v>
      </c>
      <c r="Y6486" t="str">
        <f t="shared" si="305"/>
        <v>March</v>
      </c>
    </row>
    <row r="6487" spans="1:25" x14ac:dyDescent="0.3">
      <c r="A6487">
        <v>6486</v>
      </c>
      <c r="B6487" t="s">
        <v>8926</v>
      </c>
      <c r="C6487" s="1" t="d">
        <v>2017-03-06</v>
      </c>
      <c r="D6487" s="1" t="d">
        <v>2017-06-09</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s="2">
        <f t="shared" si="303"/>
        <v>0.49000000000000005</v>
      </c>
      <c r="W6487" t="str" cm="1">
        <f t="array" ref="W6487">_xlfn.IFS(R6487&lt;100, "Small", R6487&lt;500, "Medium", TRUE, "Large")</f>
        <v>Small</v>
      </c>
      <c r="X6487">
        <f t="shared" si="304"/>
        <v>2017</v>
      </c>
      <c r="Y6487" t="str">
        <f t="shared" si="305"/>
        <v>March</v>
      </c>
    </row>
    <row r="6488" spans="1:25" x14ac:dyDescent="0.3">
      <c r="A6488">
        <v>6487</v>
      </c>
      <c r="B6488" t="s">
        <v>8927</v>
      </c>
      <c r="C6488" s="1" t="d">
        <v>2015-03-21</v>
      </c>
      <c r="D6488" s="1" t="d">
        <v>2015-03-26</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s="2">
        <f t="shared" si="303"/>
        <v>0.16249999999999998</v>
      </c>
      <c r="W6488" t="str" cm="1">
        <f t="array" ref="W6488">_xlfn.IFS(R6488&lt;100, "Small", R6488&lt;500, "Medium", TRUE, "Large")</f>
        <v>Large</v>
      </c>
      <c r="X6488">
        <f t="shared" si="304"/>
        <v>2015</v>
      </c>
      <c r="Y6488" t="str">
        <f t="shared" si="305"/>
        <v>March</v>
      </c>
    </row>
    <row r="6489" spans="1:25" x14ac:dyDescent="0.3">
      <c r="A6489">
        <v>6488</v>
      </c>
      <c r="B6489" t="s">
        <v>8927</v>
      </c>
      <c r="C6489" s="1" t="d">
        <v>2015-03-21</v>
      </c>
      <c r="D6489" s="1" t="d">
        <v>2015-03-26</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s="2">
        <f t="shared" si="303"/>
        <v>-0.76666666666666661</v>
      </c>
      <c r="W6489" t="str" cm="1">
        <f t="array" ref="W6489">_xlfn.IFS(R6489&lt;100, "Small", R6489&lt;500, "Medium", TRUE, "Large")</f>
        <v>Small</v>
      </c>
      <c r="X6489">
        <f t="shared" si="304"/>
        <v>2015</v>
      </c>
      <c r="Y6489" t="str">
        <f t="shared" si="305"/>
        <v>March</v>
      </c>
    </row>
    <row r="6490" spans="1:25" x14ac:dyDescent="0.3">
      <c r="A6490">
        <v>6489</v>
      </c>
      <c r="B6490" t="s">
        <v>8927</v>
      </c>
      <c r="C6490" s="1" t="d">
        <v>2015-03-21</v>
      </c>
      <c r="D6490" s="1" t="d">
        <v>2015-03-26</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s="2">
        <f t="shared" si="303"/>
        <v>0.32500000000000001</v>
      </c>
      <c r="W6490" t="str" cm="1">
        <f t="array" ref="W6490">_xlfn.IFS(R6490&lt;100, "Small", R6490&lt;500, "Medium", TRUE, "Large")</f>
        <v>Medium</v>
      </c>
      <c r="X6490">
        <f t="shared" si="304"/>
        <v>2015</v>
      </c>
      <c r="Y6490" t="str">
        <f t="shared" si="305"/>
        <v>March</v>
      </c>
    </row>
    <row r="6491" spans="1:25" x14ac:dyDescent="0.3">
      <c r="A6491">
        <v>6490</v>
      </c>
      <c r="B6491" t="s">
        <v>8928</v>
      </c>
      <c r="C6491" s="1" t="d">
        <v>2017-09-19</v>
      </c>
      <c r="D6491" s="1" t="d">
        <v>2017-09-24</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s="2">
        <f t="shared" si="303"/>
        <v>0.48</v>
      </c>
      <c r="W6491" t="str" cm="1">
        <f t="array" ref="W6491">_xlfn.IFS(R6491&lt;100, "Small", R6491&lt;500, "Medium", TRUE, "Large")</f>
        <v>Small</v>
      </c>
      <c r="X6491">
        <f t="shared" si="304"/>
        <v>2017</v>
      </c>
      <c r="Y6491" t="str">
        <f t="shared" si="305"/>
        <v>September</v>
      </c>
    </row>
    <row r="6492" spans="1:25" x14ac:dyDescent="0.3">
      <c r="A6492">
        <v>6491</v>
      </c>
      <c r="B6492" t="s">
        <v>8929</v>
      </c>
      <c r="C6492" s="1" t="d">
        <v>2014-09-15</v>
      </c>
      <c r="D6492" s="1" t="d">
        <v>2014-09-19</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s="2">
        <f t="shared" si="303"/>
        <v>0.16250000000000001</v>
      </c>
      <c r="W6492" t="str" cm="1">
        <f t="array" ref="W6492">_xlfn.IFS(R6492&lt;100, "Small", R6492&lt;500, "Medium", TRUE, "Large")</f>
        <v>Medium</v>
      </c>
      <c r="X6492">
        <f t="shared" si="304"/>
        <v>2014</v>
      </c>
      <c r="Y6492" t="str">
        <f t="shared" si="305"/>
        <v>September</v>
      </c>
    </row>
    <row r="6493" spans="1:25" x14ac:dyDescent="0.3">
      <c r="A6493">
        <v>6492</v>
      </c>
      <c r="B6493" t="s">
        <v>8930</v>
      </c>
      <c r="C6493" s="1" t="d">
        <v>2016-11-20</v>
      </c>
      <c r="D6493" s="1" t="d">
        <v>2016-11-25</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s="2">
        <f t="shared" si="303"/>
        <v>3.7500000000000006E-2</v>
      </c>
      <c r="W6493" t="str" cm="1">
        <f t="array" ref="W6493">_xlfn.IFS(R6493&lt;100, "Small", R6493&lt;500, "Medium", TRUE, "Large")</f>
        <v>Medium</v>
      </c>
      <c r="X6493">
        <f t="shared" si="304"/>
        <v>2016</v>
      </c>
      <c r="Y6493" t="str">
        <f t="shared" si="305"/>
        <v>November</v>
      </c>
    </row>
    <row r="6494" spans="1:25" x14ac:dyDescent="0.3">
      <c r="A6494">
        <v>6493</v>
      </c>
      <c r="B6494" t="s">
        <v>8930</v>
      </c>
      <c r="C6494" s="1" t="d">
        <v>2016-11-20</v>
      </c>
      <c r="D6494" s="1" t="d">
        <v>2016-11-25</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s="2">
        <f t="shared" si="303"/>
        <v>0.11249999999999999</v>
      </c>
      <c r="W6494" t="str" cm="1">
        <f t="array" ref="W6494">_xlfn.IFS(R6494&lt;100, "Small", R6494&lt;500, "Medium", TRUE, "Large")</f>
        <v>Small</v>
      </c>
      <c r="X6494">
        <f t="shared" si="304"/>
        <v>2016</v>
      </c>
      <c r="Y6494" t="str">
        <f t="shared" si="305"/>
        <v>November</v>
      </c>
    </row>
    <row r="6495" spans="1:25" x14ac:dyDescent="0.3">
      <c r="A6495">
        <v>6494</v>
      </c>
      <c r="B6495" t="s">
        <v>8930</v>
      </c>
      <c r="C6495" s="1" t="d">
        <v>2016-11-20</v>
      </c>
      <c r="D6495" s="1" t="d">
        <v>2016-11-25</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s="2">
        <f t="shared" si="303"/>
        <v>0.1</v>
      </c>
      <c r="W6495" t="str" cm="1">
        <f t="array" ref="W6495">_xlfn.IFS(R6495&lt;100, "Small", R6495&lt;500, "Medium", TRUE, "Large")</f>
        <v>Medium</v>
      </c>
      <c r="X6495">
        <f t="shared" si="304"/>
        <v>2016</v>
      </c>
      <c r="Y6495" t="str">
        <f t="shared" si="305"/>
        <v>November</v>
      </c>
    </row>
    <row r="6496" spans="1:25" x14ac:dyDescent="0.3">
      <c r="A6496">
        <v>6495</v>
      </c>
      <c r="B6496" t="s">
        <v>8931</v>
      </c>
      <c r="C6496" s="1" t="d">
        <v>2017-10-28</v>
      </c>
      <c r="D6496" s="1" t="d">
        <v>2017-11-01</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s="2">
        <f t="shared" si="303"/>
        <v>-0.1125</v>
      </c>
      <c r="W6496" t="str" cm="1">
        <f t="array" ref="W6496">_xlfn.IFS(R6496&lt;100, "Small", R6496&lt;500, "Medium", TRUE, "Large")</f>
        <v>Small</v>
      </c>
      <c r="X6496">
        <f t="shared" si="304"/>
        <v>2017</v>
      </c>
      <c r="Y6496" t="str">
        <f t="shared" si="305"/>
        <v>October</v>
      </c>
    </row>
    <row r="6497" spans="1:25" x14ac:dyDescent="0.3">
      <c r="A6497">
        <v>6496</v>
      </c>
      <c r="B6497" t="s">
        <v>8931</v>
      </c>
      <c r="C6497" s="1" t="d">
        <v>2017-10-28</v>
      </c>
      <c r="D6497" s="1" t="d">
        <v>2017-11-01</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s="2">
        <f t="shared" si="303"/>
        <v>0.35000000000000003</v>
      </c>
      <c r="W6497" t="str" cm="1">
        <f t="array" ref="W6497">_xlfn.IFS(R6497&lt;100, "Small", R6497&lt;500, "Medium", TRUE, "Large")</f>
        <v>Small</v>
      </c>
      <c r="X6497">
        <f t="shared" si="304"/>
        <v>2017</v>
      </c>
      <c r="Y6497" t="str">
        <f t="shared" si="305"/>
        <v>October</v>
      </c>
    </row>
    <row r="6498" spans="1:25" x14ac:dyDescent="0.3">
      <c r="A6498">
        <v>6497</v>
      </c>
      <c r="B6498" t="s">
        <v>8931</v>
      </c>
      <c r="C6498" s="1" t="d">
        <v>2017-10-28</v>
      </c>
      <c r="D6498" s="1" t="d">
        <v>2017-11-01</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s="2">
        <f t="shared" si="303"/>
        <v>-0.125</v>
      </c>
      <c r="W6498" t="str" cm="1">
        <f t="array" ref="W6498">_xlfn.IFS(R6498&lt;100, "Small", R6498&lt;500, "Medium", TRUE, "Large")</f>
        <v>Small</v>
      </c>
      <c r="X6498">
        <f t="shared" si="304"/>
        <v>2017</v>
      </c>
      <c r="Y6498" t="str">
        <f t="shared" si="305"/>
        <v>October</v>
      </c>
    </row>
    <row r="6499" spans="1:25" x14ac:dyDescent="0.3">
      <c r="A6499">
        <v>6498</v>
      </c>
      <c r="B6499" t="s">
        <v>8932</v>
      </c>
      <c r="C6499" s="1" t="d">
        <v>2015-07-24</v>
      </c>
      <c r="D6499" s="1" t="d">
        <v>2015-07-28</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s="2">
        <f t="shared" si="303"/>
        <v>0.28999999999999998</v>
      </c>
      <c r="W6499" t="str" cm="1">
        <f t="array" ref="W6499">_xlfn.IFS(R6499&lt;100, "Small", R6499&lt;500, "Medium", TRUE, "Large")</f>
        <v>Small</v>
      </c>
      <c r="X6499">
        <f t="shared" si="304"/>
        <v>2015</v>
      </c>
      <c r="Y6499" t="str">
        <f t="shared" si="305"/>
        <v>July</v>
      </c>
    </row>
    <row r="6500" spans="1:25" x14ac:dyDescent="0.3">
      <c r="A6500">
        <v>6499</v>
      </c>
      <c r="B6500" t="s">
        <v>8932</v>
      </c>
      <c r="C6500" s="1" t="d">
        <v>2015-07-24</v>
      </c>
      <c r="D6500" s="1" t="d">
        <v>2015-07-28</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s="2">
        <f t="shared" si="303"/>
        <v>0.45999999999999996</v>
      </c>
      <c r="W6500" t="str" cm="1">
        <f t="array" ref="W6500">_xlfn.IFS(R6500&lt;100, "Small", R6500&lt;500, "Medium", TRUE, "Large")</f>
        <v>Medium</v>
      </c>
      <c r="X6500">
        <f t="shared" si="304"/>
        <v>2015</v>
      </c>
      <c r="Y6500" t="str">
        <f t="shared" si="305"/>
        <v>July</v>
      </c>
    </row>
    <row r="6501" spans="1:25" x14ac:dyDescent="0.3">
      <c r="A6501">
        <v>6500</v>
      </c>
      <c r="B6501" t="s">
        <v>8932</v>
      </c>
      <c r="C6501" s="1" t="d">
        <v>2015-07-24</v>
      </c>
      <c r="D6501" s="1" t="d">
        <v>2015-07-28</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s="2">
        <f t="shared" si="303"/>
        <v>0.23</v>
      </c>
      <c r="W6501" t="str" cm="1">
        <f t="array" ref="W6501">_xlfn.IFS(R6501&lt;100, "Small", R6501&lt;500, "Medium", TRUE, "Large")</f>
        <v>Medium</v>
      </c>
      <c r="X6501">
        <f t="shared" si="304"/>
        <v>2015</v>
      </c>
      <c r="Y6501" t="str">
        <f t="shared" si="305"/>
        <v>July</v>
      </c>
    </row>
    <row r="6502" spans="1:25" x14ac:dyDescent="0.3">
      <c r="A6502">
        <v>6501</v>
      </c>
      <c r="B6502" t="s">
        <v>8932</v>
      </c>
      <c r="C6502" s="1" t="d">
        <v>2015-07-24</v>
      </c>
      <c r="D6502" s="1" t="d">
        <v>2015-07-28</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s="2">
        <f t="shared" si="303"/>
        <v>0.45999999999999996</v>
      </c>
      <c r="W6502" t="str" cm="1">
        <f t="array" ref="W6502">_xlfn.IFS(R6502&lt;100, "Small", R6502&lt;500, "Medium", TRUE, "Large")</f>
        <v>Small</v>
      </c>
      <c r="X6502">
        <f t="shared" si="304"/>
        <v>2015</v>
      </c>
      <c r="Y6502" t="str">
        <f t="shared" si="305"/>
        <v>July</v>
      </c>
    </row>
    <row r="6503" spans="1:25" x14ac:dyDescent="0.3">
      <c r="A6503">
        <v>6502</v>
      </c>
      <c r="B6503" t="s">
        <v>8935</v>
      </c>
      <c r="C6503" s="1" t="d">
        <v>2014-02-11</v>
      </c>
      <c r="D6503" s="1" t="d">
        <v>2014-11-06</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s="2">
        <f t="shared" si="303"/>
        <v>-0.19999999999999998</v>
      </c>
      <c r="W6503" t="str" cm="1">
        <f t="array" ref="W6503">_xlfn.IFS(R6503&lt;100, "Small", R6503&lt;500, "Medium", TRUE, "Large")</f>
        <v>Large</v>
      </c>
      <c r="X6503">
        <f t="shared" si="304"/>
        <v>2014</v>
      </c>
      <c r="Y6503" t="str">
        <f t="shared" si="305"/>
        <v>February</v>
      </c>
    </row>
    <row r="6504" spans="1:25" x14ac:dyDescent="0.3">
      <c r="A6504">
        <v>6503</v>
      </c>
      <c r="B6504" t="s">
        <v>8935</v>
      </c>
      <c r="C6504" s="1" t="d">
        <v>2014-02-11</v>
      </c>
      <c r="D6504" s="1" t="d">
        <v>2014-11-06</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s="2">
        <f t="shared" si="303"/>
        <v>-0.2</v>
      </c>
      <c r="W6504" t="str" cm="1">
        <f t="array" ref="W6504">_xlfn.IFS(R6504&lt;100, "Small", R6504&lt;500, "Medium", TRUE, "Large")</f>
        <v>Small</v>
      </c>
      <c r="X6504">
        <f t="shared" si="304"/>
        <v>2014</v>
      </c>
      <c r="Y6504" t="str">
        <f t="shared" si="305"/>
        <v>February</v>
      </c>
    </row>
    <row r="6505" spans="1:25" x14ac:dyDescent="0.3">
      <c r="A6505">
        <v>6504</v>
      </c>
      <c r="B6505" t="s">
        <v>8935</v>
      </c>
      <c r="C6505" s="1" t="d">
        <v>2014-02-11</v>
      </c>
      <c r="D6505" s="1" t="d">
        <v>2014-11-06</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s="2">
        <f t="shared" si="303"/>
        <v>-0.7</v>
      </c>
      <c r="W6505" t="str" cm="1">
        <f t="array" ref="W6505">_xlfn.IFS(R6505&lt;100, "Small", R6505&lt;500, "Medium", TRUE, "Large")</f>
        <v>Small</v>
      </c>
      <c r="X6505">
        <f t="shared" si="304"/>
        <v>2014</v>
      </c>
      <c r="Y6505" t="str">
        <f t="shared" si="305"/>
        <v>February</v>
      </c>
    </row>
    <row r="6506" spans="1:25" x14ac:dyDescent="0.3">
      <c r="A6506">
        <v>6505</v>
      </c>
      <c r="B6506" t="s">
        <v>8936</v>
      </c>
      <c r="C6506" s="1" t="d">
        <v>2017-11-17</v>
      </c>
      <c r="D6506" s="1" t="d">
        <v>2017-11-22</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s="2">
        <f t="shared" si="303"/>
        <v>0.27999999999999997</v>
      </c>
      <c r="W6506" t="str" cm="1">
        <f t="array" ref="W6506">_xlfn.IFS(R6506&lt;100, "Small", R6506&lt;500, "Medium", TRUE, "Large")</f>
        <v>Large</v>
      </c>
      <c r="X6506">
        <f t="shared" si="304"/>
        <v>2017</v>
      </c>
      <c r="Y6506" t="str">
        <f t="shared" si="305"/>
        <v>November</v>
      </c>
    </row>
    <row r="6507" spans="1:25" x14ac:dyDescent="0.3">
      <c r="A6507">
        <v>6506</v>
      </c>
      <c r="B6507" t="s">
        <v>8937</v>
      </c>
      <c r="C6507" s="1" t="d">
        <v>2016-06-26</v>
      </c>
      <c r="D6507" s="1" t="d">
        <v>2016-06-30</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s="2">
        <f t="shared" si="303"/>
        <v>8.7499999999999994E-2</v>
      </c>
      <c r="W6507" t="str" cm="1">
        <f t="array" ref="W6507">_xlfn.IFS(R6507&lt;100, "Small", R6507&lt;500, "Medium", TRUE, "Large")</f>
        <v>Small</v>
      </c>
      <c r="X6507">
        <f t="shared" si="304"/>
        <v>2016</v>
      </c>
      <c r="Y6507" t="str">
        <f t="shared" si="305"/>
        <v>June</v>
      </c>
    </row>
    <row r="6508" spans="1:25" x14ac:dyDescent="0.3">
      <c r="A6508">
        <v>6507</v>
      </c>
      <c r="B6508" t="s">
        <v>8940</v>
      </c>
      <c r="C6508" s="1" t="d">
        <v>2016-09-10</v>
      </c>
      <c r="D6508" s="1" t="d">
        <v>2016-10-11</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s="2">
        <f t="shared" si="303"/>
        <v>0.31250000000000006</v>
      </c>
      <c r="W6508" t="str" cm="1">
        <f t="array" ref="W6508">_xlfn.IFS(R6508&lt;100, "Small", R6508&lt;500, "Medium", TRUE, "Large")</f>
        <v>Small</v>
      </c>
      <c r="X6508">
        <f t="shared" si="304"/>
        <v>2016</v>
      </c>
      <c r="Y6508" t="str">
        <f t="shared" si="305"/>
        <v>September</v>
      </c>
    </row>
    <row r="6509" spans="1:25" x14ac:dyDescent="0.3">
      <c r="A6509">
        <v>6508</v>
      </c>
      <c r="B6509" t="s">
        <v>8940</v>
      </c>
      <c r="C6509" s="1" t="d">
        <v>2016-09-10</v>
      </c>
      <c r="D6509" s="1" t="d">
        <v>2016-10-11</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s="2">
        <f t="shared" si="303"/>
        <v>-7.4999999999999997E-2</v>
      </c>
      <c r="W6509" t="str" cm="1">
        <f t="array" ref="W6509">_xlfn.IFS(R6509&lt;100, "Small", R6509&lt;500, "Medium", TRUE, "Large")</f>
        <v>Medium</v>
      </c>
      <c r="X6509">
        <f t="shared" si="304"/>
        <v>2016</v>
      </c>
      <c r="Y6509" t="str">
        <f t="shared" si="305"/>
        <v>September</v>
      </c>
    </row>
    <row r="6510" spans="1:25" x14ac:dyDescent="0.3">
      <c r="A6510">
        <v>6509</v>
      </c>
      <c r="B6510" t="s">
        <v>8941</v>
      </c>
      <c r="C6510" s="1" t="d">
        <v>2017-12-20</v>
      </c>
      <c r="D6510" s="1" t="d">
        <v>2017-12-26</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s="2">
        <f t="shared" si="303"/>
        <v>0.4900000000000001</v>
      </c>
      <c r="W6510" t="str" cm="1">
        <f t="array" ref="W6510">_xlfn.IFS(R6510&lt;100, "Small", R6510&lt;500, "Medium", TRUE, "Large")</f>
        <v>Medium</v>
      </c>
      <c r="X6510">
        <f t="shared" si="304"/>
        <v>2017</v>
      </c>
      <c r="Y6510" t="str">
        <f t="shared" si="305"/>
        <v>December</v>
      </c>
    </row>
    <row r="6511" spans="1:25" x14ac:dyDescent="0.3">
      <c r="A6511">
        <v>6510</v>
      </c>
      <c r="B6511" t="s">
        <v>8941</v>
      </c>
      <c r="C6511" s="1" t="d">
        <v>2017-12-20</v>
      </c>
      <c r="D6511" s="1" t="d">
        <v>2017-12-26</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s="2">
        <f t="shared" si="303"/>
        <v>0.35000000000000003</v>
      </c>
      <c r="W6511" t="str" cm="1">
        <f t="array" ref="W6511">_xlfn.IFS(R6511&lt;100, "Small", R6511&lt;500, "Medium", TRUE, "Large")</f>
        <v>Small</v>
      </c>
      <c r="X6511">
        <f t="shared" si="304"/>
        <v>2017</v>
      </c>
      <c r="Y6511" t="str">
        <f t="shared" si="305"/>
        <v>December</v>
      </c>
    </row>
    <row r="6512" spans="1:25" x14ac:dyDescent="0.3">
      <c r="A6512">
        <v>6511</v>
      </c>
      <c r="B6512" t="s">
        <v>8941</v>
      </c>
      <c r="C6512" s="1" t="d">
        <v>2017-12-20</v>
      </c>
      <c r="D6512" s="1" t="d">
        <v>2017-12-26</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s="2">
        <f t="shared" si="303"/>
        <v>0.48999999999999994</v>
      </c>
      <c r="W6512" t="str" cm="1">
        <f t="array" ref="W6512">_xlfn.IFS(R6512&lt;100, "Small", R6512&lt;500, "Medium", TRUE, "Large")</f>
        <v>Small</v>
      </c>
      <c r="X6512">
        <f t="shared" si="304"/>
        <v>2017</v>
      </c>
      <c r="Y6512" t="str">
        <f t="shared" si="305"/>
        <v>December</v>
      </c>
    </row>
    <row r="6513" spans="1:25" x14ac:dyDescent="0.3">
      <c r="A6513">
        <v>6512</v>
      </c>
      <c r="B6513" t="s">
        <v>8942</v>
      </c>
      <c r="C6513" s="1" t="d">
        <v>2017-06-03</v>
      </c>
      <c r="D6513" s="1" t="d">
        <v>2017-03-10</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s="2">
        <f t="shared" si="303"/>
        <v>0.33999999999999997</v>
      </c>
      <c r="W6513" t="str" cm="1">
        <f t="array" ref="W6513">_xlfn.IFS(R6513&lt;100, "Small", R6513&lt;500, "Medium", TRUE, "Large")</f>
        <v>Small</v>
      </c>
      <c r="X6513">
        <f t="shared" si="304"/>
        <v>2017</v>
      </c>
      <c r="Y6513" t="str">
        <f t="shared" si="305"/>
        <v>June</v>
      </c>
    </row>
    <row r="6514" spans="1:25" x14ac:dyDescent="0.3">
      <c r="A6514">
        <v>6513</v>
      </c>
      <c r="B6514" t="s">
        <v>8942</v>
      </c>
      <c r="C6514" s="1" t="d">
        <v>2017-06-03</v>
      </c>
      <c r="D6514" s="1" t="d">
        <v>2017-03-10</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s="2">
        <f t="shared" si="303"/>
        <v>0.49000000000000005</v>
      </c>
      <c r="W6514" t="str" cm="1">
        <f t="array" ref="W6514">_xlfn.IFS(R6514&lt;100, "Small", R6514&lt;500, "Medium", TRUE, "Large")</f>
        <v>Small</v>
      </c>
      <c r="X6514">
        <f t="shared" si="304"/>
        <v>2017</v>
      </c>
      <c r="Y6514" t="str">
        <f t="shared" si="305"/>
        <v>June</v>
      </c>
    </row>
    <row r="6515" spans="1:25" x14ac:dyDescent="0.3">
      <c r="A6515">
        <v>6514</v>
      </c>
      <c r="B6515" t="s">
        <v>8942</v>
      </c>
      <c r="C6515" s="1" t="d">
        <v>2017-06-03</v>
      </c>
      <c r="D6515" s="1" t="d">
        <v>2017-03-10</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s="2">
        <f t="shared" si="303"/>
        <v>0.49</v>
      </c>
      <c r="W6515" t="str" cm="1">
        <f t="array" ref="W6515">_xlfn.IFS(R6515&lt;100, "Small", R6515&lt;500, "Medium", TRUE, "Large")</f>
        <v>Medium</v>
      </c>
      <c r="X6515">
        <f t="shared" si="304"/>
        <v>2017</v>
      </c>
      <c r="Y6515" t="str">
        <f t="shared" si="305"/>
        <v>June</v>
      </c>
    </row>
    <row r="6516" spans="1:25" x14ac:dyDescent="0.3">
      <c r="A6516">
        <v>6515</v>
      </c>
      <c r="B6516" t="s">
        <v>8942</v>
      </c>
      <c r="C6516" s="1" t="d">
        <v>2017-06-03</v>
      </c>
      <c r="D6516" s="1" t="d">
        <v>2017-03-10</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s="2">
        <f t="shared" si="303"/>
        <v>0.1125</v>
      </c>
      <c r="W6516" t="str" cm="1">
        <f t="array" ref="W6516">_xlfn.IFS(R6516&lt;100, "Small", R6516&lt;500, "Medium", TRUE, "Large")</f>
        <v>Medium</v>
      </c>
      <c r="X6516">
        <f t="shared" si="304"/>
        <v>2017</v>
      </c>
      <c r="Y6516" t="str">
        <f t="shared" si="305"/>
        <v>June</v>
      </c>
    </row>
    <row r="6517" spans="1:25" x14ac:dyDescent="0.3">
      <c r="A6517">
        <v>6516</v>
      </c>
      <c r="B6517" t="s">
        <v>8943</v>
      </c>
      <c r="C6517" s="1" t="d">
        <v>2017-09-15</v>
      </c>
      <c r="D6517" s="1" t="d">
        <v>2017-09-19</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s="2">
        <f t="shared" si="303"/>
        <v>0</v>
      </c>
      <c r="W6517" t="str" cm="1">
        <f t="array" ref="W6517">_xlfn.IFS(R6517&lt;100, "Small", R6517&lt;500, "Medium", TRUE, "Large")</f>
        <v>Medium</v>
      </c>
      <c r="X6517">
        <f t="shared" si="304"/>
        <v>2017</v>
      </c>
      <c r="Y6517" t="str">
        <f t="shared" si="305"/>
        <v>September</v>
      </c>
    </row>
    <row r="6518" spans="1:25" x14ac:dyDescent="0.3">
      <c r="A6518">
        <v>6517</v>
      </c>
      <c r="B6518" t="s">
        <v>8943</v>
      </c>
      <c r="C6518" s="1" t="d">
        <v>2017-09-15</v>
      </c>
      <c r="D6518" s="1" t="d">
        <v>2017-09-19</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s="2">
        <f t="shared" si="303"/>
        <v>0.2</v>
      </c>
      <c r="W6518" t="str" cm="1">
        <f t="array" ref="W6518">_xlfn.IFS(R6518&lt;100, "Small", R6518&lt;500, "Medium", TRUE, "Large")</f>
        <v>Large</v>
      </c>
      <c r="X6518">
        <f t="shared" si="304"/>
        <v>2017</v>
      </c>
      <c r="Y6518" t="str">
        <f t="shared" si="305"/>
        <v>September</v>
      </c>
    </row>
    <row r="6519" spans="1:25" x14ac:dyDescent="0.3">
      <c r="A6519">
        <v>6518</v>
      </c>
      <c r="B6519" t="s">
        <v>8943</v>
      </c>
      <c r="C6519" s="1" t="d">
        <v>2017-09-15</v>
      </c>
      <c r="D6519" s="1" t="d">
        <v>2017-09-19</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s="2">
        <f t="shared" si="303"/>
        <v>0.42000000000000004</v>
      </c>
      <c r="W6519" t="str" cm="1">
        <f t="array" ref="W6519">_xlfn.IFS(R6519&lt;100, "Small", R6519&lt;500, "Medium", TRUE, "Large")</f>
        <v>Small</v>
      </c>
      <c r="X6519">
        <f t="shared" si="304"/>
        <v>2017</v>
      </c>
      <c r="Y6519" t="str">
        <f t="shared" si="305"/>
        <v>September</v>
      </c>
    </row>
    <row r="6520" spans="1:25" x14ac:dyDescent="0.3">
      <c r="A6520">
        <v>6519</v>
      </c>
      <c r="B6520" t="s">
        <v>8943</v>
      </c>
      <c r="C6520" s="1" t="d">
        <v>2017-09-15</v>
      </c>
      <c r="D6520" s="1" t="d">
        <v>2017-09-19</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s="2">
        <f t="shared" si="303"/>
        <v>0.28000000000000003</v>
      </c>
      <c r="W6520" t="str" cm="1">
        <f t="array" ref="W6520">_xlfn.IFS(R6520&lt;100, "Small", R6520&lt;500, "Medium", TRUE, "Large")</f>
        <v>Medium</v>
      </c>
      <c r="X6520">
        <f t="shared" si="304"/>
        <v>2017</v>
      </c>
      <c r="Y6520" t="str">
        <f t="shared" si="305"/>
        <v>September</v>
      </c>
    </row>
    <row r="6521" spans="1:25" x14ac:dyDescent="0.3">
      <c r="A6521">
        <v>6520</v>
      </c>
      <c r="B6521" t="s">
        <v>8943</v>
      </c>
      <c r="C6521" s="1" t="d">
        <v>2017-09-15</v>
      </c>
      <c r="D6521" s="1" t="d">
        <v>2017-09-19</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s="2">
        <f t="shared" si="303"/>
        <v>0.31249999999999994</v>
      </c>
      <c r="W6521" t="str" cm="1">
        <f t="array" ref="W6521">_xlfn.IFS(R6521&lt;100, "Small", R6521&lt;500, "Medium", TRUE, "Large")</f>
        <v>Small</v>
      </c>
      <c r="X6521">
        <f t="shared" si="304"/>
        <v>2017</v>
      </c>
      <c r="Y6521" t="str">
        <f t="shared" si="305"/>
        <v>September</v>
      </c>
    </row>
    <row r="6522" spans="1:25" x14ac:dyDescent="0.3">
      <c r="A6522">
        <v>6521</v>
      </c>
      <c r="B6522" t="s">
        <v>8944</v>
      </c>
      <c r="C6522" s="1" t="d">
        <v>2017-01-16</v>
      </c>
      <c r="D6522" s="1" t="d">
        <v>2017-01-18</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s="2">
        <f t="shared" si="303"/>
        <v>0.45999999999999996</v>
      </c>
      <c r="W6522" t="str" cm="1">
        <f t="array" ref="W6522">_xlfn.IFS(R6522&lt;100, "Small", R6522&lt;500, "Medium", TRUE, "Large")</f>
        <v>Large</v>
      </c>
      <c r="X6522">
        <f t="shared" si="304"/>
        <v>2017</v>
      </c>
      <c r="Y6522" t="str">
        <f t="shared" si="305"/>
        <v>January</v>
      </c>
    </row>
    <row r="6523" spans="1:25" x14ac:dyDescent="0.3">
      <c r="A6523">
        <v>6522</v>
      </c>
      <c r="B6523" t="s">
        <v>8944</v>
      </c>
      <c r="C6523" s="1" t="d">
        <v>2017-01-16</v>
      </c>
      <c r="D6523" s="1" t="d">
        <v>2017-01-18</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s="2">
        <f t="shared" si="303"/>
        <v>0.24</v>
      </c>
      <c r="W6523" t="str" cm="1">
        <f t="array" ref="W6523">_xlfn.IFS(R6523&lt;100, "Small", R6523&lt;500, "Medium", TRUE, "Large")</f>
        <v>Medium</v>
      </c>
      <c r="X6523">
        <f t="shared" si="304"/>
        <v>2017</v>
      </c>
      <c r="Y6523" t="str">
        <f t="shared" si="305"/>
        <v>January</v>
      </c>
    </row>
    <row r="6524" spans="1:25" x14ac:dyDescent="0.3">
      <c r="A6524">
        <v>6523</v>
      </c>
      <c r="B6524" t="s">
        <v>8944</v>
      </c>
      <c r="C6524" s="1" t="d">
        <v>2017-01-16</v>
      </c>
      <c r="D6524" s="1" t="d">
        <v>2017-01-18</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s="2">
        <f t="shared" si="303"/>
        <v>0.45</v>
      </c>
      <c r="W6524" t="str" cm="1">
        <f t="array" ref="W6524">_xlfn.IFS(R6524&lt;100, "Small", R6524&lt;500, "Medium", TRUE, "Large")</f>
        <v>Small</v>
      </c>
      <c r="X6524">
        <f t="shared" si="304"/>
        <v>2017</v>
      </c>
      <c r="Y6524" t="str">
        <f t="shared" si="305"/>
        <v>January</v>
      </c>
    </row>
    <row r="6525" spans="1:25" x14ac:dyDescent="0.3">
      <c r="A6525">
        <v>6524</v>
      </c>
      <c r="B6525" t="s">
        <v>8947</v>
      </c>
      <c r="C6525" s="1" t="d">
        <v>2016-07-07</v>
      </c>
      <c r="D6525" s="1" t="d">
        <v>2016-07-13</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s="2">
        <f t="shared" si="303"/>
        <v>0.32499999999999996</v>
      </c>
      <c r="W6525" t="str" cm="1">
        <f t="array" ref="W6525">_xlfn.IFS(R6525&lt;100, "Small", R6525&lt;500, "Medium", TRUE, "Large")</f>
        <v>Small</v>
      </c>
      <c r="X6525">
        <f t="shared" si="304"/>
        <v>2016</v>
      </c>
      <c r="Y6525" t="str">
        <f t="shared" si="305"/>
        <v>July</v>
      </c>
    </row>
    <row r="6526" spans="1:25" x14ac:dyDescent="0.3">
      <c r="A6526">
        <v>6525</v>
      </c>
      <c r="B6526" t="s">
        <v>8947</v>
      </c>
      <c r="C6526" s="1" t="d">
        <v>2016-07-07</v>
      </c>
      <c r="D6526" s="1" t="d">
        <v>2016-07-13</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s="2">
        <f t="shared" si="303"/>
        <v>-0.21666666666666665</v>
      </c>
      <c r="W6526" t="str" cm="1">
        <f t="array" ref="W6526">_xlfn.IFS(R6526&lt;100, "Small", R6526&lt;500, "Medium", TRUE, "Large")</f>
        <v>Small</v>
      </c>
      <c r="X6526">
        <f t="shared" si="304"/>
        <v>2016</v>
      </c>
      <c r="Y6526" t="str">
        <f t="shared" si="305"/>
        <v>July</v>
      </c>
    </row>
    <row r="6527" spans="1:25" x14ac:dyDescent="0.3">
      <c r="A6527">
        <v>6526</v>
      </c>
      <c r="B6527" t="s">
        <v>8947</v>
      </c>
      <c r="C6527" s="1" t="d">
        <v>2016-07-07</v>
      </c>
      <c r="D6527" s="1" t="d">
        <v>2016-07-13</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s="2">
        <f t="shared" si="303"/>
        <v>-0.83333333333333337</v>
      </c>
      <c r="W6527" t="str" cm="1">
        <f t="array" ref="W6527">_xlfn.IFS(R6527&lt;100, "Small", R6527&lt;500, "Medium", TRUE, "Large")</f>
        <v>Small</v>
      </c>
      <c r="X6527">
        <f t="shared" si="304"/>
        <v>2016</v>
      </c>
      <c r="Y6527" t="str">
        <f t="shared" si="305"/>
        <v>July</v>
      </c>
    </row>
    <row r="6528" spans="1:25" x14ac:dyDescent="0.3">
      <c r="A6528">
        <v>6527</v>
      </c>
      <c r="B6528" t="s">
        <v>8947</v>
      </c>
      <c r="C6528" s="1" t="d">
        <v>2016-07-07</v>
      </c>
      <c r="D6528" s="1" t="d">
        <v>2016-07-13</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s="2">
        <f t="shared" si="303"/>
        <v>-0.83333333333333326</v>
      </c>
      <c r="W6528" t="str" cm="1">
        <f t="array" ref="W6528">_xlfn.IFS(R6528&lt;100, "Small", R6528&lt;500, "Medium", TRUE, "Large")</f>
        <v>Small</v>
      </c>
      <c r="X6528">
        <f t="shared" si="304"/>
        <v>2016</v>
      </c>
      <c r="Y6528" t="str">
        <f t="shared" si="305"/>
        <v>July</v>
      </c>
    </row>
    <row r="6529" spans="1:25" x14ac:dyDescent="0.3">
      <c r="A6529">
        <v>6528</v>
      </c>
      <c r="B6529" t="s">
        <v>8948</v>
      </c>
      <c r="C6529" s="1" t="d">
        <v>2016-12-23</v>
      </c>
      <c r="D6529" s="1" t="d">
        <v>2016-12-28</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s="2">
        <f t="shared" si="303"/>
        <v>0.44999999999999996</v>
      </c>
      <c r="W6529" t="str" cm="1">
        <f t="array" ref="W6529">_xlfn.IFS(R6529&lt;100, "Small", R6529&lt;500, "Medium", TRUE, "Large")</f>
        <v>Large</v>
      </c>
      <c r="X6529">
        <f t="shared" si="304"/>
        <v>2016</v>
      </c>
      <c r="Y6529" t="str">
        <f t="shared" si="305"/>
        <v>December</v>
      </c>
    </row>
    <row r="6530" spans="1:25" x14ac:dyDescent="0.3">
      <c r="A6530">
        <v>6529</v>
      </c>
      <c r="B6530" t="s">
        <v>8949</v>
      </c>
      <c r="C6530" s="1" t="d">
        <v>2014-12-22</v>
      </c>
      <c r="D6530" s="1" t="d">
        <v>2014-12-26</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s="2">
        <f t="shared" si="303"/>
        <v>0.26</v>
      </c>
      <c r="W6530" t="str" cm="1">
        <f t="array" ref="W6530">_xlfn.IFS(R6530&lt;100, "Small", R6530&lt;500, "Medium", TRUE, "Large")</f>
        <v>Medium</v>
      </c>
      <c r="X6530">
        <f t="shared" si="304"/>
        <v>2014</v>
      </c>
      <c r="Y6530" t="str">
        <f t="shared" si="305"/>
        <v>December</v>
      </c>
    </row>
    <row r="6531" spans="1:25" x14ac:dyDescent="0.3">
      <c r="A6531">
        <v>6530</v>
      </c>
      <c r="B6531" t="s">
        <v>8952</v>
      </c>
      <c r="C6531" s="1" t="d">
        <v>2014-02-23</v>
      </c>
      <c r="D6531" s="1" t="d">
        <v>2014-02-27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s="2">
        <f t="shared" ref="V6531:V6594" si="306">U6531/R6531</f>
        <v>0.33750000000000002</v>
      </c>
      <c r="W6531" t="str" cm="1">
        <f t="array" ref="W6531">_xlfn.IFS(R6531&lt;100, "Small", R6531&lt;500, "Medium", TRUE, "Large")</f>
        <v>Small</v>
      </c>
      <c r="X6531">
        <f t="shared" ref="X6531:X6594" si="307">YEAR(C6531)</f>
        <v>2014</v>
      </c>
      <c r="Y6531" t="str">
        <f t="shared" ref="Y6531:Y6594" si="308">TEXT(C6531, "mmmm")</f>
        <v>February</v>
      </c>
    </row>
    <row r="6532" spans="1:25" x14ac:dyDescent="0.3">
      <c r="A6532">
        <v>6531</v>
      </c>
      <c r="B6532" t="s">
        <v>8952</v>
      </c>
      <c r="C6532" s="1" t="d">
        <v>2014-02-23</v>
      </c>
      <c r="D6532" s="1" t="d">
        <v>2014-02-27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s="2">
        <f t="shared" si="306"/>
        <v>-1.55</v>
      </c>
      <c r="W6532" t="str" cm="1">
        <f t="array" ref="W6532">_xlfn.IFS(R6532&lt;100, "Small", R6532&lt;500, "Medium", TRUE, "Large")</f>
        <v>Small</v>
      </c>
      <c r="X6532">
        <f t="shared" si="307"/>
        <v>2014</v>
      </c>
      <c r="Y6532" t="str">
        <f t="shared" si="308"/>
        <v>February</v>
      </c>
    </row>
    <row r="6533" spans="1:25" x14ac:dyDescent="0.3">
      <c r="A6533">
        <v>6532</v>
      </c>
      <c r="B6533" t="s">
        <v>8953</v>
      </c>
      <c r="C6533" s="1" t="d">
        <v>2017-04-12</v>
      </c>
      <c r="D6533" s="1" t="d">
        <v>2017-12-08</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s="2">
        <f t="shared" si="306"/>
        <v>0.28999999999999998</v>
      </c>
      <c r="W6533" t="str" cm="1">
        <f t="array" ref="W6533">_xlfn.IFS(R6533&lt;100, "Small", R6533&lt;500, "Medium", TRUE, "Large")</f>
        <v>Small</v>
      </c>
      <c r="X6533">
        <f t="shared" si="307"/>
        <v>2017</v>
      </c>
      <c r="Y6533" t="str">
        <f t="shared" si="308"/>
        <v>April</v>
      </c>
    </row>
    <row r="6534" spans="1:25" x14ac:dyDescent="0.3">
      <c r="A6534">
        <v>6533</v>
      </c>
      <c r="B6534" t="s">
        <v>8953</v>
      </c>
      <c r="C6534" s="1" t="d">
        <v>2017-04-12</v>
      </c>
      <c r="D6534" s="1" t="d">
        <v>2017-12-08</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s="2">
        <f t="shared" si="306"/>
        <v>0.21</v>
      </c>
      <c r="W6534" t="str" cm="1">
        <f t="array" ref="W6534">_xlfn.IFS(R6534&lt;100, "Small", R6534&lt;500, "Medium", TRUE, "Large")</f>
        <v>Medium</v>
      </c>
      <c r="X6534">
        <f t="shared" si="307"/>
        <v>2017</v>
      </c>
      <c r="Y6534" t="str">
        <f t="shared" si="308"/>
        <v>April</v>
      </c>
    </row>
    <row r="6535" spans="1:25" x14ac:dyDescent="0.3">
      <c r="A6535">
        <v>6534</v>
      </c>
      <c r="B6535" t="s">
        <v>8953</v>
      </c>
      <c r="C6535" s="1" t="d">
        <v>2017-04-12</v>
      </c>
      <c r="D6535" s="1" t="d">
        <v>2017-12-08</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s="2">
        <f t="shared" si="306"/>
        <v>0.36</v>
      </c>
      <c r="W6535" t="str" cm="1">
        <f t="array" ref="W6535">_xlfn.IFS(R6535&lt;100, "Small", R6535&lt;500, "Medium", TRUE, "Large")</f>
        <v>Medium</v>
      </c>
      <c r="X6535">
        <f t="shared" si="307"/>
        <v>2017</v>
      </c>
      <c r="Y6535" t="str">
        <f t="shared" si="308"/>
        <v>April</v>
      </c>
    </row>
    <row r="6536" spans="1:25" x14ac:dyDescent="0.3">
      <c r="A6536">
        <v>6535</v>
      </c>
      <c r="B6536" t="s">
        <v>8954</v>
      </c>
      <c r="C6536" s="1" t="d">
        <v>2014-11-17</v>
      </c>
      <c r="D6536" s="1" t="d">
        <v>2014-11-22</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s="2">
        <f t="shared" si="306"/>
        <v>0.33750000000000002</v>
      </c>
      <c r="W6536" t="str" cm="1">
        <f t="array" ref="W6536">_xlfn.IFS(R6536&lt;100, "Small", R6536&lt;500, "Medium", TRUE, "Large")</f>
        <v>Large</v>
      </c>
      <c r="X6536">
        <f t="shared" si="307"/>
        <v>2014</v>
      </c>
      <c r="Y6536" t="str">
        <f t="shared" si="308"/>
        <v>November</v>
      </c>
    </row>
    <row r="6537" spans="1:25" x14ac:dyDescent="0.3">
      <c r="A6537">
        <v>6536</v>
      </c>
      <c r="B6537" t="s">
        <v>8954</v>
      </c>
      <c r="C6537" s="1" t="d">
        <v>2014-11-17</v>
      </c>
      <c r="D6537" s="1" t="d">
        <v>2014-11-22</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s="2">
        <f t="shared" si="306"/>
        <v>-1.2499999999999999E-2</v>
      </c>
      <c r="W6537" t="str" cm="1">
        <f t="array" ref="W6537">_xlfn.IFS(R6537&lt;100, "Small", R6537&lt;500, "Medium", TRUE, "Large")</f>
        <v>Large</v>
      </c>
      <c r="X6537">
        <f t="shared" si="307"/>
        <v>2014</v>
      </c>
      <c r="Y6537" t="str">
        <f t="shared" si="308"/>
        <v>November</v>
      </c>
    </row>
    <row r="6538" spans="1:25" x14ac:dyDescent="0.3">
      <c r="A6538">
        <v>6537</v>
      </c>
      <c r="B6538" t="s">
        <v>8955</v>
      </c>
      <c r="C6538" s="1" t="d">
        <v>2014-10-20</v>
      </c>
      <c r="D6538" s="1" t="d">
        <v>2014-10-23</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s="2">
        <f t="shared" si="306"/>
        <v>-0.45</v>
      </c>
      <c r="W6538" t="str" cm="1">
        <f t="array" ref="W6538">_xlfn.IFS(R6538&lt;100, "Small", R6538&lt;500, "Medium", TRUE, "Large")</f>
        <v>Medium</v>
      </c>
      <c r="X6538">
        <f t="shared" si="307"/>
        <v>2014</v>
      </c>
      <c r="Y6538" t="str">
        <f t="shared" si="308"/>
        <v>October</v>
      </c>
    </row>
    <row r="6539" spans="1:25" x14ac:dyDescent="0.3">
      <c r="A6539">
        <v>6538</v>
      </c>
      <c r="B6539" t="s">
        <v>8955</v>
      </c>
      <c r="C6539" s="1" t="d">
        <v>2014-10-20</v>
      </c>
      <c r="D6539" s="1" t="d">
        <v>2014-10-23</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s="2">
        <f t="shared" si="306"/>
        <v>-0.25</v>
      </c>
      <c r="W6539" t="str" cm="1">
        <f t="array" ref="W6539">_xlfn.IFS(R6539&lt;100, "Small", R6539&lt;500, "Medium", TRUE, "Large")</f>
        <v>Small</v>
      </c>
      <c r="X6539">
        <f t="shared" si="307"/>
        <v>2014</v>
      </c>
      <c r="Y6539" t="str">
        <f t="shared" si="308"/>
        <v>October</v>
      </c>
    </row>
    <row r="6540" spans="1:25" x14ac:dyDescent="0.3">
      <c r="A6540">
        <v>6539</v>
      </c>
      <c r="B6540" t="s">
        <v>8956</v>
      </c>
      <c r="C6540" s="1" t="d">
        <v>2015-10-25</v>
      </c>
      <c r="D6540" s="1" t="d">
        <v>2015-10-30</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s="2">
        <f t="shared" si="306"/>
        <v>0.26</v>
      </c>
      <c r="W6540" t="str" cm="1">
        <f t="array" ref="W6540">_xlfn.IFS(R6540&lt;100, "Small", R6540&lt;500, "Medium", TRUE, "Large")</f>
        <v>Medium</v>
      </c>
      <c r="X6540">
        <f t="shared" si="307"/>
        <v>2015</v>
      </c>
      <c r="Y6540" t="str">
        <f t="shared" si="308"/>
        <v>October</v>
      </c>
    </row>
    <row r="6541" spans="1:25" x14ac:dyDescent="0.3">
      <c r="A6541">
        <v>6540</v>
      </c>
      <c r="B6541" t="s">
        <v>8956</v>
      </c>
      <c r="C6541" s="1" t="d">
        <v>2015-10-25</v>
      </c>
      <c r="D6541" s="1" t="d">
        <v>2015-10-30</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s="2">
        <f t="shared" si="306"/>
        <v>0.26</v>
      </c>
      <c r="W6541" t="str" cm="1">
        <f t="array" ref="W6541">_xlfn.IFS(R6541&lt;100, "Small", R6541&lt;500, "Medium", TRUE, "Large")</f>
        <v>Medium</v>
      </c>
      <c r="X6541">
        <f t="shared" si="307"/>
        <v>2015</v>
      </c>
      <c r="Y6541" t="str">
        <f t="shared" si="308"/>
        <v>October</v>
      </c>
    </row>
    <row r="6542" spans="1:25" x14ac:dyDescent="0.3">
      <c r="A6542">
        <v>6541</v>
      </c>
      <c r="B6542" t="s">
        <v>8957</v>
      </c>
      <c r="C6542" s="1" t="d">
        <v>2017-11-16</v>
      </c>
      <c r="D6542" s="1" t="d">
        <v>2017-11-19</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s="2">
        <f t="shared" si="306"/>
        <v>0.47000000000000003</v>
      </c>
      <c r="W6542" t="str" cm="1">
        <f t="array" ref="W6542">_xlfn.IFS(R6542&lt;100, "Small", R6542&lt;500, "Medium", TRUE, "Large")</f>
        <v>Small</v>
      </c>
      <c r="X6542">
        <f t="shared" si="307"/>
        <v>2017</v>
      </c>
      <c r="Y6542" t="str">
        <f t="shared" si="308"/>
        <v>November</v>
      </c>
    </row>
    <row r="6543" spans="1:25" x14ac:dyDescent="0.3">
      <c r="A6543">
        <v>6542</v>
      </c>
      <c r="B6543" t="s">
        <v>8957</v>
      </c>
      <c r="C6543" s="1" t="d">
        <v>2017-11-16</v>
      </c>
      <c r="D6543" s="1" t="d">
        <v>2017-11-19</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s="2">
        <f t="shared" si="306"/>
        <v>0.17</v>
      </c>
      <c r="W6543" t="str" cm="1">
        <f t="array" ref="W6543">_xlfn.IFS(R6543&lt;100, "Small", R6543&lt;500, "Medium", TRUE, "Large")</f>
        <v>Medium</v>
      </c>
      <c r="X6543">
        <f t="shared" si="307"/>
        <v>2017</v>
      </c>
      <c r="Y6543" t="str">
        <f t="shared" si="308"/>
        <v>November</v>
      </c>
    </row>
    <row r="6544" spans="1:25" x14ac:dyDescent="0.3">
      <c r="A6544">
        <v>6543</v>
      </c>
      <c r="B6544" t="s">
        <v>8957</v>
      </c>
      <c r="C6544" s="1" t="d">
        <v>2017-11-16</v>
      </c>
      <c r="D6544" s="1" t="d">
        <v>2017-11-19</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s="2">
        <f t="shared" si="306"/>
        <v>0.1</v>
      </c>
      <c r="W6544" t="str" cm="1">
        <f t="array" ref="W6544">_xlfn.IFS(R6544&lt;100, "Small", R6544&lt;500, "Medium", TRUE, "Large")</f>
        <v>Medium</v>
      </c>
      <c r="X6544">
        <f t="shared" si="307"/>
        <v>2017</v>
      </c>
      <c r="Y6544" t="str">
        <f t="shared" si="308"/>
        <v>November</v>
      </c>
    </row>
    <row r="6545" spans="1:25" x14ac:dyDescent="0.3">
      <c r="A6545">
        <v>6544</v>
      </c>
      <c r="B6545" t="s">
        <v>8957</v>
      </c>
      <c r="C6545" s="1" t="d">
        <v>2017-11-16</v>
      </c>
      <c r="D6545" s="1" t="d">
        <v>2017-11-19</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s="2">
        <f t="shared" si="306"/>
        <v>0.24000000000000002</v>
      </c>
      <c r="W6545" t="str" cm="1">
        <f t="array" ref="W6545">_xlfn.IFS(R6545&lt;100, "Small", R6545&lt;500, "Medium", TRUE, "Large")</f>
        <v>Small</v>
      </c>
      <c r="X6545">
        <f t="shared" si="307"/>
        <v>2017</v>
      </c>
      <c r="Y6545" t="str">
        <f t="shared" si="308"/>
        <v>November</v>
      </c>
    </row>
    <row r="6546" spans="1:25" x14ac:dyDescent="0.3">
      <c r="A6546">
        <v>6545</v>
      </c>
      <c r="B6546" t="s">
        <v>8958</v>
      </c>
      <c r="C6546" s="1" t="d">
        <v>2017-05-14</v>
      </c>
      <c r="D6546" s="1" t="d">
        <v>2017-05-18</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s="2">
        <f t="shared" si="306"/>
        <v>-0.8</v>
      </c>
      <c r="W6546" t="str" cm="1">
        <f t="array" ref="W6546">_xlfn.IFS(R6546&lt;100, "Small", R6546&lt;500, "Medium", TRUE, "Large")</f>
        <v>Small</v>
      </c>
      <c r="X6546">
        <f t="shared" si="307"/>
        <v>2017</v>
      </c>
      <c r="Y6546" t="str">
        <f t="shared" si="308"/>
        <v>May</v>
      </c>
    </row>
    <row r="6547" spans="1:25" x14ac:dyDescent="0.3">
      <c r="A6547">
        <v>6546</v>
      </c>
      <c r="B6547" t="s">
        <v>8958</v>
      </c>
      <c r="C6547" s="1" t="d">
        <v>2017-05-14</v>
      </c>
      <c r="D6547" s="1" t="d">
        <v>2017-05-18</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s="2">
        <f t="shared" si="306"/>
        <v>0.35</v>
      </c>
      <c r="W6547" t="str" cm="1">
        <f t="array" ref="W6547">_xlfn.IFS(R6547&lt;100, "Small", R6547&lt;500, "Medium", TRUE, "Large")</f>
        <v>Small</v>
      </c>
      <c r="X6547">
        <f t="shared" si="307"/>
        <v>2017</v>
      </c>
      <c r="Y6547" t="str">
        <f t="shared" si="308"/>
        <v>May</v>
      </c>
    </row>
    <row r="6548" spans="1:25" x14ac:dyDescent="0.3">
      <c r="A6548">
        <v>6547</v>
      </c>
      <c r="B6548" t="s">
        <v>8958</v>
      </c>
      <c r="C6548" s="1" t="d">
        <v>2017-05-14</v>
      </c>
      <c r="D6548" s="1" t="d">
        <v>2017-05-18</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s="2">
        <f t="shared" si="306"/>
        <v>0.3125</v>
      </c>
      <c r="W6548" t="str" cm="1">
        <f t="array" ref="W6548">_xlfn.IFS(R6548&lt;100, "Small", R6548&lt;500, "Medium", TRUE, "Large")</f>
        <v>Small</v>
      </c>
      <c r="X6548">
        <f t="shared" si="307"/>
        <v>2017</v>
      </c>
      <c r="Y6548" t="str">
        <f t="shared" si="308"/>
        <v>May</v>
      </c>
    </row>
    <row r="6549" spans="1:25" x14ac:dyDescent="0.3">
      <c r="A6549">
        <v>6548</v>
      </c>
      <c r="B6549" t="s">
        <v>8959</v>
      </c>
      <c r="C6549" s="1" t="d">
        <v>2014-01-03</v>
      </c>
      <c r="D6549" s="1" t="d">
        <v>2014-03-05</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s="2">
        <f t="shared" si="306"/>
        <v>-0.27142857142857141</v>
      </c>
      <c r="W6549" t="str" cm="1">
        <f t="array" ref="W6549">_xlfn.IFS(R6549&lt;100, "Small", R6549&lt;500, "Medium", TRUE, "Large")</f>
        <v>Large</v>
      </c>
      <c r="X6549">
        <f t="shared" si="307"/>
        <v>2014</v>
      </c>
      <c r="Y6549" t="str">
        <f t="shared" si="308"/>
        <v>January</v>
      </c>
    </row>
    <row r="6550" spans="1:25" x14ac:dyDescent="0.3">
      <c r="A6550">
        <v>6549</v>
      </c>
      <c r="B6550" t="s">
        <v>8959</v>
      </c>
      <c r="C6550" s="1" t="d">
        <v>2014-01-03</v>
      </c>
      <c r="D6550" s="1" t="d">
        <v>2014-03-05</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s="2">
        <f t="shared" si="306"/>
        <v>0.32499999999999996</v>
      </c>
      <c r="W6550" t="str" cm="1">
        <f t="array" ref="W6550">_xlfn.IFS(R6550&lt;100, "Small", R6550&lt;500, "Medium", TRUE, "Large")</f>
        <v>Small</v>
      </c>
      <c r="X6550">
        <f t="shared" si="307"/>
        <v>2014</v>
      </c>
      <c r="Y6550" t="str">
        <f t="shared" si="308"/>
        <v>January</v>
      </c>
    </row>
    <row r="6551" spans="1:25" x14ac:dyDescent="0.3">
      <c r="A6551">
        <v>6550</v>
      </c>
      <c r="B6551" t="s">
        <v>8960</v>
      </c>
      <c r="C6551" s="1" t="d">
        <v>2015-07-30</v>
      </c>
      <c r="D6551" s="1" t="d">
        <v>2015-08-01</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s="2">
        <f t="shared" si="306"/>
        <v>0.25</v>
      </c>
      <c r="W6551" t="str" cm="1">
        <f t="array" ref="W6551">_xlfn.IFS(R6551&lt;100, "Small", R6551&lt;500, "Medium", TRUE, "Large")</f>
        <v>Medium</v>
      </c>
      <c r="X6551">
        <f t="shared" si="307"/>
        <v>2015</v>
      </c>
      <c r="Y6551" t="str">
        <f t="shared" si="308"/>
        <v>July</v>
      </c>
    </row>
    <row r="6552" spans="1:25" x14ac:dyDescent="0.3">
      <c r="A6552">
        <v>6551</v>
      </c>
      <c r="B6552" t="s">
        <v>8961</v>
      </c>
      <c r="C6552" s="1" t="d">
        <v>2015-01-11</v>
      </c>
      <c r="D6552" s="1" t="d">
        <v>2015-11-03</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s="2">
        <f t="shared" si="306"/>
        <v>6.6666666666666652E-2</v>
      </c>
      <c r="W6552" t="str" cm="1">
        <f t="array" ref="W6552">_xlfn.IFS(R6552&lt;100, "Small", R6552&lt;500, "Medium", TRUE, "Large")</f>
        <v>Medium</v>
      </c>
      <c r="X6552">
        <f t="shared" si="307"/>
        <v>2015</v>
      </c>
      <c r="Y6552" t="str">
        <f t="shared" si="308"/>
        <v>January</v>
      </c>
    </row>
    <row r="6553" spans="1:25" x14ac:dyDescent="0.3">
      <c r="A6553">
        <v>6552</v>
      </c>
      <c r="B6553" t="s">
        <v>8962</v>
      </c>
      <c r="C6553" s="1" t="d">
        <v>2017-12-16</v>
      </c>
      <c r="D6553" s="1" t="d">
        <v>2017-12-21</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s="2">
        <f t="shared" si="306"/>
        <v>0.48</v>
      </c>
      <c r="W6553" t="str" cm="1">
        <f t="array" ref="W6553">_xlfn.IFS(R6553&lt;100, "Small", R6553&lt;500, "Medium", TRUE, "Large")</f>
        <v>Small</v>
      </c>
      <c r="X6553">
        <f t="shared" si="307"/>
        <v>2017</v>
      </c>
      <c r="Y6553" t="str">
        <f t="shared" si="308"/>
        <v>December</v>
      </c>
    </row>
    <row r="6554" spans="1:25" x14ac:dyDescent="0.3">
      <c r="A6554">
        <v>6553</v>
      </c>
      <c r="B6554" t="s">
        <v>8962</v>
      </c>
      <c r="C6554" s="1" t="d">
        <v>2017-12-16</v>
      </c>
      <c r="D6554" s="1" t="d">
        <v>2017-12-21</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s="2">
        <f t="shared" si="306"/>
        <v>0.05</v>
      </c>
      <c r="W6554" t="str" cm="1">
        <f t="array" ref="W6554">_xlfn.IFS(R6554&lt;100, "Small", R6554&lt;500, "Medium", TRUE, "Large")</f>
        <v>Medium</v>
      </c>
      <c r="X6554">
        <f t="shared" si="307"/>
        <v>2017</v>
      </c>
      <c r="Y6554" t="str">
        <f t="shared" si="308"/>
        <v>December</v>
      </c>
    </row>
    <row r="6555" spans="1:25" x14ac:dyDescent="0.3">
      <c r="A6555">
        <v>6554</v>
      </c>
      <c r="B6555" t="s">
        <v>8963</v>
      </c>
      <c r="C6555" s="1" t="d">
        <v>2014-10-20</v>
      </c>
      <c r="D6555" s="1" t="d">
        <v>2014-10-22</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s="2">
        <f t="shared" si="306"/>
        <v>0.22500000000000001</v>
      </c>
      <c r="W6555" t="str" cm="1">
        <f t="array" ref="W6555">_xlfn.IFS(R6555&lt;100, "Small", R6555&lt;500, "Medium", TRUE, "Large")</f>
        <v>Medium</v>
      </c>
      <c r="X6555">
        <f t="shared" si="307"/>
        <v>2014</v>
      </c>
      <c r="Y6555" t="str">
        <f t="shared" si="308"/>
        <v>October</v>
      </c>
    </row>
    <row r="6556" spans="1:25" x14ac:dyDescent="0.3">
      <c r="A6556">
        <v>6555</v>
      </c>
      <c r="B6556" t="s">
        <v>8963</v>
      </c>
      <c r="C6556" s="1" t="d">
        <v>2014-10-20</v>
      </c>
      <c r="D6556" s="1" t="d">
        <v>2014-10-22</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s="2">
        <f t="shared" si="306"/>
        <v>6.25E-2</v>
      </c>
      <c r="W6556" t="str" cm="1">
        <f t="array" ref="W6556">_xlfn.IFS(R6556&lt;100, "Small", R6556&lt;500, "Medium", TRUE, "Large")</f>
        <v>Large</v>
      </c>
      <c r="X6556">
        <f t="shared" si="307"/>
        <v>2014</v>
      </c>
      <c r="Y6556" t="str">
        <f t="shared" si="308"/>
        <v>October</v>
      </c>
    </row>
    <row r="6557" spans="1:25" x14ac:dyDescent="0.3">
      <c r="A6557">
        <v>6556</v>
      </c>
      <c r="B6557" t="s">
        <v>8963</v>
      </c>
      <c r="C6557" s="1" t="d">
        <v>2014-10-20</v>
      </c>
      <c r="D6557" s="1" t="d">
        <v>2014-10-22</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s="2">
        <f t="shared" si="306"/>
        <v>0.32500000000000001</v>
      </c>
      <c r="W6557" t="str" cm="1">
        <f t="array" ref="W6557">_xlfn.IFS(R6557&lt;100, "Small", R6557&lt;500, "Medium", TRUE, "Large")</f>
        <v>Small</v>
      </c>
      <c r="X6557">
        <f t="shared" si="307"/>
        <v>2014</v>
      </c>
      <c r="Y6557" t="str">
        <f t="shared" si="308"/>
        <v>October</v>
      </c>
    </row>
    <row r="6558" spans="1:25" x14ac:dyDescent="0.3">
      <c r="A6558">
        <v>6557</v>
      </c>
      <c r="B6558" t="s">
        <v>8963</v>
      </c>
      <c r="C6558" s="1" t="d">
        <v>2014-10-20</v>
      </c>
      <c r="D6558" s="1" t="d">
        <v>2014-10-22</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s="2">
        <f t="shared" si="306"/>
        <v>-1.7</v>
      </c>
      <c r="W6558" t="str" cm="1">
        <f t="array" ref="W6558">_xlfn.IFS(R6558&lt;100, "Small", R6558&lt;500, "Medium", TRUE, "Large")</f>
        <v>Small</v>
      </c>
      <c r="X6558">
        <f t="shared" si="307"/>
        <v>2014</v>
      </c>
      <c r="Y6558" t="str">
        <f t="shared" si="308"/>
        <v>October</v>
      </c>
    </row>
    <row r="6559" spans="1:25" x14ac:dyDescent="0.3">
      <c r="A6559">
        <v>6558</v>
      </c>
      <c r="B6559" t="s">
        <v>8963</v>
      </c>
      <c r="C6559" s="1" t="d">
        <v>2014-10-20</v>
      </c>
      <c r="D6559" s="1" t="d">
        <v>2014-10-22</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s="2">
        <f t="shared" si="306"/>
        <v>0.32500000000000001</v>
      </c>
      <c r="W6559" t="str" cm="1">
        <f t="array" ref="W6559">_xlfn.IFS(R6559&lt;100, "Small", R6559&lt;500, "Medium", TRUE, "Large")</f>
        <v>Small</v>
      </c>
      <c r="X6559">
        <f t="shared" si="307"/>
        <v>2014</v>
      </c>
      <c r="Y6559" t="str">
        <f t="shared" si="308"/>
        <v>October</v>
      </c>
    </row>
    <row r="6560" spans="1:25" x14ac:dyDescent="0.3">
      <c r="A6560">
        <v>6559</v>
      </c>
      <c r="B6560" t="s">
        <v>8966</v>
      </c>
      <c r="C6560" s="1" t="d">
        <v>2015-05-06</v>
      </c>
      <c r="D6560" s="1" t="d">
        <v>2015-06-10</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s="2">
        <f t="shared" si="306"/>
        <v>0.1111111111111111</v>
      </c>
      <c r="W6560" t="str" cm="1">
        <f t="array" ref="W6560">_xlfn.IFS(R6560&lt;100, "Small", R6560&lt;500, "Medium", TRUE, "Large")</f>
        <v>Large</v>
      </c>
      <c r="X6560">
        <f t="shared" si="307"/>
        <v>2015</v>
      </c>
      <c r="Y6560" t="str">
        <f t="shared" si="308"/>
        <v>May</v>
      </c>
    </row>
    <row r="6561" spans="1:25" x14ac:dyDescent="0.3">
      <c r="A6561">
        <v>6560</v>
      </c>
      <c r="B6561" t="s">
        <v>8967</v>
      </c>
      <c r="C6561" s="1" t="d">
        <v>2016-07-21</v>
      </c>
      <c r="D6561" s="1" t="d">
        <v>2016-07-26</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s="2">
        <f t="shared" si="306"/>
        <v>0.47000000000000003</v>
      </c>
      <c r="W6561" t="str" cm="1">
        <f t="array" ref="W6561">_xlfn.IFS(R6561&lt;100, "Small", R6561&lt;500, "Medium", TRUE, "Large")</f>
        <v>Medium</v>
      </c>
      <c r="X6561">
        <f t="shared" si="307"/>
        <v>2016</v>
      </c>
      <c r="Y6561" t="str">
        <f t="shared" si="308"/>
        <v>July</v>
      </c>
    </row>
    <row r="6562" spans="1:25" x14ac:dyDescent="0.3">
      <c r="A6562">
        <v>6561</v>
      </c>
      <c r="B6562" t="s">
        <v>8967</v>
      </c>
      <c r="C6562" s="1" t="d">
        <v>2016-07-21</v>
      </c>
      <c r="D6562" s="1" t="d">
        <v>2016-07-26</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s="2">
        <f t="shared" si="306"/>
        <v>0.48000000000000004</v>
      </c>
      <c r="W6562" t="str" cm="1">
        <f t="array" ref="W6562">_xlfn.IFS(R6562&lt;100, "Small", R6562&lt;500, "Medium", TRUE, "Large")</f>
        <v>Small</v>
      </c>
      <c r="X6562">
        <f t="shared" si="307"/>
        <v>2016</v>
      </c>
      <c r="Y6562" t="str">
        <f t="shared" si="308"/>
        <v>July</v>
      </c>
    </row>
    <row r="6563" spans="1:25" x14ac:dyDescent="0.3">
      <c r="A6563">
        <v>6562</v>
      </c>
      <c r="B6563" t="s">
        <v>8968</v>
      </c>
      <c r="C6563" s="1" t="d">
        <v>2017-03-31</v>
      </c>
      <c r="D6563" s="1" t="d">
        <v>2017-04-02</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s="2">
        <f t="shared" si="306"/>
        <v>-2.7</v>
      </c>
      <c r="W6563" t="str" cm="1">
        <f t="array" ref="W6563">_xlfn.IFS(R6563&lt;100, "Small", R6563&lt;500, "Medium", TRUE, "Large")</f>
        <v>Small</v>
      </c>
      <c r="X6563">
        <f t="shared" si="307"/>
        <v>2017</v>
      </c>
      <c r="Y6563" t="str">
        <f t="shared" si="308"/>
        <v>March</v>
      </c>
    </row>
    <row r="6564" spans="1:25" x14ac:dyDescent="0.3">
      <c r="A6564">
        <v>6563</v>
      </c>
      <c r="B6564" t="s">
        <v>8969</v>
      </c>
      <c r="C6564" s="1" t="d">
        <v>2014-07-05</v>
      </c>
      <c r="D6564" s="1" t="d">
        <v>2014-05-12</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s="2">
        <f t="shared" si="306"/>
        <v>0.49</v>
      </c>
      <c r="W6564" t="str" cm="1">
        <f t="array" ref="W6564">_xlfn.IFS(R6564&lt;100, "Small", R6564&lt;500, "Medium", TRUE, "Large")</f>
        <v>Small</v>
      </c>
      <c r="X6564">
        <f t="shared" si="307"/>
        <v>2014</v>
      </c>
      <c r="Y6564" t="str">
        <f t="shared" si="308"/>
        <v>July</v>
      </c>
    </row>
    <row r="6565" spans="1:25" x14ac:dyDescent="0.3">
      <c r="A6565">
        <v>6564</v>
      </c>
      <c r="B6565" t="s">
        <v>8969</v>
      </c>
      <c r="C6565" s="1" t="d">
        <v>2014-07-05</v>
      </c>
      <c r="D6565" s="1" t="d">
        <v>2014-05-12</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s="2">
        <f t="shared" si="306"/>
        <v>-0.2</v>
      </c>
      <c r="W6565" t="str" cm="1">
        <f t="array" ref="W6565">_xlfn.IFS(R6565&lt;100, "Small", R6565&lt;500, "Medium", TRUE, "Large")</f>
        <v>Medium</v>
      </c>
      <c r="X6565">
        <f t="shared" si="307"/>
        <v>2014</v>
      </c>
      <c r="Y6565" t="str">
        <f t="shared" si="308"/>
        <v>July</v>
      </c>
    </row>
    <row r="6566" spans="1:25" x14ac:dyDescent="0.3">
      <c r="A6566">
        <v>6565</v>
      </c>
      <c r="B6566" t="s">
        <v>8969</v>
      </c>
      <c r="C6566" s="1" t="d">
        <v>2014-07-05</v>
      </c>
      <c r="D6566" s="1" t="d">
        <v>2014-05-12</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s="2">
        <f t="shared" si="306"/>
        <v>0.28999999999999998</v>
      </c>
      <c r="W6566" t="str" cm="1">
        <f t="array" ref="W6566">_xlfn.IFS(R6566&lt;100, "Small", R6566&lt;500, "Medium", TRUE, "Large")</f>
        <v>Small</v>
      </c>
      <c r="X6566">
        <f t="shared" si="307"/>
        <v>2014</v>
      </c>
      <c r="Y6566" t="str">
        <f t="shared" si="308"/>
        <v>July</v>
      </c>
    </row>
    <row r="6567" spans="1:25" x14ac:dyDescent="0.3">
      <c r="A6567">
        <v>6566</v>
      </c>
      <c r="B6567" t="s">
        <v>8969</v>
      </c>
      <c r="C6567" s="1" t="d">
        <v>2014-07-05</v>
      </c>
      <c r="D6567" s="1" t="d">
        <v>2014-05-12</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s="2">
        <f t="shared" si="306"/>
        <v>0.27999999999999997</v>
      </c>
      <c r="W6567" t="str" cm="1">
        <f t="array" ref="W6567">_xlfn.IFS(R6567&lt;100, "Small", R6567&lt;500, "Medium", TRUE, "Large")</f>
        <v>Large</v>
      </c>
      <c r="X6567">
        <f t="shared" si="307"/>
        <v>2014</v>
      </c>
      <c r="Y6567" t="str">
        <f t="shared" si="308"/>
        <v>July</v>
      </c>
    </row>
    <row r="6568" spans="1:25" x14ac:dyDescent="0.3">
      <c r="A6568">
        <v>6567</v>
      </c>
      <c r="B6568" t="s">
        <v>8970</v>
      </c>
      <c r="C6568" s="1" t="d">
        <v>2017-05-02</v>
      </c>
      <c r="D6568" s="1" t="d">
        <v>2017-02-08</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s="2">
        <f t="shared" si="306"/>
        <v>-1.75</v>
      </c>
      <c r="W6568" t="str" cm="1">
        <f t="array" ref="W6568">_xlfn.IFS(R6568&lt;100, "Small", R6568&lt;500, "Medium", TRUE, "Large")</f>
        <v>Medium</v>
      </c>
      <c r="X6568">
        <f t="shared" si="307"/>
        <v>2017</v>
      </c>
      <c r="Y6568" t="str">
        <f t="shared" si="308"/>
        <v>May</v>
      </c>
    </row>
    <row r="6569" spans="1:25" x14ac:dyDescent="0.3">
      <c r="A6569">
        <v>6568</v>
      </c>
      <c r="B6569" t="s">
        <v>8970</v>
      </c>
      <c r="C6569" s="1" t="d">
        <v>2017-05-02</v>
      </c>
      <c r="D6569" s="1" t="d">
        <v>2017-02-08</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s="2">
        <f t="shared" si="306"/>
        <v>9.9999999999999992E-2</v>
      </c>
      <c r="W6569" t="str" cm="1">
        <f t="array" ref="W6569">_xlfn.IFS(R6569&lt;100, "Small", R6569&lt;500, "Medium", TRUE, "Large")</f>
        <v>Small</v>
      </c>
      <c r="X6569">
        <f t="shared" si="307"/>
        <v>2017</v>
      </c>
      <c r="Y6569" t="str">
        <f t="shared" si="308"/>
        <v>May</v>
      </c>
    </row>
    <row r="6570" spans="1:25" x14ac:dyDescent="0.3">
      <c r="A6570">
        <v>6569</v>
      </c>
      <c r="B6570" t="s">
        <v>8971</v>
      </c>
      <c r="C6570" s="1" t="d">
        <v>2014-04-18</v>
      </c>
      <c r="D6570" s="1" t="d">
        <v>2014-04-22</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s="2">
        <f t="shared" si="306"/>
        <v>0.375</v>
      </c>
      <c r="W6570" t="str" cm="1">
        <f t="array" ref="W6570">_xlfn.IFS(R6570&lt;100, "Small", R6570&lt;500, "Medium", TRUE, "Large")</f>
        <v>Small</v>
      </c>
      <c r="X6570">
        <f t="shared" si="307"/>
        <v>2014</v>
      </c>
      <c r="Y6570" t="str">
        <f t="shared" si="308"/>
        <v>April</v>
      </c>
    </row>
    <row r="6571" spans="1:25" x14ac:dyDescent="0.3">
      <c r="A6571">
        <v>6570</v>
      </c>
      <c r="B6571" t="s">
        <v>8971</v>
      </c>
      <c r="C6571" s="1" t="d">
        <v>2014-04-18</v>
      </c>
      <c r="D6571" s="1" t="d">
        <v>2014-04-22</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s="2">
        <f t="shared" si="306"/>
        <v>-5.7142857142857141E-2</v>
      </c>
      <c r="W6571" t="str" cm="1">
        <f t="array" ref="W6571">_xlfn.IFS(R6571&lt;100, "Small", R6571&lt;500, "Medium", TRUE, "Large")</f>
        <v>Medium</v>
      </c>
      <c r="X6571">
        <f t="shared" si="307"/>
        <v>2014</v>
      </c>
      <c r="Y6571" t="str">
        <f t="shared" si="308"/>
        <v>April</v>
      </c>
    </row>
    <row r="6572" spans="1:25" x14ac:dyDescent="0.3">
      <c r="A6572">
        <v>6571</v>
      </c>
      <c r="B6572" t="s">
        <v>8971</v>
      </c>
      <c r="C6572" s="1" t="d">
        <v>2014-04-18</v>
      </c>
      <c r="D6572" s="1" t="d">
        <v>2014-04-22</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s="2">
        <f t="shared" si="306"/>
        <v>0.33750000000000002</v>
      </c>
      <c r="W6572" t="str" cm="1">
        <f t="array" ref="W6572">_xlfn.IFS(R6572&lt;100, "Small", R6572&lt;500, "Medium", TRUE, "Large")</f>
        <v>Medium</v>
      </c>
      <c r="X6572">
        <f t="shared" si="307"/>
        <v>2014</v>
      </c>
      <c r="Y6572" t="str">
        <f t="shared" si="308"/>
        <v>April</v>
      </c>
    </row>
    <row r="6573" spans="1:25" x14ac:dyDescent="0.3">
      <c r="A6573">
        <v>6572</v>
      </c>
      <c r="B6573" t="s">
        <v>8971</v>
      </c>
      <c r="C6573" s="1" t="d">
        <v>2014-04-18</v>
      </c>
      <c r="D6573" s="1" t="d">
        <v>2014-04-22</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s="2">
        <f t="shared" si="306"/>
        <v>0.125</v>
      </c>
      <c r="W6573" t="str" cm="1">
        <f t="array" ref="W6573">_xlfn.IFS(R6573&lt;100, "Small", R6573&lt;500, "Medium", TRUE, "Large")</f>
        <v>Medium</v>
      </c>
      <c r="X6573">
        <f t="shared" si="307"/>
        <v>2014</v>
      </c>
      <c r="Y6573" t="str">
        <f t="shared" si="308"/>
        <v>April</v>
      </c>
    </row>
    <row r="6574" spans="1:25" x14ac:dyDescent="0.3">
      <c r="A6574">
        <v>6573</v>
      </c>
      <c r="B6574" t="s">
        <v>8972</v>
      </c>
      <c r="C6574" s="1" t="d">
        <v>2016-10-05</v>
      </c>
      <c r="D6574" s="1" t="d">
        <v>2016-05-16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s="2">
        <f t="shared" si="306"/>
        <v>0.49</v>
      </c>
      <c r="W6574" t="str" cm="1">
        <f t="array" ref="W6574">_xlfn.IFS(R6574&lt;100, "Small", R6574&lt;500, "Medium", TRUE, "Large")</f>
        <v>Small</v>
      </c>
      <c r="X6574">
        <f t="shared" si="307"/>
        <v>2016</v>
      </c>
      <c r="Y6574" t="str">
        <f t="shared" si="308"/>
        <v>October</v>
      </c>
    </row>
    <row r="6575" spans="1:25" x14ac:dyDescent="0.3">
      <c r="A6575">
        <v>6574</v>
      </c>
      <c r="B6575" t="s">
        <v>8973</v>
      </c>
      <c r="C6575" s="1" t="d">
        <v>2016-11-25</v>
      </c>
      <c r="D6575" s="1" t="d">
        <v>2016-11-30</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s="2">
        <f t="shared" si="306"/>
        <v>0.12000000000000001</v>
      </c>
      <c r="W6575" t="str" cm="1">
        <f t="array" ref="W6575">_xlfn.IFS(R6575&lt;100, "Small", R6575&lt;500, "Medium", TRUE, "Large")</f>
        <v>Large</v>
      </c>
      <c r="X6575">
        <f t="shared" si="307"/>
        <v>2016</v>
      </c>
      <c r="Y6575" t="str">
        <f t="shared" si="308"/>
        <v>November</v>
      </c>
    </row>
    <row r="6576" spans="1:25" x14ac:dyDescent="0.3">
      <c r="A6576">
        <v>6575</v>
      </c>
      <c r="B6576" t="s">
        <v>8973</v>
      </c>
      <c r="C6576" s="1" t="d">
        <v>2016-11-25</v>
      </c>
      <c r="D6576" s="1" t="d">
        <v>2016-11-30</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s="2">
        <f t="shared" si="306"/>
        <v>0.37</v>
      </c>
      <c r="W6576" t="str" cm="1">
        <f t="array" ref="W6576">_xlfn.IFS(R6576&lt;100, "Small", R6576&lt;500, "Medium", TRUE, "Large")</f>
        <v>Medium</v>
      </c>
      <c r="X6576">
        <f t="shared" si="307"/>
        <v>2016</v>
      </c>
      <c r="Y6576" t="str">
        <f t="shared" si="308"/>
        <v>November</v>
      </c>
    </row>
    <row r="6577" spans="1:25" x14ac:dyDescent="0.3">
      <c r="A6577">
        <v>6576</v>
      </c>
      <c r="B6577" t="s">
        <v>8976</v>
      </c>
      <c r="C6577" s="1" t="d">
        <v>2017-03-03</v>
      </c>
      <c r="D6577" s="1" t="d">
        <v>2017-03-08</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s="2">
        <f t="shared" si="306"/>
        <v>0.42</v>
      </c>
      <c r="W6577" t="str" cm="1">
        <f t="array" ref="W6577">_xlfn.IFS(R6577&lt;100, "Small", R6577&lt;500, "Medium", TRUE, "Large")</f>
        <v>Large</v>
      </c>
      <c r="X6577">
        <f t="shared" si="307"/>
        <v>2017</v>
      </c>
      <c r="Y6577" t="str">
        <f t="shared" si="308"/>
        <v>March</v>
      </c>
    </row>
    <row r="6578" spans="1:25" x14ac:dyDescent="0.3">
      <c r="A6578">
        <v>6577</v>
      </c>
      <c r="B6578" t="s">
        <v>8976</v>
      </c>
      <c r="C6578" s="1" t="d">
        <v>2017-03-03</v>
      </c>
      <c r="D6578" s="1" t="d">
        <v>2017-03-08</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s="2">
        <f t="shared" si="306"/>
        <v>-9.9999999999999992E-2</v>
      </c>
      <c r="W6578" t="str" cm="1">
        <f t="array" ref="W6578">_xlfn.IFS(R6578&lt;100, "Small", R6578&lt;500, "Medium", TRUE, "Large")</f>
        <v>Medium</v>
      </c>
      <c r="X6578">
        <f t="shared" si="307"/>
        <v>2017</v>
      </c>
      <c r="Y6578" t="str">
        <f t="shared" si="308"/>
        <v>March</v>
      </c>
    </row>
    <row r="6579" spans="1:25" x14ac:dyDescent="0.3">
      <c r="A6579">
        <v>6578</v>
      </c>
      <c r="B6579" t="s">
        <v>8977</v>
      </c>
      <c r="C6579" s="1" t="d">
        <v>2015-06-12</v>
      </c>
      <c r="D6579" s="1" t="d">
        <v>2015-12-11</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s="2">
        <f t="shared" si="306"/>
        <v>0.28999999999999998</v>
      </c>
      <c r="W6579" t="str" cm="1">
        <f t="array" ref="W6579">_xlfn.IFS(R6579&lt;100, "Small", R6579&lt;500, "Medium", TRUE, "Large")</f>
        <v>Medium</v>
      </c>
      <c r="X6579">
        <f t="shared" si="307"/>
        <v>2015</v>
      </c>
      <c r="Y6579" t="str">
        <f t="shared" si="308"/>
        <v>June</v>
      </c>
    </row>
    <row r="6580" spans="1:25" x14ac:dyDescent="0.3">
      <c r="A6580">
        <v>6579</v>
      </c>
      <c r="B6580" t="s">
        <v>8978</v>
      </c>
      <c r="C6580" s="1" t="d">
        <v>2014-08-25</v>
      </c>
      <c r="D6580" s="1" t="d">
        <v>2014-08-30</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s="2">
        <f t="shared" si="306"/>
        <v>7.4999999999999997E-2</v>
      </c>
      <c r="W6580" t="str" cm="1">
        <f t="array" ref="W6580">_xlfn.IFS(R6580&lt;100, "Small", R6580&lt;500, "Medium", TRUE, "Large")</f>
        <v>Large</v>
      </c>
      <c r="X6580">
        <f t="shared" si="307"/>
        <v>2014</v>
      </c>
      <c r="Y6580" t="str">
        <f t="shared" si="308"/>
        <v>August</v>
      </c>
    </row>
    <row r="6581" spans="1:25" x14ac:dyDescent="0.3">
      <c r="A6581">
        <v>6580</v>
      </c>
      <c r="B6581" t="s">
        <v>8979</v>
      </c>
      <c r="C6581" s="1" t="d">
        <v>2016-10-22</v>
      </c>
      <c r="D6581" s="1" t="d">
        <v>2016-10-22</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s="2">
        <f t="shared" si="306"/>
        <v>0.48</v>
      </c>
      <c r="W6581" t="str" cm="1">
        <f t="array" ref="W6581">_xlfn.IFS(R6581&lt;100, "Small", R6581&lt;500, "Medium", TRUE, "Large")</f>
        <v>Small</v>
      </c>
      <c r="X6581">
        <f t="shared" si="307"/>
        <v>2016</v>
      </c>
      <c r="Y6581" t="str">
        <f t="shared" si="308"/>
        <v>October</v>
      </c>
    </row>
    <row r="6582" spans="1:25" x14ac:dyDescent="0.3">
      <c r="A6582">
        <v>6581</v>
      </c>
      <c r="B6582" t="s">
        <v>8979</v>
      </c>
      <c r="C6582" s="1" t="d">
        <v>2016-10-22</v>
      </c>
      <c r="D6582" s="1" t="d">
        <v>2016-10-22</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s="2">
        <f t="shared" si="306"/>
        <v>0.26999999999999996</v>
      </c>
      <c r="W6582" t="str" cm="1">
        <f t="array" ref="W6582">_xlfn.IFS(R6582&lt;100, "Small", R6582&lt;500, "Medium", TRUE, "Large")</f>
        <v>Small</v>
      </c>
      <c r="X6582">
        <f t="shared" si="307"/>
        <v>2016</v>
      </c>
      <c r="Y6582" t="str">
        <f t="shared" si="308"/>
        <v>October</v>
      </c>
    </row>
    <row r="6583" spans="1:25" x14ac:dyDescent="0.3">
      <c r="A6583">
        <v>6582</v>
      </c>
      <c r="B6583" t="s">
        <v>8979</v>
      </c>
      <c r="C6583" s="1" t="d">
        <v>2016-10-22</v>
      </c>
      <c r="D6583" s="1" t="d">
        <v>2016-10-22</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s="2">
        <f t="shared" si="306"/>
        <v>0.3</v>
      </c>
      <c r="W6583" t="str" cm="1">
        <f t="array" ref="W6583">_xlfn.IFS(R6583&lt;100, "Small", R6583&lt;500, "Medium", TRUE, "Large")</f>
        <v>Medium</v>
      </c>
      <c r="X6583">
        <f t="shared" si="307"/>
        <v>2016</v>
      </c>
      <c r="Y6583" t="str">
        <f t="shared" si="308"/>
        <v>October</v>
      </c>
    </row>
    <row r="6584" spans="1:25" x14ac:dyDescent="0.3">
      <c r="A6584">
        <v>6583</v>
      </c>
      <c r="B6584" t="s">
        <v>8982</v>
      </c>
      <c r="C6584" s="1" t="d">
        <v>2016-07-08</v>
      </c>
      <c r="D6584" s="1" t="d">
        <v>2016-08-11</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s="2">
        <f t="shared" si="306"/>
        <v>0.48</v>
      </c>
      <c r="W6584" t="str" cm="1">
        <f t="array" ref="W6584">_xlfn.IFS(R6584&lt;100, "Small", R6584&lt;500, "Medium", TRUE, "Large")</f>
        <v>Medium</v>
      </c>
      <c r="X6584">
        <f t="shared" si="307"/>
        <v>2016</v>
      </c>
      <c r="Y6584" t="str">
        <f t="shared" si="308"/>
        <v>July</v>
      </c>
    </row>
    <row r="6585" spans="1:25" x14ac:dyDescent="0.3">
      <c r="A6585">
        <v>6584</v>
      </c>
      <c r="B6585" t="s">
        <v>8983</v>
      </c>
      <c r="C6585" s="1" t="d">
        <v>2017-07-21</v>
      </c>
      <c r="D6585" s="1" t="d">
        <v>2017-07-27</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s="2">
        <f t="shared" si="306"/>
        <v>0.28999999999999998</v>
      </c>
      <c r="W6585" t="str" cm="1">
        <f t="array" ref="W6585">_xlfn.IFS(R6585&lt;100, "Small", R6585&lt;500, "Medium", TRUE, "Large")</f>
        <v>Medium</v>
      </c>
      <c r="X6585">
        <f t="shared" si="307"/>
        <v>2017</v>
      </c>
      <c r="Y6585" t="str">
        <f t="shared" si="308"/>
        <v>July</v>
      </c>
    </row>
    <row r="6586" spans="1:25" x14ac:dyDescent="0.3">
      <c r="A6586">
        <v>6585</v>
      </c>
      <c r="B6586" t="s">
        <v>8983</v>
      </c>
      <c r="C6586" s="1" t="d">
        <v>2017-07-21</v>
      </c>
      <c r="D6586" s="1" t="d">
        <v>2017-07-27</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s="2">
        <f t="shared" si="306"/>
        <v>0.25</v>
      </c>
      <c r="W6586" t="str" cm="1">
        <f t="array" ref="W6586">_xlfn.IFS(R6586&lt;100, "Small", R6586&lt;500, "Medium", TRUE, "Large")</f>
        <v>Medium</v>
      </c>
      <c r="X6586">
        <f t="shared" si="307"/>
        <v>2017</v>
      </c>
      <c r="Y6586" t="str">
        <f t="shared" si="308"/>
        <v>July</v>
      </c>
    </row>
    <row r="6587" spans="1:25" x14ac:dyDescent="0.3">
      <c r="A6587">
        <v>6586</v>
      </c>
      <c r="B6587" t="s">
        <v>8983</v>
      </c>
      <c r="C6587" s="1" t="d">
        <v>2017-07-21</v>
      </c>
      <c r="D6587" s="1" t="d">
        <v>2017-07-27</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s="2">
        <f t="shared" si="306"/>
        <v>0.43999999999999995</v>
      </c>
      <c r="W6587" t="str" cm="1">
        <f t="array" ref="W6587">_xlfn.IFS(R6587&lt;100, "Small", R6587&lt;500, "Medium", TRUE, "Large")</f>
        <v>Small</v>
      </c>
      <c r="X6587">
        <f t="shared" si="307"/>
        <v>2017</v>
      </c>
      <c r="Y6587" t="str">
        <f t="shared" si="308"/>
        <v>July</v>
      </c>
    </row>
    <row r="6588" spans="1:25" x14ac:dyDescent="0.3">
      <c r="A6588">
        <v>6587</v>
      </c>
      <c r="B6588" t="s">
        <v>8983</v>
      </c>
      <c r="C6588" s="1" t="d">
        <v>2017-07-21</v>
      </c>
      <c r="D6588" s="1" t="d">
        <v>2017-07-27</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s="2">
        <f t="shared" si="306"/>
        <v>0.29000000000000004</v>
      </c>
      <c r="W6588" t="str" cm="1">
        <f t="array" ref="W6588">_xlfn.IFS(R6588&lt;100, "Small", R6588&lt;500, "Medium", TRUE, "Large")</f>
        <v>Small</v>
      </c>
      <c r="X6588">
        <f t="shared" si="307"/>
        <v>2017</v>
      </c>
      <c r="Y6588" t="str">
        <f t="shared" si="308"/>
        <v>July</v>
      </c>
    </row>
    <row r="6589" spans="1:25" x14ac:dyDescent="0.3">
      <c r="A6589">
        <v>6588</v>
      </c>
      <c r="B6589" t="s">
        <v>8983</v>
      </c>
      <c r="C6589" s="1" t="d">
        <v>2017-07-21</v>
      </c>
      <c r="D6589" s="1" t="d">
        <v>2017-07-27</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s="2">
        <f t="shared" si="306"/>
        <v>0.22999999999999998</v>
      </c>
      <c r="W6589" t="str" cm="1">
        <f t="array" ref="W6589">_xlfn.IFS(R6589&lt;100, "Small", R6589&lt;500, "Medium", TRUE, "Large")</f>
        <v>Medium</v>
      </c>
      <c r="X6589">
        <f t="shared" si="307"/>
        <v>2017</v>
      </c>
      <c r="Y6589" t="str">
        <f t="shared" si="308"/>
        <v>July</v>
      </c>
    </row>
    <row r="6590" spans="1:25" x14ac:dyDescent="0.3">
      <c r="A6590">
        <v>6589</v>
      </c>
      <c r="B6590" t="s">
        <v>8983</v>
      </c>
      <c r="C6590" s="1" t="d">
        <v>2017-07-21</v>
      </c>
      <c r="D6590" s="1" t="d">
        <v>2017-07-27</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s="2">
        <f t="shared" si="306"/>
        <v>0.48</v>
      </c>
      <c r="W6590" t="str" cm="1">
        <f t="array" ref="W6590">_xlfn.IFS(R6590&lt;100, "Small", R6590&lt;500, "Medium", TRUE, "Large")</f>
        <v>Small</v>
      </c>
      <c r="X6590">
        <f t="shared" si="307"/>
        <v>2017</v>
      </c>
      <c r="Y6590" t="str">
        <f t="shared" si="308"/>
        <v>July</v>
      </c>
    </row>
    <row r="6591" spans="1:25" x14ac:dyDescent="0.3">
      <c r="A6591">
        <v>6590</v>
      </c>
      <c r="B6591" t="s">
        <v>8983</v>
      </c>
      <c r="C6591" s="1" t="d">
        <v>2017-07-21</v>
      </c>
      <c r="D6591" s="1" t="d">
        <v>2017-07-27</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s="2">
        <f t="shared" si="306"/>
        <v>0.05</v>
      </c>
      <c r="W6591" t="str" cm="1">
        <f t="array" ref="W6591">_xlfn.IFS(R6591&lt;100, "Small", R6591&lt;500, "Medium", TRUE, "Large")</f>
        <v>Medium</v>
      </c>
      <c r="X6591">
        <f t="shared" si="307"/>
        <v>2017</v>
      </c>
      <c r="Y6591" t="str">
        <f t="shared" si="308"/>
        <v>July</v>
      </c>
    </row>
    <row r="6592" spans="1:25" x14ac:dyDescent="0.3">
      <c r="A6592">
        <v>6591</v>
      </c>
      <c r="B6592" t="s">
        <v>8984</v>
      </c>
      <c r="C6592" s="1" t="d">
        <v>2014-03-23</v>
      </c>
      <c r="D6592" s="1" t="d">
        <v>2014-03-26</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s="2">
        <f t="shared" si="306"/>
        <v>0.32499999999999996</v>
      </c>
      <c r="W6592" t="str" cm="1">
        <f t="array" ref="W6592">_xlfn.IFS(R6592&lt;100, "Small", R6592&lt;500, "Medium", TRUE, "Large")</f>
        <v>Small</v>
      </c>
      <c r="X6592">
        <f t="shared" si="307"/>
        <v>2014</v>
      </c>
      <c r="Y6592" t="str">
        <f t="shared" si="308"/>
        <v>March</v>
      </c>
    </row>
    <row r="6593" spans="1:25" x14ac:dyDescent="0.3">
      <c r="A6593">
        <v>6592</v>
      </c>
      <c r="B6593" t="s">
        <v>8986</v>
      </c>
      <c r="C6593" s="1" t="d">
        <v>2015-04-30</v>
      </c>
      <c r="D6593" s="1" t="d">
        <v>2015-05-06</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s="2">
        <f t="shared" si="306"/>
        <v>0.28000000000000003</v>
      </c>
      <c r="W6593" t="str" cm="1">
        <f t="array" ref="W6593">_xlfn.IFS(R6593&lt;100, "Small", R6593&lt;500, "Medium", TRUE, "Large")</f>
        <v>Small</v>
      </c>
      <c r="X6593">
        <f t="shared" si="307"/>
        <v>2015</v>
      </c>
      <c r="Y6593" t="str">
        <f t="shared" si="308"/>
        <v>April</v>
      </c>
    </row>
    <row r="6594" spans="1:25" x14ac:dyDescent="0.3">
      <c r="A6594">
        <v>6593</v>
      </c>
      <c r="B6594" t="s">
        <v>8986</v>
      </c>
      <c r="C6594" s="1" t="d">
        <v>2015-04-30</v>
      </c>
      <c r="D6594" s="1" t="d">
        <v>2015-05-06</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s="2">
        <f t="shared" si="306"/>
        <v>8.7499999999999994E-2</v>
      </c>
      <c r="W6594" t="str" cm="1">
        <f t="array" ref="W6594">_xlfn.IFS(R6594&lt;100, "Small", R6594&lt;500, "Medium", TRUE, "Large")</f>
        <v>Small</v>
      </c>
      <c r="X6594">
        <f t="shared" si="307"/>
        <v>2015</v>
      </c>
      <c r="Y6594" t="str">
        <f t="shared" si="308"/>
        <v>April</v>
      </c>
    </row>
    <row r="6595" spans="1:25" x14ac:dyDescent="0.3">
      <c r="A6595">
        <v>6594</v>
      </c>
      <c r="B6595" t="s">
        <v>8987</v>
      </c>
      <c r="C6595" s="1" t="d">
        <v>2016-06-13</v>
      </c>
      <c r="D6595" s="1" t="d">
        <v>2016-06-16</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s="2">
        <f t="shared" ref="V6595:V6658" si="309">U6595/R6595</f>
        <v>0.35</v>
      </c>
      <c r="W6595" t="str" cm="1">
        <f t="array" ref="W6595">_xlfn.IFS(R6595&lt;100, "Small", R6595&lt;500, "Medium", TRUE, "Large")</f>
        <v>Small</v>
      </c>
      <c r="X6595">
        <f t="shared" ref="X6595:X6658" si="310">YEAR(C6595)</f>
        <v>2016</v>
      </c>
      <c r="Y6595" t="str">
        <f t="shared" ref="Y6595:Y6658" si="311">TEXT(C6595, "mmmm")</f>
        <v>June</v>
      </c>
    </row>
    <row r="6596" spans="1:25" x14ac:dyDescent="0.3">
      <c r="A6596">
        <v>6595</v>
      </c>
      <c r="B6596" t="s">
        <v>8988</v>
      </c>
      <c r="C6596" s="1" t="d">
        <v>2015-04-05</v>
      </c>
      <c r="D6596" s="1" t="d">
        <v>2015-05-11</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s="2">
        <f t="shared" si="309"/>
        <v>0.27999999999999997</v>
      </c>
      <c r="W6596" t="str" cm="1">
        <f t="array" ref="W6596">_xlfn.IFS(R6596&lt;100, "Small", R6596&lt;500, "Medium", TRUE, "Large")</f>
        <v>Medium</v>
      </c>
      <c r="X6596">
        <f t="shared" si="310"/>
        <v>2015</v>
      </c>
      <c r="Y6596" t="str">
        <f t="shared" si="311"/>
        <v>April</v>
      </c>
    </row>
    <row r="6597" spans="1:25" x14ac:dyDescent="0.3">
      <c r="A6597">
        <v>6596</v>
      </c>
      <c r="B6597" t="s">
        <v>8989</v>
      </c>
      <c r="C6597" s="1" t="d">
        <v>2017-04-23</v>
      </c>
      <c r="D6597" s="1" t="d">
        <v>2017-04-26</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s="2">
        <f t="shared" si="309"/>
        <v>-0.66666666666666663</v>
      </c>
      <c r="W6597" t="str" cm="1">
        <f t="array" ref="W6597">_xlfn.IFS(R6597&lt;100, "Small", R6597&lt;500, "Medium", TRUE, "Large")</f>
        <v>Small</v>
      </c>
      <c r="X6597">
        <f t="shared" si="310"/>
        <v>2017</v>
      </c>
      <c r="Y6597" t="str">
        <f t="shared" si="311"/>
        <v>April</v>
      </c>
    </row>
    <row r="6598" spans="1:25" x14ac:dyDescent="0.3">
      <c r="A6598">
        <v>6597</v>
      </c>
      <c r="B6598" t="s">
        <v>8989</v>
      </c>
      <c r="C6598" s="1" t="d">
        <v>2017-04-23</v>
      </c>
      <c r="D6598" s="1" t="d">
        <v>2017-04-26</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s="2">
        <f t="shared" si="309"/>
        <v>0.35</v>
      </c>
      <c r="W6598" t="str" cm="1">
        <f t="array" ref="W6598">_xlfn.IFS(R6598&lt;100, "Small", R6598&lt;500, "Medium", TRUE, "Large")</f>
        <v>Small</v>
      </c>
      <c r="X6598">
        <f t="shared" si="310"/>
        <v>2017</v>
      </c>
      <c r="Y6598" t="str">
        <f t="shared" si="311"/>
        <v>April</v>
      </c>
    </row>
    <row r="6599" spans="1:25" x14ac:dyDescent="0.3">
      <c r="A6599">
        <v>6598</v>
      </c>
      <c r="B6599" t="s">
        <v>8990</v>
      </c>
      <c r="C6599" s="1" t="d">
        <v>2014-06-06</v>
      </c>
      <c r="D6599" s="1" t="d">
        <v>2014-06-12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s="2">
        <f t="shared" si="309"/>
        <v>-0.66666666666666674</v>
      </c>
      <c r="W6599" t="str" cm="1">
        <f t="array" ref="W6599">_xlfn.IFS(R6599&lt;100, "Small", R6599&lt;500, "Medium", TRUE, "Large")</f>
        <v>Small</v>
      </c>
      <c r="X6599">
        <f t="shared" si="310"/>
        <v>2014</v>
      </c>
      <c r="Y6599" t="str">
        <f t="shared" si="311"/>
        <v>June</v>
      </c>
    </row>
    <row r="6600" spans="1:25" x14ac:dyDescent="0.3">
      <c r="A6600">
        <v>6599</v>
      </c>
      <c r="B6600" t="s">
        <v>8990</v>
      </c>
      <c r="C6600" s="1" t="d">
        <v>2014-06-06</v>
      </c>
      <c r="D6600" s="1" t="d">
        <v>2014-06-12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s="2">
        <f t="shared" si="309"/>
        <v>0.36249999999999999</v>
      </c>
      <c r="W6600" t="str" cm="1">
        <f t="array" ref="W6600">_xlfn.IFS(R6600&lt;100, "Small", R6600&lt;500, "Medium", TRUE, "Large")</f>
        <v>Small</v>
      </c>
      <c r="X6600">
        <f t="shared" si="310"/>
        <v>2014</v>
      </c>
      <c r="Y6600" t="str">
        <f t="shared" si="311"/>
        <v>June</v>
      </c>
    </row>
    <row r="6601" spans="1:25" x14ac:dyDescent="0.3">
      <c r="A6601">
        <v>6600</v>
      </c>
      <c r="B6601" t="s">
        <v>8991</v>
      </c>
      <c r="C6601" s="1" t="d">
        <v>2014-02-12</v>
      </c>
      <c r="D6601" s="1" t="d">
        <v>2014-12-07</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s="2">
        <f t="shared" si="309"/>
        <v>0.39</v>
      </c>
      <c r="W6601" t="str" cm="1">
        <f t="array" ref="W6601">_xlfn.IFS(R6601&lt;100, "Small", R6601&lt;500, "Medium", TRUE, "Large")</f>
        <v>Small</v>
      </c>
      <c r="X6601">
        <f t="shared" si="310"/>
        <v>2014</v>
      </c>
      <c r="Y6601" t="str">
        <f t="shared" si="311"/>
        <v>February</v>
      </c>
    </row>
    <row r="6602" spans="1:25" x14ac:dyDescent="0.3">
      <c r="A6602">
        <v>6601</v>
      </c>
      <c r="B6602" t="s">
        <v>8991</v>
      </c>
      <c r="C6602" s="1" t="d">
        <v>2014-02-12</v>
      </c>
      <c r="D6602" s="1" t="d">
        <v>2014-12-07</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s="2">
        <f t="shared" si="309"/>
        <v>0.5</v>
      </c>
      <c r="W6602" t="str" cm="1">
        <f t="array" ref="W6602">_xlfn.IFS(R6602&lt;100, "Small", R6602&lt;500, "Medium", TRUE, "Large")</f>
        <v>Medium</v>
      </c>
      <c r="X6602">
        <f t="shared" si="310"/>
        <v>2014</v>
      </c>
      <c r="Y6602" t="str">
        <f t="shared" si="311"/>
        <v>February</v>
      </c>
    </row>
    <row r="6603" spans="1:25" x14ac:dyDescent="0.3">
      <c r="A6603">
        <v>6602</v>
      </c>
      <c r="B6603" t="s">
        <v>8991</v>
      </c>
      <c r="C6603" s="1" t="d">
        <v>2014-02-12</v>
      </c>
      <c r="D6603" s="1" t="d">
        <v>2014-12-07</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s="2">
        <f t="shared" si="309"/>
        <v>0.26999999999999996</v>
      </c>
      <c r="W6603" t="str" cm="1">
        <f t="array" ref="W6603">_xlfn.IFS(R6603&lt;100, "Small", R6603&lt;500, "Medium", TRUE, "Large")</f>
        <v>Medium</v>
      </c>
      <c r="X6603">
        <f t="shared" si="310"/>
        <v>2014</v>
      </c>
      <c r="Y6603" t="str">
        <f t="shared" si="311"/>
        <v>February</v>
      </c>
    </row>
    <row r="6604" spans="1:25" x14ac:dyDescent="0.3">
      <c r="A6604">
        <v>6603</v>
      </c>
      <c r="B6604" t="s">
        <v>8991</v>
      </c>
      <c r="C6604" s="1" t="d">
        <v>2014-02-12</v>
      </c>
      <c r="D6604" s="1" t="d">
        <v>2014-12-07</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s="2">
        <f t="shared" si="309"/>
        <v>0.45999999999999996</v>
      </c>
      <c r="W6604" t="str" cm="1">
        <f t="array" ref="W6604">_xlfn.IFS(R6604&lt;100, "Small", R6604&lt;500, "Medium", TRUE, "Large")</f>
        <v>Small</v>
      </c>
      <c r="X6604">
        <f t="shared" si="310"/>
        <v>2014</v>
      </c>
      <c r="Y6604" t="str">
        <f t="shared" si="311"/>
        <v>February</v>
      </c>
    </row>
    <row r="6605" spans="1:25" x14ac:dyDescent="0.3">
      <c r="A6605">
        <v>6604</v>
      </c>
      <c r="B6605" t="s">
        <v>8992</v>
      </c>
      <c r="C6605" s="1" t="d">
        <v>2017-06-17</v>
      </c>
      <c r="D6605" s="1" t="d">
        <v>2017-06-20</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s="2">
        <f t="shared" si="309"/>
        <v>-0.22500000000000001</v>
      </c>
      <c r="W6605" t="str" cm="1">
        <f t="array" ref="W6605">_xlfn.IFS(R6605&lt;100, "Small", R6605&lt;500, "Medium", TRUE, "Large")</f>
        <v>Medium</v>
      </c>
      <c r="X6605">
        <f t="shared" si="310"/>
        <v>2017</v>
      </c>
      <c r="Y6605" t="str">
        <f t="shared" si="311"/>
        <v>June</v>
      </c>
    </row>
    <row r="6606" spans="1:25" x14ac:dyDescent="0.3">
      <c r="A6606">
        <v>6605</v>
      </c>
      <c r="B6606" t="s">
        <v>8994</v>
      </c>
      <c r="C6606" s="1" t="d">
        <v>2016-05-26</v>
      </c>
      <c r="D6606" s="1" t="d">
        <v>2016-05-31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s="2">
        <f t="shared" si="309"/>
        <v>0</v>
      </c>
      <c r="W6606" t="str" cm="1">
        <f t="array" ref="W6606">_xlfn.IFS(R6606&lt;100, "Small", R6606&lt;500, "Medium", TRUE, "Large")</f>
        <v>Small</v>
      </c>
      <c r="X6606">
        <f t="shared" si="310"/>
        <v>2016</v>
      </c>
      <c r="Y6606" t="str">
        <f t="shared" si="311"/>
        <v>May</v>
      </c>
    </row>
    <row r="6607" spans="1:25" x14ac:dyDescent="0.3">
      <c r="A6607">
        <v>6606</v>
      </c>
      <c r="B6607" t="s">
        <v>8994</v>
      </c>
      <c r="C6607" s="1" t="d">
        <v>2016-05-26</v>
      </c>
      <c r="D6607" s="1" t="d">
        <v>2016-05-31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s="2">
        <f t="shared" si="309"/>
        <v>0.48</v>
      </c>
      <c r="W6607" t="str" cm="1">
        <f t="array" ref="W6607">_xlfn.IFS(R6607&lt;100, "Small", R6607&lt;500, "Medium", TRUE, "Large")</f>
        <v>Small</v>
      </c>
      <c r="X6607">
        <f t="shared" si="310"/>
        <v>2016</v>
      </c>
      <c r="Y6607" t="str">
        <f t="shared" si="311"/>
        <v>May</v>
      </c>
    </row>
    <row r="6608" spans="1:25" x14ac:dyDescent="0.3">
      <c r="A6608">
        <v>6607</v>
      </c>
      <c r="B6608" t="s">
        <v>8994</v>
      </c>
      <c r="C6608" s="1" t="d">
        <v>2016-05-26</v>
      </c>
      <c r="D6608" s="1" t="d">
        <v>2016-05-31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s="2">
        <f t="shared" si="309"/>
        <v>0.11249999999999999</v>
      </c>
      <c r="W6608" t="str" cm="1">
        <f t="array" ref="W6608">_xlfn.IFS(R6608&lt;100, "Small", R6608&lt;500, "Medium", TRUE, "Large")</f>
        <v>Medium</v>
      </c>
      <c r="X6608">
        <f t="shared" si="310"/>
        <v>2016</v>
      </c>
      <c r="Y6608" t="str">
        <f t="shared" si="311"/>
        <v>May</v>
      </c>
    </row>
    <row r="6609" spans="1:25" x14ac:dyDescent="0.3">
      <c r="A6609">
        <v>6608</v>
      </c>
      <c r="B6609" t="s">
        <v>8994</v>
      </c>
      <c r="C6609" s="1" t="d">
        <v>2016-05-26</v>
      </c>
      <c r="D6609" s="1" t="d">
        <v>2016-05-31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s="2">
        <f t="shared" si="309"/>
        <v>-0.17499999999999999</v>
      </c>
      <c r="W6609" t="str" cm="1">
        <f t="array" ref="W6609">_xlfn.IFS(R6609&lt;100, "Small", R6609&lt;500, "Medium", TRUE, "Large")</f>
        <v>Medium</v>
      </c>
      <c r="X6609">
        <f t="shared" si="310"/>
        <v>2016</v>
      </c>
      <c r="Y6609" t="str">
        <f t="shared" si="311"/>
        <v>May</v>
      </c>
    </row>
    <row r="6610" spans="1:25" x14ac:dyDescent="0.3">
      <c r="A6610">
        <v>6609</v>
      </c>
      <c r="B6610" t="s">
        <v>8994</v>
      </c>
      <c r="C6610" s="1" t="d">
        <v>2016-05-26</v>
      </c>
      <c r="D6610" s="1" t="d">
        <v>2016-05-31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s="2">
        <f t="shared" si="309"/>
        <v>0.3125</v>
      </c>
      <c r="W6610" t="str" cm="1">
        <f t="array" ref="W6610">_xlfn.IFS(R6610&lt;100, "Small", R6610&lt;500, "Medium", TRUE, "Large")</f>
        <v>Medium</v>
      </c>
      <c r="X6610">
        <f t="shared" si="310"/>
        <v>2016</v>
      </c>
      <c r="Y6610" t="str">
        <f t="shared" si="311"/>
        <v>May</v>
      </c>
    </row>
    <row r="6611" spans="1:25" x14ac:dyDescent="0.3">
      <c r="A6611">
        <v>6610</v>
      </c>
      <c r="B6611" t="s">
        <v>8995</v>
      </c>
      <c r="C6611" s="1" t="d">
        <v>2015-10-03</v>
      </c>
      <c r="D6611" s="1" t="d">
        <v>2015-03-10</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s="2">
        <f t="shared" si="309"/>
        <v>0.28000000000000003</v>
      </c>
      <c r="W6611" t="str" cm="1">
        <f t="array" ref="W6611">_xlfn.IFS(R6611&lt;100, "Small", R6611&lt;500, "Medium", TRUE, "Large")</f>
        <v>Small</v>
      </c>
      <c r="X6611">
        <f t="shared" si="310"/>
        <v>2015</v>
      </c>
      <c r="Y6611" t="str">
        <f t="shared" si="311"/>
        <v>October</v>
      </c>
    </row>
    <row r="6612" spans="1:25" x14ac:dyDescent="0.3">
      <c r="A6612">
        <v>6611</v>
      </c>
      <c r="B6612" t="s">
        <v>8996</v>
      </c>
      <c r="C6612" s="1" t="d">
        <v>2016-10-20</v>
      </c>
      <c r="D6612" s="1" t="d">
        <v>2016-10-22</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s="2">
        <f t="shared" si="309"/>
        <v>0.3125</v>
      </c>
      <c r="W6612" t="str" cm="1">
        <f t="array" ref="W6612">_xlfn.IFS(R6612&lt;100, "Small", R6612&lt;500, "Medium", TRUE, "Large")</f>
        <v>Small</v>
      </c>
      <c r="X6612">
        <f t="shared" si="310"/>
        <v>2016</v>
      </c>
      <c r="Y6612" t="str">
        <f t="shared" si="311"/>
        <v>October</v>
      </c>
    </row>
    <row r="6613" spans="1:25" x14ac:dyDescent="0.3">
      <c r="A6613">
        <v>6612</v>
      </c>
      <c r="B6613" t="s">
        <v>8997</v>
      </c>
      <c r="C6613" s="1" t="d">
        <v>2015-04-21</v>
      </c>
      <c r="D6613" s="1" t="d">
        <v>2015-04-28</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s="2">
        <f t="shared" si="309"/>
        <v>0.26999999999999996</v>
      </c>
      <c r="W6613" t="str" cm="1">
        <f t="array" ref="W6613">_xlfn.IFS(R6613&lt;100, "Small", R6613&lt;500, "Medium", TRUE, "Large")</f>
        <v>Medium</v>
      </c>
      <c r="X6613">
        <f t="shared" si="310"/>
        <v>2015</v>
      </c>
      <c r="Y6613" t="str">
        <f t="shared" si="311"/>
        <v>April</v>
      </c>
    </row>
    <row r="6614" spans="1:25" x14ac:dyDescent="0.3">
      <c r="A6614">
        <v>6613</v>
      </c>
      <c r="B6614" t="s">
        <v>8997</v>
      </c>
      <c r="C6614" s="1" t="d">
        <v>2015-04-21</v>
      </c>
      <c r="D6614" s="1" t="d">
        <v>2015-04-28</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s="2">
        <f t="shared" si="309"/>
        <v>0.45999999999999996</v>
      </c>
      <c r="W6614" t="str" cm="1">
        <f t="array" ref="W6614">_xlfn.IFS(R6614&lt;100, "Small", R6614&lt;500, "Medium", TRUE, "Large")</f>
        <v>Small</v>
      </c>
      <c r="X6614">
        <f t="shared" si="310"/>
        <v>2015</v>
      </c>
      <c r="Y6614" t="str">
        <f t="shared" si="311"/>
        <v>April</v>
      </c>
    </row>
    <row r="6615" spans="1:25" x14ac:dyDescent="0.3">
      <c r="A6615">
        <v>6614</v>
      </c>
      <c r="B6615" t="s">
        <v>8997</v>
      </c>
      <c r="C6615" s="1" t="d">
        <v>2015-04-21</v>
      </c>
      <c r="D6615" s="1" t="d">
        <v>2015-04-28</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s="2">
        <f t="shared" si="309"/>
        <v>0.28000000000000003</v>
      </c>
      <c r="W6615" t="str" cm="1">
        <f t="array" ref="W6615">_xlfn.IFS(R6615&lt;100, "Small", R6615&lt;500, "Medium", TRUE, "Large")</f>
        <v>Medium</v>
      </c>
      <c r="X6615">
        <f t="shared" si="310"/>
        <v>2015</v>
      </c>
      <c r="Y6615" t="str">
        <f t="shared" si="311"/>
        <v>April</v>
      </c>
    </row>
    <row r="6616" spans="1:25" x14ac:dyDescent="0.3">
      <c r="A6616">
        <v>6615</v>
      </c>
      <c r="B6616" t="s">
        <v>8997</v>
      </c>
      <c r="C6616" s="1" t="d">
        <v>2015-04-21</v>
      </c>
      <c r="D6616" s="1" t="d">
        <v>2015-04-28</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s="2">
        <f t="shared" si="309"/>
        <v>0.17</v>
      </c>
      <c r="W6616" t="str" cm="1">
        <f t="array" ref="W6616">_xlfn.IFS(R6616&lt;100, "Small", R6616&lt;500, "Medium", TRUE, "Large")</f>
        <v>Medium</v>
      </c>
      <c r="X6616">
        <f t="shared" si="310"/>
        <v>2015</v>
      </c>
      <c r="Y6616" t="str">
        <f t="shared" si="311"/>
        <v>April</v>
      </c>
    </row>
    <row r="6617" spans="1:25" x14ac:dyDescent="0.3">
      <c r="A6617">
        <v>6616</v>
      </c>
      <c r="B6617" t="s">
        <v>8998</v>
      </c>
      <c r="C6617" s="1" t="d">
        <v>2016-06-17</v>
      </c>
      <c r="D6617" s="1" t="d">
        <v>2016-06-19</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s="2">
        <f t="shared" si="309"/>
        <v>5.8823529411764712E-2</v>
      </c>
      <c r="W6617" t="str" cm="1">
        <f t="array" ref="W6617">_xlfn.IFS(R6617&lt;100, "Small", R6617&lt;500, "Medium", TRUE, "Large")</f>
        <v>Medium</v>
      </c>
      <c r="X6617">
        <f t="shared" si="310"/>
        <v>2016</v>
      </c>
      <c r="Y6617" t="str">
        <f t="shared" si="311"/>
        <v>June</v>
      </c>
    </row>
    <row r="6618" spans="1:25" x14ac:dyDescent="0.3">
      <c r="A6618">
        <v>6617</v>
      </c>
      <c r="B6618" t="s">
        <v>8998</v>
      </c>
      <c r="C6618" s="1" t="d">
        <v>2016-06-17</v>
      </c>
      <c r="D6618" s="1" t="d">
        <v>2016-06-19</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s="2">
        <f t="shared" si="309"/>
        <v>0.48000000000000004</v>
      </c>
      <c r="W6618" t="str" cm="1">
        <f t="array" ref="W6618">_xlfn.IFS(R6618&lt;100, "Small", R6618&lt;500, "Medium", TRUE, "Large")</f>
        <v>Small</v>
      </c>
      <c r="X6618">
        <f t="shared" si="310"/>
        <v>2016</v>
      </c>
      <c r="Y6618" t="str">
        <f t="shared" si="311"/>
        <v>June</v>
      </c>
    </row>
    <row r="6619" spans="1:25" x14ac:dyDescent="0.3">
      <c r="A6619">
        <v>6618</v>
      </c>
      <c r="B6619" t="s">
        <v>8998</v>
      </c>
      <c r="C6619" s="1" t="d">
        <v>2016-06-17</v>
      </c>
      <c r="D6619" s="1" t="d">
        <v>2016-06-19</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s="2">
        <f t="shared" si="309"/>
        <v>0.49</v>
      </c>
      <c r="W6619" t="str" cm="1">
        <f t="array" ref="W6619">_xlfn.IFS(R6619&lt;100, "Small", R6619&lt;500, "Medium", TRUE, "Large")</f>
        <v>Medium</v>
      </c>
      <c r="X6619">
        <f t="shared" si="310"/>
        <v>2016</v>
      </c>
      <c r="Y6619" t="str">
        <f t="shared" si="311"/>
        <v>June</v>
      </c>
    </row>
    <row r="6620" spans="1:25" x14ac:dyDescent="0.3">
      <c r="A6620">
        <v>6619</v>
      </c>
      <c r="B6620" t="s">
        <v>8999</v>
      </c>
      <c r="C6620" s="1" t="d">
        <v>2017-01-13</v>
      </c>
      <c r="D6620" s="1" t="d">
        <v>2017-01-18</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s="2">
        <f t="shared" si="309"/>
        <v>0.48</v>
      </c>
      <c r="W6620" t="str" cm="1">
        <f t="array" ref="W6620">_xlfn.IFS(R6620&lt;100, "Small", R6620&lt;500, "Medium", TRUE, "Large")</f>
        <v>Small</v>
      </c>
      <c r="X6620">
        <f t="shared" si="310"/>
        <v>2017</v>
      </c>
      <c r="Y6620" t="str">
        <f t="shared" si="311"/>
        <v>January</v>
      </c>
    </row>
    <row r="6621" spans="1:25" x14ac:dyDescent="0.3">
      <c r="A6621">
        <v>6620</v>
      </c>
      <c r="B6621" t="s">
        <v>8999</v>
      </c>
      <c r="C6621" s="1" t="d">
        <v>2017-01-13</v>
      </c>
      <c r="D6621" s="1" t="d">
        <v>2017-01-18</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s="2">
        <f t="shared" si="309"/>
        <v>0.26</v>
      </c>
      <c r="W6621" t="str" cm="1">
        <f t="array" ref="W6621">_xlfn.IFS(R6621&lt;100, "Small", R6621&lt;500, "Medium", TRUE, "Large")</f>
        <v>Medium</v>
      </c>
      <c r="X6621">
        <f t="shared" si="310"/>
        <v>2017</v>
      </c>
      <c r="Y6621" t="str">
        <f t="shared" si="311"/>
        <v>January</v>
      </c>
    </row>
    <row r="6622" spans="1:25" x14ac:dyDescent="0.3">
      <c r="A6622">
        <v>6621</v>
      </c>
      <c r="B6622" t="s">
        <v>8999</v>
      </c>
      <c r="C6622" s="1" t="d">
        <v>2017-01-13</v>
      </c>
      <c r="D6622" s="1" t="d">
        <v>2017-01-18</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s="2">
        <f t="shared" si="309"/>
        <v>0.02</v>
      </c>
      <c r="W6622" t="str" cm="1">
        <f t="array" ref="W6622">_xlfn.IFS(R6622&lt;100, "Small", R6622&lt;500, "Medium", TRUE, "Large")</f>
        <v>Large</v>
      </c>
      <c r="X6622">
        <f t="shared" si="310"/>
        <v>2017</v>
      </c>
      <c r="Y6622" t="str">
        <f t="shared" si="311"/>
        <v>January</v>
      </c>
    </row>
    <row r="6623" spans="1:25" x14ac:dyDescent="0.3">
      <c r="A6623">
        <v>6622</v>
      </c>
      <c r="B6623" t="s">
        <v>8999</v>
      </c>
      <c r="C6623" s="1" t="d">
        <v>2017-01-13</v>
      </c>
      <c r="D6623" s="1" t="d">
        <v>2017-01-18</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s="2">
        <f t="shared" si="309"/>
        <v>0.25</v>
      </c>
      <c r="W6623" t="str" cm="1">
        <f t="array" ref="W6623">_xlfn.IFS(R6623&lt;100, "Small", R6623&lt;500, "Medium", TRUE, "Large")</f>
        <v>Medium</v>
      </c>
      <c r="X6623">
        <f t="shared" si="310"/>
        <v>2017</v>
      </c>
      <c r="Y6623" t="str">
        <f t="shared" si="311"/>
        <v>January</v>
      </c>
    </row>
    <row r="6624" spans="1:25" x14ac:dyDescent="0.3">
      <c r="A6624">
        <v>6623</v>
      </c>
      <c r="B6624" t="s">
        <v>9000</v>
      </c>
      <c r="C6624" s="1" t="d">
        <v>2014-06-09</v>
      </c>
      <c r="D6624" s="1" t="d">
        <v>2014-09-09</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s="2">
        <f t="shared" si="309"/>
        <v>0.28999999999999998</v>
      </c>
      <c r="W6624" t="str" cm="1">
        <f t="array" ref="W6624">_xlfn.IFS(R6624&lt;100, "Small", R6624&lt;500, "Medium", TRUE, "Large")</f>
        <v>Small</v>
      </c>
      <c r="X6624">
        <f t="shared" si="310"/>
        <v>2014</v>
      </c>
      <c r="Y6624" t="str">
        <f t="shared" si="311"/>
        <v>June</v>
      </c>
    </row>
    <row r="6625" spans="1:25" x14ac:dyDescent="0.3">
      <c r="A6625">
        <v>6624</v>
      </c>
      <c r="B6625" t="s">
        <v>9000</v>
      </c>
      <c r="C6625" s="1" t="d">
        <v>2014-06-09</v>
      </c>
      <c r="D6625" s="1" t="d">
        <v>2014-09-09</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s="2">
        <f t="shared" si="309"/>
        <v>0.47000000000000003</v>
      </c>
      <c r="W6625" t="str" cm="1">
        <f t="array" ref="W6625">_xlfn.IFS(R6625&lt;100, "Small", R6625&lt;500, "Medium", TRUE, "Large")</f>
        <v>Small</v>
      </c>
      <c r="X6625">
        <f t="shared" si="310"/>
        <v>2014</v>
      </c>
      <c r="Y6625" t="str">
        <f t="shared" si="311"/>
        <v>June</v>
      </c>
    </row>
    <row r="6626" spans="1:25" x14ac:dyDescent="0.3">
      <c r="A6626">
        <v>6625</v>
      </c>
      <c r="B6626" t="s">
        <v>9003</v>
      </c>
      <c r="C6626" s="1" t="d">
        <v>2015-01-19</v>
      </c>
      <c r="D6626" s="1" t="d">
        <v>2015-01-23</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s="2">
        <f t="shared" si="309"/>
        <v>-0.12857142857142856</v>
      </c>
      <c r="W6626" t="str" cm="1">
        <f t="array" ref="W6626">_xlfn.IFS(R6626&lt;100, "Small", R6626&lt;500, "Medium", TRUE, "Large")</f>
        <v>Medium</v>
      </c>
      <c r="X6626">
        <f t="shared" si="310"/>
        <v>2015</v>
      </c>
      <c r="Y6626" t="str">
        <f t="shared" si="311"/>
        <v>January</v>
      </c>
    </row>
    <row r="6627" spans="1:25" x14ac:dyDescent="0.3">
      <c r="A6627">
        <v>6626</v>
      </c>
      <c r="B6627" t="s">
        <v>9003</v>
      </c>
      <c r="C6627" s="1" t="d">
        <v>2015-01-19</v>
      </c>
      <c r="D6627" s="1" t="d">
        <v>2015-01-23</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s="2">
        <f t="shared" si="309"/>
        <v>-4.2857142857142858E-2</v>
      </c>
      <c r="W6627" t="str" cm="1">
        <f t="array" ref="W6627">_xlfn.IFS(R6627&lt;100, "Small", R6627&lt;500, "Medium", TRUE, "Large")</f>
        <v>Medium</v>
      </c>
      <c r="X6627">
        <f t="shared" si="310"/>
        <v>2015</v>
      </c>
      <c r="Y6627" t="str">
        <f t="shared" si="311"/>
        <v>January</v>
      </c>
    </row>
    <row r="6628" spans="1:25" x14ac:dyDescent="0.3">
      <c r="A6628">
        <v>6627</v>
      </c>
      <c r="B6628" t="s">
        <v>9005</v>
      </c>
      <c r="C6628" s="1" t="d">
        <v>2014-12-14</v>
      </c>
      <c r="D6628" s="1" t="d">
        <v>2014-12-21</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s="2">
        <f t="shared" si="309"/>
        <v>0.32</v>
      </c>
      <c r="W6628" t="str" cm="1">
        <f t="array" ref="W6628">_xlfn.IFS(R6628&lt;100, "Small", R6628&lt;500, "Medium", TRUE, "Large")</f>
        <v>Large</v>
      </c>
      <c r="X6628">
        <f t="shared" si="310"/>
        <v>2014</v>
      </c>
      <c r="Y6628" t="str">
        <f t="shared" si="311"/>
        <v>December</v>
      </c>
    </row>
    <row r="6629" spans="1:25" x14ac:dyDescent="0.3">
      <c r="A6629">
        <v>6628</v>
      </c>
      <c r="B6629" t="s">
        <v>9006</v>
      </c>
      <c r="C6629" s="1" t="d">
        <v>2014-05-23</v>
      </c>
      <c r="D6629" s="1" t="d">
        <v>2014-05-27</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s="2">
        <f t="shared" si="309"/>
        <v>0.47999999999999993</v>
      </c>
      <c r="W6629" t="str" cm="1">
        <f t="array" ref="W6629">_xlfn.IFS(R6629&lt;100, "Small", R6629&lt;500, "Medium", TRUE, "Large")</f>
        <v>Small</v>
      </c>
      <c r="X6629">
        <f t="shared" si="310"/>
        <v>2014</v>
      </c>
      <c r="Y6629" t="str">
        <f t="shared" si="311"/>
        <v>May</v>
      </c>
    </row>
    <row r="6630" spans="1:25" x14ac:dyDescent="0.3">
      <c r="A6630">
        <v>6629</v>
      </c>
      <c r="B6630" t="s">
        <v>9007</v>
      </c>
      <c r="C6630" s="1" t="d">
        <v>2015-09-19</v>
      </c>
      <c r="D6630" s="1" t="d">
        <v>2015-09-22</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s="2">
        <f t="shared" si="309"/>
        <v>0.47999999999999993</v>
      </c>
      <c r="W6630" t="str" cm="1">
        <f t="array" ref="W6630">_xlfn.IFS(R6630&lt;100, "Small", R6630&lt;500, "Medium", TRUE, "Large")</f>
        <v>Medium</v>
      </c>
      <c r="X6630">
        <f t="shared" si="310"/>
        <v>2015</v>
      </c>
      <c r="Y6630" t="str">
        <f t="shared" si="311"/>
        <v>September</v>
      </c>
    </row>
    <row r="6631" spans="1:25" x14ac:dyDescent="0.3">
      <c r="A6631">
        <v>6630</v>
      </c>
      <c r="B6631" t="s">
        <v>9008</v>
      </c>
      <c r="C6631" s="1" t="d">
        <v>2015-02-10</v>
      </c>
      <c r="D6631" s="1" t="d">
        <v>2015-10-06</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s="2">
        <f t="shared" si="309"/>
        <v>-0.73333333333333328</v>
      </c>
      <c r="W6631" t="str" cm="1">
        <f t="array" ref="W6631">_xlfn.IFS(R6631&lt;100, "Small", R6631&lt;500, "Medium", TRUE, "Large")</f>
        <v>Small</v>
      </c>
      <c r="X6631">
        <f t="shared" si="310"/>
        <v>2015</v>
      </c>
      <c r="Y6631" t="str">
        <f t="shared" si="311"/>
        <v>February</v>
      </c>
    </row>
    <row r="6632" spans="1:25" x14ac:dyDescent="0.3">
      <c r="A6632">
        <v>6631</v>
      </c>
      <c r="B6632" t="s">
        <v>9010</v>
      </c>
      <c r="C6632" s="1" t="d">
        <v>2016-12-25</v>
      </c>
      <c r="D6632" s="1" t="d">
        <v>2016-12-30</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s="2">
        <f t="shared" si="309"/>
        <v>7.4999999999999997E-2</v>
      </c>
      <c r="W6632" t="str" cm="1">
        <f t="array" ref="W6632">_xlfn.IFS(R6632&lt;100, "Small", R6632&lt;500, "Medium", TRUE, "Large")</f>
        <v>Large</v>
      </c>
      <c r="X6632">
        <f t="shared" si="310"/>
        <v>2016</v>
      </c>
      <c r="Y6632" t="str">
        <f t="shared" si="311"/>
        <v>December</v>
      </c>
    </row>
    <row r="6633" spans="1:25" x14ac:dyDescent="0.3">
      <c r="A6633">
        <v>6632</v>
      </c>
      <c r="B6633" t="s">
        <v>9010</v>
      </c>
      <c r="C6633" s="1" t="d">
        <v>2016-12-25</v>
      </c>
      <c r="D6633" s="1" t="d">
        <v>2016-12-30</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s="2">
        <f t="shared" si="309"/>
        <v>0.36</v>
      </c>
      <c r="W6633" t="str" cm="1">
        <f t="array" ref="W6633">_xlfn.IFS(R6633&lt;100, "Small", R6633&lt;500, "Medium", TRUE, "Large")</f>
        <v>Large</v>
      </c>
      <c r="X6633">
        <f t="shared" si="310"/>
        <v>2016</v>
      </c>
      <c r="Y6633" t="str">
        <f t="shared" si="311"/>
        <v>December</v>
      </c>
    </row>
    <row r="6634" spans="1:25" x14ac:dyDescent="0.3">
      <c r="A6634">
        <v>6633</v>
      </c>
      <c r="B6634" t="s">
        <v>9011</v>
      </c>
      <c r="C6634" s="1" t="d">
        <v>2016-06-05</v>
      </c>
      <c r="D6634" s="1" t="d">
        <v>2016-05-08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s="2">
        <f t="shared" si="309"/>
        <v>0.28000000000000003</v>
      </c>
      <c r="W6634" t="str" cm="1">
        <f t="array" ref="W6634">_xlfn.IFS(R6634&lt;100, "Small", R6634&lt;500, "Medium", TRUE, "Large")</f>
        <v>Small</v>
      </c>
      <c r="X6634">
        <f t="shared" si="310"/>
        <v>2016</v>
      </c>
      <c r="Y6634" t="str">
        <f t="shared" si="311"/>
        <v>June</v>
      </c>
    </row>
    <row r="6635" spans="1:25" x14ac:dyDescent="0.3">
      <c r="A6635">
        <v>6634</v>
      </c>
      <c r="B6635" t="s">
        <v>9012</v>
      </c>
      <c r="C6635" s="1" t="d">
        <v>2016-10-24</v>
      </c>
      <c r="D6635" s="1" t="d">
        <v>2016-10-24</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s="2">
        <f t="shared" si="309"/>
        <v>0.43</v>
      </c>
      <c r="W6635" t="str" cm="1">
        <f t="array" ref="W6635">_xlfn.IFS(R6635&lt;100, "Small", R6635&lt;500, "Medium", TRUE, "Large")</f>
        <v>Medium</v>
      </c>
      <c r="X6635">
        <f t="shared" si="310"/>
        <v>2016</v>
      </c>
      <c r="Y6635" t="str">
        <f t="shared" si="311"/>
        <v>October</v>
      </c>
    </row>
    <row r="6636" spans="1:25" x14ac:dyDescent="0.3">
      <c r="A6636">
        <v>6635</v>
      </c>
      <c r="B6636" t="s">
        <v>9013</v>
      </c>
      <c r="C6636" s="1" t="d">
        <v>2017-06-05</v>
      </c>
      <c r="D6636" s="1" t="d">
        <v>2017-05-06</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s="2">
        <f t="shared" si="309"/>
        <v>-0.76666666666666672</v>
      </c>
      <c r="W6636" t="str" cm="1">
        <f t="array" ref="W6636">_xlfn.IFS(R6636&lt;100, "Small", R6636&lt;500, "Medium", TRUE, "Large")</f>
        <v>Small</v>
      </c>
      <c r="X6636">
        <f t="shared" si="310"/>
        <v>2017</v>
      </c>
      <c r="Y6636" t="str">
        <f t="shared" si="311"/>
        <v>June</v>
      </c>
    </row>
    <row r="6637" spans="1:25" x14ac:dyDescent="0.3">
      <c r="A6637">
        <v>6636</v>
      </c>
      <c r="B6637" t="s">
        <v>9013</v>
      </c>
      <c r="C6637" s="1" t="d">
        <v>2017-06-05</v>
      </c>
      <c r="D6637" s="1" t="d">
        <v>2017-05-06</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s="2">
        <f t="shared" si="309"/>
        <v>0.11249999999999999</v>
      </c>
      <c r="W6637" t="str" cm="1">
        <f t="array" ref="W6637">_xlfn.IFS(R6637&lt;100, "Small", R6637&lt;500, "Medium", TRUE, "Large")</f>
        <v>Large</v>
      </c>
      <c r="X6637">
        <f t="shared" si="310"/>
        <v>2017</v>
      </c>
      <c r="Y6637" t="str">
        <f t="shared" si="311"/>
        <v>June</v>
      </c>
    </row>
    <row r="6638" spans="1:25" x14ac:dyDescent="0.3">
      <c r="A6638">
        <v>6637</v>
      </c>
      <c r="B6638" t="s">
        <v>9013</v>
      </c>
      <c r="C6638" s="1" t="d">
        <v>2017-06-05</v>
      </c>
      <c r="D6638" s="1" t="d">
        <v>2017-05-06</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s="2">
        <f t="shared" si="309"/>
        <v>0.32500000000000001</v>
      </c>
      <c r="W6638" t="str" cm="1">
        <f t="array" ref="W6638">_xlfn.IFS(R6638&lt;100, "Small", R6638&lt;500, "Medium", TRUE, "Large")</f>
        <v>Medium</v>
      </c>
      <c r="X6638">
        <f t="shared" si="310"/>
        <v>2017</v>
      </c>
      <c r="Y6638" t="str">
        <f t="shared" si="311"/>
        <v>June</v>
      </c>
    </row>
    <row r="6639" spans="1:25" x14ac:dyDescent="0.3">
      <c r="A6639">
        <v>6638</v>
      </c>
      <c r="B6639" t="s">
        <v>9014</v>
      </c>
      <c r="C6639" s="1" t="d">
        <v>2017-11-27</v>
      </c>
      <c r="D6639" s="1" t="d">
        <v>2017-11-30</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s="2">
        <f t="shared" si="309"/>
        <v>0.28999999999999998</v>
      </c>
      <c r="W6639" t="str" cm="1">
        <f t="array" ref="W6639">_xlfn.IFS(R6639&lt;100, "Small", R6639&lt;500, "Medium", TRUE, "Large")</f>
        <v>Small</v>
      </c>
      <c r="X6639">
        <f t="shared" si="310"/>
        <v>2017</v>
      </c>
      <c r="Y6639" t="str">
        <f t="shared" si="311"/>
        <v>November</v>
      </c>
    </row>
    <row r="6640" spans="1:25" x14ac:dyDescent="0.3">
      <c r="A6640">
        <v>6639</v>
      </c>
      <c r="B6640" t="s">
        <v>9014</v>
      </c>
      <c r="C6640" s="1" t="d">
        <v>2017-11-27</v>
      </c>
      <c r="D6640" s="1" t="d">
        <v>2017-11-30</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s="2">
        <f t="shared" si="309"/>
        <v>0.33749999999999997</v>
      </c>
      <c r="W6640" t="str" cm="1">
        <f t="array" ref="W6640">_xlfn.IFS(R6640&lt;100, "Small", R6640&lt;500, "Medium", TRUE, "Large")</f>
        <v>Medium</v>
      </c>
      <c r="X6640">
        <f t="shared" si="310"/>
        <v>2017</v>
      </c>
      <c r="Y6640" t="str">
        <f t="shared" si="311"/>
        <v>November</v>
      </c>
    </row>
    <row r="6641" spans="1:25" x14ac:dyDescent="0.3">
      <c r="A6641">
        <v>6640</v>
      </c>
      <c r="B6641" t="s">
        <v>9015</v>
      </c>
      <c r="C6641" s="1" t="d">
        <v>2014-10-31</v>
      </c>
      <c r="D6641" s="1" t="d">
        <v>2014-11-02</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s="2">
        <f t="shared" si="309"/>
        <v>-0.51666666666666661</v>
      </c>
      <c r="W6641" t="str" cm="1">
        <f t="array" ref="W6641">_xlfn.IFS(R6641&lt;100, "Small", R6641&lt;500, "Medium", TRUE, "Large")</f>
        <v>Large</v>
      </c>
      <c r="X6641">
        <f t="shared" si="310"/>
        <v>2014</v>
      </c>
      <c r="Y6641" t="str">
        <f t="shared" si="311"/>
        <v>October</v>
      </c>
    </row>
    <row r="6642" spans="1:25" x14ac:dyDescent="0.3">
      <c r="A6642">
        <v>6641</v>
      </c>
      <c r="B6642" t="s">
        <v>9016</v>
      </c>
      <c r="C6642" s="1" t="d">
        <v>2017-05-08</v>
      </c>
      <c r="D6642" s="1" t="d">
        <v>2017-08-09</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s="2">
        <f t="shared" si="309"/>
        <v>0.48000000000000004</v>
      </c>
      <c r="W6642" t="str" cm="1">
        <f t="array" ref="W6642">_xlfn.IFS(R6642&lt;100, "Small", R6642&lt;500, "Medium", TRUE, "Large")</f>
        <v>Medium</v>
      </c>
      <c r="X6642">
        <f t="shared" si="310"/>
        <v>2017</v>
      </c>
      <c r="Y6642" t="str">
        <f t="shared" si="311"/>
        <v>May</v>
      </c>
    </row>
    <row r="6643" spans="1:25" x14ac:dyDescent="0.3">
      <c r="A6643">
        <v>6642</v>
      </c>
      <c r="B6643" t="s">
        <v>9016</v>
      </c>
      <c r="C6643" s="1" t="d">
        <v>2017-05-08</v>
      </c>
      <c r="D6643" s="1" t="d">
        <v>2017-08-09</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s="2">
        <f t="shared" si="309"/>
        <v>0.37</v>
      </c>
      <c r="W6643" t="str" cm="1">
        <f t="array" ref="W6643">_xlfn.IFS(R6643&lt;100, "Small", R6643&lt;500, "Medium", TRUE, "Large")</f>
        <v>Small</v>
      </c>
      <c r="X6643">
        <f t="shared" si="310"/>
        <v>2017</v>
      </c>
      <c r="Y6643" t="str">
        <f t="shared" si="311"/>
        <v>May</v>
      </c>
    </row>
    <row r="6644" spans="1:25" x14ac:dyDescent="0.3">
      <c r="A6644">
        <v>6643</v>
      </c>
      <c r="B6644" t="s">
        <v>9016</v>
      </c>
      <c r="C6644" s="1" t="d">
        <v>2017-05-08</v>
      </c>
      <c r="D6644" s="1" t="d">
        <v>2017-08-09</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s="2">
        <f t="shared" si="309"/>
        <v>0.5</v>
      </c>
      <c r="W6644" t="str" cm="1">
        <f t="array" ref="W6644">_xlfn.IFS(R6644&lt;100, "Small", R6644&lt;500, "Medium", TRUE, "Large")</f>
        <v>Medium</v>
      </c>
      <c r="X6644">
        <f t="shared" si="310"/>
        <v>2017</v>
      </c>
      <c r="Y6644" t="str">
        <f t="shared" si="311"/>
        <v>May</v>
      </c>
    </row>
    <row r="6645" spans="1:25" x14ac:dyDescent="0.3">
      <c r="A6645">
        <v>6644</v>
      </c>
      <c r="B6645" t="s">
        <v>9017</v>
      </c>
      <c r="C6645" s="1" t="d">
        <v>2015-10-08</v>
      </c>
      <c r="D6645" s="1" t="d">
        <v>2015-08-16</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s="2">
        <f t="shared" si="309"/>
        <v>8.7499999999999994E-2</v>
      </c>
      <c r="W6645" t="str" cm="1">
        <f t="array" ref="W6645">_xlfn.IFS(R6645&lt;100, "Small", R6645&lt;500, "Medium", TRUE, "Large")</f>
        <v>Medium</v>
      </c>
      <c r="X6645">
        <f t="shared" si="310"/>
        <v>2015</v>
      </c>
      <c r="Y6645" t="str">
        <f t="shared" si="311"/>
        <v>October</v>
      </c>
    </row>
    <row r="6646" spans="1:25" x14ac:dyDescent="0.3">
      <c r="A6646">
        <v>6645</v>
      </c>
      <c r="B6646" t="s">
        <v>9017</v>
      </c>
      <c r="C6646" s="1" t="d">
        <v>2015-10-08</v>
      </c>
      <c r="D6646" s="1" t="d">
        <v>2015-08-16</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s="2">
        <f t="shared" si="309"/>
        <v>-0.22500000000000003</v>
      </c>
      <c r="W6646" t="str" cm="1">
        <f t="array" ref="W6646">_xlfn.IFS(R6646&lt;100, "Small", R6646&lt;500, "Medium", TRUE, "Large")</f>
        <v>Medium</v>
      </c>
      <c r="X6646">
        <f t="shared" si="310"/>
        <v>2015</v>
      </c>
      <c r="Y6646" t="str">
        <f t="shared" si="311"/>
        <v>October</v>
      </c>
    </row>
    <row r="6647" spans="1:25" x14ac:dyDescent="0.3">
      <c r="A6647">
        <v>6646</v>
      </c>
      <c r="B6647" t="s">
        <v>9017</v>
      </c>
      <c r="C6647" s="1" t="d">
        <v>2015-10-08</v>
      </c>
      <c r="D6647" s="1" t="d">
        <v>2015-08-16</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s="2">
        <f t="shared" si="309"/>
        <v>0.11249999999999999</v>
      </c>
      <c r="W6647" t="str" cm="1">
        <f t="array" ref="W6647">_xlfn.IFS(R6647&lt;100, "Small", R6647&lt;500, "Medium", TRUE, "Large")</f>
        <v>Medium</v>
      </c>
      <c r="X6647">
        <f t="shared" si="310"/>
        <v>2015</v>
      </c>
      <c r="Y6647" t="str">
        <f t="shared" si="311"/>
        <v>October</v>
      </c>
    </row>
    <row r="6648" spans="1:25" x14ac:dyDescent="0.3">
      <c r="A6648">
        <v>6647</v>
      </c>
      <c r="B6648" t="s">
        <v>9018</v>
      </c>
      <c r="C6648" s="1" t="d">
        <v>2016-12-15</v>
      </c>
      <c r="D6648" s="1" t="d">
        <v>2016-12-21</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s="2">
        <f t="shared" si="309"/>
        <v>-0.53999999999999992</v>
      </c>
      <c r="W6648" t="str" cm="1">
        <f t="array" ref="W6648">_xlfn.IFS(R6648&lt;100, "Small", R6648&lt;500, "Medium", TRUE, "Large")</f>
        <v>Large</v>
      </c>
      <c r="X6648">
        <f t="shared" si="310"/>
        <v>2016</v>
      </c>
      <c r="Y6648" t="str">
        <f t="shared" si="311"/>
        <v>December</v>
      </c>
    </row>
    <row r="6649" spans="1:25" x14ac:dyDescent="0.3">
      <c r="A6649">
        <v>6648</v>
      </c>
      <c r="B6649" t="s">
        <v>9018</v>
      </c>
      <c r="C6649" s="1" t="d">
        <v>2016-12-15</v>
      </c>
      <c r="D6649" s="1" t="d">
        <v>2016-12-21</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s="2">
        <f t="shared" si="309"/>
        <v>9.9999999999999978E-2</v>
      </c>
      <c r="W6649" t="str" cm="1">
        <f t="array" ref="W6649">_xlfn.IFS(R6649&lt;100, "Small", R6649&lt;500, "Medium", TRUE, "Large")</f>
        <v>Small</v>
      </c>
      <c r="X6649">
        <f t="shared" si="310"/>
        <v>2016</v>
      </c>
      <c r="Y6649" t="str">
        <f t="shared" si="311"/>
        <v>December</v>
      </c>
    </row>
    <row r="6650" spans="1:25" x14ac:dyDescent="0.3">
      <c r="A6650">
        <v>6649</v>
      </c>
      <c r="B6650" t="s">
        <v>9019</v>
      </c>
      <c r="C6650" s="1" t="d">
        <v>2017-08-09</v>
      </c>
      <c r="D6650" s="1" t="d">
        <v>2017-09-11</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s="2">
        <f t="shared" si="309"/>
        <v>-1.5999999999999999</v>
      </c>
      <c r="W6650" t="str" cm="1">
        <f t="array" ref="W6650">_xlfn.IFS(R6650&lt;100, "Small", R6650&lt;500, "Medium", TRUE, "Large")</f>
        <v>Small</v>
      </c>
      <c r="X6650">
        <f t="shared" si="310"/>
        <v>2017</v>
      </c>
      <c r="Y6650" t="str">
        <f t="shared" si="311"/>
        <v>August</v>
      </c>
    </row>
    <row r="6651" spans="1:25" x14ac:dyDescent="0.3">
      <c r="A6651">
        <v>6650</v>
      </c>
      <c r="B6651" t="s">
        <v>9019</v>
      </c>
      <c r="C6651" s="1" t="d">
        <v>2017-08-09</v>
      </c>
      <c r="D6651" s="1" t="d">
        <v>2017-09-11</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s="2">
        <f t="shared" si="309"/>
        <v>0.33750000000000002</v>
      </c>
      <c r="W6651" t="str" cm="1">
        <f t="array" ref="W6651">_xlfn.IFS(R6651&lt;100, "Small", R6651&lt;500, "Medium", TRUE, "Large")</f>
        <v>Medium</v>
      </c>
      <c r="X6651">
        <f t="shared" si="310"/>
        <v>2017</v>
      </c>
      <c r="Y6651" t="str">
        <f t="shared" si="311"/>
        <v>August</v>
      </c>
    </row>
    <row r="6652" spans="1:25" x14ac:dyDescent="0.3">
      <c r="A6652">
        <v>6651</v>
      </c>
      <c r="B6652" t="s">
        <v>9019</v>
      </c>
      <c r="C6652" s="1" t="d">
        <v>2017-08-09</v>
      </c>
      <c r="D6652" s="1" t="d">
        <v>2017-09-11</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s="2">
        <f t="shared" si="309"/>
        <v>0.33749999999999997</v>
      </c>
      <c r="W6652" t="str" cm="1">
        <f t="array" ref="W6652">_xlfn.IFS(R6652&lt;100, "Small", R6652&lt;500, "Medium", TRUE, "Large")</f>
        <v>Small</v>
      </c>
      <c r="X6652">
        <f t="shared" si="310"/>
        <v>2017</v>
      </c>
      <c r="Y6652" t="str">
        <f t="shared" si="311"/>
        <v>August</v>
      </c>
    </row>
    <row r="6653" spans="1:25" x14ac:dyDescent="0.3">
      <c r="A6653">
        <v>6652</v>
      </c>
      <c r="B6653" t="s">
        <v>9019</v>
      </c>
      <c r="C6653" s="1" t="d">
        <v>2017-08-09</v>
      </c>
      <c r="D6653" s="1" t="d">
        <v>2017-09-11</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s="2">
        <f t="shared" si="309"/>
        <v>-0.54999999999999993</v>
      </c>
      <c r="W6653" t="str" cm="1">
        <f t="array" ref="W6653">_xlfn.IFS(R6653&lt;100, "Small", R6653&lt;500, "Medium", TRUE, "Large")</f>
        <v>Small</v>
      </c>
      <c r="X6653">
        <f t="shared" si="310"/>
        <v>2017</v>
      </c>
      <c r="Y6653" t="str">
        <f t="shared" si="311"/>
        <v>August</v>
      </c>
    </row>
    <row r="6654" spans="1:25" x14ac:dyDescent="0.3">
      <c r="A6654">
        <v>6653</v>
      </c>
      <c r="B6654" t="s">
        <v>9019</v>
      </c>
      <c r="C6654" s="1" t="d">
        <v>2017-08-09</v>
      </c>
      <c r="D6654" s="1" t="d">
        <v>2017-09-11</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s="2">
        <f t="shared" si="309"/>
        <v>0.35</v>
      </c>
      <c r="W6654" t="str" cm="1">
        <f t="array" ref="W6654">_xlfn.IFS(R6654&lt;100, "Small", R6654&lt;500, "Medium", TRUE, "Large")</f>
        <v>Small</v>
      </c>
      <c r="X6654">
        <f t="shared" si="310"/>
        <v>2017</v>
      </c>
      <c r="Y6654" t="str">
        <f t="shared" si="311"/>
        <v>August</v>
      </c>
    </row>
    <row r="6655" spans="1:25" x14ac:dyDescent="0.3">
      <c r="A6655">
        <v>6654</v>
      </c>
      <c r="B6655" t="s">
        <v>9019</v>
      </c>
      <c r="C6655" s="1" t="d">
        <v>2017-08-09</v>
      </c>
      <c r="D6655" s="1" t="d">
        <v>2017-09-11</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s="2">
        <f t="shared" si="309"/>
        <v>-0.18571428571428572</v>
      </c>
      <c r="W6655" t="str" cm="1">
        <f t="array" ref="W6655">_xlfn.IFS(R6655&lt;100, "Small", R6655&lt;500, "Medium", TRUE, "Large")</f>
        <v>Medium</v>
      </c>
      <c r="X6655">
        <f t="shared" si="310"/>
        <v>2017</v>
      </c>
      <c r="Y6655" t="str">
        <f t="shared" si="311"/>
        <v>August</v>
      </c>
    </row>
    <row r="6656" spans="1:25" x14ac:dyDescent="0.3">
      <c r="A6656">
        <v>6655</v>
      </c>
      <c r="B6656" t="s">
        <v>9020</v>
      </c>
      <c r="C6656" s="1" t="d">
        <v>2017-02-20</v>
      </c>
      <c r="D6656" s="1" t="d">
        <v>2017-02-27</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s="2">
        <f t="shared" si="309"/>
        <v>7.4999999999999997E-2</v>
      </c>
      <c r="W6656" t="str" cm="1">
        <f t="array" ref="W6656">_xlfn.IFS(R6656&lt;100, "Small", R6656&lt;500, "Medium", TRUE, "Large")</f>
        <v>Medium</v>
      </c>
      <c r="X6656">
        <f t="shared" si="310"/>
        <v>2017</v>
      </c>
      <c r="Y6656" t="str">
        <f t="shared" si="311"/>
        <v>February</v>
      </c>
    </row>
    <row r="6657" spans="1:25" x14ac:dyDescent="0.3">
      <c r="A6657">
        <v>6656</v>
      </c>
      <c r="B6657" t="s">
        <v>9020</v>
      </c>
      <c r="C6657" s="1" t="d">
        <v>2017-02-20</v>
      </c>
      <c r="D6657" s="1" t="d">
        <v>2017-02-27</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s="2">
        <f t="shared" si="309"/>
        <v>0.15</v>
      </c>
      <c r="W6657" t="str" cm="1">
        <f t="array" ref="W6657">_xlfn.IFS(R6657&lt;100, "Small", R6657&lt;500, "Medium", TRUE, "Large")</f>
        <v>Small</v>
      </c>
      <c r="X6657">
        <f t="shared" si="310"/>
        <v>2017</v>
      </c>
      <c r="Y6657" t="str">
        <f t="shared" si="311"/>
        <v>February</v>
      </c>
    </row>
    <row r="6658" spans="1:25" x14ac:dyDescent="0.3">
      <c r="A6658">
        <v>6657</v>
      </c>
      <c r="B6658" t="s">
        <v>9020</v>
      </c>
      <c r="C6658" s="1" t="d">
        <v>2017-02-20</v>
      </c>
      <c r="D6658" s="1" t="d">
        <v>2017-02-27</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s="2">
        <f t="shared" si="309"/>
        <v>-0.125</v>
      </c>
      <c r="W6658" t="str" cm="1">
        <f t="array" ref="W6658">_xlfn.IFS(R6658&lt;100, "Small", R6658&lt;500, "Medium", TRUE, "Large")</f>
        <v>Small</v>
      </c>
      <c r="X6658">
        <f t="shared" si="310"/>
        <v>2017</v>
      </c>
      <c r="Y6658" t="str">
        <f t="shared" si="311"/>
        <v>February</v>
      </c>
    </row>
    <row r="6659" spans="1:25" x14ac:dyDescent="0.3">
      <c r="A6659">
        <v>6658</v>
      </c>
      <c r="B6659" t="s">
        <v>9020</v>
      </c>
      <c r="C6659" s="1" t="d">
        <v>2017-02-20</v>
      </c>
      <c r="D6659" s="1" t="d">
        <v>2017-02-27</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s="2">
        <f t="shared" ref="V6659:V6722" si="312">U6659/R6659</f>
        <v>0.36249999999999999</v>
      </c>
      <c r="W6659" t="str" cm="1">
        <f t="array" ref="W6659">_xlfn.IFS(R6659&lt;100, "Small", R6659&lt;500, "Medium", TRUE, "Large")</f>
        <v>Small</v>
      </c>
      <c r="X6659">
        <f t="shared" ref="X6659:X6722" si="313">YEAR(C6659)</f>
        <v>2017</v>
      </c>
      <c r="Y6659" t="str">
        <f t="shared" ref="Y6659:Y6722" si="314">TEXT(C6659, "mmmm")</f>
        <v>February</v>
      </c>
    </row>
    <row r="6660" spans="1:25" x14ac:dyDescent="0.3">
      <c r="A6660">
        <v>6659</v>
      </c>
      <c r="B6660" t="s">
        <v>9020</v>
      </c>
      <c r="C6660" s="1" t="d">
        <v>2017-02-20</v>
      </c>
      <c r="D6660" s="1" t="d">
        <v>2017-02-27</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s="2">
        <f t="shared" si="312"/>
        <v>0.23750000000000002</v>
      </c>
      <c r="W6660" t="str" cm="1">
        <f t="array" ref="W6660">_xlfn.IFS(R6660&lt;100, "Small", R6660&lt;500, "Medium", TRUE, "Large")</f>
        <v>Small</v>
      </c>
      <c r="X6660">
        <f t="shared" si="313"/>
        <v>2017</v>
      </c>
      <c r="Y6660" t="str">
        <f t="shared" si="314"/>
        <v>February</v>
      </c>
    </row>
    <row r="6661" spans="1:25" x14ac:dyDescent="0.3">
      <c r="A6661">
        <v>6660</v>
      </c>
      <c r="B6661" t="s">
        <v>9020</v>
      </c>
      <c r="C6661" s="1" t="d">
        <v>2017-02-20</v>
      </c>
      <c r="D6661" s="1" t="d">
        <v>2017-02-27</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s="2">
        <f t="shared" si="312"/>
        <v>-0.48</v>
      </c>
      <c r="W6661" t="str" cm="1">
        <f t="array" ref="W6661">_xlfn.IFS(R6661&lt;100, "Small", R6661&lt;500, "Medium", TRUE, "Large")</f>
        <v>Medium</v>
      </c>
      <c r="X6661">
        <f t="shared" si="313"/>
        <v>2017</v>
      </c>
      <c r="Y6661" t="str">
        <f t="shared" si="314"/>
        <v>February</v>
      </c>
    </row>
    <row r="6662" spans="1:25" x14ac:dyDescent="0.3">
      <c r="A6662">
        <v>6661</v>
      </c>
      <c r="B6662" t="s">
        <v>9021</v>
      </c>
      <c r="C6662" s="1" t="d">
        <v>2015-08-08</v>
      </c>
      <c r="D6662" s="1" t="d">
        <v>2015-08-10</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s="2">
        <f t="shared" si="312"/>
        <v>0.30000000000000004</v>
      </c>
      <c r="W6662" t="str" cm="1">
        <f t="array" ref="W6662">_xlfn.IFS(R6662&lt;100, "Small", R6662&lt;500, "Medium", TRUE, "Large")</f>
        <v>Small</v>
      </c>
      <c r="X6662">
        <f t="shared" si="313"/>
        <v>2015</v>
      </c>
      <c r="Y6662" t="str">
        <f t="shared" si="314"/>
        <v>August</v>
      </c>
    </row>
    <row r="6663" spans="1:25" x14ac:dyDescent="0.3">
      <c r="A6663">
        <v>6662</v>
      </c>
      <c r="B6663" t="s">
        <v>9021</v>
      </c>
      <c r="C6663" s="1" t="d">
        <v>2015-08-08</v>
      </c>
      <c r="D6663" s="1" t="d">
        <v>2015-08-10</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s="2">
        <f t="shared" si="312"/>
        <v>0.28999999999999998</v>
      </c>
      <c r="W6663" t="str" cm="1">
        <f t="array" ref="W6663">_xlfn.IFS(R6663&lt;100, "Small", R6663&lt;500, "Medium", TRUE, "Large")</f>
        <v>Medium</v>
      </c>
      <c r="X6663">
        <f t="shared" si="313"/>
        <v>2015</v>
      </c>
      <c r="Y6663" t="str">
        <f t="shared" si="314"/>
        <v>August</v>
      </c>
    </row>
    <row r="6664" spans="1:25" x14ac:dyDescent="0.3">
      <c r="A6664">
        <v>6663</v>
      </c>
      <c r="B6664" t="s">
        <v>9021</v>
      </c>
      <c r="C6664" s="1" t="d">
        <v>2015-08-08</v>
      </c>
      <c r="D6664" s="1" t="d">
        <v>2015-08-10</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s="2">
        <f t="shared" si="312"/>
        <v>0.47</v>
      </c>
      <c r="W6664" t="str" cm="1">
        <f t="array" ref="W6664">_xlfn.IFS(R6664&lt;100, "Small", R6664&lt;500, "Medium", TRUE, "Large")</f>
        <v>Medium</v>
      </c>
      <c r="X6664">
        <f t="shared" si="313"/>
        <v>2015</v>
      </c>
      <c r="Y6664" t="str">
        <f t="shared" si="314"/>
        <v>August</v>
      </c>
    </row>
    <row r="6665" spans="1:25" x14ac:dyDescent="0.3">
      <c r="A6665">
        <v>6664</v>
      </c>
      <c r="B6665" t="s">
        <v>9022</v>
      </c>
      <c r="C6665" s="1" t="d">
        <v>2017-10-26</v>
      </c>
      <c r="D6665" s="1" t="d">
        <v>2017-11-01</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s="2">
        <f t="shared" si="312"/>
        <v>0.16999999999999998</v>
      </c>
      <c r="W6665" t="str" cm="1">
        <f t="array" ref="W6665">_xlfn.IFS(R6665&lt;100, "Small", R6665&lt;500, "Medium", TRUE, "Large")</f>
        <v>Medium</v>
      </c>
      <c r="X6665">
        <f t="shared" si="313"/>
        <v>2017</v>
      </c>
      <c r="Y6665" t="str">
        <f t="shared" si="314"/>
        <v>October</v>
      </c>
    </row>
    <row r="6666" spans="1:25" x14ac:dyDescent="0.3">
      <c r="A6666">
        <v>6665</v>
      </c>
      <c r="B6666" t="s">
        <v>9022</v>
      </c>
      <c r="C6666" s="1" t="d">
        <v>2017-10-26</v>
      </c>
      <c r="D6666" s="1" t="d">
        <v>2017-11-01</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s="2">
        <f t="shared" si="312"/>
        <v>0.44999999999999996</v>
      </c>
      <c r="W6666" t="str" cm="1">
        <f t="array" ref="W6666">_xlfn.IFS(R6666&lt;100, "Small", R6666&lt;500, "Medium", TRUE, "Large")</f>
        <v>Medium</v>
      </c>
      <c r="X6666">
        <f t="shared" si="313"/>
        <v>2017</v>
      </c>
      <c r="Y6666" t="str">
        <f t="shared" si="314"/>
        <v>October</v>
      </c>
    </row>
    <row r="6667" spans="1:25" x14ac:dyDescent="0.3">
      <c r="A6667">
        <v>6666</v>
      </c>
      <c r="B6667" t="s">
        <v>9023</v>
      </c>
      <c r="C6667" s="1" t="d">
        <v>2016-07-14</v>
      </c>
      <c r="D6667" s="1" t="d">
        <v>2016-07-18</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s="2">
        <f t="shared" si="312"/>
        <v>0.36249999999999999</v>
      </c>
      <c r="W6667" t="str" cm="1">
        <f t="array" ref="W6667">_xlfn.IFS(R6667&lt;100, "Small", R6667&lt;500, "Medium", TRUE, "Large")</f>
        <v>Medium</v>
      </c>
      <c r="X6667">
        <f t="shared" si="313"/>
        <v>2016</v>
      </c>
      <c r="Y6667" t="str">
        <f t="shared" si="314"/>
        <v>July</v>
      </c>
    </row>
    <row r="6668" spans="1:25" x14ac:dyDescent="0.3">
      <c r="A6668">
        <v>6667</v>
      </c>
      <c r="B6668" t="s">
        <v>9024</v>
      </c>
      <c r="C6668" s="1" t="d">
        <v>2017-12-05</v>
      </c>
      <c r="D6668" s="1" t="d">
        <v>2017-05-14</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s="2">
        <f t="shared" si="312"/>
        <v>0.36</v>
      </c>
      <c r="W6668" t="str" cm="1">
        <f t="array" ref="W6668">_xlfn.IFS(R6668&lt;100, "Small", R6668&lt;500, "Medium", TRUE, "Large")</f>
        <v>Small</v>
      </c>
      <c r="X6668">
        <f t="shared" si="313"/>
        <v>2017</v>
      </c>
      <c r="Y6668" t="str">
        <f t="shared" si="314"/>
        <v>December</v>
      </c>
    </row>
    <row r="6669" spans="1:25" x14ac:dyDescent="0.3">
      <c r="A6669">
        <v>6668</v>
      </c>
      <c r="B6669" t="s">
        <v>9024</v>
      </c>
      <c r="C6669" s="1" t="d">
        <v>2017-12-05</v>
      </c>
      <c r="D6669" s="1" t="d">
        <v>2017-05-14</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s="2">
        <f t="shared" si="312"/>
        <v>0.48</v>
      </c>
      <c r="W6669" t="str" cm="1">
        <f t="array" ref="W6669">_xlfn.IFS(R6669&lt;100, "Small", R6669&lt;500, "Medium", TRUE, "Large")</f>
        <v>Small</v>
      </c>
      <c r="X6669">
        <f t="shared" si="313"/>
        <v>2017</v>
      </c>
      <c r="Y6669" t="str">
        <f t="shared" si="314"/>
        <v>December</v>
      </c>
    </row>
    <row r="6670" spans="1:25" x14ac:dyDescent="0.3">
      <c r="A6670">
        <v>6669</v>
      </c>
      <c r="B6670" t="s">
        <v>9024</v>
      </c>
      <c r="C6670" s="1" t="d">
        <v>2017-12-05</v>
      </c>
      <c r="D6670" s="1" t="d">
        <v>2017-05-14</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s="2">
        <f t="shared" si="312"/>
        <v>0.26</v>
      </c>
      <c r="W6670" t="str" cm="1">
        <f t="array" ref="W6670">_xlfn.IFS(R6670&lt;100, "Small", R6670&lt;500, "Medium", TRUE, "Large")</f>
        <v>Small</v>
      </c>
      <c r="X6670">
        <f t="shared" si="313"/>
        <v>2017</v>
      </c>
      <c r="Y6670" t="str">
        <f t="shared" si="314"/>
        <v>December</v>
      </c>
    </row>
    <row r="6671" spans="1:25" x14ac:dyDescent="0.3">
      <c r="A6671">
        <v>6670</v>
      </c>
      <c r="B6671" t="s">
        <v>9024</v>
      </c>
      <c r="C6671" s="1" t="d">
        <v>2017-12-05</v>
      </c>
      <c r="D6671" s="1" t="d">
        <v>2017-05-14</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s="2">
        <f t="shared" si="312"/>
        <v>0.39999999999999997</v>
      </c>
      <c r="W6671" t="str" cm="1">
        <f t="array" ref="W6671">_xlfn.IFS(R6671&lt;100, "Small", R6671&lt;500, "Medium", TRUE, "Large")</f>
        <v>Small</v>
      </c>
      <c r="X6671">
        <f t="shared" si="313"/>
        <v>2017</v>
      </c>
      <c r="Y6671" t="str">
        <f t="shared" si="314"/>
        <v>December</v>
      </c>
    </row>
    <row r="6672" spans="1:25" x14ac:dyDescent="0.3">
      <c r="A6672">
        <v>6671</v>
      </c>
      <c r="B6672" t="s">
        <v>9025</v>
      </c>
      <c r="C6672" s="1" t="d">
        <v>2017-05-25</v>
      </c>
      <c r="D6672" s="1" t="d">
        <v>2017-05-29</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s="2">
        <f t="shared" si="312"/>
        <v>0.45</v>
      </c>
      <c r="W6672" t="str" cm="1">
        <f t="array" ref="W6672">_xlfn.IFS(R6672&lt;100, "Small", R6672&lt;500, "Medium", TRUE, "Large")</f>
        <v>Small</v>
      </c>
      <c r="X6672">
        <f t="shared" si="313"/>
        <v>2017</v>
      </c>
      <c r="Y6672" t="str">
        <f t="shared" si="314"/>
        <v>May</v>
      </c>
    </row>
    <row r="6673" spans="1:25" x14ac:dyDescent="0.3">
      <c r="A6673">
        <v>6672</v>
      </c>
      <c r="B6673" t="s">
        <v>9026</v>
      </c>
      <c r="C6673" s="1" t="d">
        <v>2014-08-23</v>
      </c>
      <c r="D6673" s="1" t="d">
        <v>2014-08-27</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s="2">
        <f t="shared" si="312"/>
        <v>0.35000000000000003</v>
      </c>
      <c r="W6673" t="str" cm="1">
        <f t="array" ref="W6673">_xlfn.IFS(R6673&lt;100, "Small", R6673&lt;500, "Medium", TRUE, "Large")</f>
        <v>Small</v>
      </c>
      <c r="X6673">
        <f t="shared" si="313"/>
        <v>2014</v>
      </c>
      <c r="Y6673" t="str">
        <f t="shared" si="314"/>
        <v>August</v>
      </c>
    </row>
    <row r="6674" spans="1:25" x14ac:dyDescent="0.3">
      <c r="A6674">
        <v>6673</v>
      </c>
      <c r="B6674" t="s">
        <v>9027</v>
      </c>
      <c r="C6674" s="1" t="d">
        <v>2015-11-09</v>
      </c>
      <c r="D6674" s="1" t="d">
        <v>2015-09-16</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s="2">
        <f t="shared" si="312"/>
        <v>0.3</v>
      </c>
      <c r="W6674" t="str" cm="1">
        <f t="array" ref="W6674">_xlfn.IFS(R6674&lt;100, "Small", R6674&lt;500, "Medium", TRUE, "Large")</f>
        <v>Medium</v>
      </c>
      <c r="X6674">
        <f t="shared" si="313"/>
        <v>2015</v>
      </c>
      <c r="Y6674" t="str">
        <f t="shared" si="314"/>
        <v>November</v>
      </c>
    </row>
    <row r="6675" spans="1:25" x14ac:dyDescent="0.3">
      <c r="A6675">
        <v>6674</v>
      </c>
      <c r="B6675" t="s">
        <v>9028</v>
      </c>
      <c r="C6675" s="1" t="d">
        <v>2015-05-09</v>
      </c>
      <c r="D6675" s="1" t="d">
        <v>2015-09-12</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s="2">
        <f t="shared" si="312"/>
        <v>0.18</v>
      </c>
      <c r="W6675" t="str" cm="1">
        <f t="array" ref="W6675">_xlfn.IFS(R6675&lt;100, "Small", R6675&lt;500, "Medium", TRUE, "Large")</f>
        <v>Small</v>
      </c>
      <c r="X6675">
        <f t="shared" si="313"/>
        <v>2015</v>
      </c>
      <c r="Y6675" t="str">
        <f t="shared" si="314"/>
        <v>May</v>
      </c>
    </row>
    <row r="6676" spans="1:25" x14ac:dyDescent="0.3">
      <c r="A6676">
        <v>6675</v>
      </c>
      <c r="B6676" t="s">
        <v>9031</v>
      </c>
      <c r="C6676" s="1" t="d">
        <v>2015-11-21</v>
      </c>
      <c r="D6676" s="1" t="d">
        <v>2015-11-23</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s="2">
        <f t="shared" si="312"/>
        <v>0.44999999999999996</v>
      </c>
      <c r="W6676" t="str" cm="1">
        <f t="array" ref="W6676">_xlfn.IFS(R6676&lt;100, "Small", R6676&lt;500, "Medium", TRUE, "Large")</f>
        <v>Small</v>
      </c>
      <c r="X6676">
        <f t="shared" si="313"/>
        <v>2015</v>
      </c>
      <c r="Y6676" t="str">
        <f t="shared" si="314"/>
        <v>November</v>
      </c>
    </row>
    <row r="6677" spans="1:25" x14ac:dyDescent="0.3">
      <c r="A6677">
        <v>6676</v>
      </c>
      <c r="B6677" t="s">
        <v>9031</v>
      </c>
      <c r="C6677" s="1" t="d">
        <v>2015-11-21</v>
      </c>
      <c r="D6677" s="1" t="d">
        <v>2015-11-23</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s="2">
        <f t="shared" si="312"/>
        <v>0.26999999999999996</v>
      </c>
      <c r="W6677" t="str" cm="1">
        <f t="array" ref="W6677">_xlfn.IFS(R6677&lt;100, "Small", R6677&lt;500, "Medium", TRUE, "Large")</f>
        <v>Small</v>
      </c>
      <c r="X6677">
        <f t="shared" si="313"/>
        <v>2015</v>
      </c>
      <c r="Y6677" t="str">
        <f t="shared" si="314"/>
        <v>November</v>
      </c>
    </row>
    <row r="6678" spans="1:25" x14ac:dyDescent="0.3">
      <c r="A6678">
        <v>6677</v>
      </c>
      <c r="B6678" t="s">
        <v>9031</v>
      </c>
      <c r="C6678" s="1" t="d">
        <v>2015-11-21</v>
      </c>
      <c r="D6678" s="1" t="d">
        <v>2015-11-23</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s="2">
        <f t="shared" si="312"/>
        <v>0.26</v>
      </c>
      <c r="W6678" t="str" cm="1">
        <f t="array" ref="W6678">_xlfn.IFS(R6678&lt;100, "Small", R6678&lt;500, "Medium", TRUE, "Large")</f>
        <v>Small</v>
      </c>
      <c r="X6678">
        <f t="shared" si="313"/>
        <v>2015</v>
      </c>
      <c r="Y6678" t="str">
        <f t="shared" si="314"/>
        <v>November</v>
      </c>
    </row>
    <row r="6679" spans="1:25" x14ac:dyDescent="0.3">
      <c r="A6679">
        <v>6678</v>
      </c>
      <c r="B6679" t="s">
        <v>9031</v>
      </c>
      <c r="C6679" s="1" t="d">
        <v>2015-11-21</v>
      </c>
      <c r="D6679" s="1" t="d">
        <v>2015-11-23</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s="2">
        <f t="shared" si="312"/>
        <v>0.42</v>
      </c>
      <c r="W6679" t="str" cm="1">
        <f t="array" ref="W6679">_xlfn.IFS(R6679&lt;100, "Small", R6679&lt;500, "Medium", TRUE, "Large")</f>
        <v>Medium</v>
      </c>
      <c r="X6679">
        <f t="shared" si="313"/>
        <v>2015</v>
      </c>
      <c r="Y6679" t="str">
        <f t="shared" si="314"/>
        <v>November</v>
      </c>
    </row>
    <row r="6680" spans="1:25" x14ac:dyDescent="0.3">
      <c r="A6680">
        <v>6679</v>
      </c>
      <c r="B6680" t="s">
        <v>9034</v>
      </c>
      <c r="C6680" s="1" t="d">
        <v>2014-10-10</v>
      </c>
      <c r="D6680" s="1" t="d">
        <v>2014-10-14</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s="2">
        <f t="shared" si="312"/>
        <v>7.4999999999999997E-2</v>
      </c>
      <c r="W6680" t="str" cm="1">
        <f t="array" ref="W6680">_xlfn.IFS(R6680&lt;100, "Small", R6680&lt;500, "Medium", TRUE, "Large")</f>
        <v>Small</v>
      </c>
      <c r="X6680">
        <f t="shared" si="313"/>
        <v>2014</v>
      </c>
      <c r="Y6680" t="str">
        <f t="shared" si="314"/>
        <v>October</v>
      </c>
    </row>
    <row r="6681" spans="1:25" x14ac:dyDescent="0.3">
      <c r="A6681">
        <v>6680</v>
      </c>
      <c r="B6681" t="s">
        <v>9035</v>
      </c>
      <c r="C6681" s="1" t="d">
        <v>2017-02-09</v>
      </c>
      <c r="D6681" s="1" t="d">
        <v>2017-09-07</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s="2">
        <f t="shared" si="312"/>
        <v>0.26</v>
      </c>
      <c r="W6681" t="str" cm="1">
        <f t="array" ref="W6681">_xlfn.IFS(R6681&lt;100, "Small", R6681&lt;500, "Medium", TRUE, "Large")</f>
        <v>Small</v>
      </c>
      <c r="X6681">
        <f t="shared" si="313"/>
        <v>2017</v>
      </c>
      <c r="Y6681" t="str">
        <f t="shared" si="314"/>
        <v>February</v>
      </c>
    </row>
    <row r="6682" spans="1:25" x14ac:dyDescent="0.3">
      <c r="A6682">
        <v>6681</v>
      </c>
      <c r="B6682" t="s">
        <v>9035</v>
      </c>
      <c r="C6682" s="1" t="d">
        <v>2017-02-09</v>
      </c>
      <c r="D6682" s="1" t="d">
        <v>2017-09-07</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s="2">
        <f t="shared" si="312"/>
        <v>0.47</v>
      </c>
      <c r="W6682" t="str" cm="1">
        <f t="array" ref="W6682">_xlfn.IFS(R6682&lt;100, "Small", R6682&lt;500, "Medium", TRUE, "Large")</f>
        <v>Small</v>
      </c>
      <c r="X6682">
        <f t="shared" si="313"/>
        <v>2017</v>
      </c>
      <c r="Y6682" t="str">
        <f t="shared" si="314"/>
        <v>February</v>
      </c>
    </row>
    <row r="6683" spans="1:25" x14ac:dyDescent="0.3">
      <c r="A6683">
        <v>6682</v>
      </c>
      <c r="B6683" t="s">
        <v>9035</v>
      </c>
      <c r="C6683" s="1" t="d">
        <v>2017-02-09</v>
      </c>
      <c r="D6683" s="1" t="d">
        <v>2017-09-07</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s="2">
        <f t="shared" si="312"/>
        <v>0.5</v>
      </c>
      <c r="W6683" t="str" cm="1">
        <f t="array" ref="W6683">_xlfn.IFS(R6683&lt;100, "Small", R6683&lt;500, "Medium", TRUE, "Large")</f>
        <v>Medium</v>
      </c>
      <c r="X6683">
        <f t="shared" si="313"/>
        <v>2017</v>
      </c>
      <c r="Y6683" t="str">
        <f t="shared" si="314"/>
        <v>February</v>
      </c>
    </row>
    <row r="6684" spans="1:25" x14ac:dyDescent="0.3">
      <c r="A6684">
        <v>6683</v>
      </c>
      <c r="B6684" t="s">
        <v>9036</v>
      </c>
      <c r="C6684" s="1" t="d">
        <v>2017-01-01</v>
      </c>
      <c r="D6684" s="1" t="d">
        <v>2017-01-02</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s="2">
        <f t="shared" si="312"/>
        <v>0.48</v>
      </c>
      <c r="W6684" t="str" cm="1">
        <f t="array" ref="W6684">_xlfn.IFS(R6684&lt;100, "Small", R6684&lt;500, "Medium", TRUE, "Large")</f>
        <v>Small</v>
      </c>
      <c r="X6684">
        <f t="shared" si="313"/>
        <v>2017</v>
      </c>
      <c r="Y6684" t="str">
        <f t="shared" si="314"/>
        <v>January</v>
      </c>
    </row>
    <row r="6685" spans="1:25" x14ac:dyDescent="0.3">
      <c r="A6685">
        <v>6684</v>
      </c>
      <c r="B6685" t="s">
        <v>9037</v>
      </c>
      <c r="C6685" s="1" t="d">
        <v>2014-05-11</v>
      </c>
      <c r="D6685" s="1" t="d">
        <v>2014-11-10</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s="2">
        <f t="shared" si="312"/>
        <v>0.44000000000000006</v>
      </c>
      <c r="W6685" t="str" cm="1">
        <f t="array" ref="W6685">_xlfn.IFS(R6685&lt;100, "Small", R6685&lt;500, "Medium", TRUE, "Large")</f>
        <v>Small</v>
      </c>
      <c r="X6685">
        <f t="shared" si="313"/>
        <v>2014</v>
      </c>
      <c r="Y6685" t="str">
        <f t="shared" si="314"/>
        <v>May</v>
      </c>
    </row>
    <row r="6686" spans="1:25" x14ac:dyDescent="0.3">
      <c r="A6686">
        <v>6685</v>
      </c>
      <c r="B6686" t="s">
        <v>9038</v>
      </c>
      <c r="C6686" s="1" t="d">
        <v>2015-12-17</v>
      </c>
      <c r="D6686" s="1" t="d">
        <v>2015-12-22</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s="2">
        <f t="shared" si="312"/>
        <v>-8.7500000000000008E-2</v>
      </c>
      <c r="W6686" t="str" cm="1">
        <f t="array" ref="W6686">_xlfn.IFS(R6686&lt;100, "Small", R6686&lt;500, "Medium", TRUE, "Large")</f>
        <v>Medium</v>
      </c>
      <c r="X6686">
        <f t="shared" si="313"/>
        <v>2015</v>
      </c>
      <c r="Y6686" t="str">
        <f t="shared" si="314"/>
        <v>December</v>
      </c>
    </row>
    <row r="6687" spans="1:25" x14ac:dyDescent="0.3">
      <c r="A6687">
        <v>6686</v>
      </c>
      <c r="B6687" t="s">
        <v>9038</v>
      </c>
      <c r="C6687" s="1" t="d">
        <v>2015-12-17</v>
      </c>
      <c r="D6687" s="1" t="d">
        <v>2015-12-22</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s="2">
        <f t="shared" si="312"/>
        <v>-0.47500000000000003</v>
      </c>
      <c r="W6687" t="str" cm="1">
        <f t="array" ref="W6687">_xlfn.IFS(R6687&lt;100, "Small", R6687&lt;500, "Medium", TRUE, "Large")</f>
        <v>Small</v>
      </c>
      <c r="X6687">
        <f t="shared" si="313"/>
        <v>2015</v>
      </c>
      <c r="Y6687" t="str">
        <f t="shared" si="314"/>
        <v>December</v>
      </c>
    </row>
    <row r="6688" spans="1:25" x14ac:dyDescent="0.3">
      <c r="A6688">
        <v>6687</v>
      </c>
      <c r="B6688" t="s">
        <v>9038</v>
      </c>
      <c r="C6688" s="1" t="d">
        <v>2015-12-17</v>
      </c>
      <c r="D6688" s="1" t="d">
        <v>2015-12-22</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s="2">
        <f t="shared" si="312"/>
        <v>0.1125</v>
      </c>
      <c r="W6688" t="str" cm="1">
        <f t="array" ref="W6688">_xlfn.IFS(R6688&lt;100, "Small", R6688&lt;500, "Medium", TRUE, "Large")</f>
        <v>Small</v>
      </c>
      <c r="X6688">
        <f t="shared" si="313"/>
        <v>2015</v>
      </c>
      <c r="Y6688" t="str">
        <f t="shared" si="314"/>
        <v>December</v>
      </c>
    </row>
    <row r="6689" spans="1:25" x14ac:dyDescent="0.3">
      <c r="A6689">
        <v>6688</v>
      </c>
      <c r="B6689" t="s">
        <v>9039</v>
      </c>
      <c r="C6689" s="1" t="d">
        <v>2015-05-14</v>
      </c>
      <c r="D6689" s="1" t="d">
        <v>2015-05-21</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s="2">
        <f t="shared" si="312"/>
        <v>4.9999999999999996E-2</v>
      </c>
      <c r="W6689" t="str" cm="1">
        <f t="array" ref="W6689">_xlfn.IFS(R6689&lt;100, "Small", R6689&lt;500, "Medium", TRUE, "Large")</f>
        <v>Large</v>
      </c>
      <c r="X6689">
        <f t="shared" si="313"/>
        <v>2015</v>
      </c>
      <c r="Y6689" t="str">
        <f t="shared" si="314"/>
        <v>May</v>
      </c>
    </row>
    <row r="6690" spans="1:25" x14ac:dyDescent="0.3">
      <c r="A6690">
        <v>6689</v>
      </c>
      <c r="B6690" t="s">
        <v>9040</v>
      </c>
      <c r="C6690" s="1" t="d">
        <v>2017-10-03</v>
      </c>
      <c r="D6690" s="1" t="d">
        <v>2017-03-15</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s="2">
        <f t="shared" si="312"/>
        <v>0.19000000000000003</v>
      </c>
      <c r="W6690" t="str" cm="1">
        <f t="array" ref="W6690">_xlfn.IFS(R6690&lt;100, "Small", R6690&lt;500, "Medium", TRUE, "Large")</f>
        <v>Medium</v>
      </c>
      <c r="X6690">
        <f t="shared" si="313"/>
        <v>2017</v>
      </c>
      <c r="Y6690" t="str">
        <f t="shared" si="314"/>
        <v>October</v>
      </c>
    </row>
    <row r="6691" spans="1:25" x14ac:dyDescent="0.3">
      <c r="A6691">
        <v>6690</v>
      </c>
      <c r="B6691" t="s">
        <v>9041</v>
      </c>
      <c r="C6691" s="1" t="d">
        <v>2017-02-12</v>
      </c>
      <c r="D6691" s="1" t="d">
        <v>2017-12-09</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s="2">
        <f t="shared" si="312"/>
        <v>0.17500000000000002</v>
      </c>
      <c r="W6691" t="str" cm="1">
        <f t="array" ref="W6691">_xlfn.IFS(R6691&lt;100, "Small", R6691&lt;500, "Medium", TRUE, "Large")</f>
        <v>Small</v>
      </c>
      <c r="X6691">
        <f t="shared" si="313"/>
        <v>2017</v>
      </c>
      <c r="Y6691" t="str">
        <f t="shared" si="314"/>
        <v>February</v>
      </c>
    </row>
    <row r="6692" spans="1:25" x14ac:dyDescent="0.3">
      <c r="A6692">
        <v>6691</v>
      </c>
      <c r="B6692" t="s">
        <v>9042</v>
      </c>
      <c r="C6692" s="1" t="d">
        <v>2017-07-31</v>
      </c>
      <c r="D6692" s="1" t="d">
        <v>2017-08-05</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s="2">
        <f t="shared" si="312"/>
        <v>0.48</v>
      </c>
      <c r="W6692" t="str" cm="1">
        <f t="array" ref="W6692">_xlfn.IFS(R6692&lt;100, "Small", R6692&lt;500, "Medium", TRUE, "Large")</f>
        <v>Small</v>
      </c>
      <c r="X6692">
        <f t="shared" si="313"/>
        <v>2017</v>
      </c>
      <c r="Y6692" t="str">
        <f t="shared" si="314"/>
        <v>July</v>
      </c>
    </row>
    <row r="6693" spans="1:25" x14ac:dyDescent="0.3">
      <c r="A6693">
        <v>6692</v>
      </c>
      <c r="B6693" t="s">
        <v>9042</v>
      </c>
      <c r="C6693" s="1" t="d">
        <v>2017-07-31</v>
      </c>
      <c r="D6693" s="1" t="d">
        <v>2017-08-05</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s="2">
        <f t="shared" si="312"/>
        <v>0.35000000000000003</v>
      </c>
      <c r="W6693" t="str" cm="1">
        <f t="array" ref="W6693">_xlfn.IFS(R6693&lt;100, "Small", R6693&lt;500, "Medium", TRUE, "Large")</f>
        <v>Medium</v>
      </c>
      <c r="X6693">
        <f t="shared" si="313"/>
        <v>2017</v>
      </c>
      <c r="Y6693" t="str">
        <f t="shared" si="314"/>
        <v>July</v>
      </c>
    </row>
    <row r="6694" spans="1:25" x14ac:dyDescent="0.3">
      <c r="A6694">
        <v>6693</v>
      </c>
      <c r="B6694" t="s">
        <v>9043</v>
      </c>
      <c r="C6694" s="1" t="d">
        <v>2017-11-08</v>
      </c>
      <c r="D6694" s="1" t="d">
        <v>2017-08-13</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s="2">
        <f t="shared" si="312"/>
        <v>0.45999999999999996</v>
      </c>
      <c r="W6694" t="str" cm="1">
        <f t="array" ref="W6694">_xlfn.IFS(R6694&lt;100, "Small", R6694&lt;500, "Medium", TRUE, "Large")</f>
        <v>Medium</v>
      </c>
      <c r="X6694">
        <f t="shared" si="313"/>
        <v>2017</v>
      </c>
      <c r="Y6694" t="str">
        <f t="shared" si="314"/>
        <v>November</v>
      </c>
    </row>
    <row r="6695" spans="1:25" x14ac:dyDescent="0.3">
      <c r="A6695">
        <v>6694</v>
      </c>
      <c r="B6695" t="s">
        <v>9044</v>
      </c>
      <c r="C6695" s="1" t="d">
        <v>2017-09-30</v>
      </c>
      <c r="D6695" s="1" t="d">
        <v>2017-10-02</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s="2">
        <f t="shared" si="312"/>
        <v>0.49000000000000005</v>
      </c>
      <c r="W6695" t="str" cm="1">
        <f t="array" ref="W6695">_xlfn.IFS(R6695&lt;100, "Small", R6695&lt;500, "Medium", TRUE, "Large")</f>
        <v>Medium</v>
      </c>
      <c r="X6695">
        <f t="shared" si="313"/>
        <v>2017</v>
      </c>
      <c r="Y6695" t="str">
        <f t="shared" si="314"/>
        <v>September</v>
      </c>
    </row>
    <row r="6696" spans="1:25" x14ac:dyDescent="0.3">
      <c r="A6696">
        <v>6695</v>
      </c>
      <c r="B6696" t="s">
        <v>9045</v>
      </c>
      <c r="C6696" s="1" t="d">
        <v>2016-08-26</v>
      </c>
      <c r="D6696" s="1" t="d">
        <v>2016-08-30</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s="2">
        <f t="shared" si="312"/>
        <v>0.31</v>
      </c>
      <c r="W6696" t="str" cm="1">
        <f t="array" ref="W6696">_xlfn.IFS(R6696&lt;100, "Small", R6696&lt;500, "Medium", TRUE, "Large")</f>
        <v>Small</v>
      </c>
      <c r="X6696">
        <f t="shared" si="313"/>
        <v>2016</v>
      </c>
      <c r="Y6696" t="str">
        <f t="shared" si="314"/>
        <v>August</v>
      </c>
    </row>
    <row r="6697" spans="1:25" x14ac:dyDescent="0.3">
      <c r="A6697">
        <v>6696</v>
      </c>
      <c r="B6697" t="s">
        <v>9046</v>
      </c>
      <c r="C6697" s="1" t="d">
        <v>2016-02-12</v>
      </c>
      <c r="D6697" s="1" t="d">
        <v>2016-12-07</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s="2">
        <f t="shared" si="312"/>
        <v>0.32500000000000001</v>
      </c>
      <c r="W6697" t="str" cm="1">
        <f t="array" ref="W6697">_xlfn.IFS(R6697&lt;100, "Small", R6697&lt;500, "Medium", TRUE, "Large")</f>
        <v>Medium</v>
      </c>
      <c r="X6697">
        <f t="shared" si="313"/>
        <v>2016</v>
      </c>
      <c r="Y6697" t="str">
        <f t="shared" si="314"/>
        <v>February</v>
      </c>
    </row>
    <row r="6698" spans="1:25" x14ac:dyDescent="0.3">
      <c r="A6698">
        <v>6697</v>
      </c>
      <c r="B6698" t="s">
        <v>9046</v>
      </c>
      <c r="C6698" s="1" t="d">
        <v>2016-02-12</v>
      </c>
      <c r="D6698" s="1" t="d">
        <v>2016-12-07</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s="2">
        <f t="shared" si="312"/>
        <v>0.32500000000000001</v>
      </c>
      <c r="W6698" t="str" cm="1">
        <f t="array" ref="W6698">_xlfn.IFS(R6698&lt;100, "Small", R6698&lt;500, "Medium", TRUE, "Large")</f>
        <v>Small</v>
      </c>
      <c r="X6698">
        <f t="shared" si="313"/>
        <v>2016</v>
      </c>
      <c r="Y6698" t="str">
        <f t="shared" si="314"/>
        <v>February</v>
      </c>
    </row>
    <row r="6699" spans="1:25" x14ac:dyDescent="0.3">
      <c r="A6699">
        <v>6698</v>
      </c>
      <c r="B6699" t="s">
        <v>9046</v>
      </c>
      <c r="C6699" s="1" t="d">
        <v>2016-02-12</v>
      </c>
      <c r="D6699" s="1" t="d">
        <v>2016-12-07</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s="2">
        <f t="shared" si="312"/>
        <v>0.49</v>
      </c>
      <c r="W6699" t="str" cm="1">
        <f t="array" ref="W6699">_xlfn.IFS(R6699&lt;100, "Small", R6699&lt;500, "Medium", TRUE, "Large")</f>
        <v>Small</v>
      </c>
      <c r="X6699">
        <f t="shared" si="313"/>
        <v>2016</v>
      </c>
      <c r="Y6699" t="str">
        <f t="shared" si="314"/>
        <v>February</v>
      </c>
    </row>
    <row r="6700" spans="1:25" x14ac:dyDescent="0.3">
      <c r="A6700">
        <v>6699</v>
      </c>
      <c r="B6700" t="s">
        <v>9047</v>
      </c>
      <c r="C6700" s="1" t="d">
        <v>2017-07-21</v>
      </c>
      <c r="D6700" s="1" t="d">
        <v>2017-07-25</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s="2">
        <f t="shared" si="312"/>
        <v>0.47000000000000003</v>
      </c>
      <c r="W6700" t="str" cm="1">
        <f t="array" ref="W6700">_xlfn.IFS(R6700&lt;100, "Small", R6700&lt;500, "Medium", TRUE, "Large")</f>
        <v>Small</v>
      </c>
      <c r="X6700">
        <f t="shared" si="313"/>
        <v>2017</v>
      </c>
      <c r="Y6700" t="str">
        <f t="shared" si="314"/>
        <v>July</v>
      </c>
    </row>
    <row r="6701" spans="1:25" x14ac:dyDescent="0.3">
      <c r="A6701">
        <v>6700</v>
      </c>
      <c r="B6701" t="s">
        <v>9047</v>
      </c>
      <c r="C6701" s="1" t="d">
        <v>2017-07-21</v>
      </c>
      <c r="D6701" s="1" t="d">
        <v>2017-07-25</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s="2">
        <f t="shared" si="312"/>
        <v>9.9999999999999992E-2</v>
      </c>
      <c r="W6701" t="str" cm="1">
        <f t="array" ref="W6701">_xlfn.IFS(R6701&lt;100, "Small", R6701&lt;500, "Medium", TRUE, "Large")</f>
        <v>Medium</v>
      </c>
      <c r="X6701">
        <f t="shared" si="313"/>
        <v>2017</v>
      </c>
      <c r="Y6701" t="str">
        <f t="shared" si="314"/>
        <v>July</v>
      </c>
    </row>
    <row r="6702" spans="1:25" x14ac:dyDescent="0.3">
      <c r="A6702">
        <v>6701</v>
      </c>
      <c r="B6702" t="s">
        <v>9047</v>
      </c>
      <c r="C6702" s="1" t="d">
        <v>2017-07-21</v>
      </c>
      <c r="D6702" s="1" t="d">
        <v>2017-07-25</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s="2">
        <f t="shared" si="312"/>
        <v>0.35000000000000003</v>
      </c>
      <c r="W6702" t="str" cm="1">
        <f t="array" ref="W6702">_xlfn.IFS(R6702&lt;100, "Small", R6702&lt;500, "Medium", TRUE, "Large")</f>
        <v>Small</v>
      </c>
      <c r="X6702">
        <f t="shared" si="313"/>
        <v>2017</v>
      </c>
      <c r="Y6702" t="str">
        <f t="shared" si="314"/>
        <v>July</v>
      </c>
    </row>
    <row r="6703" spans="1:25" x14ac:dyDescent="0.3">
      <c r="A6703">
        <v>6702</v>
      </c>
      <c r="B6703" t="s">
        <v>9050</v>
      </c>
      <c r="C6703" s="1" t="d">
        <v>2015-05-20</v>
      </c>
      <c r="D6703" s="1" t="d">
        <v>2015-05-24</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s="2">
        <f t="shared" si="312"/>
        <v>0.125</v>
      </c>
      <c r="W6703" t="str" cm="1">
        <f t="array" ref="W6703">_xlfn.IFS(R6703&lt;100, "Small", R6703&lt;500, "Medium", TRUE, "Large")</f>
        <v>Medium</v>
      </c>
      <c r="X6703">
        <f t="shared" si="313"/>
        <v>2015</v>
      </c>
      <c r="Y6703" t="str">
        <f t="shared" si="314"/>
        <v>May</v>
      </c>
    </row>
    <row r="6704" spans="1:25" x14ac:dyDescent="0.3">
      <c r="A6704">
        <v>6703</v>
      </c>
      <c r="B6704" t="s">
        <v>9050</v>
      </c>
      <c r="C6704" s="1" t="d">
        <v>2015-05-20</v>
      </c>
      <c r="D6704" s="1" t="d">
        <v>2015-05-24</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s="2">
        <f t="shared" si="312"/>
        <v>-0.76666666666666661</v>
      </c>
      <c r="W6704" t="str" cm="1">
        <f t="array" ref="W6704">_xlfn.IFS(R6704&lt;100, "Small", R6704&lt;500, "Medium", TRUE, "Large")</f>
        <v>Small</v>
      </c>
      <c r="X6704">
        <f t="shared" si="313"/>
        <v>2015</v>
      </c>
      <c r="Y6704" t="str">
        <f t="shared" si="314"/>
        <v>May</v>
      </c>
    </row>
    <row r="6705" spans="1:25" x14ac:dyDescent="0.3">
      <c r="A6705">
        <v>6704</v>
      </c>
      <c r="B6705" t="s">
        <v>9051</v>
      </c>
      <c r="C6705" s="1" t="d">
        <v>2015-06-23</v>
      </c>
      <c r="D6705" s="1" t="d">
        <v>2015-06-28</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s="2">
        <f t="shared" si="312"/>
        <v>8.7499999999999994E-2</v>
      </c>
      <c r="W6705" t="str" cm="1">
        <f t="array" ref="W6705">_xlfn.IFS(R6705&lt;100, "Small", R6705&lt;500, "Medium", TRUE, "Large")</f>
        <v>Medium</v>
      </c>
      <c r="X6705">
        <f t="shared" si="313"/>
        <v>2015</v>
      </c>
      <c r="Y6705" t="str">
        <f t="shared" si="314"/>
        <v>June</v>
      </c>
    </row>
    <row r="6706" spans="1:25" x14ac:dyDescent="0.3">
      <c r="A6706">
        <v>6705</v>
      </c>
      <c r="B6706" t="s">
        <v>9051</v>
      </c>
      <c r="C6706" s="1" t="d">
        <v>2015-06-23</v>
      </c>
      <c r="D6706" s="1" t="d">
        <v>2015-06-28</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s="2">
        <f t="shared" si="312"/>
        <v>0.33</v>
      </c>
      <c r="W6706" t="str" cm="1">
        <f t="array" ref="W6706">_xlfn.IFS(R6706&lt;100, "Small", R6706&lt;500, "Medium", TRUE, "Large")</f>
        <v>Small</v>
      </c>
      <c r="X6706">
        <f t="shared" si="313"/>
        <v>2015</v>
      </c>
      <c r="Y6706" t="str">
        <f t="shared" si="314"/>
        <v>June</v>
      </c>
    </row>
    <row r="6707" spans="1:25" x14ac:dyDescent="0.3">
      <c r="A6707">
        <v>6706</v>
      </c>
      <c r="B6707" t="s">
        <v>9051</v>
      </c>
      <c r="C6707" s="1" t="d">
        <v>2015-06-23</v>
      </c>
      <c r="D6707" s="1" t="d">
        <v>2015-06-28</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s="2">
        <f t="shared" si="312"/>
        <v>6.25E-2</v>
      </c>
      <c r="W6707" t="str" cm="1">
        <f t="array" ref="W6707">_xlfn.IFS(R6707&lt;100, "Small", R6707&lt;500, "Medium", TRUE, "Large")</f>
        <v>Medium</v>
      </c>
      <c r="X6707">
        <f t="shared" si="313"/>
        <v>2015</v>
      </c>
      <c r="Y6707" t="str">
        <f t="shared" si="314"/>
        <v>June</v>
      </c>
    </row>
    <row r="6708" spans="1:25" x14ac:dyDescent="0.3">
      <c r="A6708">
        <v>6707</v>
      </c>
      <c r="B6708" t="s">
        <v>9052</v>
      </c>
      <c r="C6708" s="1" t="d">
        <v>2016-10-09</v>
      </c>
      <c r="D6708" s="1" t="d">
        <v>2016-09-15</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s="2">
        <f t="shared" si="312"/>
        <v>0.1125</v>
      </c>
      <c r="W6708" t="str" cm="1">
        <f t="array" ref="W6708">_xlfn.IFS(R6708&lt;100, "Small", R6708&lt;500, "Medium", TRUE, "Large")</f>
        <v>Large</v>
      </c>
      <c r="X6708">
        <f t="shared" si="313"/>
        <v>2016</v>
      </c>
      <c r="Y6708" t="str">
        <f t="shared" si="314"/>
        <v>October</v>
      </c>
    </row>
    <row r="6709" spans="1:25" x14ac:dyDescent="0.3">
      <c r="A6709">
        <v>6708</v>
      </c>
      <c r="B6709" t="s">
        <v>9053</v>
      </c>
      <c r="C6709" s="1" t="d">
        <v>2014-04-13</v>
      </c>
      <c r="D6709" s="1" t="d">
        <v>2014-04-18</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s="2">
        <f t="shared" si="312"/>
        <v>0.45999999999999996</v>
      </c>
      <c r="W6709" t="str" cm="1">
        <f t="array" ref="W6709">_xlfn.IFS(R6709&lt;100, "Small", R6709&lt;500, "Medium", TRUE, "Large")</f>
        <v>Small</v>
      </c>
      <c r="X6709">
        <f t="shared" si="313"/>
        <v>2014</v>
      </c>
      <c r="Y6709" t="str">
        <f t="shared" si="314"/>
        <v>April</v>
      </c>
    </row>
    <row r="6710" spans="1:25" x14ac:dyDescent="0.3">
      <c r="A6710">
        <v>6709</v>
      </c>
      <c r="B6710" t="s">
        <v>9056</v>
      </c>
      <c r="C6710" s="1" t="d">
        <v>2015-11-14</v>
      </c>
      <c r="D6710" s="1" t="d">
        <v>2015-11-19</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s="2">
        <f t="shared" si="312"/>
        <v>0.1125</v>
      </c>
      <c r="W6710" t="str" cm="1">
        <f t="array" ref="W6710">_xlfn.IFS(R6710&lt;100, "Small", R6710&lt;500, "Medium", TRUE, "Large")</f>
        <v>Large</v>
      </c>
      <c r="X6710">
        <f t="shared" si="313"/>
        <v>2015</v>
      </c>
      <c r="Y6710" t="str">
        <f t="shared" si="314"/>
        <v>November</v>
      </c>
    </row>
    <row r="6711" spans="1:25" x14ac:dyDescent="0.3">
      <c r="A6711">
        <v>6710</v>
      </c>
      <c r="B6711" t="s">
        <v>9056</v>
      </c>
      <c r="C6711" s="1" t="d">
        <v>2015-11-14</v>
      </c>
      <c r="D6711" s="1" t="d">
        <v>2015-11-19</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s="2">
        <f t="shared" si="312"/>
        <v>8.7499999999999994E-2</v>
      </c>
      <c r="W6711" t="str" cm="1">
        <f t="array" ref="W6711">_xlfn.IFS(R6711&lt;100, "Small", R6711&lt;500, "Medium", TRUE, "Large")</f>
        <v>Medium</v>
      </c>
      <c r="X6711">
        <f t="shared" si="313"/>
        <v>2015</v>
      </c>
      <c r="Y6711" t="str">
        <f t="shared" si="314"/>
        <v>November</v>
      </c>
    </row>
    <row r="6712" spans="1:25" x14ac:dyDescent="0.3">
      <c r="A6712">
        <v>6711</v>
      </c>
      <c r="B6712" t="s">
        <v>9058</v>
      </c>
      <c r="C6712" s="1" t="d">
        <v>2016-09-12</v>
      </c>
      <c r="D6712" s="1" t="d">
        <v>2016-12-12</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s="2">
        <f t="shared" si="312"/>
        <v>0.36249999999999999</v>
      </c>
      <c r="W6712" t="str" cm="1">
        <f t="array" ref="W6712">_xlfn.IFS(R6712&lt;100, "Small", R6712&lt;500, "Medium", TRUE, "Large")</f>
        <v>Medium</v>
      </c>
      <c r="X6712">
        <f t="shared" si="313"/>
        <v>2016</v>
      </c>
      <c r="Y6712" t="str">
        <f t="shared" si="314"/>
        <v>September</v>
      </c>
    </row>
    <row r="6713" spans="1:25" x14ac:dyDescent="0.3">
      <c r="A6713">
        <v>6712</v>
      </c>
      <c r="B6713" t="s">
        <v>9059</v>
      </c>
      <c r="C6713" s="1" t="d">
        <v>2017-08-18</v>
      </c>
      <c r="D6713" s="1" t="d">
        <v>2017-08-21</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s="2">
        <f t="shared" si="312"/>
        <v>0.125</v>
      </c>
      <c r="W6713" t="str" cm="1">
        <f t="array" ref="W6713">_xlfn.IFS(R6713&lt;100, "Small", R6713&lt;500, "Medium", TRUE, "Large")</f>
        <v>Small</v>
      </c>
      <c r="X6713">
        <f t="shared" si="313"/>
        <v>2017</v>
      </c>
      <c r="Y6713" t="str">
        <f t="shared" si="314"/>
        <v>August</v>
      </c>
    </row>
    <row r="6714" spans="1:25" x14ac:dyDescent="0.3">
      <c r="A6714">
        <v>6713</v>
      </c>
      <c r="B6714" t="s">
        <v>9060</v>
      </c>
      <c r="C6714" s="1" t="d">
        <v>2017-12-14</v>
      </c>
      <c r="D6714" s="1" t="d">
        <v>2017-12-14</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s="2">
        <f t="shared" si="312"/>
        <v>-1.1000000000000001</v>
      </c>
      <c r="W6714" t="str" cm="1">
        <f t="array" ref="W6714">_xlfn.IFS(R6714&lt;100, "Small", R6714&lt;500, "Medium", TRUE, "Large")</f>
        <v>Medium</v>
      </c>
      <c r="X6714">
        <f t="shared" si="313"/>
        <v>2017</v>
      </c>
      <c r="Y6714" t="str">
        <f t="shared" si="314"/>
        <v>December</v>
      </c>
    </row>
    <row r="6715" spans="1:25" x14ac:dyDescent="0.3">
      <c r="A6715">
        <v>6714</v>
      </c>
      <c r="B6715" t="s">
        <v>9060</v>
      </c>
      <c r="C6715" s="1" t="d">
        <v>2017-12-14</v>
      </c>
      <c r="D6715" s="1" t="d">
        <v>2017-12-14</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s="2">
        <f t="shared" si="312"/>
        <v>-0.47499999999999998</v>
      </c>
      <c r="W6715" t="str" cm="1">
        <f t="array" ref="W6715">_xlfn.IFS(R6715&lt;100, "Small", R6715&lt;500, "Medium", TRUE, "Large")</f>
        <v>Small</v>
      </c>
      <c r="X6715">
        <f t="shared" si="313"/>
        <v>2017</v>
      </c>
      <c r="Y6715" t="str">
        <f t="shared" si="314"/>
        <v>December</v>
      </c>
    </row>
    <row r="6716" spans="1:25" x14ac:dyDescent="0.3">
      <c r="A6716">
        <v>6715</v>
      </c>
      <c r="B6716" t="s">
        <v>9060</v>
      </c>
      <c r="C6716" s="1" t="d">
        <v>2017-12-14</v>
      </c>
      <c r="D6716" s="1" t="d">
        <v>2017-12-14</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s="2">
        <f t="shared" si="312"/>
        <v>-0.125</v>
      </c>
      <c r="W6716" t="str" cm="1">
        <f t="array" ref="W6716">_xlfn.IFS(R6716&lt;100, "Small", R6716&lt;500, "Medium", TRUE, "Large")</f>
        <v>Small</v>
      </c>
      <c r="X6716">
        <f t="shared" si="313"/>
        <v>2017</v>
      </c>
      <c r="Y6716" t="str">
        <f t="shared" si="314"/>
        <v>December</v>
      </c>
    </row>
    <row r="6717" spans="1:25" x14ac:dyDescent="0.3">
      <c r="A6717">
        <v>6716</v>
      </c>
      <c r="B6717" t="s">
        <v>9060</v>
      </c>
      <c r="C6717" s="1" t="d">
        <v>2017-12-14</v>
      </c>
      <c r="D6717" s="1" t="d">
        <v>2017-12-14</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s="2">
        <f t="shared" si="312"/>
        <v>0.26250000000000001</v>
      </c>
      <c r="W6717" t="str" cm="1">
        <f t="array" ref="W6717">_xlfn.IFS(R6717&lt;100, "Small", R6717&lt;500, "Medium", TRUE, "Large")</f>
        <v>Small</v>
      </c>
      <c r="X6717">
        <f t="shared" si="313"/>
        <v>2017</v>
      </c>
      <c r="Y6717" t="str">
        <f t="shared" si="314"/>
        <v>December</v>
      </c>
    </row>
    <row r="6718" spans="1:25" x14ac:dyDescent="0.3">
      <c r="A6718">
        <v>6717</v>
      </c>
      <c r="B6718" t="s">
        <v>9061</v>
      </c>
      <c r="C6718" s="1" t="d">
        <v>2016-08-04</v>
      </c>
      <c r="D6718" s="1" t="d">
        <v>2016-04-15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s="2">
        <f t="shared" si="312"/>
        <v>0.48000000000000004</v>
      </c>
      <c r="W6718" t="str" cm="1">
        <f t="array" ref="W6718">_xlfn.IFS(R6718&lt;100, "Small", R6718&lt;500, "Medium", TRUE, "Large")</f>
        <v>Small</v>
      </c>
      <c r="X6718">
        <f t="shared" si="313"/>
        <v>2016</v>
      </c>
      <c r="Y6718" t="str">
        <f t="shared" si="314"/>
        <v>August</v>
      </c>
    </row>
    <row r="6719" spans="1:25" x14ac:dyDescent="0.3">
      <c r="A6719">
        <v>6718</v>
      </c>
      <c r="B6719" t="s">
        <v>9061</v>
      </c>
      <c r="C6719" s="1" t="d">
        <v>2016-08-04</v>
      </c>
      <c r="D6719" s="1" t="d">
        <v>2016-04-15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s="2">
        <f t="shared" si="312"/>
        <v>0.48999999999999994</v>
      </c>
      <c r="W6719" t="str" cm="1">
        <f t="array" ref="W6719">_xlfn.IFS(R6719&lt;100, "Small", R6719&lt;500, "Medium", TRUE, "Large")</f>
        <v>Small</v>
      </c>
      <c r="X6719">
        <f t="shared" si="313"/>
        <v>2016</v>
      </c>
      <c r="Y6719" t="str">
        <f t="shared" si="314"/>
        <v>August</v>
      </c>
    </row>
    <row r="6720" spans="1:25" x14ac:dyDescent="0.3">
      <c r="A6720">
        <v>6719</v>
      </c>
      <c r="B6720" t="s">
        <v>9061</v>
      </c>
      <c r="C6720" s="1" t="d">
        <v>2016-08-04</v>
      </c>
      <c r="D6720" s="1" t="d">
        <v>2016-04-15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s="2">
        <f t="shared" si="312"/>
        <v>0.20000000000000004</v>
      </c>
      <c r="W6720" t="str" cm="1">
        <f t="array" ref="W6720">_xlfn.IFS(R6720&lt;100, "Small", R6720&lt;500, "Medium", TRUE, "Large")</f>
        <v>Medium</v>
      </c>
      <c r="X6720">
        <f t="shared" si="313"/>
        <v>2016</v>
      </c>
      <c r="Y6720" t="str">
        <f t="shared" si="314"/>
        <v>August</v>
      </c>
    </row>
    <row r="6721" spans="1:25" x14ac:dyDescent="0.3">
      <c r="A6721">
        <v>6720</v>
      </c>
      <c r="B6721" t="s">
        <v>9062</v>
      </c>
      <c r="C6721" s="1" t="d">
        <v>2016-12-16</v>
      </c>
      <c r="D6721" s="1" t="d">
        <v>2016-12-19</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s="2">
        <f t="shared" si="312"/>
        <v>8.7499999999999994E-2</v>
      </c>
      <c r="W6721" t="str" cm="1">
        <f t="array" ref="W6721">_xlfn.IFS(R6721&lt;100, "Small", R6721&lt;500, "Medium", TRUE, "Large")</f>
        <v>Small</v>
      </c>
      <c r="X6721">
        <f t="shared" si="313"/>
        <v>2016</v>
      </c>
      <c r="Y6721" t="str">
        <f t="shared" si="314"/>
        <v>December</v>
      </c>
    </row>
    <row r="6722" spans="1:25" x14ac:dyDescent="0.3">
      <c r="A6722">
        <v>6721</v>
      </c>
      <c r="B6722" t="s">
        <v>9064</v>
      </c>
      <c r="C6722" s="1" t="d">
        <v>2017-09-19</v>
      </c>
      <c r="D6722" s="1" t="d">
        <v>2017-09-24</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s="2">
        <f t="shared" si="312"/>
        <v>0.21000000000000002</v>
      </c>
      <c r="W6722" t="str" cm="1">
        <f t="array" ref="W6722">_xlfn.IFS(R6722&lt;100, "Small", R6722&lt;500, "Medium", TRUE, "Large")</f>
        <v>Medium</v>
      </c>
      <c r="X6722">
        <f t="shared" si="313"/>
        <v>2017</v>
      </c>
      <c r="Y6722" t="str">
        <f t="shared" si="314"/>
        <v>September</v>
      </c>
    </row>
    <row r="6723" spans="1:25" x14ac:dyDescent="0.3">
      <c r="A6723">
        <v>6722</v>
      </c>
      <c r="B6723" t="s">
        <v>9064</v>
      </c>
      <c r="C6723" s="1" t="d">
        <v>2017-09-19</v>
      </c>
      <c r="D6723" s="1" t="d">
        <v>2017-09-24</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s="2">
        <f t="shared" ref="V6723:V6786" si="315">U6723/R6723</f>
        <v>0.26</v>
      </c>
      <c r="W6723" t="str" cm="1">
        <f t="array" ref="W6723">_xlfn.IFS(R6723&lt;100, "Small", R6723&lt;500, "Medium", TRUE, "Large")</f>
        <v>Small</v>
      </c>
      <c r="X6723">
        <f t="shared" ref="X6723:X6786" si="316">YEAR(C6723)</f>
        <v>2017</v>
      </c>
      <c r="Y6723" t="str">
        <f t="shared" ref="Y6723:Y6786" si="317">TEXT(C6723, "mmmm")</f>
        <v>September</v>
      </c>
    </row>
    <row r="6724" spans="1:25" x14ac:dyDescent="0.3">
      <c r="A6724">
        <v>6723</v>
      </c>
      <c r="B6724" t="s">
        <v>9064</v>
      </c>
      <c r="C6724" s="1" t="d">
        <v>2017-09-19</v>
      </c>
      <c r="D6724" s="1" t="d">
        <v>2017-09-24</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s="2">
        <f t="shared" si="315"/>
        <v>0.28999999999999998</v>
      </c>
      <c r="W6724" t="str" cm="1">
        <f t="array" ref="W6724">_xlfn.IFS(R6724&lt;100, "Small", R6724&lt;500, "Medium", TRUE, "Large")</f>
        <v>Small</v>
      </c>
      <c r="X6724">
        <f t="shared" si="316"/>
        <v>2017</v>
      </c>
      <c r="Y6724" t="str">
        <f t="shared" si="317"/>
        <v>September</v>
      </c>
    </row>
    <row r="6725" spans="1:25" x14ac:dyDescent="0.3">
      <c r="A6725">
        <v>6724</v>
      </c>
      <c r="B6725" t="s">
        <v>9065</v>
      </c>
      <c r="C6725" s="1" t="d">
        <v>2017-04-09</v>
      </c>
      <c r="D6725" s="1" t="d">
        <v>2017-09-06</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s="2">
        <f t="shared" si="315"/>
        <v>0.47</v>
      </c>
      <c r="W6725" t="str" cm="1">
        <f t="array" ref="W6725">_xlfn.IFS(R6725&lt;100, "Small", R6725&lt;500, "Medium", TRUE, "Large")</f>
        <v>Small</v>
      </c>
      <c r="X6725">
        <f t="shared" si="316"/>
        <v>2017</v>
      </c>
      <c r="Y6725" t="str">
        <f t="shared" si="317"/>
        <v>April</v>
      </c>
    </row>
    <row r="6726" spans="1:25" x14ac:dyDescent="0.3">
      <c r="A6726">
        <v>6725</v>
      </c>
      <c r="B6726" t="s">
        <v>9066</v>
      </c>
      <c r="C6726" s="1" t="d">
        <v>2016-12-09</v>
      </c>
      <c r="D6726" s="1" t="d">
        <v>2016-09-16</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s="2">
        <f t="shared" si="315"/>
        <v>0.46</v>
      </c>
      <c r="W6726" t="str" cm="1">
        <f t="array" ref="W6726">_xlfn.IFS(R6726&lt;100, "Small", R6726&lt;500, "Medium", TRUE, "Large")</f>
        <v>Small</v>
      </c>
      <c r="X6726">
        <f t="shared" si="316"/>
        <v>2016</v>
      </c>
      <c r="Y6726" t="str">
        <f t="shared" si="317"/>
        <v>December</v>
      </c>
    </row>
    <row r="6727" spans="1:25" x14ac:dyDescent="0.3">
      <c r="A6727">
        <v>6726</v>
      </c>
      <c r="B6727" t="s">
        <v>9066</v>
      </c>
      <c r="C6727" s="1" t="d">
        <v>2016-12-09</v>
      </c>
      <c r="D6727" s="1" t="d">
        <v>2016-09-16</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s="2">
        <f t="shared" si="315"/>
        <v>0.47</v>
      </c>
      <c r="W6727" t="str" cm="1">
        <f t="array" ref="W6727">_xlfn.IFS(R6727&lt;100, "Small", R6727&lt;500, "Medium", TRUE, "Large")</f>
        <v>Small</v>
      </c>
      <c r="X6727">
        <f t="shared" si="316"/>
        <v>2016</v>
      </c>
      <c r="Y6727" t="str">
        <f t="shared" si="317"/>
        <v>December</v>
      </c>
    </row>
    <row r="6728" spans="1:25" x14ac:dyDescent="0.3">
      <c r="A6728">
        <v>6727</v>
      </c>
      <c r="B6728" t="s">
        <v>9066</v>
      </c>
      <c r="C6728" s="1" t="d">
        <v>2016-12-09</v>
      </c>
      <c r="D6728" s="1" t="d">
        <v>2016-09-16</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s="2">
        <f t="shared" si="315"/>
        <v>0.375</v>
      </c>
      <c r="W6728" t="str" cm="1">
        <f t="array" ref="W6728">_xlfn.IFS(R6728&lt;100, "Small", R6728&lt;500, "Medium", TRUE, "Large")</f>
        <v>Small</v>
      </c>
      <c r="X6728">
        <f t="shared" si="316"/>
        <v>2016</v>
      </c>
      <c r="Y6728" t="str">
        <f t="shared" si="317"/>
        <v>December</v>
      </c>
    </row>
    <row r="6729" spans="1:25" x14ac:dyDescent="0.3">
      <c r="A6729">
        <v>6728</v>
      </c>
      <c r="B6729" t="s">
        <v>9067</v>
      </c>
      <c r="C6729" s="1" t="d">
        <v>2017-10-08</v>
      </c>
      <c r="D6729" s="1" t="d">
        <v>2017-08-15</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s="2">
        <f t="shared" si="315"/>
        <v>0.47000000000000008</v>
      </c>
      <c r="W6729" t="str" cm="1">
        <f t="array" ref="W6729">_xlfn.IFS(R6729&lt;100, "Small", R6729&lt;500, "Medium", TRUE, "Large")</f>
        <v>Medium</v>
      </c>
      <c r="X6729">
        <f t="shared" si="316"/>
        <v>2017</v>
      </c>
      <c r="Y6729" t="str">
        <f t="shared" si="317"/>
        <v>October</v>
      </c>
    </row>
    <row r="6730" spans="1:25" x14ac:dyDescent="0.3">
      <c r="A6730">
        <v>6729</v>
      </c>
      <c r="B6730" t="s">
        <v>9068</v>
      </c>
      <c r="C6730" s="1" t="d">
        <v>2016-04-11</v>
      </c>
      <c r="D6730" s="1" t="d">
        <v>2016-11-09</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s="2">
        <f t="shared" si="315"/>
        <v>0.16250000000000001</v>
      </c>
      <c r="W6730" t="str" cm="1">
        <f t="array" ref="W6730">_xlfn.IFS(R6730&lt;100, "Small", R6730&lt;500, "Medium", TRUE, "Large")</f>
        <v>Small</v>
      </c>
      <c r="X6730">
        <f t="shared" si="316"/>
        <v>2016</v>
      </c>
      <c r="Y6730" t="str">
        <f t="shared" si="317"/>
        <v>April</v>
      </c>
    </row>
    <row r="6731" spans="1:25" x14ac:dyDescent="0.3">
      <c r="A6731">
        <v>6730</v>
      </c>
      <c r="B6731" t="s">
        <v>9069</v>
      </c>
      <c r="C6731" s="1" t="d">
        <v>2015-06-18</v>
      </c>
      <c r="D6731" s="1" t="d">
        <v>2015-06-20</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s="2">
        <f t="shared" si="315"/>
        <v>-0.73333333333333339</v>
      </c>
      <c r="W6731" t="str" cm="1">
        <f t="array" ref="W6731">_xlfn.IFS(R6731&lt;100, "Small", R6731&lt;500, "Medium", TRUE, "Large")</f>
        <v>Small</v>
      </c>
      <c r="X6731">
        <f t="shared" si="316"/>
        <v>2015</v>
      </c>
      <c r="Y6731" t="str">
        <f t="shared" si="317"/>
        <v>June</v>
      </c>
    </row>
    <row r="6732" spans="1:25" x14ac:dyDescent="0.3">
      <c r="A6732">
        <v>6731</v>
      </c>
      <c r="B6732" t="s">
        <v>9069</v>
      </c>
      <c r="C6732" s="1" t="d">
        <v>2015-06-18</v>
      </c>
      <c r="D6732" s="1" t="d">
        <v>2015-06-20</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s="2">
        <f t="shared" si="315"/>
        <v>8.7500000000000008E-2</v>
      </c>
      <c r="W6732" t="str" cm="1">
        <f t="array" ref="W6732">_xlfn.IFS(R6732&lt;100, "Small", R6732&lt;500, "Medium", TRUE, "Large")</f>
        <v>Large</v>
      </c>
      <c r="X6732">
        <f t="shared" si="316"/>
        <v>2015</v>
      </c>
      <c r="Y6732" t="str">
        <f t="shared" si="317"/>
        <v>June</v>
      </c>
    </row>
    <row r="6733" spans="1:25" x14ac:dyDescent="0.3">
      <c r="A6733">
        <v>6732</v>
      </c>
      <c r="B6733" t="s">
        <v>9069</v>
      </c>
      <c r="C6733" s="1" t="d">
        <v>2015-06-18</v>
      </c>
      <c r="D6733" s="1" t="d">
        <v>2015-06-20</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s="2">
        <f t="shared" si="315"/>
        <v>0.35</v>
      </c>
      <c r="W6733" t="str" cm="1">
        <f t="array" ref="W6733">_xlfn.IFS(R6733&lt;100, "Small", R6733&lt;500, "Medium", TRUE, "Large")</f>
        <v>Small</v>
      </c>
      <c r="X6733">
        <f t="shared" si="316"/>
        <v>2015</v>
      </c>
      <c r="Y6733" t="str">
        <f t="shared" si="317"/>
        <v>June</v>
      </c>
    </row>
    <row r="6734" spans="1:25" x14ac:dyDescent="0.3">
      <c r="A6734">
        <v>6733</v>
      </c>
      <c r="B6734" t="s">
        <v>9070</v>
      </c>
      <c r="C6734" s="1" t="d">
        <v>2014-04-07</v>
      </c>
      <c r="D6734" s="1" t="d">
        <v>2014-07-07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s="2">
        <f t="shared" si="315"/>
        <v>0.35</v>
      </c>
      <c r="W6734" t="str" cm="1">
        <f t="array" ref="W6734">_xlfn.IFS(R6734&lt;100, "Small", R6734&lt;500, "Medium", TRUE, "Large")</f>
        <v>Medium</v>
      </c>
      <c r="X6734">
        <f t="shared" si="316"/>
        <v>2014</v>
      </c>
      <c r="Y6734" t="str">
        <f t="shared" si="317"/>
        <v>April</v>
      </c>
    </row>
    <row r="6735" spans="1:25" x14ac:dyDescent="0.3">
      <c r="A6735">
        <v>6734</v>
      </c>
      <c r="B6735" t="s">
        <v>9070</v>
      </c>
      <c r="C6735" s="1" t="d">
        <v>2014-04-07</v>
      </c>
      <c r="D6735" s="1" t="d">
        <v>2014-07-07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s="2">
        <f t="shared" si="315"/>
        <v>9.9999999999999992E-2</v>
      </c>
      <c r="W6735" t="str" cm="1">
        <f t="array" ref="W6735">_xlfn.IFS(R6735&lt;100, "Small", R6735&lt;500, "Medium", TRUE, "Large")</f>
        <v>Small</v>
      </c>
      <c r="X6735">
        <f t="shared" si="316"/>
        <v>2014</v>
      </c>
      <c r="Y6735" t="str">
        <f t="shared" si="317"/>
        <v>April</v>
      </c>
    </row>
    <row r="6736" spans="1:25" x14ac:dyDescent="0.3">
      <c r="A6736">
        <v>6735</v>
      </c>
      <c r="B6736" t="s">
        <v>9071</v>
      </c>
      <c r="C6736" s="1" t="d">
        <v>2015-12-20</v>
      </c>
      <c r="D6736" s="1" t="d">
        <v>2015-12-25</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s="2">
        <f t="shared" si="315"/>
        <v>0.33750000000000002</v>
      </c>
      <c r="W6736" t="str" cm="1">
        <f t="array" ref="W6736">_xlfn.IFS(R6736&lt;100, "Small", R6736&lt;500, "Medium", TRUE, "Large")</f>
        <v>Small</v>
      </c>
      <c r="X6736">
        <f t="shared" si="316"/>
        <v>2015</v>
      </c>
      <c r="Y6736" t="str">
        <f t="shared" si="317"/>
        <v>December</v>
      </c>
    </row>
    <row r="6737" spans="1:25" x14ac:dyDescent="0.3">
      <c r="A6737">
        <v>6736</v>
      </c>
      <c r="B6737" t="s">
        <v>9072</v>
      </c>
      <c r="C6737" s="1" t="d">
        <v>2016-10-04</v>
      </c>
      <c r="D6737" s="1" t="d">
        <v>2016-04-17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s="2">
        <f t="shared" si="315"/>
        <v>0.38999999999999996</v>
      </c>
      <c r="W6737" t="str" cm="1">
        <f t="array" ref="W6737">_xlfn.IFS(R6737&lt;100, "Small", R6737&lt;500, "Medium", TRUE, "Large")</f>
        <v>Medium</v>
      </c>
      <c r="X6737">
        <f t="shared" si="316"/>
        <v>2016</v>
      </c>
      <c r="Y6737" t="str">
        <f t="shared" si="317"/>
        <v>October</v>
      </c>
    </row>
    <row r="6738" spans="1:25" x14ac:dyDescent="0.3">
      <c r="A6738">
        <v>6737</v>
      </c>
      <c r="B6738" t="s">
        <v>9072</v>
      </c>
      <c r="C6738" s="1" t="d">
        <v>2016-10-04</v>
      </c>
      <c r="D6738" s="1" t="d">
        <v>2016-04-17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s="2">
        <f t="shared" si="315"/>
        <v>0.14000000000000001</v>
      </c>
      <c r="W6738" t="str" cm="1">
        <f t="array" ref="W6738">_xlfn.IFS(R6738&lt;100, "Small", R6738&lt;500, "Medium", TRUE, "Large")</f>
        <v>Large</v>
      </c>
      <c r="X6738">
        <f t="shared" si="316"/>
        <v>2016</v>
      </c>
      <c r="Y6738" t="str">
        <f t="shared" si="317"/>
        <v>October</v>
      </c>
    </row>
    <row r="6739" spans="1:25" x14ac:dyDescent="0.3">
      <c r="A6739">
        <v>6738</v>
      </c>
      <c r="B6739" t="s">
        <v>9072</v>
      </c>
      <c r="C6739" s="1" t="d">
        <v>2016-10-04</v>
      </c>
      <c r="D6739" s="1" t="d">
        <v>2016-04-17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s="2">
        <f t="shared" si="315"/>
        <v>0.04</v>
      </c>
      <c r="W6739" t="str" cm="1">
        <f t="array" ref="W6739">_xlfn.IFS(R6739&lt;100, "Small", R6739&lt;500, "Medium", TRUE, "Large")</f>
        <v>Medium</v>
      </c>
      <c r="X6739">
        <f t="shared" si="316"/>
        <v>2016</v>
      </c>
      <c r="Y6739" t="str">
        <f t="shared" si="317"/>
        <v>October</v>
      </c>
    </row>
    <row r="6740" spans="1:25" x14ac:dyDescent="0.3">
      <c r="A6740">
        <v>6739</v>
      </c>
      <c r="B6740" t="s">
        <v>9072</v>
      </c>
      <c r="C6740" s="1" t="d">
        <v>2016-10-04</v>
      </c>
      <c r="D6740" s="1" t="d">
        <v>2016-04-17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s="2">
        <f t="shared" si="315"/>
        <v>0.32500000000000001</v>
      </c>
      <c r="W6740" t="str" cm="1">
        <f t="array" ref="W6740">_xlfn.IFS(R6740&lt;100, "Small", R6740&lt;500, "Medium", TRUE, "Large")</f>
        <v>Small</v>
      </c>
      <c r="X6740">
        <f t="shared" si="316"/>
        <v>2016</v>
      </c>
      <c r="Y6740" t="str">
        <f t="shared" si="317"/>
        <v>October</v>
      </c>
    </row>
    <row r="6741" spans="1:25" x14ac:dyDescent="0.3">
      <c r="A6741">
        <v>6740</v>
      </c>
      <c r="B6741" t="s">
        <v>9073</v>
      </c>
      <c r="C6741" s="1" t="d">
        <v>2014-05-26</v>
      </c>
      <c r="D6741" s="1" t="d">
        <v>2014-05-31</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s="2">
        <f t="shared" si="315"/>
        <v>7.4999999999999997E-2</v>
      </c>
      <c r="W6741" t="str" cm="1">
        <f t="array" ref="W6741">_xlfn.IFS(R6741&lt;100, "Small", R6741&lt;500, "Medium", TRUE, "Large")</f>
        <v>Medium</v>
      </c>
      <c r="X6741">
        <f t="shared" si="316"/>
        <v>2014</v>
      </c>
      <c r="Y6741" t="str">
        <f t="shared" si="317"/>
        <v>May</v>
      </c>
    </row>
    <row r="6742" spans="1:25" x14ac:dyDescent="0.3">
      <c r="A6742">
        <v>6741</v>
      </c>
      <c r="B6742" t="s">
        <v>9073</v>
      </c>
      <c r="C6742" s="1" t="d">
        <v>2014-05-26</v>
      </c>
      <c r="D6742" s="1" t="d">
        <v>2014-05-31</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s="2">
        <f t="shared" si="315"/>
        <v>-1.4285714285714285E-2</v>
      </c>
      <c r="W6742" t="str" cm="1">
        <f t="array" ref="W6742">_xlfn.IFS(R6742&lt;100, "Small", R6742&lt;500, "Medium", TRUE, "Large")</f>
        <v>Medium</v>
      </c>
      <c r="X6742">
        <f t="shared" si="316"/>
        <v>2014</v>
      </c>
      <c r="Y6742" t="str">
        <f t="shared" si="317"/>
        <v>May</v>
      </c>
    </row>
    <row r="6743" spans="1:25" x14ac:dyDescent="0.3">
      <c r="A6743">
        <v>6742</v>
      </c>
      <c r="B6743" t="s">
        <v>9073</v>
      </c>
      <c r="C6743" s="1" t="d">
        <v>2014-05-26</v>
      </c>
      <c r="D6743" s="1" t="d">
        <v>2014-05-31</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s="2">
        <f t="shared" si="315"/>
        <v>0.23750000000000002</v>
      </c>
      <c r="W6743" t="str" cm="1">
        <f t="array" ref="W6743">_xlfn.IFS(R6743&lt;100, "Small", R6743&lt;500, "Medium", TRUE, "Large")</f>
        <v>Small</v>
      </c>
      <c r="X6743">
        <f t="shared" si="316"/>
        <v>2014</v>
      </c>
      <c r="Y6743" t="str">
        <f t="shared" si="317"/>
        <v>May</v>
      </c>
    </row>
    <row r="6744" spans="1:25" x14ac:dyDescent="0.3">
      <c r="A6744">
        <v>6743</v>
      </c>
      <c r="B6744" t="s">
        <v>9074</v>
      </c>
      <c r="C6744" s="1" t="d">
        <v>2017-06-07</v>
      </c>
      <c r="D6744" s="1" t="d">
        <v>2017-07-11</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s="2">
        <f t="shared" si="315"/>
        <v>-0.1125</v>
      </c>
      <c r="W6744" t="str" cm="1">
        <f t="array" ref="W6744">_xlfn.IFS(R6744&lt;100, "Small", R6744&lt;500, "Medium", TRUE, "Large")</f>
        <v>Medium</v>
      </c>
      <c r="X6744">
        <f t="shared" si="316"/>
        <v>2017</v>
      </c>
      <c r="Y6744" t="str">
        <f t="shared" si="317"/>
        <v>June</v>
      </c>
    </row>
    <row r="6745" spans="1:25" x14ac:dyDescent="0.3">
      <c r="A6745">
        <v>6744</v>
      </c>
      <c r="B6745" t="s">
        <v>9075</v>
      </c>
      <c r="C6745" s="1" t="d">
        <v>2015-02-16</v>
      </c>
      <c r="D6745" s="1" t="d">
        <v>2015-02-20</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s="2">
        <f t="shared" si="315"/>
        <v>0.45</v>
      </c>
      <c r="W6745" t="str" cm="1">
        <f t="array" ref="W6745">_xlfn.IFS(R6745&lt;100, "Small", R6745&lt;500, "Medium", TRUE, "Large")</f>
        <v>Small</v>
      </c>
      <c r="X6745">
        <f t="shared" si="316"/>
        <v>2015</v>
      </c>
      <c r="Y6745" t="str">
        <f t="shared" si="317"/>
        <v>February</v>
      </c>
    </row>
    <row r="6746" spans="1:25" x14ac:dyDescent="0.3">
      <c r="A6746">
        <v>6745</v>
      </c>
      <c r="B6746" t="s">
        <v>9076</v>
      </c>
      <c r="C6746" s="1" t="d">
        <v>2017-06-16</v>
      </c>
      <c r="D6746" s="1" t="d">
        <v>2017-06-18</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s="2">
        <f t="shared" si="315"/>
        <v>0.22500000000000001</v>
      </c>
      <c r="W6746" t="str" cm="1">
        <f t="array" ref="W6746">_xlfn.IFS(R6746&lt;100, "Small", R6746&lt;500, "Medium", TRUE, "Large")</f>
        <v>Medium</v>
      </c>
      <c r="X6746">
        <f t="shared" si="316"/>
        <v>2017</v>
      </c>
      <c r="Y6746" t="str">
        <f t="shared" si="317"/>
        <v>June</v>
      </c>
    </row>
    <row r="6747" spans="1:25" x14ac:dyDescent="0.3">
      <c r="A6747">
        <v>6746</v>
      </c>
      <c r="B6747" t="s">
        <v>9076</v>
      </c>
      <c r="C6747" s="1" t="d">
        <v>2017-06-16</v>
      </c>
      <c r="D6747" s="1" t="d">
        <v>2017-06-18</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s="2">
        <f t="shared" si="315"/>
        <v>7.4999999999999997E-2</v>
      </c>
      <c r="W6747" t="str" cm="1">
        <f t="array" ref="W6747">_xlfn.IFS(R6747&lt;100, "Small", R6747&lt;500, "Medium", TRUE, "Large")</f>
        <v>Small</v>
      </c>
      <c r="X6747">
        <f t="shared" si="316"/>
        <v>2017</v>
      </c>
      <c r="Y6747" t="str">
        <f t="shared" si="317"/>
        <v>June</v>
      </c>
    </row>
    <row r="6748" spans="1:25" x14ac:dyDescent="0.3">
      <c r="A6748">
        <v>6747</v>
      </c>
      <c r="B6748" t="s">
        <v>9077</v>
      </c>
      <c r="C6748" s="1" t="d">
        <v>2017-11-13</v>
      </c>
      <c r="D6748" s="1" t="d">
        <v>2017-11-16</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s="2">
        <f t="shared" si="315"/>
        <v>0.26</v>
      </c>
      <c r="W6748" t="str" cm="1">
        <f t="array" ref="W6748">_xlfn.IFS(R6748&lt;100, "Small", R6748&lt;500, "Medium", TRUE, "Large")</f>
        <v>Large</v>
      </c>
      <c r="X6748">
        <f t="shared" si="316"/>
        <v>2017</v>
      </c>
      <c r="Y6748" t="str">
        <f t="shared" si="317"/>
        <v>November</v>
      </c>
    </row>
    <row r="6749" spans="1:25" x14ac:dyDescent="0.3">
      <c r="A6749">
        <v>6748</v>
      </c>
      <c r="B6749" t="s">
        <v>9078</v>
      </c>
      <c r="C6749" s="1" t="d">
        <v>2017-11-12</v>
      </c>
      <c r="D6749" s="1" t="d">
        <v>2017-12-15</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s="2">
        <f t="shared" si="315"/>
        <v>0.33749999999999997</v>
      </c>
      <c r="W6749" t="str" cm="1">
        <f t="array" ref="W6749">_xlfn.IFS(R6749&lt;100, "Small", R6749&lt;500, "Medium", TRUE, "Large")</f>
        <v>Small</v>
      </c>
      <c r="X6749">
        <f t="shared" si="316"/>
        <v>2017</v>
      </c>
      <c r="Y6749" t="str">
        <f t="shared" si="317"/>
        <v>November</v>
      </c>
    </row>
    <row r="6750" spans="1:25" x14ac:dyDescent="0.3">
      <c r="A6750">
        <v>6749</v>
      </c>
      <c r="B6750" t="s">
        <v>9078</v>
      </c>
      <c r="C6750" s="1" t="d">
        <v>2017-11-12</v>
      </c>
      <c r="D6750" s="1" t="d">
        <v>2017-12-15</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s="2">
        <f t="shared" si="315"/>
        <v>0.45</v>
      </c>
      <c r="W6750" t="str" cm="1">
        <f t="array" ref="W6750">_xlfn.IFS(R6750&lt;100, "Small", R6750&lt;500, "Medium", TRUE, "Large")</f>
        <v>Small</v>
      </c>
      <c r="X6750">
        <f t="shared" si="316"/>
        <v>2017</v>
      </c>
      <c r="Y6750" t="str">
        <f t="shared" si="317"/>
        <v>November</v>
      </c>
    </row>
    <row r="6751" spans="1:25" x14ac:dyDescent="0.3">
      <c r="A6751">
        <v>6750</v>
      </c>
      <c r="B6751" t="s">
        <v>9078</v>
      </c>
      <c r="C6751" s="1" t="d">
        <v>2017-11-12</v>
      </c>
      <c r="D6751" s="1" t="d">
        <v>2017-12-15</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s="2">
        <f t="shared" si="315"/>
        <v>0.25</v>
      </c>
      <c r="W6751" t="str" cm="1">
        <f t="array" ref="W6751">_xlfn.IFS(R6751&lt;100, "Small", R6751&lt;500, "Medium", TRUE, "Large")</f>
        <v>Medium</v>
      </c>
      <c r="X6751">
        <f t="shared" si="316"/>
        <v>2017</v>
      </c>
      <c r="Y6751" t="str">
        <f t="shared" si="317"/>
        <v>November</v>
      </c>
    </row>
    <row r="6752" spans="1:25" x14ac:dyDescent="0.3">
      <c r="A6752">
        <v>6751</v>
      </c>
      <c r="B6752" t="s">
        <v>9079</v>
      </c>
      <c r="C6752" s="1" t="d">
        <v>2016-06-28</v>
      </c>
      <c r="D6752" s="1" t="d">
        <v>2016-06-30</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s="2">
        <f t="shared" si="315"/>
        <v>0.17</v>
      </c>
      <c r="W6752" t="str" cm="1">
        <f t="array" ref="W6752">_xlfn.IFS(R6752&lt;100, "Small", R6752&lt;500, "Medium", TRUE, "Large")</f>
        <v>Medium</v>
      </c>
      <c r="X6752">
        <f t="shared" si="316"/>
        <v>2016</v>
      </c>
      <c r="Y6752" t="str">
        <f t="shared" si="317"/>
        <v>June</v>
      </c>
    </row>
    <row r="6753" spans="1:25" x14ac:dyDescent="0.3">
      <c r="A6753">
        <v>6752</v>
      </c>
      <c r="B6753" t="s">
        <v>9079</v>
      </c>
      <c r="C6753" s="1" t="d">
        <v>2016-06-28</v>
      </c>
      <c r="D6753" s="1" t="d">
        <v>2016-06-30</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s="2">
        <f t="shared" si="315"/>
        <v>0.26</v>
      </c>
      <c r="W6753" t="str" cm="1">
        <f t="array" ref="W6753">_xlfn.IFS(R6753&lt;100, "Small", R6753&lt;500, "Medium", TRUE, "Large")</f>
        <v>Small</v>
      </c>
      <c r="X6753">
        <f t="shared" si="316"/>
        <v>2016</v>
      </c>
      <c r="Y6753" t="str">
        <f t="shared" si="317"/>
        <v>June</v>
      </c>
    </row>
    <row r="6754" spans="1:25" x14ac:dyDescent="0.3">
      <c r="A6754">
        <v>6753</v>
      </c>
      <c r="B6754" t="s">
        <v>9079</v>
      </c>
      <c r="C6754" s="1" t="d">
        <v>2016-06-28</v>
      </c>
      <c r="D6754" s="1" t="d">
        <v>2016-06-30</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s="2">
        <f t="shared" si="315"/>
        <v>0.45</v>
      </c>
      <c r="W6754" t="str" cm="1">
        <f t="array" ref="W6754">_xlfn.IFS(R6754&lt;100, "Small", R6754&lt;500, "Medium", TRUE, "Large")</f>
        <v>Small</v>
      </c>
      <c r="X6754">
        <f t="shared" si="316"/>
        <v>2016</v>
      </c>
      <c r="Y6754" t="str">
        <f t="shared" si="317"/>
        <v>June</v>
      </c>
    </row>
    <row r="6755" spans="1:25" x14ac:dyDescent="0.3">
      <c r="A6755">
        <v>6754</v>
      </c>
      <c r="B6755" t="s">
        <v>9079</v>
      </c>
      <c r="C6755" s="1" t="d">
        <v>2016-06-28</v>
      </c>
      <c r="D6755" s="1" t="d">
        <v>2016-06-30</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s="2">
        <f t="shared" si="315"/>
        <v>0.47000000000000003</v>
      </c>
      <c r="W6755" t="str" cm="1">
        <f t="array" ref="W6755">_xlfn.IFS(R6755&lt;100, "Small", R6755&lt;500, "Medium", TRUE, "Large")</f>
        <v>Small</v>
      </c>
      <c r="X6755">
        <f t="shared" si="316"/>
        <v>2016</v>
      </c>
      <c r="Y6755" t="str">
        <f t="shared" si="317"/>
        <v>June</v>
      </c>
    </row>
    <row r="6756" spans="1:25" x14ac:dyDescent="0.3">
      <c r="A6756">
        <v>6755</v>
      </c>
      <c r="B6756" t="s">
        <v>9079</v>
      </c>
      <c r="C6756" s="1" t="d">
        <v>2016-06-28</v>
      </c>
      <c r="D6756" s="1" t="d">
        <v>2016-06-30</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s="2">
        <f t="shared" si="315"/>
        <v>0.43999999999999995</v>
      </c>
      <c r="W6756" t="str" cm="1">
        <f t="array" ref="W6756">_xlfn.IFS(R6756&lt;100, "Small", R6756&lt;500, "Medium", TRUE, "Large")</f>
        <v>Medium</v>
      </c>
      <c r="X6756">
        <f t="shared" si="316"/>
        <v>2016</v>
      </c>
      <c r="Y6756" t="str">
        <f t="shared" si="317"/>
        <v>June</v>
      </c>
    </row>
    <row r="6757" spans="1:25" x14ac:dyDescent="0.3">
      <c r="A6757">
        <v>6756</v>
      </c>
      <c r="B6757" t="s">
        <v>9080</v>
      </c>
      <c r="C6757" s="1" t="d">
        <v>2017-09-15</v>
      </c>
      <c r="D6757" s="1" t="d">
        <v>2017-09-19</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s="2">
        <f t="shared" si="315"/>
        <v>0.4</v>
      </c>
      <c r="W6757" t="str" cm="1">
        <f t="array" ref="W6757">_xlfn.IFS(R6757&lt;100, "Small", R6757&lt;500, "Medium", TRUE, "Large")</f>
        <v>Small</v>
      </c>
      <c r="X6757">
        <f t="shared" si="316"/>
        <v>2017</v>
      </c>
      <c r="Y6757" t="str">
        <f t="shared" si="317"/>
        <v>September</v>
      </c>
    </row>
    <row r="6758" spans="1:25" x14ac:dyDescent="0.3">
      <c r="A6758">
        <v>6757</v>
      </c>
      <c r="B6758" t="s">
        <v>9080</v>
      </c>
      <c r="C6758" s="1" t="d">
        <v>2017-09-15</v>
      </c>
      <c r="D6758" s="1" t="d">
        <v>2017-09-19</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s="2">
        <f t="shared" si="315"/>
        <v>0.28000000000000003</v>
      </c>
      <c r="W6758" t="str" cm="1">
        <f t="array" ref="W6758">_xlfn.IFS(R6758&lt;100, "Small", R6758&lt;500, "Medium", TRUE, "Large")</f>
        <v>Large</v>
      </c>
      <c r="X6758">
        <f t="shared" si="316"/>
        <v>2017</v>
      </c>
      <c r="Y6758" t="str">
        <f t="shared" si="317"/>
        <v>September</v>
      </c>
    </row>
    <row r="6759" spans="1:25" x14ac:dyDescent="0.3">
      <c r="A6759">
        <v>6758</v>
      </c>
      <c r="B6759" t="s">
        <v>9080</v>
      </c>
      <c r="C6759" s="1" t="d">
        <v>2017-09-15</v>
      </c>
      <c r="D6759" s="1" t="d">
        <v>2017-09-19</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s="2">
        <f t="shared" si="315"/>
        <v>0.26</v>
      </c>
      <c r="W6759" t="str" cm="1">
        <f t="array" ref="W6759">_xlfn.IFS(R6759&lt;100, "Small", R6759&lt;500, "Medium", TRUE, "Large")</f>
        <v>Medium</v>
      </c>
      <c r="X6759">
        <f t="shared" si="316"/>
        <v>2017</v>
      </c>
      <c r="Y6759" t="str">
        <f t="shared" si="317"/>
        <v>September</v>
      </c>
    </row>
    <row r="6760" spans="1:25" x14ac:dyDescent="0.3">
      <c r="A6760">
        <v>6759</v>
      </c>
      <c r="B6760" t="s">
        <v>9080</v>
      </c>
      <c r="C6760" s="1" t="d">
        <v>2017-09-15</v>
      </c>
      <c r="D6760" s="1" t="d">
        <v>2017-09-19</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s="2">
        <f t="shared" si="315"/>
        <v>0</v>
      </c>
      <c r="W6760" t="str" cm="1">
        <f t="array" ref="W6760">_xlfn.IFS(R6760&lt;100, "Small", R6760&lt;500, "Medium", TRUE, "Large")</f>
        <v>Small</v>
      </c>
      <c r="X6760">
        <f t="shared" si="316"/>
        <v>2017</v>
      </c>
      <c r="Y6760" t="str">
        <f t="shared" si="317"/>
        <v>September</v>
      </c>
    </row>
    <row r="6761" spans="1:25" x14ac:dyDescent="0.3">
      <c r="A6761">
        <v>6760</v>
      </c>
      <c r="B6761" t="s">
        <v>9083</v>
      </c>
      <c r="C6761" s="1" t="d">
        <v>2017-02-12</v>
      </c>
      <c r="D6761" s="1" t="d">
        <v>2017-12-08</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s="2">
        <f t="shared" si="315"/>
        <v>7.4999999999999997E-2</v>
      </c>
      <c r="W6761" t="str" cm="1">
        <f t="array" ref="W6761">_xlfn.IFS(R6761&lt;100, "Small", R6761&lt;500, "Medium", TRUE, "Large")</f>
        <v>Small</v>
      </c>
      <c r="X6761">
        <f t="shared" si="316"/>
        <v>2017</v>
      </c>
      <c r="Y6761" t="str">
        <f t="shared" si="317"/>
        <v>February</v>
      </c>
    </row>
    <row r="6762" spans="1:25" x14ac:dyDescent="0.3">
      <c r="A6762">
        <v>6761</v>
      </c>
      <c r="B6762" t="s">
        <v>9084</v>
      </c>
      <c r="C6762" s="1" t="d">
        <v>2017-06-26</v>
      </c>
      <c r="D6762" s="1" t="d">
        <v>2017-06-30</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s="2">
        <f t="shared" si="315"/>
        <v>0</v>
      </c>
      <c r="W6762" t="str" cm="1">
        <f t="array" ref="W6762">_xlfn.IFS(R6762&lt;100, "Small", R6762&lt;500, "Medium", TRUE, "Large")</f>
        <v>Medium</v>
      </c>
      <c r="X6762">
        <f t="shared" si="316"/>
        <v>2017</v>
      </c>
      <c r="Y6762" t="str">
        <f t="shared" si="317"/>
        <v>June</v>
      </c>
    </row>
    <row r="6763" spans="1:25" x14ac:dyDescent="0.3">
      <c r="A6763">
        <v>6762</v>
      </c>
      <c r="B6763" t="s">
        <v>9085</v>
      </c>
      <c r="C6763" s="1" t="d">
        <v>2016-07-24</v>
      </c>
      <c r="D6763" s="1" t="d">
        <v>2016-07-26</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s="2">
        <f t="shared" si="315"/>
        <v>0.12222222222222222</v>
      </c>
      <c r="W6763" t="str" cm="1">
        <f t="array" ref="W6763">_xlfn.IFS(R6763&lt;100, "Small", R6763&lt;500, "Medium", TRUE, "Large")</f>
        <v>Medium</v>
      </c>
      <c r="X6763">
        <f t="shared" si="316"/>
        <v>2016</v>
      </c>
      <c r="Y6763" t="str">
        <f t="shared" si="317"/>
        <v>July</v>
      </c>
    </row>
    <row r="6764" spans="1:25" x14ac:dyDescent="0.3">
      <c r="A6764">
        <v>6763</v>
      </c>
      <c r="B6764" t="s">
        <v>9086</v>
      </c>
      <c r="C6764" s="1" t="d">
        <v>2016-02-09</v>
      </c>
      <c r="D6764" s="1" t="d">
        <v>2016-09-08</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s="2">
        <f t="shared" si="315"/>
        <v>0.33749999999999997</v>
      </c>
      <c r="W6764" t="str" cm="1">
        <f t="array" ref="W6764">_xlfn.IFS(R6764&lt;100, "Small", R6764&lt;500, "Medium", TRUE, "Large")</f>
        <v>Small</v>
      </c>
      <c r="X6764">
        <f t="shared" si="316"/>
        <v>2016</v>
      </c>
      <c r="Y6764" t="str">
        <f t="shared" si="317"/>
        <v>February</v>
      </c>
    </row>
    <row r="6765" spans="1:25" x14ac:dyDescent="0.3">
      <c r="A6765">
        <v>6764</v>
      </c>
      <c r="B6765" t="s">
        <v>9086</v>
      </c>
      <c r="C6765" s="1" t="d">
        <v>2016-02-09</v>
      </c>
      <c r="D6765" s="1" t="d">
        <v>2016-09-08</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s="2">
        <f t="shared" si="315"/>
        <v>-0.23749999999999999</v>
      </c>
      <c r="W6765" t="str" cm="1">
        <f t="array" ref="W6765">_xlfn.IFS(R6765&lt;100, "Small", R6765&lt;500, "Medium", TRUE, "Large")</f>
        <v>Small</v>
      </c>
      <c r="X6765">
        <f t="shared" si="316"/>
        <v>2016</v>
      </c>
      <c r="Y6765" t="str">
        <f t="shared" si="317"/>
        <v>February</v>
      </c>
    </row>
    <row r="6766" spans="1:25" x14ac:dyDescent="0.3">
      <c r="A6766">
        <v>6765</v>
      </c>
      <c r="B6766" t="s">
        <v>9086</v>
      </c>
      <c r="C6766" s="1" t="d">
        <v>2016-02-09</v>
      </c>
      <c r="D6766" s="1" t="d">
        <v>2016-09-08</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s="2">
        <f t="shared" si="315"/>
        <v>-1.4285714285714284E-2</v>
      </c>
      <c r="W6766" t="str" cm="1">
        <f t="array" ref="W6766">_xlfn.IFS(R6766&lt;100, "Small", R6766&lt;500, "Medium", TRUE, "Large")</f>
        <v>Large</v>
      </c>
      <c r="X6766">
        <f t="shared" si="316"/>
        <v>2016</v>
      </c>
      <c r="Y6766" t="str">
        <f t="shared" si="317"/>
        <v>February</v>
      </c>
    </row>
    <row r="6767" spans="1:25" x14ac:dyDescent="0.3">
      <c r="A6767">
        <v>6766</v>
      </c>
      <c r="B6767" t="s">
        <v>9089</v>
      </c>
      <c r="C6767" s="1" t="d">
        <v>2017-04-20</v>
      </c>
      <c r="D6767" s="1" t="d">
        <v>2017-04-24</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s="2">
        <f t="shared" si="315"/>
        <v>-5.7142857142857141E-2</v>
      </c>
      <c r="W6767" t="str" cm="1">
        <f t="array" ref="W6767">_xlfn.IFS(R6767&lt;100, "Small", R6767&lt;500, "Medium", TRUE, "Large")</f>
        <v>Medium</v>
      </c>
      <c r="X6767">
        <f t="shared" si="316"/>
        <v>2017</v>
      </c>
      <c r="Y6767" t="str">
        <f t="shared" si="317"/>
        <v>April</v>
      </c>
    </row>
    <row r="6768" spans="1:25" x14ac:dyDescent="0.3">
      <c r="A6768">
        <v>6767</v>
      </c>
      <c r="B6768" t="s">
        <v>9089</v>
      </c>
      <c r="C6768" s="1" t="d">
        <v>2017-04-20</v>
      </c>
      <c r="D6768" s="1" t="d">
        <v>2017-04-24</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s="2">
        <f t="shared" si="315"/>
        <v>0.22499999999999998</v>
      </c>
      <c r="W6768" t="str" cm="1">
        <f t="array" ref="W6768">_xlfn.IFS(R6768&lt;100, "Small", R6768&lt;500, "Medium", TRUE, "Large")</f>
        <v>Small</v>
      </c>
      <c r="X6768">
        <f t="shared" si="316"/>
        <v>2017</v>
      </c>
      <c r="Y6768" t="str">
        <f t="shared" si="317"/>
        <v>April</v>
      </c>
    </row>
    <row r="6769" spans="1:25" x14ac:dyDescent="0.3">
      <c r="A6769">
        <v>6768</v>
      </c>
      <c r="B6769" t="s">
        <v>9089</v>
      </c>
      <c r="C6769" s="1" t="d">
        <v>2017-04-20</v>
      </c>
      <c r="D6769" s="1" t="d">
        <v>2017-04-24</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s="2">
        <f t="shared" si="315"/>
        <v>-0.42499999999999999</v>
      </c>
      <c r="W6769" t="str" cm="1">
        <f t="array" ref="W6769">_xlfn.IFS(R6769&lt;100, "Small", R6769&lt;500, "Medium", TRUE, "Large")</f>
        <v>Small</v>
      </c>
      <c r="X6769">
        <f t="shared" si="316"/>
        <v>2017</v>
      </c>
      <c r="Y6769" t="str">
        <f t="shared" si="317"/>
        <v>April</v>
      </c>
    </row>
    <row r="6770" spans="1:25" x14ac:dyDescent="0.3">
      <c r="A6770">
        <v>6769</v>
      </c>
      <c r="B6770" t="s">
        <v>9090</v>
      </c>
      <c r="C6770" s="1" t="d">
        <v>2014-12-08</v>
      </c>
      <c r="D6770" s="1" t="d">
        <v>2014-08-16</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s="2">
        <f t="shared" si="315"/>
        <v>0.5</v>
      </c>
      <c r="W6770" t="str" cm="1">
        <f t="array" ref="W6770">_xlfn.IFS(R6770&lt;100, "Small", R6770&lt;500, "Medium", TRUE, "Large")</f>
        <v>Medium</v>
      </c>
      <c r="X6770">
        <f t="shared" si="316"/>
        <v>2014</v>
      </c>
      <c r="Y6770" t="str">
        <f t="shared" si="317"/>
        <v>December</v>
      </c>
    </row>
    <row r="6771" spans="1:25" x14ac:dyDescent="0.3">
      <c r="A6771">
        <v>6770</v>
      </c>
      <c r="B6771" t="s">
        <v>9091</v>
      </c>
      <c r="C6771" s="1" t="d">
        <v>2017-09-19</v>
      </c>
      <c r="D6771" s="1" t="d">
        <v>2017-09-23</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s="2">
        <f t="shared" si="315"/>
        <v>0.38</v>
      </c>
      <c r="W6771" t="str" cm="1">
        <f t="array" ref="W6771">_xlfn.IFS(R6771&lt;100, "Small", R6771&lt;500, "Medium", TRUE, "Large")</f>
        <v>Small</v>
      </c>
      <c r="X6771">
        <f t="shared" si="316"/>
        <v>2017</v>
      </c>
      <c r="Y6771" t="str">
        <f t="shared" si="317"/>
        <v>September</v>
      </c>
    </row>
    <row r="6772" spans="1:25" x14ac:dyDescent="0.3">
      <c r="A6772">
        <v>6771</v>
      </c>
      <c r="B6772" t="s">
        <v>9092</v>
      </c>
      <c r="C6772" s="1" t="d">
        <v>2017-09-12</v>
      </c>
      <c r="D6772" s="1" t="d">
        <v>2017-12-13</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s="2">
        <f t="shared" si="315"/>
        <v>0.35</v>
      </c>
      <c r="W6772" t="str" cm="1">
        <f t="array" ref="W6772">_xlfn.IFS(R6772&lt;100, "Small", R6772&lt;500, "Medium", TRUE, "Large")</f>
        <v>Medium</v>
      </c>
      <c r="X6772">
        <f t="shared" si="316"/>
        <v>2017</v>
      </c>
      <c r="Y6772" t="str">
        <f t="shared" si="317"/>
        <v>September</v>
      </c>
    </row>
    <row r="6773" spans="1:25" x14ac:dyDescent="0.3">
      <c r="A6773">
        <v>6772</v>
      </c>
      <c r="B6773" t="s">
        <v>9092</v>
      </c>
      <c r="C6773" s="1" t="d">
        <v>2017-09-12</v>
      </c>
      <c r="D6773" s="1" t="d">
        <v>2017-12-13</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s="2">
        <f t="shared" si="315"/>
        <v>-0.76666666666666661</v>
      </c>
      <c r="W6773" t="str" cm="1">
        <f t="array" ref="W6773">_xlfn.IFS(R6773&lt;100, "Small", R6773&lt;500, "Medium", TRUE, "Large")</f>
        <v>Small</v>
      </c>
      <c r="X6773">
        <f t="shared" si="316"/>
        <v>2017</v>
      </c>
      <c r="Y6773" t="str">
        <f t="shared" si="317"/>
        <v>September</v>
      </c>
    </row>
    <row r="6774" spans="1:25" x14ac:dyDescent="0.3">
      <c r="A6774">
        <v>6773</v>
      </c>
      <c r="B6774" t="s">
        <v>9093</v>
      </c>
      <c r="C6774" s="1" t="d">
        <v>2016-04-11</v>
      </c>
      <c r="D6774" s="1" t="d">
        <v>2016-11-08</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s="2">
        <f t="shared" si="315"/>
        <v>0.36249999999999999</v>
      </c>
      <c r="W6774" t="str" cm="1">
        <f t="array" ref="W6774">_xlfn.IFS(R6774&lt;100, "Small", R6774&lt;500, "Medium", TRUE, "Large")</f>
        <v>Small</v>
      </c>
      <c r="X6774">
        <f t="shared" si="316"/>
        <v>2016</v>
      </c>
      <c r="Y6774" t="str">
        <f t="shared" si="317"/>
        <v>April</v>
      </c>
    </row>
    <row r="6775" spans="1:25" x14ac:dyDescent="0.3">
      <c r="A6775">
        <v>6774</v>
      </c>
      <c r="B6775" t="s">
        <v>9093</v>
      </c>
      <c r="C6775" s="1" t="d">
        <v>2016-04-11</v>
      </c>
      <c r="D6775" s="1" t="d">
        <v>2016-11-08</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s="2">
        <f t="shared" si="315"/>
        <v>0.3125</v>
      </c>
      <c r="W6775" t="str" cm="1">
        <f t="array" ref="W6775">_xlfn.IFS(R6775&lt;100, "Small", R6775&lt;500, "Medium", TRUE, "Large")</f>
        <v>Small</v>
      </c>
      <c r="X6775">
        <f t="shared" si="316"/>
        <v>2016</v>
      </c>
      <c r="Y6775" t="str">
        <f t="shared" si="317"/>
        <v>April</v>
      </c>
    </row>
    <row r="6776" spans="1:25" x14ac:dyDescent="0.3">
      <c r="A6776">
        <v>6775</v>
      </c>
      <c r="B6776" t="s">
        <v>9093</v>
      </c>
      <c r="C6776" s="1" t="d">
        <v>2016-04-11</v>
      </c>
      <c r="D6776" s="1" t="d">
        <v>2016-11-08</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s="2">
        <f t="shared" si="315"/>
        <v>0.48000000000000004</v>
      </c>
      <c r="W6776" t="str" cm="1">
        <f t="array" ref="W6776">_xlfn.IFS(R6776&lt;100, "Small", R6776&lt;500, "Medium", TRUE, "Large")</f>
        <v>Small</v>
      </c>
      <c r="X6776">
        <f t="shared" si="316"/>
        <v>2016</v>
      </c>
      <c r="Y6776" t="str">
        <f t="shared" si="317"/>
        <v>April</v>
      </c>
    </row>
    <row r="6777" spans="1:25" x14ac:dyDescent="0.3">
      <c r="A6777">
        <v>6776</v>
      </c>
      <c r="B6777" t="s">
        <v>9096</v>
      </c>
      <c r="C6777" s="1" t="d">
        <v>2015-03-29</v>
      </c>
      <c r="D6777" s="1" t="d">
        <v>2015-04-04</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s="2">
        <f t="shared" si="315"/>
        <v>0.45999999999999996</v>
      </c>
      <c r="W6777" t="str" cm="1">
        <f t="array" ref="W6777">_xlfn.IFS(R6777&lt;100, "Small", R6777&lt;500, "Medium", TRUE, "Large")</f>
        <v>Small</v>
      </c>
      <c r="X6777">
        <f t="shared" si="316"/>
        <v>2015</v>
      </c>
      <c r="Y6777" t="str">
        <f t="shared" si="317"/>
        <v>March</v>
      </c>
    </row>
    <row r="6778" spans="1:25" x14ac:dyDescent="0.3">
      <c r="A6778">
        <v>6777</v>
      </c>
      <c r="B6778" t="s">
        <v>9097</v>
      </c>
      <c r="C6778" s="1" t="d">
        <v>2016-05-09</v>
      </c>
      <c r="D6778" s="1" t="d">
        <v>2016-09-11</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s="2">
        <f t="shared" si="315"/>
        <v>-0.1875</v>
      </c>
      <c r="W6778" t="str" cm="1">
        <f t="array" ref="W6778">_xlfn.IFS(R6778&lt;100, "Small", R6778&lt;500, "Medium", TRUE, "Large")</f>
        <v>Small</v>
      </c>
      <c r="X6778">
        <f t="shared" si="316"/>
        <v>2016</v>
      </c>
      <c r="Y6778" t="str">
        <f t="shared" si="317"/>
        <v>May</v>
      </c>
    </row>
    <row r="6779" spans="1:25" x14ac:dyDescent="0.3">
      <c r="A6779">
        <v>6778</v>
      </c>
      <c r="B6779" t="s">
        <v>9098</v>
      </c>
      <c r="C6779" s="1" t="d">
        <v>2017-01-28</v>
      </c>
      <c r="D6779" s="1" t="d">
        <v>2017-02-01</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s="2">
        <f t="shared" si="315"/>
        <v>0.35</v>
      </c>
      <c r="W6779" t="str" cm="1">
        <f t="array" ref="W6779">_xlfn.IFS(R6779&lt;100, "Small", R6779&lt;500, "Medium", TRUE, "Large")</f>
        <v>Medium</v>
      </c>
      <c r="X6779">
        <f t="shared" si="316"/>
        <v>2017</v>
      </c>
      <c r="Y6779" t="str">
        <f t="shared" si="317"/>
        <v>January</v>
      </c>
    </row>
    <row r="6780" spans="1:25" x14ac:dyDescent="0.3">
      <c r="A6780">
        <v>6779</v>
      </c>
      <c r="B6780" t="s">
        <v>9099</v>
      </c>
      <c r="C6780" s="1" t="d">
        <v>2016-03-09</v>
      </c>
      <c r="D6780" s="1" t="d">
        <v>2016-09-08</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s="2">
        <f t="shared" si="315"/>
        <v>0.09</v>
      </c>
      <c r="W6780" t="str" cm="1">
        <f t="array" ref="W6780">_xlfn.IFS(R6780&lt;100, "Small", R6780&lt;500, "Medium", TRUE, "Large")</f>
        <v>Medium</v>
      </c>
      <c r="X6780">
        <f t="shared" si="316"/>
        <v>2016</v>
      </c>
      <c r="Y6780" t="str">
        <f t="shared" si="317"/>
        <v>March</v>
      </c>
    </row>
    <row r="6781" spans="1:25" x14ac:dyDescent="0.3">
      <c r="A6781">
        <v>6780</v>
      </c>
      <c r="B6781" t="s">
        <v>9099</v>
      </c>
      <c r="C6781" s="1" t="d">
        <v>2016-03-09</v>
      </c>
      <c r="D6781" s="1" t="d">
        <v>2016-09-08</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s="2">
        <f t="shared" si="315"/>
        <v>0.29000000000000004</v>
      </c>
      <c r="W6781" t="str" cm="1">
        <f t="array" ref="W6781">_xlfn.IFS(R6781&lt;100, "Small", R6781&lt;500, "Medium", TRUE, "Large")</f>
        <v>Small</v>
      </c>
      <c r="X6781">
        <f t="shared" si="316"/>
        <v>2016</v>
      </c>
      <c r="Y6781" t="str">
        <f t="shared" si="317"/>
        <v>March</v>
      </c>
    </row>
    <row r="6782" spans="1:25" x14ac:dyDescent="0.3">
      <c r="A6782">
        <v>6781</v>
      </c>
      <c r="B6782" t="s">
        <v>9099</v>
      </c>
      <c r="C6782" s="1" t="d">
        <v>2016-03-09</v>
      </c>
      <c r="D6782" s="1" t="d">
        <v>2016-09-08</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s="2">
        <f t="shared" si="315"/>
        <v>0.46</v>
      </c>
      <c r="W6782" t="str" cm="1">
        <f t="array" ref="W6782">_xlfn.IFS(R6782&lt;100, "Small", R6782&lt;500, "Medium", TRUE, "Large")</f>
        <v>Small</v>
      </c>
      <c r="X6782">
        <f t="shared" si="316"/>
        <v>2016</v>
      </c>
      <c r="Y6782" t="str">
        <f t="shared" si="317"/>
        <v>March</v>
      </c>
    </row>
    <row r="6783" spans="1:25" x14ac:dyDescent="0.3">
      <c r="A6783">
        <v>6782</v>
      </c>
      <c r="B6783" t="s">
        <v>9099</v>
      </c>
      <c r="C6783" s="1" t="d">
        <v>2016-03-09</v>
      </c>
      <c r="D6783" s="1" t="d">
        <v>2016-09-08</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s="2">
        <f t="shared" si="315"/>
        <v>0.47000000000000003</v>
      </c>
      <c r="W6783" t="str" cm="1">
        <f t="array" ref="W6783">_xlfn.IFS(R6783&lt;100, "Small", R6783&lt;500, "Medium", TRUE, "Large")</f>
        <v>Small</v>
      </c>
      <c r="X6783">
        <f t="shared" si="316"/>
        <v>2016</v>
      </c>
      <c r="Y6783" t="str">
        <f t="shared" si="317"/>
        <v>March</v>
      </c>
    </row>
    <row r="6784" spans="1:25" x14ac:dyDescent="0.3">
      <c r="A6784">
        <v>6783</v>
      </c>
      <c r="B6784" t="s">
        <v>9100</v>
      </c>
      <c r="C6784" s="1" t="d">
        <v>2017-07-25</v>
      </c>
      <c r="D6784" s="1" t="d">
        <v>2017-07-28</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s="2">
        <f t="shared" si="315"/>
        <v>0.15000000000000002</v>
      </c>
      <c r="W6784" t="str" cm="1">
        <f t="array" ref="W6784">_xlfn.IFS(R6784&lt;100, "Small", R6784&lt;500, "Medium", TRUE, "Large")</f>
        <v>Small</v>
      </c>
      <c r="X6784">
        <f t="shared" si="316"/>
        <v>2017</v>
      </c>
      <c r="Y6784" t="str">
        <f t="shared" si="317"/>
        <v>July</v>
      </c>
    </row>
    <row r="6785" spans="1:25" x14ac:dyDescent="0.3">
      <c r="A6785">
        <v>6784</v>
      </c>
      <c r="B6785" t="s">
        <v>9100</v>
      </c>
      <c r="C6785" s="1" t="d">
        <v>2017-07-25</v>
      </c>
      <c r="D6785" s="1" t="d">
        <v>2017-07-28</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s="2">
        <f t="shared" si="315"/>
        <v>0.11249999999999999</v>
      </c>
      <c r="W6785" t="str" cm="1">
        <f t="array" ref="W6785">_xlfn.IFS(R6785&lt;100, "Small", R6785&lt;500, "Medium", TRUE, "Large")</f>
        <v>Small</v>
      </c>
      <c r="X6785">
        <f t="shared" si="316"/>
        <v>2017</v>
      </c>
      <c r="Y6785" t="str">
        <f t="shared" si="317"/>
        <v>July</v>
      </c>
    </row>
    <row r="6786" spans="1:25" x14ac:dyDescent="0.3">
      <c r="A6786">
        <v>6785</v>
      </c>
      <c r="B6786" t="s">
        <v>9100</v>
      </c>
      <c r="C6786" s="1" t="d">
        <v>2017-07-25</v>
      </c>
      <c r="D6786" s="1" t="d">
        <v>2017-07-28</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s="2">
        <f t="shared" si="315"/>
        <v>-0.25</v>
      </c>
      <c r="W6786" t="str" cm="1">
        <f t="array" ref="W6786">_xlfn.IFS(R6786&lt;100, "Small", R6786&lt;500, "Medium", TRUE, "Large")</f>
        <v>Medium</v>
      </c>
      <c r="X6786">
        <f t="shared" si="316"/>
        <v>2017</v>
      </c>
      <c r="Y6786" t="str">
        <f t="shared" si="317"/>
        <v>July</v>
      </c>
    </row>
    <row r="6787" spans="1:25" x14ac:dyDescent="0.3">
      <c r="A6787">
        <v>6786</v>
      </c>
      <c r="B6787" t="s">
        <v>9100</v>
      </c>
      <c r="C6787" s="1" t="d">
        <v>2017-07-25</v>
      </c>
      <c r="D6787" s="1" t="d">
        <v>2017-07-28</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s="2">
        <f t="shared" ref="V6787:V6850" si="318">U6787/R6787</f>
        <v>-9.9999999999999992E-2</v>
      </c>
      <c r="W6787" t="str" cm="1">
        <f t="array" ref="W6787">_xlfn.IFS(R6787&lt;100, "Small", R6787&lt;500, "Medium", TRUE, "Large")</f>
        <v>Medium</v>
      </c>
      <c r="X6787">
        <f t="shared" ref="X6787:X6850" si="319">YEAR(C6787)</f>
        <v>2017</v>
      </c>
      <c r="Y6787" t="str">
        <f t="shared" ref="Y6787:Y6850" si="320">TEXT(C6787, "mmmm")</f>
        <v>July</v>
      </c>
    </row>
    <row r="6788" spans="1:25" x14ac:dyDescent="0.3">
      <c r="A6788">
        <v>6787</v>
      </c>
      <c r="B6788" t="s">
        <v>9100</v>
      </c>
      <c r="C6788" s="1" t="d">
        <v>2017-07-25</v>
      </c>
      <c r="D6788" s="1" t="d">
        <v>2017-07-28</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s="2">
        <f t="shared" si="318"/>
        <v>0.35</v>
      </c>
      <c r="W6788" t="str" cm="1">
        <f t="array" ref="W6788">_xlfn.IFS(R6788&lt;100, "Small", R6788&lt;500, "Medium", TRUE, "Large")</f>
        <v>Small</v>
      </c>
      <c r="X6788">
        <f t="shared" si="319"/>
        <v>2017</v>
      </c>
      <c r="Y6788" t="str">
        <f t="shared" si="320"/>
        <v>July</v>
      </c>
    </row>
    <row r="6789" spans="1:25" x14ac:dyDescent="0.3">
      <c r="A6789">
        <v>6788</v>
      </c>
      <c r="B6789" t="s">
        <v>9103</v>
      </c>
      <c r="C6789" s="1" t="d">
        <v>2015-09-13</v>
      </c>
      <c r="D6789" s="1" t="d">
        <v>2015-09-20</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s="2">
        <f t="shared" si="318"/>
        <v>9.9999999999999992E-2</v>
      </c>
      <c r="W6789" t="str" cm="1">
        <f t="array" ref="W6789">_xlfn.IFS(R6789&lt;100, "Small", R6789&lt;500, "Medium", TRUE, "Large")</f>
        <v>Medium</v>
      </c>
      <c r="X6789">
        <f t="shared" si="319"/>
        <v>2015</v>
      </c>
      <c r="Y6789" t="str">
        <f t="shared" si="320"/>
        <v>September</v>
      </c>
    </row>
    <row r="6790" spans="1:25" x14ac:dyDescent="0.3">
      <c r="A6790">
        <v>6789</v>
      </c>
      <c r="B6790" t="s">
        <v>9103</v>
      </c>
      <c r="C6790" s="1" t="d">
        <v>2015-09-13</v>
      </c>
      <c r="D6790" s="1" t="d">
        <v>2015-09-20</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s="2">
        <f t="shared" si="318"/>
        <v>0.44999999999999996</v>
      </c>
      <c r="W6790" t="str" cm="1">
        <f t="array" ref="W6790">_xlfn.IFS(R6790&lt;100, "Small", R6790&lt;500, "Medium", TRUE, "Large")</f>
        <v>Small</v>
      </c>
      <c r="X6790">
        <f t="shared" si="319"/>
        <v>2015</v>
      </c>
      <c r="Y6790" t="str">
        <f t="shared" si="320"/>
        <v>September</v>
      </c>
    </row>
    <row r="6791" spans="1:25" x14ac:dyDescent="0.3">
      <c r="A6791">
        <v>6790</v>
      </c>
      <c r="B6791" t="s">
        <v>9104</v>
      </c>
      <c r="C6791" s="1" t="d">
        <v>2015-07-09</v>
      </c>
      <c r="D6791" s="1" t="d">
        <v>2015-09-09</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s="2">
        <f t="shared" si="318"/>
        <v>8.7499999999999994E-2</v>
      </c>
      <c r="W6791" t="str" cm="1">
        <f t="array" ref="W6791">_xlfn.IFS(R6791&lt;100, "Small", R6791&lt;500, "Medium", TRUE, "Large")</f>
        <v>Medium</v>
      </c>
      <c r="X6791">
        <f t="shared" si="319"/>
        <v>2015</v>
      </c>
      <c r="Y6791" t="str">
        <f t="shared" si="320"/>
        <v>July</v>
      </c>
    </row>
    <row r="6792" spans="1:25" x14ac:dyDescent="0.3">
      <c r="A6792">
        <v>6791</v>
      </c>
      <c r="B6792" t="s">
        <v>9105</v>
      </c>
      <c r="C6792" s="1" t="d">
        <v>2016-11-16</v>
      </c>
      <c r="D6792" s="1" t="d">
        <v>2016-11-17</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s="2">
        <f t="shared" si="318"/>
        <v>0.33749999999999997</v>
      </c>
      <c r="W6792" t="str" cm="1">
        <f t="array" ref="W6792">_xlfn.IFS(R6792&lt;100, "Small", R6792&lt;500, "Medium", TRUE, "Large")</f>
        <v>Small</v>
      </c>
      <c r="X6792">
        <f t="shared" si="319"/>
        <v>2016</v>
      </c>
      <c r="Y6792" t="str">
        <f t="shared" si="320"/>
        <v>November</v>
      </c>
    </row>
    <row r="6793" spans="1:25" x14ac:dyDescent="0.3">
      <c r="A6793">
        <v>6792</v>
      </c>
      <c r="B6793" t="s">
        <v>9108</v>
      </c>
      <c r="C6793" s="1" t="d">
        <v>2016-10-11</v>
      </c>
      <c r="D6793" s="1" t="d">
        <v>2016-11-15</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s="2">
        <f t="shared" si="318"/>
        <v>0.27999999999999997</v>
      </c>
      <c r="W6793" t="str" cm="1">
        <f t="array" ref="W6793">_xlfn.IFS(R6793&lt;100, "Small", R6793&lt;500, "Medium", TRUE, "Large")</f>
        <v>Small</v>
      </c>
      <c r="X6793">
        <f t="shared" si="319"/>
        <v>2016</v>
      </c>
      <c r="Y6793" t="str">
        <f t="shared" si="320"/>
        <v>October</v>
      </c>
    </row>
    <row r="6794" spans="1:25" x14ac:dyDescent="0.3">
      <c r="A6794">
        <v>6793</v>
      </c>
      <c r="B6794" t="s">
        <v>9109</v>
      </c>
      <c r="C6794" s="1" t="d">
        <v>2014-08-15</v>
      </c>
      <c r="D6794" s="1" t="d">
        <v>2014-08-18</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s="2">
        <f t="shared" si="318"/>
        <v>0.48000000000000004</v>
      </c>
      <c r="W6794" t="str" cm="1">
        <f t="array" ref="W6794">_xlfn.IFS(R6794&lt;100, "Small", R6794&lt;500, "Medium", TRUE, "Large")</f>
        <v>Small</v>
      </c>
      <c r="X6794">
        <f t="shared" si="319"/>
        <v>2014</v>
      </c>
      <c r="Y6794" t="str">
        <f t="shared" si="320"/>
        <v>August</v>
      </c>
    </row>
    <row r="6795" spans="1:25" x14ac:dyDescent="0.3">
      <c r="A6795">
        <v>6794</v>
      </c>
      <c r="B6795" t="s">
        <v>9110</v>
      </c>
      <c r="C6795" s="1" t="d">
        <v>2015-11-16</v>
      </c>
      <c r="D6795" s="1" t="d">
        <v>2015-11-20</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s="2">
        <f t="shared" si="318"/>
        <v>7.4999999999999997E-2</v>
      </c>
      <c r="W6795" t="str" cm="1">
        <f t="array" ref="W6795">_xlfn.IFS(R6795&lt;100, "Small", R6795&lt;500, "Medium", TRUE, "Large")</f>
        <v>Small</v>
      </c>
      <c r="X6795">
        <f t="shared" si="319"/>
        <v>2015</v>
      </c>
      <c r="Y6795" t="str">
        <f t="shared" si="320"/>
        <v>November</v>
      </c>
    </row>
    <row r="6796" spans="1:25" x14ac:dyDescent="0.3">
      <c r="A6796">
        <v>6795</v>
      </c>
      <c r="B6796" t="s">
        <v>9110</v>
      </c>
      <c r="C6796" s="1" t="d">
        <v>2015-11-16</v>
      </c>
      <c r="D6796" s="1" t="d">
        <v>2015-11-20</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s="2">
        <f t="shared" si="318"/>
        <v>0.1125</v>
      </c>
      <c r="W6796" t="str" cm="1">
        <f t="array" ref="W6796">_xlfn.IFS(R6796&lt;100, "Small", R6796&lt;500, "Medium", TRUE, "Large")</f>
        <v>Medium</v>
      </c>
      <c r="X6796">
        <f t="shared" si="319"/>
        <v>2015</v>
      </c>
      <c r="Y6796" t="str">
        <f t="shared" si="320"/>
        <v>November</v>
      </c>
    </row>
    <row r="6797" spans="1:25" x14ac:dyDescent="0.3">
      <c r="A6797">
        <v>6796</v>
      </c>
      <c r="B6797" t="s">
        <v>9110</v>
      </c>
      <c r="C6797" s="1" t="d">
        <v>2015-11-16</v>
      </c>
      <c r="D6797" s="1" t="d">
        <v>2015-11-20</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s="2">
        <f t="shared" si="318"/>
        <v>-0.45</v>
      </c>
      <c r="W6797" t="str" cm="1">
        <f t="array" ref="W6797">_xlfn.IFS(R6797&lt;100, "Small", R6797&lt;500, "Medium", TRUE, "Large")</f>
        <v>Small</v>
      </c>
      <c r="X6797">
        <f t="shared" si="319"/>
        <v>2015</v>
      </c>
      <c r="Y6797" t="str">
        <f t="shared" si="320"/>
        <v>November</v>
      </c>
    </row>
    <row r="6798" spans="1:25" x14ac:dyDescent="0.3">
      <c r="A6798">
        <v>6797</v>
      </c>
      <c r="B6798" t="s">
        <v>9111</v>
      </c>
      <c r="C6798" s="1" t="d">
        <v>2015-08-25</v>
      </c>
      <c r="D6798" s="1" t="d">
        <v>2015-08-25</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s="2">
        <f t="shared" si="318"/>
        <v>-0.82499999999999996</v>
      </c>
      <c r="W6798" t="str" cm="1">
        <f t="array" ref="W6798">_xlfn.IFS(R6798&lt;100, "Small", R6798&lt;500, "Medium", TRUE, "Large")</f>
        <v>Small</v>
      </c>
      <c r="X6798">
        <f t="shared" si="319"/>
        <v>2015</v>
      </c>
      <c r="Y6798" t="str">
        <f t="shared" si="320"/>
        <v>August</v>
      </c>
    </row>
    <row r="6799" spans="1:25" x14ac:dyDescent="0.3">
      <c r="A6799">
        <v>6798</v>
      </c>
      <c r="B6799" t="s">
        <v>9111</v>
      </c>
      <c r="C6799" s="1" t="d">
        <v>2015-08-25</v>
      </c>
      <c r="D6799" s="1" t="d">
        <v>2015-08-25</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s="2">
        <f t="shared" si="318"/>
        <v>-1.6</v>
      </c>
      <c r="W6799" t="str" cm="1">
        <f t="array" ref="W6799">_xlfn.IFS(R6799&lt;100, "Small", R6799&lt;500, "Medium", TRUE, "Large")</f>
        <v>Small</v>
      </c>
      <c r="X6799">
        <f t="shared" si="319"/>
        <v>2015</v>
      </c>
      <c r="Y6799" t="str">
        <f t="shared" si="320"/>
        <v>August</v>
      </c>
    </row>
    <row r="6800" spans="1:25" x14ac:dyDescent="0.3">
      <c r="A6800">
        <v>6799</v>
      </c>
      <c r="B6800" t="s">
        <v>9111</v>
      </c>
      <c r="C6800" s="1" t="d">
        <v>2015-08-25</v>
      </c>
      <c r="D6800" s="1" t="d">
        <v>2015-08-25</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s="2">
        <f t="shared" si="318"/>
        <v>-0.5</v>
      </c>
      <c r="W6800" t="str" cm="1">
        <f t="array" ref="W6800">_xlfn.IFS(R6800&lt;100, "Small", R6800&lt;500, "Medium", TRUE, "Large")</f>
        <v>Small</v>
      </c>
      <c r="X6800">
        <f t="shared" si="319"/>
        <v>2015</v>
      </c>
      <c r="Y6800" t="str">
        <f t="shared" si="320"/>
        <v>August</v>
      </c>
    </row>
    <row r="6801" spans="1:25" x14ac:dyDescent="0.3">
      <c r="A6801">
        <v>6800</v>
      </c>
      <c r="B6801" t="s">
        <v>9114</v>
      </c>
      <c r="C6801" s="1" t="d">
        <v>2016-12-25</v>
      </c>
      <c r="D6801" s="1" t="d">
        <v>2017-01-01</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s="2">
        <f t="shared" si="318"/>
        <v>-0.67999999999999994</v>
      </c>
      <c r="W6801" t="str" cm="1">
        <f t="array" ref="W6801">_xlfn.IFS(R6801&lt;100, "Small", R6801&lt;500, "Medium", TRUE, "Large")</f>
        <v>Small</v>
      </c>
      <c r="X6801">
        <f t="shared" si="319"/>
        <v>2016</v>
      </c>
      <c r="Y6801" t="str">
        <f t="shared" si="320"/>
        <v>December</v>
      </c>
    </row>
    <row r="6802" spans="1:25" x14ac:dyDescent="0.3">
      <c r="A6802">
        <v>6801</v>
      </c>
      <c r="B6802" t="s">
        <v>9114</v>
      </c>
      <c r="C6802" s="1" t="d">
        <v>2016-12-25</v>
      </c>
      <c r="D6802" s="1" t="d">
        <v>2017-01-01</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s="2">
        <f t="shared" si="318"/>
        <v>-1.4333333333333331</v>
      </c>
      <c r="W6802" t="str" cm="1">
        <f t="array" ref="W6802">_xlfn.IFS(R6802&lt;100, "Small", R6802&lt;500, "Medium", TRUE, "Large")</f>
        <v>Medium</v>
      </c>
      <c r="X6802">
        <f t="shared" si="319"/>
        <v>2016</v>
      </c>
      <c r="Y6802" t="str">
        <f t="shared" si="320"/>
        <v>December</v>
      </c>
    </row>
    <row r="6803" spans="1:25" x14ac:dyDescent="0.3">
      <c r="A6803">
        <v>6802</v>
      </c>
      <c r="B6803" t="s">
        <v>9114</v>
      </c>
      <c r="C6803" s="1" t="d">
        <v>2016-12-25</v>
      </c>
      <c r="D6803" s="1" t="d">
        <v>2017-01-01</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s="2">
        <f t="shared" si="318"/>
        <v>-0.17500000000000002</v>
      </c>
      <c r="W6803" t="str" cm="1">
        <f t="array" ref="W6803">_xlfn.IFS(R6803&lt;100, "Small", R6803&lt;500, "Medium", TRUE, "Large")</f>
        <v>Small</v>
      </c>
      <c r="X6803">
        <f t="shared" si="319"/>
        <v>2016</v>
      </c>
      <c r="Y6803" t="str">
        <f t="shared" si="320"/>
        <v>December</v>
      </c>
    </row>
    <row r="6804" spans="1:25" x14ac:dyDescent="0.3">
      <c r="A6804">
        <v>6803</v>
      </c>
      <c r="B6804" t="s">
        <v>9114</v>
      </c>
      <c r="C6804" s="1" t="d">
        <v>2016-12-25</v>
      </c>
      <c r="D6804" s="1" t="d">
        <v>2017-01-01</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s="2">
        <f t="shared" si="318"/>
        <v>0.21250000000000002</v>
      </c>
      <c r="W6804" t="str" cm="1">
        <f t="array" ref="W6804">_xlfn.IFS(R6804&lt;100, "Small", R6804&lt;500, "Medium", TRUE, "Large")</f>
        <v>Medium</v>
      </c>
      <c r="X6804">
        <f t="shared" si="319"/>
        <v>2016</v>
      </c>
      <c r="Y6804" t="str">
        <f t="shared" si="320"/>
        <v>December</v>
      </c>
    </row>
    <row r="6805" spans="1:25" x14ac:dyDescent="0.3">
      <c r="A6805">
        <v>6804</v>
      </c>
      <c r="B6805" t="s">
        <v>9114</v>
      </c>
      <c r="C6805" s="1" t="d">
        <v>2016-12-25</v>
      </c>
      <c r="D6805" s="1" t="d">
        <v>2017-01-01</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s="2">
        <f t="shared" si="318"/>
        <v>8.7499999999999981E-2</v>
      </c>
      <c r="W6805" t="str" cm="1">
        <f t="array" ref="W6805">_xlfn.IFS(R6805&lt;100, "Small", R6805&lt;500, "Medium", TRUE, "Large")</f>
        <v>Small</v>
      </c>
      <c r="X6805">
        <f t="shared" si="319"/>
        <v>2016</v>
      </c>
      <c r="Y6805" t="str">
        <f t="shared" si="320"/>
        <v>December</v>
      </c>
    </row>
    <row r="6806" spans="1:25" x14ac:dyDescent="0.3">
      <c r="A6806">
        <v>6805</v>
      </c>
      <c r="B6806" t="s">
        <v>9115</v>
      </c>
      <c r="C6806" s="1" t="d">
        <v>2014-05-10</v>
      </c>
      <c r="D6806" s="1" t="d">
        <v>2014-10-06</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s="2">
        <f t="shared" si="318"/>
        <v>0.35000000000000003</v>
      </c>
      <c r="W6806" t="str" cm="1">
        <f t="array" ref="W6806">_xlfn.IFS(R6806&lt;100, "Small", R6806&lt;500, "Medium", TRUE, "Large")</f>
        <v>Small</v>
      </c>
      <c r="X6806">
        <f t="shared" si="319"/>
        <v>2014</v>
      </c>
      <c r="Y6806" t="str">
        <f t="shared" si="320"/>
        <v>May</v>
      </c>
    </row>
    <row r="6807" spans="1:25" x14ac:dyDescent="0.3">
      <c r="A6807">
        <v>6806</v>
      </c>
      <c r="B6807" t="s">
        <v>9116</v>
      </c>
      <c r="C6807" s="1" t="d">
        <v>2014-11-22</v>
      </c>
      <c r="D6807" s="1" t="d">
        <v>2014-11-25</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s="2">
        <f t="shared" si="318"/>
        <v>0.48999999999999994</v>
      </c>
      <c r="W6807" t="str" cm="1">
        <f t="array" ref="W6807">_xlfn.IFS(R6807&lt;100, "Small", R6807&lt;500, "Medium", TRUE, "Large")</f>
        <v>Small</v>
      </c>
      <c r="X6807">
        <f t="shared" si="319"/>
        <v>2014</v>
      </c>
      <c r="Y6807" t="str">
        <f t="shared" si="320"/>
        <v>November</v>
      </c>
    </row>
    <row r="6808" spans="1:25" x14ac:dyDescent="0.3">
      <c r="A6808">
        <v>6807</v>
      </c>
      <c r="B6808" t="s">
        <v>9117</v>
      </c>
      <c r="C6808" s="1" t="d">
        <v>2017-12-25</v>
      </c>
      <c r="D6808" s="1" t="d">
        <v>2017-12-29</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s="2">
        <f t="shared" si="318"/>
        <v>0.36249999999999999</v>
      </c>
      <c r="W6808" t="str" cm="1">
        <f t="array" ref="W6808">_xlfn.IFS(R6808&lt;100, "Small", R6808&lt;500, "Medium", TRUE, "Large")</f>
        <v>Small</v>
      </c>
      <c r="X6808">
        <f t="shared" si="319"/>
        <v>2017</v>
      </c>
      <c r="Y6808" t="str">
        <f t="shared" si="320"/>
        <v>December</v>
      </c>
    </row>
    <row r="6809" spans="1:25" x14ac:dyDescent="0.3">
      <c r="A6809">
        <v>6808</v>
      </c>
      <c r="B6809" t="s">
        <v>9118</v>
      </c>
      <c r="C6809" s="1" t="d">
        <v>2015-03-31</v>
      </c>
      <c r="D6809" s="1" t="d">
        <v>2015-04-05</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s="2">
        <f t="shared" si="318"/>
        <v>0.36249999999999993</v>
      </c>
      <c r="W6809" t="str" cm="1">
        <f t="array" ref="W6809">_xlfn.IFS(R6809&lt;100, "Small", R6809&lt;500, "Medium", TRUE, "Large")</f>
        <v>Small</v>
      </c>
      <c r="X6809">
        <f t="shared" si="319"/>
        <v>2015</v>
      </c>
      <c r="Y6809" t="str">
        <f t="shared" si="320"/>
        <v>March</v>
      </c>
    </row>
    <row r="6810" spans="1:25" x14ac:dyDescent="0.3">
      <c r="A6810">
        <v>6809</v>
      </c>
      <c r="B6810" t="s">
        <v>9118</v>
      </c>
      <c r="C6810" s="1" t="d">
        <v>2015-03-31</v>
      </c>
      <c r="D6810" s="1" t="d">
        <v>2015-04-05</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s="2">
        <f t="shared" si="318"/>
        <v>-0.35000000000000003</v>
      </c>
      <c r="W6810" t="str" cm="1">
        <f t="array" ref="W6810">_xlfn.IFS(R6810&lt;100, "Small", R6810&lt;500, "Medium", TRUE, "Large")</f>
        <v>Small</v>
      </c>
      <c r="X6810">
        <f t="shared" si="319"/>
        <v>2015</v>
      </c>
      <c r="Y6810" t="str">
        <f t="shared" si="320"/>
        <v>March</v>
      </c>
    </row>
    <row r="6811" spans="1:25" x14ac:dyDescent="0.3">
      <c r="A6811">
        <v>6810</v>
      </c>
      <c r="B6811" t="s">
        <v>9119</v>
      </c>
      <c r="C6811" s="1" t="d">
        <v>2017-09-14</v>
      </c>
      <c r="D6811" s="1" t="d">
        <v>2017-09-15</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s="2">
        <f t="shared" si="318"/>
        <v>-0.66666666666666663</v>
      </c>
      <c r="W6811" t="str" cm="1">
        <f t="array" ref="W6811">_xlfn.IFS(R6811&lt;100, "Small", R6811&lt;500, "Medium", TRUE, "Large")</f>
        <v>Small</v>
      </c>
      <c r="X6811">
        <f t="shared" si="319"/>
        <v>2017</v>
      </c>
      <c r="Y6811" t="str">
        <f t="shared" si="320"/>
        <v>September</v>
      </c>
    </row>
    <row r="6812" spans="1:25" x14ac:dyDescent="0.3">
      <c r="A6812">
        <v>6811</v>
      </c>
      <c r="B6812" t="s">
        <v>9119</v>
      </c>
      <c r="C6812" s="1" t="d">
        <v>2017-09-14</v>
      </c>
      <c r="D6812" s="1" t="d">
        <v>2017-09-15</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s="2">
        <f t="shared" si="318"/>
        <v>-1.4333333333333331</v>
      </c>
      <c r="W6812" t="str" cm="1">
        <f t="array" ref="W6812">_xlfn.IFS(R6812&lt;100, "Small", R6812&lt;500, "Medium", TRUE, "Large")</f>
        <v>Small</v>
      </c>
      <c r="X6812">
        <f t="shared" si="319"/>
        <v>2017</v>
      </c>
      <c r="Y6812" t="str">
        <f t="shared" si="320"/>
        <v>September</v>
      </c>
    </row>
    <row r="6813" spans="1:25" x14ac:dyDescent="0.3">
      <c r="A6813">
        <v>6812</v>
      </c>
      <c r="B6813" t="s">
        <v>9119</v>
      </c>
      <c r="C6813" s="1" t="d">
        <v>2017-09-14</v>
      </c>
      <c r="D6813" s="1" t="d">
        <v>2017-09-15</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s="2">
        <f t="shared" si="318"/>
        <v>-0.25714285714285712</v>
      </c>
      <c r="W6813" t="str" cm="1">
        <f t="array" ref="W6813">_xlfn.IFS(R6813&lt;100, "Small", R6813&lt;500, "Medium", TRUE, "Large")</f>
        <v>Medium</v>
      </c>
      <c r="X6813">
        <f t="shared" si="319"/>
        <v>2017</v>
      </c>
      <c r="Y6813" t="str">
        <f t="shared" si="320"/>
        <v>September</v>
      </c>
    </row>
    <row r="6814" spans="1:25" x14ac:dyDescent="0.3">
      <c r="A6814">
        <v>6813</v>
      </c>
      <c r="B6814" t="s">
        <v>9119</v>
      </c>
      <c r="C6814" s="1" t="d">
        <v>2017-09-14</v>
      </c>
      <c r="D6814" s="1" t="d">
        <v>2017-09-15</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s="2">
        <f t="shared" si="318"/>
        <v>-0.66666666666666663</v>
      </c>
      <c r="W6814" t="str" cm="1">
        <f t="array" ref="W6814">_xlfn.IFS(R6814&lt;100, "Small", R6814&lt;500, "Medium", TRUE, "Large")</f>
        <v>Small</v>
      </c>
      <c r="X6814">
        <f t="shared" si="319"/>
        <v>2017</v>
      </c>
      <c r="Y6814" t="str">
        <f t="shared" si="320"/>
        <v>September</v>
      </c>
    </row>
    <row r="6815" spans="1:25" x14ac:dyDescent="0.3">
      <c r="A6815">
        <v>6814</v>
      </c>
      <c r="B6815" t="s">
        <v>9119</v>
      </c>
      <c r="C6815" s="1" t="d">
        <v>2017-09-14</v>
      </c>
      <c r="D6815" s="1" t="d">
        <v>2017-09-15</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s="2">
        <f t="shared" si="318"/>
        <v>3.7499999999999999E-2</v>
      </c>
      <c r="W6815" t="str" cm="1">
        <f t="array" ref="W6815">_xlfn.IFS(R6815&lt;100, "Small", R6815&lt;500, "Medium", TRUE, "Large")</f>
        <v>Medium</v>
      </c>
      <c r="X6815">
        <f t="shared" si="319"/>
        <v>2017</v>
      </c>
      <c r="Y6815" t="str">
        <f t="shared" si="320"/>
        <v>September</v>
      </c>
    </row>
    <row r="6816" spans="1:25" x14ac:dyDescent="0.3">
      <c r="A6816">
        <v>6815</v>
      </c>
      <c r="B6816" t="s">
        <v>9119</v>
      </c>
      <c r="C6816" s="1" t="d">
        <v>2017-09-14</v>
      </c>
      <c r="D6816" s="1" t="d">
        <v>2017-09-15</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s="2">
        <f t="shared" si="318"/>
        <v>-0.7</v>
      </c>
      <c r="W6816" t="str" cm="1">
        <f t="array" ref="W6816">_xlfn.IFS(R6816&lt;100, "Small", R6816&lt;500, "Medium", TRUE, "Large")</f>
        <v>Medium</v>
      </c>
      <c r="X6816">
        <f t="shared" si="319"/>
        <v>2017</v>
      </c>
      <c r="Y6816" t="str">
        <f t="shared" si="320"/>
        <v>September</v>
      </c>
    </row>
    <row r="6817" spans="1:25" x14ac:dyDescent="0.3">
      <c r="A6817">
        <v>6816</v>
      </c>
      <c r="B6817" t="s">
        <v>9122</v>
      </c>
      <c r="C6817" s="1" t="d">
        <v>2014-06-17</v>
      </c>
      <c r="D6817" s="1" t="d">
        <v>2014-06-21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s="2">
        <f t="shared" si="318"/>
        <v>0.42</v>
      </c>
      <c r="W6817" t="str" cm="1">
        <f t="array" ref="W6817">_xlfn.IFS(R6817&lt;100, "Small", R6817&lt;500, "Medium", TRUE, "Large")</f>
        <v>Small</v>
      </c>
      <c r="X6817">
        <f t="shared" si="319"/>
        <v>2014</v>
      </c>
      <c r="Y6817" t="str">
        <f t="shared" si="320"/>
        <v>June</v>
      </c>
    </row>
    <row r="6818" spans="1:25" x14ac:dyDescent="0.3">
      <c r="A6818">
        <v>6817</v>
      </c>
      <c r="B6818" t="s">
        <v>9122</v>
      </c>
      <c r="C6818" s="1" t="d">
        <v>2014-06-17</v>
      </c>
      <c r="D6818" s="1" t="d">
        <v>2014-06-21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s="2">
        <f t="shared" si="318"/>
        <v>0.5</v>
      </c>
      <c r="W6818" t="str" cm="1">
        <f t="array" ref="W6818">_xlfn.IFS(R6818&lt;100, "Small", R6818&lt;500, "Medium", TRUE, "Large")</f>
        <v>Small</v>
      </c>
      <c r="X6818">
        <f t="shared" si="319"/>
        <v>2014</v>
      </c>
      <c r="Y6818" t="str">
        <f t="shared" si="320"/>
        <v>June</v>
      </c>
    </row>
    <row r="6819" spans="1:25" x14ac:dyDescent="0.3">
      <c r="A6819">
        <v>6818</v>
      </c>
      <c r="B6819" t="s">
        <v>9122</v>
      </c>
      <c r="C6819" s="1" t="d">
        <v>2014-06-17</v>
      </c>
      <c r="D6819" s="1" t="d">
        <v>2014-06-21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s="2">
        <f t="shared" si="318"/>
        <v>0.32500000000000001</v>
      </c>
      <c r="W6819" t="str" cm="1">
        <f t="array" ref="W6819">_xlfn.IFS(R6819&lt;100, "Small", R6819&lt;500, "Medium", TRUE, "Large")</f>
        <v>Large</v>
      </c>
      <c r="X6819">
        <f t="shared" si="319"/>
        <v>2014</v>
      </c>
      <c r="Y6819" t="str">
        <f t="shared" si="320"/>
        <v>June</v>
      </c>
    </row>
    <row r="6820" spans="1:25" x14ac:dyDescent="0.3">
      <c r="A6820">
        <v>6819</v>
      </c>
      <c r="B6820" t="s">
        <v>9123</v>
      </c>
      <c r="C6820" s="1" t="d">
        <v>2017-12-28</v>
      </c>
      <c r="D6820" s="1" t="d">
        <v>2018-01-01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s="2">
        <f t="shared" si="318"/>
        <v>-1.6</v>
      </c>
      <c r="W6820" t="str" cm="1">
        <f t="array" ref="W6820">_xlfn.IFS(R6820&lt;100, "Small", R6820&lt;500, "Medium", TRUE, "Large")</f>
        <v>Small</v>
      </c>
      <c r="X6820">
        <f t="shared" si="319"/>
        <v>2017</v>
      </c>
      <c r="Y6820" t="str">
        <f t="shared" si="320"/>
        <v>December</v>
      </c>
    </row>
    <row r="6821" spans="1:25" x14ac:dyDescent="0.3">
      <c r="A6821">
        <v>6820</v>
      </c>
      <c r="B6821" t="s">
        <v>9123</v>
      </c>
      <c r="C6821" s="1" t="d">
        <v>2017-12-28</v>
      </c>
      <c r="D6821" s="1" t="d">
        <v>2018-01-01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s="2">
        <f t="shared" si="318"/>
        <v>-0.3</v>
      </c>
      <c r="W6821" t="str" cm="1">
        <f t="array" ref="W6821">_xlfn.IFS(R6821&lt;100, "Small", R6821&lt;500, "Medium", TRUE, "Large")</f>
        <v>Small</v>
      </c>
      <c r="X6821">
        <f t="shared" si="319"/>
        <v>2017</v>
      </c>
      <c r="Y6821" t="str">
        <f t="shared" si="320"/>
        <v>December</v>
      </c>
    </row>
    <row r="6822" spans="1:25" x14ac:dyDescent="0.3">
      <c r="A6822">
        <v>6821</v>
      </c>
      <c r="B6822" t="s">
        <v>9123</v>
      </c>
      <c r="C6822" s="1" t="d">
        <v>2017-12-28</v>
      </c>
      <c r="D6822" s="1" t="d">
        <v>2018-01-01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s="2">
        <f t="shared" si="318"/>
        <v>-2.8571428571428571E-2</v>
      </c>
      <c r="W6822" t="str" cm="1">
        <f t="array" ref="W6822">_xlfn.IFS(R6822&lt;100, "Small", R6822&lt;500, "Medium", TRUE, "Large")</f>
        <v>Medium</v>
      </c>
      <c r="X6822">
        <f t="shared" si="319"/>
        <v>2017</v>
      </c>
      <c r="Y6822" t="str">
        <f t="shared" si="320"/>
        <v>December</v>
      </c>
    </row>
    <row r="6823" spans="1:25" x14ac:dyDescent="0.3">
      <c r="A6823">
        <v>6822</v>
      </c>
      <c r="B6823" t="s">
        <v>9123</v>
      </c>
      <c r="C6823" s="1" t="d">
        <v>2017-12-28</v>
      </c>
      <c r="D6823" s="1" t="d">
        <v>2018-01-01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s="2">
        <f t="shared" si="318"/>
        <v>-0.47499999999999998</v>
      </c>
      <c r="W6823" t="str" cm="1">
        <f t="array" ref="W6823">_xlfn.IFS(R6823&lt;100, "Small", R6823&lt;500, "Medium", TRUE, "Large")</f>
        <v>Small</v>
      </c>
      <c r="X6823">
        <f t="shared" si="319"/>
        <v>2017</v>
      </c>
      <c r="Y6823" t="str">
        <f t="shared" si="320"/>
        <v>December</v>
      </c>
    </row>
    <row r="6824" spans="1:25" x14ac:dyDescent="0.3">
      <c r="A6824">
        <v>6823</v>
      </c>
      <c r="B6824" t="s">
        <v>9124</v>
      </c>
      <c r="C6824" s="1" t="d">
        <v>2017-02-11</v>
      </c>
      <c r="D6824" s="1" t="d">
        <v>2017-11-07</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s="2">
        <f t="shared" si="318"/>
        <v>0.26</v>
      </c>
      <c r="W6824" t="str" cm="1">
        <f t="array" ref="W6824">_xlfn.IFS(R6824&lt;100, "Small", R6824&lt;500, "Medium", TRUE, "Large")</f>
        <v>Medium</v>
      </c>
      <c r="X6824">
        <f t="shared" si="319"/>
        <v>2017</v>
      </c>
      <c r="Y6824" t="str">
        <f t="shared" si="320"/>
        <v>February</v>
      </c>
    </row>
    <row r="6825" spans="1:25" x14ac:dyDescent="0.3">
      <c r="A6825">
        <v>6824</v>
      </c>
      <c r="B6825" t="s">
        <v>9125</v>
      </c>
      <c r="C6825" s="1" t="d">
        <v>2015-07-25</v>
      </c>
      <c r="D6825" s="1" t="d">
        <v>2015-07-29</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s="2">
        <f t="shared" si="318"/>
        <v>0.5</v>
      </c>
      <c r="W6825" t="str" cm="1">
        <f t="array" ref="W6825">_xlfn.IFS(R6825&lt;100, "Small", R6825&lt;500, "Medium", TRUE, "Large")</f>
        <v>Small</v>
      </c>
      <c r="X6825">
        <f t="shared" si="319"/>
        <v>2015</v>
      </c>
      <c r="Y6825" t="str">
        <f t="shared" si="320"/>
        <v>July</v>
      </c>
    </row>
    <row r="6826" spans="1:25" x14ac:dyDescent="0.3">
      <c r="A6826">
        <v>6825</v>
      </c>
      <c r="B6826" t="s">
        <v>9125</v>
      </c>
      <c r="C6826" s="1" t="d">
        <v>2015-07-25</v>
      </c>
      <c r="D6826" s="1" t="d">
        <v>2015-07-29</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s="2">
        <f t="shared" si="318"/>
        <v>0.11000000000000001</v>
      </c>
      <c r="W6826" t="str" cm="1">
        <f t="array" ref="W6826">_xlfn.IFS(R6826&lt;100, "Small", R6826&lt;500, "Medium", TRUE, "Large")</f>
        <v>Medium</v>
      </c>
      <c r="X6826">
        <f t="shared" si="319"/>
        <v>2015</v>
      </c>
      <c r="Y6826" t="str">
        <f t="shared" si="320"/>
        <v>July</v>
      </c>
    </row>
    <row r="6827" spans="1:25" x14ac:dyDescent="0.3">
      <c r="A6827">
        <v>6826</v>
      </c>
      <c r="B6827" t="s">
        <v>9126</v>
      </c>
      <c r="C6827" s="1" t="d">
        <v>2016-02-10</v>
      </c>
      <c r="D6827" s="1" t="d">
        <v>2016-10-09</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s="2">
        <f t="shared" si="318"/>
        <v>0.15000000000000002</v>
      </c>
      <c r="W6827" t="str" cm="1">
        <f t="array" ref="W6827">_xlfn.IFS(R6827&lt;100, "Small", R6827&lt;500, "Medium", TRUE, "Large")</f>
        <v>Small</v>
      </c>
      <c r="X6827">
        <f t="shared" si="319"/>
        <v>2016</v>
      </c>
      <c r="Y6827" t="str">
        <f t="shared" si="320"/>
        <v>February</v>
      </c>
    </row>
    <row r="6828" spans="1:25" x14ac:dyDescent="0.3">
      <c r="A6828">
        <v>6827</v>
      </c>
      <c r="B6828" t="s">
        <v>9126</v>
      </c>
      <c r="C6828" s="1" t="d">
        <v>2016-02-10</v>
      </c>
      <c r="D6828" s="1" t="d">
        <v>2016-10-09</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s="2">
        <f t="shared" si="318"/>
        <v>0.48000000000000004</v>
      </c>
      <c r="W6828" t="str" cm="1">
        <f t="array" ref="W6828">_xlfn.IFS(R6828&lt;100, "Small", R6828&lt;500, "Medium", TRUE, "Large")</f>
        <v>Large</v>
      </c>
      <c r="X6828">
        <f t="shared" si="319"/>
        <v>2016</v>
      </c>
      <c r="Y6828" t="str">
        <f t="shared" si="320"/>
        <v>February</v>
      </c>
    </row>
    <row r="6829" spans="1:25" x14ac:dyDescent="0.3">
      <c r="A6829">
        <v>6828</v>
      </c>
      <c r="B6829" t="s">
        <v>9126</v>
      </c>
      <c r="C6829" s="1" t="d">
        <v>2016-02-10</v>
      </c>
      <c r="D6829" s="1" t="d">
        <v>2016-10-09</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s="2">
        <f t="shared" si="318"/>
        <v>0.44999999999999996</v>
      </c>
      <c r="W6829" t="str" cm="1">
        <f t="array" ref="W6829">_xlfn.IFS(R6829&lt;100, "Small", R6829&lt;500, "Medium", TRUE, "Large")</f>
        <v>Large</v>
      </c>
      <c r="X6829">
        <f t="shared" si="319"/>
        <v>2016</v>
      </c>
      <c r="Y6829" t="str">
        <f t="shared" si="320"/>
        <v>February</v>
      </c>
    </row>
    <row r="6830" spans="1:25" x14ac:dyDescent="0.3">
      <c r="A6830">
        <v>6829</v>
      </c>
      <c r="B6830" t="s">
        <v>9126</v>
      </c>
      <c r="C6830" s="1" t="d">
        <v>2016-02-10</v>
      </c>
      <c r="D6830" s="1" t="d">
        <v>2016-10-09</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s="2">
        <f t="shared" si="318"/>
        <v>0.49000000000000005</v>
      </c>
      <c r="W6830" t="str" cm="1">
        <f t="array" ref="W6830">_xlfn.IFS(R6830&lt;100, "Small", R6830&lt;500, "Medium", TRUE, "Large")</f>
        <v>Small</v>
      </c>
      <c r="X6830">
        <f t="shared" si="319"/>
        <v>2016</v>
      </c>
      <c r="Y6830" t="str">
        <f t="shared" si="320"/>
        <v>February</v>
      </c>
    </row>
    <row r="6831" spans="1:25" x14ac:dyDescent="0.3">
      <c r="A6831">
        <v>6830</v>
      </c>
      <c r="B6831" t="s">
        <v>9126</v>
      </c>
      <c r="C6831" s="1" t="d">
        <v>2016-02-10</v>
      </c>
      <c r="D6831" s="1" t="d">
        <v>2016-10-09</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s="2">
        <f t="shared" si="318"/>
        <v>0.28000000000000003</v>
      </c>
      <c r="W6831" t="str" cm="1">
        <f t="array" ref="W6831">_xlfn.IFS(R6831&lt;100, "Small", R6831&lt;500, "Medium", TRUE, "Large")</f>
        <v>Small</v>
      </c>
      <c r="X6831">
        <f t="shared" si="319"/>
        <v>2016</v>
      </c>
      <c r="Y6831" t="str">
        <f t="shared" si="320"/>
        <v>February</v>
      </c>
    </row>
    <row r="6832" spans="1:25" x14ac:dyDescent="0.3">
      <c r="A6832">
        <v>6831</v>
      </c>
      <c r="B6832" t="s">
        <v>9127</v>
      </c>
      <c r="C6832" s="1" t="d">
        <v>2016-12-24</v>
      </c>
      <c r="D6832" s="1" t="d">
        <v>2016-12-27</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s="2">
        <f t="shared" si="318"/>
        <v>0.27</v>
      </c>
      <c r="W6832" t="str" cm="1">
        <f t="array" ref="W6832">_xlfn.IFS(R6832&lt;100, "Small", R6832&lt;500, "Medium", TRUE, "Large")</f>
        <v>Medium</v>
      </c>
      <c r="X6832">
        <f t="shared" si="319"/>
        <v>2016</v>
      </c>
      <c r="Y6832" t="str">
        <f t="shared" si="320"/>
        <v>December</v>
      </c>
    </row>
    <row r="6833" spans="1:25" x14ac:dyDescent="0.3">
      <c r="A6833">
        <v>6832</v>
      </c>
      <c r="B6833" t="s">
        <v>9128</v>
      </c>
      <c r="C6833" s="1" t="d">
        <v>2017-07-21</v>
      </c>
      <c r="D6833" s="1" t="d">
        <v>2017-07-27</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s="2">
        <f t="shared" si="318"/>
        <v>0.26</v>
      </c>
      <c r="W6833" t="str" cm="1">
        <f t="array" ref="W6833">_xlfn.IFS(R6833&lt;100, "Small", R6833&lt;500, "Medium", TRUE, "Large")</f>
        <v>Small</v>
      </c>
      <c r="X6833">
        <f t="shared" si="319"/>
        <v>2017</v>
      </c>
      <c r="Y6833" t="str">
        <f t="shared" si="320"/>
        <v>July</v>
      </c>
    </row>
    <row r="6834" spans="1:25" x14ac:dyDescent="0.3">
      <c r="A6834">
        <v>6833</v>
      </c>
      <c r="B6834" t="s">
        <v>9129</v>
      </c>
      <c r="C6834" s="1" t="d">
        <v>2015-10-10</v>
      </c>
      <c r="D6834" s="1" t="d">
        <v>2015-10-17</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s="2">
        <f t="shared" si="318"/>
        <v>0.125</v>
      </c>
      <c r="W6834" t="str" cm="1">
        <f t="array" ref="W6834">_xlfn.IFS(R6834&lt;100, "Small", R6834&lt;500, "Medium", TRUE, "Large")</f>
        <v>Small</v>
      </c>
      <c r="X6834">
        <f t="shared" si="319"/>
        <v>2015</v>
      </c>
      <c r="Y6834" t="str">
        <f t="shared" si="320"/>
        <v>October</v>
      </c>
    </row>
    <row r="6835" spans="1:25" x14ac:dyDescent="0.3">
      <c r="A6835">
        <v>6834</v>
      </c>
      <c r="B6835" t="s">
        <v>9130</v>
      </c>
      <c r="C6835" s="1" t="d">
        <v>2016-08-09</v>
      </c>
      <c r="D6835" s="1" t="d">
        <v>2016-09-08</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s="2">
        <f t="shared" si="318"/>
        <v>-8.7499999999999994E-2</v>
      </c>
      <c r="W6835" t="str" cm="1">
        <f t="array" ref="W6835">_xlfn.IFS(R6835&lt;100, "Small", R6835&lt;500, "Medium", TRUE, "Large")</f>
        <v>Medium</v>
      </c>
      <c r="X6835">
        <f t="shared" si="319"/>
        <v>2016</v>
      </c>
      <c r="Y6835" t="str">
        <f t="shared" si="320"/>
        <v>August</v>
      </c>
    </row>
    <row r="6836" spans="1:25" x14ac:dyDescent="0.3">
      <c r="A6836">
        <v>6835</v>
      </c>
      <c r="B6836" t="s">
        <v>9131</v>
      </c>
      <c r="C6836" s="1" t="d">
        <v>2016-11-20</v>
      </c>
      <c r="D6836" s="1" t="d">
        <v>2016-11-24</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s="2">
        <f t="shared" si="318"/>
        <v>0.14000000000000001</v>
      </c>
      <c r="W6836" t="str" cm="1">
        <f t="array" ref="W6836">_xlfn.IFS(R6836&lt;100, "Small", R6836&lt;500, "Medium", TRUE, "Large")</f>
        <v>Small</v>
      </c>
      <c r="X6836">
        <f t="shared" si="319"/>
        <v>2016</v>
      </c>
      <c r="Y6836" t="str">
        <f t="shared" si="320"/>
        <v>November</v>
      </c>
    </row>
    <row r="6837" spans="1:25" x14ac:dyDescent="0.3">
      <c r="A6837">
        <v>6836</v>
      </c>
      <c r="B6837" t="s">
        <v>9133</v>
      </c>
      <c r="C6837" s="1" t="d">
        <v>2017-10-15</v>
      </c>
      <c r="D6837" s="1" t="d">
        <v>2017-10-20</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s="2">
        <f t="shared" si="318"/>
        <v>0.45999999999999996</v>
      </c>
      <c r="W6837" t="str" cm="1">
        <f t="array" ref="W6837">_xlfn.IFS(R6837&lt;100, "Small", R6837&lt;500, "Medium", TRUE, "Large")</f>
        <v>Medium</v>
      </c>
      <c r="X6837">
        <f t="shared" si="319"/>
        <v>2017</v>
      </c>
      <c r="Y6837" t="str">
        <f t="shared" si="320"/>
        <v>October</v>
      </c>
    </row>
    <row r="6838" spans="1:25" x14ac:dyDescent="0.3">
      <c r="A6838">
        <v>6837</v>
      </c>
      <c r="B6838" t="s">
        <v>9133</v>
      </c>
      <c r="C6838" s="1" t="d">
        <v>2017-10-15</v>
      </c>
      <c r="D6838" s="1" t="d">
        <v>2017-10-20</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s="2">
        <f t="shared" si="318"/>
        <v>0.41000000000000003</v>
      </c>
      <c r="W6838" t="str" cm="1">
        <f t="array" ref="W6838">_xlfn.IFS(R6838&lt;100, "Small", R6838&lt;500, "Medium", TRUE, "Large")</f>
        <v>Small</v>
      </c>
      <c r="X6838">
        <f t="shared" si="319"/>
        <v>2017</v>
      </c>
      <c r="Y6838" t="str">
        <f t="shared" si="320"/>
        <v>October</v>
      </c>
    </row>
    <row r="6839" spans="1:25" x14ac:dyDescent="0.3">
      <c r="A6839">
        <v>6838</v>
      </c>
      <c r="B6839" t="s">
        <v>9134</v>
      </c>
      <c r="C6839" s="1" t="d">
        <v>2015-06-07</v>
      </c>
      <c r="D6839" s="1" t="d">
        <v>2015-07-12</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s="2">
        <f t="shared" si="318"/>
        <v>0.26</v>
      </c>
      <c r="W6839" t="str" cm="1">
        <f t="array" ref="W6839">_xlfn.IFS(R6839&lt;100, "Small", R6839&lt;500, "Medium", TRUE, "Large")</f>
        <v>Small</v>
      </c>
      <c r="X6839">
        <f t="shared" si="319"/>
        <v>2015</v>
      </c>
      <c r="Y6839" t="str">
        <f t="shared" si="320"/>
        <v>June</v>
      </c>
    </row>
    <row r="6840" spans="1:25" x14ac:dyDescent="0.3">
      <c r="A6840">
        <v>6839</v>
      </c>
      <c r="B6840" t="s">
        <v>9135</v>
      </c>
      <c r="C6840" s="1" t="d">
        <v>2017-05-02</v>
      </c>
      <c r="D6840" s="1" t="d">
        <v>2017-02-09</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s="2">
        <f t="shared" si="318"/>
        <v>0.28000000000000003</v>
      </c>
      <c r="W6840" t="str" cm="1">
        <f t="array" ref="W6840">_xlfn.IFS(R6840&lt;100, "Small", R6840&lt;500, "Medium", TRUE, "Large")</f>
        <v>Large</v>
      </c>
      <c r="X6840">
        <f t="shared" si="319"/>
        <v>2017</v>
      </c>
      <c r="Y6840" t="str">
        <f t="shared" si="320"/>
        <v>May</v>
      </c>
    </row>
    <row r="6841" spans="1:25" x14ac:dyDescent="0.3">
      <c r="A6841">
        <v>6840</v>
      </c>
      <c r="B6841" t="s">
        <v>9135</v>
      </c>
      <c r="C6841" s="1" t="d">
        <v>2017-05-02</v>
      </c>
      <c r="D6841" s="1" t="d">
        <v>2017-02-09</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s="2">
        <f t="shared" si="318"/>
        <v>0.1125</v>
      </c>
      <c r="W6841" t="str" cm="1">
        <f t="array" ref="W6841">_xlfn.IFS(R6841&lt;100, "Small", R6841&lt;500, "Medium", TRUE, "Large")</f>
        <v>Medium</v>
      </c>
      <c r="X6841">
        <f t="shared" si="319"/>
        <v>2017</v>
      </c>
      <c r="Y6841" t="str">
        <f t="shared" si="320"/>
        <v>May</v>
      </c>
    </row>
    <row r="6842" spans="1:25" x14ac:dyDescent="0.3">
      <c r="A6842">
        <v>6841</v>
      </c>
      <c r="B6842" t="s">
        <v>9136</v>
      </c>
      <c r="C6842" s="1" t="d">
        <v>2015-06-12</v>
      </c>
      <c r="D6842" s="1" t="d">
        <v>2015-12-07</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s="2">
        <f t="shared" si="318"/>
        <v>-0.7</v>
      </c>
      <c r="W6842" t="str" cm="1">
        <f t="array" ref="W6842">_xlfn.IFS(R6842&lt;100, "Small", R6842&lt;500, "Medium", TRUE, "Large")</f>
        <v>Small</v>
      </c>
      <c r="X6842">
        <f t="shared" si="319"/>
        <v>2015</v>
      </c>
      <c r="Y6842" t="str">
        <f t="shared" si="320"/>
        <v>June</v>
      </c>
    </row>
    <row r="6843" spans="1:25" x14ac:dyDescent="0.3">
      <c r="A6843">
        <v>6842</v>
      </c>
      <c r="B6843" t="s">
        <v>9137</v>
      </c>
      <c r="C6843" s="1" t="d">
        <v>2016-12-09</v>
      </c>
      <c r="D6843" s="1" t="d">
        <v>2016-09-17</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s="2">
        <f t="shared" si="318"/>
        <v>0.08</v>
      </c>
      <c r="W6843" t="str" cm="1">
        <f t="array" ref="W6843">_xlfn.IFS(R6843&lt;100, "Small", R6843&lt;500, "Medium", TRUE, "Large")</f>
        <v>Small</v>
      </c>
      <c r="X6843">
        <f t="shared" si="319"/>
        <v>2016</v>
      </c>
      <c r="Y6843" t="str">
        <f t="shared" si="320"/>
        <v>December</v>
      </c>
    </row>
    <row r="6844" spans="1:25" x14ac:dyDescent="0.3">
      <c r="A6844">
        <v>6843</v>
      </c>
      <c r="B6844" t="s">
        <v>9137</v>
      </c>
      <c r="C6844" s="1" t="d">
        <v>2016-12-09</v>
      </c>
      <c r="D6844" s="1" t="d">
        <v>2016-09-17</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s="2">
        <f t="shared" si="318"/>
        <v>0.46</v>
      </c>
      <c r="W6844" t="str" cm="1">
        <f t="array" ref="W6844">_xlfn.IFS(R6844&lt;100, "Small", R6844&lt;500, "Medium", TRUE, "Large")</f>
        <v>Small</v>
      </c>
      <c r="X6844">
        <f t="shared" si="319"/>
        <v>2016</v>
      </c>
      <c r="Y6844" t="str">
        <f t="shared" si="320"/>
        <v>December</v>
      </c>
    </row>
    <row r="6845" spans="1:25" x14ac:dyDescent="0.3">
      <c r="A6845">
        <v>6844</v>
      </c>
      <c r="B6845" t="s">
        <v>9137</v>
      </c>
      <c r="C6845" s="1" t="d">
        <v>2016-12-09</v>
      </c>
      <c r="D6845" s="1" t="d">
        <v>2016-09-17</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s="2">
        <f t="shared" si="318"/>
        <v>0.01</v>
      </c>
      <c r="W6845" t="str" cm="1">
        <f t="array" ref="W6845">_xlfn.IFS(R6845&lt;100, "Small", R6845&lt;500, "Medium", TRUE, "Large")</f>
        <v>Small</v>
      </c>
      <c r="X6845">
        <f t="shared" si="319"/>
        <v>2016</v>
      </c>
      <c r="Y6845" t="str">
        <f t="shared" si="320"/>
        <v>December</v>
      </c>
    </row>
    <row r="6846" spans="1:25" x14ac:dyDescent="0.3">
      <c r="A6846">
        <v>6845</v>
      </c>
      <c r="B6846" t="s">
        <v>9137</v>
      </c>
      <c r="C6846" s="1" t="d">
        <v>2016-12-09</v>
      </c>
      <c r="D6846" s="1" t="d">
        <v>2016-09-17</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s="2">
        <f t="shared" si="318"/>
        <v>0.28999999999999998</v>
      </c>
      <c r="W6846" t="str" cm="1">
        <f t="array" ref="W6846">_xlfn.IFS(R6846&lt;100, "Small", R6846&lt;500, "Medium", TRUE, "Large")</f>
        <v>Large</v>
      </c>
      <c r="X6846">
        <f t="shared" si="319"/>
        <v>2016</v>
      </c>
      <c r="Y6846" t="str">
        <f t="shared" si="320"/>
        <v>December</v>
      </c>
    </row>
    <row r="6847" spans="1:25" x14ac:dyDescent="0.3">
      <c r="A6847">
        <v>6846</v>
      </c>
      <c r="B6847" t="s">
        <v>9140</v>
      </c>
      <c r="C6847" s="1" t="d">
        <v>2014-06-07</v>
      </c>
      <c r="D6847" s="1" t="d">
        <v>2014-07-12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s="2">
        <f t="shared" si="318"/>
        <v>9.9999999999999992E-2</v>
      </c>
      <c r="W6847" t="str" cm="1">
        <f t="array" ref="W6847">_xlfn.IFS(R6847&lt;100, "Small", R6847&lt;500, "Medium", TRUE, "Large")</f>
        <v>Medium</v>
      </c>
      <c r="X6847">
        <f t="shared" si="319"/>
        <v>2014</v>
      </c>
      <c r="Y6847" t="str">
        <f t="shared" si="320"/>
        <v>June</v>
      </c>
    </row>
    <row r="6848" spans="1:25" x14ac:dyDescent="0.3">
      <c r="A6848">
        <v>6847</v>
      </c>
      <c r="B6848" t="s">
        <v>9142</v>
      </c>
      <c r="C6848" s="1" t="d">
        <v>2016-09-05</v>
      </c>
      <c r="D6848" s="1" t="d">
        <v>2016-05-14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s="2">
        <f t="shared" si="318"/>
        <v>0.45</v>
      </c>
      <c r="W6848" t="str" cm="1">
        <f t="array" ref="W6848">_xlfn.IFS(R6848&lt;100, "Small", R6848&lt;500, "Medium", TRUE, "Large")</f>
        <v>Small</v>
      </c>
      <c r="X6848">
        <f t="shared" si="319"/>
        <v>2016</v>
      </c>
      <c r="Y6848" t="str">
        <f t="shared" si="320"/>
        <v>September</v>
      </c>
    </row>
    <row r="6849" spans="1:25" x14ac:dyDescent="0.3">
      <c r="A6849">
        <v>6848</v>
      </c>
      <c r="B6849" t="s">
        <v>9143</v>
      </c>
      <c r="C6849" s="1" t="d">
        <v>2016-07-18</v>
      </c>
      <c r="D6849" s="1" t="d">
        <v>2016-07-22</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s="2">
        <f t="shared" si="318"/>
        <v>6.25E-2</v>
      </c>
      <c r="W6849" t="str" cm="1">
        <f t="array" ref="W6849">_xlfn.IFS(R6849&lt;100, "Small", R6849&lt;500, "Medium", TRUE, "Large")</f>
        <v>Small</v>
      </c>
      <c r="X6849">
        <f t="shared" si="319"/>
        <v>2016</v>
      </c>
      <c r="Y6849" t="str">
        <f t="shared" si="320"/>
        <v>July</v>
      </c>
    </row>
    <row r="6850" spans="1:25" x14ac:dyDescent="0.3">
      <c r="A6850">
        <v>6849</v>
      </c>
      <c r="B6850" t="s">
        <v>9144</v>
      </c>
      <c r="C6850" s="1" t="d">
        <v>2016-06-18</v>
      </c>
      <c r="D6850" s="1" t="d">
        <v>2016-06-21</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s="2">
        <f t="shared" si="318"/>
        <v>0.35</v>
      </c>
      <c r="W6850" t="str" cm="1">
        <f t="array" ref="W6850">_xlfn.IFS(R6850&lt;100, "Small", R6850&lt;500, "Medium", TRUE, "Large")</f>
        <v>Small</v>
      </c>
      <c r="X6850">
        <f t="shared" si="319"/>
        <v>2016</v>
      </c>
      <c r="Y6850" t="str">
        <f t="shared" si="320"/>
        <v>June</v>
      </c>
    </row>
    <row r="6851" spans="1:25" x14ac:dyDescent="0.3">
      <c r="A6851">
        <v>6850</v>
      </c>
      <c r="B6851" t="s">
        <v>9145</v>
      </c>
      <c r="C6851" s="1" t="d">
        <v>2014-04-20</v>
      </c>
      <c r="D6851" s="1" t="d">
        <v>2014-04-25</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s="2">
        <f t="shared" ref="V6851:V6914" si="321">U6851/R6851</f>
        <v>0.45999999999999996</v>
      </c>
      <c r="W6851" t="str" cm="1">
        <f t="array" ref="W6851">_xlfn.IFS(R6851&lt;100, "Small", R6851&lt;500, "Medium", TRUE, "Large")</f>
        <v>Small</v>
      </c>
      <c r="X6851">
        <f t="shared" ref="X6851:X6914" si="322">YEAR(C6851)</f>
        <v>2014</v>
      </c>
      <c r="Y6851" t="str">
        <f t="shared" ref="Y6851:Y6914" si="323">TEXT(C6851, "mmmm")</f>
        <v>April</v>
      </c>
    </row>
    <row r="6852" spans="1:25" x14ac:dyDescent="0.3">
      <c r="A6852">
        <v>6851</v>
      </c>
      <c r="B6852" t="s">
        <v>9146</v>
      </c>
      <c r="C6852" s="1" t="d">
        <v>2016-08-01</v>
      </c>
      <c r="D6852" s="1" t="d">
        <v>2016-01-12</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s="2">
        <f t="shared" si="321"/>
        <v>0.26</v>
      </c>
      <c r="W6852" t="str" cm="1">
        <f t="array" ref="W6852">_xlfn.IFS(R6852&lt;100, "Small", R6852&lt;500, "Medium", TRUE, "Large")</f>
        <v>Large</v>
      </c>
      <c r="X6852">
        <f t="shared" si="322"/>
        <v>2016</v>
      </c>
      <c r="Y6852" t="str">
        <f t="shared" si="323"/>
        <v>August</v>
      </c>
    </row>
    <row r="6853" spans="1:25" x14ac:dyDescent="0.3">
      <c r="A6853">
        <v>6852</v>
      </c>
      <c r="B6853" t="s">
        <v>9146</v>
      </c>
      <c r="C6853" s="1" t="d">
        <v>2016-08-01</v>
      </c>
      <c r="D6853" s="1" t="d">
        <v>2016-01-12</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s="2">
        <f t="shared" si="321"/>
        <v>0.47000000000000003</v>
      </c>
      <c r="W6853" t="str" cm="1">
        <f t="array" ref="W6853">_xlfn.IFS(R6853&lt;100, "Small", R6853&lt;500, "Medium", TRUE, "Large")</f>
        <v>Medium</v>
      </c>
      <c r="X6853">
        <f t="shared" si="322"/>
        <v>2016</v>
      </c>
      <c r="Y6853" t="str">
        <f t="shared" si="323"/>
        <v>August</v>
      </c>
    </row>
    <row r="6854" spans="1:25" x14ac:dyDescent="0.3">
      <c r="A6854">
        <v>6853</v>
      </c>
      <c r="B6854" t="s">
        <v>9147</v>
      </c>
      <c r="C6854" s="1" t="d">
        <v>2017-12-23</v>
      </c>
      <c r="D6854" s="1" t="d">
        <v>2017-12-28</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s="2">
        <f t="shared" si="321"/>
        <v>0.28000000000000003</v>
      </c>
      <c r="W6854" t="str" cm="1">
        <f t="array" ref="W6854">_xlfn.IFS(R6854&lt;100, "Small", R6854&lt;500, "Medium", TRUE, "Large")</f>
        <v>Small</v>
      </c>
      <c r="X6854">
        <f t="shared" si="322"/>
        <v>2017</v>
      </c>
      <c r="Y6854" t="str">
        <f t="shared" si="323"/>
        <v>December</v>
      </c>
    </row>
    <row r="6855" spans="1:25" x14ac:dyDescent="0.3">
      <c r="A6855">
        <v>6854</v>
      </c>
      <c r="B6855" t="s">
        <v>9147</v>
      </c>
      <c r="C6855" s="1" t="d">
        <v>2017-12-23</v>
      </c>
      <c r="D6855" s="1" t="d">
        <v>2017-12-28</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s="2">
        <f t="shared" si="321"/>
        <v>0.3</v>
      </c>
      <c r="W6855" t="str" cm="1">
        <f t="array" ref="W6855">_xlfn.IFS(R6855&lt;100, "Small", R6855&lt;500, "Medium", TRUE, "Large")</f>
        <v>Medium</v>
      </c>
      <c r="X6855">
        <f t="shared" si="322"/>
        <v>2017</v>
      </c>
      <c r="Y6855" t="str">
        <f t="shared" si="323"/>
        <v>December</v>
      </c>
    </row>
    <row r="6856" spans="1:25" x14ac:dyDescent="0.3">
      <c r="A6856">
        <v>6855</v>
      </c>
      <c r="B6856" t="s">
        <v>9147</v>
      </c>
      <c r="C6856" s="1" t="d">
        <v>2017-12-23</v>
      </c>
      <c r="D6856" s="1" t="d">
        <v>2017-12-28</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s="2">
        <f t="shared" si="321"/>
        <v>4.0000000000000008E-2</v>
      </c>
      <c r="W6856" t="str" cm="1">
        <f t="array" ref="W6856">_xlfn.IFS(R6856&lt;100, "Small", R6856&lt;500, "Medium", TRUE, "Large")</f>
        <v>Medium</v>
      </c>
      <c r="X6856">
        <f t="shared" si="322"/>
        <v>2017</v>
      </c>
      <c r="Y6856" t="str">
        <f t="shared" si="323"/>
        <v>December</v>
      </c>
    </row>
    <row r="6857" spans="1:25" x14ac:dyDescent="0.3">
      <c r="A6857">
        <v>6856</v>
      </c>
      <c r="B6857" t="s">
        <v>9147</v>
      </c>
      <c r="C6857" s="1" t="d">
        <v>2017-12-23</v>
      </c>
      <c r="D6857" s="1" t="d">
        <v>2017-12-28</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s="2">
        <f t="shared" si="321"/>
        <v>0.45999999999999996</v>
      </c>
      <c r="W6857" t="str" cm="1">
        <f t="array" ref="W6857">_xlfn.IFS(R6857&lt;100, "Small", R6857&lt;500, "Medium", TRUE, "Large")</f>
        <v>Small</v>
      </c>
      <c r="X6857">
        <f t="shared" si="322"/>
        <v>2017</v>
      </c>
      <c r="Y6857" t="str">
        <f t="shared" si="323"/>
        <v>December</v>
      </c>
    </row>
    <row r="6858" spans="1:25" x14ac:dyDescent="0.3">
      <c r="A6858">
        <v>6857</v>
      </c>
      <c r="B6858" t="s">
        <v>9147</v>
      </c>
      <c r="C6858" s="1" t="d">
        <v>2017-12-23</v>
      </c>
      <c r="D6858" s="1" t="d">
        <v>2017-12-28</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s="2">
        <f t="shared" si="321"/>
        <v>0.47000000000000003</v>
      </c>
      <c r="W6858" t="str" cm="1">
        <f t="array" ref="W6858">_xlfn.IFS(R6858&lt;100, "Small", R6858&lt;500, "Medium", TRUE, "Large")</f>
        <v>Medium</v>
      </c>
      <c r="X6858">
        <f t="shared" si="322"/>
        <v>2017</v>
      </c>
      <c r="Y6858" t="str">
        <f t="shared" si="323"/>
        <v>December</v>
      </c>
    </row>
    <row r="6859" spans="1:25" x14ac:dyDescent="0.3">
      <c r="A6859">
        <v>6858</v>
      </c>
      <c r="B6859" t="s">
        <v>9148</v>
      </c>
      <c r="C6859" s="1" t="d">
        <v>2017-04-17</v>
      </c>
      <c r="D6859" s="1" t="d">
        <v>2017-04-22</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s="2">
        <f t="shared" si="321"/>
        <v>0.48</v>
      </c>
      <c r="W6859" t="str" cm="1">
        <f t="array" ref="W6859">_xlfn.IFS(R6859&lt;100, "Small", R6859&lt;500, "Medium", TRUE, "Large")</f>
        <v>Small</v>
      </c>
      <c r="X6859">
        <f t="shared" si="322"/>
        <v>2017</v>
      </c>
      <c r="Y6859" t="str">
        <f t="shared" si="323"/>
        <v>April</v>
      </c>
    </row>
    <row r="6860" spans="1:25" x14ac:dyDescent="0.3">
      <c r="A6860">
        <v>6859</v>
      </c>
      <c r="B6860" t="s">
        <v>9148</v>
      </c>
      <c r="C6860" s="1" t="d">
        <v>2017-04-17</v>
      </c>
      <c r="D6860" s="1" t="d">
        <v>2017-04-22</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s="2">
        <f t="shared" si="321"/>
        <v>0.47</v>
      </c>
      <c r="W6860" t="str" cm="1">
        <f t="array" ref="W6860">_xlfn.IFS(R6860&lt;100, "Small", R6860&lt;500, "Medium", TRUE, "Large")</f>
        <v>Small</v>
      </c>
      <c r="X6860">
        <f t="shared" si="322"/>
        <v>2017</v>
      </c>
      <c r="Y6860" t="str">
        <f t="shared" si="323"/>
        <v>April</v>
      </c>
    </row>
    <row r="6861" spans="1:25" x14ac:dyDescent="0.3">
      <c r="A6861">
        <v>6860</v>
      </c>
      <c r="B6861" t="s">
        <v>9148</v>
      </c>
      <c r="C6861" s="1" t="d">
        <v>2017-04-17</v>
      </c>
      <c r="D6861" s="1" t="d">
        <v>2017-04-22</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s="2">
        <f t="shared" si="321"/>
        <v>0.32999999999999996</v>
      </c>
      <c r="W6861" t="str" cm="1">
        <f t="array" ref="W6861">_xlfn.IFS(R6861&lt;100, "Small", R6861&lt;500, "Medium", TRUE, "Large")</f>
        <v>Small</v>
      </c>
      <c r="X6861">
        <f t="shared" si="322"/>
        <v>2017</v>
      </c>
      <c r="Y6861" t="str">
        <f t="shared" si="323"/>
        <v>April</v>
      </c>
    </row>
    <row r="6862" spans="1:25" x14ac:dyDescent="0.3">
      <c r="A6862">
        <v>6861</v>
      </c>
      <c r="B6862" t="s">
        <v>9148</v>
      </c>
      <c r="C6862" s="1" t="d">
        <v>2017-04-17</v>
      </c>
      <c r="D6862" s="1" t="d">
        <v>2017-04-22</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s="2">
        <f t="shared" si="321"/>
        <v>0.17</v>
      </c>
      <c r="W6862" t="str" cm="1">
        <f t="array" ref="W6862">_xlfn.IFS(R6862&lt;100, "Small", R6862&lt;500, "Medium", TRUE, "Large")</f>
        <v>Medium</v>
      </c>
      <c r="X6862">
        <f t="shared" si="322"/>
        <v>2017</v>
      </c>
      <c r="Y6862" t="str">
        <f t="shared" si="323"/>
        <v>April</v>
      </c>
    </row>
    <row r="6863" spans="1:25" x14ac:dyDescent="0.3">
      <c r="A6863">
        <v>6862</v>
      </c>
      <c r="B6863" t="s">
        <v>9148</v>
      </c>
      <c r="C6863" s="1" t="d">
        <v>2017-04-17</v>
      </c>
      <c r="D6863" s="1" t="d">
        <v>2017-04-22</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s="2">
        <f t="shared" si="321"/>
        <v>0.49000000000000005</v>
      </c>
      <c r="W6863" t="str" cm="1">
        <f t="array" ref="W6863">_xlfn.IFS(R6863&lt;100, "Small", R6863&lt;500, "Medium", TRUE, "Large")</f>
        <v>Small</v>
      </c>
      <c r="X6863">
        <f t="shared" si="322"/>
        <v>2017</v>
      </c>
      <c r="Y6863" t="str">
        <f t="shared" si="323"/>
        <v>April</v>
      </c>
    </row>
    <row r="6864" spans="1:25" x14ac:dyDescent="0.3">
      <c r="A6864">
        <v>6863</v>
      </c>
      <c r="B6864" t="s">
        <v>9148</v>
      </c>
      <c r="C6864" s="1" t="d">
        <v>2017-04-17</v>
      </c>
      <c r="D6864" s="1" t="d">
        <v>2017-04-22</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s="2">
        <f t="shared" si="321"/>
        <v>-8.7499999999999994E-2</v>
      </c>
      <c r="W6864" t="str" cm="1">
        <f t="array" ref="W6864">_xlfn.IFS(R6864&lt;100, "Small", R6864&lt;500, "Medium", TRUE, "Large")</f>
        <v>Medium</v>
      </c>
      <c r="X6864">
        <f t="shared" si="322"/>
        <v>2017</v>
      </c>
      <c r="Y6864" t="str">
        <f t="shared" si="323"/>
        <v>April</v>
      </c>
    </row>
    <row r="6865" spans="1:25" x14ac:dyDescent="0.3">
      <c r="A6865">
        <v>6864</v>
      </c>
      <c r="B6865" t="s">
        <v>9149</v>
      </c>
      <c r="C6865" s="1" t="d">
        <v>2017-01-12</v>
      </c>
      <c r="D6865" s="1" t="d">
        <v>2017-12-08</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s="2">
        <f t="shared" si="321"/>
        <v>0.35</v>
      </c>
      <c r="W6865" t="str" cm="1">
        <f t="array" ref="W6865">_xlfn.IFS(R6865&lt;100, "Small", R6865&lt;500, "Medium", TRUE, "Large")</f>
        <v>Small</v>
      </c>
      <c r="X6865">
        <f t="shared" si="322"/>
        <v>2017</v>
      </c>
      <c r="Y6865" t="str">
        <f t="shared" si="323"/>
        <v>January</v>
      </c>
    </row>
    <row r="6866" spans="1:25" x14ac:dyDescent="0.3">
      <c r="A6866">
        <v>6865</v>
      </c>
      <c r="B6866" t="s">
        <v>9150</v>
      </c>
      <c r="C6866" s="1" t="d">
        <v>2016-08-21</v>
      </c>
      <c r="D6866" s="1" t="d">
        <v>2016-08-28</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s="2">
        <f t="shared" si="321"/>
        <v>0.37499999999999994</v>
      </c>
      <c r="W6866" t="str" cm="1">
        <f t="array" ref="W6866">_xlfn.IFS(R6866&lt;100, "Small", R6866&lt;500, "Medium", TRUE, "Large")</f>
        <v>Small</v>
      </c>
      <c r="X6866">
        <f t="shared" si="322"/>
        <v>2016</v>
      </c>
      <c r="Y6866" t="str">
        <f t="shared" si="323"/>
        <v>August</v>
      </c>
    </row>
    <row r="6867" spans="1:25" x14ac:dyDescent="0.3">
      <c r="A6867">
        <v>6866</v>
      </c>
      <c r="B6867" t="s">
        <v>9150</v>
      </c>
      <c r="C6867" s="1" t="d">
        <v>2016-08-21</v>
      </c>
      <c r="D6867" s="1" t="d">
        <v>2016-08-28</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s="2">
        <f t="shared" si="321"/>
        <v>-0.22500000000000001</v>
      </c>
      <c r="W6867" t="str" cm="1">
        <f t="array" ref="W6867">_xlfn.IFS(R6867&lt;100, "Small", R6867&lt;500, "Medium", TRUE, "Large")</f>
        <v>Small</v>
      </c>
      <c r="X6867">
        <f t="shared" si="322"/>
        <v>2016</v>
      </c>
      <c r="Y6867" t="str">
        <f t="shared" si="323"/>
        <v>August</v>
      </c>
    </row>
    <row r="6868" spans="1:25" x14ac:dyDescent="0.3">
      <c r="A6868">
        <v>6867</v>
      </c>
      <c r="B6868" t="s">
        <v>9150</v>
      </c>
      <c r="C6868" s="1" t="d">
        <v>2016-08-21</v>
      </c>
      <c r="D6868" s="1" t="d">
        <v>2016-08-28</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s="2">
        <f t="shared" si="321"/>
        <v>0.36</v>
      </c>
      <c r="W6868" t="str" cm="1">
        <f t="array" ref="W6868">_xlfn.IFS(R6868&lt;100, "Small", R6868&lt;500, "Medium", TRUE, "Large")</f>
        <v>Medium</v>
      </c>
      <c r="X6868">
        <f t="shared" si="322"/>
        <v>2016</v>
      </c>
      <c r="Y6868" t="str">
        <f t="shared" si="323"/>
        <v>August</v>
      </c>
    </row>
    <row r="6869" spans="1:25" x14ac:dyDescent="0.3">
      <c r="A6869">
        <v>6868</v>
      </c>
      <c r="B6869" t="s">
        <v>9150</v>
      </c>
      <c r="C6869" s="1" t="d">
        <v>2016-08-21</v>
      </c>
      <c r="D6869" s="1" t="d">
        <v>2016-08-28</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s="2">
        <f t="shared" si="321"/>
        <v>-0.25</v>
      </c>
      <c r="W6869" t="str" cm="1">
        <f t="array" ref="W6869">_xlfn.IFS(R6869&lt;100, "Small", R6869&lt;500, "Medium", TRUE, "Large")</f>
        <v>Small</v>
      </c>
      <c r="X6869">
        <f t="shared" si="322"/>
        <v>2016</v>
      </c>
      <c r="Y6869" t="str">
        <f t="shared" si="323"/>
        <v>August</v>
      </c>
    </row>
    <row r="6870" spans="1:25" x14ac:dyDescent="0.3">
      <c r="A6870">
        <v>6869</v>
      </c>
      <c r="B6870" t="s">
        <v>9150</v>
      </c>
      <c r="C6870" s="1" t="d">
        <v>2016-08-21</v>
      </c>
      <c r="D6870" s="1" t="d">
        <v>2016-08-28</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s="2">
        <f t="shared" si="321"/>
        <v>6.25E-2</v>
      </c>
      <c r="W6870" t="str" cm="1">
        <f t="array" ref="W6870">_xlfn.IFS(R6870&lt;100, "Small", R6870&lt;500, "Medium", TRUE, "Large")</f>
        <v>Large</v>
      </c>
      <c r="X6870">
        <f t="shared" si="322"/>
        <v>2016</v>
      </c>
      <c r="Y6870" t="str">
        <f t="shared" si="323"/>
        <v>August</v>
      </c>
    </row>
    <row r="6871" spans="1:25" x14ac:dyDescent="0.3">
      <c r="A6871">
        <v>6870</v>
      </c>
      <c r="B6871" t="s">
        <v>9150</v>
      </c>
      <c r="C6871" s="1" t="d">
        <v>2016-08-21</v>
      </c>
      <c r="D6871" s="1" t="d">
        <v>2016-08-28</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s="2">
        <f t="shared" si="321"/>
        <v>0.47999999999999993</v>
      </c>
      <c r="W6871" t="str" cm="1">
        <f t="array" ref="W6871">_xlfn.IFS(R6871&lt;100, "Small", R6871&lt;500, "Medium", TRUE, "Large")</f>
        <v>Small</v>
      </c>
      <c r="X6871">
        <f t="shared" si="322"/>
        <v>2016</v>
      </c>
      <c r="Y6871" t="str">
        <f t="shared" si="323"/>
        <v>August</v>
      </c>
    </row>
    <row r="6872" spans="1:25" x14ac:dyDescent="0.3">
      <c r="A6872">
        <v>6871</v>
      </c>
      <c r="B6872" t="s">
        <v>9150</v>
      </c>
      <c r="C6872" s="1" t="d">
        <v>2016-08-21</v>
      </c>
      <c r="D6872" s="1" t="d">
        <v>2016-08-28</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s="2">
        <f t="shared" si="321"/>
        <v>0.44999999999999996</v>
      </c>
      <c r="W6872" t="str" cm="1">
        <f t="array" ref="W6872">_xlfn.IFS(R6872&lt;100, "Small", R6872&lt;500, "Medium", TRUE, "Large")</f>
        <v>Small</v>
      </c>
      <c r="X6872">
        <f t="shared" si="322"/>
        <v>2016</v>
      </c>
      <c r="Y6872" t="str">
        <f t="shared" si="323"/>
        <v>August</v>
      </c>
    </row>
    <row r="6873" spans="1:25" x14ac:dyDescent="0.3">
      <c r="A6873">
        <v>6872</v>
      </c>
      <c r="B6873" t="s">
        <v>9151</v>
      </c>
      <c r="C6873" s="1" t="d">
        <v>2016-05-12</v>
      </c>
      <c r="D6873" s="1" t="d">
        <v>2016-12-08</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s="2">
        <f t="shared" si="321"/>
        <v>0.32500000000000001</v>
      </c>
      <c r="W6873" t="str" cm="1">
        <f t="array" ref="W6873">_xlfn.IFS(R6873&lt;100, "Small", R6873&lt;500, "Medium", TRUE, "Large")</f>
        <v>Small</v>
      </c>
      <c r="X6873">
        <f t="shared" si="322"/>
        <v>2016</v>
      </c>
      <c r="Y6873" t="str">
        <f t="shared" si="323"/>
        <v>May</v>
      </c>
    </row>
    <row r="6874" spans="1:25" x14ac:dyDescent="0.3">
      <c r="A6874">
        <v>6873</v>
      </c>
      <c r="B6874" t="s">
        <v>9152</v>
      </c>
      <c r="C6874" s="1" t="d">
        <v>2015-12-16</v>
      </c>
      <c r="D6874" s="1" t="d">
        <v>2015-12-19</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s="2">
        <f t="shared" si="321"/>
        <v>0.46999999999999992</v>
      </c>
      <c r="W6874" t="str" cm="1">
        <f t="array" ref="W6874">_xlfn.IFS(R6874&lt;100, "Small", R6874&lt;500, "Medium", TRUE, "Large")</f>
        <v>Small</v>
      </c>
      <c r="X6874">
        <f t="shared" si="322"/>
        <v>2015</v>
      </c>
      <c r="Y6874" t="str">
        <f t="shared" si="323"/>
        <v>December</v>
      </c>
    </row>
    <row r="6875" spans="1:25" x14ac:dyDescent="0.3">
      <c r="A6875">
        <v>6874</v>
      </c>
      <c r="B6875" t="s">
        <v>9153</v>
      </c>
      <c r="C6875" s="1" t="d">
        <v>2014-10-17</v>
      </c>
      <c r="D6875" s="1" t="d">
        <v>2014-10-22</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s="2">
        <f t="shared" si="321"/>
        <v>-1.6</v>
      </c>
      <c r="W6875" t="str" cm="1">
        <f t="array" ref="W6875">_xlfn.IFS(R6875&lt;100, "Small", R6875&lt;500, "Medium", TRUE, "Large")</f>
        <v>Small</v>
      </c>
      <c r="X6875">
        <f t="shared" si="322"/>
        <v>2014</v>
      </c>
      <c r="Y6875" t="str">
        <f t="shared" si="323"/>
        <v>October</v>
      </c>
    </row>
    <row r="6876" spans="1:25" x14ac:dyDescent="0.3">
      <c r="A6876">
        <v>6875</v>
      </c>
      <c r="B6876" t="s">
        <v>9153</v>
      </c>
      <c r="C6876" s="1" t="d">
        <v>2014-10-17</v>
      </c>
      <c r="D6876" s="1" t="d">
        <v>2014-10-22</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s="2">
        <f t="shared" si="321"/>
        <v>-0.15000000000000002</v>
      </c>
      <c r="W6876" t="str" cm="1">
        <f t="array" ref="W6876">_xlfn.IFS(R6876&lt;100, "Small", R6876&lt;500, "Medium", TRUE, "Large")</f>
        <v>Medium</v>
      </c>
      <c r="X6876">
        <f t="shared" si="322"/>
        <v>2014</v>
      </c>
      <c r="Y6876" t="str">
        <f t="shared" si="323"/>
        <v>October</v>
      </c>
    </row>
    <row r="6877" spans="1:25" x14ac:dyDescent="0.3">
      <c r="A6877">
        <v>6876</v>
      </c>
      <c r="B6877" t="s">
        <v>9155</v>
      </c>
      <c r="C6877" s="1" t="d">
        <v>2016-05-09</v>
      </c>
      <c r="D6877" s="1" t="d">
        <v>2016-09-10</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s="2">
        <f t="shared" si="321"/>
        <v>0.47000000000000003</v>
      </c>
      <c r="W6877" t="str" cm="1">
        <f t="array" ref="W6877">_xlfn.IFS(R6877&lt;100, "Small", R6877&lt;500, "Medium", TRUE, "Large")</f>
        <v>Small</v>
      </c>
      <c r="X6877">
        <f t="shared" si="322"/>
        <v>2016</v>
      </c>
      <c r="Y6877" t="str">
        <f t="shared" si="323"/>
        <v>May</v>
      </c>
    </row>
    <row r="6878" spans="1:25" x14ac:dyDescent="0.3">
      <c r="A6878">
        <v>6877</v>
      </c>
      <c r="B6878" t="s">
        <v>9155</v>
      </c>
      <c r="C6878" s="1" t="d">
        <v>2016-05-09</v>
      </c>
      <c r="D6878" s="1" t="d">
        <v>2016-09-10</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s="2">
        <f t="shared" si="321"/>
        <v>0.19</v>
      </c>
      <c r="W6878" t="str" cm="1">
        <f t="array" ref="W6878">_xlfn.IFS(R6878&lt;100, "Small", R6878&lt;500, "Medium", TRUE, "Large")</f>
        <v>Large</v>
      </c>
      <c r="X6878">
        <f t="shared" si="322"/>
        <v>2016</v>
      </c>
      <c r="Y6878" t="str">
        <f t="shared" si="323"/>
        <v>May</v>
      </c>
    </row>
    <row r="6879" spans="1:25" x14ac:dyDescent="0.3">
      <c r="A6879">
        <v>6878</v>
      </c>
      <c r="B6879" t="s">
        <v>9156</v>
      </c>
      <c r="C6879" s="1" t="d">
        <v>2015-10-15</v>
      </c>
      <c r="D6879" s="1" t="d">
        <v>2015-10-15</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s="2">
        <f t="shared" si="321"/>
        <v>-0.72499999999999998</v>
      </c>
      <c r="W6879" t="str" cm="1">
        <f t="array" ref="W6879">_xlfn.IFS(R6879&lt;100, "Small", R6879&lt;500, "Medium", TRUE, "Large")</f>
        <v>Medium</v>
      </c>
      <c r="X6879">
        <f t="shared" si="322"/>
        <v>2015</v>
      </c>
      <c r="Y6879" t="str">
        <f t="shared" si="323"/>
        <v>October</v>
      </c>
    </row>
    <row r="6880" spans="1:25" x14ac:dyDescent="0.3">
      <c r="A6880">
        <v>6879</v>
      </c>
      <c r="B6880" t="s">
        <v>9156</v>
      </c>
      <c r="C6880" s="1" t="d">
        <v>2015-10-15</v>
      </c>
      <c r="D6880" s="1" t="d">
        <v>2015-10-15</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s="2">
        <f t="shared" si="321"/>
        <v>0.35</v>
      </c>
      <c r="W6880" t="str" cm="1">
        <f t="array" ref="W6880">_xlfn.IFS(R6880&lt;100, "Small", R6880&lt;500, "Medium", TRUE, "Large")</f>
        <v>Small</v>
      </c>
      <c r="X6880">
        <f t="shared" si="322"/>
        <v>2015</v>
      </c>
      <c r="Y6880" t="str">
        <f t="shared" si="323"/>
        <v>October</v>
      </c>
    </row>
    <row r="6881" spans="1:25" x14ac:dyDescent="0.3">
      <c r="A6881">
        <v>6880</v>
      </c>
      <c r="B6881" t="s">
        <v>9157</v>
      </c>
      <c r="C6881" s="1" t="d">
        <v>2015-01-12</v>
      </c>
      <c r="D6881" s="1" t="d">
        <v>2015-12-05</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s="2">
        <f t="shared" si="321"/>
        <v>6.25E-2</v>
      </c>
      <c r="W6881" t="str" cm="1">
        <f t="array" ref="W6881">_xlfn.IFS(R6881&lt;100, "Small", R6881&lt;500, "Medium", TRUE, "Large")</f>
        <v>Large</v>
      </c>
      <c r="X6881">
        <f t="shared" si="322"/>
        <v>2015</v>
      </c>
      <c r="Y6881" t="str">
        <f t="shared" si="323"/>
        <v>January</v>
      </c>
    </row>
    <row r="6882" spans="1:25" x14ac:dyDescent="0.3">
      <c r="A6882">
        <v>6881</v>
      </c>
      <c r="B6882" t="s">
        <v>9157</v>
      </c>
      <c r="C6882" s="1" t="d">
        <v>2015-01-12</v>
      </c>
      <c r="D6882" s="1" t="d">
        <v>2015-12-05</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s="2">
        <f t="shared" si="321"/>
        <v>0.48</v>
      </c>
      <c r="W6882" t="str" cm="1">
        <f t="array" ref="W6882">_xlfn.IFS(R6882&lt;100, "Small", R6882&lt;500, "Medium", TRUE, "Large")</f>
        <v>Small</v>
      </c>
      <c r="X6882">
        <f t="shared" si="322"/>
        <v>2015</v>
      </c>
      <c r="Y6882" t="str">
        <f t="shared" si="323"/>
        <v>January</v>
      </c>
    </row>
    <row r="6883" spans="1:25" x14ac:dyDescent="0.3">
      <c r="A6883">
        <v>6882</v>
      </c>
      <c r="B6883" t="s">
        <v>9157</v>
      </c>
      <c r="C6883" s="1" t="d">
        <v>2015-01-12</v>
      </c>
      <c r="D6883" s="1" t="d">
        <v>2015-12-05</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s="2">
        <f t="shared" si="321"/>
        <v>0.21</v>
      </c>
      <c r="W6883" t="str" cm="1">
        <f t="array" ref="W6883">_xlfn.IFS(R6883&lt;100, "Small", R6883&lt;500, "Medium", TRUE, "Large")</f>
        <v>Large</v>
      </c>
      <c r="X6883">
        <f t="shared" si="322"/>
        <v>2015</v>
      </c>
      <c r="Y6883" t="str">
        <f t="shared" si="323"/>
        <v>January</v>
      </c>
    </row>
    <row r="6884" spans="1:25" x14ac:dyDescent="0.3">
      <c r="A6884">
        <v>6883</v>
      </c>
      <c r="B6884" t="s">
        <v>9157</v>
      </c>
      <c r="C6884" s="1" t="d">
        <v>2015-01-12</v>
      </c>
      <c r="D6884" s="1" t="d">
        <v>2015-12-05</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s="2">
        <f t="shared" si="321"/>
        <v>0.02</v>
      </c>
      <c r="W6884" t="str" cm="1">
        <f t="array" ref="W6884">_xlfn.IFS(R6884&lt;100, "Small", R6884&lt;500, "Medium", TRUE, "Large")</f>
        <v>Medium</v>
      </c>
      <c r="X6884">
        <f t="shared" si="322"/>
        <v>2015</v>
      </c>
      <c r="Y6884" t="str">
        <f t="shared" si="323"/>
        <v>January</v>
      </c>
    </row>
    <row r="6885" spans="1:25" x14ac:dyDescent="0.3">
      <c r="A6885">
        <v>6884</v>
      </c>
      <c r="B6885" t="s">
        <v>9157</v>
      </c>
      <c r="C6885" s="1" t="d">
        <v>2015-01-12</v>
      </c>
      <c r="D6885" s="1" t="d">
        <v>2015-12-05</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s="2">
        <f t="shared" si="321"/>
        <v>0.45999999999999996</v>
      </c>
      <c r="W6885" t="str" cm="1">
        <f t="array" ref="W6885">_xlfn.IFS(R6885&lt;100, "Small", R6885&lt;500, "Medium", TRUE, "Large")</f>
        <v>Medium</v>
      </c>
      <c r="X6885">
        <f t="shared" si="322"/>
        <v>2015</v>
      </c>
      <c r="Y6885" t="str">
        <f t="shared" si="323"/>
        <v>January</v>
      </c>
    </row>
    <row r="6886" spans="1:25" x14ac:dyDescent="0.3">
      <c r="A6886">
        <v>6885</v>
      </c>
      <c r="B6886" t="s">
        <v>9158</v>
      </c>
      <c r="C6886" s="1" t="d">
        <v>2015-05-31</v>
      </c>
      <c r="D6886" s="1" t="d">
        <v>2015-06-04</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s="2">
        <f t="shared" si="321"/>
        <v>0.3</v>
      </c>
      <c r="W6886" t="str" cm="1">
        <f t="array" ref="W6886">_xlfn.IFS(R6886&lt;100, "Small", R6886&lt;500, "Medium", TRUE, "Large")</f>
        <v>Large</v>
      </c>
      <c r="X6886">
        <f t="shared" si="322"/>
        <v>2015</v>
      </c>
      <c r="Y6886" t="str">
        <f t="shared" si="323"/>
        <v>May</v>
      </c>
    </row>
    <row r="6887" spans="1:25" x14ac:dyDescent="0.3">
      <c r="A6887">
        <v>6886</v>
      </c>
      <c r="B6887" t="s">
        <v>9159</v>
      </c>
      <c r="C6887" s="1" t="d">
        <v>2017-10-09</v>
      </c>
      <c r="D6887" s="1" t="d">
        <v>2017-09-17</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s="2">
        <f t="shared" si="321"/>
        <v>0.23750000000000004</v>
      </c>
      <c r="W6887" t="str" cm="1">
        <f t="array" ref="W6887">_xlfn.IFS(R6887&lt;100, "Small", R6887&lt;500, "Medium", TRUE, "Large")</f>
        <v>Small</v>
      </c>
      <c r="X6887">
        <f t="shared" si="322"/>
        <v>2017</v>
      </c>
      <c r="Y6887" t="str">
        <f t="shared" si="323"/>
        <v>October</v>
      </c>
    </row>
    <row r="6888" spans="1:25" x14ac:dyDescent="0.3">
      <c r="A6888">
        <v>6887</v>
      </c>
      <c r="B6888" t="s">
        <v>9159</v>
      </c>
      <c r="C6888" s="1" t="d">
        <v>2017-10-09</v>
      </c>
      <c r="D6888" s="1" t="d">
        <v>2017-09-17</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s="2">
        <f t="shared" si="321"/>
        <v>-0.21666666666666665</v>
      </c>
      <c r="W6888" t="str" cm="1">
        <f t="array" ref="W6888">_xlfn.IFS(R6888&lt;100, "Small", R6888&lt;500, "Medium", TRUE, "Large")</f>
        <v>Medium</v>
      </c>
      <c r="X6888">
        <f t="shared" si="322"/>
        <v>2017</v>
      </c>
      <c r="Y6888" t="str">
        <f t="shared" si="323"/>
        <v>October</v>
      </c>
    </row>
    <row r="6889" spans="1:25" x14ac:dyDescent="0.3">
      <c r="A6889">
        <v>6888</v>
      </c>
      <c r="B6889" t="s">
        <v>9160</v>
      </c>
      <c r="C6889" s="1" t="d">
        <v>2017-04-25</v>
      </c>
      <c r="D6889" s="1" t="d">
        <v>2017-05-02</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s="2">
        <f t="shared" si="321"/>
        <v>0.45999999999999996</v>
      </c>
      <c r="W6889" t="str" cm="1">
        <f t="array" ref="W6889">_xlfn.IFS(R6889&lt;100, "Small", R6889&lt;500, "Medium", TRUE, "Large")</f>
        <v>Small</v>
      </c>
      <c r="X6889">
        <f t="shared" si="322"/>
        <v>2017</v>
      </c>
      <c r="Y6889" t="str">
        <f t="shared" si="323"/>
        <v>April</v>
      </c>
    </row>
    <row r="6890" spans="1:25" x14ac:dyDescent="0.3">
      <c r="A6890">
        <v>6889</v>
      </c>
      <c r="B6890" t="s">
        <v>9160</v>
      </c>
      <c r="C6890" s="1" t="d">
        <v>2017-04-25</v>
      </c>
      <c r="D6890" s="1" t="d">
        <v>2017-05-02</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s="2">
        <f t="shared" si="321"/>
        <v>0.37500000000000006</v>
      </c>
      <c r="W6890" t="str" cm="1">
        <f t="array" ref="W6890">_xlfn.IFS(R6890&lt;100, "Small", R6890&lt;500, "Medium", TRUE, "Large")</f>
        <v>Small</v>
      </c>
      <c r="X6890">
        <f t="shared" si="322"/>
        <v>2017</v>
      </c>
      <c r="Y6890" t="str">
        <f t="shared" si="323"/>
        <v>April</v>
      </c>
    </row>
    <row r="6891" spans="1:25" x14ac:dyDescent="0.3">
      <c r="A6891">
        <v>6890</v>
      </c>
      <c r="B6891" t="s">
        <v>9161</v>
      </c>
      <c r="C6891" s="1" t="d">
        <v>2017-09-18</v>
      </c>
      <c r="D6891" s="1" t="d">
        <v>2017-09-22</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s="2">
        <f t="shared" si="321"/>
        <v>0.27999999999999997</v>
      </c>
      <c r="W6891" t="str" cm="1">
        <f t="array" ref="W6891">_xlfn.IFS(R6891&lt;100, "Small", R6891&lt;500, "Medium", TRUE, "Large")</f>
        <v>Small</v>
      </c>
      <c r="X6891">
        <f t="shared" si="322"/>
        <v>2017</v>
      </c>
      <c r="Y6891" t="str">
        <f t="shared" si="323"/>
        <v>September</v>
      </c>
    </row>
    <row r="6892" spans="1:25" x14ac:dyDescent="0.3">
      <c r="A6892">
        <v>6891</v>
      </c>
      <c r="B6892" t="s">
        <v>9161</v>
      </c>
      <c r="C6892" s="1" t="d">
        <v>2017-09-18</v>
      </c>
      <c r="D6892" s="1" t="d">
        <v>2017-09-22</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s="2">
        <f t="shared" si="321"/>
        <v>0.48</v>
      </c>
      <c r="W6892" t="str" cm="1">
        <f t="array" ref="W6892">_xlfn.IFS(R6892&lt;100, "Small", R6892&lt;500, "Medium", TRUE, "Large")</f>
        <v>Small</v>
      </c>
      <c r="X6892">
        <f t="shared" si="322"/>
        <v>2017</v>
      </c>
      <c r="Y6892" t="str">
        <f t="shared" si="323"/>
        <v>September</v>
      </c>
    </row>
    <row r="6893" spans="1:25" x14ac:dyDescent="0.3">
      <c r="A6893">
        <v>6892</v>
      </c>
      <c r="B6893" t="s">
        <v>9161</v>
      </c>
      <c r="C6893" s="1" t="d">
        <v>2017-09-18</v>
      </c>
      <c r="D6893" s="1" t="d">
        <v>2017-09-22</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s="2">
        <f t="shared" si="321"/>
        <v>0.30000000000000004</v>
      </c>
      <c r="W6893" t="str" cm="1">
        <f t="array" ref="W6893">_xlfn.IFS(R6893&lt;100, "Small", R6893&lt;500, "Medium", TRUE, "Large")</f>
        <v>Medium</v>
      </c>
      <c r="X6893">
        <f t="shared" si="322"/>
        <v>2017</v>
      </c>
      <c r="Y6893" t="str">
        <f t="shared" si="323"/>
        <v>September</v>
      </c>
    </row>
    <row r="6894" spans="1:25" x14ac:dyDescent="0.3">
      <c r="A6894">
        <v>6893</v>
      </c>
      <c r="B6894" t="s">
        <v>9161</v>
      </c>
      <c r="C6894" s="1" t="d">
        <v>2017-09-18</v>
      </c>
      <c r="D6894" s="1" t="d">
        <v>2017-09-22</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s="2">
        <f t="shared" si="321"/>
        <v>0.47999999999999993</v>
      </c>
      <c r="W6894" t="str" cm="1">
        <f t="array" ref="W6894">_xlfn.IFS(R6894&lt;100, "Small", R6894&lt;500, "Medium", TRUE, "Large")</f>
        <v>Small</v>
      </c>
      <c r="X6894">
        <f t="shared" si="322"/>
        <v>2017</v>
      </c>
      <c r="Y6894" t="str">
        <f t="shared" si="323"/>
        <v>September</v>
      </c>
    </row>
    <row r="6895" spans="1:25" x14ac:dyDescent="0.3">
      <c r="A6895">
        <v>6894</v>
      </c>
      <c r="B6895" t="s">
        <v>9161</v>
      </c>
      <c r="C6895" s="1" t="d">
        <v>2017-09-18</v>
      </c>
      <c r="D6895" s="1" t="d">
        <v>2017-09-22</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s="2">
        <f t="shared" si="321"/>
        <v>0.34</v>
      </c>
      <c r="W6895" t="str" cm="1">
        <f t="array" ref="W6895">_xlfn.IFS(R6895&lt;100, "Small", R6895&lt;500, "Medium", TRUE, "Large")</f>
        <v>Small</v>
      </c>
      <c r="X6895">
        <f t="shared" si="322"/>
        <v>2017</v>
      </c>
      <c r="Y6895" t="str">
        <f t="shared" si="323"/>
        <v>September</v>
      </c>
    </row>
    <row r="6896" spans="1:25" x14ac:dyDescent="0.3">
      <c r="A6896">
        <v>6895</v>
      </c>
      <c r="B6896" t="s">
        <v>9161</v>
      </c>
      <c r="C6896" s="1" t="d">
        <v>2017-09-18</v>
      </c>
      <c r="D6896" s="1" t="d">
        <v>2017-09-22</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s="2">
        <f t="shared" si="321"/>
        <v>0.28999999999999998</v>
      </c>
      <c r="W6896" t="str" cm="1">
        <f t="array" ref="W6896">_xlfn.IFS(R6896&lt;100, "Small", R6896&lt;500, "Medium", TRUE, "Large")</f>
        <v>Medium</v>
      </c>
      <c r="X6896">
        <f t="shared" si="322"/>
        <v>2017</v>
      </c>
      <c r="Y6896" t="str">
        <f t="shared" si="323"/>
        <v>September</v>
      </c>
    </row>
    <row r="6897" spans="1:25" x14ac:dyDescent="0.3">
      <c r="A6897">
        <v>6896</v>
      </c>
      <c r="B6897" t="s">
        <v>9161</v>
      </c>
      <c r="C6897" s="1" t="d">
        <v>2017-09-18</v>
      </c>
      <c r="D6897" s="1" t="d">
        <v>2017-09-22</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s="2">
        <f t="shared" si="321"/>
        <v>0.29000000000000004</v>
      </c>
      <c r="W6897" t="str" cm="1">
        <f t="array" ref="W6897">_xlfn.IFS(R6897&lt;100, "Small", R6897&lt;500, "Medium", TRUE, "Large")</f>
        <v>Small</v>
      </c>
      <c r="X6897">
        <f t="shared" si="322"/>
        <v>2017</v>
      </c>
      <c r="Y6897" t="str">
        <f t="shared" si="323"/>
        <v>September</v>
      </c>
    </row>
    <row r="6898" spans="1:25" x14ac:dyDescent="0.3">
      <c r="A6898">
        <v>6897</v>
      </c>
      <c r="B6898" t="s">
        <v>9161</v>
      </c>
      <c r="C6898" s="1" t="d">
        <v>2017-09-18</v>
      </c>
      <c r="D6898" s="1" t="d">
        <v>2017-09-22</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s="2">
        <f t="shared" si="321"/>
        <v>0.47</v>
      </c>
      <c r="W6898" t="str" cm="1">
        <f t="array" ref="W6898">_xlfn.IFS(R6898&lt;100, "Small", R6898&lt;500, "Medium", TRUE, "Large")</f>
        <v>Medium</v>
      </c>
      <c r="X6898">
        <f t="shared" si="322"/>
        <v>2017</v>
      </c>
      <c r="Y6898" t="str">
        <f t="shared" si="323"/>
        <v>September</v>
      </c>
    </row>
    <row r="6899" spans="1:25" x14ac:dyDescent="0.3">
      <c r="A6899">
        <v>6898</v>
      </c>
      <c r="B6899" t="s">
        <v>9162</v>
      </c>
      <c r="C6899" s="1" t="d">
        <v>2017-08-18</v>
      </c>
      <c r="D6899" s="1" t="d">
        <v>2017-08-25</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s="2">
        <f t="shared" si="321"/>
        <v>-0.73333333333333328</v>
      </c>
      <c r="W6899" t="str" cm="1">
        <f t="array" ref="W6899">_xlfn.IFS(R6899&lt;100, "Small", R6899&lt;500, "Medium", TRUE, "Large")</f>
        <v>Small</v>
      </c>
      <c r="X6899">
        <f t="shared" si="322"/>
        <v>2017</v>
      </c>
      <c r="Y6899" t="str">
        <f t="shared" si="323"/>
        <v>August</v>
      </c>
    </row>
    <row r="6900" spans="1:25" x14ac:dyDescent="0.3">
      <c r="A6900">
        <v>6899</v>
      </c>
      <c r="B6900" t="s">
        <v>9163</v>
      </c>
      <c r="C6900" s="1" t="d">
        <v>2015-05-24</v>
      </c>
      <c r="D6900" s="1" t="d">
        <v>2015-05-26</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s="2">
        <f t="shared" si="321"/>
        <v>-0.27142857142857141</v>
      </c>
      <c r="W6900" t="str" cm="1">
        <f t="array" ref="W6900">_xlfn.IFS(R6900&lt;100, "Small", R6900&lt;500, "Medium", TRUE, "Large")</f>
        <v>Large</v>
      </c>
      <c r="X6900">
        <f t="shared" si="322"/>
        <v>2015</v>
      </c>
      <c r="Y6900" t="str">
        <f t="shared" si="323"/>
        <v>May</v>
      </c>
    </row>
    <row r="6901" spans="1:25" x14ac:dyDescent="0.3">
      <c r="A6901">
        <v>6900</v>
      </c>
      <c r="B6901" t="s">
        <v>9163</v>
      </c>
      <c r="C6901" s="1" t="d">
        <v>2015-05-24</v>
      </c>
      <c r="D6901" s="1" t="d">
        <v>2015-05-26</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s="2">
        <f t="shared" si="321"/>
        <v>-1.7000000000000002</v>
      </c>
      <c r="W6901" t="str" cm="1">
        <f t="array" ref="W6901">_xlfn.IFS(R6901&lt;100, "Small", R6901&lt;500, "Medium", TRUE, "Large")</f>
        <v>Small</v>
      </c>
      <c r="X6901">
        <f t="shared" si="322"/>
        <v>2015</v>
      </c>
      <c r="Y6901" t="str">
        <f t="shared" si="323"/>
        <v>May</v>
      </c>
    </row>
    <row r="6902" spans="1:25" x14ac:dyDescent="0.3">
      <c r="A6902">
        <v>6901</v>
      </c>
      <c r="B6902" t="s">
        <v>9164</v>
      </c>
      <c r="C6902" s="1" t="d">
        <v>2015-07-09</v>
      </c>
      <c r="D6902" s="1" t="d">
        <v>2015-09-11</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s="2">
        <f t="shared" si="321"/>
        <v>0.30000000000000004</v>
      </c>
      <c r="W6902" t="str" cm="1">
        <f t="array" ref="W6902">_xlfn.IFS(R6902&lt;100, "Small", R6902&lt;500, "Medium", TRUE, "Large")</f>
        <v>Large</v>
      </c>
      <c r="X6902">
        <f t="shared" si="322"/>
        <v>2015</v>
      </c>
      <c r="Y6902" t="str">
        <f t="shared" si="323"/>
        <v>July</v>
      </c>
    </row>
    <row r="6903" spans="1:25" x14ac:dyDescent="0.3">
      <c r="A6903">
        <v>6902</v>
      </c>
      <c r="B6903" t="s">
        <v>9165</v>
      </c>
      <c r="C6903" s="1" t="d">
        <v>2017-07-24</v>
      </c>
      <c r="D6903" s="1" t="d">
        <v>2017-07-24</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s="2">
        <f t="shared" si="321"/>
        <v>0.35</v>
      </c>
      <c r="W6903" t="str" cm="1">
        <f t="array" ref="W6903">_xlfn.IFS(R6903&lt;100, "Small", R6903&lt;500, "Medium", TRUE, "Large")</f>
        <v>Large</v>
      </c>
      <c r="X6903">
        <f t="shared" si="322"/>
        <v>2017</v>
      </c>
      <c r="Y6903" t="str">
        <f t="shared" si="323"/>
        <v>July</v>
      </c>
    </row>
    <row r="6904" spans="1:25" x14ac:dyDescent="0.3">
      <c r="A6904">
        <v>6903</v>
      </c>
      <c r="B6904" t="s">
        <v>9166</v>
      </c>
      <c r="C6904" s="1" t="d">
        <v>2017-02-09</v>
      </c>
      <c r="D6904" s="1" t="d">
        <v>2017-09-08</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s="2">
        <f t="shared" si="321"/>
        <v>0.35</v>
      </c>
      <c r="W6904" t="str" cm="1">
        <f t="array" ref="W6904">_xlfn.IFS(R6904&lt;100, "Small", R6904&lt;500, "Medium", TRUE, "Large")</f>
        <v>Small</v>
      </c>
      <c r="X6904">
        <f t="shared" si="322"/>
        <v>2017</v>
      </c>
      <c r="Y6904" t="str">
        <f t="shared" si="323"/>
        <v>February</v>
      </c>
    </row>
    <row r="6905" spans="1:25" x14ac:dyDescent="0.3">
      <c r="A6905">
        <v>6904</v>
      </c>
      <c r="B6905" t="s">
        <v>9166</v>
      </c>
      <c r="C6905" s="1" t="d">
        <v>2017-02-09</v>
      </c>
      <c r="D6905" s="1" t="d">
        <v>2017-09-08</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s="2">
        <f t="shared" si="321"/>
        <v>-2.7</v>
      </c>
      <c r="W6905" t="str" cm="1">
        <f t="array" ref="W6905">_xlfn.IFS(R6905&lt;100, "Small", R6905&lt;500, "Medium", TRUE, "Large")</f>
        <v>Small</v>
      </c>
      <c r="X6905">
        <f t="shared" si="322"/>
        <v>2017</v>
      </c>
      <c r="Y6905" t="str">
        <f t="shared" si="323"/>
        <v>February</v>
      </c>
    </row>
    <row r="6906" spans="1:25" x14ac:dyDescent="0.3">
      <c r="A6906">
        <v>6905</v>
      </c>
      <c r="B6906" t="s">
        <v>9166</v>
      </c>
      <c r="C6906" s="1" t="d">
        <v>2017-02-09</v>
      </c>
      <c r="D6906" s="1" t="d">
        <v>2017-09-08</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s="2">
        <f t="shared" si="321"/>
        <v>-0.1875</v>
      </c>
      <c r="W6906" t="str" cm="1">
        <f t="array" ref="W6906">_xlfn.IFS(R6906&lt;100, "Small", R6906&lt;500, "Medium", TRUE, "Large")</f>
        <v>Medium</v>
      </c>
      <c r="X6906">
        <f t="shared" si="322"/>
        <v>2017</v>
      </c>
      <c r="Y6906" t="str">
        <f t="shared" si="323"/>
        <v>February</v>
      </c>
    </row>
    <row r="6907" spans="1:25" x14ac:dyDescent="0.3">
      <c r="A6907">
        <v>6906</v>
      </c>
      <c r="B6907" t="s">
        <v>9169</v>
      </c>
      <c r="C6907" s="1" t="d">
        <v>2017-06-12</v>
      </c>
      <c r="D6907" s="1" t="d">
        <v>2017-12-08</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s="2">
        <f t="shared" si="321"/>
        <v>0.27</v>
      </c>
      <c r="W6907" t="str" cm="1">
        <f t="array" ref="W6907">_xlfn.IFS(R6907&lt;100, "Small", R6907&lt;500, "Medium", TRUE, "Large")</f>
        <v>Small</v>
      </c>
      <c r="X6907">
        <f t="shared" si="322"/>
        <v>2017</v>
      </c>
      <c r="Y6907" t="str">
        <f t="shared" si="323"/>
        <v>June</v>
      </c>
    </row>
    <row r="6908" spans="1:25" x14ac:dyDescent="0.3">
      <c r="A6908">
        <v>6907</v>
      </c>
      <c r="B6908" t="s">
        <v>9170</v>
      </c>
      <c r="C6908" s="1" t="d">
        <v>2017-05-20</v>
      </c>
      <c r="D6908" s="1" t="d">
        <v>2017-05-20</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s="2">
        <f t="shared" si="321"/>
        <v>0.48</v>
      </c>
      <c r="W6908" t="str" cm="1">
        <f t="array" ref="W6908">_xlfn.IFS(R6908&lt;100, "Small", R6908&lt;500, "Medium", TRUE, "Large")</f>
        <v>Small</v>
      </c>
      <c r="X6908">
        <f t="shared" si="322"/>
        <v>2017</v>
      </c>
      <c r="Y6908" t="str">
        <f t="shared" si="323"/>
        <v>May</v>
      </c>
    </row>
    <row r="6909" spans="1:25" x14ac:dyDescent="0.3">
      <c r="A6909">
        <v>6908</v>
      </c>
      <c r="B6909" t="s">
        <v>9171</v>
      </c>
      <c r="C6909" s="1" t="d">
        <v>2016-09-27</v>
      </c>
      <c r="D6909" s="1" t="d">
        <v>2016-10-03</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s="2">
        <f t="shared" si="321"/>
        <v>0.125</v>
      </c>
      <c r="W6909" t="str" cm="1">
        <f t="array" ref="W6909">_xlfn.IFS(R6909&lt;100, "Small", R6909&lt;500, "Medium", TRUE, "Large")</f>
        <v>Large</v>
      </c>
      <c r="X6909">
        <f t="shared" si="322"/>
        <v>2016</v>
      </c>
      <c r="Y6909" t="str">
        <f t="shared" si="323"/>
        <v>September</v>
      </c>
    </row>
    <row r="6910" spans="1:25" x14ac:dyDescent="0.3">
      <c r="A6910">
        <v>6909</v>
      </c>
      <c r="B6910" t="s">
        <v>9172</v>
      </c>
      <c r="C6910" s="1" t="d">
        <v>2017-10-12</v>
      </c>
      <c r="D6910" s="1" t="d">
        <v>2017-12-15</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s="2">
        <f t="shared" si="321"/>
        <v>0.29000000000000004</v>
      </c>
      <c r="W6910" t="str" cm="1">
        <f t="array" ref="W6910">_xlfn.IFS(R6910&lt;100, "Small", R6910&lt;500, "Medium", TRUE, "Large")</f>
        <v>Small</v>
      </c>
      <c r="X6910">
        <f t="shared" si="322"/>
        <v>2017</v>
      </c>
      <c r="Y6910" t="str">
        <f t="shared" si="323"/>
        <v>October</v>
      </c>
    </row>
    <row r="6911" spans="1:25" x14ac:dyDescent="0.3">
      <c r="A6911">
        <v>6910</v>
      </c>
      <c r="B6911" t="s">
        <v>9173</v>
      </c>
      <c r="C6911" s="1" t="d">
        <v>2014-09-13</v>
      </c>
      <c r="D6911" s="1" t="d">
        <v>2014-09-18</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s="2">
        <f t="shared" si="321"/>
        <v>-0.8</v>
      </c>
      <c r="W6911" t="str" cm="1">
        <f t="array" ref="W6911">_xlfn.IFS(R6911&lt;100, "Small", R6911&lt;500, "Medium", TRUE, "Large")</f>
        <v>Small</v>
      </c>
      <c r="X6911">
        <f t="shared" si="322"/>
        <v>2014</v>
      </c>
      <c r="Y6911" t="str">
        <f t="shared" si="323"/>
        <v>September</v>
      </c>
    </row>
    <row r="6912" spans="1:25" x14ac:dyDescent="0.3">
      <c r="A6912">
        <v>6911</v>
      </c>
      <c r="B6912" t="s">
        <v>9174</v>
      </c>
      <c r="C6912" s="1" t="d">
        <v>2017-07-29</v>
      </c>
      <c r="D6912" s="1" t="d">
        <v>2017-08-02</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s="2">
        <f t="shared" si="321"/>
        <v>0.22</v>
      </c>
      <c r="W6912" t="str" cm="1">
        <f t="array" ref="W6912">_xlfn.IFS(R6912&lt;100, "Small", R6912&lt;500, "Medium", TRUE, "Large")</f>
        <v>Medium</v>
      </c>
      <c r="X6912">
        <f t="shared" si="322"/>
        <v>2017</v>
      </c>
      <c r="Y6912" t="str">
        <f t="shared" si="323"/>
        <v>July</v>
      </c>
    </row>
    <row r="6913" spans="1:25" x14ac:dyDescent="0.3">
      <c r="A6913">
        <v>6912</v>
      </c>
      <c r="B6913" t="s">
        <v>9175</v>
      </c>
      <c r="C6913" s="1" t="d">
        <v>2017-01-08</v>
      </c>
      <c r="D6913" s="1" t="d">
        <v>2017-08-05</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s="2">
        <f t="shared" si="321"/>
        <v>0.27</v>
      </c>
      <c r="W6913" t="str" cm="1">
        <f t="array" ref="W6913">_xlfn.IFS(R6913&lt;100, "Small", R6913&lt;500, "Medium", TRUE, "Large")</f>
        <v>Medium</v>
      </c>
      <c r="X6913">
        <f t="shared" si="322"/>
        <v>2017</v>
      </c>
      <c r="Y6913" t="str">
        <f t="shared" si="323"/>
        <v>January</v>
      </c>
    </row>
    <row r="6914" spans="1:25" x14ac:dyDescent="0.3">
      <c r="A6914">
        <v>6913</v>
      </c>
      <c r="B6914" t="s">
        <v>9176</v>
      </c>
      <c r="C6914" s="1" t="d">
        <v>2017-02-05</v>
      </c>
      <c r="D6914" s="1" t="d">
        <v>2017-05-05</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s="2">
        <f t="shared" si="321"/>
        <v>0.37</v>
      </c>
      <c r="W6914" t="str" cm="1">
        <f t="array" ref="W6914">_xlfn.IFS(R6914&lt;100, "Small", R6914&lt;500, "Medium", TRUE, "Large")</f>
        <v>Medium</v>
      </c>
      <c r="X6914">
        <f t="shared" si="322"/>
        <v>2017</v>
      </c>
      <c r="Y6914" t="str">
        <f t="shared" si="323"/>
        <v>February</v>
      </c>
    </row>
    <row r="6915" spans="1:25" x14ac:dyDescent="0.3">
      <c r="A6915">
        <v>6914</v>
      </c>
      <c r="B6915" t="s">
        <v>9177</v>
      </c>
      <c r="C6915" s="1" t="d">
        <v>2015-12-06</v>
      </c>
      <c r="D6915" s="1" t="d">
        <v>2015-06-16</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s="2">
        <f t="shared" ref="V6915:V6978" si="324">U6915/R6915</f>
        <v>7.4999999999999997E-2</v>
      </c>
      <c r="W6915" t="str" cm="1">
        <f t="array" ref="W6915">_xlfn.IFS(R6915&lt;100, "Small", R6915&lt;500, "Medium", TRUE, "Large")</f>
        <v>Small</v>
      </c>
      <c r="X6915">
        <f t="shared" ref="X6915:X6978" si="325">YEAR(C6915)</f>
        <v>2015</v>
      </c>
      <c r="Y6915" t="str">
        <f t="shared" ref="Y6915:Y6978" si="326">TEXT(C6915, "mmmm")</f>
        <v>December</v>
      </c>
    </row>
    <row r="6916" spans="1:25" x14ac:dyDescent="0.3">
      <c r="A6916">
        <v>6915</v>
      </c>
      <c r="B6916" t="s">
        <v>9179</v>
      </c>
      <c r="C6916" s="1" t="d">
        <v>2014-12-22</v>
      </c>
      <c r="D6916" s="1" t="d">
        <v>2014-12-29</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s="2">
        <f t="shared" si="324"/>
        <v>7.5000000000000011E-2</v>
      </c>
      <c r="W6916" t="str" cm="1">
        <f t="array" ref="W6916">_xlfn.IFS(R6916&lt;100, "Small", R6916&lt;500, "Medium", TRUE, "Large")</f>
        <v>Medium</v>
      </c>
      <c r="X6916">
        <f t="shared" si="325"/>
        <v>2014</v>
      </c>
      <c r="Y6916" t="str">
        <f t="shared" si="326"/>
        <v>December</v>
      </c>
    </row>
    <row r="6917" spans="1:25" x14ac:dyDescent="0.3">
      <c r="A6917">
        <v>6916</v>
      </c>
      <c r="B6917" t="s">
        <v>9179</v>
      </c>
      <c r="C6917" s="1" t="d">
        <v>2014-12-22</v>
      </c>
      <c r="D6917" s="1" t="d">
        <v>2014-12-29</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s="2">
        <f t="shared" si="324"/>
        <v>-1.75</v>
      </c>
      <c r="W6917" t="str" cm="1">
        <f t="array" ref="W6917">_xlfn.IFS(R6917&lt;100, "Small", R6917&lt;500, "Medium", TRUE, "Large")</f>
        <v>Small</v>
      </c>
      <c r="X6917">
        <f t="shared" si="325"/>
        <v>2014</v>
      </c>
      <c r="Y6917" t="str">
        <f t="shared" si="326"/>
        <v>December</v>
      </c>
    </row>
    <row r="6918" spans="1:25" x14ac:dyDescent="0.3">
      <c r="A6918">
        <v>6917</v>
      </c>
      <c r="B6918" t="s">
        <v>9179</v>
      </c>
      <c r="C6918" s="1" t="d">
        <v>2014-12-22</v>
      </c>
      <c r="D6918" s="1" t="d">
        <v>2014-12-29</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s="2">
        <f t="shared" si="324"/>
        <v>0.36249999999999999</v>
      </c>
      <c r="W6918" t="str" cm="1">
        <f t="array" ref="W6918">_xlfn.IFS(R6918&lt;100, "Small", R6918&lt;500, "Medium", TRUE, "Large")</f>
        <v>Medium</v>
      </c>
      <c r="X6918">
        <f t="shared" si="325"/>
        <v>2014</v>
      </c>
      <c r="Y6918" t="str">
        <f t="shared" si="326"/>
        <v>December</v>
      </c>
    </row>
    <row r="6919" spans="1:25" x14ac:dyDescent="0.3">
      <c r="A6919">
        <v>6918</v>
      </c>
      <c r="B6919" t="s">
        <v>9180</v>
      </c>
      <c r="C6919" s="1" t="d">
        <v>2014-12-16</v>
      </c>
      <c r="D6919" s="1" t="d">
        <v>2014-12-21</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s="2">
        <f t="shared" si="324"/>
        <v>4.9999999999999996E-2</v>
      </c>
      <c r="W6919" t="str" cm="1">
        <f t="array" ref="W6919">_xlfn.IFS(R6919&lt;100, "Small", R6919&lt;500, "Medium", TRUE, "Large")</f>
        <v>Large</v>
      </c>
      <c r="X6919">
        <f t="shared" si="325"/>
        <v>2014</v>
      </c>
      <c r="Y6919" t="str">
        <f t="shared" si="326"/>
        <v>December</v>
      </c>
    </row>
    <row r="6920" spans="1:25" x14ac:dyDescent="0.3">
      <c r="A6920">
        <v>6919</v>
      </c>
      <c r="B6920" t="s">
        <v>9181</v>
      </c>
      <c r="C6920" s="1" t="d">
        <v>2016-04-16</v>
      </c>
      <c r="D6920" s="1" t="d">
        <v>2016-04-18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s="2">
        <f t="shared" si="324"/>
        <v>0.03</v>
      </c>
      <c r="W6920" t="str" cm="1">
        <f t="array" ref="W6920">_xlfn.IFS(R6920&lt;100, "Small", R6920&lt;500, "Medium", TRUE, "Large")</f>
        <v>Small</v>
      </c>
      <c r="X6920">
        <f t="shared" si="325"/>
        <v>2016</v>
      </c>
      <c r="Y6920" t="str">
        <f t="shared" si="326"/>
        <v>April</v>
      </c>
    </row>
    <row r="6921" spans="1:25" x14ac:dyDescent="0.3">
      <c r="A6921">
        <v>6920</v>
      </c>
      <c r="B6921" t="s">
        <v>9182</v>
      </c>
      <c r="C6921" s="1" t="d">
        <v>2015-05-21</v>
      </c>
      <c r="D6921" s="1" t="d">
        <v>2015-05-28</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s="2">
        <f t="shared" si="324"/>
        <v>-0.73333333333333328</v>
      </c>
      <c r="W6921" t="str" cm="1">
        <f t="array" ref="W6921">_xlfn.IFS(R6921&lt;100, "Small", R6921&lt;500, "Medium", TRUE, "Large")</f>
        <v>Small</v>
      </c>
      <c r="X6921">
        <f t="shared" si="325"/>
        <v>2015</v>
      </c>
      <c r="Y6921" t="str">
        <f t="shared" si="326"/>
        <v>May</v>
      </c>
    </row>
    <row r="6922" spans="1:25" x14ac:dyDescent="0.3">
      <c r="A6922">
        <v>6921</v>
      </c>
      <c r="B6922" t="s">
        <v>9183</v>
      </c>
      <c r="C6922" s="1" t="d">
        <v>2017-02-26</v>
      </c>
      <c r="D6922" s="1" t="d">
        <v>2017-03-02</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s="2">
        <f t="shared" si="324"/>
        <v>0.27999999999999997</v>
      </c>
      <c r="W6922" t="str" cm="1">
        <f t="array" ref="W6922">_xlfn.IFS(R6922&lt;100, "Small", R6922&lt;500, "Medium", TRUE, "Large")</f>
        <v>Medium</v>
      </c>
      <c r="X6922">
        <f t="shared" si="325"/>
        <v>2017</v>
      </c>
      <c r="Y6922" t="str">
        <f t="shared" si="326"/>
        <v>February</v>
      </c>
    </row>
    <row r="6923" spans="1:25" x14ac:dyDescent="0.3">
      <c r="A6923">
        <v>6922</v>
      </c>
      <c r="B6923" t="s">
        <v>9184</v>
      </c>
      <c r="C6923" s="1" t="d">
        <v>2017-04-04</v>
      </c>
      <c r="D6923" s="1" t="d">
        <v>2017-04-10</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s="2">
        <f t="shared" si="324"/>
        <v>0.5</v>
      </c>
      <c r="W6923" t="str" cm="1">
        <f t="array" ref="W6923">_xlfn.IFS(R6923&lt;100, "Small", R6923&lt;500, "Medium", TRUE, "Large")</f>
        <v>Small</v>
      </c>
      <c r="X6923">
        <f t="shared" si="325"/>
        <v>2017</v>
      </c>
      <c r="Y6923" t="str">
        <f t="shared" si="326"/>
        <v>April</v>
      </c>
    </row>
    <row r="6924" spans="1:25" x14ac:dyDescent="0.3">
      <c r="A6924">
        <v>6923</v>
      </c>
      <c r="B6924" t="s">
        <v>9185</v>
      </c>
      <c r="C6924" s="1" t="d">
        <v>2015-03-16</v>
      </c>
      <c r="D6924" s="1" t="d">
        <v>2015-03-19</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s="2">
        <f t="shared" si="324"/>
        <v>0.49</v>
      </c>
      <c r="W6924" t="str" cm="1">
        <f t="array" ref="W6924">_xlfn.IFS(R6924&lt;100, "Small", R6924&lt;500, "Medium", TRUE, "Large")</f>
        <v>Medium</v>
      </c>
      <c r="X6924">
        <f t="shared" si="325"/>
        <v>2015</v>
      </c>
      <c r="Y6924" t="str">
        <f t="shared" si="326"/>
        <v>March</v>
      </c>
    </row>
    <row r="6925" spans="1:25" x14ac:dyDescent="0.3">
      <c r="A6925">
        <v>6924</v>
      </c>
      <c r="B6925" t="s">
        <v>9185</v>
      </c>
      <c r="C6925" s="1" t="d">
        <v>2015-03-16</v>
      </c>
      <c r="D6925" s="1" t="d">
        <v>2015-03-19</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s="2">
        <f t="shared" si="324"/>
        <v>0.46</v>
      </c>
      <c r="W6925" t="str" cm="1">
        <f t="array" ref="W6925">_xlfn.IFS(R6925&lt;100, "Small", R6925&lt;500, "Medium", TRUE, "Large")</f>
        <v>Small</v>
      </c>
      <c r="X6925">
        <f t="shared" si="325"/>
        <v>2015</v>
      </c>
      <c r="Y6925" t="str">
        <f t="shared" si="326"/>
        <v>March</v>
      </c>
    </row>
    <row r="6926" spans="1:25" x14ac:dyDescent="0.3">
      <c r="A6926">
        <v>6925</v>
      </c>
      <c r="B6926" t="s">
        <v>9186</v>
      </c>
      <c r="C6926" s="1" t="d">
        <v>2015-11-30</v>
      </c>
      <c r="D6926" s="1" t="d">
        <v>2015-12-04</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s="2">
        <f t="shared" si="324"/>
        <v>0.45999999999999996</v>
      </c>
      <c r="W6926" t="str" cm="1">
        <f t="array" ref="W6926">_xlfn.IFS(R6926&lt;100, "Small", R6926&lt;500, "Medium", TRUE, "Large")</f>
        <v>Small</v>
      </c>
      <c r="X6926">
        <f t="shared" si="325"/>
        <v>2015</v>
      </c>
      <c r="Y6926" t="str">
        <f t="shared" si="326"/>
        <v>November</v>
      </c>
    </row>
    <row r="6927" spans="1:25" x14ac:dyDescent="0.3">
      <c r="A6927">
        <v>6926</v>
      </c>
      <c r="B6927" t="s">
        <v>9186</v>
      </c>
      <c r="C6927" s="1" t="d">
        <v>2015-11-30</v>
      </c>
      <c r="D6927" s="1" t="d">
        <v>2015-12-04</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s="2">
        <f t="shared" si="324"/>
        <v>6.25E-2</v>
      </c>
      <c r="W6927" t="str" cm="1">
        <f t="array" ref="W6927">_xlfn.IFS(R6927&lt;100, "Small", R6927&lt;500, "Medium", TRUE, "Large")</f>
        <v>Large</v>
      </c>
      <c r="X6927">
        <f t="shared" si="325"/>
        <v>2015</v>
      </c>
      <c r="Y6927" t="str">
        <f t="shared" si="326"/>
        <v>November</v>
      </c>
    </row>
    <row r="6928" spans="1:25" x14ac:dyDescent="0.3">
      <c r="A6928">
        <v>6927</v>
      </c>
      <c r="B6928" t="s">
        <v>9187</v>
      </c>
      <c r="C6928" s="1" t="d">
        <v>2016-07-28</v>
      </c>
      <c r="D6928" s="1" t="d">
        <v>2016-08-03</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s="2">
        <f t="shared" si="324"/>
        <v>0.46000000000000008</v>
      </c>
      <c r="W6928" t="str" cm="1">
        <f t="array" ref="W6928">_xlfn.IFS(R6928&lt;100, "Small", R6928&lt;500, "Medium", TRUE, "Large")</f>
        <v>Small</v>
      </c>
      <c r="X6928">
        <f t="shared" si="325"/>
        <v>2016</v>
      </c>
      <c r="Y6928" t="str">
        <f t="shared" si="326"/>
        <v>July</v>
      </c>
    </row>
    <row r="6929" spans="1:25" x14ac:dyDescent="0.3">
      <c r="A6929">
        <v>6928</v>
      </c>
      <c r="B6929" t="s">
        <v>9188</v>
      </c>
      <c r="C6929" s="1" t="d">
        <v>2016-06-23</v>
      </c>
      <c r="D6929" s="1" t="d">
        <v>2016-06-25</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s="2">
        <f t="shared" si="324"/>
        <v>0.27</v>
      </c>
      <c r="W6929" t="str" cm="1">
        <f t="array" ref="W6929">_xlfn.IFS(R6929&lt;100, "Small", R6929&lt;500, "Medium", TRUE, "Large")</f>
        <v>Small</v>
      </c>
      <c r="X6929">
        <f t="shared" si="325"/>
        <v>2016</v>
      </c>
      <c r="Y6929" t="str">
        <f t="shared" si="326"/>
        <v>June</v>
      </c>
    </row>
    <row r="6930" spans="1:25" x14ac:dyDescent="0.3">
      <c r="A6930">
        <v>6929</v>
      </c>
      <c r="B6930" t="s">
        <v>9188</v>
      </c>
      <c r="C6930" s="1" t="d">
        <v>2016-06-23</v>
      </c>
      <c r="D6930" s="1" t="d">
        <v>2016-06-25</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s="2">
        <f t="shared" si="324"/>
        <v>0.47000000000000003</v>
      </c>
      <c r="W6930" t="str" cm="1">
        <f t="array" ref="W6930">_xlfn.IFS(R6930&lt;100, "Small", R6930&lt;500, "Medium", TRUE, "Large")</f>
        <v>Small</v>
      </c>
      <c r="X6930">
        <f t="shared" si="325"/>
        <v>2016</v>
      </c>
      <c r="Y6930" t="str">
        <f t="shared" si="326"/>
        <v>June</v>
      </c>
    </row>
    <row r="6931" spans="1:25" x14ac:dyDescent="0.3">
      <c r="A6931">
        <v>6930</v>
      </c>
      <c r="B6931" t="s">
        <v>9188</v>
      </c>
      <c r="C6931" s="1" t="d">
        <v>2016-06-23</v>
      </c>
      <c r="D6931" s="1" t="d">
        <v>2016-06-25</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s="2">
        <f t="shared" si="324"/>
        <v>0.11249999999999999</v>
      </c>
      <c r="W6931" t="str" cm="1">
        <f t="array" ref="W6931">_xlfn.IFS(R6931&lt;100, "Small", R6931&lt;500, "Medium", TRUE, "Large")</f>
        <v>Large</v>
      </c>
      <c r="X6931">
        <f t="shared" si="325"/>
        <v>2016</v>
      </c>
      <c r="Y6931" t="str">
        <f t="shared" si="326"/>
        <v>June</v>
      </c>
    </row>
    <row r="6932" spans="1:25" x14ac:dyDescent="0.3">
      <c r="A6932">
        <v>6931</v>
      </c>
      <c r="B6932" t="s">
        <v>9188</v>
      </c>
      <c r="C6932" s="1" t="d">
        <v>2016-06-23</v>
      </c>
      <c r="D6932" s="1" t="d">
        <v>2016-06-25</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s="2">
        <f t="shared" si="324"/>
        <v>0.47</v>
      </c>
      <c r="W6932" t="str" cm="1">
        <f t="array" ref="W6932">_xlfn.IFS(R6932&lt;100, "Small", R6932&lt;500, "Medium", TRUE, "Large")</f>
        <v>Small</v>
      </c>
      <c r="X6932">
        <f t="shared" si="325"/>
        <v>2016</v>
      </c>
      <c r="Y6932" t="str">
        <f t="shared" si="326"/>
        <v>June</v>
      </c>
    </row>
    <row r="6933" spans="1:25" x14ac:dyDescent="0.3">
      <c r="A6933">
        <v>6932</v>
      </c>
      <c r="B6933" t="s">
        <v>9189</v>
      </c>
      <c r="C6933" s="1" t="d">
        <v>2014-07-14</v>
      </c>
      <c r="D6933" s="1" t="d">
        <v>2014-07-18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s="2">
        <f t="shared" si="324"/>
        <v>-0.16666666666666669</v>
      </c>
      <c r="W6933" t="str" cm="1">
        <f t="array" ref="W6933">_xlfn.IFS(R6933&lt;100, "Small", R6933&lt;500, "Medium", TRUE, "Large")</f>
        <v>Small</v>
      </c>
      <c r="X6933">
        <f t="shared" si="325"/>
        <v>2014</v>
      </c>
      <c r="Y6933" t="str">
        <f t="shared" si="326"/>
        <v>July</v>
      </c>
    </row>
    <row r="6934" spans="1:25" x14ac:dyDescent="0.3">
      <c r="A6934">
        <v>6933</v>
      </c>
      <c r="B6934" t="s">
        <v>9189</v>
      </c>
      <c r="C6934" s="1" t="d">
        <v>2014-07-14</v>
      </c>
      <c r="D6934" s="1" t="d">
        <v>2014-07-18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s="2">
        <f t="shared" si="324"/>
        <v>-0.58333333333333337</v>
      </c>
      <c r="W6934" t="str" cm="1">
        <f t="array" ref="W6934">_xlfn.IFS(R6934&lt;100, "Small", R6934&lt;500, "Medium", TRUE, "Large")</f>
        <v>Small</v>
      </c>
      <c r="X6934">
        <f t="shared" si="325"/>
        <v>2014</v>
      </c>
      <c r="Y6934" t="str">
        <f t="shared" si="326"/>
        <v>July</v>
      </c>
    </row>
    <row r="6935" spans="1:25" x14ac:dyDescent="0.3">
      <c r="A6935">
        <v>6934</v>
      </c>
      <c r="B6935" t="s">
        <v>9189</v>
      </c>
      <c r="C6935" s="1" t="d">
        <v>2014-07-14</v>
      </c>
      <c r="D6935" s="1" t="d">
        <v>2014-07-18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s="2">
        <f t="shared" si="324"/>
        <v>3.7499999999999999E-2</v>
      </c>
      <c r="W6935" t="str" cm="1">
        <f t="array" ref="W6935">_xlfn.IFS(R6935&lt;100, "Small", R6935&lt;500, "Medium", TRUE, "Large")</f>
        <v>Small</v>
      </c>
      <c r="X6935">
        <f t="shared" si="325"/>
        <v>2014</v>
      </c>
      <c r="Y6935" t="str">
        <f t="shared" si="326"/>
        <v>July</v>
      </c>
    </row>
    <row r="6936" spans="1:25" x14ac:dyDescent="0.3">
      <c r="A6936">
        <v>6935</v>
      </c>
      <c r="B6936" t="s">
        <v>9189</v>
      </c>
      <c r="C6936" s="1" t="d">
        <v>2014-07-14</v>
      </c>
      <c r="D6936" s="1" t="d">
        <v>2014-07-18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s="2">
        <f t="shared" si="324"/>
        <v>0.1125</v>
      </c>
      <c r="W6936" t="str" cm="1">
        <f t="array" ref="W6936">_xlfn.IFS(R6936&lt;100, "Small", R6936&lt;500, "Medium", TRUE, "Large")</f>
        <v>Small</v>
      </c>
      <c r="X6936">
        <f t="shared" si="325"/>
        <v>2014</v>
      </c>
      <c r="Y6936" t="str">
        <f t="shared" si="326"/>
        <v>July</v>
      </c>
    </row>
    <row r="6937" spans="1:25" x14ac:dyDescent="0.3">
      <c r="A6937">
        <v>6936</v>
      </c>
      <c r="B6937" t="s">
        <v>9192</v>
      </c>
      <c r="C6937" s="1" t="d">
        <v>2017-11-30</v>
      </c>
      <c r="D6937" s="1" t="d">
        <v>2017-12-03</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s="2">
        <f t="shared" si="324"/>
        <v>-0.1125</v>
      </c>
      <c r="W6937" t="str" cm="1">
        <f t="array" ref="W6937">_xlfn.IFS(R6937&lt;100, "Small", R6937&lt;500, "Medium", TRUE, "Large")</f>
        <v>Small</v>
      </c>
      <c r="X6937">
        <f t="shared" si="325"/>
        <v>2017</v>
      </c>
      <c r="Y6937" t="str">
        <f t="shared" si="326"/>
        <v>November</v>
      </c>
    </row>
    <row r="6938" spans="1:25" x14ac:dyDescent="0.3">
      <c r="A6938">
        <v>6937</v>
      </c>
      <c r="B6938" t="s">
        <v>9193</v>
      </c>
      <c r="C6938" s="1" t="d">
        <v>2016-02-09</v>
      </c>
      <c r="D6938" s="1" t="d">
        <v>2016-09-04</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s="2">
        <f t="shared" si="324"/>
        <v>-0.9</v>
      </c>
      <c r="W6938" t="str" cm="1">
        <f t="array" ref="W6938">_xlfn.IFS(R6938&lt;100, "Small", R6938&lt;500, "Medium", TRUE, "Large")</f>
        <v>Small</v>
      </c>
      <c r="X6938">
        <f t="shared" si="325"/>
        <v>2016</v>
      </c>
      <c r="Y6938" t="str">
        <f t="shared" si="326"/>
        <v>February</v>
      </c>
    </row>
    <row r="6939" spans="1:25" x14ac:dyDescent="0.3">
      <c r="A6939">
        <v>6938</v>
      </c>
      <c r="B6939" t="s">
        <v>9196</v>
      </c>
      <c r="C6939" s="1" t="d">
        <v>2014-06-15</v>
      </c>
      <c r="D6939" s="1" t="d">
        <v>2014-06-15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s="2">
        <f t="shared" si="324"/>
        <v>0.32500000000000001</v>
      </c>
      <c r="W6939" t="str" cm="1">
        <f t="array" ref="W6939">_xlfn.IFS(R6939&lt;100, "Small", R6939&lt;500, "Medium", TRUE, "Large")</f>
        <v>Small</v>
      </c>
      <c r="X6939">
        <f t="shared" si="325"/>
        <v>2014</v>
      </c>
      <c r="Y6939" t="str">
        <f t="shared" si="326"/>
        <v>June</v>
      </c>
    </row>
    <row r="6940" spans="1:25" x14ac:dyDescent="0.3">
      <c r="A6940">
        <v>6939</v>
      </c>
      <c r="B6940" t="s">
        <v>9197</v>
      </c>
      <c r="C6940" s="1" t="d">
        <v>2016-05-11</v>
      </c>
      <c r="D6940" s="1" t="d">
        <v>2016-11-09</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s="2">
        <f t="shared" si="324"/>
        <v>0.10999999999999999</v>
      </c>
      <c r="W6940" t="str" cm="1">
        <f t="array" ref="W6940">_xlfn.IFS(R6940&lt;100, "Small", R6940&lt;500, "Medium", TRUE, "Large")</f>
        <v>Medium</v>
      </c>
      <c r="X6940">
        <f t="shared" si="325"/>
        <v>2016</v>
      </c>
      <c r="Y6940" t="str">
        <f t="shared" si="326"/>
        <v>May</v>
      </c>
    </row>
    <row r="6941" spans="1:25" x14ac:dyDescent="0.3">
      <c r="A6941">
        <v>6940</v>
      </c>
      <c r="B6941" t="s">
        <v>9200</v>
      </c>
      <c r="C6941" s="1" t="d">
        <v>2017-06-26</v>
      </c>
      <c r="D6941" s="1" t="d">
        <v>2017-06-30</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s="2">
        <f t="shared" si="324"/>
        <v>0.36250000000000004</v>
      </c>
      <c r="W6941" t="str" cm="1">
        <f t="array" ref="W6941">_xlfn.IFS(R6941&lt;100, "Small", R6941&lt;500, "Medium", TRUE, "Large")</f>
        <v>Medium</v>
      </c>
      <c r="X6941">
        <f t="shared" si="325"/>
        <v>2017</v>
      </c>
      <c r="Y6941" t="str">
        <f t="shared" si="326"/>
        <v>June</v>
      </c>
    </row>
    <row r="6942" spans="1:25" x14ac:dyDescent="0.3">
      <c r="A6942">
        <v>6941</v>
      </c>
      <c r="B6942" t="s">
        <v>9200</v>
      </c>
      <c r="C6942" s="1" t="d">
        <v>2017-06-26</v>
      </c>
      <c r="D6942" s="1" t="d">
        <v>2017-06-30</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s="2">
        <f t="shared" si="324"/>
        <v>0.29000000000000004</v>
      </c>
      <c r="W6942" t="str" cm="1">
        <f t="array" ref="W6942">_xlfn.IFS(R6942&lt;100, "Small", R6942&lt;500, "Medium", TRUE, "Large")</f>
        <v>Small</v>
      </c>
      <c r="X6942">
        <f t="shared" si="325"/>
        <v>2017</v>
      </c>
      <c r="Y6942" t="str">
        <f t="shared" si="326"/>
        <v>June</v>
      </c>
    </row>
    <row r="6943" spans="1:25" x14ac:dyDescent="0.3">
      <c r="A6943">
        <v>6942</v>
      </c>
      <c r="B6943" t="s">
        <v>9200</v>
      </c>
      <c r="C6943" s="1" t="d">
        <v>2017-06-26</v>
      </c>
      <c r="D6943" s="1" t="d">
        <v>2017-06-30</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s="2">
        <f t="shared" si="324"/>
        <v>0.3</v>
      </c>
      <c r="W6943" t="str" cm="1">
        <f t="array" ref="W6943">_xlfn.IFS(R6943&lt;100, "Small", R6943&lt;500, "Medium", TRUE, "Large")</f>
        <v>Large</v>
      </c>
      <c r="X6943">
        <f t="shared" si="325"/>
        <v>2017</v>
      </c>
      <c r="Y6943" t="str">
        <f t="shared" si="326"/>
        <v>June</v>
      </c>
    </row>
    <row r="6944" spans="1:25" x14ac:dyDescent="0.3">
      <c r="A6944">
        <v>6943</v>
      </c>
      <c r="B6944" t="s">
        <v>9200</v>
      </c>
      <c r="C6944" s="1" t="d">
        <v>2017-06-26</v>
      </c>
      <c r="D6944" s="1" t="d">
        <v>2017-06-30</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s="2">
        <f t="shared" si="324"/>
        <v>0.46</v>
      </c>
      <c r="W6944" t="str" cm="1">
        <f t="array" ref="W6944">_xlfn.IFS(R6944&lt;100, "Small", R6944&lt;500, "Medium", TRUE, "Large")</f>
        <v>Small</v>
      </c>
      <c r="X6944">
        <f t="shared" si="325"/>
        <v>2017</v>
      </c>
      <c r="Y6944" t="str">
        <f t="shared" si="326"/>
        <v>June</v>
      </c>
    </row>
    <row r="6945" spans="1:25" x14ac:dyDescent="0.3">
      <c r="A6945">
        <v>6944</v>
      </c>
      <c r="B6945" t="s">
        <v>9201</v>
      </c>
      <c r="C6945" s="1" t="d">
        <v>2015-07-25</v>
      </c>
      <c r="D6945" s="1" t="d">
        <v>2015-07-30</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s="2">
        <f t="shared" si="324"/>
        <v>6.25E-2</v>
      </c>
      <c r="W6945" t="str" cm="1">
        <f t="array" ref="W6945">_xlfn.IFS(R6945&lt;100, "Small", R6945&lt;500, "Medium", TRUE, "Large")</f>
        <v>Large</v>
      </c>
      <c r="X6945">
        <f t="shared" si="325"/>
        <v>2015</v>
      </c>
      <c r="Y6945" t="str">
        <f t="shared" si="326"/>
        <v>July</v>
      </c>
    </row>
    <row r="6946" spans="1:25" x14ac:dyDescent="0.3">
      <c r="A6946">
        <v>6945</v>
      </c>
      <c r="B6946" t="s">
        <v>9204</v>
      </c>
      <c r="C6946" s="1" t="d">
        <v>2014-09-23</v>
      </c>
      <c r="D6946" s="1" t="d">
        <v>2014-09-27</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s="2">
        <f t="shared" si="324"/>
        <v>0.49000000000000005</v>
      </c>
      <c r="W6946" t="str" cm="1">
        <f t="array" ref="W6946">_xlfn.IFS(R6946&lt;100, "Small", R6946&lt;500, "Medium", TRUE, "Large")</f>
        <v>Small</v>
      </c>
      <c r="X6946">
        <f t="shared" si="325"/>
        <v>2014</v>
      </c>
      <c r="Y6946" t="str">
        <f t="shared" si="326"/>
        <v>September</v>
      </c>
    </row>
    <row r="6947" spans="1:25" x14ac:dyDescent="0.3">
      <c r="A6947">
        <v>6946</v>
      </c>
      <c r="B6947" t="s">
        <v>9205</v>
      </c>
      <c r="C6947" s="1" t="d">
        <v>2016-09-30</v>
      </c>
      <c r="D6947" s="1" t="d">
        <v>2016-10-04</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s="2">
        <f t="shared" si="324"/>
        <v>-5.000000000000001E-2</v>
      </c>
      <c r="W6947" t="str" cm="1">
        <f t="array" ref="W6947">_xlfn.IFS(R6947&lt;100, "Small", R6947&lt;500, "Medium", TRUE, "Large")</f>
        <v>Large</v>
      </c>
      <c r="X6947">
        <f t="shared" si="325"/>
        <v>2016</v>
      </c>
      <c r="Y6947" t="str">
        <f t="shared" si="326"/>
        <v>September</v>
      </c>
    </row>
    <row r="6948" spans="1:25" x14ac:dyDescent="0.3">
      <c r="A6948">
        <v>6947</v>
      </c>
      <c r="B6948" t="s">
        <v>9206</v>
      </c>
      <c r="C6948" s="1" t="d">
        <v>2015-09-11</v>
      </c>
      <c r="D6948" s="1" t="d">
        <v>2015-11-13</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s="2">
        <f t="shared" si="324"/>
        <v>0.47</v>
      </c>
      <c r="W6948" t="str" cm="1">
        <f t="array" ref="W6948">_xlfn.IFS(R6948&lt;100, "Small", R6948&lt;500, "Medium", TRUE, "Large")</f>
        <v>Small</v>
      </c>
      <c r="X6948">
        <f t="shared" si="325"/>
        <v>2015</v>
      </c>
      <c r="Y6948" t="str">
        <f t="shared" si="326"/>
        <v>September</v>
      </c>
    </row>
    <row r="6949" spans="1:25" x14ac:dyDescent="0.3">
      <c r="A6949">
        <v>6948</v>
      </c>
      <c r="B6949" t="s">
        <v>9207</v>
      </c>
      <c r="C6949" s="1" t="d">
        <v>2015-04-25</v>
      </c>
      <c r="D6949" s="1" t="d">
        <v>2015-04-29</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s="2">
        <f t="shared" si="324"/>
        <v>-0.25</v>
      </c>
      <c r="W6949" t="str" cm="1">
        <f t="array" ref="W6949">_xlfn.IFS(R6949&lt;100, "Small", R6949&lt;500, "Medium", TRUE, "Large")</f>
        <v>Medium</v>
      </c>
      <c r="X6949">
        <f t="shared" si="325"/>
        <v>2015</v>
      </c>
      <c r="Y6949" t="str">
        <f t="shared" si="326"/>
        <v>April</v>
      </c>
    </row>
    <row r="6950" spans="1:25" x14ac:dyDescent="0.3">
      <c r="A6950">
        <v>6949</v>
      </c>
      <c r="B6950" t="s">
        <v>9207</v>
      </c>
      <c r="C6950" s="1" t="d">
        <v>2015-04-25</v>
      </c>
      <c r="D6950" s="1" t="d">
        <v>2015-04-29</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s="2">
        <f t="shared" si="324"/>
        <v>-0.18571428571428572</v>
      </c>
      <c r="W6950" t="str" cm="1">
        <f t="array" ref="W6950">_xlfn.IFS(R6950&lt;100, "Small", R6950&lt;500, "Medium", TRUE, "Large")</f>
        <v>Medium</v>
      </c>
      <c r="X6950">
        <f t="shared" si="325"/>
        <v>2015</v>
      </c>
      <c r="Y6950" t="str">
        <f t="shared" si="326"/>
        <v>April</v>
      </c>
    </row>
    <row r="6951" spans="1:25" x14ac:dyDescent="0.3">
      <c r="A6951">
        <v>6950</v>
      </c>
      <c r="B6951" t="s">
        <v>9208</v>
      </c>
      <c r="C6951" s="1" t="d">
        <v>2017-11-19</v>
      </c>
      <c r="D6951" s="1" t="d">
        <v>2017-11-19</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s="2">
        <f t="shared" si="324"/>
        <v>0.3125</v>
      </c>
      <c r="W6951" t="str" cm="1">
        <f t="array" ref="W6951">_xlfn.IFS(R6951&lt;100, "Small", R6951&lt;500, "Medium", TRUE, "Large")</f>
        <v>Small</v>
      </c>
      <c r="X6951">
        <f t="shared" si="325"/>
        <v>2017</v>
      </c>
      <c r="Y6951" t="str">
        <f t="shared" si="326"/>
        <v>November</v>
      </c>
    </row>
    <row r="6952" spans="1:25" x14ac:dyDescent="0.3">
      <c r="A6952">
        <v>6951</v>
      </c>
      <c r="B6952" t="s">
        <v>9208</v>
      </c>
      <c r="C6952" s="1" t="d">
        <v>2017-11-19</v>
      </c>
      <c r="D6952" s="1" t="d">
        <v>2017-11-19</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s="2">
        <f t="shared" si="324"/>
        <v>-0.36666666666666664</v>
      </c>
      <c r="W6952" t="str" cm="1">
        <f t="array" ref="W6952">_xlfn.IFS(R6952&lt;100, "Small", R6952&lt;500, "Medium", TRUE, "Large")</f>
        <v>Small</v>
      </c>
      <c r="X6952">
        <f t="shared" si="325"/>
        <v>2017</v>
      </c>
      <c r="Y6952" t="str">
        <f t="shared" si="326"/>
        <v>November</v>
      </c>
    </row>
    <row r="6953" spans="1:25" x14ac:dyDescent="0.3">
      <c r="A6953">
        <v>6952</v>
      </c>
      <c r="B6953" t="s">
        <v>9209</v>
      </c>
      <c r="C6953" s="1" t="d">
        <v>2015-11-20</v>
      </c>
      <c r="D6953" s="1" t="d">
        <v>2015-11-24</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s="2">
        <f t="shared" si="324"/>
        <v>0.11666666666666667</v>
      </c>
      <c r="W6953" t="str" cm="1">
        <f t="array" ref="W6953">_xlfn.IFS(R6953&lt;100, "Small", R6953&lt;500, "Medium", TRUE, "Large")</f>
        <v>Medium</v>
      </c>
      <c r="X6953">
        <f t="shared" si="325"/>
        <v>2015</v>
      </c>
      <c r="Y6953" t="str">
        <f t="shared" si="326"/>
        <v>November</v>
      </c>
    </row>
    <row r="6954" spans="1:25" x14ac:dyDescent="0.3">
      <c r="A6954">
        <v>6953</v>
      </c>
      <c r="B6954" t="s">
        <v>9212</v>
      </c>
      <c r="C6954" s="1" t="d">
        <v>2015-02-10</v>
      </c>
      <c r="D6954" s="1" t="d">
        <v>2015-10-03</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s="2">
        <f t="shared" si="324"/>
        <v>0.35</v>
      </c>
      <c r="W6954" t="str" cm="1">
        <f t="array" ref="W6954">_xlfn.IFS(R6954&lt;100, "Small", R6954&lt;500, "Medium", TRUE, "Large")</f>
        <v>Small</v>
      </c>
      <c r="X6954">
        <f t="shared" si="325"/>
        <v>2015</v>
      </c>
      <c r="Y6954" t="str">
        <f t="shared" si="326"/>
        <v>February</v>
      </c>
    </row>
    <row r="6955" spans="1:25" x14ac:dyDescent="0.3">
      <c r="A6955">
        <v>6954</v>
      </c>
      <c r="B6955" t="s">
        <v>9212</v>
      </c>
      <c r="C6955" s="1" t="d">
        <v>2015-02-10</v>
      </c>
      <c r="D6955" s="1" t="d">
        <v>2015-10-03</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s="2">
        <f t="shared" si="324"/>
        <v>0.36249999999999999</v>
      </c>
      <c r="W6955" t="str" cm="1">
        <f t="array" ref="W6955">_xlfn.IFS(R6955&lt;100, "Small", R6955&lt;500, "Medium", TRUE, "Large")</f>
        <v>Small</v>
      </c>
      <c r="X6955">
        <f t="shared" si="325"/>
        <v>2015</v>
      </c>
      <c r="Y6955" t="str">
        <f t="shared" si="326"/>
        <v>February</v>
      </c>
    </row>
    <row r="6956" spans="1:25" x14ac:dyDescent="0.3">
      <c r="A6956">
        <v>6955</v>
      </c>
      <c r="B6956" t="s">
        <v>9212</v>
      </c>
      <c r="C6956" s="1" t="d">
        <v>2015-02-10</v>
      </c>
      <c r="D6956" s="1" t="d">
        <v>2015-10-03</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s="2">
        <f t="shared" si="324"/>
        <v>0.1</v>
      </c>
      <c r="W6956" t="str" cm="1">
        <f t="array" ref="W6956">_xlfn.IFS(R6956&lt;100, "Small", R6956&lt;500, "Medium", TRUE, "Large")</f>
        <v>Large</v>
      </c>
      <c r="X6956">
        <f t="shared" si="325"/>
        <v>2015</v>
      </c>
      <c r="Y6956" t="str">
        <f t="shared" si="326"/>
        <v>February</v>
      </c>
    </row>
    <row r="6957" spans="1:25" x14ac:dyDescent="0.3">
      <c r="A6957">
        <v>6956</v>
      </c>
      <c r="B6957" t="s">
        <v>9213</v>
      </c>
      <c r="C6957" s="1" t="d">
        <v>2015-04-25</v>
      </c>
      <c r="D6957" s="1" t="d">
        <v>2015-05-02</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s="2">
        <f t="shared" si="324"/>
        <v>0.46</v>
      </c>
      <c r="W6957" t="str" cm="1">
        <f t="array" ref="W6957">_xlfn.IFS(R6957&lt;100, "Small", R6957&lt;500, "Medium", TRUE, "Large")</f>
        <v>Small</v>
      </c>
      <c r="X6957">
        <f t="shared" si="325"/>
        <v>2015</v>
      </c>
      <c r="Y6957" t="str">
        <f t="shared" si="326"/>
        <v>April</v>
      </c>
    </row>
    <row r="6958" spans="1:25" x14ac:dyDescent="0.3">
      <c r="A6958">
        <v>6957</v>
      </c>
      <c r="B6958" t="s">
        <v>9214</v>
      </c>
      <c r="C6958" s="1" t="d">
        <v>2016-07-14</v>
      </c>
      <c r="D6958" s="1" t="d">
        <v>2016-07-19</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s="2">
        <f t="shared" si="324"/>
        <v>0.47000000000000003</v>
      </c>
      <c r="W6958" t="str" cm="1">
        <f t="array" ref="W6958">_xlfn.IFS(R6958&lt;100, "Small", R6958&lt;500, "Medium", TRUE, "Large")</f>
        <v>Small</v>
      </c>
      <c r="X6958">
        <f t="shared" si="325"/>
        <v>2016</v>
      </c>
      <c r="Y6958" t="str">
        <f t="shared" si="326"/>
        <v>July</v>
      </c>
    </row>
    <row r="6959" spans="1:25" x14ac:dyDescent="0.3">
      <c r="A6959">
        <v>6958</v>
      </c>
      <c r="B6959" t="s">
        <v>9214</v>
      </c>
      <c r="C6959" s="1" t="d">
        <v>2016-07-14</v>
      </c>
      <c r="D6959" s="1" t="d">
        <v>2016-07-19</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s="2">
        <f t="shared" si="324"/>
        <v>0.3</v>
      </c>
      <c r="W6959" t="str" cm="1">
        <f t="array" ref="W6959">_xlfn.IFS(R6959&lt;100, "Small", R6959&lt;500, "Medium", TRUE, "Large")</f>
        <v>Small</v>
      </c>
      <c r="X6959">
        <f t="shared" si="325"/>
        <v>2016</v>
      </c>
      <c r="Y6959" t="str">
        <f t="shared" si="326"/>
        <v>July</v>
      </c>
    </row>
    <row r="6960" spans="1:25" x14ac:dyDescent="0.3">
      <c r="A6960">
        <v>6959</v>
      </c>
      <c r="B6960" t="s">
        <v>9217</v>
      </c>
      <c r="C6960" s="1" t="d">
        <v>2015-09-27</v>
      </c>
      <c r="D6960" s="1" t="d">
        <v>2015-09-29</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s="2">
        <f t="shared" si="324"/>
        <v>0.28000000000000003</v>
      </c>
      <c r="W6960" t="str" cm="1">
        <f t="array" ref="W6960">_xlfn.IFS(R6960&lt;100, "Small", R6960&lt;500, "Medium", TRUE, "Large")</f>
        <v>Small</v>
      </c>
      <c r="X6960">
        <f t="shared" si="325"/>
        <v>2015</v>
      </c>
      <c r="Y6960" t="str">
        <f t="shared" si="326"/>
        <v>September</v>
      </c>
    </row>
    <row r="6961" spans="1:25" x14ac:dyDescent="0.3">
      <c r="A6961">
        <v>6960</v>
      </c>
      <c r="B6961" t="s">
        <v>9217</v>
      </c>
      <c r="C6961" s="1" t="d">
        <v>2015-09-27</v>
      </c>
      <c r="D6961" s="1" t="d">
        <v>2015-09-29</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s="2">
        <f t="shared" si="324"/>
        <v>0.5</v>
      </c>
      <c r="W6961" t="str" cm="1">
        <f t="array" ref="W6961">_xlfn.IFS(R6961&lt;100, "Small", R6961&lt;500, "Medium", TRUE, "Large")</f>
        <v>Medium</v>
      </c>
      <c r="X6961">
        <f t="shared" si="325"/>
        <v>2015</v>
      </c>
      <c r="Y6961" t="str">
        <f t="shared" si="326"/>
        <v>September</v>
      </c>
    </row>
    <row r="6962" spans="1:25" x14ac:dyDescent="0.3">
      <c r="A6962">
        <v>6961</v>
      </c>
      <c r="B6962" t="s">
        <v>9217</v>
      </c>
      <c r="C6962" s="1" t="d">
        <v>2015-09-27</v>
      </c>
      <c r="D6962" s="1" t="d">
        <v>2015-09-29</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s="2">
        <f t="shared" si="324"/>
        <v>0.47999999999999993</v>
      </c>
      <c r="W6962" t="str" cm="1">
        <f t="array" ref="W6962">_xlfn.IFS(R6962&lt;100, "Small", R6962&lt;500, "Medium", TRUE, "Large")</f>
        <v>Small</v>
      </c>
      <c r="X6962">
        <f t="shared" si="325"/>
        <v>2015</v>
      </c>
      <c r="Y6962" t="str">
        <f t="shared" si="326"/>
        <v>September</v>
      </c>
    </row>
    <row r="6963" spans="1:25" x14ac:dyDescent="0.3">
      <c r="A6963">
        <v>6962</v>
      </c>
      <c r="B6963" t="s">
        <v>9218</v>
      </c>
      <c r="C6963" s="1" t="d">
        <v>2017-10-11</v>
      </c>
      <c r="D6963" s="1" t="d">
        <v>2017-11-10</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s="2">
        <f t="shared" si="324"/>
        <v>0.26999999999999996</v>
      </c>
      <c r="W6963" t="str" cm="1">
        <f t="array" ref="W6963">_xlfn.IFS(R6963&lt;100, "Small", R6963&lt;500, "Medium", TRUE, "Large")</f>
        <v>Small</v>
      </c>
      <c r="X6963">
        <f t="shared" si="325"/>
        <v>2017</v>
      </c>
      <c r="Y6963" t="str">
        <f t="shared" si="326"/>
        <v>October</v>
      </c>
    </row>
    <row r="6964" spans="1:25" x14ac:dyDescent="0.3">
      <c r="A6964">
        <v>6963</v>
      </c>
      <c r="B6964" t="s">
        <v>9219</v>
      </c>
      <c r="C6964" s="1" t="d">
        <v>2016-07-16</v>
      </c>
      <c r="D6964" s="1" t="d">
        <v>2016-07-20</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s="2">
        <f t="shared" si="324"/>
        <v>0.47</v>
      </c>
      <c r="W6964" t="str" cm="1">
        <f t="array" ref="W6964">_xlfn.IFS(R6964&lt;100, "Small", R6964&lt;500, "Medium", TRUE, "Large")</f>
        <v>Small</v>
      </c>
      <c r="X6964">
        <f t="shared" si="325"/>
        <v>2016</v>
      </c>
      <c r="Y6964" t="str">
        <f t="shared" si="326"/>
        <v>July</v>
      </c>
    </row>
    <row r="6965" spans="1:25" x14ac:dyDescent="0.3">
      <c r="A6965">
        <v>6964</v>
      </c>
      <c r="B6965" t="s">
        <v>9219</v>
      </c>
      <c r="C6965" s="1" t="d">
        <v>2016-07-16</v>
      </c>
      <c r="D6965" s="1" t="d">
        <v>2016-07-20</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s="2">
        <f t="shared" si="324"/>
        <v>0.25</v>
      </c>
      <c r="W6965" t="str" cm="1">
        <f t="array" ref="W6965">_xlfn.IFS(R6965&lt;100, "Small", R6965&lt;500, "Medium", TRUE, "Large")</f>
        <v>Small</v>
      </c>
      <c r="X6965">
        <f t="shared" si="325"/>
        <v>2016</v>
      </c>
      <c r="Y6965" t="str">
        <f t="shared" si="326"/>
        <v>July</v>
      </c>
    </row>
    <row r="6966" spans="1:25" x14ac:dyDescent="0.3">
      <c r="A6966">
        <v>6965</v>
      </c>
      <c r="B6966" t="s">
        <v>9219</v>
      </c>
      <c r="C6966" s="1" t="d">
        <v>2016-07-16</v>
      </c>
      <c r="D6966" s="1" t="d">
        <v>2016-07-20</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s="2">
        <f t="shared" si="324"/>
        <v>0.45999999999999996</v>
      </c>
      <c r="W6966" t="str" cm="1">
        <f t="array" ref="W6966">_xlfn.IFS(R6966&lt;100, "Small", R6966&lt;500, "Medium", TRUE, "Large")</f>
        <v>Small</v>
      </c>
      <c r="X6966">
        <f t="shared" si="325"/>
        <v>2016</v>
      </c>
      <c r="Y6966" t="str">
        <f t="shared" si="326"/>
        <v>July</v>
      </c>
    </row>
    <row r="6967" spans="1:25" x14ac:dyDescent="0.3">
      <c r="A6967">
        <v>6966</v>
      </c>
      <c r="B6967" t="s">
        <v>9219</v>
      </c>
      <c r="C6967" s="1" t="d">
        <v>2016-07-16</v>
      </c>
      <c r="D6967" s="1" t="d">
        <v>2016-07-20</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s="2">
        <f t="shared" si="324"/>
        <v>0.23999999999999996</v>
      </c>
      <c r="W6967" t="str" cm="1">
        <f t="array" ref="W6967">_xlfn.IFS(R6967&lt;100, "Small", R6967&lt;500, "Medium", TRUE, "Large")</f>
        <v>Small</v>
      </c>
      <c r="X6967">
        <f t="shared" si="325"/>
        <v>2016</v>
      </c>
      <c r="Y6967" t="str">
        <f t="shared" si="326"/>
        <v>July</v>
      </c>
    </row>
    <row r="6968" spans="1:25" x14ac:dyDescent="0.3">
      <c r="A6968">
        <v>6967</v>
      </c>
      <c r="B6968" t="s">
        <v>9219</v>
      </c>
      <c r="C6968" s="1" t="d">
        <v>2016-07-16</v>
      </c>
      <c r="D6968" s="1" t="d">
        <v>2016-07-20</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s="2">
        <f t="shared" si="324"/>
        <v>0.49</v>
      </c>
      <c r="W6968" t="str" cm="1">
        <f t="array" ref="W6968">_xlfn.IFS(R6968&lt;100, "Small", R6968&lt;500, "Medium", TRUE, "Large")</f>
        <v>Small</v>
      </c>
      <c r="X6968">
        <f t="shared" si="325"/>
        <v>2016</v>
      </c>
      <c r="Y6968" t="str">
        <f t="shared" si="326"/>
        <v>July</v>
      </c>
    </row>
    <row r="6969" spans="1:25" x14ac:dyDescent="0.3">
      <c r="A6969">
        <v>6968</v>
      </c>
      <c r="B6969" t="s">
        <v>9219</v>
      </c>
      <c r="C6969" s="1" t="d">
        <v>2016-07-16</v>
      </c>
      <c r="D6969" s="1" t="d">
        <v>2016-07-20</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s="2">
        <f t="shared" si="324"/>
        <v>0.48000000000000004</v>
      </c>
      <c r="W6969" t="str" cm="1">
        <f t="array" ref="W6969">_xlfn.IFS(R6969&lt;100, "Small", R6969&lt;500, "Medium", TRUE, "Large")</f>
        <v>Small</v>
      </c>
      <c r="X6969">
        <f t="shared" si="325"/>
        <v>2016</v>
      </c>
      <c r="Y6969" t="str">
        <f t="shared" si="326"/>
        <v>July</v>
      </c>
    </row>
    <row r="6970" spans="1:25" x14ac:dyDescent="0.3">
      <c r="A6970">
        <v>6969</v>
      </c>
      <c r="B6970" t="s">
        <v>9220</v>
      </c>
      <c r="C6970" s="1" t="d">
        <v>2015-10-16</v>
      </c>
      <c r="D6970" s="1" t="d">
        <v>2015-10-20</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s="2">
        <f t="shared" si="324"/>
        <v>0.26</v>
      </c>
      <c r="W6970" t="str" cm="1">
        <f t="array" ref="W6970">_xlfn.IFS(R6970&lt;100, "Small", R6970&lt;500, "Medium", TRUE, "Large")</f>
        <v>Large</v>
      </c>
      <c r="X6970">
        <f t="shared" si="325"/>
        <v>2015</v>
      </c>
      <c r="Y6970" t="str">
        <f t="shared" si="326"/>
        <v>October</v>
      </c>
    </row>
    <row r="6971" spans="1:25" x14ac:dyDescent="0.3">
      <c r="A6971">
        <v>6970</v>
      </c>
      <c r="B6971" t="s">
        <v>9221</v>
      </c>
      <c r="C6971" s="1" t="d">
        <v>2016-10-01</v>
      </c>
      <c r="D6971" s="1" t="d">
        <v>2016-01-13</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s="2">
        <f t="shared" si="324"/>
        <v>0.31</v>
      </c>
      <c r="W6971" t="str" cm="1">
        <f t="array" ref="W6971">_xlfn.IFS(R6971&lt;100, "Small", R6971&lt;500, "Medium", TRUE, "Large")</f>
        <v>Small</v>
      </c>
      <c r="X6971">
        <f t="shared" si="325"/>
        <v>2016</v>
      </c>
      <c r="Y6971" t="str">
        <f t="shared" si="326"/>
        <v>October</v>
      </c>
    </row>
    <row r="6972" spans="1:25" x14ac:dyDescent="0.3">
      <c r="A6972">
        <v>6971</v>
      </c>
      <c r="B6972" t="s">
        <v>9222</v>
      </c>
      <c r="C6972" s="1" t="d">
        <v>2017-09-19</v>
      </c>
      <c r="D6972" s="1" t="d">
        <v>2017-09-25</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s="2">
        <f t="shared" si="324"/>
        <v>-0.19999999999999998</v>
      </c>
      <c r="W6972" t="str" cm="1">
        <f t="array" ref="W6972">_xlfn.IFS(R6972&lt;100, "Small", R6972&lt;500, "Medium", TRUE, "Large")</f>
        <v>Small</v>
      </c>
      <c r="X6972">
        <f t="shared" si="325"/>
        <v>2017</v>
      </c>
      <c r="Y6972" t="str">
        <f t="shared" si="326"/>
        <v>September</v>
      </c>
    </row>
    <row r="6973" spans="1:25" x14ac:dyDescent="0.3">
      <c r="A6973">
        <v>6972</v>
      </c>
      <c r="B6973" t="s">
        <v>9222</v>
      </c>
      <c r="C6973" s="1" t="d">
        <v>2017-09-19</v>
      </c>
      <c r="D6973" s="1" t="d">
        <v>2017-09-25</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s="2">
        <f t="shared" si="324"/>
        <v>4.9999999999999996E-2</v>
      </c>
      <c r="W6973" t="str" cm="1">
        <f t="array" ref="W6973">_xlfn.IFS(R6973&lt;100, "Small", R6973&lt;500, "Medium", TRUE, "Large")</f>
        <v>Small</v>
      </c>
      <c r="X6973">
        <f t="shared" si="325"/>
        <v>2017</v>
      </c>
      <c r="Y6973" t="str">
        <f t="shared" si="326"/>
        <v>September</v>
      </c>
    </row>
    <row r="6974" spans="1:25" x14ac:dyDescent="0.3">
      <c r="A6974">
        <v>6973</v>
      </c>
      <c r="B6974" t="s">
        <v>9222</v>
      </c>
      <c r="C6974" s="1" t="d">
        <v>2017-09-19</v>
      </c>
      <c r="D6974" s="1" t="d">
        <v>2017-09-25</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s="2">
        <f t="shared" si="324"/>
        <v>6.25E-2</v>
      </c>
      <c r="W6974" t="str" cm="1">
        <f t="array" ref="W6974">_xlfn.IFS(R6974&lt;100, "Small", R6974&lt;500, "Medium", TRUE, "Large")</f>
        <v>Medium</v>
      </c>
      <c r="X6974">
        <f t="shared" si="325"/>
        <v>2017</v>
      </c>
      <c r="Y6974" t="str">
        <f t="shared" si="326"/>
        <v>September</v>
      </c>
    </row>
    <row r="6975" spans="1:25" x14ac:dyDescent="0.3">
      <c r="A6975">
        <v>6974</v>
      </c>
      <c r="B6975" t="s">
        <v>9222</v>
      </c>
      <c r="C6975" s="1" t="d">
        <v>2017-09-19</v>
      </c>
      <c r="D6975" s="1" t="d">
        <v>2017-09-25</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s="2">
        <f t="shared" si="324"/>
        <v>-0.76666666666666672</v>
      </c>
      <c r="W6975" t="str" cm="1">
        <f t="array" ref="W6975">_xlfn.IFS(R6975&lt;100, "Small", R6975&lt;500, "Medium", TRUE, "Large")</f>
        <v>Small</v>
      </c>
      <c r="X6975">
        <f t="shared" si="325"/>
        <v>2017</v>
      </c>
      <c r="Y6975" t="str">
        <f t="shared" si="326"/>
        <v>September</v>
      </c>
    </row>
    <row r="6976" spans="1:25" x14ac:dyDescent="0.3">
      <c r="A6976">
        <v>6975</v>
      </c>
      <c r="B6976" t="s">
        <v>9223</v>
      </c>
      <c r="C6976" s="1" t="d">
        <v>2017-09-15</v>
      </c>
      <c r="D6976" s="1" t="d">
        <v>2017-09-19</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s="2">
        <f t="shared" si="324"/>
        <v>0.26250000000000001</v>
      </c>
      <c r="W6976" t="str" cm="1">
        <f t="array" ref="W6976">_xlfn.IFS(R6976&lt;100, "Small", R6976&lt;500, "Medium", TRUE, "Large")</f>
        <v>Small</v>
      </c>
      <c r="X6976">
        <f t="shared" si="325"/>
        <v>2017</v>
      </c>
      <c r="Y6976" t="str">
        <f t="shared" si="326"/>
        <v>September</v>
      </c>
    </row>
    <row r="6977" spans="1:25" x14ac:dyDescent="0.3">
      <c r="A6977">
        <v>6976</v>
      </c>
      <c r="B6977" t="s">
        <v>9224</v>
      </c>
      <c r="C6977" s="1" t="d">
        <v>2015-06-28</v>
      </c>
      <c r="D6977" s="1" t="d">
        <v>2015-07-02</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s="2">
        <f t="shared" si="324"/>
        <v>0.33749999999999997</v>
      </c>
      <c r="W6977" t="str" cm="1">
        <f t="array" ref="W6977">_xlfn.IFS(R6977&lt;100, "Small", R6977&lt;500, "Medium", TRUE, "Large")</f>
        <v>Small</v>
      </c>
      <c r="X6977">
        <f t="shared" si="325"/>
        <v>2015</v>
      </c>
      <c r="Y6977" t="str">
        <f t="shared" si="326"/>
        <v>June</v>
      </c>
    </row>
    <row r="6978" spans="1:25" x14ac:dyDescent="0.3">
      <c r="A6978">
        <v>6977</v>
      </c>
      <c r="B6978" t="s">
        <v>9224</v>
      </c>
      <c r="C6978" s="1" t="d">
        <v>2015-06-28</v>
      </c>
      <c r="D6978" s="1" t="d">
        <v>2015-07-02</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s="2">
        <f t="shared" si="324"/>
        <v>7.4999999999999997E-2</v>
      </c>
      <c r="W6978" t="str" cm="1">
        <f t="array" ref="W6978">_xlfn.IFS(R6978&lt;100, "Small", R6978&lt;500, "Medium", TRUE, "Large")</f>
        <v>Large</v>
      </c>
      <c r="X6978">
        <f t="shared" si="325"/>
        <v>2015</v>
      </c>
      <c r="Y6978" t="str">
        <f t="shared" si="326"/>
        <v>June</v>
      </c>
    </row>
    <row r="6979" spans="1:25" x14ac:dyDescent="0.3">
      <c r="A6979">
        <v>6978</v>
      </c>
      <c r="B6979" t="s">
        <v>9225</v>
      </c>
      <c r="C6979" s="1" t="d">
        <v>2016-11-25</v>
      </c>
      <c r="D6979" s="1" t="d">
        <v>2016-11-28</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s="2">
        <f t="shared" ref="V6979:V7042" si="327">U6979/R6979</f>
        <v>0.3</v>
      </c>
      <c r="W6979" t="str" cm="1">
        <f t="array" ref="W6979">_xlfn.IFS(R6979&lt;100, "Small", R6979&lt;500, "Medium", TRUE, "Large")</f>
        <v>Small</v>
      </c>
      <c r="X6979">
        <f t="shared" ref="X6979:X7042" si="328">YEAR(C6979)</f>
        <v>2016</v>
      </c>
      <c r="Y6979" t="str">
        <f t="shared" ref="Y6979:Y7042" si="329">TEXT(C6979, "mmmm")</f>
        <v>November</v>
      </c>
    </row>
    <row r="6980" spans="1:25" x14ac:dyDescent="0.3">
      <c r="A6980">
        <v>6979</v>
      </c>
      <c r="B6980" t="s">
        <v>9226</v>
      </c>
      <c r="C6980" s="1" t="d">
        <v>2017-11-25</v>
      </c>
      <c r="D6980" s="1" t="d">
        <v>2017-11-29</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s="2">
        <f t="shared" si="327"/>
        <v>0.49000000000000005</v>
      </c>
      <c r="W6980" t="str" cm="1">
        <f t="array" ref="W6980">_xlfn.IFS(R6980&lt;100, "Small", R6980&lt;500, "Medium", TRUE, "Large")</f>
        <v>Small</v>
      </c>
      <c r="X6980">
        <f t="shared" si="328"/>
        <v>2017</v>
      </c>
      <c r="Y6980" t="str">
        <f t="shared" si="329"/>
        <v>November</v>
      </c>
    </row>
    <row r="6981" spans="1:25" x14ac:dyDescent="0.3">
      <c r="A6981">
        <v>6980</v>
      </c>
      <c r="B6981" t="s">
        <v>9227</v>
      </c>
      <c r="C6981" s="1" t="d">
        <v>2017-01-14</v>
      </c>
      <c r="D6981" s="1" t="d">
        <v>2017-01-19</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s="2">
        <f t="shared" si="327"/>
        <v>0.44999999999999996</v>
      </c>
      <c r="W6981" t="str" cm="1">
        <f t="array" ref="W6981">_xlfn.IFS(R6981&lt;100, "Small", R6981&lt;500, "Medium", TRUE, "Large")</f>
        <v>Medium</v>
      </c>
      <c r="X6981">
        <f t="shared" si="328"/>
        <v>2017</v>
      </c>
      <c r="Y6981" t="str">
        <f t="shared" si="329"/>
        <v>January</v>
      </c>
    </row>
    <row r="6982" spans="1:25" x14ac:dyDescent="0.3">
      <c r="A6982">
        <v>6981</v>
      </c>
      <c r="B6982" t="s">
        <v>9228</v>
      </c>
      <c r="C6982" s="1" t="d">
        <v>2014-07-11</v>
      </c>
      <c r="D6982" s="1" t="d">
        <v>2014-11-08</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s="2">
        <f t="shared" si="327"/>
        <v>0.48000000000000004</v>
      </c>
      <c r="W6982" t="str" cm="1">
        <f t="array" ref="W6982">_xlfn.IFS(R6982&lt;100, "Small", R6982&lt;500, "Medium", TRUE, "Large")</f>
        <v>Small</v>
      </c>
      <c r="X6982">
        <f t="shared" si="328"/>
        <v>2014</v>
      </c>
      <c r="Y6982" t="str">
        <f t="shared" si="329"/>
        <v>July</v>
      </c>
    </row>
    <row r="6983" spans="1:25" x14ac:dyDescent="0.3">
      <c r="A6983">
        <v>6982</v>
      </c>
      <c r="B6983" t="s">
        <v>9228</v>
      </c>
      <c r="C6983" s="1" t="d">
        <v>2014-07-11</v>
      </c>
      <c r="D6983" s="1" t="d">
        <v>2014-11-08</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s="2">
        <f t="shared" si="327"/>
        <v>0.45999999999999996</v>
      </c>
      <c r="W6983" t="str" cm="1">
        <f t="array" ref="W6983">_xlfn.IFS(R6983&lt;100, "Small", R6983&lt;500, "Medium", TRUE, "Large")</f>
        <v>Small</v>
      </c>
      <c r="X6983">
        <f t="shared" si="328"/>
        <v>2014</v>
      </c>
      <c r="Y6983" t="str">
        <f t="shared" si="329"/>
        <v>July</v>
      </c>
    </row>
    <row r="6984" spans="1:25" x14ac:dyDescent="0.3">
      <c r="A6984">
        <v>6983</v>
      </c>
      <c r="B6984" t="s">
        <v>9229</v>
      </c>
      <c r="C6984" s="1" t="d">
        <v>2016-01-09</v>
      </c>
      <c r="D6984" s="1" t="d">
        <v>2016-09-05</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s="2">
        <f t="shared" si="327"/>
        <v>0.45999999999999996</v>
      </c>
      <c r="W6984" t="str" cm="1">
        <f t="array" ref="W6984">_xlfn.IFS(R6984&lt;100, "Small", R6984&lt;500, "Medium", TRUE, "Large")</f>
        <v>Small</v>
      </c>
      <c r="X6984">
        <f t="shared" si="328"/>
        <v>2016</v>
      </c>
      <c r="Y6984" t="str">
        <f t="shared" si="329"/>
        <v>January</v>
      </c>
    </row>
    <row r="6985" spans="1:25" x14ac:dyDescent="0.3">
      <c r="A6985">
        <v>6984</v>
      </c>
      <c r="B6985" t="s">
        <v>9229</v>
      </c>
      <c r="C6985" s="1" t="d">
        <v>2016-01-09</v>
      </c>
      <c r="D6985" s="1" t="d">
        <v>2016-09-05</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s="2">
        <f t="shared" si="327"/>
        <v>0.26</v>
      </c>
      <c r="W6985" t="str" cm="1">
        <f t="array" ref="W6985">_xlfn.IFS(R6985&lt;100, "Small", R6985&lt;500, "Medium", TRUE, "Large")</f>
        <v>Small</v>
      </c>
      <c r="X6985">
        <f t="shared" si="328"/>
        <v>2016</v>
      </c>
      <c r="Y6985" t="str">
        <f t="shared" si="329"/>
        <v>January</v>
      </c>
    </row>
    <row r="6986" spans="1:25" x14ac:dyDescent="0.3">
      <c r="A6986">
        <v>6985</v>
      </c>
      <c r="B6986" t="s">
        <v>9229</v>
      </c>
      <c r="C6986" s="1" t="d">
        <v>2016-01-09</v>
      </c>
      <c r="D6986" s="1" t="d">
        <v>2016-09-05</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s="2">
        <f t="shared" si="327"/>
        <v>0.18888888888888891</v>
      </c>
      <c r="W6986" t="str" cm="1">
        <f t="array" ref="W6986">_xlfn.IFS(R6986&lt;100, "Small", R6986&lt;500, "Medium", TRUE, "Large")</f>
        <v>Medium</v>
      </c>
      <c r="X6986">
        <f t="shared" si="328"/>
        <v>2016</v>
      </c>
      <c r="Y6986" t="str">
        <f t="shared" si="329"/>
        <v>January</v>
      </c>
    </row>
    <row r="6987" spans="1:25" x14ac:dyDescent="0.3">
      <c r="A6987">
        <v>6986</v>
      </c>
      <c r="B6987" t="s">
        <v>9229</v>
      </c>
      <c r="C6987" s="1" t="d">
        <v>2016-01-09</v>
      </c>
      <c r="D6987" s="1" t="d">
        <v>2016-09-05</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s="2">
        <f t="shared" si="327"/>
        <v>0.49</v>
      </c>
      <c r="W6987" t="str" cm="1">
        <f t="array" ref="W6987">_xlfn.IFS(R6987&lt;100, "Small", R6987&lt;500, "Medium", TRUE, "Large")</f>
        <v>Small</v>
      </c>
      <c r="X6987">
        <f t="shared" si="328"/>
        <v>2016</v>
      </c>
      <c r="Y6987" t="str">
        <f t="shared" si="329"/>
        <v>January</v>
      </c>
    </row>
    <row r="6988" spans="1:25" x14ac:dyDescent="0.3">
      <c r="A6988">
        <v>6987</v>
      </c>
      <c r="B6988" t="s">
        <v>9229</v>
      </c>
      <c r="C6988" s="1" t="d">
        <v>2016-01-09</v>
      </c>
      <c r="D6988" s="1" t="d">
        <v>2016-09-05</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s="2">
        <f t="shared" si="327"/>
        <v>0.25</v>
      </c>
      <c r="W6988" t="str" cm="1">
        <f t="array" ref="W6988">_xlfn.IFS(R6988&lt;100, "Small", R6988&lt;500, "Medium", TRUE, "Large")</f>
        <v>Small</v>
      </c>
      <c r="X6988">
        <f t="shared" si="328"/>
        <v>2016</v>
      </c>
      <c r="Y6988" t="str">
        <f t="shared" si="329"/>
        <v>January</v>
      </c>
    </row>
    <row r="6989" spans="1:25" x14ac:dyDescent="0.3">
      <c r="A6989">
        <v>6988</v>
      </c>
      <c r="B6989" t="s">
        <v>9229</v>
      </c>
      <c r="C6989" s="1" t="d">
        <v>2016-01-09</v>
      </c>
      <c r="D6989" s="1" t="d">
        <v>2016-09-05</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s="2">
        <f t="shared" si="327"/>
        <v>0.48000000000000004</v>
      </c>
      <c r="W6989" t="str" cm="1">
        <f t="array" ref="W6989">_xlfn.IFS(R6989&lt;100, "Small", R6989&lt;500, "Medium", TRUE, "Large")</f>
        <v>Small</v>
      </c>
      <c r="X6989">
        <f t="shared" si="328"/>
        <v>2016</v>
      </c>
      <c r="Y6989" t="str">
        <f t="shared" si="329"/>
        <v>January</v>
      </c>
    </row>
    <row r="6990" spans="1:25" x14ac:dyDescent="0.3">
      <c r="A6990">
        <v>6989</v>
      </c>
      <c r="B6990" t="s">
        <v>9230</v>
      </c>
      <c r="C6990" s="1" t="d">
        <v>2017-11-11</v>
      </c>
      <c r="D6990" s="1" t="d">
        <v>2017-11-16</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s="2">
        <f t="shared" si="327"/>
        <v>0.11250000000000002</v>
      </c>
      <c r="W6990" t="str" cm="1">
        <f t="array" ref="W6990">_xlfn.IFS(R6990&lt;100, "Small", R6990&lt;500, "Medium", TRUE, "Large")</f>
        <v>Large</v>
      </c>
      <c r="X6990">
        <f t="shared" si="328"/>
        <v>2017</v>
      </c>
      <c r="Y6990" t="str">
        <f t="shared" si="329"/>
        <v>November</v>
      </c>
    </row>
    <row r="6991" spans="1:25" x14ac:dyDescent="0.3">
      <c r="A6991">
        <v>6990</v>
      </c>
      <c r="B6991" t="s">
        <v>9231</v>
      </c>
      <c r="C6991" s="1" t="d">
        <v>2017-11-12</v>
      </c>
      <c r="D6991" s="1" t="d">
        <v>2017-12-13</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s="2">
        <f t="shared" si="327"/>
        <v>-2.7</v>
      </c>
      <c r="W6991" t="str" cm="1">
        <f t="array" ref="W6991">_xlfn.IFS(R6991&lt;100, "Small", R6991&lt;500, "Medium", TRUE, "Large")</f>
        <v>Small</v>
      </c>
      <c r="X6991">
        <f t="shared" si="328"/>
        <v>2017</v>
      </c>
      <c r="Y6991" t="str">
        <f t="shared" si="329"/>
        <v>November</v>
      </c>
    </row>
    <row r="6992" spans="1:25" x14ac:dyDescent="0.3">
      <c r="A6992">
        <v>6991</v>
      </c>
      <c r="B6992" t="s">
        <v>9235</v>
      </c>
      <c r="C6992" s="1" t="d">
        <v>2015-08-11</v>
      </c>
      <c r="D6992" s="1" t="d">
        <v>2015-11-13</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s="2">
        <f t="shared" si="327"/>
        <v>0.42</v>
      </c>
      <c r="W6992" t="str" cm="1">
        <f t="array" ref="W6992">_xlfn.IFS(R6992&lt;100, "Small", R6992&lt;500, "Medium", TRUE, "Large")</f>
        <v>Small</v>
      </c>
      <c r="X6992">
        <f t="shared" si="328"/>
        <v>2015</v>
      </c>
      <c r="Y6992" t="str">
        <f t="shared" si="329"/>
        <v>August</v>
      </c>
    </row>
    <row r="6993" spans="1:25" x14ac:dyDescent="0.3">
      <c r="A6993">
        <v>6992</v>
      </c>
      <c r="B6993" t="s">
        <v>9235</v>
      </c>
      <c r="C6993" s="1" t="d">
        <v>2015-08-11</v>
      </c>
      <c r="D6993" s="1" t="d">
        <v>2015-11-13</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s="2">
        <f t="shared" si="327"/>
        <v>0.26</v>
      </c>
      <c r="W6993" t="str" cm="1">
        <f t="array" ref="W6993">_xlfn.IFS(R6993&lt;100, "Small", R6993&lt;500, "Medium", TRUE, "Large")</f>
        <v>Medium</v>
      </c>
      <c r="X6993">
        <f t="shared" si="328"/>
        <v>2015</v>
      </c>
      <c r="Y6993" t="str">
        <f t="shared" si="329"/>
        <v>August</v>
      </c>
    </row>
    <row r="6994" spans="1:25" x14ac:dyDescent="0.3">
      <c r="A6994">
        <v>6993</v>
      </c>
      <c r="B6994" t="s">
        <v>9235</v>
      </c>
      <c r="C6994" s="1" t="d">
        <v>2015-08-11</v>
      </c>
      <c r="D6994" s="1" t="d">
        <v>2015-11-13</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s="2">
        <f t="shared" si="327"/>
        <v>0.22000000000000003</v>
      </c>
      <c r="W6994" t="str" cm="1">
        <f t="array" ref="W6994">_xlfn.IFS(R6994&lt;100, "Small", R6994&lt;500, "Medium", TRUE, "Large")</f>
        <v>Medium</v>
      </c>
      <c r="X6994">
        <f t="shared" si="328"/>
        <v>2015</v>
      </c>
      <c r="Y6994" t="str">
        <f t="shared" si="329"/>
        <v>August</v>
      </c>
    </row>
    <row r="6995" spans="1:25" x14ac:dyDescent="0.3">
      <c r="A6995">
        <v>6994</v>
      </c>
      <c r="B6995" t="s">
        <v>9235</v>
      </c>
      <c r="C6995" s="1" t="d">
        <v>2015-08-11</v>
      </c>
      <c r="D6995" s="1" t="d">
        <v>2015-11-13</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s="2">
        <f t="shared" si="327"/>
        <v>0.3</v>
      </c>
      <c r="W6995" t="str" cm="1">
        <f t="array" ref="W6995">_xlfn.IFS(R6995&lt;100, "Small", R6995&lt;500, "Medium", TRUE, "Large")</f>
        <v>Medium</v>
      </c>
      <c r="X6995">
        <f t="shared" si="328"/>
        <v>2015</v>
      </c>
      <c r="Y6995" t="str">
        <f t="shared" si="329"/>
        <v>August</v>
      </c>
    </row>
    <row r="6996" spans="1:25" x14ac:dyDescent="0.3">
      <c r="A6996">
        <v>6995</v>
      </c>
      <c r="B6996" t="s">
        <v>9235</v>
      </c>
      <c r="C6996" s="1" t="d">
        <v>2015-08-11</v>
      </c>
      <c r="D6996" s="1" t="d">
        <v>2015-11-13</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s="2">
        <f t="shared" si="327"/>
        <v>0.25</v>
      </c>
      <c r="W6996" t="str" cm="1">
        <f t="array" ref="W6996">_xlfn.IFS(R6996&lt;100, "Small", R6996&lt;500, "Medium", TRUE, "Large")</f>
        <v>Small</v>
      </c>
      <c r="X6996">
        <f t="shared" si="328"/>
        <v>2015</v>
      </c>
      <c r="Y6996" t="str">
        <f t="shared" si="329"/>
        <v>August</v>
      </c>
    </row>
    <row r="6997" spans="1:25" x14ac:dyDescent="0.3">
      <c r="A6997">
        <v>6996</v>
      </c>
      <c r="B6997" t="s">
        <v>9236</v>
      </c>
      <c r="C6997" s="1" t="d">
        <v>2015-11-19</v>
      </c>
      <c r="D6997" s="1" t="d">
        <v>2015-11-26</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s="2">
        <f t="shared" si="327"/>
        <v>0.27</v>
      </c>
      <c r="W6997" t="str" cm="1">
        <f t="array" ref="W6997">_xlfn.IFS(R6997&lt;100, "Small", R6997&lt;500, "Medium", TRUE, "Large")</f>
        <v>Small</v>
      </c>
      <c r="X6997">
        <f t="shared" si="328"/>
        <v>2015</v>
      </c>
      <c r="Y6997" t="str">
        <f t="shared" si="329"/>
        <v>November</v>
      </c>
    </row>
    <row r="6998" spans="1:25" x14ac:dyDescent="0.3">
      <c r="A6998">
        <v>6997</v>
      </c>
      <c r="B6998" t="s">
        <v>9237</v>
      </c>
      <c r="C6998" s="1" t="d">
        <v>2017-12-23</v>
      </c>
      <c r="D6998" s="1" t="d">
        <v>2017-12-25</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s="2">
        <f t="shared" si="327"/>
        <v>-1.5999999999999999</v>
      </c>
      <c r="W6998" t="str" cm="1">
        <f t="array" ref="W6998">_xlfn.IFS(R6998&lt;100, "Small", R6998&lt;500, "Medium", TRUE, "Large")</f>
        <v>Small</v>
      </c>
      <c r="X6998">
        <f t="shared" si="328"/>
        <v>2017</v>
      </c>
      <c r="Y6998" t="str">
        <f t="shared" si="329"/>
        <v>December</v>
      </c>
    </row>
    <row r="6999" spans="1:25" x14ac:dyDescent="0.3">
      <c r="A6999">
        <v>6998</v>
      </c>
      <c r="B6999" t="s">
        <v>9237</v>
      </c>
      <c r="C6999" s="1" t="d">
        <v>2017-12-23</v>
      </c>
      <c r="D6999" s="1" t="d">
        <v>2017-12-25</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s="2">
        <f t="shared" si="327"/>
        <v>0.36249999999999999</v>
      </c>
      <c r="W6999" t="str" cm="1">
        <f t="array" ref="W6999">_xlfn.IFS(R6999&lt;100, "Small", R6999&lt;500, "Medium", TRUE, "Large")</f>
        <v>Medium</v>
      </c>
      <c r="X6999">
        <f t="shared" si="328"/>
        <v>2017</v>
      </c>
      <c r="Y6999" t="str">
        <f t="shared" si="329"/>
        <v>December</v>
      </c>
    </row>
    <row r="7000" spans="1:25" x14ac:dyDescent="0.3">
      <c r="A7000">
        <v>6999</v>
      </c>
      <c r="B7000" t="s">
        <v>9238</v>
      </c>
      <c r="C7000" s="1" t="d">
        <v>2016-09-16</v>
      </c>
      <c r="D7000" s="1" t="d">
        <v>2016-09-22</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s="2">
        <f t="shared" si="327"/>
        <v>0.48999999999999994</v>
      </c>
      <c r="W7000" t="str" cm="1">
        <f t="array" ref="W7000">_xlfn.IFS(R7000&lt;100, "Small", R7000&lt;500, "Medium", TRUE, "Large")</f>
        <v>Small</v>
      </c>
      <c r="X7000">
        <f t="shared" si="328"/>
        <v>2016</v>
      </c>
      <c r="Y7000" t="str">
        <f t="shared" si="329"/>
        <v>September</v>
      </c>
    </row>
    <row r="7001" spans="1:25" x14ac:dyDescent="0.3">
      <c r="A7001">
        <v>7000</v>
      </c>
      <c r="B7001" t="s">
        <v>9239</v>
      </c>
      <c r="C7001" s="1" t="d">
        <v>2017-05-26</v>
      </c>
      <c r="D7001" s="1" t="d">
        <v>2017-05-29</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s="2">
        <f t="shared" si="327"/>
        <v>0.3</v>
      </c>
      <c r="W7001" t="str" cm="1">
        <f t="array" ref="W7001">_xlfn.IFS(R7001&lt;100, "Small", R7001&lt;500, "Medium", TRUE, "Large")</f>
        <v>Medium</v>
      </c>
      <c r="X7001">
        <f t="shared" si="328"/>
        <v>2017</v>
      </c>
      <c r="Y7001" t="str">
        <f t="shared" si="329"/>
        <v>May</v>
      </c>
    </row>
    <row r="7002" spans="1:25" x14ac:dyDescent="0.3">
      <c r="A7002">
        <v>7001</v>
      </c>
      <c r="B7002" t="s">
        <v>9239</v>
      </c>
      <c r="C7002" s="1" t="d">
        <v>2017-05-26</v>
      </c>
      <c r="D7002" s="1" t="d">
        <v>2017-05-29</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s="2">
        <f t="shared" si="327"/>
        <v>0.03</v>
      </c>
      <c r="W7002" t="str" cm="1">
        <f t="array" ref="W7002">_xlfn.IFS(R7002&lt;100, "Small", R7002&lt;500, "Medium", TRUE, "Large")</f>
        <v>Small</v>
      </c>
      <c r="X7002">
        <f t="shared" si="328"/>
        <v>2017</v>
      </c>
      <c r="Y7002" t="str">
        <f t="shared" si="329"/>
        <v>May</v>
      </c>
    </row>
    <row r="7003" spans="1:25" x14ac:dyDescent="0.3">
      <c r="A7003">
        <v>7002</v>
      </c>
      <c r="B7003" t="s">
        <v>9240</v>
      </c>
      <c r="C7003" s="1" t="d">
        <v>2015-03-30</v>
      </c>
      <c r="D7003" s="1" t="d">
        <v>2015-04-03</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s="2">
        <f t="shared" si="327"/>
        <v>-0.3</v>
      </c>
      <c r="W7003" t="str" cm="1">
        <f t="array" ref="W7003">_xlfn.IFS(R7003&lt;100, "Small", R7003&lt;500, "Medium", TRUE, "Large")</f>
        <v>Medium</v>
      </c>
      <c r="X7003">
        <f t="shared" si="328"/>
        <v>2015</v>
      </c>
      <c r="Y7003" t="str">
        <f t="shared" si="329"/>
        <v>March</v>
      </c>
    </row>
    <row r="7004" spans="1:25" x14ac:dyDescent="0.3">
      <c r="A7004">
        <v>7003</v>
      </c>
      <c r="B7004" t="s">
        <v>9242</v>
      </c>
      <c r="C7004" s="1" t="d">
        <v>2014-08-19</v>
      </c>
      <c r="D7004" s="1" t="d">
        <v>2014-08-21</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s="2">
        <f t="shared" si="327"/>
        <v>0.09</v>
      </c>
      <c r="W7004" t="str" cm="1">
        <f t="array" ref="W7004">_xlfn.IFS(R7004&lt;100, "Small", R7004&lt;500, "Medium", TRUE, "Large")</f>
        <v>Medium</v>
      </c>
      <c r="X7004">
        <f t="shared" si="328"/>
        <v>2014</v>
      </c>
      <c r="Y7004" t="str">
        <f t="shared" si="329"/>
        <v>August</v>
      </c>
    </row>
    <row r="7005" spans="1:25" x14ac:dyDescent="0.3">
      <c r="A7005">
        <v>7004</v>
      </c>
      <c r="B7005" t="s">
        <v>9242</v>
      </c>
      <c r="C7005" s="1" t="d">
        <v>2014-08-19</v>
      </c>
      <c r="D7005" s="1" t="d">
        <v>2014-08-21</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s="2">
        <f t="shared" si="327"/>
        <v>0.32500000000000001</v>
      </c>
      <c r="W7005" t="str" cm="1">
        <f t="array" ref="W7005">_xlfn.IFS(R7005&lt;100, "Small", R7005&lt;500, "Medium", TRUE, "Large")</f>
        <v>Small</v>
      </c>
      <c r="X7005">
        <f t="shared" si="328"/>
        <v>2014</v>
      </c>
      <c r="Y7005" t="str">
        <f t="shared" si="329"/>
        <v>August</v>
      </c>
    </row>
    <row r="7006" spans="1:25" x14ac:dyDescent="0.3">
      <c r="A7006">
        <v>7005</v>
      </c>
      <c r="B7006" t="s">
        <v>9243</v>
      </c>
      <c r="C7006" s="1" t="d">
        <v>2014-12-23</v>
      </c>
      <c r="D7006" s="1" t="d">
        <v>2014-12-28</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s="2">
        <f t="shared" si="327"/>
        <v>0.35</v>
      </c>
      <c r="W7006" t="str" cm="1">
        <f t="array" ref="W7006">_xlfn.IFS(R7006&lt;100, "Small", R7006&lt;500, "Medium", TRUE, "Large")</f>
        <v>Small</v>
      </c>
      <c r="X7006">
        <f t="shared" si="328"/>
        <v>2014</v>
      </c>
      <c r="Y7006" t="str">
        <f t="shared" si="329"/>
        <v>December</v>
      </c>
    </row>
    <row r="7007" spans="1:25" x14ac:dyDescent="0.3">
      <c r="A7007">
        <v>7006</v>
      </c>
      <c r="B7007" t="s">
        <v>9244</v>
      </c>
      <c r="C7007" s="1" t="d">
        <v>2015-01-11</v>
      </c>
      <c r="D7007" s="1" t="d">
        <v>2015-11-05</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s="2">
        <f t="shared" si="327"/>
        <v>6.6666666666666666E-2</v>
      </c>
      <c r="W7007" t="str" cm="1">
        <f t="array" ref="W7007">_xlfn.IFS(R7007&lt;100, "Small", R7007&lt;500, "Medium", TRUE, "Large")</f>
        <v>Medium</v>
      </c>
      <c r="X7007">
        <f t="shared" si="328"/>
        <v>2015</v>
      </c>
      <c r="Y7007" t="str">
        <f t="shared" si="329"/>
        <v>January</v>
      </c>
    </row>
    <row r="7008" spans="1:25" x14ac:dyDescent="0.3">
      <c r="A7008">
        <v>7007</v>
      </c>
      <c r="B7008" t="s">
        <v>9245</v>
      </c>
      <c r="C7008" s="1" t="d">
        <v>2014-12-15</v>
      </c>
      <c r="D7008" s="1" t="d">
        <v>2014-12-21</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s="2">
        <f t="shared" si="327"/>
        <v>-0.875</v>
      </c>
      <c r="W7008" t="str" cm="1">
        <f t="array" ref="W7008">_xlfn.IFS(R7008&lt;100, "Small", R7008&lt;500, "Medium", TRUE, "Large")</f>
        <v>Small</v>
      </c>
      <c r="X7008">
        <f t="shared" si="328"/>
        <v>2014</v>
      </c>
      <c r="Y7008" t="str">
        <f t="shared" si="329"/>
        <v>December</v>
      </c>
    </row>
    <row r="7009" spans="1:25" x14ac:dyDescent="0.3">
      <c r="A7009">
        <v>7008</v>
      </c>
      <c r="B7009" t="s">
        <v>9246</v>
      </c>
      <c r="C7009" s="1" t="d">
        <v>2015-08-21</v>
      </c>
      <c r="D7009" s="1" t="d">
        <v>2015-08-25</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s="2">
        <f t="shared" si="327"/>
        <v>-0.7</v>
      </c>
      <c r="W7009" t="str" cm="1">
        <f t="array" ref="W7009">_xlfn.IFS(R7009&lt;100, "Small", R7009&lt;500, "Medium", TRUE, "Large")</f>
        <v>Small</v>
      </c>
      <c r="X7009">
        <f t="shared" si="328"/>
        <v>2015</v>
      </c>
      <c r="Y7009" t="str">
        <f t="shared" si="329"/>
        <v>August</v>
      </c>
    </row>
    <row r="7010" spans="1:25" x14ac:dyDescent="0.3">
      <c r="A7010">
        <v>7009</v>
      </c>
      <c r="B7010" t="s">
        <v>9246</v>
      </c>
      <c r="C7010" s="1" t="d">
        <v>2015-08-21</v>
      </c>
      <c r="D7010" s="1" t="d">
        <v>2015-08-25</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s="2">
        <f t="shared" si="327"/>
        <v>-7.1428571428571438E-2</v>
      </c>
      <c r="W7010" t="str" cm="1">
        <f t="array" ref="W7010">_xlfn.IFS(R7010&lt;100, "Small", R7010&lt;500, "Medium", TRUE, "Large")</f>
        <v>Large</v>
      </c>
      <c r="X7010">
        <f t="shared" si="328"/>
        <v>2015</v>
      </c>
      <c r="Y7010" t="str">
        <f t="shared" si="329"/>
        <v>August</v>
      </c>
    </row>
    <row r="7011" spans="1:25" x14ac:dyDescent="0.3">
      <c r="A7011">
        <v>7010</v>
      </c>
      <c r="B7011" t="s">
        <v>9246</v>
      </c>
      <c r="C7011" s="1" t="d">
        <v>2015-08-21</v>
      </c>
      <c r="D7011" s="1" t="d">
        <v>2015-08-25</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s="2">
        <f t="shared" si="327"/>
        <v>-0.15</v>
      </c>
      <c r="W7011" t="str" cm="1">
        <f t="array" ref="W7011">_xlfn.IFS(R7011&lt;100, "Small", R7011&lt;500, "Medium", TRUE, "Large")</f>
        <v>Small</v>
      </c>
      <c r="X7011">
        <f t="shared" si="328"/>
        <v>2015</v>
      </c>
      <c r="Y7011" t="str">
        <f t="shared" si="329"/>
        <v>August</v>
      </c>
    </row>
    <row r="7012" spans="1:25" x14ac:dyDescent="0.3">
      <c r="A7012">
        <v>7011</v>
      </c>
      <c r="B7012" t="s">
        <v>9247</v>
      </c>
      <c r="C7012" s="1" t="d">
        <v>2014-05-23</v>
      </c>
      <c r="D7012" s="1" t="d">
        <v>2014-05-27</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s="2">
        <f t="shared" si="327"/>
        <v>0.32499999999999996</v>
      </c>
      <c r="W7012" t="str" cm="1">
        <f t="array" ref="W7012">_xlfn.IFS(R7012&lt;100, "Small", R7012&lt;500, "Medium", TRUE, "Large")</f>
        <v>Small</v>
      </c>
      <c r="X7012">
        <f t="shared" si="328"/>
        <v>2014</v>
      </c>
      <c r="Y7012" t="str">
        <f t="shared" si="329"/>
        <v>May</v>
      </c>
    </row>
    <row r="7013" spans="1:25" x14ac:dyDescent="0.3">
      <c r="A7013">
        <v>7012</v>
      </c>
      <c r="B7013" t="s">
        <v>9247</v>
      </c>
      <c r="C7013" s="1" t="d">
        <v>2014-05-23</v>
      </c>
      <c r="D7013" s="1" t="d">
        <v>2014-05-27</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s="2">
        <f t="shared" si="327"/>
        <v>0.03</v>
      </c>
      <c r="W7013" t="str" cm="1">
        <f t="array" ref="W7013">_xlfn.IFS(R7013&lt;100, "Small", R7013&lt;500, "Medium", TRUE, "Large")</f>
        <v>Small</v>
      </c>
      <c r="X7013">
        <f t="shared" si="328"/>
        <v>2014</v>
      </c>
      <c r="Y7013" t="str">
        <f t="shared" si="329"/>
        <v>May</v>
      </c>
    </row>
    <row r="7014" spans="1:25" x14ac:dyDescent="0.3">
      <c r="A7014">
        <v>7013</v>
      </c>
      <c r="B7014" t="s">
        <v>9247</v>
      </c>
      <c r="C7014" s="1" t="d">
        <v>2014-05-23</v>
      </c>
      <c r="D7014" s="1" t="d">
        <v>2014-05-27</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s="2">
        <f t="shared" si="327"/>
        <v>0.27</v>
      </c>
      <c r="W7014" t="str" cm="1">
        <f t="array" ref="W7014">_xlfn.IFS(R7014&lt;100, "Small", R7014&lt;500, "Medium", TRUE, "Large")</f>
        <v>Medium</v>
      </c>
      <c r="X7014">
        <f t="shared" si="328"/>
        <v>2014</v>
      </c>
      <c r="Y7014" t="str">
        <f t="shared" si="329"/>
        <v>May</v>
      </c>
    </row>
    <row r="7015" spans="1:25" x14ac:dyDescent="0.3">
      <c r="A7015">
        <v>7014</v>
      </c>
      <c r="B7015" t="s">
        <v>9248</v>
      </c>
      <c r="C7015" s="1" t="d">
        <v>2017-09-12</v>
      </c>
      <c r="D7015" s="1" t="d">
        <v>2017-12-11</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s="2">
        <f t="shared" si="327"/>
        <v>0.10588235294117647</v>
      </c>
      <c r="W7015" t="str" cm="1">
        <f t="array" ref="W7015">_xlfn.IFS(R7015&lt;100, "Small", R7015&lt;500, "Medium", TRUE, "Large")</f>
        <v>Medium</v>
      </c>
      <c r="X7015">
        <f t="shared" si="328"/>
        <v>2017</v>
      </c>
      <c r="Y7015" t="str">
        <f t="shared" si="329"/>
        <v>September</v>
      </c>
    </row>
    <row r="7016" spans="1:25" x14ac:dyDescent="0.3">
      <c r="A7016">
        <v>7015</v>
      </c>
      <c r="B7016" t="s">
        <v>9249</v>
      </c>
      <c r="C7016" s="1" t="d">
        <v>2014-11-03</v>
      </c>
      <c r="D7016" s="1" t="d">
        <v>2014-03-13</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s="2">
        <f t="shared" si="327"/>
        <v>0.26</v>
      </c>
      <c r="W7016" t="str" cm="1">
        <f t="array" ref="W7016">_xlfn.IFS(R7016&lt;100, "Small", R7016&lt;500, "Medium", TRUE, "Large")</f>
        <v>Medium</v>
      </c>
      <c r="X7016">
        <f t="shared" si="328"/>
        <v>2014</v>
      </c>
      <c r="Y7016" t="str">
        <f t="shared" si="329"/>
        <v>November</v>
      </c>
    </row>
    <row r="7017" spans="1:25" x14ac:dyDescent="0.3">
      <c r="A7017">
        <v>7016</v>
      </c>
      <c r="B7017" t="s">
        <v>9249</v>
      </c>
      <c r="C7017" s="1" t="d">
        <v>2014-11-03</v>
      </c>
      <c r="D7017" s="1" t="d">
        <v>2014-03-13</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s="2">
        <f t="shared" si="327"/>
        <v>0.43</v>
      </c>
      <c r="W7017" t="str" cm="1">
        <f t="array" ref="W7017">_xlfn.IFS(R7017&lt;100, "Small", R7017&lt;500, "Medium", TRUE, "Large")</f>
        <v>Small</v>
      </c>
      <c r="X7017">
        <f t="shared" si="328"/>
        <v>2014</v>
      </c>
      <c r="Y7017" t="str">
        <f t="shared" si="329"/>
        <v>November</v>
      </c>
    </row>
    <row r="7018" spans="1:25" x14ac:dyDescent="0.3">
      <c r="A7018">
        <v>7017</v>
      </c>
      <c r="B7018" t="s">
        <v>9249</v>
      </c>
      <c r="C7018" s="1" t="d">
        <v>2014-11-03</v>
      </c>
      <c r="D7018" s="1" t="d">
        <v>2014-03-13</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s="2">
        <f t="shared" si="327"/>
        <v>0.27999999999999997</v>
      </c>
      <c r="W7018" t="str" cm="1">
        <f t="array" ref="W7018">_xlfn.IFS(R7018&lt;100, "Small", R7018&lt;500, "Medium", TRUE, "Large")</f>
        <v>Large</v>
      </c>
      <c r="X7018">
        <f t="shared" si="328"/>
        <v>2014</v>
      </c>
      <c r="Y7018" t="str">
        <f t="shared" si="329"/>
        <v>November</v>
      </c>
    </row>
    <row r="7019" spans="1:25" x14ac:dyDescent="0.3">
      <c r="A7019">
        <v>7018</v>
      </c>
      <c r="B7019" t="s">
        <v>9249</v>
      </c>
      <c r="C7019" s="1" t="d">
        <v>2014-11-03</v>
      </c>
      <c r="D7019" s="1" t="d">
        <v>2014-03-13</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s="2">
        <f t="shared" si="327"/>
        <v>0.47000000000000003</v>
      </c>
      <c r="W7019" t="str" cm="1">
        <f t="array" ref="W7019">_xlfn.IFS(R7019&lt;100, "Small", R7019&lt;500, "Medium", TRUE, "Large")</f>
        <v>Small</v>
      </c>
      <c r="X7019">
        <f t="shared" si="328"/>
        <v>2014</v>
      </c>
      <c r="Y7019" t="str">
        <f t="shared" si="329"/>
        <v>November</v>
      </c>
    </row>
    <row r="7020" spans="1:25" x14ac:dyDescent="0.3">
      <c r="A7020">
        <v>7019</v>
      </c>
      <c r="B7020" t="s">
        <v>9250</v>
      </c>
      <c r="C7020" s="1" t="d">
        <v>2016-06-23</v>
      </c>
      <c r="D7020" s="1" t="d">
        <v>2016-06-27</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s="2">
        <f t="shared" si="327"/>
        <v>0.47000000000000003</v>
      </c>
      <c r="W7020" t="str" cm="1">
        <f t="array" ref="W7020">_xlfn.IFS(R7020&lt;100, "Small", R7020&lt;500, "Medium", TRUE, "Large")</f>
        <v>Small</v>
      </c>
      <c r="X7020">
        <f t="shared" si="328"/>
        <v>2016</v>
      </c>
      <c r="Y7020" t="str">
        <f t="shared" si="329"/>
        <v>June</v>
      </c>
    </row>
    <row r="7021" spans="1:25" x14ac:dyDescent="0.3">
      <c r="A7021">
        <v>7020</v>
      </c>
      <c r="B7021" t="s">
        <v>9251</v>
      </c>
      <c r="C7021" s="1" t="d">
        <v>2014-08-23</v>
      </c>
      <c r="D7021" s="1" t="d">
        <v>2014-08-27</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s="2">
        <f t="shared" si="327"/>
        <v>0.35000000000000003</v>
      </c>
      <c r="W7021" t="str" cm="1">
        <f t="array" ref="W7021">_xlfn.IFS(R7021&lt;100, "Small", R7021&lt;500, "Medium", TRUE, "Large")</f>
        <v>Small</v>
      </c>
      <c r="X7021">
        <f t="shared" si="328"/>
        <v>2014</v>
      </c>
      <c r="Y7021" t="str">
        <f t="shared" si="329"/>
        <v>August</v>
      </c>
    </row>
    <row r="7022" spans="1:25" x14ac:dyDescent="0.3">
      <c r="A7022">
        <v>7021</v>
      </c>
      <c r="B7022" t="s">
        <v>9251</v>
      </c>
      <c r="C7022" s="1" t="d">
        <v>2014-08-23</v>
      </c>
      <c r="D7022" s="1" t="d">
        <v>2014-08-27</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s="2">
        <f t="shared" si="327"/>
        <v>7.4999999999999997E-2</v>
      </c>
      <c r="W7022" t="str" cm="1">
        <f t="array" ref="W7022">_xlfn.IFS(R7022&lt;100, "Small", R7022&lt;500, "Medium", TRUE, "Large")</f>
        <v>Small</v>
      </c>
      <c r="X7022">
        <f t="shared" si="328"/>
        <v>2014</v>
      </c>
      <c r="Y7022" t="str">
        <f t="shared" si="329"/>
        <v>August</v>
      </c>
    </row>
    <row r="7023" spans="1:25" x14ac:dyDescent="0.3">
      <c r="A7023">
        <v>7022</v>
      </c>
      <c r="B7023" t="s">
        <v>9251</v>
      </c>
      <c r="C7023" s="1" t="d">
        <v>2014-08-23</v>
      </c>
      <c r="D7023" s="1" t="d">
        <v>2014-08-27</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s="2">
        <f t="shared" si="327"/>
        <v>0.3</v>
      </c>
      <c r="W7023" t="str" cm="1">
        <f t="array" ref="W7023">_xlfn.IFS(R7023&lt;100, "Small", R7023&lt;500, "Medium", TRUE, "Large")</f>
        <v>Small</v>
      </c>
      <c r="X7023">
        <f t="shared" si="328"/>
        <v>2014</v>
      </c>
      <c r="Y7023" t="str">
        <f t="shared" si="329"/>
        <v>August</v>
      </c>
    </row>
    <row r="7024" spans="1:25" x14ac:dyDescent="0.3">
      <c r="A7024">
        <v>7023</v>
      </c>
      <c r="B7024" t="s">
        <v>9251</v>
      </c>
      <c r="C7024" s="1" t="d">
        <v>2014-08-23</v>
      </c>
      <c r="D7024" s="1" t="d">
        <v>2014-08-27</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s="2">
        <f t="shared" si="327"/>
        <v>7.5000000000000011E-2</v>
      </c>
      <c r="W7024" t="str" cm="1">
        <f t="array" ref="W7024">_xlfn.IFS(R7024&lt;100, "Small", R7024&lt;500, "Medium", TRUE, "Large")</f>
        <v>Medium</v>
      </c>
      <c r="X7024">
        <f t="shared" si="328"/>
        <v>2014</v>
      </c>
      <c r="Y7024" t="str">
        <f t="shared" si="329"/>
        <v>August</v>
      </c>
    </row>
    <row r="7025" spans="1:25" x14ac:dyDescent="0.3">
      <c r="A7025">
        <v>7024</v>
      </c>
      <c r="B7025" t="s">
        <v>9251</v>
      </c>
      <c r="C7025" s="1" t="d">
        <v>2014-08-23</v>
      </c>
      <c r="D7025" s="1" t="d">
        <v>2014-08-27</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s="2">
        <f t="shared" si="327"/>
        <v>0.35000000000000003</v>
      </c>
      <c r="W7025" t="str" cm="1">
        <f t="array" ref="W7025">_xlfn.IFS(R7025&lt;100, "Small", R7025&lt;500, "Medium", TRUE, "Large")</f>
        <v>Small</v>
      </c>
      <c r="X7025">
        <f t="shared" si="328"/>
        <v>2014</v>
      </c>
      <c r="Y7025" t="str">
        <f t="shared" si="329"/>
        <v>August</v>
      </c>
    </row>
    <row r="7026" spans="1:25" x14ac:dyDescent="0.3">
      <c r="A7026">
        <v>7025</v>
      </c>
      <c r="B7026" t="s">
        <v>9251</v>
      </c>
      <c r="C7026" s="1" t="d">
        <v>2014-08-23</v>
      </c>
      <c r="D7026" s="1" t="d">
        <v>2014-08-27</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s="2">
        <f t="shared" si="327"/>
        <v>0.3125</v>
      </c>
      <c r="W7026" t="str" cm="1">
        <f t="array" ref="W7026">_xlfn.IFS(R7026&lt;100, "Small", R7026&lt;500, "Medium", TRUE, "Large")</f>
        <v>Medium</v>
      </c>
      <c r="X7026">
        <f t="shared" si="328"/>
        <v>2014</v>
      </c>
      <c r="Y7026" t="str">
        <f t="shared" si="329"/>
        <v>August</v>
      </c>
    </row>
    <row r="7027" spans="1:25" x14ac:dyDescent="0.3">
      <c r="A7027">
        <v>7026</v>
      </c>
      <c r="B7027" t="s">
        <v>9254</v>
      </c>
      <c r="C7027" s="1" t="d">
        <v>2017-06-02</v>
      </c>
      <c r="D7027" s="1" t="d">
        <v>2017-02-12</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s="2">
        <f t="shared" si="327"/>
        <v>0.28999999999999998</v>
      </c>
      <c r="W7027" t="str" cm="1">
        <f t="array" ref="W7027">_xlfn.IFS(R7027&lt;100, "Small", R7027&lt;500, "Medium", TRUE, "Large")</f>
        <v>Medium</v>
      </c>
      <c r="X7027">
        <f t="shared" si="328"/>
        <v>2017</v>
      </c>
      <c r="Y7027" t="str">
        <f t="shared" si="329"/>
        <v>June</v>
      </c>
    </row>
    <row r="7028" spans="1:25" x14ac:dyDescent="0.3">
      <c r="A7028">
        <v>7027</v>
      </c>
      <c r="B7028" t="s">
        <v>9254</v>
      </c>
      <c r="C7028" s="1" t="d">
        <v>2017-06-02</v>
      </c>
      <c r="D7028" s="1" t="d">
        <v>2017-02-12</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s="2">
        <f t="shared" si="327"/>
        <v>0.33749999999999997</v>
      </c>
      <c r="W7028" t="str" cm="1">
        <f t="array" ref="W7028">_xlfn.IFS(R7028&lt;100, "Small", R7028&lt;500, "Medium", TRUE, "Large")</f>
        <v>Small</v>
      </c>
      <c r="X7028">
        <f t="shared" si="328"/>
        <v>2017</v>
      </c>
      <c r="Y7028" t="str">
        <f t="shared" si="329"/>
        <v>June</v>
      </c>
    </row>
    <row r="7029" spans="1:25" x14ac:dyDescent="0.3">
      <c r="A7029">
        <v>7028</v>
      </c>
      <c r="B7029" t="s">
        <v>9255</v>
      </c>
      <c r="C7029" s="1" t="d">
        <v>2017-01-29</v>
      </c>
      <c r="D7029" s="1" t="d">
        <v>2017-02-05</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s="2">
        <f t="shared" si="327"/>
        <v>0.45999999999999996</v>
      </c>
      <c r="W7029" t="str" cm="1">
        <f t="array" ref="W7029">_xlfn.IFS(R7029&lt;100, "Small", R7029&lt;500, "Medium", TRUE, "Large")</f>
        <v>Small</v>
      </c>
      <c r="X7029">
        <f t="shared" si="328"/>
        <v>2017</v>
      </c>
      <c r="Y7029" t="str">
        <f t="shared" si="329"/>
        <v>January</v>
      </c>
    </row>
    <row r="7030" spans="1:25" x14ac:dyDescent="0.3">
      <c r="A7030">
        <v>7029</v>
      </c>
      <c r="B7030" t="s">
        <v>9256</v>
      </c>
      <c r="C7030" s="1" t="d">
        <v>2016-12-20</v>
      </c>
      <c r="D7030" s="1" t="d">
        <v>2016-12-23</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s="2">
        <f t="shared" si="327"/>
        <v>0.46</v>
      </c>
      <c r="W7030" t="str" cm="1">
        <f t="array" ref="W7030">_xlfn.IFS(R7030&lt;100, "Small", R7030&lt;500, "Medium", TRUE, "Large")</f>
        <v>Small</v>
      </c>
      <c r="X7030">
        <f t="shared" si="328"/>
        <v>2016</v>
      </c>
      <c r="Y7030" t="str">
        <f t="shared" si="329"/>
        <v>December</v>
      </c>
    </row>
    <row r="7031" spans="1:25" x14ac:dyDescent="0.3">
      <c r="A7031">
        <v>7030</v>
      </c>
      <c r="B7031" t="s">
        <v>9257</v>
      </c>
      <c r="C7031" s="1" t="d">
        <v>2016-11-11</v>
      </c>
      <c r="D7031" s="1" t="d">
        <v>2016-11-16</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s="2">
        <f t="shared" si="327"/>
        <v>0.27999999999999997</v>
      </c>
      <c r="W7031" t="str" cm="1">
        <f t="array" ref="W7031">_xlfn.IFS(R7031&lt;100, "Small", R7031&lt;500, "Medium", TRUE, "Large")</f>
        <v>Small</v>
      </c>
      <c r="X7031">
        <f t="shared" si="328"/>
        <v>2016</v>
      </c>
      <c r="Y7031" t="str">
        <f t="shared" si="329"/>
        <v>November</v>
      </c>
    </row>
    <row r="7032" spans="1:25" x14ac:dyDescent="0.3">
      <c r="A7032">
        <v>7031</v>
      </c>
      <c r="B7032" t="s">
        <v>9257</v>
      </c>
      <c r="C7032" s="1" t="d">
        <v>2016-11-11</v>
      </c>
      <c r="D7032" s="1" t="d">
        <v>2016-11-16</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s="2">
        <f t="shared" si="327"/>
        <v>0.18000000000000002</v>
      </c>
      <c r="W7032" t="str" cm="1">
        <f t="array" ref="W7032">_xlfn.IFS(R7032&lt;100, "Small", R7032&lt;500, "Medium", TRUE, "Large")</f>
        <v>Small</v>
      </c>
      <c r="X7032">
        <f t="shared" si="328"/>
        <v>2016</v>
      </c>
      <c r="Y7032" t="str">
        <f t="shared" si="329"/>
        <v>November</v>
      </c>
    </row>
    <row r="7033" spans="1:25" x14ac:dyDescent="0.3">
      <c r="A7033">
        <v>7032</v>
      </c>
      <c r="B7033" t="s">
        <v>9257</v>
      </c>
      <c r="C7033" s="1" t="d">
        <v>2016-11-11</v>
      </c>
      <c r="D7033" s="1" t="d">
        <v>2016-11-16</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s="2">
        <f t="shared" si="327"/>
        <v>0.27</v>
      </c>
      <c r="W7033" t="str" cm="1">
        <f t="array" ref="W7033">_xlfn.IFS(R7033&lt;100, "Small", R7033&lt;500, "Medium", TRUE, "Large")</f>
        <v>Small</v>
      </c>
      <c r="X7033">
        <f t="shared" si="328"/>
        <v>2016</v>
      </c>
      <c r="Y7033" t="str">
        <f t="shared" si="329"/>
        <v>November</v>
      </c>
    </row>
    <row r="7034" spans="1:25" x14ac:dyDescent="0.3">
      <c r="A7034">
        <v>7033</v>
      </c>
      <c r="B7034" t="s">
        <v>9257</v>
      </c>
      <c r="C7034" s="1" t="d">
        <v>2016-11-11</v>
      </c>
      <c r="D7034" s="1" t="d">
        <v>2016-11-16</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s="2">
        <f t="shared" si="327"/>
        <v>3.3333333333333333E-2</v>
      </c>
      <c r="W7034" t="str" cm="1">
        <f t="array" ref="W7034">_xlfn.IFS(R7034&lt;100, "Small", R7034&lt;500, "Medium", TRUE, "Large")</f>
        <v>Medium</v>
      </c>
      <c r="X7034">
        <f t="shared" si="328"/>
        <v>2016</v>
      </c>
      <c r="Y7034" t="str">
        <f t="shared" si="329"/>
        <v>November</v>
      </c>
    </row>
    <row r="7035" spans="1:25" x14ac:dyDescent="0.3">
      <c r="A7035">
        <v>7034</v>
      </c>
      <c r="B7035" t="s">
        <v>9257</v>
      </c>
      <c r="C7035" s="1" t="d">
        <v>2016-11-11</v>
      </c>
      <c r="D7035" s="1" t="d">
        <v>2016-11-16</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s="2">
        <f t="shared" si="327"/>
        <v>0.3125</v>
      </c>
      <c r="W7035" t="str" cm="1">
        <f t="array" ref="W7035">_xlfn.IFS(R7035&lt;100, "Small", R7035&lt;500, "Medium", TRUE, "Large")</f>
        <v>Small</v>
      </c>
      <c r="X7035">
        <f t="shared" si="328"/>
        <v>2016</v>
      </c>
      <c r="Y7035" t="str">
        <f t="shared" si="329"/>
        <v>November</v>
      </c>
    </row>
    <row r="7036" spans="1:25" x14ac:dyDescent="0.3">
      <c r="A7036">
        <v>7035</v>
      </c>
      <c r="B7036" t="s">
        <v>9257</v>
      </c>
      <c r="C7036" s="1" t="d">
        <v>2016-11-11</v>
      </c>
      <c r="D7036" s="1" t="d">
        <v>2016-11-16</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s="2">
        <f t="shared" si="327"/>
        <v>0.32500000000000001</v>
      </c>
      <c r="W7036" t="str" cm="1">
        <f t="array" ref="W7036">_xlfn.IFS(R7036&lt;100, "Small", R7036&lt;500, "Medium", TRUE, "Large")</f>
        <v>Small</v>
      </c>
      <c r="X7036">
        <f t="shared" si="328"/>
        <v>2016</v>
      </c>
      <c r="Y7036" t="str">
        <f t="shared" si="329"/>
        <v>November</v>
      </c>
    </row>
    <row r="7037" spans="1:25" x14ac:dyDescent="0.3">
      <c r="A7037">
        <v>7036</v>
      </c>
      <c r="B7037" t="s">
        <v>9258</v>
      </c>
      <c r="C7037" s="1" t="d">
        <v>2017-09-11</v>
      </c>
      <c r="D7037" s="1" t="d">
        <v>2017-11-13</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s="2">
        <f t="shared" si="327"/>
        <v>9.9999999999999992E-2</v>
      </c>
      <c r="W7037" t="str" cm="1">
        <f t="array" ref="W7037">_xlfn.IFS(R7037&lt;100, "Small", R7037&lt;500, "Medium", TRUE, "Large")</f>
        <v>Large</v>
      </c>
      <c r="X7037">
        <f t="shared" si="328"/>
        <v>2017</v>
      </c>
      <c r="Y7037" t="str">
        <f t="shared" si="329"/>
        <v>September</v>
      </c>
    </row>
    <row r="7038" spans="1:25" x14ac:dyDescent="0.3">
      <c r="A7038">
        <v>7037</v>
      </c>
      <c r="B7038" t="s">
        <v>9259</v>
      </c>
      <c r="C7038" s="1" t="d">
        <v>2014-02-05</v>
      </c>
      <c r="D7038" s="1" t="d">
        <v>2014-05-04</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s="2">
        <f t="shared" si="327"/>
        <v>0.1875</v>
      </c>
      <c r="W7038" t="str" cm="1">
        <f t="array" ref="W7038">_xlfn.IFS(R7038&lt;100, "Small", R7038&lt;500, "Medium", TRUE, "Large")</f>
        <v>Medium</v>
      </c>
      <c r="X7038">
        <f t="shared" si="328"/>
        <v>2014</v>
      </c>
      <c r="Y7038" t="str">
        <f t="shared" si="329"/>
        <v>February</v>
      </c>
    </row>
    <row r="7039" spans="1:25" x14ac:dyDescent="0.3">
      <c r="A7039">
        <v>7038</v>
      </c>
      <c r="B7039" t="s">
        <v>9260</v>
      </c>
      <c r="C7039" s="1" t="d">
        <v>2017-09-22</v>
      </c>
      <c r="D7039" s="1" t="d">
        <v>2017-09-27</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s="2">
        <f t="shared" si="327"/>
        <v>0.47999999999999993</v>
      </c>
      <c r="W7039" t="str" cm="1">
        <f t="array" ref="W7039">_xlfn.IFS(R7039&lt;100, "Small", R7039&lt;500, "Medium", TRUE, "Large")</f>
        <v>Small</v>
      </c>
      <c r="X7039">
        <f t="shared" si="328"/>
        <v>2017</v>
      </c>
      <c r="Y7039" t="str">
        <f t="shared" si="329"/>
        <v>September</v>
      </c>
    </row>
    <row r="7040" spans="1:25" x14ac:dyDescent="0.3">
      <c r="A7040">
        <v>7039</v>
      </c>
      <c r="B7040" t="s">
        <v>9260</v>
      </c>
      <c r="C7040" s="1" t="d">
        <v>2017-09-22</v>
      </c>
      <c r="D7040" s="1" t="d">
        <v>2017-09-27</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s="2">
        <f t="shared" si="327"/>
        <v>0.36</v>
      </c>
      <c r="W7040" t="str" cm="1">
        <f t="array" ref="W7040">_xlfn.IFS(R7040&lt;100, "Small", R7040&lt;500, "Medium", TRUE, "Large")</f>
        <v>Small</v>
      </c>
      <c r="X7040">
        <f t="shared" si="328"/>
        <v>2017</v>
      </c>
      <c r="Y7040" t="str">
        <f t="shared" si="329"/>
        <v>September</v>
      </c>
    </row>
    <row r="7041" spans="1:25" x14ac:dyDescent="0.3">
      <c r="A7041">
        <v>7040</v>
      </c>
      <c r="B7041" t="s">
        <v>9263</v>
      </c>
      <c r="C7041" s="1" t="d">
        <v>2017-12-17</v>
      </c>
      <c r="D7041" s="1" t="d">
        <v>2017-12-23</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s="2">
        <f t="shared" si="327"/>
        <v>0.25</v>
      </c>
      <c r="W7041" t="str" cm="1">
        <f t="array" ref="W7041">_xlfn.IFS(R7041&lt;100, "Small", R7041&lt;500, "Medium", TRUE, "Large")</f>
        <v>Medium</v>
      </c>
      <c r="X7041">
        <f t="shared" si="328"/>
        <v>2017</v>
      </c>
      <c r="Y7041" t="str">
        <f t="shared" si="329"/>
        <v>December</v>
      </c>
    </row>
    <row r="7042" spans="1:25" x14ac:dyDescent="0.3">
      <c r="A7042">
        <v>7041</v>
      </c>
      <c r="B7042" t="s">
        <v>9263</v>
      </c>
      <c r="C7042" s="1" t="d">
        <v>2017-12-17</v>
      </c>
      <c r="D7042" s="1" t="d">
        <v>2017-12-23</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s="2">
        <f t="shared" si="327"/>
        <v>0.33750000000000002</v>
      </c>
      <c r="W7042" t="str" cm="1">
        <f t="array" ref="W7042">_xlfn.IFS(R7042&lt;100, "Small", R7042&lt;500, "Medium", TRUE, "Large")</f>
        <v>Small</v>
      </c>
      <c r="X7042">
        <f t="shared" si="328"/>
        <v>2017</v>
      </c>
      <c r="Y7042" t="str">
        <f t="shared" si="329"/>
        <v>December</v>
      </c>
    </row>
    <row r="7043" spans="1:25" x14ac:dyDescent="0.3">
      <c r="A7043">
        <v>7042</v>
      </c>
      <c r="B7043" t="s">
        <v>9263</v>
      </c>
      <c r="C7043" s="1" t="d">
        <v>2017-12-17</v>
      </c>
      <c r="D7043" s="1" t="d">
        <v>2017-12-23</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s="2">
        <f t="shared" ref="V7043:V7106" si="330">U7043/R7043</f>
        <v>0.22</v>
      </c>
      <c r="W7043" t="str" cm="1">
        <f t="array" ref="W7043">_xlfn.IFS(R7043&lt;100, "Small", R7043&lt;500, "Medium", TRUE, "Large")</f>
        <v>Medium</v>
      </c>
      <c r="X7043">
        <f t="shared" ref="X7043:X7106" si="331">YEAR(C7043)</f>
        <v>2017</v>
      </c>
      <c r="Y7043" t="str">
        <f t="shared" ref="Y7043:Y7106" si="332">TEXT(C7043, "mmmm")</f>
        <v>December</v>
      </c>
    </row>
    <row r="7044" spans="1:25" x14ac:dyDescent="0.3">
      <c r="A7044">
        <v>7043</v>
      </c>
      <c r="B7044" t="s">
        <v>9264</v>
      </c>
      <c r="C7044" s="1" t="d">
        <v>2017-07-18</v>
      </c>
      <c r="D7044" s="1" t="d">
        <v>2017-07-23</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s="2">
        <f t="shared" si="330"/>
        <v>0.11666666666666665</v>
      </c>
      <c r="W7044" t="str" cm="1">
        <f t="array" ref="W7044">_xlfn.IFS(R7044&lt;100, "Small", R7044&lt;500, "Medium", TRUE, "Large")</f>
        <v>Large</v>
      </c>
      <c r="X7044">
        <f t="shared" si="331"/>
        <v>2017</v>
      </c>
      <c r="Y7044" t="str">
        <f t="shared" si="332"/>
        <v>July</v>
      </c>
    </row>
    <row r="7045" spans="1:25" x14ac:dyDescent="0.3">
      <c r="A7045">
        <v>7044</v>
      </c>
      <c r="B7045" t="s">
        <v>9264</v>
      </c>
      <c r="C7045" s="1" t="d">
        <v>2017-07-18</v>
      </c>
      <c r="D7045" s="1" t="d">
        <v>2017-07-23</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s="2">
        <f t="shared" si="330"/>
        <v>-7.1428571428571425E-2</v>
      </c>
      <c r="W7045" t="str" cm="1">
        <f t="array" ref="W7045">_xlfn.IFS(R7045&lt;100, "Small", R7045&lt;500, "Medium", TRUE, "Large")</f>
        <v>Medium</v>
      </c>
      <c r="X7045">
        <f t="shared" si="331"/>
        <v>2017</v>
      </c>
      <c r="Y7045" t="str">
        <f t="shared" si="332"/>
        <v>July</v>
      </c>
    </row>
    <row r="7046" spans="1:25" x14ac:dyDescent="0.3">
      <c r="A7046">
        <v>7045</v>
      </c>
      <c r="B7046" t="s">
        <v>9264</v>
      </c>
      <c r="C7046" s="1" t="d">
        <v>2017-07-18</v>
      </c>
      <c r="D7046" s="1" t="d">
        <v>2017-07-23</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s="2">
        <f t="shared" si="330"/>
        <v>0.125</v>
      </c>
      <c r="W7046" t="str" cm="1">
        <f t="array" ref="W7046">_xlfn.IFS(R7046&lt;100, "Small", R7046&lt;500, "Medium", TRUE, "Large")</f>
        <v>Small</v>
      </c>
      <c r="X7046">
        <f t="shared" si="331"/>
        <v>2017</v>
      </c>
      <c r="Y7046" t="str">
        <f t="shared" si="332"/>
        <v>July</v>
      </c>
    </row>
    <row r="7047" spans="1:25" x14ac:dyDescent="0.3">
      <c r="A7047">
        <v>7046</v>
      </c>
      <c r="B7047" t="s">
        <v>9265</v>
      </c>
      <c r="C7047" s="1" t="d">
        <v>2016-03-11</v>
      </c>
      <c r="D7047" s="1" t="d">
        <v>2016-11-09</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s="2">
        <f t="shared" si="330"/>
        <v>0.36249999999999999</v>
      </c>
      <c r="W7047" t="str" cm="1">
        <f t="array" ref="W7047">_xlfn.IFS(R7047&lt;100, "Small", R7047&lt;500, "Medium", TRUE, "Large")</f>
        <v>Small</v>
      </c>
      <c r="X7047">
        <f t="shared" si="331"/>
        <v>2016</v>
      </c>
      <c r="Y7047" t="str">
        <f t="shared" si="332"/>
        <v>March</v>
      </c>
    </row>
    <row r="7048" spans="1:25" x14ac:dyDescent="0.3">
      <c r="A7048">
        <v>7047</v>
      </c>
      <c r="B7048" t="s">
        <v>9266</v>
      </c>
      <c r="C7048" s="1" t="d">
        <v>2014-08-04</v>
      </c>
      <c r="D7048" s="1" t="d">
        <v>2014-04-12</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s="2">
        <f t="shared" si="330"/>
        <v>2.4999999999999998E-2</v>
      </c>
      <c r="W7048" t="str" cm="1">
        <f t="array" ref="W7048">_xlfn.IFS(R7048&lt;100, "Small", R7048&lt;500, "Medium", TRUE, "Large")</f>
        <v>Small</v>
      </c>
      <c r="X7048">
        <f t="shared" si="331"/>
        <v>2014</v>
      </c>
      <c r="Y7048" t="str">
        <f t="shared" si="332"/>
        <v>August</v>
      </c>
    </row>
    <row r="7049" spans="1:25" x14ac:dyDescent="0.3">
      <c r="A7049">
        <v>7048</v>
      </c>
      <c r="B7049" t="s">
        <v>9266</v>
      </c>
      <c r="C7049" s="1" t="d">
        <v>2014-08-04</v>
      </c>
      <c r="D7049" s="1" t="d">
        <v>2014-04-12</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s="2">
        <f t="shared" si="330"/>
        <v>0.35</v>
      </c>
      <c r="W7049" t="str" cm="1">
        <f t="array" ref="W7049">_xlfn.IFS(R7049&lt;100, "Small", R7049&lt;500, "Medium", TRUE, "Large")</f>
        <v>Medium</v>
      </c>
      <c r="X7049">
        <f t="shared" si="331"/>
        <v>2014</v>
      </c>
      <c r="Y7049" t="str">
        <f t="shared" si="332"/>
        <v>August</v>
      </c>
    </row>
    <row r="7050" spans="1:25" x14ac:dyDescent="0.3">
      <c r="A7050">
        <v>7049</v>
      </c>
      <c r="B7050" t="s">
        <v>9267</v>
      </c>
      <c r="C7050" s="1" t="d">
        <v>2016-08-14</v>
      </c>
      <c r="D7050" s="1" t="d">
        <v>2016-08-16</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s="2">
        <f t="shared" si="330"/>
        <v>0.35000000000000003</v>
      </c>
      <c r="W7050" t="str" cm="1">
        <f t="array" ref="W7050">_xlfn.IFS(R7050&lt;100, "Small", R7050&lt;500, "Medium", TRUE, "Large")</f>
        <v>Small</v>
      </c>
      <c r="X7050">
        <f t="shared" si="331"/>
        <v>2016</v>
      </c>
      <c r="Y7050" t="str">
        <f t="shared" si="332"/>
        <v>August</v>
      </c>
    </row>
    <row r="7051" spans="1:25" x14ac:dyDescent="0.3">
      <c r="A7051">
        <v>7050</v>
      </c>
      <c r="B7051" t="s">
        <v>9268</v>
      </c>
      <c r="C7051" s="1" t="d">
        <v>2014-09-25</v>
      </c>
      <c r="D7051" s="1" t="d">
        <v>2014-09-30</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s="2">
        <f t="shared" si="330"/>
        <v>0.16249999999999998</v>
      </c>
      <c r="W7051" t="str" cm="1">
        <f t="array" ref="W7051">_xlfn.IFS(R7051&lt;100, "Small", R7051&lt;500, "Medium", TRUE, "Large")</f>
        <v>Small</v>
      </c>
      <c r="X7051">
        <f t="shared" si="331"/>
        <v>2014</v>
      </c>
      <c r="Y7051" t="str">
        <f t="shared" si="332"/>
        <v>September</v>
      </c>
    </row>
    <row r="7052" spans="1:25" x14ac:dyDescent="0.3">
      <c r="A7052">
        <v>7051</v>
      </c>
      <c r="B7052" t="s">
        <v>9269</v>
      </c>
      <c r="C7052" s="1" t="d">
        <v>2016-11-12</v>
      </c>
      <c r="D7052" s="1" t="d">
        <v>2016-12-11</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s="2">
        <f t="shared" si="330"/>
        <v>0.32500000000000001</v>
      </c>
      <c r="W7052" t="str" cm="1">
        <f t="array" ref="W7052">_xlfn.IFS(R7052&lt;100, "Small", R7052&lt;500, "Medium", TRUE, "Large")</f>
        <v>Medium</v>
      </c>
      <c r="X7052">
        <f t="shared" si="331"/>
        <v>2016</v>
      </c>
      <c r="Y7052" t="str">
        <f t="shared" si="332"/>
        <v>November</v>
      </c>
    </row>
    <row r="7053" spans="1:25" x14ac:dyDescent="0.3">
      <c r="A7053">
        <v>7052</v>
      </c>
      <c r="B7053" t="s">
        <v>9269</v>
      </c>
      <c r="C7053" s="1" t="d">
        <v>2016-11-12</v>
      </c>
      <c r="D7053" s="1" t="d">
        <v>2016-12-11</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s="2">
        <f t="shared" si="330"/>
        <v>0.26</v>
      </c>
      <c r="W7053" t="str" cm="1">
        <f t="array" ref="W7053">_xlfn.IFS(R7053&lt;100, "Small", R7053&lt;500, "Medium", TRUE, "Large")</f>
        <v>Small</v>
      </c>
      <c r="X7053">
        <f t="shared" si="331"/>
        <v>2016</v>
      </c>
      <c r="Y7053" t="str">
        <f t="shared" si="332"/>
        <v>November</v>
      </c>
    </row>
    <row r="7054" spans="1:25" x14ac:dyDescent="0.3">
      <c r="A7054">
        <v>7053</v>
      </c>
      <c r="B7054" t="s">
        <v>9269</v>
      </c>
      <c r="C7054" s="1" t="d">
        <v>2016-11-12</v>
      </c>
      <c r="D7054" s="1" t="d">
        <v>2016-12-11</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s="2">
        <f t="shared" si="330"/>
        <v>0.45</v>
      </c>
      <c r="W7054" t="str" cm="1">
        <f t="array" ref="W7054">_xlfn.IFS(R7054&lt;100, "Small", R7054&lt;500, "Medium", TRUE, "Large")</f>
        <v>Small</v>
      </c>
      <c r="X7054">
        <f t="shared" si="331"/>
        <v>2016</v>
      </c>
      <c r="Y7054" t="str">
        <f t="shared" si="332"/>
        <v>November</v>
      </c>
    </row>
    <row r="7055" spans="1:25" x14ac:dyDescent="0.3">
      <c r="A7055">
        <v>7054</v>
      </c>
      <c r="B7055" t="s">
        <v>9269</v>
      </c>
      <c r="C7055" s="1" t="d">
        <v>2016-11-12</v>
      </c>
      <c r="D7055" s="1" t="d">
        <v>2016-12-11</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s="2">
        <f t="shared" si="330"/>
        <v>0.21000000000000002</v>
      </c>
      <c r="W7055" t="str" cm="1">
        <f t="array" ref="W7055">_xlfn.IFS(R7055&lt;100, "Small", R7055&lt;500, "Medium", TRUE, "Large")</f>
        <v>Medium</v>
      </c>
      <c r="X7055">
        <f t="shared" si="331"/>
        <v>2016</v>
      </c>
      <c r="Y7055" t="str">
        <f t="shared" si="332"/>
        <v>November</v>
      </c>
    </row>
    <row r="7056" spans="1:25" x14ac:dyDescent="0.3">
      <c r="A7056">
        <v>7055</v>
      </c>
      <c r="B7056" t="s">
        <v>9269</v>
      </c>
      <c r="C7056" s="1" t="d">
        <v>2016-11-12</v>
      </c>
      <c r="D7056" s="1" t="d">
        <v>2016-12-11</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s="2">
        <f t="shared" si="330"/>
        <v>-8.7499999999999994E-2</v>
      </c>
      <c r="W7056" t="str" cm="1">
        <f t="array" ref="W7056">_xlfn.IFS(R7056&lt;100, "Small", R7056&lt;500, "Medium", TRUE, "Large")</f>
        <v>Medium</v>
      </c>
      <c r="X7056">
        <f t="shared" si="331"/>
        <v>2016</v>
      </c>
      <c r="Y7056" t="str">
        <f t="shared" si="332"/>
        <v>November</v>
      </c>
    </row>
    <row r="7057" spans="1:25" x14ac:dyDescent="0.3">
      <c r="A7057">
        <v>7056</v>
      </c>
      <c r="B7057" t="s">
        <v>9269</v>
      </c>
      <c r="C7057" s="1" t="d">
        <v>2016-11-12</v>
      </c>
      <c r="D7057" s="1" t="d">
        <v>2016-12-11</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s="2">
        <f t="shared" si="330"/>
        <v>0.3125</v>
      </c>
      <c r="W7057" t="str" cm="1">
        <f t="array" ref="W7057">_xlfn.IFS(R7057&lt;100, "Small", R7057&lt;500, "Medium", TRUE, "Large")</f>
        <v>Small</v>
      </c>
      <c r="X7057">
        <f t="shared" si="331"/>
        <v>2016</v>
      </c>
      <c r="Y7057" t="str">
        <f t="shared" si="332"/>
        <v>November</v>
      </c>
    </row>
    <row r="7058" spans="1:25" x14ac:dyDescent="0.3">
      <c r="A7058">
        <v>7057</v>
      </c>
      <c r="B7058" t="s">
        <v>9269</v>
      </c>
      <c r="C7058" s="1" t="d">
        <v>2016-11-12</v>
      </c>
      <c r="D7058" s="1" t="d">
        <v>2016-12-11</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s="2">
        <f t="shared" si="330"/>
        <v>0.32500000000000001</v>
      </c>
      <c r="W7058" t="str" cm="1">
        <f t="array" ref="W7058">_xlfn.IFS(R7058&lt;100, "Small", R7058&lt;500, "Medium", TRUE, "Large")</f>
        <v>Medium</v>
      </c>
      <c r="X7058">
        <f t="shared" si="331"/>
        <v>2016</v>
      </c>
      <c r="Y7058" t="str">
        <f t="shared" si="332"/>
        <v>November</v>
      </c>
    </row>
    <row r="7059" spans="1:25" x14ac:dyDescent="0.3">
      <c r="A7059">
        <v>7058</v>
      </c>
      <c r="B7059" t="s">
        <v>9269</v>
      </c>
      <c r="C7059" s="1" t="d">
        <v>2016-11-12</v>
      </c>
      <c r="D7059" s="1" t="d">
        <v>2016-12-11</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s="2">
        <f t="shared" si="330"/>
        <v>0.125</v>
      </c>
      <c r="W7059" t="str" cm="1">
        <f t="array" ref="W7059">_xlfn.IFS(R7059&lt;100, "Small", R7059&lt;500, "Medium", TRUE, "Large")</f>
        <v>Large</v>
      </c>
      <c r="X7059">
        <f t="shared" si="331"/>
        <v>2016</v>
      </c>
      <c r="Y7059" t="str">
        <f t="shared" si="332"/>
        <v>November</v>
      </c>
    </row>
    <row r="7060" spans="1:25" x14ac:dyDescent="0.3">
      <c r="A7060">
        <v>7059</v>
      </c>
      <c r="B7060" t="s">
        <v>9269</v>
      </c>
      <c r="C7060" s="1" t="d">
        <v>2016-11-12</v>
      </c>
      <c r="D7060" s="1" t="d">
        <v>2016-12-11</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s="2">
        <f t="shared" si="330"/>
        <v>0.04</v>
      </c>
      <c r="W7060" t="str" cm="1">
        <f t="array" ref="W7060">_xlfn.IFS(R7060&lt;100, "Small", R7060&lt;500, "Medium", TRUE, "Large")</f>
        <v>Small</v>
      </c>
      <c r="X7060">
        <f t="shared" si="331"/>
        <v>2016</v>
      </c>
      <c r="Y7060" t="str">
        <f t="shared" si="332"/>
        <v>November</v>
      </c>
    </row>
    <row r="7061" spans="1:25" x14ac:dyDescent="0.3">
      <c r="A7061">
        <v>7060</v>
      </c>
      <c r="B7061" t="s">
        <v>9269</v>
      </c>
      <c r="C7061" s="1" t="d">
        <v>2016-11-12</v>
      </c>
      <c r="D7061" s="1" t="d">
        <v>2016-12-11</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s="2">
        <f t="shared" si="330"/>
        <v>0.28999999999999998</v>
      </c>
      <c r="W7061" t="str" cm="1">
        <f t="array" ref="W7061">_xlfn.IFS(R7061&lt;100, "Small", R7061&lt;500, "Medium", TRUE, "Large")</f>
        <v>Small</v>
      </c>
      <c r="X7061">
        <f t="shared" si="331"/>
        <v>2016</v>
      </c>
      <c r="Y7061" t="str">
        <f t="shared" si="332"/>
        <v>November</v>
      </c>
    </row>
    <row r="7062" spans="1:25" x14ac:dyDescent="0.3">
      <c r="A7062">
        <v>7061</v>
      </c>
      <c r="B7062" t="s">
        <v>9269</v>
      </c>
      <c r="C7062" s="1" t="d">
        <v>2016-11-12</v>
      </c>
      <c r="D7062" s="1" t="d">
        <v>2016-12-11</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s="2">
        <f t="shared" si="330"/>
        <v>0.36249999999999999</v>
      </c>
      <c r="W7062" t="str" cm="1">
        <f t="array" ref="W7062">_xlfn.IFS(R7062&lt;100, "Small", R7062&lt;500, "Medium", TRUE, "Large")</f>
        <v>Small</v>
      </c>
      <c r="X7062">
        <f t="shared" si="331"/>
        <v>2016</v>
      </c>
      <c r="Y7062" t="str">
        <f t="shared" si="332"/>
        <v>November</v>
      </c>
    </row>
    <row r="7063" spans="1:25" x14ac:dyDescent="0.3">
      <c r="A7063">
        <v>7062</v>
      </c>
      <c r="B7063" t="s">
        <v>9272</v>
      </c>
      <c r="C7063" s="1" t="d">
        <v>2015-03-02</v>
      </c>
      <c r="D7063" s="1" t="d">
        <v>2015-02-05</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s="2">
        <f t="shared" si="330"/>
        <v>0.33750000000000002</v>
      </c>
      <c r="W7063" t="str" cm="1">
        <f t="array" ref="W7063">_xlfn.IFS(R7063&lt;100, "Small", R7063&lt;500, "Medium", TRUE, "Large")</f>
        <v>Small</v>
      </c>
      <c r="X7063">
        <f t="shared" si="331"/>
        <v>2015</v>
      </c>
      <c r="Y7063" t="str">
        <f t="shared" si="332"/>
        <v>March</v>
      </c>
    </row>
    <row r="7064" spans="1:25" x14ac:dyDescent="0.3">
      <c r="A7064">
        <v>7063</v>
      </c>
      <c r="B7064" t="s">
        <v>9273</v>
      </c>
      <c r="C7064" s="1" t="d">
        <v>2016-12-29</v>
      </c>
      <c r="D7064" s="1" t="d">
        <v>2016-12-31</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s="2">
        <f t="shared" si="330"/>
        <v>0.375</v>
      </c>
      <c r="W7064" t="str" cm="1">
        <f t="array" ref="W7064">_xlfn.IFS(R7064&lt;100, "Small", R7064&lt;500, "Medium", TRUE, "Large")</f>
        <v>Small</v>
      </c>
      <c r="X7064">
        <f t="shared" si="331"/>
        <v>2016</v>
      </c>
      <c r="Y7064" t="str">
        <f t="shared" si="332"/>
        <v>December</v>
      </c>
    </row>
    <row r="7065" spans="1:25" x14ac:dyDescent="0.3">
      <c r="A7065">
        <v>7064</v>
      </c>
      <c r="B7065" t="s">
        <v>9274</v>
      </c>
      <c r="C7065" s="1" t="d">
        <v>2017-08-31</v>
      </c>
      <c r="D7065" s="1" t="d">
        <v>2017-09-05</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s="2">
        <f t="shared" si="330"/>
        <v>0.1125</v>
      </c>
      <c r="W7065" t="str" cm="1">
        <f t="array" ref="W7065">_xlfn.IFS(R7065&lt;100, "Small", R7065&lt;500, "Medium", TRUE, "Large")</f>
        <v>Small</v>
      </c>
      <c r="X7065">
        <f t="shared" si="331"/>
        <v>2017</v>
      </c>
      <c r="Y7065" t="str">
        <f t="shared" si="332"/>
        <v>August</v>
      </c>
    </row>
    <row r="7066" spans="1:25" x14ac:dyDescent="0.3">
      <c r="A7066">
        <v>7065</v>
      </c>
      <c r="B7066" t="s">
        <v>9275</v>
      </c>
      <c r="C7066" s="1" t="d">
        <v>2017-04-02</v>
      </c>
      <c r="D7066" s="1" t="d">
        <v>2017-02-09</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s="2">
        <f t="shared" si="330"/>
        <v>0.25999999999999995</v>
      </c>
      <c r="W7066" t="str" cm="1">
        <f t="array" ref="W7066">_xlfn.IFS(R7066&lt;100, "Small", R7066&lt;500, "Medium", TRUE, "Large")</f>
        <v>Small</v>
      </c>
      <c r="X7066">
        <f t="shared" si="331"/>
        <v>2017</v>
      </c>
      <c r="Y7066" t="str">
        <f t="shared" si="332"/>
        <v>April</v>
      </c>
    </row>
    <row r="7067" spans="1:25" x14ac:dyDescent="0.3">
      <c r="A7067">
        <v>7066</v>
      </c>
      <c r="B7067" t="s">
        <v>9276</v>
      </c>
      <c r="C7067" s="1" t="d">
        <v>2014-06-12</v>
      </c>
      <c r="D7067" s="1" t="d">
        <v>2014-12-08</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s="2">
        <f t="shared" si="330"/>
        <v>0.26</v>
      </c>
      <c r="W7067" t="str" cm="1">
        <f t="array" ref="W7067">_xlfn.IFS(R7067&lt;100, "Small", R7067&lt;500, "Medium", TRUE, "Large")</f>
        <v>Large</v>
      </c>
      <c r="X7067">
        <f t="shared" si="331"/>
        <v>2014</v>
      </c>
      <c r="Y7067" t="str">
        <f t="shared" si="332"/>
        <v>June</v>
      </c>
    </row>
    <row r="7068" spans="1:25" x14ac:dyDescent="0.3">
      <c r="A7068">
        <v>7067</v>
      </c>
      <c r="B7068" t="s">
        <v>9277</v>
      </c>
      <c r="C7068" s="1" t="d">
        <v>2016-05-30</v>
      </c>
      <c r="D7068" s="1" t="d">
        <v>2016-06-03</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s="2">
        <f t="shared" si="330"/>
        <v>0.48000000000000004</v>
      </c>
      <c r="W7068" t="str" cm="1">
        <f t="array" ref="W7068">_xlfn.IFS(R7068&lt;100, "Small", R7068&lt;500, "Medium", TRUE, "Large")</f>
        <v>Small</v>
      </c>
      <c r="X7068">
        <f t="shared" si="331"/>
        <v>2016</v>
      </c>
      <c r="Y7068" t="str">
        <f t="shared" si="332"/>
        <v>May</v>
      </c>
    </row>
    <row r="7069" spans="1:25" x14ac:dyDescent="0.3">
      <c r="A7069">
        <v>7068</v>
      </c>
      <c r="B7069" t="s">
        <v>9278</v>
      </c>
      <c r="C7069" s="1" t="d">
        <v>2016-05-21</v>
      </c>
      <c r="D7069" s="1" t="d">
        <v>2016-05-26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s="2">
        <f t="shared" si="330"/>
        <v>-1.6500000000000001</v>
      </c>
      <c r="W7069" t="str" cm="1">
        <f t="array" ref="W7069">_xlfn.IFS(R7069&lt;100, "Small", R7069&lt;500, "Medium", TRUE, "Large")</f>
        <v>Small</v>
      </c>
      <c r="X7069">
        <f t="shared" si="331"/>
        <v>2016</v>
      </c>
      <c r="Y7069" t="str">
        <f t="shared" si="332"/>
        <v>May</v>
      </c>
    </row>
    <row r="7070" spans="1:25" x14ac:dyDescent="0.3">
      <c r="A7070">
        <v>7069</v>
      </c>
      <c r="B7070" t="s">
        <v>9278</v>
      </c>
      <c r="C7070" s="1" t="d">
        <v>2016-05-21</v>
      </c>
      <c r="D7070" s="1" t="d">
        <v>2016-05-26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s="2">
        <f t="shared" si="330"/>
        <v>0.37499999999999994</v>
      </c>
      <c r="W7070" t="str" cm="1">
        <f t="array" ref="W7070">_xlfn.IFS(R7070&lt;100, "Small", R7070&lt;500, "Medium", TRUE, "Large")</f>
        <v>Small</v>
      </c>
      <c r="X7070">
        <f t="shared" si="331"/>
        <v>2016</v>
      </c>
      <c r="Y7070" t="str">
        <f t="shared" si="332"/>
        <v>May</v>
      </c>
    </row>
    <row r="7071" spans="1:25" x14ac:dyDescent="0.3">
      <c r="A7071">
        <v>7070</v>
      </c>
      <c r="B7071" t="s">
        <v>9279</v>
      </c>
      <c r="C7071" s="1" t="d">
        <v>2014-09-08</v>
      </c>
      <c r="D7071" s="1" t="d">
        <v>2014-08-14</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s="2">
        <f t="shared" si="330"/>
        <v>0.44999999999999996</v>
      </c>
      <c r="W7071" t="str" cm="1">
        <f t="array" ref="W7071">_xlfn.IFS(R7071&lt;100, "Small", R7071&lt;500, "Medium", TRUE, "Large")</f>
        <v>Small</v>
      </c>
      <c r="X7071">
        <f t="shared" si="331"/>
        <v>2014</v>
      </c>
      <c r="Y7071" t="str">
        <f t="shared" si="332"/>
        <v>September</v>
      </c>
    </row>
    <row r="7072" spans="1:25" x14ac:dyDescent="0.3">
      <c r="A7072">
        <v>7071</v>
      </c>
      <c r="B7072" t="s">
        <v>9280</v>
      </c>
      <c r="C7072" s="1" t="d">
        <v>2016-05-09</v>
      </c>
      <c r="D7072" s="1" t="d">
        <v>2016-09-10</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s="2">
        <f t="shared" si="330"/>
        <v>0.36249999999999999</v>
      </c>
      <c r="W7072" t="str" cm="1">
        <f t="array" ref="W7072">_xlfn.IFS(R7072&lt;100, "Small", R7072&lt;500, "Medium", TRUE, "Large")</f>
        <v>Small</v>
      </c>
      <c r="X7072">
        <f t="shared" si="331"/>
        <v>2016</v>
      </c>
      <c r="Y7072" t="str">
        <f t="shared" si="332"/>
        <v>May</v>
      </c>
    </row>
    <row r="7073" spans="1:25" x14ac:dyDescent="0.3">
      <c r="A7073">
        <v>7072</v>
      </c>
      <c r="B7073" t="s">
        <v>9281</v>
      </c>
      <c r="C7073" s="1" t="d">
        <v>2016-07-23</v>
      </c>
      <c r="D7073" s="1" t="d">
        <v>2016-07-28</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s="2">
        <f t="shared" si="330"/>
        <v>7.4999999999999997E-2</v>
      </c>
      <c r="W7073" t="str" cm="1">
        <f t="array" ref="W7073">_xlfn.IFS(R7073&lt;100, "Small", R7073&lt;500, "Medium", TRUE, "Large")</f>
        <v>Small</v>
      </c>
      <c r="X7073">
        <f t="shared" si="331"/>
        <v>2016</v>
      </c>
      <c r="Y7073" t="str">
        <f t="shared" si="332"/>
        <v>July</v>
      </c>
    </row>
    <row r="7074" spans="1:25" x14ac:dyDescent="0.3">
      <c r="A7074">
        <v>7073</v>
      </c>
      <c r="B7074" t="s">
        <v>9281</v>
      </c>
      <c r="C7074" s="1" t="d">
        <v>2016-07-23</v>
      </c>
      <c r="D7074" s="1" t="d">
        <v>2016-07-28</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s="2">
        <f t="shared" si="330"/>
        <v>0.35</v>
      </c>
      <c r="W7074" t="str" cm="1">
        <f t="array" ref="W7074">_xlfn.IFS(R7074&lt;100, "Small", R7074&lt;500, "Medium", TRUE, "Large")</f>
        <v>Small</v>
      </c>
      <c r="X7074">
        <f t="shared" si="331"/>
        <v>2016</v>
      </c>
      <c r="Y7074" t="str">
        <f t="shared" si="332"/>
        <v>July</v>
      </c>
    </row>
    <row r="7075" spans="1:25" x14ac:dyDescent="0.3">
      <c r="A7075">
        <v>7074</v>
      </c>
      <c r="B7075" t="s">
        <v>9281</v>
      </c>
      <c r="C7075" s="1" t="d">
        <v>2016-07-23</v>
      </c>
      <c r="D7075" s="1" t="d">
        <v>2016-07-28</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s="2">
        <f t="shared" si="330"/>
        <v>8.7500000000000008E-2</v>
      </c>
      <c r="W7075" t="str" cm="1">
        <f t="array" ref="W7075">_xlfn.IFS(R7075&lt;100, "Small", R7075&lt;500, "Medium", TRUE, "Large")</f>
        <v>Medium</v>
      </c>
      <c r="X7075">
        <f t="shared" si="331"/>
        <v>2016</v>
      </c>
      <c r="Y7075" t="str">
        <f t="shared" si="332"/>
        <v>July</v>
      </c>
    </row>
    <row r="7076" spans="1:25" x14ac:dyDescent="0.3">
      <c r="A7076">
        <v>7075</v>
      </c>
      <c r="B7076" t="s">
        <v>9281</v>
      </c>
      <c r="C7076" s="1" t="d">
        <v>2016-07-23</v>
      </c>
      <c r="D7076" s="1" t="d">
        <v>2016-07-28</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s="2">
        <f t="shared" si="330"/>
        <v>-1.7500000000000002</v>
      </c>
      <c r="W7076" t="str" cm="1">
        <f t="array" ref="W7076">_xlfn.IFS(R7076&lt;100, "Small", R7076&lt;500, "Medium", TRUE, "Large")</f>
        <v>Small</v>
      </c>
      <c r="X7076">
        <f t="shared" si="331"/>
        <v>2016</v>
      </c>
      <c r="Y7076" t="str">
        <f t="shared" si="332"/>
        <v>July</v>
      </c>
    </row>
    <row r="7077" spans="1:25" x14ac:dyDescent="0.3">
      <c r="A7077">
        <v>7076</v>
      </c>
      <c r="B7077" t="s">
        <v>9281</v>
      </c>
      <c r="C7077" s="1" t="d">
        <v>2016-07-23</v>
      </c>
      <c r="D7077" s="1" t="d">
        <v>2016-07-28</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s="2">
        <f t="shared" si="330"/>
        <v>7.4999999999999997E-2</v>
      </c>
      <c r="W7077" t="str" cm="1">
        <f t="array" ref="W7077">_xlfn.IFS(R7077&lt;100, "Small", R7077&lt;500, "Medium", TRUE, "Large")</f>
        <v>Small</v>
      </c>
      <c r="X7077">
        <f t="shared" si="331"/>
        <v>2016</v>
      </c>
      <c r="Y7077" t="str">
        <f t="shared" si="332"/>
        <v>July</v>
      </c>
    </row>
    <row r="7078" spans="1:25" x14ac:dyDescent="0.3">
      <c r="A7078">
        <v>7077</v>
      </c>
      <c r="B7078" t="s">
        <v>9282</v>
      </c>
      <c r="C7078" s="1" t="d">
        <v>2016-12-05</v>
      </c>
      <c r="D7078" s="1" t="d">
        <v>2016-05-17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s="2">
        <f t="shared" si="330"/>
        <v>0.49</v>
      </c>
      <c r="W7078" t="str" cm="1">
        <f t="array" ref="W7078">_xlfn.IFS(R7078&lt;100, "Small", R7078&lt;500, "Medium", TRUE, "Large")</f>
        <v>Small</v>
      </c>
      <c r="X7078">
        <f t="shared" si="331"/>
        <v>2016</v>
      </c>
      <c r="Y7078" t="str">
        <f t="shared" si="332"/>
        <v>December</v>
      </c>
    </row>
    <row r="7079" spans="1:25" x14ac:dyDescent="0.3">
      <c r="A7079">
        <v>7078</v>
      </c>
      <c r="B7079" t="s">
        <v>9283</v>
      </c>
      <c r="C7079" s="1" t="d">
        <v>2016-02-09</v>
      </c>
      <c r="D7079" s="1" t="d">
        <v>2016-09-06</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s="2">
        <f t="shared" si="330"/>
        <v>-0.76666666666666672</v>
      </c>
      <c r="W7079" t="str" cm="1">
        <f t="array" ref="W7079">_xlfn.IFS(R7079&lt;100, "Small", R7079&lt;500, "Medium", TRUE, "Large")</f>
        <v>Small</v>
      </c>
      <c r="X7079">
        <f t="shared" si="331"/>
        <v>2016</v>
      </c>
      <c r="Y7079" t="str">
        <f t="shared" si="332"/>
        <v>February</v>
      </c>
    </row>
    <row r="7080" spans="1:25" x14ac:dyDescent="0.3">
      <c r="A7080">
        <v>7079</v>
      </c>
      <c r="B7080" t="s">
        <v>9283</v>
      </c>
      <c r="C7080" s="1" t="d">
        <v>2016-02-09</v>
      </c>
      <c r="D7080" s="1" t="d">
        <v>2016-09-06</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s="2">
        <f t="shared" si="330"/>
        <v>0.11249999999999999</v>
      </c>
      <c r="W7080" t="str" cm="1">
        <f t="array" ref="W7080">_xlfn.IFS(R7080&lt;100, "Small", R7080&lt;500, "Medium", TRUE, "Large")</f>
        <v>Medium</v>
      </c>
      <c r="X7080">
        <f t="shared" si="331"/>
        <v>2016</v>
      </c>
      <c r="Y7080" t="str">
        <f t="shared" si="332"/>
        <v>February</v>
      </c>
    </row>
    <row r="7081" spans="1:25" x14ac:dyDescent="0.3">
      <c r="A7081">
        <v>7080</v>
      </c>
      <c r="B7081" t="s">
        <v>9283</v>
      </c>
      <c r="C7081" s="1" t="d">
        <v>2016-02-09</v>
      </c>
      <c r="D7081" s="1" t="d">
        <v>2016-09-06</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s="2">
        <f t="shared" si="330"/>
        <v>0.17499999999999999</v>
      </c>
      <c r="W7081" t="str" cm="1">
        <f t="array" ref="W7081">_xlfn.IFS(R7081&lt;100, "Small", R7081&lt;500, "Medium", TRUE, "Large")</f>
        <v>Small</v>
      </c>
      <c r="X7081">
        <f t="shared" si="331"/>
        <v>2016</v>
      </c>
      <c r="Y7081" t="str">
        <f t="shared" si="332"/>
        <v>February</v>
      </c>
    </row>
    <row r="7082" spans="1:25" x14ac:dyDescent="0.3">
      <c r="A7082">
        <v>7081</v>
      </c>
      <c r="B7082" t="s">
        <v>9283</v>
      </c>
      <c r="C7082" s="1" t="d">
        <v>2016-02-09</v>
      </c>
      <c r="D7082" s="1" t="d">
        <v>2016-09-06</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s="2">
        <f t="shared" si="330"/>
        <v>-0.31666666666666665</v>
      </c>
      <c r="W7082" t="str" cm="1">
        <f t="array" ref="W7082">_xlfn.IFS(R7082&lt;100, "Small", R7082&lt;500, "Medium", TRUE, "Large")</f>
        <v>Medium</v>
      </c>
      <c r="X7082">
        <f t="shared" si="331"/>
        <v>2016</v>
      </c>
      <c r="Y7082" t="str">
        <f t="shared" si="332"/>
        <v>February</v>
      </c>
    </row>
    <row r="7083" spans="1:25" x14ac:dyDescent="0.3">
      <c r="A7083">
        <v>7082</v>
      </c>
      <c r="B7083" t="s">
        <v>9283</v>
      </c>
      <c r="C7083" s="1" t="d">
        <v>2016-02-09</v>
      </c>
      <c r="D7083" s="1" t="d">
        <v>2016-09-06</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s="2">
        <f t="shared" si="330"/>
        <v>0.3</v>
      </c>
      <c r="W7083" t="str" cm="1">
        <f t="array" ref="W7083">_xlfn.IFS(R7083&lt;100, "Small", R7083&lt;500, "Medium", TRUE, "Large")</f>
        <v>Large</v>
      </c>
      <c r="X7083">
        <f t="shared" si="331"/>
        <v>2016</v>
      </c>
      <c r="Y7083" t="str">
        <f t="shared" si="332"/>
        <v>February</v>
      </c>
    </row>
    <row r="7084" spans="1:25" x14ac:dyDescent="0.3">
      <c r="A7084">
        <v>7083</v>
      </c>
      <c r="B7084" t="s">
        <v>9283</v>
      </c>
      <c r="C7084" s="1" t="d">
        <v>2016-02-09</v>
      </c>
      <c r="D7084" s="1" t="d">
        <v>2016-09-06</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s="2">
        <f t="shared" si="330"/>
        <v>-0.73333333333333339</v>
      </c>
      <c r="W7084" t="str" cm="1">
        <f t="array" ref="W7084">_xlfn.IFS(R7084&lt;100, "Small", R7084&lt;500, "Medium", TRUE, "Large")</f>
        <v>Small</v>
      </c>
      <c r="X7084">
        <f t="shared" si="331"/>
        <v>2016</v>
      </c>
      <c r="Y7084" t="str">
        <f t="shared" si="332"/>
        <v>February</v>
      </c>
    </row>
    <row r="7085" spans="1:25" x14ac:dyDescent="0.3">
      <c r="A7085">
        <v>7084</v>
      </c>
      <c r="B7085" t="s">
        <v>9284</v>
      </c>
      <c r="C7085" s="1" t="d">
        <v>2017-07-21</v>
      </c>
      <c r="D7085" s="1" t="d">
        <v>2017-07-25</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s="2">
        <f t="shared" si="330"/>
        <v>0.48</v>
      </c>
      <c r="W7085" t="str" cm="1">
        <f t="array" ref="W7085">_xlfn.IFS(R7085&lt;100, "Small", R7085&lt;500, "Medium", TRUE, "Large")</f>
        <v>Small</v>
      </c>
      <c r="X7085">
        <f t="shared" si="331"/>
        <v>2017</v>
      </c>
      <c r="Y7085" t="str">
        <f t="shared" si="332"/>
        <v>July</v>
      </c>
    </row>
    <row r="7086" spans="1:25" x14ac:dyDescent="0.3">
      <c r="A7086">
        <v>7085</v>
      </c>
      <c r="B7086" t="s">
        <v>9284</v>
      </c>
      <c r="C7086" s="1" t="d">
        <v>2017-07-21</v>
      </c>
      <c r="D7086" s="1" t="d">
        <v>2017-07-25</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s="2">
        <f t="shared" si="330"/>
        <v>7.4999999999999997E-2</v>
      </c>
      <c r="W7086" t="str" cm="1">
        <f t="array" ref="W7086">_xlfn.IFS(R7086&lt;100, "Small", R7086&lt;500, "Medium", TRUE, "Large")</f>
        <v>Large</v>
      </c>
      <c r="X7086">
        <f t="shared" si="331"/>
        <v>2017</v>
      </c>
      <c r="Y7086" t="str">
        <f t="shared" si="332"/>
        <v>July</v>
      </c>
    </row>
    <row r="7087" spans="1:25" x14ac:dyDescent="0.3">
      <c r="A7087">
        <v>7086</v>
      </c>
      <c r="B7087" t="s">
        <v>9285</v>
      </c>
      <c r="C7087" s="1" t="d">
        <v>2017-09-25</v>
      </c>
      <c r="D7087" s="1" t="d">
        <v>2017-09-28</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s="2">
        <f t="shared" si="330"/>
        <v>-0.73333333333333328</v>
      </c>
      <c r="W7087" t="str" cm="1">
        <f t="array" ref="W7087">_xlfn.IFS(R7087&lt;100, "Small", R7087&lt;500, "Medium", TRUE, "Large")</f>
        <v>Small</v>
      </c>
      <c r="X7087">
        <f t="shared" si="331"/>
        <v>2017</v>
      </c>
      <c r="Y7087" t="str">
        <f t="shared" si="332"/>
        <v>September</v>
      </c>
    </row>
    <row r="7088" spans="1:25" x14ac:dyDescent="0.3">
      <c r="A7088">
        <v>7087</v>
      </c>
      <c r="B7088" t="s">
        <v>9285</v>
      </c>
      <c r="C7088" s="1" t="d">
        <v>2017-09-25</v>
      </c>
      <c r="D7088" s="1" t="d">
        <v>2017-09-28</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s="2">
        <f t="shared" si="330"/>
        <v>-0.22500000000000001</v>
      </c>
      <c r="W7088" t="str" cm="1">
        <f t="array" ref="W7088">_xlfn.IFS(R7088&lt;100, "Small", R7088&lt;500, "Medium", TRUE, "Large")</f>
        <v>Medium</v>
      </c>
      <c r="X7088">
        <f t="shared" si="331"/>
        <v>2017</v>
      </c>
      <c r="Y7088" t="str">
        <f t="shared" si="332"/>
        <v>September</v>
      </c>
    </row>
    <row r="7089" spans="1:25" x14ac:dyDescent="0.3">
      <c r="A7089">
        <v>7088</v>
      </c>
      <c r="B7089" t="s">
        <v>9286</v>
      </c>
      <c r="C7089" s="1" t="d">
        <v>2017-03-08</v>
      </c>
      <c r="D7089" s="1" t="d">
        <v>2017-08-06</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s="2">
        <f t="shared" si="330"/>
        <v>0.24000000000000002</v>
      </c>
      <c r="W7089" t="str" cm="1">
        <f t="array" ref="W7089">_xlfn.IFS(R7089&lt;100, "Small", R7089&lt;500, "Medium", TRUE, "Large")</f>
        <v>Small</v>
      </c>
      <c r="X7089">
        <f t="shared" si="331"/>
        <v>2017</v>
      </c>
      <c r="Y7089" t="str">
        <f t="shared" si="332"/>
        <v>March</v>
      </c>
    </row>
    <row r="7090" spans="1:25" x14ac:dyDescent="0.3">
      <c r="A7090">
        <v>7089</v>
      </c>
      <c r="B7090" t="s">
        <v>9287</v>
      </c>
      <c r="C7090" s="1" t="d">
        <v>2015-10-25</v>
      </c>
      <c r="D7090" s="1" t="d">
        <v>2015-10-27</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s="2">
        <f t="shared" si="330"/>
        <v>0.3</v>
      </c>
      <c r="W7090" t="str" cm="1">
        <f t="array" ref="W7090">_xlfn.IFS(R7090&lt;100, "Small", R7090&lt;500, "Medium", TRUE, "Large")</f>
        <v>Small</v>
      </c>
      <c r="X7090">
        <f t="shared" si="331"/>
        <v>2015</v>
      </c>
      <c r="Y7090" t="str">
        <f t="shared" si="332"/>
        <v>October</v>
      </c>
    </row>
    <row r="7091" spans="1:25" x14ac:dyDescent="0.3">
      <c r="A7091">
        <v>7090</v>
      </c>
      <c r="B7091" t="s">
        <v>9288</v>
      </c>
      <c r="C7091" s="1" t="d">
        <v>2017-06-15</v>
      </c>
      <c r="D7091" s="1" t="d">
        <v>2017-06-19</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s="2">
        <f t="shared" si="330"/>
        <v>6.25E-2</v>
      </c>
      <c r="W7091" t="str" cm="1">
        <f t="array" ref="W7091">_xlfn.IFS(R7091&lt;100, "Small", R7091&lt;500, "Medium", TRUE, "Large")</f>
        <v>Medium</v>
      </c>
      <c r="X7091">
        <f t="shared" si="331"/>
        <v>2017</v>
      </c>
      <c r="Y7091" t="str">
        <f t="shared" si="332"/>
        <v>June</v>
      </c>
    </row>
    <row r="7092" spans="1:25" x14ac:dyDescent="0.3">
      <c r="A7092">
        <v>7091</v>
      </c>
      <c r="B7092" t="s">
        <v>9289</v>
      </c>
      <c r="C7092" s="1" t="d">
        <v>2015-09-01</v>
      </c>
      <c r="D7092" s="1" t="d">
        <v>2015-01-13</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s="2">
        <f t="shared" si="330"/>
        <v>0.47000000000000003</v>
      </c>
      <c r="W7092" t="str" cm="1">
        <f t="array" ref="W7092">_xlfn.IFS(R7092&lt;100, "Small", R7092&lt;500, "Medium", TRUE, "Large")</f>
        <v>Medium</v>
      </c>
      <c r="X7092">
        <f t="shared" si="331"/>
        <v>2015</v>
      </c>
      <c r="Y7092" t="str">
        <f t="shared" si="332"/>
        <v>September</v>
      </c>
    </row>
    <row r="7093" spans="1:25" x14ac:dyDescent="0.3">
      <c r="A7093">
        <v>7092</v>
      </c>
      <c r="B7093" t="s">
        <v>9289</v>
      </c>
      <c r="C7093" s="1" t="d">
        <v>2015-09-01</v>
      </c>
      <c r="D7093" s="1" t="d">
        <v>2015-01-13</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s="2">
        <f t="shared" si="330"/>
        <v>0.27999999999999997</v>
      </c>
      <c r="W7093" t="str" cm="1">
        <f t="array" ref="W7093">_xlfn.IFS(R7093&lt;100, "Small", R7093&lt;500, "Medium", TRUE, "Large")</f>
        <v>Medium</v>
      </c>
      <c r="X7093">
        <f t="shared" si="331"/>
        <v>2015</v>
      </c>
      <c r="Y7093" t="str">
        <f t="shared" si="332"/>
        <v>September</v>
      </c>
    </row>
    <row r="7094" spans="1:25" x14ac:dyDescent="0.3">
      <c r="A7094">
        <v>7093</v>
      </c>
      <c r="B7094" t="s">
        <v>9289</v>
      </c>
      <c r="C7094" s="1" t="d">
        <v>2015-09-01</v>
      </c>
      <c r="D7094" s="1" t="d">
        <v>2015-01-13</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s="2">
        <f t="shared" si="330"/>
        <v>0.26</v>
      </c>
      <c r="W7094" t="str" cm="1">
        <f t="array" ref="W7094">_xlfn.IFS(R7094&lt;100, "Small", R7094&lt;500, "Medium", TRUE, "Large")</f>
        <v>Small</v>
      </c>
      <c r="X7094">
        <f t="shared" si="331"/>
        <v>2015</v>
      </c>
      <c r="Y7094" t="str">
        <f t="shared" si="332"/>
        <v>September</v>
      </c>
    </row>
    <row r="7095" spans="1:25" x14ac:dyDescent="0.3">
      <c r="A7095">
        <v>7094</v>
      </c>
      <c r="B7095" t="s">
        <v>9289</v>
      </c>
      <c r="C7095" s="1" t="d">
        <v>2015-09-01</v>
      </c>
      <c r="D7095" s="1" t="d">
        <v>2015-01-13</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s="2">
        <f t="shared" si="330"/>
        <v>0.47000000000000003</v>
      </c>
      <c r="W7095" t="str" cm="1">
        <f t="array" ref="W7095">_xlfn.IFS(R7095&lt;100, "Small", R7095&lt;500, "Medium", TRUE, "Large")</f>
        <v>Small</v>
      </c>
      <c r="X7095">
        <f t="shared" si="331"/>
        <v>2015</v>
      </c>
      <c r="Y7095" t="str">
        <f t="shared" si="332"/>
        <v>September</v>
      </c>
    </row>
    <row r="7096" spans="1:25" x14ac:dyDescent="0.3">
      <c r="A7096">
        <v>7095</v>
      </c>
      <c r="B7096" t="s">
        <v>9290</v>
      </c>
      <c r="C7096" s="1" t="d">
        <v>2015-09-02</v>
      </c>
      <c r="D7096" s="1" t="d">
        <v>2015-02-13</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s="2">
        <f t="shared" si="330"/>
        <v>0.1875</v>
      </c>
      <c r="W7096" t="str" cm="1">
        <f t="array" ref="W7096">_xlfn.IFS(R7096&lt;100, "Small", R7096&lt;500, "Medium", TRUE, "Large")</f>
        <v>Medium</v>
      </c>
      <c r="X7096">
        <f t="shared" si="331"/>
        <v>2015</v>
      </c>
      <c r="Y7096" t="str">
        <f t="shared" si="332"/>
        <v>September</v>
      </c>
    </row>
    <row r="7097" spans="1:25" x14ac:dyDescent="0.3">
      <c r="A7097">
        <v>7096</v>
      </c>
      <c r="B7097" t="s">
        <v>9291</v>
      </c>
      <c r="C7097" s="1" t="d">
        <v>2016-08-19</v>
      </c>
      <c r="D7097" s="1" t="d">
        <v>2016-08-20</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s="2">
        <f t="shared" si="330"/>
        <v>0.37500000000000006</v>
      </c>
      <c r="W7097" t="str" cm="1">
        <f t="array" ref="W7097">_xlfn.IFS(R7097&lt;100, "Small", R7097&lt;500, "Medium", TRUE, "Large")</f>
        <v>Medium</v>
      </c>
      <c r="X7097">
        <f t="shared" si="331"/>
        <v>2016</v>
      </c>
      <c r="Y7097" t="str">
        <f t="shared" si="332"/>
        <v>August</v>
      </c>
    </row>
    <row r="7098" spans="1:25" x14ac:dyDescent="0.3">
      <c r="A7098">
        <v>7097</v>
      </c>
      <c r="B7098" t="s">
        <v>9291</v>
      </c>
      <c r="C7098" s="1" t="d">
        <v>2016-08-19</v>
      </c>
      <c r="D7098" s="1" t="d">
        <v>2016-08-20</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s="2">
        <f t="shared" si="330"/>
        <v>0.32500000000000001</v>
      </c>
      <c r="W7098" t="str" cm="1">
        <f t="array" ref="W7098">_xlfn.IFS(R7098&lt;100, "Small", R7098&lt;500, "Medium", TRUE, "Large")</f>
        <v>Medium</v>
      </c>
      <c r="X7098">
        <f t="shared" si="331"/>
        <v>2016</v>
      </c>
      <c r="Y7098" t="str">
        <f t="shared" si="332"/>
        <v>August</v>
      </c>
    </row>
    <row r="7099" spans="1:25" x14ac:dyDescent="0.3">
      <c r="A7099">
        <v>7098</v>
      </c>
      <c r="B7099" t="s">
        <v>9291</v>
      </c>
      <c r="C7099" s="1" t="d">
        <v>2016-08-19</v>
      </c>
      <c r="D7099" s="1" t="d">
        <v>2016-08-20</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s="2">
        <f t="shared" si="330"/>
        <v>0.36249999999999999</v>
      </c>
      <c r="W7099" t="str" cm="1">
        <f t="array" ref="W7099">_xlfn.IFS(R7099&lt;100, "Small", R7099&lt;500, "Medium", TRUE, "Large")</f>
        <v>Small</v>
      </c>
      <c r="X7099">
        <f t="shared" si="331"/>
        <v>2016</v>
      </c>
      <c r="Y7099" t="str">
        <f t="shared" si="332"/>
        <v>August</v>
      </c>
    </row>
    <row r="7100" spans="1:25" x14ac:dyDescent="0.3">
      <c r="A7100">
        <v>7099</v>
      </c>
      <c r="B7100" t="s">
        <v>9292</v>
      </c>
      <c r="C7100" s="1" t="d">
        <v>2017-06-11</v>
      </c>
      <c r="D7100" s="1" t="d">
        <v>2017-11-10</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s="2">
        <f t="shared" si="330"/>
        <v>0.47000000000000003</v>
      </c>
      <c r="W7100" t="str" cm="1">
        <f t="array" ref="W7100">_xlfn.IFS(R7100&lt;100, "Small", R7100&lt;500, "Medium", TRUE, "Large")</f>
        <v>Medium</v>
      </c>
      <c r="X7100">
        <f t="shared" si="331"/>
        <v>2017</v>
      </c>
      <c r="Y7100" t="str">
        <f t="shared" si="332"/>
        <v>June</v>
      </c>
    </row>
    <row r="7101" spans="1:25" x14ac:dyDescent="0.3">
      <c r="A7101">
        <v>7100</v>
      </c>
      <c r="B7101" t="s">
        <v>9293</v>
      </c>
      <c r="C7101" s="1" t="d">
        <v>2015-12-26</v>
      </c>
      <c r="D7101" s="1" t="d">
        <v>2015-12-30</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s="2">
        <f t="shared" si="330"/>
        <v>0.47000000000000003</v>
      </c>
      <c r="W7101" t="str" cm="1">
        <f t="array" ref="W7101">_xlfn.IFS(R7101&lt;100, "Small", R7101&lt;500, "Medium", TRUE, "Large")</f>
        <v>Medium</v>
      </c>
      <c r="X7101">
        <f t="shared" si="331"/>
        <v>2015</v>
      </c>
      <c r="Y7101" t="str">
        <f t="shared" si="332"/>
        <v>December</v>
      </c>
    </row>
    <row r="7102" spans="1:25" x14ac:dyDescent="0.3">
      <c r="A7102">
        <v>7101</v>
      </c>
      <c r="B7102" t="s">
        <v>9294</v>
      </c>
      <c r="C7102" s="1" t="d">
        <v>2014-11-23</v>
      </c>
      <c r="D7102" s="1" t="d">
        <v>2014-11-28</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s="2">
        <f t="shared" si="330"/>
        <v>0.37499999999999994</v>
      </c>
      <c r="W7102" t="str" cm="1">
        <f t="array" ref="W7102">_xlfn.IFS(R7102&lt;100, "Small", R7102&lt;500, "Medium", TRUE, "Large")</f>
        <v>Small</v>
      </c>
      <c r="X7102">
        <f t="shared" si="331"/>
        <v>2014</v>
      </c>
      <c r="Y7102" t="str">
        <f t="shared" si="332"/>
        <v>November</v>
      </c>
    </row>
    <row r="7103" spans="1:25" x14ac:dyDescent="0.3">
      <c r="A7103">
        <v>7102</v>
      </c>
      <c r="B7103" t="s">
        <v>9295</v>
      </c>
      <c r="C7103" s="1" t="d">
        <v>2016-01-08</v>
      </c>
      <c r="D7103" s="1" t="d">
        <v>2016-08-05</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s="2">
        <f t="shared" si="330"/>
        <v>0.33749999999999997</v>
      </c>
      <c r="W7103" t="str" cm="1">
        <f t="array" ref="W7103">_xlfn.IFS(R7103&lt;100, "Small", R7103&lt;500, "Medium", TRUE, "Large")</f>
        <v>Small</v>
      </c>
      <c r="X7103">
        <f t="shared" si="331"/>
        <v>2016</v>
      </c>
      <c r="Y7103" t="str">
        <f t="shared" si="332"/>
        <v>January</v>
      </c>
    </row>
    <row r="7104" spans="1:25" x14ac:dyDescent="0.3">
      <c r="A7104">
        <v>7103</v>
      </c>
      <c r="B7104" t="s">
        <v>9296</v>
      </c>
      <c r="C7104" s="1" t="d">
        <v>2014-09-21</v>
      </c>
      <c r="D7104" s="1" t="d">
        <v>2014-09-24</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s="2">
        <f t="shared" si="330"/>
        <v>-0.76666666666666661</v>
      </c>
      <c r="W7104" t="str" cm="1">
        <f t="array" ref="W7104">_xlfn.IFS(R7104&lt;100, "Small", R7104&lt;500, "Medium", TRUE, "Large")</f>
        <v>Small</v>
      </c>
      <c r="X7104">
        <f t="shared" si="331"/>
        <v>2014</v>
      </c>
      <c r="Y7104" t="str">
        <f t="shared" si="332"/>
        <v>September</v>
      </c>
    </row>
    <row r="7105" spans="1:25" x14ac:dyDescent="0.3">
      <c r="A7105">
        <v>7104</v>
      </c>
      <c r="B7105" t="s">
        <v>9297</v>
      </c>
      <c r="C7105" s="1" t="d">
        <v>2017-04-09</v>
      </c>
      <c r="D7105" s="1" t="d">
        <v>2017-09-08</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s="2">
        <f t="shared" si="330"/>
        <v>0.25</v>
      </c>
      <c r="W7105" t="str" cm="1">
        <f t="array" ref="W7105">_xlfn.IFS(R7105&lt;100, "Small", R7105&lt;500, "Medium", TRUE, "Large")</f>
        <v>Medium</v>
      </c>
      <c r="X7105">
        <f t="shared" si="331"/>
        <v>2017</v>
      </c>
      <c r="Y7105" t="str">
        <f t="shared" si="332"/>
        <v>April</v>
      </c>
    </row>
    <row r="7106" spans="1:25" x14ac:dyDescent="0.3">
      <c r="A7106">
        <v>7105</v>
      </c>
      <c r="B7106" t="s">
        <v>9298</v>
      </c>
      <c r="C7106" s="1" t="d">
        <v>2017-06-19</v>
      </c>
      <c r="D7106" s="1" t="d">
        <v>2017-06-21</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s="2">
        <f t="shared" si="330"/>
        <v>-5.7142857142857148E-2</v>
      </c>
      <c r="W7106" t="str" cm="1">
        <f t="array" ref="W7106">_xlfn.IFS(R7106&lt;100, "Small", R7106&lt;500, "Medium", TRUE, "Large")</f>
        <v>Large</v>
      </c>
      <c r="X7106">
        <f t="shared" si="331"/>
        <v>2017</v>
      </c>
      <c r="Y7106" t="str">
        <f t="shared" si="332"/>
        <v>June</v>
      </c>
    </row>
    <row r="7107" spans="1:25" x14ac:dyDescent="0.3">
      <c r="A7107">
        <v>7106</v>
      </c>
      <c r="B7107" t="s">
        <v>9298</v>
      </c>
      <c r="C7107" s="1" t="d">
        <v>2017-06-19</v>
      </c>
      <c r="D7107" s="1" t="d">
        <v>2017-06-21</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s="2">
        <f t="shared" ref="V7107:V7170" si="333">U7107/R7107</f>
        <v>0.1875</v>
      </c>
      <c r="W7107" t="str" cm="1">
        <f t="array" ref="W7107">_xlfn.IFS(R7107&lt;100, "Small", R7107&lt;500, "Medium", TRUE, "Large")</f>
        <v>Small</v>
      </c>
      <c r="X7107">
        <f t="shared" ref="X7107:X7170" si="334">YEAR(C7107)</f>
        <v>2017</v>
      </c>
      <c r="Y7107" t="str">
        <f t="shared" ref="Y7107:Y7170" si="335">TEXT(C7107, "mmmm")</f>
        <v>June</v>
      </c>
    </row>
    <row r="7108" spans="1:25" x14ac:dyDescent="0.3">
      <c r="A7108">
        <v>7107</v>
      </c>
      <c r="B7108" t="s">
        <v>9298</v>
      </c>
      <c r="C7108" s="1" t="d">
        <v>2017-06-19</v>
      </c>
      <c r="D7108" s="1" t="d">
        <v>2017-06-21</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s="2">
        <f t="shared" si="333"/>
        <v>1.2499999999999999E-2</v>
      </c>
      <c r="W7108" t="str" cm="1">
        <f t="array" ref="W7108">_xlfn.IFS(R7108&lt;100, "Small", R7108&lt;500, "Medium", TRUE, "Large")</f>
        <v>Medium</v>
      </c>
      <c r="X7108">
        <f t="shared" si="334"/>
        <v>2017</v>
      </c>
      <c r="Y7108" t="str">
        <f t="shared" si="335"/>
        <v>June</v>
      </c>
    </row>
    <row r="7109" spans="1:25" x14ac:dyDescent="0.3">
      <c r="A7109">
        <v>7108</v>
      </c>
      <c r="B7109" t="s">
        <v>9299</v>
      </c>
      <c r="C7109" s="1" t="d">
        <v>2016-04-19</v>
      </c>
      <c r="D7109" s="1" t="d">
        <v>2016-04-26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s="2">
        <f t="shared" si="333"/>
        <v>0.03</v>
      </c>
      <c r="W7109" t="str" cm="1">
        <f t="array" ref="W7109">_xlfn.IFS(R7109&lt;100, "Small", R7109&lt;500, "Medium", TRUE, "Large")</f>
        <v>Small</v>
      </c>
      <c r="X7109">
        <f t="shared" si="334"/>
        <v>2016</v>
      </c>
      <c r="Y7109" t="str">
        <f t="shared" si="335"/>
        <v>April</v>
      </c>
    </row>
    <row r="7110" spans="1:25" x14ac:dyDescent="0.3">
      <c r="A7110">
        <v>7109</v>
      </c>
      <c r="B7110" t="s">
        <v>9299</v>
      </c>
      <c r="C7110" s="1" t="d">
        <v>2016-04-19</v>
      </c>
      <c r="D7110" s="1" t="d">
        <v>2016-04-26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s="2">
        <f t="shared" si="333"/>
        <v>0.45</v>
      </c>
      <c r="W7110" t="str" cm="1">
        <f t="array" ref="W7110">_xlfn.IFS(R7110&lt;100, "Small", R7110&lt;500, "Medium", TRUE, "Large")</f>
        <v>Small</v>
      </c>
      <c r="X7110">
        <f t="shared" si="334"/>
        <v>2016</v>
      </c>
      <c r="Y7110" t="str">
        <f t="shared" si="335"/>
        <v>April</v>
      </c>
    </row>
    <row r="7111" spans="1:25" x14ac:dyDescent="0.3">
      <c r="A7111">
        <v>7110</v>
      </c>
      <c r="B7111" t="s">
        <v>9299</v>
      </c>
      <c r="C7111" s="1" t="d">
        <v>2016-04-19</v>
      </c>
      <c r="D7111" s="1" t="d">
        <v>2016-04-26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s="2">
        <f t="shared" si="333"/>
        <v>3.0000000000000002E-2</v>
      </c>
      <c r="W7111" t="str" cm="1">
        <f t="array" ref="W7111">_xlfn.IFS(R7111&lt;100, "Small", R7111&lt;500, "Medium", TRUE, "Large")</f>
        <v>Medium</v>
      </c>
      <c r="X7111">
        <f t="shared" si="334"/>
        <v>2016</v>
      </c>
      <c r="Y7111" t="str">
        <f t="shared" si="335"/>
        <v>April</v>
      </c>
    </row>
    <row r="7112" spans="1:25" x14ac:dyDescent="0.3">
      <c r="A7112">
        <v>7111</v>
      </c>
      <c r="B7112" t="s">
        <v>9299</v>
      </c>
      <c r="C7112" s="1" t="d">
        <v>2016-04-19</v>
      </c>
      <c r="D7112" s="1" t="d">
        <v>2016-04-26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s="2">
        <f t="shared" si="333"/>
        <v>0.28999999999999998</v>
      </c>
      <c r="W7112" t="str" cm="1">
        <f t="array" ref="W7112">_xlfn.IFS(R7112&lt;100, "Small", R7112&lt;500, "Medium", TRUE, "Large")</f>
        <v>Small</v>
      </c>
      <c r="X7112">
        <f t="shared" si="334"/>
        <v>2016</v>
      </c>
      <c r="Y7112" t="str">
        <f t="shared" si="335"/>
        <v>April</v>
      </c>
    </row>
    <row r="7113" spans="1:25" x14ac:dyDescent="0.3">
      <c r="A7113">
        <v>7112</v>
      </c>
      <c r="B7113" t="s">
        <v>9299</v>
      </c>
      <c r="C7113" s="1" t="d">
        <v>2016-04-19</v>
      </c>
      <c r="D7113" s="1" t="d">
        <v>2016-04-26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s="2">
        <f t="shared" si="333"/>
        <v>0.25</v>
      </c>
      <c r="W7113" t="str" cm="1">
        <f t="array" ref="W7113">_xlfn.IFS(R7113&lt;100, "Small", R7113&lt;500, "Medium", TRUE, "Large")</f>
        <v>Small</v>
      </c>
      <c r="X7113">
        <f t="shared" si="334"/>
        <v>2016</v>
      </c>
      <c r="Y7113" t="str">
        <f t="shared" si="335"/>
        <v>April</v>
      </c>
    </row>
    <row r="7114" spans="1:25" x14ac:dyDescent="0.3">
      <c r="A7114">
        <v>7113</v>
      </c>
      <c r="B7114" t="s">
        <v>9299</v>
      </c>
      <c r="C7114" s="1" t="d">
        <v>2016-04-19</v>
      </c>
      <c r="D7114" s="1" t="d">
        <v>2016-04-26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s="2">
        <f t="shared" si="333"/>
        <v>0.28000000000000003</v>
      </c>
      <c r="W7114" t="str" cm="1">
        <f t="array" ref="W7114">_xlfn.IFS(R7114&lt;100, "Small", R7114&lt;500, "Medium", TRUE, "Large")</f>
        <v>Small</v>
      </c>
      <c r="X7114">
        <f t="shared" si="334"/>
        <v>2016</v>
      </c>
      <c r="Y7114" t="str">
        <f t="shared" si="335"/>
        <v>April</v>
      </c>
    </row>
    <row r="7115" spans="1:25" x14ac:dyDescent="0.3">
      <c r="A7115">
        <v>7114</v>
      </c>
      <c r="B7115" t="s">
        <v>9299</v>
      </c>
      <c r="C7115" s="1" t="d">
        <v>2016-04-19</v>
      </c>
      <c r="D7115" s="1" t="d">
        <v>2016-04-26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s="2">
        <f t="shared" si="333"/>
        <v>0.35000000000000003</v>
      </c>
      <c r="W7115" t="str" cm="1">
        <f t="array" ref="W7115">_xlfn.IFS(R7115&lt;100, "Small", R7115&lt;500, "Medium", TRUE, "Large")</f>
        <v>Small</v>
      </c>
      <c r="X7115">
        <f t="shared" si="334"/>
        <v>2016</v>
      </c>
      <c r="Y7115" t="str">
        <f t="shared" si="335"/>
        <v>April</v>
      </c>
    </row>
    <row r="7116" spans="1:25" x14ac:dyDescent="0.3">
      <c r="A7116">
        <v>7115</v>
      </c>
      <c r="B7116" t="s">
        <v>9300</v>
      </c>
      <c r="C7116" s="1" t="d">
        <v>2016-05-05</v>
      </c>
      <c r="D7116" s="1" t="d">
        <v>2016-05-06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s="2">
        <f t="shared" si="333"/>
        <v>0.19</v>
      </c>
      <c r="W7116" t="str" cm="1">
        <f t="array" ref="W7116">_xlfn.IFS(R7116&lt;100, "Small", R7116&lt;500, "Medium", TRUE, "Large")</f>
        <v>Large</v>
      </c>
      <c r="X7116">
        <f t="shared" si="334"/>
        <v>2016</v>
      </c>
      <c r="Y7116" t="str">
        <f t="shared" si="335"/>
        <v>May</v>
      </c>
    </row>
    <row r="7117" spans="1:25" x14ac:dyDescent="0.3">
      <c r="A7117">
        <v>7116</v>
      </c>
      <c r="B7117" t="s">
        <v>9300</v>
      </c>
      <c r="C7117" s="1" t="d">
        <v>2016-05-05</v>
      </c>
      <c r="D7117" s="1" t="d">
        <v>2016-05-06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s="2">
        <f t="shared" si="333"/>
        <v>0.35</v>
      </c>
      <c r="W7117" t="str" cm="1">
        <f t="array" ref="W7117">_xlfn.IFS(R7117&lt;100, "Small", R7117&lt;500, "Medium", TRUE, "Large")</f>
        <v>Small</v>
      </c>
      <c r="X7117">
        <f t="shared" si="334"/>
        <v>2016</v>
      </c>
      <c r="Y7117" t="str">
        <f t="shared" si="335"/>
        <v>May</v>
      </c>
    </row>
    <row r="7118" spans="1:25" x14ac:dyDescent="0.3">
      <c r="A7118">
        <v>7117</v>
      </c>
      <c r="B7118" t="s">
        <v>9301</v>
      </c>
      <c r="C7118" s="1" t="d">
        <v>2014-10-18</v>
      </c>
      <c r="D7118" s="1" t="d">
        <v>2014-10-23</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s="2">
        <f t="shared" si="333"/>
        <v>0.45</v>
      </c>
      <c r="W7118" t="str" cm="1">
        <f t="array" ref="W7118">_xlfn.IFS(R7118&lt;100, "Small", R7118&lt;500, "Medium", TRUE, "Large")</f>
        <v>Small</v>
      </c>
      <c r="X7118">
        <f t="shared" si="334"/>
        <v>2014</v>
      </c>
      <c r="Y7118" t="str">
        <f t="shared" si="335"/>
        <v>October</v>
      </c>
    </row>
    <row r="7119" spans="1:25" x14ac:dyDescent="0.3">
      <c r="A7119">
        <v>7118</v>
      </c>
      <c r="B7119" t="s">
        <v>9301</v>
      </c>
      <c r="C7119" s="1" t="d">
        <v>2014-10-18</v>
      </c>
      <c r="D7119" s="1" t="d">
        <v>2014-10-23</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s="2">
        <f t="shared" si="333"/>
        <v>0.35</v>
      </c>
      <c r="W7119" t="str" cm="1">
        <f t="array" ref="W7119">_xlfn.IFS(R7119&lt;100, "Small", R7119&lt;500, "Medium", TRUE, "Large")</f>
        <v>Small</v>
      </c>
      <c r="X7119">
        <f t="shared" si="334"/>
        <v>2014</v>
      </c>
      <c r="Y7119" t="str">
        <f t="shared" si="335"/>
        <v>October</v>
      </c>
    </row>
    <row r="7120" spans="1:25" x14ac:dyDescent="0.3">
      <c r="A7120">
        <v>7119</v>
      </c>
      <c r="B7120" t="s">
        <v>9302</v>
      </c>
      <c r="C7120" s="1" t="d">
        <v>2017-02-13</v>
      </c>
      <c r="D7120" s="1" t="d">
        <v>2017-02-17</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s="2">
        <f t="shared" si="333"/>
        <v>0.48999999999999994</v>
      </c>
      <c r="W7120" t="str" cm="1">
        <f t="array" ref="W7120">_xlfn.IFS(R7120&lt;100, "Small", R7120&lt;500, "Medium", TRUE, "Large")</f>
        <v>Small</v>
      </c>
      <c r="X7120">
        <f t="shared" si="334"/>
        <v>2017</v>
      </c>
      <c r="Y7120" t="str">
        <f t="shared" si="335"/>
        <v>February</v>
      </c>
    </row>
    <row r="7121" spans="1:25" x14ac:dyDescent="0.3">
      <c r="A7121">
        <v>7120</v>
      </c>
      <c r="B7121" t="s">
        <v>9303</v>
      </c>
      <c r="C7121" s="1" t="d">
        <v>2017-11-17</v>
      </c>
      <c r="D7121" s="1" t="d">
        <v>2017-11-24</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s="2">
        <f t="shared" si="333"/>
        <v>0.32499999999999996</v>
      </c>
      <c r="W7121" t="str" cm="1">
        <f t="array" ref="W7121">_xlfn.IFS(R7121&lt;100, "Small", R7121&lt;500, "Medium", TRUE, "Large")</f>
        <v>Small</v>
      </c>
      <c r="X7121">
        <f t="shared" si="334"/>
        <v>2017</v>
      </c>
      <c r="Y7121" t="str">
        <f t="shared" si="335"/>
        <v>November</v>
      </c>
    </row>
    <row r="7122" spans="1:25" x14ac:dyDescent="0.3">
      <c r="A7122">
        <v>7121</v>
      </c>
      <c r="B7122" t="s">
        <v>9304</v>
      </c>
      <c r="C7122" s="1" t="d">
        <v>2014-01-20</v>
      </c>
      <c r="D7122" s="1" t="d">
        <v>2014-01-26</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s="2">
        <f t="shared" si="333"/>
        <v>-0.76666666666666661</v>
      </c>
      <c r="W7122" t="str" cm="1">
        <f t="array" ref="W7122">_xlfn.IFS(R7122&lt;100, "Small", R7122&lt;500, "Medium", TRUE, "Large")</f>
        <v>Small</v>
      </c>
      <c r="X7122">
        <f t="shared" si="334"/>
        <v>2014</v>
      </c>
      <c r="Y7122" t="str">
        <f t="shared" si="335"/>
        <v>January</v>
      </c>
    </row>
    <row r="7123" spans="1:25" x14ac:dyDescent="0.3">
      <c r="A7123">
        <v>7122</v>
      </c>
      <c r="B7123" t="s">
        <v>9305</v>
      </c>
      <c r="C7123" s="1" t="d">
        <v>2017-01-12</v>
      </c>
      <c r="D7123" s="1" t="d">
        <v>2017-12-08</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s="2">
        <f t="shared" si="333"/>
        <v>0.45</v>
      </c>
      <c r="W7123" t="str" cm="1">
        <f t="array" ref="W7123">_xlfn.IFS(R7123&lt;100, "Small", R7123&lt;500, "Medium", TRUE, "Large")</f>
        <v>Small</v>
      </c>
      <c r="X7123">
        <f t="shared" si="334"/>
        <v>2017</v>
      </c>
      <c r="Y7123" t="str">
        <f t="shared" si="335"/>
        <v>January</v>
      </c>
    </row>
    <row r="7124" spans="1:25" x14ac:dyDescent="0.3">
      <c r="A7124">
        <v>7123</v>
      </c>
      <c r="B7124" t="s">
        <v>9305</v>
      </c>
      <c r="C7124" s="1" t="d">
        <v>2017-01-12</v>
      </c>
      <c r="D7124" s="1" t="d">
        <v>2017-12-08</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s="2">
        <f t="shared" si="333"/>
        <v>0.28999999999999998</v>
      </c>
      <c r="W7124" t="str" cm="1">
        <f t="array" ref="W7124">_xlfn.IFS(R7124&lt;100, "Small", R7124&lt;500, "Medium", TRUE, "Large")</f>
        <v>Medium</v>
      </c>
      <c r="X7124">
        <f t="shared" si="334"/>
        <v>2017</v>
      </c>
      <c r="Y7124" t="str">
        <f t="shared" si="335"/>
        <v>January</v>
      </c>
    </row>
    <row r="7125" spans="1:25" x14ac:dyDescent="0.3">
      <c r="A7125">
        <v>7124</v>
      </c>
      <c r="B7125" t="s">
        <v>9306</v>
      </c>
      <c r="C7125" s="1" t="d">
        <v>2015-09-08</v>
      </c>
      <c r="D7125" s="1" t="d">
        <v>2015-08-16</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s="2">
        <f t="shared" si="333"/>
        <v>0.44000000000000006</v>
      </c>
      <c r="W7125" t="str" cm="1">
        <f t="array" ref="W7125">_xlfn.IFS(R7125&lt;100, "Small", R7125&lt;500, "Medium", TRUE, "Large")</f>
        <v>Small</v>
      </c>
      <c r="X7125">
        <f t="shared" si="334"/>
        <v>2015</v>
      </c>
      <c r="Y7125" t="str">
        <f t="shared" si="335"/>
        <v>September</v>
      </c>
    </row>
    <row r="7126" spans="1:25" x14ac:dyDescent="0.3">
      <c r="A7126">
        <v>7125</v>
      </c>
      <c r="B7126" t="s">
        <v>9306</v>
      </c>
      <c r="C7126" s="1" t="d">
        <v>2015-09-08</v>
      </c>
      <c r="D7126" s="1" t="d">
        <v>2015-08-16</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s="2">
        <f t="shared" si="333"/>
        <v>0.48</v>
      </c>
      <c r="W7126" t="str" cm="1">
        <f t="array" ref="W7126">_xlfn.IFS(R7126&lt;100, "Small", R7126&lt;500, "Medium", TRUE, "Large")</f>
        <v>Medium</v>
      </c>
      <c r="X7126">
        <f t="shared" si="334"/>
        <v>2015</v>
      </c>
      <c r="Y7126" t="str">
        <f t="shared" si="335"/>
        <v>September</v>
      </c>
    </row>
    <row r="7127" spans="1:25" x14ac:dyDescent="0.3">
      <c r="A7127">
        <v>7126</v>
      </c>
      <c r="B7127" t="s">
        <v>9307</v>
      </c>
      <c r="C7127" s="1" t="d">
        <v>2016-09-27</v>
      </c>
      <c r="D7127" s="1" t="d">
        <v>2016-09-29</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s="2">
        <f t="shared" si="333"/>
        <v>0.48999999999999994</v>
      </c>
      <c r="W7127" t="str" cm="1">
        <f t="array" ref="W7127">_xlfn.IFS(R7127&lt;100, "Small", R7127&lt;500, "Medium", TRUE, "Large")</f>
        <v>Small</v>
      </c>
      <c r="X7127">
        <f t="shared" si="334"/>
        <v>2016</v>
      </c>
      <c r="Y7127" t="str">
        <f t="shared" si="335"/>
        <v>September</v>
      </c>
    </row>
    <row r="7128" spans="1:25" x14ac:dyDescent="0.3">
      <c r="A7128">
        <v>7127</v>
      </c>
      <c r="B7128" t="s">
        <v>9307</v>
      </c>
      <c r="C7128" s="1" t="d">
        <v>2016-09-27</v>
      </c>
      <c r="D7128" s="1" t="d">
        <v>2016-09-29</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s="2">
        <f t="shared" si="333"/>
        <v>0.33</v>
      </c>
      <c r="W7128" t="str" cm="1">
        <f t="array" ref="W7128">_xlfn.IFS(R7128&lt;100, "Small", R7128&lt;500, "Medium", TRUE, "Large")</f>
        <v>Small</v>
      </c>
      <c r="X7128">
        <f t="shared" si="334"/>
        <v>2016</v>
      </c>
      <c r="Y7128" t="str">
        <f t="shared" si="335"/>
        <v>September</v>
      </c>
    </row>
    <row r="7129" spans="1:25" x14ac:dyDescent="0.3">
      <c r="A7129">
        <v>7128</v>
      </c>
      <c r="B7129" t="s">
        <v>9308</v>
      </c>
      <c r="C7129" s="1" t="d">
        <v>2016-11-14</v>
      </c>
      <c r="D7129" s="1" t="d">
        <v>2016-11-20</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s="2">
        <f t="shared" si="333"/>
        <v>0.46</v>
      </c>
      <c r="W7129" t="str" cm="1">
        <f t="array" ref="W7129">_xlfn.IFS(R7129&lt;100, "Small", R7129&lt;500, "Medium", TRUE, "Large")</f>
        <v>Small</v>
      </c>
      <c r="X7129">
        <f t="shared" si="334"/>
        <v>2016</v>
      </c>
      <c r="Y7129" t="str">
        <f t="shared" si="335"/>
        <v>November</v>
      </c>
    </row>
    <row r="7130" spans="1:25" x14ac:dyDescent="0.3">
      <c r="A7130">
        <v>7129</v>
      </c>
      <c r="B7130" t="s">
        <v>9308</v>
      </c>
      <c r="C7130" s="1" t="d">
        <v>2016-11-14</v>
      </c>
      <c r="D7130" s="1" t="d">
        <v>2016-11-20</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s="2">
        <f t="shared" si="333"/>
        <v>0.32999999999999996</v>
      </c>
      <c r="W7130" t="str" cm="1">
        <f t="array" ref="W7130">_xlfn.IFS(R7130&lt;100, "Small", R7130&lt;500, "Medium", TRUE, "Large")</f>
        <v>Small</v>
      </c>
      <c r="X7130">
        <f t="shared" si="334"/>
        <v>2016</v>
      </c>
      <c r="Y7130" t="str">
        <f t="shared" si="335"/>
        <v>November</v>
      </c>
    </row>
    <row r="7131" spans="1:25" x14ac:dyDescent="0.3">
      <c r="A7131">
        <v>7130</v>
      </c>
      <c r="B7131" t="s">
        <v>9309</v>
      </c>
      <c r="C7131" s="1" t="d">
        <v>2016-04-16</v>
      </c>
      <c r="D7131" s="1" t="d">
        <v>2016-04-22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s="2">
        <f t="shared" si="333"/>
        <v>0.23749999999999999</v>
      </c>
      <c r="W7131" t="str" cm="1">
        <f t="array" ref="W7131">_xlfn.IFS(R7131&lt;100, "Small", R7131&lt;500, "Medium", TRUE, "Large")</f>
        <v>Small</v>
      </c>
      <c r="X7131">
        <f t="shared" si="334"/>
        <v>2016</v>
      </c>
      <c r="Y7131" t="str">
        <f t="shared" si="335"/>
        <v>April</v>
      </c>
    </row>
    <row r="7132" spans="1:25" x14ac:dyDescent="0.3">
      <c r="A7132">
        <v>7131</v>
      </c>
      <c r="B7132" t="s">
        <v>9309</v>
      </c>
      <c r="C7132" s="1" t="d">
        <v>2016-04-16</v>
      </c>
      <c r="D7132" s="1" t="d">
        <v>2016-04-22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s="2">
        <f t="shared" si="333"/>
        <v>0.32500000000000001</v>
      </c>
      <c r="W7132" t="str" cm="1">
        <f t="array" ref="W7132">_xlfn.IFS(R7132&lt;100, "Small", R7132&lt;500, "Medium", TRUE, "Large")</f>
        <v>Medium</v>
      </c>
      <c r="X7132">
        <f t="shared" si="334"/>
        <v>2016</v>
      </c>
      <c r="Y7132" t="str">
        <f t="shared" si="335"/>
        <v>April</v>
      </c>
    </row>
    <row r="7133" spans="1:25" x14ac:dyDescent="0.3">
      <c r="A7133">
        <v>7132</v>
      </c>
      <c r="B7133" t="s">
        <v>9310</v>
      </c>
      <c r="C7133" s="1" t="d">
        <v>2017-11-26</v>
      </c>
      <c r="D7133" s="1" t="d">
        <v>2017-12-01</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s="2">
        <f t="shared" si="333"/>
        <v>0.26</v>
      </c>
      <c r="W7133" t="str" cm="1">
        <f t="array" ref="W7133">_xlfn.IFS(R7133&lt;100, "Small", R7133&lt;500, "Medium", TRUE, "Large")</f>
        <v>Medium</v>
      </c>
      <c r="X7133">
        <f t="shared" si="334"/>
        <v>2017</v>
      </c>
      <c r="Y7133" t="str">
        <f t="shared" si="335"/>
        <v>November</v>
      </c>
    </row>
    <row r="7134" spans="1:25" x14ac:dyDescent="0.3">
      <c r="A7134">
        <v>7133</v>
      </c>
      <c r="B7134" t="s">
        <v>9310</v>
      </c>
      <c r="C7134" s="1" t="d">
        <v>2017-11-26</v>
      </c>
      <c r="D7134" s="1" t="d">
        <v>2017-12-01</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s="2">
        <f t="shared" si="333"/>
        <v>0.28999999999999998</v>
      </c>
      <c r="W7134" t="str" cm="1">
        <f t="array" ref="W7134">_xlfn.IFS(R7134&lt;100, "Small", R7134&lt;500, "Medium", TRUE, "Large")</f>
        <v>Large</v>
      </c>
      <c r="X7134">
        <f t="shared" si="334"/>
        <v>2017</v>
      </c>
      <c r="Y7134" t="str">
        <f t="shared" si="335"/>
        <v>November</v>
      </c>
    </row>
    <row r="7135" spans="1:25" x14ac:dyDescent="0.3">
      <c r="A7135">
        <v>7134</v>
      </c>
      <c r="B7135" t="s">
        <v>9310</v>
      </c>
      <c r="C7135" s="1" t="d">
        <v>2017-11-26</v>
      </c>
      <c r="D7135" s="1" t="d">
        <v>2017-12-01</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s="2">
        <f t="shared" si="333"/>
        <v>0.36</v>
      </c>
      <c r="W7135" t="str" cm="1">
        <f t="array" ref="W7135">_xlfn.IFS(R7135&lt;100, "Small", R7135&lt;500, "Medium", TRUE, "Large")</f>
        <v>Small</v>
      </c>
      <c r="X7135">
        <f t="shared" si="334"/>
        <v>2017</v>
      </c>
      <c r="Y7135" t="str">
        <f t="shared" si="335"/>
        <v>November</v>
      </c>
    </row>
    <row r="7136" spans="1:25" x14ac:dyDescent="0.3">
      <c r="A7136">
        <v>7135</v>
      </c>
      <c r="B7136" t="s">
        <v>9310</v>
      </c>
      <c r="C7136" s="1" t="d">
        <v>2017-11-26</v>
      </c>
      <c r="D7136" s="1" t="d">
        <v>2017-12-01</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s="2">
        <f t="shared" si="333"/>
        <v>0.47999999999999993</v>
      </c>
      <c r="W7136" t="str" cm="1">
        <f t="array" ref="W7136">_xlfn.IFS(R7136&lt;100, "Small", R7136&lt;500, "Medium", TRUE, "Large")</f>
        <v>Small</v>
      </c>
      <c r="X7136">
        <f t="shared" si="334"/>
        <v>2017</v>
      </c>
      <c r="Y7136" t="str">
        <f t="shared" si="335"/>
        <v>November</v>
      </c>
    </row>
    <row r="7137" spans="1:25" x14ac:dyDescent="0.3">
      <c r="A7137">
        <v>7136</v>
      </c>
      <c r="B7137" t="s">
        <v>9310</v>
      </c>
      <c r="C7137" s="1" t="d">
        <v>2017-11-26</v>
      </c>
      <c r="D7137" s="1" t="d">
        <v>2017-12-01</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s="2">
        <f t="shared" si="333"/>
        <v>0.28999999999999998</v>
      </c>
      <c r="W7137" t="str" cm="1">
        <f t="array" ref="W7137">_xlfn.IFS(R7137&lt;100, "Small", R7137&lt;500, "Medium", TRUE, "Large")</f>
        <v>Large</v>
      </c>
      <c r="X7137">
        <f t="shared" si="334"/>
        <v>2017</v>
      </c>
      <c r="Y7137" t="str">
        <f t="shared" si="335"/>
        <v>November</v>
      </c>
    </row>
    <row r="7138" spans="1:25" x14ac:dyDescent="0.3">
      <c r="A7138">
        <v>7137</v>
      </c>
      <c r="B7138" t="s">
        <v>9311</v>
      </c>
      <c r="C7138" s="1" t="d">
        <v>2015-11-20</v>
      </c>
      <c r="D7138" s="1" t="d">
        <v>2015-11-27</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s="2">
        <f t="shared" si="333"/>
        <v>-0.79999999999999993</v>
      </c>
      <c r="W7138" t="str" cm="1">
        <f t="array" ref="W7138">_xlfn.IFS(R7138&lt;100, "Small", R7138&lt;500, "Medium", TRUE, "Large")</f>
        <v>Small</v>
      </c>
      <c r="X7138">
        <f t="shared" si="334"/>
        <v>2015</v>
      </c>
      <c r="Y7138" t="str">
        <f t="shared" si="335"/>
        <v>November</v>
      </c>
    </row>
    <row r="7139" spans="1:25" x14ac:dyDescent="0.3">
      <c r="A7139">
        <v>7138</v>
      </c>
      <c r="B7139" t="s">
        <v>9311</v>
      </c>
      <c r="C7139" s="1" t="d">
        <v>2015-11-20</v>
      </c>
      <c r="D7139" s="1" t="d">
        <v>2015-11-27</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s="2">
        <f t="shared" si="333"/>
        <v>7.4999999999999997E-2</v>
      </c>
      <c r="W7139" t="str" cm="1">
        <f t="array" ref="W7139">_xlfn.IFS(R7139&lt;100, "Small", R7139&lt;500, "Medium", TRUE, "Large")</f>
        <v>Small</v>
      </c>
      <c r="X7139">
        <f t="shared" si="334"/>
        <v>2015</v>
      </c>
      <c r="Y7139" t="str">
        <f t="shared" si="335"/>
        <v>November</v>
      </c>
    </row>
    <row r="7140" spans="1:25" x14ac:dyDescent="0.3">
      <c r="A7140">
        <v>7139</v>
      </c>
      <c r="B7140" t="s">
        <v>9311</v>
      </c>
      <c r="C7140" s="1" t="d">
        <v>2015-11-20</v>
      </c>
      <c r="D7140" s="1" t="d">
        <v>2015-11-27</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s="2">
        <f t="shared" si="333"/>
        <v>-0.8</v>
      </c>
      <c r="W7140" t="str" cm="1">
        <f t="array" ref="W7140">_xlfn.IFS(R7140&lt;100, "Small", R7140&lt;500, "Medium", TRUE, "Large")</f>
        <v>Small</v>
      </c>
      <c r="X7140">
        <f t="shared" si="334"/>
        <v>2015</v>
      </c>
      <c r="Y7140" t="str">
        <f t="shared" si="335"/>
        <v>November</v>
      </c>
    </row>
    <row r="7141" spans="1:25" x14ac:dyDescent="0.3">
      <c r="A7141">
        <v>7140</v>
      </c>
      <c r="B7141" t="s">
        <v>9311</v>
      </c>
      <c r="C7141" s="1" t="d">
        <v>2015-11-20</v>
      </c>
      <c r="D7141" s="1" t="d">
        <v>2015-11-27</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s="2">
        <f t="shared" si="333"/>
        <v>-0.125</v>
      </c>
      <c r="W7141" t="str" cm="1">
        <f t="array" ref="W7141">_xlfn.IFS(R7141&lt;100, "Small", R7141&lt;500, "Medium", TRUE, "Large")</f>
        <v>Medium</v>
      </c>
      <c r="X7141">
        <f t="shared" si="334"/>
        <v>2015</v>
      </c>
      <c r="Y7141" t="str">
        <f t="shared" si="335"/>
        <v>November</v>
      </c>
    </row>
    <row r="7142" spans="1:25" x14ac:dyDescent="0.3">
      <c r="A7142">
        <v>7141</v>
      </c>
      <c r="B7142" t="s">
        <v>9312</v>
      </c>
      <c r="C7142" s="1" t="d">
        <v>2017-07-09</v>
      </c>
      <c r="D7142" s="1" t="d">
        <v>2017-09-07</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s="2">
        <f t="shared" si="333"/>
        <v>0.41000000000000003</v>
      </c>
      <c r="W7142" t="str" cm="1">
        <f t="array" ref="W7142">_xlfn.IFS(R7142&lt;100, "Small", R7142&lt;500, "Medium", TRUE, "Large")</f>
        <v>Medium</v>
      </c>
      <c r="X7142">
        <f t="shared" si="334"/>
        <v>2017</v>
      </c>
      <c r="Y7142" t="str">
        <f t="shared" si="335"/>
        <v>July</v>
      </c>
    </row>
    <row r="7143" spans="1:25" x14ac:dyDescent="0.3">
      <c r="A7143">
        <v>7142</v>
      </c>
      <c r="B7143" t="s">
        <v>9312</v>
      </c>
      <c r="C7143" s="1" t="d">
        <v>2017-07-09</v>
      </c>
      <c r="D7143" s="1" t="d">
        <v>2017-09-07</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s="2">
        <f t="shared" si="333"/>
        <v>0.27999999999999997</v>
      </c>
      <c r="W7143" t="str" cm="1">
        <f t="array" ref="W7143">_xlfn.IFS(R7143&lt;100, "Small", R7143&lt;500, "Medium", TRUE, "Large")</f>
        <v>Medium</v>
      </c>
      <c r="X7143">
        <f t="shared" si="334"/>
        <v>2017</v>
      </c>
      <c r="Y7143" t="str">
        <f t="shared" si="335"/>
        <v>July</v>
      </c>
    </row>
    <row r="7144" spans="1:25" x14ac:dyDescent="0.3">
      <c r="A7144">
        <v>7143</v>
      </c>
      <c r="B7144" t="s">
        <v>9314</v>
      </c>
      <c r="C7144" s="1" t="d">
        <v>2014-11-24</v>
      </c>
      <c r="D7144" s="1" t="d">
        <v>2014-11-29</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s="2">
        <f t="shared" si="333"/>
        <v>0.43999999999999995</v>
      </c>
      <c r="W7144" t="str" cm="1">
        <f t="array" ref="W7144">_xlfn.IFS(R7144&lt;100, "Small", R7144&lt;500, "Medium", TRUE, "Large")</f>
        <v>Medium</v>
      </c>
      <c r="X7144">
        <f t="shared" si="334"/>
        <v>2014</v>
      </c>
      <c r="Y7144" t="str">
        <f t="shared" si="335"/>
        <v>November</v>
      </c>
    </row>
    <row r="7145" spans="1:25" x14ac:dyDescent="0.3">
      <c r="A7145">
        <v>7144</v>
      </c>
      <c r="B7145" t="s">
        <v>9315</v>
      </c>
      <c r="C7145" s="1" t="d">
        <v>2017-11-03</v>
      </c>
      <c r="D7145" s="1" t="d">
        <v>2017-03-16</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s="2">
        <f t="shared" si="333"/>
        <v>-0.23333333333333331</v>
      </c>
      <c r="W7145" t="str" cm="1">
        <f t="array" ref="W7145">_xlfn.IFS(R7145&lt;100, "Small", R7145&lt;500, "Medium", TRUE, "Large")</f>
        <v>Large</v>
      </c>
      <c r="X7145">
        <f t="shared" si="334"/>
        <v>2017</v>
      </c>
      <c r="Y7145" t="str">
        <f t="shared" si="335"/>
        <v>November</v>
      </c>
    </row>
    <row r="7146" spans="1:25" x14ac:dyDescent="0.3">
      <c r="A7146">
        <v>7145</v>
      </c>
      <c r="B7146" t="s">
        <v>9315</v>
      </c>
      <c r="C7146" s="1" t="d">
        <v>2017-11-03</v>
      </c>
      <c r="D7146" s="1" t="d">
        <v>2017-03-16</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s="2">
        <f t="shared" si="333"/>
        <v>-0.7</v>
      </c>
      <c r="W7146" t="str" cm="1">
        <f t="array" ref="W7146">_xlfn.IFS(R7146&lt;100, "Small", R7146&lt;500, "Medium", TRUE, "Large")</f>
        <v>Small</v>
      </c>
      <c r="X7146">
        <f t="shared" si="334"/>
        <v>2017</v>
      </c>
      <c r="Y7146" t="str">
        <f t="shared" si="335"/>
        <v>November</v>
      </c>
    </row>
    <row r="7147" spans="1:25" x14ac:dyDescent="0.3">
      <c r="A7147">
        <v>7146</v>
      </c>
      <c r="B7147" t="s">
        <v>9315</v>
      </c>
      <c r="C7147" s="1" t="d">
        <v>2017-11-03</v>
      </c>
      <c r="D7147" s="1" t="d">
        <v>2017-03-16</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s="2">
        <f t="shared" si="333"/>
        <v>-0.3</v>
      </c>
      <c r="W7147" t="str" cm="1">
        <f t="array" ref="W7147">_xlfn.IFS(R7147&lt;100, "Small", R7147&lt;500, "Medium", TRUE, "Large")</f>
        <v>Medium</v>
      </c>
      <c r="X7147">
        <f t="shared" si="334"/>
        <v>2017</v>
      </c>
      <c r="Y7147" t="str">
        <f t="shared" si="335"/>
        <v>November</v>
      </c>
    </row>
    <row r="7148" spans="1:25" x14ac:dyDescent="0.3">
      <c r="A7148">
        <v>7147</v>
      </c>
      <c r="B7148" t="s">
        <v>9315</v>
      </c>
      <c r="C7148" s="1" t="d">
        <v>2017-11-03</v>
      </c>
      <c r="D7148" s="1" t="d">
        <v>2017-03-16</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s="2">
        <f t="shared" si="333"/>
        <v>7.4999999999999997E-2</v>
      </c>
      <c r="W7148" t="str" cm="1">
        <f t="array" ref="W7148">_xlfn.IFS(R7148&lt;100, "Small", R7148&lt;500, "Medium", TRUE, "Large")</f>
        <v>Small</v>
      </c>
      <c r="X7148">
        <f t="shared" si="334"/>
        <v>2017</v>
      </c>
      <c r="Y7148" t="str">
        <f t="shared" si="335"/>
        <v>November</v>
      </c>
    </row>
    <row r="7149" spans="1:25" x14ac:dyDescent="0.3">
      <c r="A7149">
        <v>7148</v>
      </c>
      <c r="B7149" t="s">
        <v>9316</v>
      </c>
      <c r="C7149" s="1" t="d">
        <v>2016-12-06</v>
      </c>
      <c r="D7149" s="1" t="d">
        <v>2016-06-17</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s="2">
        <f t="shared" si="333"/>
        <v>0.45</v>
      </c>
      <c r="W7149" t="str" cm="1">
        <f t="array" ref="W7149">_xlfn.IFS(R7149&lt;100, "Small", R7149&lt;500, "Medium", TRUE, "Large")</f>
        <v>Small</v>
      </c>
      <c r="X7149">
        <f t="shared" si="334"/>
        <v>2016</v>
      </c>
      <c r="Y7149" t="str">
        <f t="shared" si="335"/>
        <v>December</v>
      </c>
    </row>
    <row r="7150" spans="1:25" x14ac:dyDescent="0.3">
      <c r="A7150">
        <v>7149</v>
      </c>
      <c r="B7150" t="s">
        <v>9316</v>
      </c>
      <c r="C7150" s="1" t="d">
        <v>2016-12-06</v>
      </c>
      <c r="D7150" s="1" t="d">
        <v>2016-06-17</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s="2">
        <f t="shared" si="333"/>
        <v>0.35</v>
      </c>
      <c r="W7150" t="str" cm="1">
        <f t="array" ref="W7150">_xlfn.IFS(R7150&lt;100, "Small", R7150&lt;500, "Medium", TRUE, "Large")</f>
        <v>Small</v>
      </c>
      <c r="X7150">
        <f t="shared" si="334"/>
        <v>2016</v>
      </c>
      <c r="Y7150" t="str">
        <f t="shared" si="335"/>
        <v>December</v>
      </c>
    </row>
    <row r="7151" spans="1:25" x14ac:dyDescent="0.3">
      <c r="A7151">
        <v>7150</v>
      </c>
      <c r="B7151" t="s">
        <v>9317</v>
      </c>
      <c r="C7151" s="1" t="d">
        <v>2015-06-26</v>
      </c>
      <c r="D7151" s="1" t="d">
        <v>2015-06-30</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s="2">
        <f t="shared" si="333"/>
        <v>0.1125</v>
      </c>
      <c r="W7151" t="str" cm="1">
        <f t="array" ref="W7151">_xlfn.IFS(R7151&lt;100, "Small", R7151&lt;500, "Medium", TRUE, "Large")</f>
        <v>Large</v>
      </c>
      <c r="X7151">
        <f t="shared" si="334"/>
        <v>2015</v>
      </c>
      <c r="Y7151" t="str">
        <f t="shared" si="335"/>
        <v>June</v>
      </c>
    </row>
    <row r="7152" spans="1:25" x14ac:dyDescent="0.3">
      <c r="A7152">
        <v>7151</v>
      </c>
      <c r="B7152" t="s">
        <v>9318</v>
      </c>
      <c r="C7152" s="1" t="d">
        <v>2017-12-22</v>
      </c>
      <c r="D7152" s="1" t="d">
        <v>2017-12-26</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s="2">
        <f t="shared" si="333"/>
        <v>0.25</v>
      </c>
      <c r="W7152" t="str" cm="1">
        <f t="array" ref="W7152">_xlfn.IFS(R7152&lt;100, "Small", R7152&lt;500, "Medium", TRUE, "Large")</f>
        <v>Medium</v>
      </c>
      <c r="X7152">
        <f t="shared" si="334"/>
        <v>2017</v>
      </c>
      <c r="Y7152" t="str">
        <f t="shared" si="335"/>
        <v>December</v>
      </c>
    </row>
    <row r="7153" spans="1:25" x14ac:dyDescent="0.3">
      <c r="A7153">
        <v>7152</v>
      </c>
      <c r="B7153" t="s">
        <v>9319</v>
      </c>
      <c r="C7153" s="1" t="d">
        <v>2017-12-22</v>
      </c>
      <c r="D7153" s="1" t="d">
        <v>2017-12-25</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s="2">
        <f t="shared" si="333"/>
        <v>-0.73999999999999988</v>
      </c>
      <c r="W7153" t="str" cm="1">
        <f t="array" ref="W7153">_xlfn.IFS(R7153&lt;100, "Small", R7153&lt;500, "Medium", TRUE, "Large")</f>
        <v>Medium</v>
      </c>
      <c r="X7153">
        <f t="shared" si="334"/>
        <v>2017</v>
      </c>
      <c r="Y7153" t="str">
        <f t="shared" si="335"/>
        <v>December</v>
      </c>
    </row>
    <row r="7154" spans="1:25" x14ac:dyDescent="0.3">
      <c r="A7154">
        <v>7153</v>
      </c>
      <c r="B7154" t="s">
        <v>9320</v>
      </c>
      <c r="C7154" s="1" t="d">
        <v>2014-09-10</v>
      </c>
      <c r="D7154" s="1" t="d">
        <v>2014-10-15</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s="2">
        <f t="shared" si="333"/>
        <v>0.35</v>
      </c>
      <c r="W7154" t="str" cm="1">
        <f t="array" ref="W7154">_xlfn.IFS(R7154&lt;100, "Small", R7154&lt;500, "Medium", TRUE, "Large")</f>
        <v>Small</v>
      </c>
      <c r="X7154">
        <f t="shared" si="334"/>
        <v>2014</v>
      </c>
      <c r="Y7154" t="str">
        <f t="shared" si="335"/>
        <v>September</v>
      </c>
    </row>
    <row r="7155" spans="1:25" x14ac:dyDescent="0.3">
      <c r="A7155">
        <v>7154</v>
      </c>
      <c r="B7155" t="s">
        <v>9321</v>
      </c>
      <c r="C7155" s="1" t="d">
        <v>2015-10-12</v>
      </c>
      <c r="D7155" s="1" t="d">
        <v>2015-12-15</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s="2">
        <f t="shared" si="333"/>
        <v>-2.0499999999999998</v>
      </c>
      <c r="W7155" t="str" cm="1">
        <f t="array" ref="W7155">_xlfn.IFS(R7155&lt;100, "Small", R7155&lt;500, "Medium", TRUE, "Large")</f>
        <v>Small</v>
      </c>
      <c r="X7155">
        <f t="shared" si="334"/>
        <v>2015</v>
      </c>
      <c r="Y7155" t="str">
        <f t="shared" si="335"/>
        <v>October</v>
      </c>
    </row>
    <row r="7156" spans="1:25" x14ac:dyDescent="0.3">
      <c r="A7156">
        <v>7155</v>
      </c>
      <c r="B7156" t="s">
        <v>9322</v>
      </c>
      <c r="C7156" s="1" t="d">
        <v>2015-12-25</v>
      </c>
      <c r="D7156" s="1" t="d">
        <v>2015-12-27</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s="2">
        <f t="shared" si="333"/>
        <v>0.17</v>
      </c>
      <c r="W7156" t="str" cm="1">
        <f t="array" ref="W7156">_xlfn.IFS(R7156&lt;100, "Small", R7156&lt;500, "Medium", TRUE, "Large")</f>
        <v>Medium</v>
      </c>
      <c r="X7156">
        <f t="shared" si="334"/>
        <v>2015</v>
      </c>
      <c r="Y7156" t="str">
        <f t="shared" si="335"/>
        <v>December</v>
      </c>
    </row>
    <row r="7157" spans="1:25" x14ac:dyDescent="0.3">
      <c r="A7157">
        <v>7156</v>
      </c>
      <c r="B7157" t="s">
        <v>9322</v>
      </c>
      <c r="C7157" s="1" t="d">
        <v>2015-12-25</v>
      </c>
      <c r="D7157" s="1" t="d">
        <v>2015-12-27</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s="2">
        <f t="shared" si="333"/>
        <v>0.46999999999999992</v>
      </c>
      <c r="W7157" t="str" cm="1">
        <f t="array" ref="W7157">_xlfn.IFS(R7157&lt;100, "Small", R7157&lt;500, "Medium", TRUE, "Large")</f>
        <v>Medium</v>
      </c>
      <c r="X7157">
        <f t="shared" si="334"/>
        <v>2015</v>
      </c>
      <c r="Y7157" t="str">
        <f t="shared" si="335"/>
        <v>December</v>
      </c>
    </row>
    <row r="7158" spans="1:25" x14ac:dyDescent="0.3">
      <c r="A7158">
        <v>7157</v>
      </c>
      <c r="B7158" t="s">
        <v>9323</v>
      </c>
      <c r="C7158" s="1" t="d">
        <v>2017-04-29</v>
      </c>
      <c r="D7158" s="1" t="d">
        <v>2017-05-04</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s="2">
        <f t="shared" si="333"/>
        <v>0.49</v>
      </c>
      <c r="W7158" t="str" cm="1">
        <f t="array" ref="W7158">_xlfn.IFS(R7158&lt;100, "Small", R7158&lt;500, "Medium", TRUE, "Large")</f>
        <v>Small</v>
      </c>
      <c r="X7158">
        <f t="shared" si="334"/>
        <v>2017</v>
      </c>
      <c r="Y7158" t="str">
        <f t="shared" si="335"/>
        <v>April</v>
      </c>
    </row>
    <row r="7159" spans="1:25" x14ac:dyDescent="0.3">
      <c r="A7159">
        <v>7158</v>
      </c>
      <c r="B7159" t="s">
        <v>9324</v>
      </c>
      <c r="C7159" s="1" t="d">
        <v>2016-03-28</v>
      </c>
      <c r="D7159" s="1" t="d">
        <v>2016-03-31</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s="2">
        <f t="shared" si="333"/>
        <v>0.01</v>
      </c>
      <c r="W7159" t="str" cm="1">
        <f t="array" ref="W7159">_xlfn.IFS(R7159&lt;100, "Small", R7159&lt;500, "Medium", TRUE, "Large")</f>
        <v>Small</v>
      </c>
      <c r="X7159">
        <f t="shared" si="334"/>
        <v>2016</v>
      </c>
      <c r="Y7159" t="str">
        <f t="shared" si="335"/>
        <v>March</v>
      </c>
    </row>
    <row r="7160" spans="1:25" x14ac:dyDescent="0.3">
      <c r="A7160">
        <v>7159</v>
      </c>
      <c r="B7160" t="s">
        <v>9324</v>
      </c>
      <c r="C7160" s="1" t="d">
        <v>2016-03-28</v>
      </c>
      <c r="D7160" s="1" t="d">
        <v>2016-03-31</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s="2">
        <f t="shared" si="333"/>
        <v>0.49</v>
      </c>
      <c r="W7160" t="str" cm="1">
        <f t="array" ref="W7160">_xlfn.IFS(R7160&lt;100, "Small", R7160&lt;500, "Medium", TRUE, "Large")</f>
        <v>Small</v>
      </c>
      <c r="X7160">
        <f t="shared" si="334"/>
        <v>2016</v>
      </c>
      <c r="Y7160" t="str">
        <f t="shared" si="335"/>
        <v>March</v>
      </c>
    </row>
    <row r="7161" spans="1:25" x14ac:dyDescent="0.3">
      <c r="A7161">
        <v>7160</v>
      </c>
      <c r="B7161" t="s">
        <v>9327</v>
      </c>
      <c r="C7161" s="1" t="d">
        <v>2015-05-13</v>
      </c>
      <c r="D7161" s="1" t="d">
        <v>2015-05-18</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s="2">
        <f t="shared" si="333"/>
        <v>7.4999999999999997E-2</v>
      </c>
      <c r="W7161" t="str" cm="1">
        <f t="array" ref="W7161">_xlfn.IFS(R7161&lt;100, "Small", R7161&lt;500, "Medium", TRUE, "Large")</f>
        <v>Medium</v>
      </c>
      <c r="X7161">
        <f t="shared" si="334"/>
        <v>2015</v>
      </c>
      <c r="Y7161" t="str">
        <f t="shared" si="335"/>
        <v>May</v>
      </c>
    </row>
    <row r="7162" spans="1:25" x14ac:dyDescent="0.3">
      <c r="A7162">
        <v>7161</v>
      </c>
      <c r="B7162" t="s">
        <v>9327</v>
      </c>
      <c r="C7162" s="1" t="d">
        <v>2015-05-13</v>
      </c>
      <c r="D7162" s="1" t="d">
        <v>2015-05-18</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s="2">
        <f t="shared" si="333"/>
        <v>0.35</v>
      </c>
      <c r="W7162" t="str" cm="1">
        <f t="array" ref="W7162">_xlfn.IFS(R7162&lt;100, "Small", R7162&lt;500, "Medium", TRUE, "Large")</f>
        <v>Small</v>
      </c>
      <c r="X7162">
        <f t="shared" si="334"/>
        <v>2015</v>
      </c>
      <c r="Y7162" t="str">
        <f t="shared" si="335"/>
        <v>May</v>
      </c>
    </row>
    <row r="7163" spans="1:25" x14ac:dyDescent="0.3">
      <c r="A7163">
        <v>7162</v>
      </c>
      <c r="B7163" t="s">
        <v>9328</v>
      </c>
      <c r="C7163" s="1" t="d">
        <v>2014-04-07</v>
      </c>
      <c r="D7163" s="1" t="d">
        <v>2014-07-09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s="2">
        <f t="shared" si="333"/>
        <v>0.5</v>
      </c>
      <c r="W7163" t="str" cm="1">
        <f t="array" ref="W7163">_xlfn.IFS(R7163&lt;100, "Small", R7163&lt;500, "Medium", TRUE, "Large")</f>
        <v>Small</v>
      </c>
      <c r="X7163">
        <f t="shared" si="334"/>
        <v>2014</v>
      </c>
      <c r="Y7163" t="str">
        <f t="shared" si="335"/>
        <v>April</v>
      </c>
    </row>
    <row r="7164" spans="1:25" x14ac:dyDescent="0.3">
      <c r="A7164">
        <v>7163</v>
      </c>
      <c r="B7164" t="s">
        <v>9328</v>
      </c>
      <c r="C7164" s="1" t="d">
        <v>2014-04-07</v>
      </c>
      <c r="D7164" s="1" t="d">
        <v>2014-07-09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s="2">
        <f t="shared" si="333"/>
        <v>0.49000000000000005</v>
      </c>
      <c r="W7164" t="str" cm="1">
        <f t="array" ref="W7164">_xlfn.IFS(R7164&lt;100, "Small", R7164&lt;500, "Medium", TRUE, "Large")</f>
        <v>Small</v>
      </c>
      <c r="X7164">
        <f t="shared" si="334"/>
        <v>2014</v>
      </c>
      <c r="Y7164" t="str">
        <f t="shared" si="335"/>
        <v>April</v>
      </c>
    </row>
    <row r="7165" spans="1:25" x14ac:dyDescent="0.3">
      <c r="A7165">
        <v>7164</v>
      </c>
      <c r="B7165" t="s">
        <v>9329</v>
      </c>
      <c r="C7165" s="1" t="d">
        <v>2014-04-22</v>
      </c>
      <c r="D7165" s="1" t="d">
        <v>2014-04-24</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s="2">
        <f t="shared" si="333"/>
        <v>0.49</v>
      </c>
      <c r="W7165" t="str" cm="1">
        <f t="array" ref="W7165">_xlfn.IFS(R7165&lt;100, "Small", R7165&lt;500, "Medium", TRUE, "Large")</f>
        <v>Medium</v>
      </c>
      <c r="X7165">
        <f t="shared" si="334"/>
        <v>2014</v>
      </c>
      <c r="Y7165" t="str">
        <f t="shared" si="335"/>
        <v>April</v>
      </c>
    </row>
    <row r="7166" spans="1:25" x14ac:dyDescent="0.3">
      <c r="A7166">
        <v>7165</v>
      </c>
      <c r="B7166" t="s">
        <v>9329</v>
      </c>
      <c r="C7166" s="1" t="d">
        <v>2014-04-22</v>
      </c>
      <c r="D7166" s="1" t="d">
        <v>2014-04-24</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s="2">
        <f t="shared" si="333"/>
        <v>0.33749999999999997</v>
      </c>
      <c r="W7166" t="str" cm="1">
        <f t="array" ref="W7166">_xlfn.IFS(R7166&lt;100, "Small", R7166&lt;500, "Medium", TRUE, "Large")</f>
        <v>Small</v>
      </c>
      <c r="X7166">
        <f t="shared" si="334"/>
        <v>2014</v>
      </c>
      <c r="Y7166" t="str">
        <f t="shared" si="335"/>
        <v>April</v>
      </c>
    </row>
    <row r="7167" spans="1:25" x14ac:dyDescent="0.3">
      <c r="A7167">
        <v>7166</v>
      </c>
      <c r="B7167" t="s">
        <v>9330</v>
      </c>
      <c r="C7167" s="1" t="d">
        <v>2016-09-19</v>
      </c>
      <c r="D7167" s="1" t="d">
        <v>2016-09-22</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s="2">
        <f t="shared" si="333"/>
        <v>0.25</v>
      </c>
      <c r="W7167" t="str" cm="1">
        <f t="array" ref="W7167">_xlfn.IFS(R7167&lt;100, "Small", R7167&lt;500, "Medium", TRUE, "Large")</f>
        <v>Small</v>
      </c>
      <c r="X7167">
        <f t="shared" si="334"/>
        <v>2016</v>
      </c>
      <c r="Y7167" t="str">
        <f t="shared" si="335"/>
        <v>September</v>
      </c>
    </row>
    <row r="7168" spans="1:25" x14ac:dyDescent="0.3">
      <c r="A7168">
        <v>7167</v>
      </c>
      <c r="B7168" t="s">
        <v>9331</v>
      </c>
      <c r="C7168" s="1" t="d">
        <v>2014-07-22</v>
      </c>
      <c r="D7168" s="1" t="d">
        <v>2014-07-24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s="2">
        <f t="shared" si="333"/>
        <v>0.28000000000000003</v>
      </c>
      <c r="W7168" t="str" cm="1">
        <f t="array" ref="W7168">_xlfn.IFS(R7168&lt;100, "Small", R7168&lt;500, "Medium", TRUE, "Large")</f>
        <v>Small</v>
      </c>
      <c r="X7168">
        <f t="shared" si="334"/>
        <v>2014</v>
      </c>
      <c r="Y7168" t="str">
        <f t="shared" si="335"/>
        <v>July</v>
      </c>
    </row>
    <row r="7169" spans="1:25" x14ac:dyDescent="0.3">
      <c r="A7169">
        <v>7168</v>
      </c>
      <c r="B7169" t="s">
        <v>9331</v>
      </c>
      <c r="C7169" s="1" t="d">
        <v>2014-07-22</v>
      </c>
      <c r="D7169" s="1" t="d">
        <v>2014-07-24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s="2">
        <f t="shared" si="333"/>
        <v>0.1</v>
      </c>
      <c r="W7169" t="str" cm="1">
        <f t="array" ref="W7169">_xlfn.IFS(R7169&lt;100, "Small", R7169&lt;500, "Medium", TRUE, "Large")</f>
        <v>Large</v>
      </c>
      <c r="X7169">
        <f t="shared" si="334"/>
        <v>2014</v>
      </c>
      <c r="Y7169" t="str">
        <f t="shared" si="335"/>
        <v>July</v>
      </c>
    </row>
    <row r="7170" spans="1:25" x14ac:dyDescent="0.3">
      <c r="A7170">
        <v>7169</v>
      </c>
      <c r="B7170" t="s">
        <v>9331</v>
      </c>
      <c r="C7170" s="1" t="d">
        <v>2014-07-22</v>
      </c>
      <c r="D7170" s="1" t="d">
        <v>2014-07-24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s="2">
        <f t="shared" si="333"/>
        <v>0.28999999999999998</v>
      </c>
      <c r="W7170" t="str" cm="1">
        <f t="array" ref="W7170">_xlfn.IFS(R7170&lt;100, "Small", R7170&lt;500, "Medium", TRUE, "Large")</f>
        <v>Medium</v>
      </c>
      <c r="X7170">
        <f t="shared" si="334"/>
        <v>2014</v>
      </c>
      <c r="Y7170" t="str">
        <f t="shared" si="335"/>
        <v>July</v>
      </c>
    </row>
    <row r="7171" spans="1:25" x14ac:dyDescent="0.3">
      <c r="A7171">
        <v>7170</v>
      </c>
      <c r="B7171" t="s">
        <v>9331</v>
      </c>
      <c r="C7171" s="1" t="d">
        <v>2014-07-22</v>
      </c>
      <c r="D7171" s="1" t="d">
        <v>2014-07-24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s="2">
        <f t="shared" ref="V7171:V7234" si="336">U7171/R7171</f>
        <v>0.1125</v>
      </c>
      <c r="W7171" t="str" cm="1">
        <f t="array" ref="W7171">_xlfn.IFS(R7171&lt;100, "Small", R7171&lt;500, "Medium", TRUE, "Large")</f>
        <v>Medium</v>
      </c>
      <c r="X7171">
        <f t="shared" ref="X7171:X7234" si="337">YEAR(C7171)</f>
        <v>2014</v>
      </c>
      <c r="Y7171" t="str">
        <f t="shared" ref="Y7171:Y7234" si="338">TEXT(C7171, "mmmm")</f>
        <v>July</v>
      </c>
    </row>
    <row r="7172" spans="1:25" x14ac:dyDescent="0.3">
      <c r="A7172">
        <v>7171</v>
      </c>
      <c r="B7172" t="s">
        <v>9332</v>
      </c>
      <c r="C7172" s="1" t="d">
        <v>2017-08-10</v>
      </c>
      <c r="D7172" s="1" t="d">
        <v>2017-10-14</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s="2">
        <f t="shared" si="336"/>
        <v>2.222222222222222E-2</v>
      </c>
      <c r="W7172" t="str" cm="1">
        <f t="array" ref="W7172">_xlfn.IFS(R7172&lt;100, "Small", R7172&lt;500, "Medium", TRUE, "Large")</f>
        <v>Medium</v>
      </c>
      <c r="X7172">
        <f t="shared" si="337"/>
        <v>2017</v>
      </c>
      <c r="Y7172" t="str">
        <f t="shared" si="338"/>
        <v>August</v>
      </c>
    </row>
    <row r="7173" spans="1:25" x14ac:dyDescent="0.3">
      <c r="A7173">
        <v>7172</v>
      </c>
      <c r="B7173" t="s">
        <v>9333</v>
      </c>
      <c r="C7173" s="1" t="d">
        <v>2017-04-25</v>
      </c>
      <c r="D7173" s="1" t="d">
        <v>2017-04-27</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s="2">
        <f t="shared" si="336"/>
        <v>0.21</v>
      </c>
      <c r="W7173" t="str" cm="1">
        <f t="array" ref="W7173">_xlfn.IFS(R7173&lt;100, "Small", R7173&lt;500, "Medium", TRUE, "Large")</f>
        <v>Medium</v>
      </c>
      <c r="X7173">
        <f t="shared" si="337"/>
        <v>2017</v>
      </c>
      <c r="Y7173" t="str">
        <f t="shared" si="338"/>
        <v>April</v>
      </c>
    </row>
    <row r="7174" spans="1:25" x14ac:dyDescent="0.3">
      <c r="A7174">
        <v>7173</v>
      </c>
      <c r="B7174" t="s">
        <v>9334</v>
      </c>
      <c r="C7174" s="1" t="d">
        <v>2017-03-26</v>
      </c>
      <c r="D7174" s="1" t="d">
        <v>2017-03-30</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s="2">
        <f t="shared" si="336"/>
        <v>1.2500000000000001E-2</v>
      </c>
      <c r="W7174" t="str" cm="1">
        <f t="array" ref="W7174">_xlfn.IFS(R7174&lt;100, "Small", R7174&lt;500, "Medium", TRUE, "Large")</f>
        <v>Medium</v>
      </c>
      <c r="X7174">
        <f t="shared" si="337"/>
        <v>2017</v>
      </c>
      <c r="Y7174" t="str">
        <f t="shared" si="338"/>
        <v>March</v>
      </c>
    </row>
    <row r="7175" spans="1:25" x14ac:dyDescent="0.3">
      <c r="A7175">
        <v>7174</v>
      </c>
      <c r="B7175" t="s">
        <v>9334</v>
      </c>
      <c r="C7175" s="1" t="d">
        <v>2017-03-26</v>
      </c>
      <c r="D7175" s="1" t="d">
        <v>2017-03-30</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s="2">
        <f t="shared" si="336"/>
        <v>0.23749999999999999</v>
      </c>
      <c r="W7175" t="str" cm="1">
        <f t="array" ref="W7175">_xlfn.IFS(R7175&lt;100, "Small", R7175&lt;500, "Medium", TRUE, "Large")</f>
        <v>Large</v>
      </c>
      <c r="X7175">
        <f t="shared" si="337"/>
        <v>2017</v>
      </c>
      <c r="Y7175" t="str">
        <f t="shared" si="338"/>
        <v>March</v>
      </c>
    </row>
    <row r="7176" spans="1:25" x14ac:dyDescent="0.3">
      <c r="A7176">
        <v>7175</v>
      </c>
      <c r="B7176" t="s">
        <v>9334</v>
      </c>
      <c r="C7176" s="1" t="d">
        <v>2017-03-26</v>
      </c>
      <c r="D7176" s="1" t="d">
        <v>2017-03-30</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s="2">
        <f t="shared" si="336"/>
        <v>0.3125</v>
      </c>
      <c r="W7176" t="str" cm="1">
        <f t="array" ref="W7176">_xlfn.IFS(R7176&lt;100, "Small", R7176&lt;500, "Medium", TRUE, "Large")</f>
        <v>Small</v>
      </c>
      <c r="X7176">
        <f t="shared" si="337"/>
        <v>2017</v>
      </c>
      <c r="Y7176" t="str">
        <f t="shared" si="338"/>
        <v>March</v>
      </c>
    </row>
    <row r="7177" spans="1:25" x14ac:dyDescent="0.3">
      <c r="A7177">
        <v>7176</v>
      </c>
      <c r="B7177" t="s">
        <v>9334</v>
      </c>
      <c r="C7177" s="1" t="d">
        <v>2017-03-26</v>
      </c>
      <c r="D7177" s="1" t="d">
        <v>2017-03-30</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s="2">
        <f t="shared" si="336"/>
        <v>-2.5999999999999996</v>
      </c>
      <c r="W7177" t="str" cm="1">
        <f t="array" ref="W7177">_xlfn.IFS(R7177&lt;100, "Small", R7177&lt;500, "Medium", TRUE, "Large")</f>
        <v>Small</v>
      </c>
      <c r="X7177">
        <f t="shared" si="337"/>
        <v>2017</v>
      </c>
      <c r="Y7177" t="str">
        <f t="shared" si="338"/>
        <v>March</v>
      </c>
    </row>
    <row r="7178" spans="1:25" x14ac:dyDescent="0.3">
      <c r="A7178">
        <v>7177</v>
      </c>
      <c r="B7178" t="s">
        <v>9334</v>
      </c>
      <c r="C7178" s="1" t="d">
        <v>2017-03-26</v>
      </c>
      <c r="D7178" s="1" t="d">
        <v>2017-03-30</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s="2">
        <f t="shared" si="336"/>
        <v>7.5000000000000011E-2</v>
      </c>
      <c r="W7178" t="str" cm="1">
        <f t="array" ref="W7178">_xlfn.IFS(R7178&lt;100, "Small", R7178&lt;500, "Medium", TRUE, "Large")</f>
        <v>Small</v>
      </c>
      <c r="X7178">
        <f t="shared" si="337"/>
        <v>2017</v>
      </c>
      <c r="Y7178" t="str">
        <f t="shared" si="338"/>
        <v>March</v>
      </c>
    </row>
    <row r="7179" spans="1:25" x14ac:dyDescent="0.3">
      <c r="A7179">
        <v>7178</v>
      </c>
      <c r="B7179" t="s">
        <v>9335</v>
      </c>
      <c r="C7179" s="1" t="d">
        <v>2017-04-05</v>
      </c>
      <c r="D7179" s="1" t="d">
        <v>2017-05-10</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s="2">
        <f t="shared" si="336"/>
        <v>-0.70000000000000007</v>
      </c>
      <c r="W7179" t="str" cm="1">
        <f t="array" ref="W7179">_xlfn.IFS(R7179&lt;100, "Small", R7179&lt;500, "Medium", TRUE, "Large")</f>
        <v>Small</v>
      </c>
      <c r="X7179">
        <f t="shared" si="337"/>
        <v>2017</v>
      </c>
      <c r="Y7179" t="str">
        <f t="shared" si="338"/>
        <v>April</v>
      </c>
    </row>
    <row r="7180" spans="1:25" x14ac:dyDescent="0.3">
      <c r="A7180">
        <v>7179</v>
      </c>
      <c r="B7180" t="s">
        <v>9335</v>
      </c>
      <c r="C7180" s="1" t="d">
        <v>2017-04-05</v>
      </c>
      <c r="D7180" s="1" t="d">
        <v>2017-05-10</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s="2">
        <f t="shared" si="336"/>
        <v>-0.79999999999999993</v>
      </c>
      <c r="W7180" t="str" cm="1">
        <f t="array" ref="W7180">_xlfn.IFS(R7180&lt;100, "Small", R7180&lt;500, "Medium", TRUE, "Large")</f>
        <v>Small</v>
      </c>
      <c r="X7180">
        <f t="shared" si="337"/>
        <v>2017</v>
      </c>
      <c r="Y7180" t="str">
        <f t="shared" si="338"/>
        <v>April</v>
      </c>
    </row>
    <row r="7181" spans="1:25" x14ac:dyDescent="0.3">
      <c r="A7181">
        <v>7180</v>
      </c>
      <c r="B7181" t="s">
        <v>9336</v>
      </c>
      <c r="C7181" s="1" t="d">
        <v>2016-11-14</v>
      </c>
      <c r="D7181" s="1" t="d">
        <v>2016-11-18</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s="2">
        <f t="shared" si="336"/>
        <v>0.28000000000000003</v>
      </c>
      <c r="W7181" t="str" cm="1">
        <f t="array" ref="W7181">_xlfn.IFS(R7181&lt;100, "Small", R7181&lt;500, "Medium", TRUE, "Large")</f>
        <v>Small</v>
      </c>
      <c r="X7181">
        <f t="shared" si="337"/>
        <v>2016</v>
      </c>
      <c r="Y7181" t="str">
        <f t="shared" si="338"/>
        <v>November</v>
      </c>
    </row>
    <row r="7182" spans="1:25" x14ac:dyDescent="0.3">
      <c r="A7182">
        <v>7181</v>
      </c>
      <c r="B7182" t="s">
        <v>9337</v>
      </c>
      <c r="C7182" s="1" t="d">
        <v>2014-06-01</v>
      </c>
      <c r="D7182" s="1" t="d">
        <v>2014-01-07</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s="2">
        <f t="shared" si="336"/>
        <v>0.41000000000000003</v>
      </c>
      <c r="W7182" t="str" cm="1">
        <f t="array" ref="W7182">_xlfn.IFS(R7182&lt;100, "Small", R7182&lt;500, "Medium", TRUE, "Large")</f>
        <v>Small</v>
      </c>
      <c r="X7182">
        <f t="shared" si="337"/>
        <v>2014</v>
      </c>
      <c r="Y7182" t="str">
        <f t="shared" si="338"/>
        <v>June</v>
      </c>
    </row>
    <row r="7183" spans="1:25" x14ac:dyDescent="0.3">
      <c r="A7183">
        <v>7182</v>
      </c>
      <c r="B7183" t="s">
        <v>9338</v>
      </c>
      <c r="C7183" s="1" t="d">
        <v>2016-12-27</v>
      </c>
      <c r="D7183" s="1" t="d">
        <v>2016-12-30</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s="2">
        <f t="shared" si="336"/>
        <v>1.2500000000000001E-2</v>
      </c>
      <c r="W7183" t="str" cm="1">
        <f t="array" ref="W7183">_xlfn.IFS(R7183&lt;100, "Small", R7183&lt;500, "Medium", TRUE, "Large")</f>
        <v>Small</v>
      </c>
      <c r="X7183">
        <f t="shared" si="337"/>
        <v>2016</v>
      </c>
      <c r="Y7183" t="str">
        <f t="shared" si="338"/>
        <v>December</v>
      </c>
    </row>
    <row r="7184" spans="1:25" x14ac:dyDescent="0.3">
      <c r="A7184">
        <v>7183</v>
      </c>
      <c r="B7184" t="s">
        <v>9339</v>
      </c>
      <c r="C7184" s="1" t="d">
        <v>2017-04-30</v>
      </c>
      <c r="D7184" s="1" t="d">
        <v>2017-05-04</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s="2">
        <f t="shared" si="336"/>
        <v>0.32500000000000001</v>
      </c>
      <c r="W7184" t="str" cm="1">
        <f t="array" ref="W7184">_xlfn.IFS(R7184&lt;100, "Small", R7184&lt;500, "Medium", TRUE, "Large")</f>
        <v>Small</v>
      </c>
      <c r="X7184">
        <f t="shared" si="337"/>
        <v>2017</v>
      </c>
      <c r="Y7184" t="str">
        <f t="shared" si="338"/>
        <v>April</v>
      </c>
    </row>
    <row r="7185" spans="1:25" x14ac:dyDescent="0.3">
      <c r="A7185">
        <v>7184</v>
      </c>
      <c r="B7185" t="s">
        <v>9340</v>
      </c>
      <c r="C7185" s="1" t="d">
        <v>2017-04-21</v>
      </c>
      <c r="D7185" s="1" t="d">
        <v>2017-04-23</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s="2">
        <f t="shared" si="336"/>
        <v>0.25</v>
      </c>
      <c r="W7185" t="str" cm="1">
        <f t="array" ref="W7185">_xlfn.IFS(R7185&lt;100, "Small", R7185&lt;500, "Medium", TRUE, "Large")</f>
        <v>Large</v>
      </c>
      <c r="X7185">
        <f t="shared" si="337"/>
        <v>2017</v>
      </c>
      <c r="Y7185" t="str">
        <f t="shared" si="338"/>
        <v>April</v>
      </c>
    </row>
    <row r="7186" spans="1:25" x14ac:dyDescent="0.3">
      <c r="A7186">
        <v>7185</v>
      </c>
      <c r="B7186" t="s">
        <v>9341</v>
      </c>
      <c r="C7186" s="1" t="d">
        <v>2017-08-17</v>
      </c>
      <c r="D7186" s="1" t="d">
        <v>2017-08-24</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s="2">
        <f t="shared" si="336"/>
        <v>-0.1875</v>
      </c>
      <c r="W7186" t="str" cm="1">
        <f t="array" ref="W7186">_xlfn.IFS(R7186&lt;100, "Small", R7186&lt;500, "Medium", TRUE, "Large")</f>
        <v>Small</v>
      </c>
      <c r="X7186">
        <f t="shared" si="337"/>
        <v>2017</v>
      </c>
      <c r="Y7186" t="str">
        <f t="shared" si="338"/>
        <v>August</v>
      </c>
    </row>
    <row r="7187" spans="1:25" x14ac:dyDescent="0.3">
      <c r="A7187">
        <v>7186</v>
      </c>
      <c r="B7187" t="s">
        <v>9341</v>
      </c>
      <c r="C7187" s="1" t="d">
        <v>2017-08-17</v>
      </c>
      <c r="D7187" s="1" t="d">
        <v>2017-08-24</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s="2">
        <f t="shared" si="336"/>
        <v>0.125</v>
      </c>
      <c r="W7187" t="str" cm="1">
        <f t="array" ref="W7187">_xlfn.IFS(R7187&lt;100, "Small", R7187&lt;500, "Medium", TRUE, "Large")</f>
        <v>Small</v>
      </c>
      <c r="X7187">
        <f t="shared" si="337"/>
        <v>2017</v>
      </c>
      <c r="Y7187" t="str">
        <f t="shared" si="338"/>
        <v>August</v>
      </c>
    </row>
    <row r="7188" spans="1:25" x14ac:dyDescent="0.3">
      <c r="A7188">
        <v>7187</v>
      </c>
      <c r="B7188" t="s">
        <v>9341</v>
      </c>
      <c r="C7188" s="1" t="d">
        <v>2017-08-17</v>
      </c>
      <c r="D7188" s="1" t="d">
        <v>2017-08-24</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s="2">
        <f t="shared" si="336"/>
        <v>-2.8571428571428574E-2</v>
      </c>
      <c r="W7188" t="str" cm="1">
        <f t="array" ref="W7188">_xlfn.IFS(R7188&lt;100, "Small", R7188&lt;500, "Medium", TRUE, "Large")</f>
        <v>Small</v>
      </c>
      <c r="X7188">
        <f t="shared" si="337"/>
        <v>2017</v>
      </c>
      <c r="Y7188" t="str">
        <f t="shared" si="338"/>
        <v>August</v>
      </c>
    </row>
    <row r="7189" spans="1:25" x14ac:dyDescent="0.3">
      <c r="A7189">
        <v>7188</v>
      </c>
      <c r="B7189" t="s">
        <v>9341</v>
      </c>
      <c r="C7189" s="1" t="d">
        <v>2017-08-17</v>
      </c>
      <c r="D7189" s="1" t="d">
        <v>2017-08-24</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s="2">
        <f t="shared" si="336"/>
        <v>-1.3250000000000002</v>
      </c>
      <c r="W7189" t="str" cm="1">
        <f t="array" ref="W7189">_xlfn.IFS(R7189&lt;100, "Small", R7189&lt;500, "Medium", TRUE, "Large")</f>
        <v>Small</v>
      </c>
      <c r="X7189">
        <f t="shared" si="337"/>
        <v>2017</v>
      </c>
      <c r="Y7189" t="str">
        <f t="shared" si="338"/>
        <v>August</v>
      </c>
    </row>
    <row r="7190" spans="1:25" x14ac:dyDescent="0.3">
      <c r="A7190">
        <v>7189</v>
      </c>
      <c r="B7190" t="s">
        <v>9341</v>
      </c>
      <c r="C7190" s="1" t="d">
        <v>2017-08-17</v>
      </c>
      <c r="D7190" s="1" t="d">
        <v>2017-08-24</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s="2">
        <f t="shared" si="336"/>
        <v>-2.5500000000000003</v>
      </c>
      <c r="W7190" t="str" cm="1">
        <f t="array" ref="W7190">_xlfn.IFS(R7190&lt;100, "Small", R7190&lt;500, "Medium", TRUE, "Large")</f>
        <v>Small</v>
      </c>
      <c r="X7190">
        <f t="shared" si="337"/>
        <v>2017</v>
      </c>
      <c r="Y7190" t="str">
        <f t="shared" si="338"/>
        <v>August</v>
      </c>
    </row>
    <row r="7191" spans="1:25" x14ac:dyDescent="0.3">
      <c r="A7191">
        <v>7190</v>
      </c>
      <c r="B7191" t="s">
        <v>9342</v>
      </c>
      <c r="C7191" s="1" t="d">
        <v>2016-12-11</v>
      </c>
      <c r="D7191" s="1" t="d">
        <v>2016-11-15</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s="2">
        <f t="shared" si="336"/>
        <v>0.125</v>
      </c>
      <c r="W7191" t="str" cm="1">
        <f t="array" ref="W7191">_xlfn.IFS(R7191&lt;100, "Small", R7191&lt;500, "Medium", TRUE, "Large")</f>
        <v>Medium</v>
      </c>
      <c r="X7191">
        <f t="shared" si="337"/>
        <v>2016</v>
      </c>
      <c r="Y7191" t="str">
        <f t="shared" si="338"/>
        <v>December</v>
      </c>
    </row>
    <row r="7192" spans="1:25" x14ac:dyDescent="0.3">
      <c r="A7192">
        <v>7191</v>
      </c>
      <c r="B7192" t="s">
        <v>9342</v>
      </c>
      <c r="C7192" s="1" t="d">
        <v>2016-12-11</v>
      </c>
      <c r="D7192" s="1" t="d">
        <v>2016-11-15</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s="2">
        <f t="shared" si="336"/>
        <v>-1.2499999999999999E-2</v>
      </c>
      <c r="W7192" t="str" cm="1">
        <f t="array" ref="W7192">_xlfn.IFS(R7192&lt;100, "Small", R7192&lt;500, "Medium", TRUE, "Large")</f>
        <v>Large</v>
      </c>
      <c r="X7192">
        <f t="shared" si="337"/>
        <v>2016</v>
      </c>
      <c r="Y7192" t="str">
        <f t="shared" si="338"/>
        <v>December</v>
      </c>
    </row>
    <row r="7193" spans="1:25" x14ac:dyDescent="0.3">
      <c r="A7193">
        <v>7192</v>
      </c>
      <c r="B7193" t="s">
        <v>9343</v>
      </c>
      <c r="C7193" s="1" t="d">
        <v>2016-01-10</v>
      </c>
      <c r="D7193" s="1" t="d">
        <v>2016-10-06</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s="2">
        <f t="shared" si="336"/>
        <v>-0.83333333333333337</v>
      </c>
      <c r="W7193" t="str" cm="1">
        <f t="array" ref="W7193">_xlfn.IFS(R7193&lt;100, "Small", R7193&lt;500, "Medium", TRUE, "Large")</f>
        <v>Small</v>
      </c>
      <c r="X7193">
        <f t="shared" si="337"/>
        <v>2016</v>
      </c>
      <c r="Y7193" t="str">
        <f t="shared" si="338"/>
        <v>January</v>
      </c>
    </row>
    <row r="7194" spans="1:25" x14ac:dyDescent="0.3">
      <c r="A7194">
        <v>7193</v>
      </c>
      <c r="B7194" t="s">
        <v>9343</v>
      </c>
      <c r="C7194" s="1" t="d">
        <v>2016-01-10</v>
      </c>
      <c r="D7194" s="1" t="d">
        <v>2016-10-06</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s="2">
        <f t="shared" si="336"/>
        <v>0.16250000000000001</v>
      </c>
      <c r="W7194" t="str" cm="1">
        <f t="array" ref="W7194">_xlfn.IFS(R7194&lt;100, "Small", R7194&lt;500, "Medium", TRUE, "Large")</f>
        <v>Small</v>
      </c>
      <c r="X7194">
        <f t="shared" si="337"/>
        <v>2016</v>
      </c>
      <c r="Y7194" t="str">
        <f t="shared" si="338"/>
        <v>January</v>
      </c>
    </row>
    <row r="7195" spans="1:25" x14ac:dyDescent="0.3">
      <c r="A7195">
        <v>7194</v>
      </c>
      <c r="B7195" t="s">
        <v>9344</v>
      </c>
      <c r="C7195" s="1" t="d">
        <v>2016-12-02</v>
      </c>
      <c r="D7195" s="1" t="d">
        <v>2016-02-14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s="2">
        <f t="shared" si="336"/>
        <v>0.13</v>
      </c>
      <c r="W7195" t="str" cm="1">
        <f t="array" ref="W7195">_xlfn.IFS(R7195&lt;100, "Small", R7195&lt;500, "Medium", TRUE, "Large")</f>
        <v>Large</v>
      </c>
      <c r="X7195">
        <f t="shared" si="337"/>
        <v>2016</v>
      </c>
      <c r="Y7195" t="str">
        <f t="shared" si="338"/>
        <v>December</v>
      </c>
    </row>
    <row r="7196" spans="1:25" x14ac:dyDescent="0.3">
      <c r="A7196">
        <v>7195</v>
      </c>
      <c r="B7196" t="s">
        <v>9344</v>
      </c>
      <c r="C7196" s="1" t="d">
        <v>2016-12-02</v>
      </c>
      <c r="D7196" s="1" t="d">
        <v>2016-02-14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s="2">
        <f t="shared" si="336"/>
        <v>0.47000000000000003</v>
      </c>
      <c r="W7196" t="str" cm="1">
        <f t="array" ref="W7196">_xlfn.IFS(R7196&lt;100, "Small", R7196&lt;500, "Medium", TRUE, "Large")</f>
        <v>Small</v>
      </c>
      <c r="X7196">
        <f t="shared" si="337"/>
        <v>2016</v>
      </c>
      <c r="Y7196" t="str">
        <f t="shared" si="338"/>
        <v>December</v>
      </c>
    </row>
    <row r="7197" spans="1:25" x14ac:dyDescent="0.3">
      <c r="A7197">
        <v>7196</v>
      </c>
      <c r="B7197" t="s">
        <v>9345</v>
      </c>
      <c r="C7197" s="1" t="d">
        <v>2016-11-13</v>
      </c>
      <c r="D7197" s="1" t="d">
        <v>2016-11-17</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s="2">
        <f t="shared" si="336"/>
        <v>0.37</v>
      </c>
      <c r="W7197" t="str" cm="1">
        <f t="array" ref="W7197">_xlfn.IFS(R7197&lt;100, "Small", R7197&lt;500, "Medium", TRUE, "Large")</f>
        <v>Small</v>
      </c>
      <c r="X7197">
        <f t="shared" si="337"/>
        <v>2016</v>
      </c>
      <c r="Y7197" t="str">
        <f t="shared" si="338"/>
        <v>November</v>
      </c>
    </row>
    <row r="7198" spans="1:25" x14ac:dyDescent="0.3">
      <c r="A7198">
        <v>7197</v>
      </c>
      <c r="B7198" t="s">
        <v>9346</v>
      </c>
      <c r="C7198" s="1" t="d">
        <v>2014-04-26</v>
      </c>
      <c r="D7198" s="1" t="d">
        <v>2014-04-30</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s="2">
        <f t="shared" si="336"/>
        <v>0.29000000000000004</v>
      </c>
      <c r="W7198" t="str" cm="1">
        <f t="array" ref="W7198">_xlfn.IFS(R7198&lt;100, "Small", R7198&lt;500, "Medium", TRUE, "Large")</f>
        <v>Small</v>
      </c>
      <c r="X7198">
        <f t="shared" si="337"/>
        <v>2014</v>
      </c>
      <c r="Y7198" t="str">
        <f t="shared" si="338"/>
        <v>April</v>
      </c>
    </row>
    <row r="7199" spans="1:25" x14ac:dyDescent="0.3">
      <c r="A7199">
        <v>7198</v>
      </c>
      <c r="B7199" t="s">
        <v>9346</v>
      </c>
      <c r="C7199" s="1" t="d">
        <v>2014-04-26</v>
      </c>
      <c r="D7199" s="1" t="d">
        <v>2014-04-30</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s="2">
        <f t="shared" si="336"/>
        <v>0.46</v>
      </c>
      <c r="W7199" t="str" cm="1">
        <f t="array" ref="W7199">_xlfn.IFS(R7199&lt;100, "Small", R7199&lt;500, "Medium", TRUE, "Large")</f>
        <v>Small</v>
      </c>
      <c r="X7199">
        <f t="shared" si="337"/>
        <v>2014</v>
      </c>
      <c r="Y7199" t="str">
        <f t="shared" si="338"/>
        <v>April</v>
      </c>
    </row>
    <row r="7200" spans="1:25" x14ac:dyDescent="0.3">
      <c r="A7200">
        <v>7199</v>
      </c>
      <c r="B7200" t="s">
        <v>9347</v>
      </c>
      <c r="C7200" s="1" t="d">
        <v>2015-11-08</v>
      </c>
      <c r="D7200" s="1" t="d">
        <v>2015-08-15</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s="2">
        <f t="shared" si="336"/>
        <v>0.25999999999999995</v>
      </c>
      <c r="W7200" t="str" cm="1">
        <f t="array" ref="W7200">_xlfn.IFS(R7200&lt;100, "Small", R7200&lt;500, "Medium", TRUE, "Large")</f>
        <v>Small</v>
      </c>
      <c r="X7200">
        <f t="shared" si="337"/>
        <v>2015</v>
      </c>
      <c r="Y7200" t="str">
        <f t="shared" si="338"/>
        <v>November</v>
      </c>
    </row>
    <row r="7201" spans="1:25" x14ac:dyDescent="0.3">
      <c r="A7201">
        <v>7200</v>
      </c>
      <c r="B7201" t="s">
        <v>9347</v>
      </c>
      <c r="C7201" s="1" t="d">
        <v>2015-11-08</v>
      </c>
      <c r="D7201" s="1" t="d">
        <v>2015-08-15</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s="2">
        <f t="shared" si="336"/>
        <v>0.25</v>
      </c>
      <c r="W7201" t="str" cm="1">
        <f t="array" ref="W7201">_xlfn.IFS(R7201&lt;100, "Small", R7201&lt;500, "Medium", TRUE, "Large")</f>
        <v>Medium</v>
      </c>
      <c r="X7201">
        <f t="shared" si="337"/>
        <v>2015</v>
      </c>
      <c r="Y7201" t="str">
        <f t="shared" si="338"/>
        <v>November</v>
      </c>
    </row>
    <row r="7202" spans="1:25" x14ac:dyDescent="0.3">
      <c r="A7202">
        <v>7201</v>
      </c>
      <c r="B7202" t="s">
        <v>9348</v>
      </c>
      <c r="C7202" s="1" t="d">
        <v>2016-11-27</v>
      </c>
      <c r="D7202" s="1" t="d">
        <v>2016-12-03</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s="2">
        <f t="shared" si="336"/>
        <v>0.125</v>
      </c>
      <c r="W7202" t="str" cm="1">
        <f t="array" ref="W7202">_xlfn.IFS(R7202&lt;100, "Small", R7202&lt;500, "Medium", TRUE, "Large")</f>
        <v>Medium</v>
      </c>
      <c r="X7202">
        <f t="shared" si="337"/>
        <v>2016</v>
      </c>
      <c r="Y7202" t="str">
        <f t="shared" si="338"/>
        <v>November</v>
      </c>
    </row>
    <row r="7203" spans="1:25" x14ac:dyDescent="0.3">
      <c r="A7203">
        <v>7202</v>
      </c>
      <c r="B7203" t="s">
        <v>9348</v>
      </c>
      <c r="C7203" s="1" t="d">
        <v>2016-11-27</v>
      </c>
      <c r="D7203" s="1" t="d">
        <v>2016-12-03</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s="2">
        <f t="shared" si="336"/>
        <v>-0.3454545454545454</v>
      </c>
      <c r="W7203" t="str" cm="1">
        <f t="array" ref="W7203">_xlfn.IFS(R7203&lt;100, "Small", R7203&lt;500, "Medium", TRUE, "Large")</f>
        <v>Medium</v>
      </c>
      <c r="X7203">
        <f t="shared" si="337"/>
        <v>2016</v>
      </c>
      <c r="Y7203" t="str">
        <f t="shared" si="338"/>
        <v>November</v>
      </c>
    </row>
    <row r="7204" spans="1:25" x14ac:dyDescent="0.3">
      <c r="A7204">
        <v>7203</v>
      </c>
      <c r="B7204" t="s">
        <v>9349</v>
      </c>
      <c r="C7204" s="1" t="d">
        <v>2016-10-28</v>
      </c>
      <c r="D7204" s="1" t="d">
        <v>2016-10-28</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s="2">
        <f t="shared" si="336"/>
        <v>0.10000000000000002</v>
      </c>
      <c r="W7204" t="str" cm="1">
        <f t="array" ref="W7204">_xlfn.IFS(R7204&lt;100, "Small", R7204&lt;500, "Medium", TRUE, "Large")</f>
        <v>Large</v>
      </c>
      <c r="X7204">
        <f t="shared" si="337"/>
        <v>2016</v>
      </c>
      <c r="Y7204" t="str">
        <f t="shared" si="338"/>
        <v>October</v>
      </c>
    </row>
    <row r="7205" spans="1:25" x14ac:dyDescent="0.3">
      <c r="A7205">
        <v>7204</v>
      </c>
      <c r="B7205" t="s">
        <v>9352</v>
      </c>
      <c r="C7205" s="1" t="d">
        <v>2014-12-29</v>
      </c>
      <c r="D7205" s="1" t="d">
        <v>2015-01-02</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s="2">
        <f t="shared" si="336"/>
        <v>-0.54999999999999993</v>
      </c>
      <c r="W7205" t="str" cm="1">
        <f t="array" ref="W7205">_xlfn.IFS(R7205&lt;100, "Small", R7205&lt;500, "Medium", TRUE, "Large")</f>
        <v>Small</v>
      </c>
      <c r="X7205">
        <f t="shared" si="337"/>
        <v>2014</v>
      </c>
      <c r="Y7205" t="str">
        <f t="shared" si="338"/>
        <v>December</v>
      </c>
    </row>
    <row r="7206" spans="1:25" x14ac:dyDescent="0.3">
      <c r="A7206">
        <v>7205</v>
      </c>
      <c r="B7206" t="s">
        <v>9353</v>
      </c>
      <c r="C7206" s="1" t="d">
        <v>2015-10-09</v>
      </c>
      <c r="D7206" s="1" t="d">
        <v>2015-09-17</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s="2">
        <f t="shared" si="336"/>
        <v>0.34</v>
      </c>
      <c r="W7206" t="str" cm="1">
        <f t="array" ref="W7206">_xlfn.IFS(R7206&lt;100, "Small", R7206&lt;500, "Medium", TRUE, "Large")</f>
        <v>Small</v>
      </c>
      <c r="X7206">
        <f t="shared" si="337"/>
        <v>2015</v>
      </c>
      <c r="Y7206" t="str">
        <f t="shared" si="338"/>
        <v>October</v>
      </c>
    </row>
    <row r="7207" spans="1:25" x14ac:dyDescent="0.3">
      <c r="A7207">
        <v>7206</v>
      </c>
      <c r="B7207" t="s">
        <v>9354</v>
      </c>
      <c r="C7207" s="1" t="d">
        <v>2017-02-10</v>
      </c>
      <c r="D7207" s="1" t="d">
        <v>2017-10-06</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s="2">
        <f t="shared" si="336"/>
        <v>0.33999999999999997</v>
      </c>
      <c r="W7207" t="str" cm="1">
        <f t="array" ref="W7207">_xlfn.IFS(R7207&lt;100, "Small", R7207&lt;500, "Medium", TRUE, "Large")</f>
        <v>Small</v>
      </c>
      <c r="X7207">
        <f t="shared" si="337"/>
        <v>2017</v>
      </c>
      <c r="Y7207" t="str">
        <f t="shared" si="338"/>
        <v>February</v>
      </c>
    </row>
    <row r="7208" spans="1:25" x14ac:dyDescent="0.3">
      <c r="A7208">
        <v>7207</v>
      </c>
      <c r="B7208" t="s">
        <v>9354</v>
      </c>
      <c r="C7208" s="1" t="d">
        <v>2017-02-10</v>
      </c>
      <c r="D7208" s="1" t="d">
        <v>2017-10-06</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s="2">
        <f t="shared" si="336"/>
        <v>8.7499999999999981E-2</v>
      </c>
      <c r="W7208" t="str" cm="1">
        <f t="array" ref="W7208">_xlfn.IFS(R7208&lt;100, "Small", R7208&lt;500, "Medium", TRUE, "Large")</f>
        <v>Medium</v>
      </c>
      <c r="X7208">
        <f t="shared" si="337"/>
        <v>2017</v>
      </c>
      <c r="Y7208" t="str">
        <f t="shared" si="338"/>
        <v>February</v>
      </c>
    </row>
    <row r="7209" spans="1:25" x14ac:dyDescent="0.3">
      <c r="A7209">
        <v>7208</v>
      </c>
      <c r="B7209" t="s">
        <v>9355</v>
      </c>
      <c r="C7209" s="1" t="d">
        <v>2016-11-09</v>
      </c>
      <c r="D7209" s="1" t="d">
        <v>2016-09-13</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s="2">
        <f t="shared" si="336"/>
        <v>0.3125</v>
      </c>
      <c r="W7209" t="str" cm="1">
        <f t="array" ref="W7209">_xlfn.IFS(R7209&lt;100, "Small", R7209&lt;500, "Medium", TRUE, "Large")</f>
        <v>Small</v>
      </c>
      <c r="X7209">
        <f t="shared" si="337"/>
        <v>2016</v>
      </c>
      <c r="Y7209" t="str">
        <f t="shared" si="338"/>
        <v>November</v>
      </c>
    </row>
    <row r="7210" spans="1:25" x14ac:dyDescent="0.3">
      <c r="A7210">
        <v>7209</v>
      </c>
      <c r="B7210" t="s">
        <v>9355</v>
      </c>
      <c r="C7210" s="1" t="d">
        <v>2016-11-09</v>
      </c>
      <c r="D7210" s="1" t="d">
        <v>2016-09-13</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s="2">
        <f t="shared" si="336"/>
        <v>0.35</v>
      </c>
      <c r="W7210" t="str" cm="1">
        <f t="array" ref="W7210">_xlfn.IFS(R7210&lt;100, "Small", R7210&lt;500, "Medium", TRUE, "Large")</f>
        <v>Small</v>
      </c>
      <c r="X7210">
        <f t="shared" si="337"/>
        <v>2016</v>
      </c>
      <c r="Y7210" t="str">
        <f t="shared" si="338"/>
        <v>November</v>
      </c>
    </row>
    <row r="7211" spans="1:25" x14ac:dyDescent="0.3">
      <c r="A7211">
        <v>7210</v>
      </c>
      <c r="B7211" t="s">
        <v>9355</v>
      </c>
      <c r="C7211" s="1" t="d">
        <v>2016-11-09</v>
      </c>
      <c r="D7211" s="1" t="d">
        <v>2016-09-13</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s="2">
        <f t="shared" si="336"/>
        <v>0.31250000000000006</v>
      </c>
      <c r="W7211" t="str" cm="1">
        <f t="array" ref="W7211">_xlfn.IFS(R7211&lt;100, "Small", R7211&lt;500, "Medium", TRUE, "Large")</f>
        <v>Small</v>
      </c>
      <c r="X7211">
        <f t="shared" si="337"/>
        <v>2016</v>
      </c>
      <c r="Y7211" t="str">
        <f t="shared" si="338"/>
        <v>November</v>
      </c>
    </row>
    <row r="7212" spans="1:25" x14ac:dyDescent="0.3">
      <c r="A7212">
        <v>7211</v>
      </c>
      <c r="B7212" t="s">
        <v>9356</v>
      </c>
      <c r="C7212" s="1" t="d">
        <v>2016-02-06</v>
      </c>
      <c r="D7212" s="1" t="d">
        <v>2016-06-06</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s="2">
        <f t="shared" si="336"/>
        <v>0.45999999999999996</v>
      </c>
      <c r="W7212" t="str" cm="1">
        <f t="array" ref="W7212">_xlfn.IFS(R7212&lt;100, "Small", R7212&lt;500, "Medium", TRUE, "Large")</f>
        <v>Small</v>
      </c>
      <c r="X7212">
        <f t="shared" si="337"/>
        <v>2016</v>
      </c>
      <c r="Y7212" t="str">
        <f t="shared" si="338"/>
        <v>February</v>
      </c>
    </row>
    <row r="7213" spans="1:25" x14ac:dyDescent="0.3">
      <c r="A7213">
        <v>7212</v>
      </c>
      <c r="B7213" t="s">
        <v>9356</v>
      </c>
      <c r="C7213" s="1" t="d">
        <v>2016-02-06</v>
      </c>
      <c r="D7213" s="1" t="d">
        <v>2016-06-06</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s="2">
        <f t="shared" si="336"/>
        <v>0.36249999999999999</v>
      </c>
      <c r="W7213" t="str" cm="1">
        <f t="array" ref="W7213">_xlfn.IFS(R7213&lt;100, "Small", R7213&lt;500, "Medium", TRUE, "Large")</f>
        <v>Small</v>
      </c>
      <c r="X7213">
        <f t="shared" si="337"/>
        <v>2016</v>
      </c>
      <c r="Y7213" t="str">
        <f t="shared" si="338"/>
        <v>February</v>
      </c>
    </row>
    <row r="7214" spans="1:25" x14ac:dyDescent="0.3">
      <c r="A7214">
        <v>7213</v>
      </c>
      <c r="B7214" t="s">
        <v>9356</v>
      </c>
      <c r="C7214" s="1" t="d">
        <v>2016-02-06</v>
      </c>
      <c r="D7214" s="1" t="d">
        <v>2016-06-06</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s="2">
        <f t="shared" si="336"/>
        <v>0.35000000000000003</v>
      </c>
      <c r="W7214" t="str" cm="1">
        <f t="array" ref="W7214">_xlfn.IFS(R7214&lt;100, "Small", R7214&lt;500, "Medium", TRUE, "Large")</f>
        <v>Small</v>
      </c>
      <c r="X7214">
        <f t="shared" si="337"/>
        <v>2016</v>
      </c>
      <c r="Y7214" t="str">
        <f t="shared" si="338"/>
        <v>February</v>
      </c>
    </row>
    <row r="7215" spans="1:25" x14ac:dyDescent="0.3">
      <c r="A7215">
        <v>7214</v>
      </c>
      <c r="B7215" t="s">
        <v>9357</v>
      </c>
      <c r="C7215" s="1" t="d">
        <v>2017-10-15</v>
      </c>
      <c r="D7215" s="1" t="d">
        <v>2017-10-19</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s="2">
        <f t="shared" si="336"/>
        <v>0.49</v>
      </c>
      <c r="W7215" t="str" cm="1">
        <f t="array" ref="W7215">_xlfn.IFS(R7215&lt;100, "Small", R7215&lt;500, "Medium", TRUE, "Large")</f>
        <v>Small</v>
      </c>
      <c r="X7215">
        <f t="shared" si="337"/>
        <v>2017</v>
      </c>
      <c r="Y7215" t="str">
        <f t="shared" si="338"/>
        <v>October</v>
      </c>
    </row>
    <row r="7216" spans="1:25" x14ac:dyDescent="0.3">
      <c r="A7216">
        <v>7215</v>
      </c>
      <c r="B7216" t="s">
        <v>9359</v>
      </c>
      <c r="C7216" s="1" t="d">
        <v>2015-09-27</v>
      </c>
      <c r="D7216" s="1" t="d">
        <v>2015-09-30</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s="2">
        <f t="shared" si="336"/>
        <v>0.29000000000000004</v>
      </c>
      <c r="W7216" t="str" cm="1">
        <f t="array" ref="W7216">_xlfn.IFS(R7216&lt;100, "Small", R7216&lt;500, "Medium", TRUE, "Large")</f>
        <v>Small</v>
      </c>
      <c r="X7216">
        <f t="shared" si="337"/>
        <v>2015</v>
      </c>
      <c r="Y7216" t="str">
        <f t="shared" si="338"/>
        <v>September</v>
      </c>
    </row>
    <row r="7217" spans="1:25" x14ac:dyDescent="0.3">
      <c r="A7217">
        <v>7216</v>
      </c>
      <c r="B7217" t="s">
        <v>9359</v>
      </c>
      <c r="C7217" s="1" t="d">
        <v>2015-09-27</v>
      </c>
      <c r="D7217" s="1" t="d">
        <v>2015-09-30</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s="2">
        <f t="shared" si="336"/>
        <v>0.47999999999999993</v>
      </c>
      <c r="W7217" t="str" cm="1">
        <f t="array" ref="W7217">_xlfn.IFS(R7217&lt;100, "Small", R7217&lt;500, "Medium", TRUE, "Large")</f>
        <v>Small</v>
      </c>
      <c r="X7217">
        <f t="shared" si="337"/>
        <v>2015</v>
      </c>
      <c r="Y7217" t="str">
        <f t="shared" si="338"/>
        <v>September</v>
      </c>
    </row>
    <row r="7218" spans="1:25" x14ac:dyDescent="0.3">
      <c r="A7218">
        <v>7217</v>
      </c>
      <c r="B7218" t="s">
        <v>9360</v>
      </c>
      <c r="C7218" s="1" t="d">
        <v>2015-03-05</v>
      </c>
      <c r="D7218" s="1" t="d">
        <v>2015-05-06</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s="2">
        <f t="shared" si="336"/>
        <v>0.28999999999999998</v>
      </c>
      <c r="W7218" t="str" cm="1">
        <f t="array" ref="W7218">_xlfn.IFS(R7218&lt;100, "Small", R7218&lt;500, "Medium", TRUE, "Large")</f>
        <v>Small</v>
      </c>
      <c r="X7218">
        <f t="shared" si="337"/>
        <v>2015</v>
      </c>
      <c r="Y7218" t="str">
        <f t="shared" si="338"/>
        <v>March</v>
      </c>
    </row>
    <row r="7219" spans="1:25" x14ac:dyDescent="0.3">
      <c r="A7219">
        <v>7218</v>
      </c>
      <c r="B7219" t="s">
        <v>9360</v>
      </c>
      <c r="C7219" s="1" t="d">
        <v>2015-03-05</v>
      </c>
      <c r="D7219" s="1" t="d">
        <v>2015-05-06</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s="2">
        <f t="shared" si="336"/>
        <v>0.35</v>
      </c>
      <c r="W7219" t="str" cm="1">
        <f t="array" ref="W7219">_xlfn.IFS(R7219&lt;100, "Small", R7219&lt;500, "Medium", TRUE, "Large")</f>
        <v>Small</v>
      </c>
      <c r="X7219">
        <f t="shared" si="337"/>
        <v>2015</v>
      </c>
      <c r="Y7219" t="str">
        <f t="shared" si="338"/>
        <v>March</v>
      </c>
    </row>
    <row r="7220" spans="1:25" x14ac:dyDescent="0.3">
      <c r="A7220">
        <v>7219</v>
      </c>
      <c r="B7220" t="s">
        <v>9360</v>
      </c>
      <c r="C7220" s="1" t="d">
        <v>2015-03-05</v>
      </c>
      <c r="D7220" s="1" t="d">
        <v>2015-05-06</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s="2">
        <f t="shared" si="336"/>
        <v>0.36</v>
      </c>
      <c r="W7220" t="str" cm="1">
        <f t="array" ref="W7220">_xlfn.IFS(R7220&lt;100, "Small", R7220&lt;500, "Medium", TRUE, "Large")</f>
        <v>Medium</v>
      </c>
      <c r="X7220">
        <f t="shared" si="337"/>
        <v>2015</v>
      </c>
      <c r="Y7220" t="str">
        <f t="shared" si="338"/>
        <v>March</v>
      </c>
    </row>
    <row r="7221" spans="1:25" x14ac:dyDescent="0.3">
      <c r="A7221">
        <v>7220</v>
      </c>
      <c r="B7221" t="s">
        <v>9360</v>
      </c>
      <c r="C7221" s="1" t="d">
        <v>2015-03-05</v>
      </c>
      <c r="D7221" s="1" t="d">
        <v>2015-05-06</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s="2">
        <f t="shared" si="336"/>
        <v>0.35000000000000003</v>
      </c>
      <c r="W7221" t="str" cm="1">
        <f t="array" ref="W7221">_xlfn.IFS(R7221&lt;100, "Small", R7221&lt;500, "Medium", TRUE, "Large")</f>
        <v>Small</v>
      </c>
      <c r="X7221">
        <f t="shared" si="337"/>
        <v>2015</v>
      </c>
      <c r="Y7221" t="str">
        <f t="shared" si="338"/>
        <v>March</v>
      </c>
    </row>
    <row r="7222" spans="1:25" x14ac:dyDescent="0.3">
      <c r="A7222">
        <v>7221</v>
      </c>
      <c r="B7222" t="s">
        <v>9361</v>
      </c>
      <c r="C7222" s="1" t="d">
        <v>2017-09-01</v>
      </c>
      <c r="D7222" s="1" t="d">
        <v>2017-01-13</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s="2">
        <f t="shared" si="336"/>
        <v>-0.83333333333333337</v>
      </c>
      <c r="W7222" t="str" cm="1">
        <f t="array" ref="W7222">_xlfn.IFS(R7222&lt;100, "Small", R7222&lt;500, "Medium", TRUE, "Large")</f>
        <v>Medium</v>
      </c>
      <c r="X7222">
        <f t="shared" si="337"/>
        <v>2017</v>
      </c>
      <c r="Y7222" t="str">
        <f t="shared" si="338"/>
        <v>September</v>
      </c>
    </row>
    <row r="7223" spans="1:25" x14ac:dyDescent="0.3">
      <c r="A7223">
        <v>7222</v>
      </c>
      <c r="B7223" t="s">
        <v>9362</v>
      </c>
      <c r="C7223" s="1" t="d">
        <v>2017-01-27</v>
      </c>
      <c r="D7223" s="1" t="d">
        <v>2017-01-31</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s="2">
        <f t="shared" si="336"/>
        <v>0.26</v>
      </c>
      <c r="W7223" t="str" cm="1">
        <f t="array" ref="W7223">_xlfn.IFS(R7223&lt;100, "Small", R7223&lt;500, "Medium", TRUE, "Large")</f>
        <v>Medium</v>
      </c>
      <c r="X7223">
        <f t="shared" si="337"/>
        <v>2017</v>
      </c>
      <c r="Y7223" t="str">
        <f t="shared" si="338"/>
        <v>January</v>
      </c>
    </row>
    <row r="7224" spans="1:25" x14ac:dyDescent="0.3">
      <c r="A7224">
        <v>7223</v>
      </c>
      <c r="B7224" t="s">
        <v>9363</v>
      </c>
      <c r="C7224" s="1" t="d">
        <v>2017-02-09</v>
      </c>
      <c r="D7224" s="1" t="d">
        <v>2017-09-06</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s="2">
        <f t="shared" si="336"/>
        <v>-0.17499999999999999</v>
      </c>
      <c r="W7224" t="str" cm="1">
        <f t="array" ref="W7224">_xlfn.IFS(R7224&lt;100, "Small", R7224&lt;500, "Medium", TRUE, "Large")</f>
        <v>Small</v>
      </c>
      <c r="X7224">
        <f t="shared" si="337"/>
        <v>2017</v>
      </c>
      <c r="Y7224" t="str">
        <f t="shared" si="338"/>
        <v>February</v>
      </c>
    </row>
    <row r="7225" spans="1:25" x14ac:dyDescent="0.3">
      <c r="A7225">
        <v>7224</v>
      </c>
      <c r="B7225" t="s">
        <v>9364</v>
      </c>
      <c r="C7225" s="1" t="d">
        <v>2016-07-14</v>
      </c>
      <c r="D7225" s="1" t="d">
        <v>2016-07-18</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s="2">
        <f t="shared" si="336"/>
        <v>0.11249999999999999</v>
      </c>
      <c r="W7225" t="str" cm="1">
        <f t="array" ref="W7225">_xlfn.IFS(R7225&lt;100, "Small", R7225&lt;500, "Medium", TRUE, "Large")</f>
        <v>Medium</v>
      </c>
      <c r="X7225">
        <f t="shared" si="337"/>
        <v>2016</v>
      </c>
      <c r="Y7225" t="str">
        <f t="shared" si="338"/>
        <v>July</v>
      </c>
    </row>
    <row r="7226" spans="1:25" x14ac:dyDescent="0.3">
      <c r="A7226">
        <v>7225</v>
      </c>
      <c r="B7226" t="s">
        <v>9364</v>
      </c>
      <c r="C7226" s="1" t="d">
        <v>2016-07-14</v>
      </c>
      <c r="D7226" s="1" t="d">
        <v>2016-07-18</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s="2">
        <f t="shared" si="336"/>
        <v>0.32999999999999996</v>
      </c>
      <c r="W7226" t="str" cm="1">
        <f t="array" ref="W7226">_xlfn.IFS(R7226&lt;100, "Small", R7226&lt;500, "Medium", TRUE, "Large")</f>
        <v>Medium</v>
      </c>
      <c r="X7226">
        <f t="shared" si="337"/>
        <v>2016</v>
      </c>
      <c r="Y7226" t="str">
        <f t="shared" si="338"/>
        <v>July</v>
      </c>
    </row>
    <row r="7227" spans="1:25" x14ac:dyDescent="0.3">
      <c r="A7227">
        <v>7226</v>
      </c>
      <c r="B7227" t="s">
        <v>9364</v>
      </c>
      <c r="C7227" s="1" t="d">
        <v>2016-07-14</v>
      </c>
      <c r="D7227" s="1" t="d">
        <v>2016-07-18</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s="2">
        <f t="shared" si="336"/>
        <v>0.32999999999999996</v>
      </c>
      <c r="W7227" t="str" cm="1">
        <f t="array" ref="W7227">_xlfn.IFS(R7227&lt;100, "Small", R7227&lt;500, "Medium", TRUE, "Large")</f>
        <v>Small</v>
      </c>
      <c r="X7227">
        <f t="shared" si="337"/>
        <v>2016</v>
      </c>
      <c r="Y7227" t="str">
        <f t="shared" si="338"/>
        <v>July</v>
      </c>
    </row>
    <row r="7228" spans="1:25" x14ac:dyDescent="0.3">
      <c r="A7228">
        <v>7227</v>
      </c>
      <c r="B7228" t="s">
        <v>9365</v>
      </c>
      <c r="C7228" s="1" t="d">
        <v>2017-02-24</v>
      </c>
      <c r="D7228" s="1" t="d">
        <v>2017-02-28</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s="2">
        <f t="shared" si="336"/>
        <v>0.3125</v>
      </c>
      <c r="W7228" t="str" cm="1">
        <f t="array" ref="W7228">_xlfn.IFS(R7228&lt;100, "Small", R7228&lt;500, "Medium", TRUE, "Large")</f>
        <v>Medium</v>
      </c>
      <c r="X7228">
        <f t="shared" si="337"/>
        <v>2017</v>
      </c>
      <c r="Y7228" t="str">
        <f t="shared" si="338"/>
        <v>February</v>
      </c>
    </row>
    <row r="7229" spans="1:25" x14ac:dyDescent="0.3">
      <c r="A7229">
        <v>7228</v>
      </c>
      <c r="B7229" t="s">
        <v>9365</v>
      </c>
      <c r="C7229" s="1" t="d">
        <v>2017-02-24</v>
      </c>
      <c r="D7229" s="1" t="d">
        <v>2017-02-28</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s="2">
        <f t="shared" si="336"/>
        <v>0.16250000000000001</v>
      </c>
      <c r="W7229" t="str" cm="1">
        <f t="array" ref="W7229">_xlfn.IFS(R7229&lt;100, "Small", R7229&lt;500, "Medium", TRUE, "Large")</f>
        <v>Large</v>
      </c>
      <c r="X7229">
        <f t="shared" si="337"/>
        <v>2017</v>
      </c>
      <c r="Y7229" t="str">
        <f t="shared" si="338"/>
        <v>February</v>
      </c>
    </row>
    <row r="7230" spans="1:25" x14ac:dyDescent="0.3">
      <c r="A7230">
        <v>7229</v>
      </c>
      <c r="B7230" t="s">
        <v>9366</v>
      </c>
      <c r="C7230" s="1" t="d">
        <v>2014-07-20</v>
      </c>
      <c r="D7230" s="1" t="d">
        <v>2014-07-22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s="2">
        <f t="shared" si="336"/>
        <v>0.33749999999999997</v>
      </c>
      <c r="W7230" t="str" cm="1">
        <f t="array" ref="W7230">_xlfn.IFS(R7230&lt;100, "Small", R7230&lt;500, "Medium", TRUE, "Large")</f>
        <v>Small</v>
      </c>
      <c r="X7230">
        <f t="shared" si="337"/>
        <v>2014</v>
      </c>
      <c r="Y7230" t="str">
        <f t="shared" si="338"/>
        <v>July</v>
      </c>
    </row>
    <row r="7231" spans="1:25" x14ac:dyDescent="0.3">
      <c r="A7231">
        <v>7230</v>
      </c>
      <c r="B7231" t="s">
        <v>9366</v>
      </c>
      <c r="C7231" s="1" t="d">
        <v>2014-07-20</v>
      </c>
      <c r="D7231" s="1" t="d">
        <v>2014-07-22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s="2">
        <f t="shared" si="336"/>
        <v>0.47000000000000003</v>
      </c>
      <c r="W7231" t="str" cm="1">
        <f t="array" ref="W7231">_xlfn.IFS(R7231&lt;100, "Small", R7231&lt;500, "Medium", TRUE, "Large")</f>
        <v>Small</v>
      </c>
      <c r="X7231">
        <f t="shared" si="337"/>
        <v>2014</v>
      </c>
      <c r="Y7231" t="str">
        <f t="shared" si="338"/>
        <v>July</v>
      </c>
    </row>
    <row r="7232" spans="1:25" x14ac:dyDescent="0.3">
      <c r="A7232">
        <v>7231</v>
      </c>
      <c r="B7232" t="s">
        <v>9367</v>
      </c>
      <c r="C7232" s="1" t="d">
        <v>2017-03-13</v>
      </c>
      <c r="D7232" s="1" t="d">
        <v>2017-03-15</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s="2">
        <f t="shared" si="336"/>
        <v>0.5</v>
      </c>
      <c r="W7232" t="str" cm="1">
        <f t="array" ref="W7232">_xlfn.IFS(R7232&lt;100, "Small", R7232&lt;500, "Medium", TRUE, "Large")</f>
        <v>Small</v>
      </c>
      <c r="X7232">
        <f t="shared" si="337"/>
        <v>2017</v>
      </c>
      <c r="Y7232" t="str">
        <f t="shared" si="338"/>
        <v>March</v>
      </c>
    </row>
    <row r="7233" spans="1:25" x14ac:dyDescent="0.3">
      <c r="A7233">
        <v>7232</v>
      </c>
      <c r="B7233" t="s">
        <v>9367</v>
      </c>
      <c r="C7233" s="1" t="d">
        <v>2017-03-13</v>
      </c>
      <c r="D7233" s="1" t="d">
        <v>2017-03-15</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s="2">
        <f t="shared" si="336"/>
        <v>0.25999999999999995</v>
      </c>
      <c r="W7233" t="str" cm="1">
        <f t="array" ref="W7233">_xlfn.IFS(R7233&lt;100, "Small", R7233&lt;500, "Medium", TRUE, "Large")</f>
        <v>Medium</v>
      </c>
      <c r="X7233">
        <f t="shared" si="337"/>
        <v>2017</v>
      </c>
      <c r="Y7233" t="str">
        <f t="shared" si="338"/>
        <v>March</v>
      </c>
    </row>
    <row r="7234" spans="1:25" x14ac:dyDescent="0.3">
      <c r="A7234">
        <v>7233</v>
      </c>
      <c r="B7234" t="s">
        <v>9367</v>
      </c>
      <c r="C7234" s="1" t="d">
        <v>2017-03-13</v>
      </c>
      <c r="D7234" s="1" t="d">
        <v>2017-03-15</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s="2">
        <f t="shared" si="336"/>
        <v>0.45999999999999996</v>
      </c>
      <c r="W7234" t="str" cm="1">
        <f t="array" ref="W7234">_xlfn.IFS(R7234&lt;100, "Small", R7234&lt;500, "Medium", TRUE, "Large")</f>
        <v>Small</v>
      </c>
      <c r="X7234">
        <f t="shared" si="337"/>
        <v>2017</v>
      </c>
      <c r="Y7234" t="str">
        <f t="shared" si="338"/>
        <v>March</v>
      </c>
    </row>
    <row r="7235" spans="1:25" x14ac:dyDescent="0.3">
      <c r="A7235">
        <v>7234</v>
      </c>
      <c r="B7235" t="s">
        <v>9368</v>
      </c>
      <c r="C7235" s="1" t="d">
        <v>2016-08-03</v>
      </c>
      <c r="D7235" s="1" t="d">
        <v>2016-03-12</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s="2">
        <f t="shared" ref="V7235:V7298" si="339">U7235/R7235</f>
        <v>0.39</v>
      </c>
      <c r="W7235" t="str" cm="1">
        <f t="array" ref="W7235">_xlfn.IFS(R7235&lt;100, "Small", R7235&lt;500, "Medium", TRUE, "Large")</f>
        <v>Medium</v>
      </c>
      <c r="X7235">
        <f t="shared" ref="X7235:X7298" si="340">YEAR(C7235)</f>
        <v>2016</v>
      </c>
      <c r="Y7235" t="str">
        <f t="shared" ref="Y7235:Y7298" si="341">TEXT(C7235, "mmmm")</f>
        <v>August</v>
      </c>
    </row>
    <row r="7236" spans="1:25" x14ac:dyDescent="0.3">
      <c r="A7236">
        <v>7235</v>
      </c>
      <c r="B7236" t="s">
        <v>9368</v>
      </c>
      <c r="C7236" s="1" t="d">
        <v>2016-08-03</v>
      </c>
      <c r="D7236" s="1" t="d">
        <v>2016-03-12</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s="2">
        <f t="shared" si="339"/>
        <v>0.48999999999999994</v>
      </c>
      <c r="W7236" t="str" cm="1">
        <f t="array" ref="W7236">_xlfn.IFS(R7236&lt;100, "Small", R7236&lt;500, "Medium", TRUE, "Large")</f>
        <v>Small</v>
      </c>
      <c r="X7236">
        <f t="shared" si="340"/>
        <v>2016</v>
      </c>
      <c r="Y7236" t="str">
        <f t="shared" si="341"/>
        <v>August</v>
      </c>
    </row>
    <row r="7237" spans="1:25" x14ac:dyDescent="0.3">
      <c r="A7237">
        <v>7236</v>
      </c>
      <c r="B7237" t="s">
        <v>9368</v>
      </c>
      <c r="C7237" s="1" t="d">
        <v>2016-08-03</v>
      </c>
      <c r="D7237" s="1" t="d">
        <v>2016-03-12</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s="2">
        <f t="shared" si="339"/>
        <v>0.32500000000000001</v>
      </c>
      <c r="W7237" t="str" cm="1">
        <f t="array" ref="W7237">_xlfn.IFS(R7237&lt;100, "Small", R7237&lt;500, "Medium", TRUE, "Large")</f>
        <v>Small</v>
      </c>
      <c r="X7237">
        <f t="shared" si="340"/>
        <v>2016</v>
      </c>
      <c r="Y7237" t="str">
        <f t="shared" si="341"/>
        <v>August</v>
      </c>
    </row>
    <row r="7238" spans="1:25" x14ac:dyDescent="0.3">
      <c r="A7238">
        <v>7237</v>
      </c>
      <c r="B7238" t="s">
        <v>9369</v>
      </c>
      <c r="C7238" s="1" t="d">
        <v>2014-07-12</v>
      </c>
      <c r="D7238" s="1" t="d">
        <v>2014-12-10</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s="2">
        <f t="shared" si="339"/>
        <v>0.27999999999999997</v>
      </c>
      <c r="W7238" t="str" cm="1">
        <f t="array" ref="W7238">_xlfn.IFS(R7238&lt;100, "Small", R7238&lt;500, "Medium", TRUE, "Large")</f>
        <v>Small</v>
      </c>
      <c r="X7238">
        <f t="shared" si="340"/>
        <v>2014</v>
      </c>
      <c r="Y7238" t="str">
        <f t="shared" si="341"/>
        <v>July</v>
      </c>
    </row>
    <row r="7239" spans="1:25" x14ac:dyDescent="0.3">
      <c r="A7239">
        <v>7238</v>
      </c>
      <c r="B7239" t="s">
        <v>9370</v>
      </c>
      <c r="C7239" s="1" t="d">
        <v>2016-10-07</v>
      </c>
      <c r="D7239" s="1" t="d">
        <v>2016-07-10</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s="2">
        <f t="shared" si="339"/>
        <v>-0.93333333333333335</v>
      </c>
      <c r="W7239" t="str" cm="1">
        <f t="array" ref="W7239">_xlfn.IFS(R7239&lt;100, "Small", R7239&lt;500, "Medium", TRUE, "Large")</f>
        <v>Medium</v>
      </c>
      <c r="X7239">
        <f t="shared" si="340"/>
        <v>2016</v>
      </c>
      <c r="Y7239" t="str">
        <f t="shared" si="341"/>
        <v>October</v>
      </c>
    </row>
    <row r="7240" spans="1:25" x14ac:dyDescent="0.3">
      <c r="A7240">
        <v>7239</v>
      </c>
      <c r="B7240" t="s">
        <v>9373</v>
      </c>
      <c r="C7240" s="1" t="d">
        <v>2016-12-24</v>
      </c>
      <c r="D7240" s="1" t="d">
        <v>2016-12-30</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s="2">
        <f t="shared" si="339"/>
        <v>0.42</v>
      </c>
      <c r="W7240" t="str" cm="1">
        <f t="array" ref="W7240">_xlfn.IFS(R7240&lt;100, "Small", R7240&lt;500, "Medium", TRUE, "Large")</f>
        <v>Small</v>
      </c>
      <c r="X7240">
        <f t="shared" si="340"/>
        <v>2016</v>
      </c>
      <c r="Y7240" t="str">
        <f t="shared" si="341"/>
        <v>December</v>
      </c>
    </row>
    <row r="7241" spans="1:25" x14ac:dyDescent="0.3">
      <c r="A7241">
        <v>7240</v>
      </c>
      <c r="B7241" t="s">
        <v>9373</v>
      </c>
      <c r="C7241" s="1" t="d">
        <v>2016-12-24</v>
      </c>
      <c r="D7241" s="1" t="d">
        <v>2016-12-30</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s="2">
        <f t="shared" si="339"/>
        <v>0.47000000000000003</v>
      </c>
      <c r="W7241" t="str" cm="1">
        <f t="array" ref="W7241">_xlfn.IFS(R7241&lt;100, "Small", R7241&lt;500, "Medium", TRUE, "Large")</f>
        <v>Small</v>
      </c>
      <c r="X7241">
        <f t="shared" si="340"/>
        <v>2016</v>
      </c>
      <c r="Y7241" t="str">
        <f t="shared" si="341"/>
        <v>December</v>
      </c>
    </row>
    <row r="7242" spans="1:25" x14ac:dyDescent="0.3">
      <c r="A7242">
        <v>7241</v>
      </c>
      <c r="B7242" t="s">
        <v>9374</v>
      </c>
      <c r="C7242" s="1" t="d">
        <v>2017-04-23</v>
      </c>
      <c r="D7242" s="1" t="d">
        <v>2017-04-25</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s="2">
        <f t="shared" si="339"/>
        <v>0.4</v>
      </c>
      <c r="W7242" t="str" cm="1">
        <f t="array" ref="W7242">_xlfn.IFS(R7242&lt;100, "Small", R7242&lt;500, "Medium", TRUE, "Large")</f>
        <v>Small</v>
      </c>
      <c r="X7242">
        <f t="shared" si="340"/>
        <v>2017</v>
      </c>
      <c r="Y7242" t="str">
        <f t="shared" si="341"/>
        <v>April</v>
      </c>
    </row>
    <row r="7243" spans="1:25" x14ac:dyDescent="0.3">
      <c r="A7243">
        <v>7242</v>
      </c>
      <c r="B7243" t="s">
        <v>9374</v>
      </c>
      <c r="C7243" s="1" t="d">
        <v>2017-04-23</v>
      </c>
      <c r="D7243" s="1" t="d">
        <v>2017-04-25</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s="2">
        <f t="shared" si="339"/>
        <v>0.32500000000000001</v>
      </c>
      <c r="W7243" t="str" cm="1">
        <f t="array" ref="W7243">_xlfn.IFS(R7243&lt;100, "Small", R7243&lt;500, "Medium", TRUE, "Large")</f>
        <v>Small</v>
      </c>
      <c r="X7243">
        <f t="shared" si="340"/>
        <v>2017</v>
      </c>
      <c r="Y7243" t="str">
        <f t="shared" si="341"/>
        <v>April</v>
      </c>
    </row>
    <row r="7244" spans="1:25" x14ac:dyDescent="0.3">
      <c r="A7244">
        <v>7243</v>
      </c>
      <c r="B7244" t="s">
        <v>9374</v>
      </c>
      <c r="C7244" s="1" t="d">
        <v>2017-04-23</v>
      </c>
      <c r="D7244" s="1" t="d">
        <v>2017-04-25</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s="2">
        <f t="shared" si="339"/>
        <v>0.32999999999999996</v>
      </c>
      <c r="W7244" t="str" cm="1">
        <f t="array" ref="W7244">_xlfn.IFS(R7244&lt;100, "Small", R7244&lt;500, "Medium", TRUE, "Large")</f>
        <v>Small</v>
      </c>
      <c r="X7244">
        <f t="shared" si="340"/>
        <v>2017</v>
      </c>
      <c r="Y7244" t="str">
        <f t="shared" si="341"/>
        <v>April</v>
      </c>
    </row>
    <row r="7245" spans="1:25" x14ac:dyDescent="0.3">
      <c r="A7245">
        <v>7244</v>
      </c>
      <c r="B7245" t="s">
        <v>9375</v>
      </c>
      <c r="C7245" s="1" t="d">
        <v>2017-08-17</v>
      </c>
      <c r="D7245" s="1" t="d">
        <v>2017-08-22</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s="2">
        <f t="shared" si="339"/>
        <v>-0.14285714285714285</v>
      </c>
      <c r="W7245" t="str" cm="1">
        <f t="array" ref="W7245">_xlfn.IFS(R7245&lt;100, "Small", R7245&lt;500, "Medium", TRUE, "Large")</f>
        <v>Large</v>
      </c>
      <c r="X7245">
        <f t="shared" si="340"/>
        <v>2017</v>
      </c>
      <c r="Y7245" t="str">
        <f t="shared" si="341"/>
        <v>August</v>
      </c>
    </row>
    <row r="7246" spans="1:25" x14ac:dyDescent="0.3">
      <c r="A7246">
        <v>7245</v>
      </c>
      <c r="B7246" t="s">
        <v>9376</v>
      </c>
      <c r="C7246" s="1" t="d">
        <v>2017-05-22</v>
      </c>
      <c r="D7246" s="1" t="d">
        <v>2017-05-25</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s="2">
        <f t="shared" si="339"/>
        <v>0.37999999999999995</v>
      </c>
      <c r="W7246" t="str" cm="1">
        <f t="array" ref="W7246">_xlfn.IFS(R7246&lt;100, "Small", R7246&lt;500, "Medium", TRUE, "Large")</f>
        <v>Small</v>
      </c>
      <c r="X7246">
        <f t="shared" si="340"/>
        <v>2017</v>
      </c>
      <c r="Y7246" t="str">
        <f t="shared" si="341"/>
        <v>May</v>
      </c>
    </row>
    <row r="7247" spans="1:25" x14ac:dyDescent="0.3">
      <c r="A7247">
        <v>7246</v>
      </c>
      <c r="B7247" t="s">
        <v>9377</v>
      </c>
      <c r="C7247" s="1" t="d">
        <v>2017-09-02</v>
      </c>
      <c r="D7247" s="1" t="d">
        <v>2017-02-13</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s="2">
        <f t="shared" si="339"/>
        <v>0.05</v>
      </c>
      <c r="W7247" t="str" cm="1">
        <f t="array" ref="W7247">_xlfn.IFS(R7247&lt;100, "Small", R7247&lt;500, "Medium", TRUE, "Large")</f>
        <v>Medium</v>
      </c>
      <c r="X7247">
        <f t="shared" si="340"/>
        <v>2017</v>
      </c>
      <c r="Y7247" t="str">
        <f t="shared" si="341"/>
        <v>September</v>
      </c>
    </row>
    <row r="7248" spans="1:25" x14ac:dyDescent="0.3">
      <c r="A7248">
        <v>7247</v>
      </c>
      <c r="B7248" t="s">
        <v>9378</v>
      </c>
      <c r="C7248" s="1" t="d">
        <v>2014-03-03</v>
      </c>
      <c r="D7248" s="1" t="d">
        <v>2014-03-08</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s="2">
        <f t="shared" si="339"/>
        <v>0.32500000000000001</v>
      </c>
      <c r="W7248" t="str" cm="1">
        <f t="array" ref="W7248">_xlfn.IFS(R7248&lt;100, "Small", R7248&lt;500, "Medium", TRUE, "Large")</f>
        <v>Small</v>
      </c>
      <c r="X7248">
        <f t="shared" si="340"/>
        <v>2014</v>
      </c>
      <c r="Y7248" t="str">
        <f t="shared" si="341"/>
        <v>March</v>
      </c>
    </row>
    <row r="7249" spans="1:25" x14ac:dyDescent="0.3">
      <c r="A7249">
        <v>7248</v>
      </c>
      <c r="B7249" t="s">
        <v>9378</v>
      </c>
      <c r="C7249" s="1" t="d">
        <v>2014-03-03</v>
      </c>
      <c r="D7249" s="1" t="d">
        <v>2014-03-08</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s="2">
        <f t="shared" si="339"/>
        <v>-0.66</v>
      </c>
      <c r="W7249" t="str" cm="1">
        <f t="array" ref="W7249">_xlfn.IFS(R7249&lt;100, "Small", R7249&lt;500, "Medium", TRUE, "Large")</f>
        <v>Medium</v>
      </c>
      <c r="X7249">
        <f t="shared" si="340"/>
        <v>2014</v>
      </c>
      <c r="Y7249" t="str">
        <f t="shared" si="341"/>
        <v>March</v>
      </c>
    </row>
    <row r="7250" spans="1:25" x14ac:dyDescent="0.3">
      <c r="A7250">
        <v>7249</v>
      </c>
      <c r="B7250" t="s">
        <v>9378</v>
      </c>
      <c r="C7250" s="1" t="d">
        <v>2014-03-03</v>
      </c>
      <c r="D7250" s="1" t="d">
        <v>2014-03-08</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s="2">
        <f t="shared" si="339"/>
        <v>-0.22500000000000001</v>
      </c>
      <c r="W7250" t="str" cm="1">
        <f t="array" ref="W7250">_xlfn.IFS(R7250&lt;100, "Small", R7250&lt;500, "Medium", TRUE, "Large")</f>
        <v>Small</v>
      </c>
      <c r="X7250">
        <f t="shared" si="340"/>
        <v>2014</v>
      </c>
      <c r="Y7250" t="str">
        <f t="shared" si="341"/>
        <v>March</v>
      </c>
    </row>
    <row r="7251" spans="1:25" x14ac:dyDescent="0.3">
      <c r="A7251">
        <v>7250</v>
      </c>
      <c r="B7251" t="s">
        <v>9379</v>
      </c>
      <c r="C7251" s="1" t="d">
        <v>2015-04-06</v>
      </c>
      <c r="D7251" s="1" t="d">
        <v>2015-06-09</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s="2">
        <f t="shared" si="339"/>
        <v>0.3</v>
      </c>
      <c r="W7251" t="str" cm="1">
        <f t="array" ref="W7251">_xlfn.IFS(R7251&lt;100, "Small", R7251&lt;500, "Medium", TRUE, "Large")</f>
        <v>Medium</v>
      </c>
      <c r="X7251">
        <f t="shared" si="340"/>
        <v>2015</v>
      </c>
      <c r="Y7251" t="str">
        <f t="shared" si="341"/>
        <v>April</v>
      </c>
    </row>
    <row r="7252" spans="1:25" x14ac:dyDescent="0.3">
      <c r="A7252">
        <v>7251</v>
      </c>
      <c r="B7252" t="s">
        <v>9379</v>
      </c>
      <c r="C7252" s="1" t="d">
        <v>2015-04-06</v>
      </c>
      <c r="D7252" s="1" t="d">
        <v>2015-06-09</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s="2">
        <f t="shared" si="339"/>
        <v>0.39999999999999997</v>
      </c>
      <c r="W7252" t="str" cm="1">
        <f t="array" ref="W7252">_xlfn.IFS(R7252&lt;100, "Small", R7252&lt;500, "Medium", TRUE, "Large")</f>
        <v>Large</v>
      </c>
      <c r="X7252">
        <f t="shared" si="340"/>
        <v>2015</v>
      </c>
      <c r="Y7252" t="str">
        <f t="shared" si="341"/>
        <v>April</v>
      </c>
    </row>
    <row r="7253" spans="1:25" x14ac:dyDescent="0.3">
      <c r="A7253">
        <v>7252</v>
      </c>
      <c r="B7253" t="s">
        <v>9380</v>
      </c>
      <c r="C7253" s="1" t="d">
        <v>2016-08-27</v>
      </c>
      <c r="D7253" s="1" t="d">
        <v>2016-09-02</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s="2">
        <f t="shared" si="339"/>
        <v>0.36250000000000004</v>
      </c>
      <c r="W7253" t="str" cm="1">
        <f t="array" ref="W7253">_xlfn.IFS(R7253&lt;100, "Small", R7253&lt;500, "Medium", TRUE, "Large")</f>
        <v>Small</v>
      </c>
      <c r="X7253">
        <f t="shared" si="340"/>
        <v>2016</v>
      </c>
      <c r="Y7253" t="str">
        <f t="shared" si="341"/>
        <v>August</v>
      </c>
    </row>
    <row r="7254" spans="1:25" x14ac:dyDescent="0.3">
      <c r="A7254">
        <v>7253</v>
      </c>
      <c r="B7254" t="s">
        <v>9383</v>
      </c>
      <c r="C7254" s="1" t="d">
        <v>2016-12-09</v>
      </c>
      <c r="D7254" s="1" t="d">
        <v>2016-09-18</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s="2">
        <f t="shared" si="339"/>
        <v>0.46</v>
      </c>
      <c r="W7254" t="str" cm="1">
        <f t="array" ref="W7254">_xlfn.IFS(R7254&lt;100, "Small", R7254&lt;500, "Medium", TRUE, "Large")</f>
        <v>Small</v>
      </c>
      <c r="X7254">
        <f t="shared" si="340"/>
        <v>2016</v>
      </c>
      <c r="Y7254" t="str">
        <f t="shared" si="341"/>
        <v>December</v>
      </c>
    </row>
    <row r="7255" spans="1:25" x14ac:dyDescent="0.3">
      <c r="A7255">
        <v>7254</v>
      </c>
      <c r="B7255" t="s">
        <v>9384</v>
      </c>
      <c r="C7255" s="1" t="d">
        <v>2016-05-30</v>
      </c>
      <c r="D7255" s="1" t="d">
        <v>2016-06-04</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s="2">
        <f t="shared" si="339"/>
        <v>0.3</v>
      </c>
      <c r="W7255" t="str" cm="1">
        <f t="array" ref="W7255">_xlfn.IFS(R7255&lt;100, "Small", R7255&lt;500, "Medium", TRUE, "Large")</f>
        <v>Medium</v>
      </c>
      <c r="X7255">
        <f t="shared" si="340"/>
        <v>2016</v>
      </c>
      <c r="Y7255" t="str">
        <f t="shared" si="341"/>
        <v>May</v>
      </c>
    </row>
    <row r="7256" spans="1:25" x14ac:dyDescent="0.3">
      <c r="A7256">
        <v>7255</v>
      </c>
      <c r="B7256" t="s">
        <v>9384</v>
      </c>
      <c r="C7256" s="1" t="d">
        <v>2016-05-30</v>
      </c>
      <c r="D7256" s="1" t="d">
        <v>2016-06-04</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s="2">
        <f t="shared" si="339"/>
        <v>0.44999999999999996</v>
      </c>
      <c r="W7256" t="str" cm="1">
        <f t="array" ref="W7256">_xlfn.IFS(R7256&lt;100, "Small", R7256&lt;500, "Medium", TRUE, "Large")</f>
        <v>Small</v>
      </c>
      <c r="X7256">
        <f t="shared" si="340"/>
        <v>2016</v>
      </c>
      <c r="Y7256" t="str">
        <f t="shared" si="341"/>
        <v>May</v>
      </c>
    </row>
    <row r="7257" spans="1:25" x14ac:dyDescent="0.3">
      <c r="A7257">
        <v>7256</v>
      </c>
      <c r="B7257" t="s">
        <v>9384</v>
      </c>
      <c r="C7257" s="1" t="d">
        <v>2016-05-30</v>
      </c>
      <c r="D7257" s="1" t="d">
        <v>2016-06-04</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s="2">
        <f t="shared" si="339"/>
        <v>0.28000000000000003</v>
      </c>
      <c r="W7257" t="str" cm="1">
        <f t="array" ref="W7257">_xlfn.IFS(R7257&lt;100, "Small", R7257&lt;500, "Medium", TRUE, "Large")</f>
        <v>Small</v>
      </c>
      <c r="X7257">
        <f t="shared" si="340"/>
        <v>2016</v>
      </c>
      <c r="Y7257" t="str">
        <f t="shared" si="341"/>
        <v>May</v>
      </c>
    </row>
    <row r="7258" spans="1:25" x14ac:dyDescent="0.3">
      <c r="A7258">
        <v>7257</v>
      </c>
      <c r="B7258" t="s">
        <v>9384</v>
      </c>
      <c r="C7258" s="1" t="d">
        <v>2016-05-30</v>
      </c>
      <c r="D7258" s="1" t="d">
        <v>2016-06-04</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s="2">
        <f t="shared" si="339"/>
        <v>0.26</v>
      </c>
      <c r="W7258" t="str" cm="1">
        <f t="array" ref="W7258">_xlfn.IFS(R7258&lt;100, "Small", R7258&lt;500, "Medium", TRUE, "Large")</f>
        <v>Small</v>
      </c>
      <c r="X7258">
        <f t="shared" si="340"/>
        <v>2016</v>
      </c>
      <c r="Y7258" t="str">
        <f t="shared" si="341"/>
        <v>May</v>
      </c>
    </row>
    <row r="7259" spans="1:25" x14ac:dyDescent="0.3">
      <c r="A7259">
        <v>7258</v>
      </c>
      <c r="B7259" t="s">
        <v>9384</v>
      </c>
      <c r="C7259" s="1" t="d">
        <v>2016-05-30</v>
      </c>
      <c r="D7259" s="1" t="d">
        <v>2016-06-04</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s="2">
        <f t="shared" si="339"/>
        <v>0.48000000000000004</v>
      </c>
      <c r="W7259" t="str" cm="1">
        <f t="array" ref="W7259">_xlfn.IFS(R7259&lt;100, "Small", R7259&lt;500, "Medium", TRUE, "Large")</f>
        <v>Large</v>
      </c>
      <c r="X7259">
        <f t="shared" si="340"/>
        <v>2016</v>
      </c>
      <c r="Y7259" t="str">
        <f t="shared" si="341"/>
        <v>May</v>
      </c>
    </row>
    <row r="7260" spans="1:25" x14ac:dyDescent="0.3">
      <c r="A7260">
        <v>7259</v>
      </c>
      <c r="B7260" t="s">
        <v>9384</v>
      </c>
      <c r="C7260" s="1" t="d">
        <v>2016-05-30</v>
      </c>
      <c r="D7260" s="1" t="d">
        <v>2016-06-04</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s="2">
        <f t="shared" si="339"/>
        <v>0.27</v>
      </c>
      <c r="W7260" t="str" cm="1">
        <f t="array" ref="W7260">_xlfn.IFS(R7260&lt;100, "Small", R7260&lt;500, "Medium", TRUE, "Large")</f>
        <v>Small</v>
      </c>
      <c r="X7260">
        <f t="shared" si="340"/>
        <v>2016</v>
      </c>
      <c r="Y7260" t="str">
        <f t="shared" si="341"/>
        <v>May</v>
      </c>
    </row>
    <row r="7261" spans="1:25" x14ac:dyDescent="0.3">
      <c r="A7261">
        <v>7260</v>
      </c>
      <c r="B7261" t="s">
        <v>9384</v>
      </c>
      <c r="C7261" s="1" t="d">
        <v>2016-05-30</v>
      </c>
      <c r="D7261" s="1" t="d">
        <v>2016-06-04</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s="2">
        <f t="shared" si="339"/>
        <v>0.48</v>
      </c>
      <c r="W7261" t="str" cm="1">
        <f t="array" ref="W7261">_xlfn.IFS(R7261&lt;100, "Small", R7261&lt;500, "Medium", TRUE, "Large")</f>
        <v>Small</v>
      </c>
      <c r="X7261">
        <f t="shared" si="340"/>
        <v>2016</v>
      </c>
      <c r="Y7261" t="str">
        <f t="shared" si="341"/>
        <v>May</v>
      </c>
    </row>
    <row r="7262" spans="1:25" x14ac:dyDescent="0.3">
      <c r="A7262">
        <v>7261</v>
      </c>
      <c r="B7262" t="s">
        <v>9384</v>
      </c>
      <c r="C7262" s="1" t="d">
        <v>2016-05-30</v>
      </c>
      <c r="D7262" s="1" t="d">
        <v>2016-06-04</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s="2">
        <f t="shared" si="339"/>
        <v>0.28000000000000003</v>
      </c>
      <c r="W7262" t="str" cm="1">
        <f t="array" ref="W7262">_xlfn.IFS(R7262&lt;100, "Small", R7262&lt;500, "Medium", TRUE, "Large")</f>
        <v>Medium</v>
      </c>
      <c r="X7262">
        <f t="shared" si="340"/>
        <v>2016</v>
      </c>
      <c r="Y7262" t="str">
        <f t="shared" si="341"/>
        <v>May</v>
      </c>
    </row>
    <row r="7263" spans="1:25" x14ac:dyDescent="0.3">
      <c r="A7263">
        <v>7262</v>
      </c>
      <c r="B7263" t="s">
        <v>9385</v>
      </c>
      <c r="C7263" s="1" t="d">
        <v>2017-10-06</v>
      </c>
      <c r="D7263" s="1" t="d">
        <v>2017-06-13</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s="2">
        <f t="shared" si="339"/>
        <v>0.27999999999999997</v>
      </c>
      <c r="W7263" t="str" cm="1">
        <f t="array" ref="W7263">_xlfn.IFS(R7263&lt;100, "Small", R7263&lt;500, "Medium", TRUE, "Large")</f>
        <v>Small</v>
      </c>
      <c r="X7263">
        <f t="shared" si="340"/>
        <v>2017</v>
      </c>
      <c r="Y7263" t="str">
        <f t="shared" si="341"/>
        <v>October</v>
      </c>
    </row>
    <row r="7264" spans="1:25" x14ac:dyDescent="0.3">
      <c r="A7264">
        <v>7263</v>
      </c>
      <c r="B7264" t="s">
        <v>9386</v>
      </c>
      <c r="C7264" s="1" t="d">
        <v>2017-10-22</v>
      </c>
      <c r="D7264" s="1" t="d">
        <v>2017-10-28</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s="2">
        <f t="shared" si="339"/>
        <v>-0.19999999999999998</v>
      </c>
      <c r="W7264" t="str" cm="1">
        <f t="array" ref="W7264">_xlfn.IFS(R7264&lt;100, "Small", R7264&lt;500, "Medium", TRUE, "Large")</f>
        <v>Small</v>
      </c>
      <c r="X7264">
        <f t="shared" si="340"/>
        <v>2017</v>
      </c>
      <c r="Y7264" t="str">
        <f t="shared" si="341"/>
        <v>October</v>
      </c>
    </row>
    <row r="7265" spans="1:25" x14ac:dyDescent="0.3">
      <c r="A7265">
        <v>7264</v>
      </c>
      <c r="B7265" t="s">
        <v>9386</v>
      </c>
      <c r="C7265" s="1" t="d">
        <v>2017-10-22</v>
      </c>
      <c r="D7265" s="1" t="d">
        <v>2017-10-28</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s="2">
        <f t="shared" si="339"/>
        <v>0.35</v>
      </c>
      <c r="W7265" t="str" cm="1">
        <f t="array" ref="W7265">_xlfn.IFS(R7265&lt;100, "Small", R7265&lt;500, "Medium", TRUE, "Large")</f>
        <v>Small</v>
      </c>
      <c r="X7265">
        <f t="shared" si="340"/>
        <v>2017</v>
      </c>
      <c r="Y7265" t="str">
        <f t="shared" si="341"/>
        <v>October</v>
      </c>
    </row>
    <row r="7266" spans="1:25" x14ac:dyDescent="0.3">
      <c r="A7266">
        <v>7265</v>
      </c>
      <c r="B7266" t="s">
        <v>9387</v>
      </c>
      <c r="C7266" s="1" t="d">
        <v>2017-06-13</v>
      </c>
      <c r="D7266" s="1" t="d">
        <v>2017-06-17</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s="2">
        <f t="shared" si="339"/>
        <v>0.27999999999999997</v>
      </c>
      <c r="W7266" t="str" cm="1">
        <f t="array" ref="W7266">_xlfn.IFS(R7266&lt;100, "Small", R7266&lt;500, "Medium", TRUE, "Large")</f>
        <v>Medium</v>
      </c>
      <c r="X7266">
        <f t="shared" si="340"/>
        <v>2017</v>
      </c>
      <c r="Y7266" t="str">
        <f t="shared" si="341"/>
        <v>June</v>
      </c>
    </row>
    <row r="7267" spans="1:25" x14ac:dyDescent="0.3">
      <c r="A7267">
        <v>7266</v>
      </c>
      <c r="B7267" t="s">
        <v>9388</v>
      </c>
      <c r="C7267" s="1" t="d">
        <v>2014-11-23</v>
      </c>
      <c r="D7267" s="1" t="d">
        <v>2014-11-26</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s="2">
        <f t="shared" si="339"/>
        <v>-0.22857142857142854</v>
      </c>
      <c r="W7267" t="str" cm="1">
        <f t="array" ref="W7267">_xlfn.IFS(R7267&lt;100, "Small", R7267&lt;500, "Medium", TRUE, "Large")</f>
        <v>Medium</v>
      </c>
      <c r="X7267">
        <f t="shared" si="340"/>
        <v>2014</v>
      </c>
      <c r="Y7267" t="str">
        <f t="shared" si="341"/>
        <v>November</v>
      </c>
    </row>
    <row r="7268" spans="1:25" x14ac:dyDescent="0.3">
      <c r="A7268">
        <v>7267</v>
      </c>
      <c r="B7268" t="s">
        <v>9389</v>
      </c>
      <c r="C7268" s="1" t="d">
        <v>2017-08-16</v>
      </c>
      <c r="D7268" s="1" t="d">
        <v>2017-08-16</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s="2">
        <f t="shared" si="339"/>
        <v>-0.83333333333333326</v>
      </c>
      <c r="W7268" t="str" cm="1">
        <f t="array" ref="W7268">_xlfn.IFS(R7268&lt;100, "Small", R7268&lt;500, "Medium", TRUE, "Large")</f>
        <v>Small</v>
      </c>
      <c r="X7268">
        <f t="shared" si="340"/>
        <v>2017</v>
      </c>
      <c r="Y7268" t="str">
        <f t="shared" si="341"/>
        <v>August</v>
      </c>
    </row>
    <row r="7269" spans="1:25" x14ac:dyDescent="0.3">
      <c r="A7269">
        <v>7268</v>
      </c>
      <c r="B7269" t="s">
        <v>9389</v>
      </c>
      <c r="C7269" s="1" t="d">
        <v>2017-08-16</v>
      </c>
      <c r="D7269" s="1" t="d">
        <v>2017-08-16</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s="2">
        <f t="shared" si="339"/>
        <v>-1.2500000000000001E-2</v>
      </c>
      <c r="W7269" t="str" cm="1">
        <f t="array" ref="W7269">_xlfn.IFS(R7269&lt;100, "Small", R7269&lt;500, "Medium", TRUE, "Large")</f>
        <v>Small</v>
      </c>
      <c r="X7269">
        <f t="shared" si="340"/>
        <v>2017</v>
      </c>
      <c r="Y7269" t="str">
        <f t="shared" si="341"/>
        <v>August</v>
      </c>
    </row>
    <row r="7270" spans="1:25" x14ac:dyDescent="0.3">
      <c r="A7270">
        <v>7269</v>
      </c>
      <c r="B7270" t="s">
        <v>9390</v>
      </c>
      <c r="C7270" s="1" t="d">
        <v>2016-01-14</v>
      </c>
      <c r="D7270" s="1" t="d">
        <v>2016-01-20</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s="2">
        <f t="shared" si="339"/>
        <v>0.36250000000000004</v>
      </c>
      <c r="W7270" t="str" cm="1">
        <f t="array" ref="W7270">_xlfn.IFS(R7270&lt;100, "Small", R7270&lt;500, "Medium", TRUE, "Large")</f>
        <v>Small</v>
      </c>
      <c r="X7270">
        <f t="shared" si="340"/>
        <v>2016</v>
      </c>
      <c r="Y7270" t="str">
        <f t="shared" si="341"/>
        <v>January</v>
      </c>
    </row>
    <row r="7271" spans="1:25" x14ac:dyDescent="0.3">
      <c r="A7271">
        <v>7270</v>
      </c>
      <c r="B7271" t="s">
        <v>9390</v>
      </c>
      <c r="C7271" s="1" t="d">
        <v>2016-01-14</v>
      </c>
      <c r="D7271" s="1" t="d">
        <v>2016-01-20</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s="2">
        <f t="shared" si="339"/>
        <v>9.9999999999999992E-2</v>
      </c>
      <c r="W7271" t="str" cm="1">
        <f t="array" ref="W7271">_xlfn.IFS(R7271&lt;100, "Small", R7271&lt;500, "Medium", TRUE, "Large")</f>
        <v>Medium</v>
      </c>
      <c r="X7271">
        <f t="shared" si="340"/>
        <v>2016</v>
      </c>
      <c r="Y7271" t="str">
        <f t="shared" si="341"/>
        <v>January</v>
      </c>
    </row>
    <row r="7272" spans="1:25" x14ac:dyDescent="0.3">
      <c r="A7272">
        <v>7271</v>
      </c>
      <c r="B7272" t="s">
        <v>9393</v>
      </c>
      <c r="C7272" s="1" t="d">
        <v>2016-09-16</v>
      </c>
      <c r="D7272" s="1" t="d">
        <v>2016-09-22</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s="2">
        <f t="shared" si="339"/>
        <v>-4.7058823529411764E-2</v>
      </c>
      <c r="W7272" t="str" cm="1">
        <f t="array" ref="W7272">_xlfn.IFS(R7272&lt;100, "Small", R7272&lt;500, "Medium", TRUE, "Large")</f>
        <v>Medium</v>
      </c>
      <c r="X7272">
        <f t="shared" si="340"/>
        <v>2016</v>
      </c>
      <c r="Y7272" t="str">
        <f t="shared" si="341"/>
        <v>September</v>
      </c>
    </row>
    <row r="7273" spans="1:25" x14ac:dyDescent="0.3">
      <c r="A7273">
        <v>7272</v>
      </c>
      <c r="B7273" t="s">
        <v>9393</v>
      </c>
      <c r="C7273" s="1" t="d">
        <v>2016-09-16</v>
      </c>
      <c r="D7273" s="1" t="d">
        <v>2016-09-22</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s="2">
        <f t="shared" si="339"/>
        <v>0.26</v>
      </c>
      <c r="W7273" t="str" cm="1">
        <f t="array" ref="W7273">_xlfn.IFS(R7273&lt;100, "Small", R7273&lt;500, "Medium", TRUE, "Large")</f>
        <v>Small</v>
      </c>
      <c r="X7273">
        <f t="shared" si="340"/>
        <v>2016</v>
      </c>
      <c r="Y7273" t="str">
        <f t="shared" si="341"/>
        <v>September</v>
      </c>
    </row>
    <row r="7274" spans="1:25" x14ac:dyDescent="0.3">
      <c r="A7274">
        <v>7273</v>
      </c>
      <c r="B7274" t="s">
        <v>9394</v>
      </c>
      <c r="C7274" s="1" t="d">
        <v>2016-10-10</v>
      </c>
      <c r="D7274" s="1" t="d">
        <v>2016-10-14</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s="2">
        <f t="shared" si="339"/>
        <v>-0.21249999999999999</v>
      </c>
      <c r="W7274" t="str" cm="1">
        <f t="array" ref="W7274">_xlfn.IFS(R7274&lt;100, "Small", R7274&lt;500, "Medium", TRUE, "Large")</f>
        <v>Small</v>
      </c>
      <c r="X7274">
        <f t="shared" si="340"/>
        <v>2016</v>
      </c>
      <c r="Y7274" t="str">
        <f t="shared" si="341"/>
        <v>October</v>
      </c>
    </row>
    <row r="7275" spans="1:25" x14ac:dyDescent="0.3">
      <c r="A7275">
        <v>7274</v>
      </c>
      <c r="B7275" t="s">
        <v>9394</v>
      </c>
      <c r="C7275" s="1" t="d">
        <v>2016-10-10</v>
      </c>
      <c r="D7275" s="1" t="d">
        <v>2016-10-14</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s="2">
        <f t="shared" si="339"/>
        <v>-0.66666666666666674</v>
      </c>
      <c r="W7275" t="str" cm="1">
        <f t="array" ref="W7275">_xlfn.IFS(R7275&lt;100, "Small", R7275&lt;500, "Medium", TRUE, "Large")</f>
        <v>Small</v>
      </c>
      <c r="X7275">
        <f t="shared" si="340"/>
        <v>2016</v>
      </c>
      <c r="Y7275" t="str">
        <f t="shared" si="341"/>
        <v>October</v>
      </c>
    </row>
    <row r="7276" spans="1:25" x14ac:dyDescent="0.3">
      <c r="A7276">
        <v>7275</v>
      </c>
      <c r="B7276" t="s">
        <v>9395</v>
      </c>
      <c r="C7276" s="1" t="d">
        <v>2015-11-13</v>
      </c>
      <c r="D7276" s="1" t="d">
        <v>2015-11-17</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s="2">
        <f t="shared" si="339"/>
        <v>0.125</v>
      </c>
      <c r="W7276" t="str" cm="1">
        <f t="array" ref="W7276">_xlfn.IFS(R7276&lt;100, "Small", R7276&lt;500, "Medium", TRUE, "Large")</f>
        <v>Medium</v>
      </c>
      <c r="X7276">
        <f t="shared" si="340"/>
        <v>2015</v>
      </c>
      <c r="Y7276" t="str">
        <f t="shared" si="341"/>
        <v>November</v>
      </c>
    </row>
    <row r="7277" spans="1:25" x14ac:dyDescent="0.3">
      <c r="A7277">
        <v>7276</v>
      </c>
      <c r="B7277" t="s">
        <v>9395</v>
      </c>
      <c r="C7277" s="1" t="d">
        <v>2015-11-13</v>
      </c>
      <c r="D7277" s="1" t="d">
        <v>2015-11-17</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s="2">
        <f t="shared" si="339"/>
        <v>0.34</v>
      </c>
      <c r="W7277" t="str" cm="1">
        <f t="array" ref="W7277">_xlfn.IFS(R7277&lt;100, "Small", R7277&lt;500, "Medium", TRUE, "Large")</f>
        <v>Small</v>
      </c>
      <c r="X7277">
        <f t="shared" si="340"/>
        <v>2015</v>
      </c>
      <c r="Y7277" t="str">
        <f t="shared" si="341"/>
        <v>November</v>
      </c>
    </row>
    <row r="7278" spans="1:25" x14ac:dyDescent="0.3">
      <c r="A7278">
        <v>7277</v>
      </c>
      <c r="B7278" t="s">
        <v>9396</v>
      </c>
      <c r="C7278" s="1" t="d">
        <v>2014-02-11</v>
      </c>
      <c r="D7278" s="1" t="d">
        <v>2014-11-06</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s="2">
        <f t="shared" si="339"/>
        <v>0.3</v>
      </c>
      <c r="W7278" t="str" cm="1">
        <f t="array" ref="W7278">_xlfn.IFS(R7278&lt;100, "Small", R7278&lt;500, "Medium", TRUE, "Large")</f>
        <v>Large</v>
      </c>
      <c r="X7278">
        <f t="shared" si="340"/>
        <v>2014</v>
      </c>
      <c r="Y7278" t="str">
        <f t="shared" si="341"/>
        <v>February</v>
      </c>
    </row>
    <row r="7279" spans="1:25" x14ac:dyDescent="0.3">
      <c r="A7279">
        <v>7278</v>
      </c>
      <c r="B7279" t="s">
        <v>9397</v>
      </c>
      <c r="C7279" s="1" t="d">
        <v>2016-07-19</v>
      </c>
      <c r="D7279" s="1" t="d">
        <v>2016-07-21</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s="2">
        <f t="shared" si="339"/>
        <v>0.125</v>
      </c>
      <c r="W7279" t="str" cm="1">
        <f t="array" ref="W7279">_xlfn.IFS(R7279&lt;100, "Small", R7279&lt;500, "Medium", TRUE, "Large")</f>
        <v>Small</v>
      </c>
      <c r="X7279">
        <f t="shared" si="340"/>
        <v>2016</v>
      </c>
      <c r="Y7279" t="str">
        <f t="shared" si="341"/>
        <v>July</v>
      </c>
    </row>
    <row r="7280" spans="1:25" x14ac:dyDescent="0.3">
      <c r="A7280">
        <v>7279</v>
      </c>
      <c r="B7280" t="s">
        <v>9397</v>
      </c>
      <c r="C7280" s="1" t="d">
        <v>2016-07-19</v>
      </c>
      <c r="D7280" s="1" t="d">
        <v>2016-07-21</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s="2">
        <f t="shared" si="339"/>
        <v>0.33999999999999997</v>
      </c>
      <c r="W7280" t="str" cm="1">
        <f t="array" ref="W7280">_xlfn.IFS(R7280&lt;100, "Small", R7280&lt;500, "Medium", TRUE, "Large")</f>
        <v>Medium</v>
      </c>
      <c r="X7280">
        <f t="shared" si="340"/>
        <v>2016</v>
      </c>
      <c r="Y7280" t="str">
        <f t="shared" si="341"/>
        <v>July</v>
      </c>
    </row>
    <row r="7281" spans="1:25" x14ac:dyDescent="0.3">
      <c r="A7281">
        <v>7280</v>
      </c>
      <c r="B7281" t="s">
        <v>9398</v>
      </c>
      <c r="C7281" s="1" t="d">
        <v>2016-05-14</v>
      </c>
      <c r="D7281" s="1" t="d">
        <v>2016-05-14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s="2">
        <f t="shared" si="339"/>
        <v>0.26250000000000001</v>
      </c>
      <c r="W7281" t="str" cm="1">
        <f t="array" ref="W7281">_xlfn.IFS(R7281&lt;100, "Small", R7281&lt;500, "Medium", TRUE, "Large")</f>
        <v>Medium</v>
      </c>
      <c r="X7281">
        <f t="shared" si="340"/>
        <v>2016</v>
      </c>
      <c r="Y7281" t="str">
        <f t="shared" si="341"/>
        <v>May</v>
      </c>
    </row>
    <row r="7282" spans="1:25" x14ac:dyDescent="0.3">
      <c r="A7282">
        <v>7281</v>
      </c>
      <c r="B7282" t="s">
        <v>9399</v>
      </c>
      <c r="C7282" s="1" t="d">
        <v>2015-02-21</v>
      </c>
      <c r="D7282" s="1" t="d">
        <v>2015-02-27</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s="2">
        <f t="shared" si="339"/>
        <v>0.5</v>
      </c>
      <c r="W7282" t="str" cm="1">
        <f t="array" ref="W7282">_xlfn.IFS(R7282&lt;100, "Small", R7282&lt;500, "Medium", TRUE, "Large")</f>
        <v>Large</v>
      </c>
      <c r="X7282">
        <f t="shared" si="340"/>
        <v>2015</v>
      </c>
      <c r="Y7282" t="str">
        <f t="shared" si="341"/>
        <v>February</v>
      </c>
    </row>
    <row r="7283" spans="1:25" x14ac:dyDescent="0.3">
      <c r="A7283">
        <v>7282</v>
      </c>
      <c r="B7283" t="s">
        <v>9400</v>
      </c>
      <c r="C7283" s="1" t="d">
        <v>2017-10-16</v>
      </c>
      <c r="D7283" s="1" t="d">
        <v>2017-10-21</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s="2">
        <f t="shared" si="339"/>
        <v>-0.79999999999999993</v>
      </c>
      <c r="W7283" t="str" cm="1">
        <f t="array" ref="W7283">_xlfn.IFS(R7283&lt;100, "Small", R7283&lt;500, "Medium", TRUE, "Large")</f>
        <v>Large</v>
      </c>
      <c r="X7283">
        <f t="shared" si="340"/>
        <v>2017</v>
      </c>
      <c r="Y7283" t="str">
        <f t="shared" si="341"/>
        <v>October</v>
      </c>
    </row>
    <row r="7284" spans="1:25" x14ac:dyDescent="0.3">
      <c r="A7284">
        <v>7283</v>
      </c>
      <c r="B7284" t="s">
        <v>9401</v>
      </c>
      <c r="C7284" s="1" t="d">
        <v>2017-06-22</v>
      </c>
      <c r="D7284" s="1" t="d">
        <v>2017-06-29</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s="2">
        <f t="shared" si="339"/>
        <v>-1.6500000000000001</v>
      </c>
      <c r="W7284" t="str" cm="1">
        <f t="array" ref="W7284">_xlfn.IFS(R7284&lt;100, "Small", R7284&lt;500, "Medium", TRUE, "Large")</f>
        <v>Small</v>
      </c>
      <c r="X7284">
        <f t="shared" si="340"/>
        <v>2017</v>
      </c>
      <c r="Y7284" t="str">
        <f t="shared" si="341"/>
        <v>June</v>
      </c>
    </row>
    <row r="7285" spans="1:25" x14ac:dyDescent="0.3">
      <c r="A7285">
        <v>7284</v>
      </c>
      <c r="B7285" t="s">
        <v>9402</v>
      </c>
      <c r="C7285" s="1" t="d">
        <v>2017-09-09</v>
      </c>
      <c r="D7285" s="1" t="d">
        <v>2017-09-13</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s="2">
        <f t="shared" si="339"/>
        <v>0.15</v>
      </c>
      <c r="W7285" t="str" cm="1">
        <f t="array" ref="W7285">_xlfn.IFS(R7285&lt;100, "Small", R7285&lt;500, "Medium", TRUE, "Large")</f>
        <v>Small</v>
      </c>
      <c r="X7285">
        <f t="shared" si="340"/>
        <v>2017</v>
      </c>
      <c r="Y7285" t="str">
        <f t="shared" si="341"/>
        <v>September</v>
      </c>
    </row>
    <row r="7286" spans="1:25" x14ac:dyDescent="0.3">
      <c r="A7286">
        <v>7285</v>
      </c>
      <c r="B7286" t="s">
        <v>9402</v>
      </c>
      <c r="C7286" s="1" t="d">
        <v>2017-09-09</v>
      </c>
      <c r="D7286" s="1" t="d">
        <v>2017-09-13</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s="2">
        <f t="shared" si="339"/>
        <v>-0.13750000000000001</v>
      </c>
      <c r="W7286" t="str" cm="1">
        <f t="array" ref="W7286">_xlfn.IFS(R7286&lt;100, "Small", R7286&lt;500, "Medium", TRUE, "Large")</f>
        <v>Small</v>
      </c>
      <c r="X7286">
        <f t="shared" si="340"/>
        <v>2017</v>
      </c>
      <c r="Y7286" t="str">
        <f t="shared" si="341"/>
        <v>September</v>
      </c>
    </row>
    <row r="7287" spans="1:25" x14ac:dyDescent="0.3">
      <c r="A7287">
        <v>7286</v>
      </c>
      <c r="B7287" t="s">
        <v>9403</v>
      </c>
      <c r="C7287" s="1" t="d">
        <v>2017-10-14</v>
      </c>
      <c r="D7287" s="1" t="d">
        <v>2017-10-19</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s="2">
        <f t="shared" si="339"/>
        <v>0.33</v>
      </c>
      <c r="W7287" t="str" cm="1">
        <f t="array" ref="W7287">_xlfn.IFS(R7287&lt;100, "Small", R7287&lt;500, "Medium", TRUE, "Large")</f>
        <v>Small</v>
      </c>
      <c r="X7287">
        <f t="shared" si="340"/>
        <v>2017</v>
      </c>
      <c r="Y7287" t="str">
        <f t="shared" si="341"/>
        <v>October</v>
      </c>
    </row>
    <row r="7288" spans="1:25" x14ac:dyDescent="0.3">
      <c r="A7288">
        <v>7287</v>
      </c>
      <c r="B7288" t="s">
        <v>9404</v>
      </c>
      <c r="C7288" s="1" t="d">
        <v>2016-06-20</v>
      </c>
      <c r="D7288" s="1" t="d">
        <v>2016-06-25</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s="2">
        <f t="shared" si="339"/>
        <v>0.08</v>
      </c>
      <c r="W7288" t="str" cm="1">
        <f t="array" ref="W7288">_xlfn.IFS(R7288&lt;100, "Small", R7288&lt;500, "Medium", TRUE, "Large")</f>
        <v>Small</v>
      </c>
      <c r="X7288">
        <f t="shared" si="340"/>
        <v>2016</v>
      </c>
      <c r="Y7288" t="str">
        <f t="shared" si="341"/>
        <v>June</v>
      </c>
    </row>
    <row r="7289" spans="1:25" x14ac:dyDescent="0.3">
      <c r="A7289">
        <v>7288</v>
      </c>
      <c r="B7289" t="s">
        <v>9404</v>
      </c>
      <c r="C7289" s="1" t="d">
        <v>2016-06-20</v>
      </c>
      <c r="D7289" s="1" t="d">
        <v>2016-06-25</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s="2">
        <f t="shared" si="339"/>
        <v>0.41</v>
      </c>
      <c r="W7289" t="str" cm="1">
        <f t="array" ref="W7289">_xlfn.IFS(R7289&lt;100, "Small", R7289&lt;500, "Medium", TRUE, "Large")</f>
        <v>Small</v>
      </c>
      <c r="X7289">
        <f t="shared" si="340"/>
        <v>2016</v>
      </c>
      <c r="Y7289" t="str">
        <f t="shared" si="341"/>
        <v>June</v>
      </c>
    </row>
    <row r="7290" spans="1:25" x14ac:dyDescent="0.3">
      <c r="A7290">
        <v>7289</v>
      </c>
      <c r="B7290" t="s">
        <v>9405</v>
      </c>
      <c r="C7290" s="1" t="d">
        <v>2014-02-09</v>
      </c>
      <c r="D7290" s="1" t="d">
        <v>2014-09-07</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s="2">
        <f t="shared" si="339"/>
        <v>-0.21666666666666665</v>
      </c>
      <c r="W7290" t="str" cm="1">
        <f t="array" ref="W7290">_xlfn.IFS(R7290&lt;100, "Small", R7290&lt;500, "Medium", TRUE, "Large")</f>
        <v>Large</v>
      </c>
      <c r="X7290">
        <f t="shared" si="340"/>
        <v>2014</v>
      </c>
      <c r="Y7290" t="str">
        <f t="shared" si="341"/>
        <v>February</v>
      </c>
    </row>
    <row r="7291" spans="1:25" x14ac:dyDescent="0.3">
      <c r="A7291">
        <v>7290</v>
      </c>
      <c r="B7291" t="s">
        <v>9406</v>
      </c>
      <c r="C7291" s="1" t="d">
        <v>2016-01-30</v>
      </c>
      <c r="D7291" s="1" t="d">
        <v>2016-01-31</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s="2">
        <f t="shared" si="339"/>
        <v>0.25</v>
      </c>
      <c r="W7291" t="str" cm="1">
        <f t="array" ref="W7291">_xlfn.IFS(R7291&lt;100, "Small", R7291&lt;500, "Medium", TRUE, "Large")</f>
        <v>Medium</v>
      </c>
      <c r="X7291">
        <f t="shared" si="340"/>
        <v>2016</v>
      </c>
      <c r="Y7291" t="str">
        <f t="shared" si="341"/>
        <v>January</v>
      </c>
    </row>
    <row r="7292" spans="1:25" x14ac:dyDescent="0.3">
      <c r="A7292">
        <v>7291</v>
      </c>
      <c r="B7292" t="s">
        <v>9406</v>
      </c>
      <c r="C7292" s="1" t="d">
        <v>2016-01-30</v>
      </c>
      <c r="D7292" s="1" t="d">
        <v>2016-01-31</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s="2">
        <f t="shared" si="339"/>
        <v>0.35000000000000003</v>
      </c>
      <c r="W7292" t="str" cm="1">
        <f t="array" ref="W7292">_xlfn.IFS(R7292&lt;100, "Small", R7292&lt;500, "Medium", TRUE, "Large")</f>
        <v>Small</v>
      </c>
      <c r="X7292">
        <f t="shared" si="340"/>
        <v>2016</v>
      </c>
      <c r="Y7292" t="str">
        <f t="shared" si="341"/>
        <v>January</v>
      </c>
    </row>
    <row r="7293" spans="1:25" x14ac:dyDescent="0.3">
      <c r="A7293">
        <v>7292</v>
      </c>
      <c r="B7293" t="s">
        <v>9406</v>
      </c>
      <c r="C7293" s="1" t="d">
        <v>2016-01-30</v>
      </c>
      <c r="D7293" s="1" t="d">
        <v>2016-01-31</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s="2">
        <f t="shared" si="339"/>
        <v>0.47</v>
      </c>
      <c r="W7293" t="str" cm="1">
        <f t="array" ref="W7293">_xlfn.IFS(R7293&lt;100, "Small", R7293&lt;500, "Medium", TRUE, "Large")</f>
        <v>Small</v>
      </c>
      <c r="X7293">
        <f t="shared" si="340"/>
        <v>2016</v>
      </c>
      <c r="Y7293" t="str">
        <f t="shared" si="341"/>
        <v>January</v>
      </c>
    </row>
    <row r="7294" spans="1:25" x14ac:dyDescent="0.3">
      <c r="A7294">
        <v>7293</v>
      </c>
      <c r="B7294" t="s">
        <v>9407</v>
      </c>
      <c r="C7294" s="1" t="d">
        <v>2017-04-12</v>
      </c>
      <c r="D7294" s="1" t="d">
        <v>2017-12-09</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s="2">
        <f t="shared" si="339"/>
        <v>-0.42</v>
      </c>
      <c r="W7294" t="str" cm="1">
        <f t="array" ref="W7294">_xlfn.IFS(R7294&lt;100, "Small", R7294&lt;500, "Medium", TRUE, "Large")</f>
        <v>Large</v>
      </c>
      <c r="X7294">
        <f t="shared" si="340"/>
        <v>2017</v>
      </c>
      <c r="Y7294" t="str">
        <f t="shared" si="341"/>
        <v>April</v>
      </c>
    </row>
    <row r="7295" spans="1:25" x14ac:dyDescent="0.3">
      <c r="A7295">
        <v>7294</v>
      </c>
      <c r="B7295" t="s">
        <v>9409</v>
      </c>
      <c r="C7295" s="1" t="d">
        <v>2016-01-23</v>
      </c>
      <c r="D7295" s="1" t="d">
        <v>2016-01-29</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s="2">
        <f t="shared" si="339"/>
        <v>0.36</v>
      </c>
      <c r="W7295" t="str" cm="1">
        <f t="array" ref="W7295">_xlfn.IFS(R7295&lt;100, "Small", R7295&lt;500, "Medium", TRUE, "Large")</f>
        <v>Small</v>
      </c>
      <c r="X7295">
        <f t="shared" si="340"/>
        <v>2016</v>
      </c>
      <c r="Y7295" t="str">
        <f t="shared" si="341"/>
        <v>January</v>
      </c>
    </row>
    <row r="7296" spans="1:25" x14ac:dyDescent="0.3">
      <c r="A7296">
        <v>7295</v>
      </c>
      <c r="B7296" t="s">
        <v>9410</v>
      </c>
      <c r="C7296" s="1" t="d">
        <v>2015-05-26</v>
      </c>
      <c r="D7296" s="1" t="d">
        <v>2015-05-31</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s="2">
        <f t="shared" si="339"/>
        <v>0.39</v>
      </c>
      <c r="W7296" t="str" cm="1">
        <f t="array" ref="W7296">_xlfn.IFS(R7296&lt;100, "Small", R7296&lt;500, "Medium", TRUE, "Large")</f>
        <v>Small</v>
      </c>
      <c r="X7296">
        <f t="shared" si="340"/>
        <v>2015</v>
      </c>
      <c r="Y7296" t="str">
        <f t="shared" si="341"/>
        <v>May</v>
      </c>
    </row>
    <row r="7297" spans="1:25" x14ac:dyDescent="0.3">
      <c r="A7297">
        <v>7296</v>
      </c>
      <c r="B7297" t="s">
        <v>9411</v>
      </c>
      <c r="C7297" s="1" t="d">
        <v>2014-04-05</v>
      </c>
      <c r="D7297" s="1" t="d">
        <v>2014-05-05</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s="2">
        <f t="shared" si="339"/>
        <v>7.4999999999999997E-2</v>
      </c>
      <c r="W7297" t="str" cm="1">
        <f t="array" ref="W7297">_xlfn.IFS(R7297&lt;100, "Small", R7297&lt;500, "Medium", TRUE, "Large")</f>
        <v>Small</v>
      </c>
      <c r="X7297">
        <f t="shared" si="340"/>
        <v>2014</v>
      </c>
      <c r="Y7297" t="str">
        <f t="shared" si="341"/>
        <v>April</v>
      </c>
    </row>
    <row r="7298" spans="1:25" x14ac:dyDescent="0.3">
      <c r="A7298">
        <v>7297</v>
      </c>
      <c r="B7298" t="s">
        <v>9411</v>
      </c>
      <c r="C7298" s="1" t="d">
        <v>2014-04-05</v>
      </c>
      <c r="D7298" s="1" t="d">
        <v>2014-05-05</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s="2">
        <f t="shared" si="339"/>
        <v>0.33749999999999997</v>
      </c>
      <c r="W7298" t="str" cm="1">
        <f t="array" ref="W7298">_xlfn.IFS(R7298&lt;100, "Small", R7298&lt;500, "Medium", TRUE, "Large")</f>
        <v>Small</v>
      </c>
      <c r="X7298">
        <f t="shared" si="340"/>
        <v>2014</v>
      </c>
      <c r="Y7298" t="str">
        <f t="shared" si="341"/>
        <v>April</v>
      </c>
    </row>
    <row r="7299" spans="1:25" x14ac:dyDescent="0.3">
      <c r="A7299">
        <v>7298</v>
      </c>
      <c r="B7299" t="s">
        <v>9412</v>
      </c>
      <c r="C7299" s="1" t="d">
        <v>2015-10-02</v>
      </c>
      <c r="D7299" s="1" t="d">
        <v>2015-02-14</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s="2">
        <f t="shared" ref="V7299:V7362" si="342">U7299/R7299</f>
        <v>0.1</v>
      </c>
      <c r="W7299" t="str" cm="1">
        <f t="array" ref="W7299">_xlfn.IFS(R7299&lt;100, "Small", R7299&lt;500, "Medium", TRUE, "Large")</f>
        <v>Small</v>
      </c>
      <c r="X7299">
        <f t="shared" ref="X7299:X7362" si="343">YEAR(C7299)</f>
        <v>2015</v>
      </c>
      <c r="Y7299" t="str">
        <f t="shared" ref="Y7299:Y7362" si="344">TEXT(C7299, "mmmm")</f>
        <v>October</v>
      </c>
    </row>
    <row r="7300" spans="1:25" x14ac:dyDescent="0.3">
      <c r="A7300">
        <v>7299</v>
      </c>
      <c r="B7300" t="s">
        <v>9413</v>
      </c>
      <c r="C7300" s="1" t="d">
        <v>2014-11-18</v>
      </c>
      <c r="D7300" s="1" t="d">
        <v>2014-11-21</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s="2">
        <f t="shared" si="342"/>
        <v>-0.59999999999999987</v>
      </c>
      <c r="W7300" t="str" cm="1">
        <f t="array" ref="W7300">_xlfn.IFS(R7300&lt;100, "Small", R7300&lt;500, "Medium", TRUE, "Large")</f>
        <v>Medium</v>
      </c>
      <c r="X7300">
        <f t="shared" si="343"/>
        <v>2014</v>
      </c>
      <c r="Y7300" t="str">
        <f t="shared" si="344"/>
        <v>November</v>
      </c>
    </row>
    <row r="7301" spans="1:25" x14ac:dyDescent="0.3">
      <c r="A7301">
        <v>7300</v>
      </c>
      <c r="B7301" t="s">
        <v>9413</v>
      </c>
      <c r="C7301" s="1" t="d">
        <v>2014-11-18</v>
      </c>
      <c r="D7301" s="1" t="d">
        <v>2014-11-21</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s="2">
        <f t="shared" si="342"/>
        <v>-0.875</v>
      </c>
      <c r="W7301" t="str" cm="1">
        <f t="array" ref="W7301">_xlfn.IFS(R7301&lt;100, "Small", R7301&lt;500, "Medium", TRUE, "Large")</f>
        <v>Small</v>
      </c>
      <c r="X7301">
        <f t="shared" si="343"/>
        <v>2014</v>
      </c>
      <c r="Y7301" t="str">
        <f t="shared" si="344"/>
        <v>November</v>
      </c>
    </row>
    <row r="7302" spans="1:25" x14ac:dyDescent="0.3">
      <c r="A7302">
        <v>7301</v>
      </c>
      <c r="B7302" t="s">
        <v>9413</v>
      </c>
      <c r="C7302" s="1" t="d">
        <v>2014-11-18</v>
      </c>
      <c r="D7302" s="1" t="d">
        <v>2014-11-21</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s="2">
        <f t="shared" si="342"/>
        <v>-7.1428571428571438E-2</v>
      </c>
      <c r="W7302" t="str" cm="1">
        <f t="array" ref="W7302">_xlfn.IFS(R7302&lt;100, "Small", R7302&lt;500, "Medium", TRUE, "Large")</f>
        <v>Medium</v>
      </c>
      <c r="X7302">
        <f t="shared" si="343"/>
        <v>2014</v>
      </c>
      <c r="Y7302" t="str">
        <f t="shared" si="344"/>
        <v>November</v>
      </c>
    </row>
    <row r="7303" spans="1:25" x14ac:dyDescent="0.3">
      <c r="A7303">
        <v>7302</v>
      </c>
      <c r="B7303" t="s">
        <v>9413</v>
      </c>
      <c r="C7303" s="1" t="d">
        <v>2014-11-18</v>
      </c>
      <c r="D7303" s="1" t="d">
        <v>2014-11-21</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s="2">
        <f t="shared" si="342"/>
        <v>-1.7000000000000002</v>
      </c>
      <c r="W7303" t="str" cm="1">
        <f t="array" ref="W7303">_xlfn.IFS(R7303&lt;100, "Small", R7303&lt;500, "Medium", TRUE, "Large")</f>
        <v>Small</v>
      </c>
      <c r="X7303">
        <f t="shared" si="343"/>
        <v>2014</v>
      </c>
      <c r="Y7303" t="str">
        <f t="shared" si="344"/>
        <v>November</v>
      </c>
    </row>
    <row r="7304" spans="1:25" x14ac:dyDescent="0.3">
      <c r="A7304">
        <v>7303</v>
      </c>
      <c r="B7304" t="s">
        <v>9413</v>
      </c>
      <c r="C7304" s="1" t="d">
        <v>2014-11-18</v>
      </c>
      <c r="D7304" s="1" t="d">
        <v>2014-11-21</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s="2">
        <f t="shared" si="342"/>
        <v>-0.17499999999999999</v>
      </c>
      <c r="W7304" t="str" cm="1">
        <f t="array" ref="W7304">_xlfn.IFS(R7304&lt;100, "Small", R7304&lt;500, "Medium", TRUE, "Large")</f>
        <v>Medium</v>
      </c>
      <c r="X7304">
        <f t="shared" si="343"/>
        <v>2014</v>
      </c>
      <c r="Y7304" t="str">
        <f t="shared" si="344"/>
        <v>November</v>
      </c>
    </row>
    <row r="7305" spans="1:25" x14ac:dyDescent="0.3">
      <c r="A7305">
        <v>7304</v>
      </c>
      <c r="B7305" t="s">
        <v>9414</v>
      </c>
      <c r="C7305" s="1" t="d">
        <v>2017-04-09</v>
      </c>
      <c r="D7305" s="1" t="d">
        <v>2017-09-08</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s="2">
        <f t="shared" si="342"/>
        <v>6.25E-2</v>
      </c>
      <c r="W7305" t="str" cm="1">
        <f t="array" ref="W7305">_xlfn.IFS(R7305&lt;100, "Small", R7305&lt;500, "Medium", TRUE, "Large")</f>
        <v>Small</v>
      </c>
      <c r="X7305">
        <f t="shared" si="343"/>
        <v>2017</v>
      </c>
      <c r="Y7305" t="str">
        <f t="shared" si="344"/>
        <v>April</v>
      </c>
    </row>
    <row r="7306" spans="1:25" x14ac:dyDescent="0.3">
      <c r="A7306">
        <v>7305</v>
      </c>
      <c r="B7306" t="s">
        <v>9414</v>
      </c>
      <c r="C7306" s="1" t="d">
        <v>2017-04-09</v>
      </c>
      <c r="D7306" s="1" t="d">
        <v>2017-09-08</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s="2">
        <f t="shared" si="342"/>
        <v>0.35</v>
      </c>
      <c r="W7306" t="str" cm="1">
        <f t="array" ref="W7306">_xlfn.IFS(R7306&lt;100, "Small", R7306&lt;500, "Medium", TRUE, "Large")</f>
        <v>Small</v>
      </c>
      <c r="X7306">
        <f t="shared" si="343"/>
        <v>2017</v>
      </c>
      <c r="Y7306" t="str">
        <f t="shared" si="344"/>
        <v>April</v>
      </c>
    </row>
    <row r="7307" spans="1:25" x14ac:dyDescent="0.3">
      <c r="A7307">
        <v>7306</v>
      </c>
      <c r="B7307" t="s">
        <v>9415</v>
      </c>
      <c r="C7307" s="1" t="d">
        <v>2014-03-29</v>
      </c>
      <c r="D7307" s="1" t="d">
        <v>2014-04-02</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s="2">
        <f t="shared" si="342"/>
        <v>-0.17142857142857143</v>
      </c>
      <c r="W7307" t="str" cm="1">
        <f t="array" ref="W7307">_xlfn.IFS(R7307&lt;100, "Small", R7307&lt;500, "Medium", TRUE, "Large")</f>
        <v>Large</v>
      </c>
      <c r="X7307">
        <f t="shared" si="343"/>
        <v>2014</v>
      </c>
      <c r="Y7307" t="str">
        <f t="shared" si="344"/>
        <v>March</v>
      </c>
    </row>
    <row r="7308" spans="1:25" x14ac:dyDescent="0.3">
      <c r="A7308">
        <v>7307</v>
      </c>
      <c r="B7308" t="s">
        <v>9416</v>
      </c>
      <c r="C7308" s="1" t="d">
        <v>2016-05-11</v>
      </c>
      <c r="D7308" s="1" t="d">
        <v>2016-11-07</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s="2">
        <f t="shared" si="342"/>
        <v>0.18000000000000002</v>
      </c>
      <c r="W7308" t="str" cm="1">
        <f t="array" ref="W7308">_xlfn.IFS(R7308&lt;100, "Small", R7308&lt;500, "Medium", TRUE, "Large")</f>
        <v>Small</v>
      </c>
      <c r="X7308">
        <f t="shared" si="343"/>
        <v>2016</v>
      </c>
      <c r="Y7308" t="str">
        <f t="shared" si="344"/>
        <v>May</v>
      </c>
    </row>
    <row r="7309" spans="1:25" x14ac:dyDescent="0.3">
      <c r="A7309">
        <v>7308</v>
      </c>
      <c r="B7309" t="s">
        <v>9416</v>
      </c>
      <c r="C7309" s="1" t="d">
        <v>2016-05-11</v>
      </c>
      <c r="D7309" s="1" t="d">
        <v>2016-11-07</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s="2">
        <f t="shared" si="342"/>
        <v>8.7499999999999994E-2</v>
      </c>
      <c r="W7309" t="str" cm="1">
        <f t="array" ref="W7309">_xlfn.IFS(R7309&lt;100, "Small", R7309&lt;500, "Medium", TRUE, "Large")</f>
        <v>Medium</v>
      </c>
      <c r="X7309">
        <f t="shared" si="343"/>
        <v>2016</v>
      </c>
      <c r="Y7309" t="str">
        <f t="shared" si="344"/>
        <v>May</v>
      </c>
    </row>
    <row r="7310" spans="1:25" x14ac:dyDescent="0.3">
      <c r="A7310">
        <v>7309</v>
      </c>
      <c r="B7310" t="s">
        <v>9416</v>
      </c>
      <c r="C7310" s="1" t="d">
        <v>2016-05-11</v>
      </c>
      <c r="D7310" s="1" t="d">
        <v>2016-11-07</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s="2">
        <f t="shared" si="342"/>
        <v>0.49</v>
      </c>
      <c r="W7310" t="str" cm="1">
        <f t="array" ref="W7310">_xlfn.IFS(R7310&lt;100, "Small", R7310&lt;500, "Medium", TRUE, "Large")</f>
        <v>Medium</v>
      </c>
      <c r="X7310">
        <f t="shared" si="343"/>
        <v>2016</v>
      </c>
      <c r="Y7310" t="str">
        <f t="shared" si="344"/>
        <v>May</v>
      </c>
    </row>
    <row r="7311" spans="1:25" x14ac:dyDescent="0.3">
      <c r="A7311">
        <v>7310</v>
      </c>
      <c r="B7311" t="s">
        <v>9417</v>
      </c>
      <c r="C7311" s="1" t="d">
        <v>2017-10-06</v>
      </c>
      <c r="D7311" s="1" t="d">
        <v>2017-06-14</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s="2">
        <f t="shared" si="342"/>
        <v>4.9999999999999996E-2</v>
      </c>
      <c r="W7311" t="str" cm="1">
        <f t="array" ref="W7311">_xlfn.IFS(R7311&lt;100, "Small", R7311&lt;500, "Medium", TRUE, "Large")</f>
        <v>Small</v>
      </c>
      <c r="X7311">
        <f t="shared" si="343"/>
        <v>2017</v>
      </c>
      <c r="Y7311" t="str">
        <f t="shared" si="344"/>
        <v>October</v>
      </c>
    </row>
    <row r="7312" spans="1:25" x14ac:dyDescent="0.3">
      <c r="A7312">
        <v>7311</v>
      </c>
      <c r="B7312" t="s">
        <v>9418</v>
      </c>
      <c r="C7312" s="1" t="d">
        <v>2015-10-08</v>
      </c>
      <c r="D7312" s="1" t="d">
        <v>2015-08-14</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s="2">
        <f t="shared" si="342"/>
        <v>0.45</v>
      </c>
      <c r="W7312" t="str" cm="1">
        <f t="array" ref="W7312">_xlfn.IFS(R7312&lt;100, "Small", R7312&lt;500, "Medium", TRUE, "Large")</f>
        <v>Small</v>
      </c>
      <c r="X7312">
        <f t="shared" si="343"/>
        <v>2015</v>
      </c>
      <c r="Y7312" t="str">
        <f t="shared" si="344"/>
        <v>October</v>
      </c>
    </row>
    <row r="7313" spans="1:25" x14ac:dyDescent="0.3">
      <c r="A7313">
        <v>7312</v>
      </c>
      <c r="B7313" t="s">
        <v>9419</v>
      </c>
      <c r="C7313" s="1" t="d">
        <v>2015-09-10</v>
      </c>
      <c r="D7313" s="1" t="d">
        <v>2015-10-13</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s="2">
        <f t="shared" si="342"/>
        <v>-0.7</v>
      </c>
      <c r="W7313" t="str" cm="1">
        <f t="array" ref="W7313">_xlfn.IFS(R7313&lt;100, "Small", R7313&lt;500, "Medium", TRUE, "Large")</f>
        <v>Small</v>
      </c>
      <c r="X7313">
        <f t="shared" si="343"/>
        <v>2015</v>
      </c>
      <c r="Y7313" t="str">
        <f t="shared" si="344"/>
        <v>September</v>
      </c>
    </row>
    <row r="7314" spans="1:25" x14ac:dyDescent="0.3">
      <c r="A7314">
        <v>7313</v>
      </c>
      <c r="B7314" t="s">
        <v>9419</v>
      </c>
      <c r="C7314" s="1" t="d">
        <v>2015-09-10</v>
      </c>
      <c r="D7314" s="1" t="d">
        <v>2015-10-13</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s="2">
        <f t="shared" si="342"/>
        <v>-0.76666666666666672</v>
      </c>
      <c r="W7314" t="str" cm="1">
        <f t="array" ref="W7314">_xlfn.IFS(R7314&lt;100, "Small", R7314&lt;500, "Medium", TRUE, "Large")</f>
        <v>Small</v>
      </c>
      <c r="X7314">
        <f t="shared" si="343"/>
        <v>2015</v>
      </c>
      <c r="Y7314" t="str">
        <f t="shared" si="344"/>
        <v>September</v>
      </c>
    </row>
    <row r="7315" spans="1:25" x14ac:dyDescent="0.3">
      <c r="A7315">
        <v>7314</v>
      </c>
      <c r="B7315" t="s">
        <v>9419</v>
      </c>
      <c r="C7315" s="1" t="d">
        <v>2015-09-10</v>
      </c>
      <c r="D7315" s="1" t="d">
        <v>2015-10-13</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s="2">
        <f t="shared" si="342"/>
        <v>0.2</v>
      </c>
      <c r="W7315" t="str" cm="1">
        <f t="array" ref="W7315">_xlfn.IFS(R7315&lt;100, "Small", R7315&lt;500, "Medium", TRUE, "Large")</f>
        <v>Small</v>
      </c>
      <c r="X7315">
        <f t="shared" si="343"/>
        <v>2015</v>
      </c>
      <c r="Y7315" t="str">
        <f t="shared" si="344"/>
        <v>September</v>
      </c>
    </row>
    <row r="7316" spans="1:25" x14ac:dyDescent="0.3">
      <c r="A7316">
        <v>7315</v>
      </c>
      <c r="B7316" t="s">
        <v>9420</v>
      </c>
      <c r="C7316" s="1" t="d">
        <v>2016-05-28</v>
      </c>
      <c r="D7316" s="1" t="d">
        <v>2016-06-02</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s="2">
        <f t="shared" si="342"/>
        <v>8.7500000000000008E-2</v>
      </c>
      <c r="W7316" t="str" cm="1">
        <f t="array" ref="W7316">_xlfn.IFS(R7316&lt;100, "Small", R7316&lt;500, "Medium", TRUE, "Large")</f>
        <v>Medium</v>
      </c>
      <c r="X7316">
        <f t="shared" si="343"/>
        <v>2016</v>
      </c>
      <c r="Y7316" t="str">
        <f t="shared" si="344"/>
        <v>May</v>
      </c>
    </row>
    <row r="7317" spans="1:25" x14ac:dyDescent="0.3">
      <c r="A7317">
        <v>7316</v>
      </c>
      <c r="B7317" t="s">
        <v>9421</v>
      </c>
      <c r="C7317" s="1" t="d">
        <v>2017-11-05</v>
      </c>
      <c r="D7317" s="1" t="d">
        <v>2017-05-16</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s="2">
        <f t="shared" si="342"/>
        <v>0.28999999999999998</v>
      </c>
      <c r="W7317" t="str" cm="1">
        <f t="array" ref="W7317">_xlfn.IFS(R7317&lt;100, "Small", R7317&lt;500, "Medium", TRUE, "Large")</f>
        <v>Small</v>
      </c>
      <c r="X7317">
        <f t="shared" si="343"/>
        <v>2017</v>
      </c>
      <c r="Y7317" t="str">
        <f t="shared" si="344"/>
        <v>November</v>
      </c>
    </row>
    <row r="7318" spans="1:25" x14ac:dyDescent="0.3">
      <c r="A7318">
        <v>7317</v>
      </c>
      <c r="B7318" t="s">
        <v>9422</v>
      </c>
      <c r="C7318" s="1" t="d">
        <v>2016-10-16</v>
      </c>
      <c r="D7318" s="1" t="d">
        <v>2016-10-20</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s="2">
        <f t="shared" si="342"/>
        <v>-0.26666666666666666</v>
      </c>
      <c r="W7318" t="str" cm="1">
        <f t="array" ref="W7318">_xlfn.IFS(R7318&lt;100, "Small", R7318&lt;500, "Medium", TRUE, "Large")</f>
        <v>Medium</v>
      </c>
      <c r="X7318">
        <f t="shared" si="343"/>
        <v>2016</v>
      </c>
      <c r="Y7318" t="str">
        <f t="shared" si="344"/>
        <v>October</v>
      </c>
    </row>
    <row r="7319" spans="1:25" x14ac:dyDescent="0.3">
      <c r="A7319">
        <v>7318</v>
      </c>
      <c r="B7319" t="s">
        <v>9423</v>
      </c>
      <c r="C7319" s="1" t="d">
        <v>2017-11-17</v>
      </c>
      <c r="D7319" s="1" t="d">
        <v>2017-11-21</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s="2">
        <f t="shared" si="342"/>
        <v>0.33750000000000002</v>
      </c>
      <c r="W7319" t="str" cm="1">
        <f t="array" ref="W7319">_xlfn.IFS(R7319&lt;100, "Small", R7319&lt;500, "Medium", TRUE, "Large")</f>
        <v>Small</v>
      </c>
      <c r="X7319">
        <f t="shared" si="343"/>
        <v>2017</v>
      </c>
      <c r="Y7319" t="str">
        <f t="shared" si="344"/>
        <v>November</v>
      </c>
    </row>
    <row r="7320" spans="1:25" x14ac:dyDescent="0.3">
      <c r="A7320">
        <v>7319</v>
      </c>
      <c r="B7320" t="s">
        <v>9423</v>
      </c>
      <c r="C7320" s="1" t="d">
        <v>2017-11-17</v>
      </c>
      <c r="D7320" s="1" t="d">
        <v>2017-11-21</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s="2">
        <f t="shared" si="342"/>
        <v>-0.83333333333333326</v>
      </c>
      <c r="W7320" t="str" cm="1">
        <f t="array" ref="W7320">_xlfn.IFS(R7320&lt;100, "Small", R7320&lt;500, "Medium", TRUE, "Large")</f>
        <v>Small</v>
      </c>
      <c r="X7320">
        <f t="shared" si="343"/>
        <v>2017</v>
      </c>
      <c r="Y7320" t="str">
        <f t="shared" si="344"/>
        <v>November</v>
      </c>
    </row>
    <row r="7321" spans="1:25" x14ac:dyDescent="0.3">
      <c r="A7321">
        <v>7320</v>
      </c>
      <c r="B7321" t="s">
        <v>9425</v>
      </c>
      <c r="C7321" s="1" t="d">
        <v>2017-11-26</v>
      </c>
      <c r="D7321" s="1" t="d">
        <v>2017-11-29</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s="2">
        <f t="shared" si="342"/>
        <v>0.26999999999999996</v>
      </c>
      <c r="W7321" t="str" cm="1">
        <f t="array" ref="W7321">_xlfn.IFS(R7321&lt;100, "Small", R7321&lt;500, "Medium", TRUE, "Large")</f>
        <v>Large</v>
      </c>
      <c r="X7321">
        <f t="shared" si="343"/>
        <v>2017</v>
      </c>
      <c r="Y7321" t="str">
        <f t="shared" si="344"/>
        <v>November</v>
      </c>
    </row>
    <row r="7322" spans="1:25" x14ac:dyDescent="0.3">
      <c r="A7322">
        <v>7321</v>
      </c>
      <c r="B7322" t="s">
        <v>9425</v>
      </c>
      <c r="C7322" s="1" t="d">
        <v>2017-11-26</v>
      </c>
      <c r="D7322" s="1" t="d">
        <v>2017-11-29</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s="2">
        <f t="shared" si="342"/>
        <v>0.27999999999999997</v>
      </c>
      <c r="W7322" t="str" cm="1">
        <f t="array" ref="W7322">_xlfn.IFS(R7322&lt;100, "Small", R7322&lt;500, "Medium", TRUE, "Large")</f>
        <v>Medium</v>
      </c>
      <c r="X7322">
        <f t="shared" si="343"/>
        <v>2017</v>
      </c>
      <c r="Y7322" t="str">
        <f t="shared" si="344"/>
        <v>November</v>
      </c>
    </row>
    <row r="7323" spans="1:25" x14ac:dyDescent="0.3">
      <c r="A7323">
        <v>7322</v>
      </c>
      <c r="B7323" t="s">
        <v>9426</v>
      </c>
      <c r="C7323" s="1" t="d">
        <v>2017-03-09</v>
      </c>
      <c r="D7323" s="1" t="d">
        <v>2017-09-07</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s="2">
        <f t="shared" si="342"/>
        <v>0.375</v>
      </c>
      <c r="W7323" t="str" cm="1">
        <f t="array" ref="W7323">_xlfn.IFS(R7323&lt;100, "Small", R7323&lt;500, "Medium", TRUE, "Large")</f>
        <v>Small</v>
      </c>
      <c r="X7323">
        <f t="shared" si="343"/>
        <v>2017</v>
      </c>
      <c r="Y7323" t="str">
        <f t="shared" si="344"/>
        <v>March</v>
      </c>
    </row>
    <row r="7324" spans="1:25" x14ac:dyDescent="0.3">
      <c r="A7324">
        <v>7323</v>
      </c>
      <c r="B7324" t="s">
        <v>9426</v>
      </c>
      <c r="C7324" s="1" t="d">
        <v>2017-03-09</v>
      </c>
      <c r="D7324" s="1" t="d">
        <v>2017-09-07</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s="2">
        <f t="shared" si="342"/>
        <v>0.21250000000000002</v>
      </c>
      <c r="W7324" t="str" cm="1">
        <f t="array" ref="W7324">_xlfn.IFS(R7324&lt;100, "Small", R7324&lt;500, "Medium", TRUE, "Large")</f>
        <v>Medium</v>
      </c>
      <c r="X7324">
        <f t="shared" si="343"/>
        <v>2017</v>
      </c>
      <c r="Y7324" t="str">
        <f t="shared" si="344"/>
        <v>March</v>
      </c>
    </row>
    <row r="7325" spans="1:25" x14ac:dyDescent="0.3">
      <c r="A7325">
        <v>7324</v>
      </c>
      <c r="B7325" t="s">
        <v>9427</v>
      </c>
      <c r="C7325" s="1" t="d">
        <v>2017-05-12</v>
      </c>
      <c r="D7325" s="1" t="d">
        <v>2017-12-08</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s="2">
        <f t="shared" si="342"/>
        <v>0.25999999999999995</v>
      </c>
      <c r="W7325" t="str" cm="1">
        <f t="array" ref="W7325">_xlfn.IFS(R7325&lt;100, "Small", R7325&lt;500, "Medium", TRUE, "Large")</f>
        <v>Small</v>
      </c>
      <c r="X7325">
        <f t="shared" si="343"/>
        <v>2017</v>
      </c>
      <c r="Y7325" t="str">
        <f t="shared" si="344"/>
        <v>May</v>
      </c>
    </row>
    <row r="7326" spans="1:25" x14ac:dyDescent="0.3">
      <c r="A7326">
        <v>7325</v>
      </c>
      <c r="B7326" t="s">
        <v>9427</v>
      </c>
      <c r="C7326" s="1" t="d">
        <v>2017-05-12</v>
      </c>
      <c r="D7326" s="1" t="d">
        <v>2017-12-08</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s="2">
        <f t="shared" si="342"/>
        <v>0.48</v>
      </c>
      <c r="W7326" t="str" cm="1">
        <f t="array" ref="W7326">_xlfn.IFS(R7326&lt;100, "Small", R7326&lt;500, "Medium", TRUE, "Large")</f>
        <v>Small</v>
      </c>
      <c r="X7326">
        <f t="shared" si="343"/>
        <v>2017</v>
      </c>
      <c r="Y7326" t="str">
        <f t="shared" si="344"/>
        <v>May</v>
      </c>
    </row>
    <row r="7327" spans="1:25" x14ac:dyDescent="0.3">
      <c r="A7327">
        <v>7326</v>
      </c>
      <c r="B7327" t="s">
        <v>9428</v>
      </c>
      <c r="C7327" s="1" t="d">
        <v>2017-10-11</v>
      </c>
      <c r="D7327" s="1" t="d">
        <v>2017-11-17</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s="2">
        <f t="shared" si="342"/>
        <v>0.28000000000000003</v>
      </c>
      <c r="W7327" t="str" cm="1">
        <f t="array" ref="W7327">_xlfn.IFS(R7327&lt;100, "Small", R7327&lt;500, "Medium", TRUE, "Large")</f>
        <v>Medium</v>
      </c>
      <c r="X7327">
        <f t="shared" si="343"/>
        <v>2017</v>
      </c>
      <c r="Y7327" t="str">
        <f t="shared" si="344"/>
        <v>October</v>
      </c>
    </row>
    <row r="7328" spans="1:25" x14ac:dyDescent="0.3">
      <c r="A7328">
        <v>7327</v>
      </c>
      <c r="B7328" t="s">
        <v>9428</v>
      </c>
      <c r="C7328" s="1" t="d">
        <v>2017-10-11</v>
      </c>
      <c r="D7328" s="1" t="d">
        <v>2017-11-17</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s="2">
        <f t="shared" si="342"/>
        <v>0.35</v>
      </c>
      <c r="W7328" t="str" cm="1">
        <f t="array" ref="W7328">_xlfn.IFS(R7328&lt;100, "Small", R7328&lt;500, "Medium", TRUE, "Large")</f>
        <v>Small</v>
      </c>
      <c r="X7328">
        <f t="shared" si="343"/>
        <v>2017</v>
      </c>
      <c r="Y7328" t="str">
        <f t="shared" si="344"/>
        <v>October</v>
      </c>
    </row>
    <row r="7329" spans="1:25" x14ac:dyDescent="0.3">
      <c r="A7329">
        <v>7328</v>
      </c>
      <c r="B7329" t="s">
        <v>9429</v>
      </c>
      <c r="C7329" s="1" t="d">
        <v>2014-03-18</v>
      </c>
      <c r="D7329" s="1" t="d">
        <v>2014-03-24</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s="2">
        <f t="shared" si="342"/>
        <v>0.13</v>
      </c>
      <c r="W7329" t="str" cm="1">
        <f t="array" ref="W7329">_xlfn.IFS(R7329&lt;100, "Small", R7329&lt;500, "Medium", TRUE, "Large")</f>
        <v>Medium</v>
      </c>
      <c r="X7329">
        <f t="shared" si="343"/>
        <v>2014</v>
      </c>
      <c r="Y7329" t="str">
        <f t="shared" si="344"/>
        <v>March</v>
      </c>
    </row>
    <row r="7330" spans="1:25" x14ac:dyDescent="0.3">
      <c r="A7330">
        <v>7329</v>
      </c>
      <c r="B7330" t="s">
        <v>9429</v>
      </c>
      <c r="C7330" s="1" t="d">
        <v>2014-03-18</v>
      </c>
      <c r="D7330" s="1" t="d">
        <v>2014-03-24</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s="2">
        <f t="shared" si="342"/>
        <v>0.32499999999999996</v>
      </c>
      <c r="W7330" t="str" cm="1">
        <f t="array" ref="W7330">_xlfn.IFS(R7330&lt;100, "Small", R7330&lt;500, "Medium", TRUE, "Large")</f>
        <v>Large</v>
      </c>
      <c r="X7330">
        <f t="shared" si="343"/>
        <v>2014</v>
      </c>
      <c r="Y7330" t="str">
        <f t="shared" si="344"/>
        <v>March</v>
      </c>
    </row>
    <row r="7331" spans="1:25" x14ac:dyDescent="0.3">
      <c r="A7331">
        <v>7330</v>
      </c>
      <c r="B7331" t="s">
        <v>9429</v>
      </c>
      <c r="C7331" s="1" t="d">
        <v>2014-03-18</v>
      </c>
      <c r="D7331" s="1" t="d">
        <v>2014-03-24</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s="2">
        <f t="shared" si="342"/>
        <v>0.18</v>
      </c>
      <c r="W7331" t="str" cm="1">
        <f t="array" ref="W7331">_xlfn.IFS(R7331&lt;100, "Small", R7331&lt;500, "Medium", TRUE, "Large")</f>
        <v>Large</v>
      </c>
      <c r="X7331">
        <f t="shared" si="343"/>
        <v>2014</v>
      </c>
      <c r="Y7331" t="str">
        <f t="shared" si="344"/>
        <v>March</v>
      </c>
    </row>
    <row r="7332" spans="1:25" x14ac:dyDescent="0.3">
      <c r="A7332">
        <v>7331</v>
      </c>
      <c r="B7332" t="s">
        <v>9431</v>
      </c>
      <c r="C7332" s="1" t="d">
        <v>2016-12-11</v>
      </c>
      <c r="D7332" s="1" t="d">
        <v>2016-11-13</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s="2">
        <f t="shared" si="342"/>
        <v>-0.375</v>
      </c>
      <c r="W7332" t="str" cm="1">
        <f t="array" ref="W7332">_xlfn.IFS(R7332&lt;100, "Small", R7332&lt;500, "Medium", TRUE, "Large")</f>
        <v>Small</v>
      </c>
      <c r="X7332">
        <f t="shared" si="343"/>
        <v>2016</v>
      </c>
      <c r="Y7332" t="str">
        <f t="shared" si="344"/>
        <v>December</v>
      </c>
    </row>
    <row r="7333" spans="1:25" x14ac:dyDescent="0.3">
      <c r="A7333">
        <v>7332</v>
      </c>
      <c r="B7333" t="s">
        <v>9432</v>
      </c>
      <c r="C7333" s="1" t="d">
        <v>2017-10-26</v>
      </c>
      <c r="D7333" s="1" t="d">
        <v>2017-10-30</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s="2">
        <f t="shared" si="342"/>
        <v>-0.21666666666666665</v>
      </c>
      <c r="W7333" t="str" cm="1">
        <f t="array" ref="W7333">_xlfn.IFS(R7333&lt;100, "Small", R7333&lt;500, "Medium", TRUE, "Large")</f>
        <v>Small</v>
      </c>
      <c r="X7333">
        <f t="shared" si="343"/>
        <v>2017</v>
      </c>
      <c r="Y7333" t="str">
        <f t="shared" si="344"/>
        <v>October</v>
      </c>
    </row>
    <row r="7334" spans="1:25" x14ac:dyDescent="0.3">
      <c r="A7334">
        <v>7333</v>
      </c>
      <c r="B7334" t="s">
        <v>9432</v>
      </c>
      <c r="C7334" s="1" t="d">
        <v>2017-10-26</v>
      </c>
      <c r="D7334" s="1" t="d">
        <v>2017-10-30</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s="2">
        <f t="shared" si="342"/>
        <v>-0.8</v>
      </c>
      <c r="W7334" t="str" cm="1">
        <f t="array" ref="W7334">_xlfn.IFS(R7334&lt;100, "Small", R7334&lt;500, "Medium", TRUE, "Large")</f>
        <v>Small</v>
      </c>
      <c r="X7334">
        <f t="shared" si="343"/>
        <v>2017</v>
      </c>
      <c r="Y7334" t="str">
        <f t="shared" si="344"/>
        <v>October</v>
      </c>
    </row>
    <row r="7335" spans="1:25" x14ac:dyDescent="0.3">
      <c r="A7335">
        <v>7334</v>
      </c>
      <c r="B7335" t="s">
        <v>9433</v>
      </c>
      <c r="C7335" s="1" t="d">
        <v>2015-11-04</v>
      </c>
      <c r="D7335" s="1" t="d">
        <v>2015-04-17</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s="2">
        <f t="shared" si="342"/>
        <v>0.15</v>
      </c>
      <c r="W7335" t="str" cm="1">
        <f t="array" ref="W7335">_xlfn.IFS(R7335&lt;100, "Small", R7335&lt;500, "Medium", TRUE, "Large")</f>
        <v>Small</v>
      </c>
      <c r="X7335">
        <f t="shared" si="343"/>
        <v>2015</v>
      </c>
      <c r="Y7335" t="str">
        <f t="shared" si="344"/>
        <v>November</v>
      </c>
    </row>
    <row r="7336" spans="1:25" x14ac:dyDescent="0.3">
      <c r="A7336">
        <v>7335</v>
      </c>
      <c r="B7336" t="s">
        <v>9433</v>
      </c>
      <c r="C7336" s="1" t="d">
        <v>2015-11-04</v>
      </c>
      <c r="D7336" s="1" t="d">
        <v>2015-04-17</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s="2">
        <f t="shared" si="342"/>
        <v>0.26250000000000001</v>
      </c>
      <c r="W7336" t="str" cm="1">
        <f t="array" ref="W7336">_xlfn.IFS(R7336&lt;100, "Small", R7336&lt;500, "Medium", TRUE, "Large")</f>
        <v>Small</v>
      </c>
      <c r="X7336">
        <f t="shared" si="343"/>
        <v>2015</v>
      </c>
      <c r="Y7336" t="str">
        <f t="shared" si="344"/>
        <v>November</v>
      </c>
    </row>
    <row r="7337" spans="1:25" x14ac:dyDescent="0.3">
      <c r="A7337">
        <v>7336</v>
      </c>
      <c r="B7337" t="s">
        <v>9434</v>
      </c>
      <c r="C7337" s="1" t="d">
        <v>2015-12-25</v>
      </c>
      <c r="D7337" s="1" t="d">
        <v>2015-12-30</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s="2">
        <f t="shared" si="342"/>
        <v>0.44</v>
      </c>
      <c r="W7337" t="str" cm="1">
        <f t="array" ref="W7337">_xlfn.IFS(R7337&lt;100, "Small", R7337&lt;500, "Medium", TRUE, "Large")</f>
        <v>Large</v>
      </c>
      <c r="X7337">
        <f t="shared" si="343"/>
        <v>2015</v>
      </c>
      <c r="Y7337" t="str">
        <f t="shared" si="344"/>
        <v>December</v>
      </c>
    </row>
    <row r="7338" spans="1:25" x14ac:dyDescent="0.3">
      <c r="A7338">
        <v>7337</v>
      </c>
      <c r="B7338" t="s">
        <v>9434</v>
      </c>
      <c r="C7338" s="1" t="d">
        <v>2015-12-25</v>
      </c>
      <c r="D7338" s="1" t="d">
        <v>2015-12-30</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s="2">
        <f t="shared" si="342"/>
        <v>0.125</v>
      </c>
      <c r="W7338" t="str" cm="1">
        <f t="array" ref="W7338">_xlfn.IFS(R7338&lt;100, "Small", R7338&lt;500, "Medium", TRUE, "Large")</f>
        <v>Medium</v>
      </c>
      <c r="X7338">
        <f t="shared" si="343"/>
        <v>2015</v>
      </c>
      <c r="Y7338" t="str">
        <f t="shared" si="344"/>
        <v>December</v>
      </c>
    </row>
    <row r="7339" spans="1:25" x14ac:dyDescent="0.3">
      <c r="A7339">
        <v>7338</v>
      </c>
      <c r="B7339" t="s">
        <v>9435</v>
      </c>
      <c r="C7339" s="1" t="d">
        <v>2017-09-21</v>
      </c>
      <c r="D7339" s="1" t="d">
        <v>2017-09-23</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s="2">
        <f t="shared" si="342"/>
        <v>0.25</v>
      </c>
      <c r="W7339" t="str" cm="1">
        <f t="array" ref="W7339">_xlfn.IFS(R7339&lt;100, "Small", R7339&lt;500, "Medium", TRUE, "Large")</f>
        <v>Small</v>
      </c>
      <c r="X7339">
        <f t="shared" si="343"/>
        <v>2017</v>
      </c>
      <c r="Y7339" t="str">
        <f t="shared" si="344"/>
        <v>September</v>
      </c>
    </row>
    <row r="7340" spans="1:25" x14ac:dyDescent="0.3">
      <c r="A7340">
        <v>7339</v>
      </c>
      <c r="B7340" t="s">
        <v>9436</v>
      </c>
      <c r="C7340" s="1" t="d">
        <v>2014-12-20</v>
      </c>
      <c r="D7340" s="1" t="d">
        <v>2014-12-23</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s="2">
        <f t="shared" si="342"/>
        <v>0.18888888888888888</v>
      </c>
      <c r="W7340" t="str" cm="1">
        <f t="array" ref="W7340">_xlfn.IFS(R7340&lt;100, "Small", R7340&lt;500, "Medium", TRUE, "Large")</f>
        <v>Medium</v>
      </c>
      <c r="X7340">
        <f t="shared" si="343"/>
        <v>2014</v>
      </c>
      <c r="Y7340" t="str">
        <f t="shared" si="344"/>
        <v>December</v>
      </c>
    </row>
    <row r="7341" spans="1:25" x14ac:dyDescent="0.3">
      <c r="A7341">
        <v>7340</v>
      </c>
      <c r="B7341" t="s">
        <v>9437</v>
      </c>
      <c r="C7341" s="1" t="d">
        <v>2015-07-18</v>
      </c>
      <c r="D7341" s="1" t="d">
        <v>2015-07-21</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s="2">
        <f t="shared" si="342"/>
        <v>0.28000000000000003</v>
      </c>
      <c r="W7341" t="str" cm="1">
        <f t="array" ref="W7341">_xlfn.IFS(R7341&lt;100, "Small", R7341&lt;500, "Medium", TRUE, "Large")</f>
        <v>Small</v>
      </c>
      <c r="X7341">
        <f t="shared" si="343"/>
        <v>2015</v>
      </c>
      <c r="Y7341" t="str">
        <f t="shared" si="344"/>
        <v>July</v>
      </c>
    </row>
    <row r="7342" spans="1:25" x14ac:dyDescent="0.3">
      <c r="A7342">
        <v>7341</v>
      </c>
      <c r="B7342" t="s">
        <v>9438</v>
      </c>
      <c r="C7342" s="1" t="d">
        <v>2014-07-26</v>
      </c>
      <c r="D7342" s="1" t="d">
        <v>2014-08-01</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s="2">
        <f t="shared" si="342"/>
        <v>0.27</v>
      </c>
      <c r="W7342" t="str" cm="1">
        <f t="array" ref="W7342">_xlfn.IFS(R7342&lt;100, "Small", R7342&lt;500, "Medium", TRUE, "Large")</f>
        <v>Small</v>
      </c>
      <c r="X7342">
        <f t="shared" si="343"/>
        <v>2014</v>
      </c>
      <c r="Y7342" t="str">
        <f t="shared" si="344"/>
        <v>July</v>
      </c>
    </row>
    <row r="7343" spans="1:25" x14ac:dyDescent="0.3">
      <c r="A7343">
        <v>7342</v>
      </c>
      <c r="B7343" t="s">
        <v>9438</v>
      </c>
      <c r="C7343" s="1" t="d">
        <v>2014-07-26</v>
      </c>
      <c r="D7343" s="1" t="d">
        <v>2014-08-01</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s="2">
        <f t="shared" si="342"/>
        <v>0.47000000000000003</v>
      </c>
      <c r="W7343" t="str" cm="1">
        <f t="array" ref="W7343">_xlfn.IFS(R7343&lt;100, "Small", R7343&lt;500, "Medium", TRUE, "Large")</f>
        <v>Medium</v>
      </c>
      <c r="X7343">
        <f t="shared" si="343"/>
        <v>2014</v>
      </c>
      <c r="Y7343" t="str">
        <f t="shared" si="344"/>
        <v>July</v>
      </c>
    </row>
    <row r="7344" spans="1:25" x14ac:dyDescent="0.3">
      <c r="A7344">
        <v>7343</v>
      </c>
      <c r="B7344" t="s">
        <v>9438</v>
      </c>
      <c r="C7344" s="1" t="d">
        <v>2014-07-26</v>
      </c>
      <c r="D7344" s="1" t="d">
        <v>2014-08-01</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s="2">
        <f t="shared" si="342"/>
        <v>0.36</v>
      </c>
      <c r="W7344" t="str" cm="1">
        <f t="array" ref="W7344">_xlfn.IFS(R7344&lt;100, "Small", R7344&lt;500, "Medium", TRUE, "Large")</f>
        <v>Small</v>
      </c>
      <c r="X7344">
        <f t="shared" si="343"/>
        <v>2014</v>
      </c>
      <c r="Y7344" t="str">
        <f t="shared" si="344"/>
        <v>July</v>
      </c>
    </row>
    <row r="7345" spans="1:25" x14ac:dyDescent="0.3">
      <c r="A7345">
        <v>7344</v>
      </c>
      <c r="B7345" t="s">
        <v>9439</v>
      </c>
      <c r="C7345" s="1" t="d">
        <v>2014-12-26</v>
      </c>
      <c r="D7345" s="1" t="d">
        <v>2015-01-01</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s="2">
        <f t="shared" si="342"/>
        <v>9.9999999999999992E-2</v>
      </c>
      <c r="W7345" t="str" cm="1">
        <f t="array" ref="W7345">_xlfn.IFS(R7345&lt;100, "Small", R7345&lt;500, "Medium", TRUE, "Large")</f>
        <v>Medium</v>
      </c>
      <c r="X7345">
        <f t="shared" si="343"/>
        <v>2014</v>
      </c>
      <c r="Y7345" t="str">
        <f t="shared" si="344"/>
        <v>December</v>
      </c>
    </row>
    <row r="7346" spans="1:25" x14ac:dyDescent="0.3">
      <c r="A7346">
        <v>7345</v>
      </c>
      <c r="B7346" t="s">
        <v>9440</v>
      </c>
      <c r="C7346" s="1" t="d">
        <v>2017-11-12</v>
      </c>
      <c r="D7346" s="1" t="d">
        <v>2017-12-17</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s="2">
        <f t="shared" si="342"/>
        <v>-0.58181818181818179</v>
      </c>
      <c r="W7346" t="str" cm="1">
        <f t="array" ref="W7346">_xlfn.IFS(R7346&lt;100, "Small", R7346&lt;500, "Medium", TRUE, "Large")</f>
        <v>Large</v>
      </c>
      <c r="X7346">
        <f t="shared" si="343"/>
        <v>2017</v>
      </c>
      <c r="Y7346" t="str">
        <f t="shared" si="344"/>
        <v>November</v>
      </c>
    </row>
    <row r="7347" spans="1:25" x14ac:dyDescent="0.3">
      <c r="A7347">
        <v>7346</v>
      </c>
      <c r="B7347" t="s">
        <v>9440</v>
      </c>
      <c r="C7347" s="1" t="d">
        <v>2017-11-12</v>
      </c>
      <c r="D7347" s="1" t="d">
        <v>2017-12-17</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s="2">
        <f t="shared" si="342"/>
        <v>-0.22500000000000003</v>
      </c>
      <c r="W7347" t="str" cm="1">
        <f t="array" ref="W7347">_xlfn.IFS(R7347&lt;100, "Small", R7347&lt;500, "Medium", TRUE, "Large")</f>
        <v>Small</v>
      </c>
      <c r="X7347">
        <f t="shared" si="343"/>
        <v>2017</v>
      </c>
      <c r="Y7347" t="str">
        <f t="shared" si="344"/>
        <v>November</v>
      </c>
    </row>
    <row r="7348" spans="1:25" x14ac:dyDescent="0.3">
      <c r="A7348">
        <v>7347</v>
      </c>
      <c r="B7348" t="s">
        <v>9440</v>
      </c>
      <c r="C7348" s="1" t="d">
        <v>2017-11-12</v>
      </c>
      <c r="D7348" s="1" t="d">
        <v>2017-12-17</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s="2">
        <f t="shared" si="342"/>
        <v>0.1</v>
      </c>
      <c r="W7348" t="str" cm="1">
        <f t="array" ref="W7348">_xlfn.IFS(R7348&lt;100, "Small", R7348&lt;500, "Medium", TRUE, "Large")</f>
        <v>Small</v>
      </c>
      <c r="X7348">
        <f t="shared" si="343"/>
        <v>2017</v>
      </c>
      <c r="Y7348" t="str">
        <f t="shared" si="344"/>
        <v>November</v>
      </c>
    </row>
    <row r="7349" spans="1:25" x14ac:dyDescent="0.3">
      <c r="A7349">
        <v>7348</v>
      </c>
      <c r="B7349" t="s">
        <v>9440</v>
      </c>
      <c r="C7349" s="1" t="d">
        <v>2017-11-12</v>
      </c>
      <c r="D7349" s="1" t="d">
        <v>2017-12-17</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s="2">
        <f t="shared" si="342"/>
        <v>-0.1875</v>
      </c>
      <c r="W7349" t="str" cm="1">
        <f t="array" ref="W7349">_xlfn.IFS(R7349&lt;100, "Small", R7349&lt;500, "Medium", TRUE, "Large")</f>
        <v>Small</v>
      </c>
      <c r="X7349">
        <f t="shared" si="343"/>
        <v>2017</v>
      </c>
      <c r="Y7349" t="str">
        <f t="shared" si="344"/>
        <v>November</v>
      </c>
    </row>
    <row r="7350" spans="1:25" x14ac:dyDescent="0.3">
      <c r="A7350">
        <v>7349</v>
      </c>
      <c r="B7350" t="s">
        <v>9441</v>
      </c>
      <c r="C7350" s="1" t="d">
        <v>2014-03-03</v>
      </c>
      <c r="D7350" s="1" t="d">
        <v>2014-03-07</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s="2">
        <f t="shared" si="342"/>
        <v>-2.6</v>
      </c>
      <c r="W7350" t="str" cm="1">
        <f t="array" ref="W7350">_xlfn.IFS(R7350&lt;100, "Small", R7350&lt;500, "Medium", TRUE, "Large")</f>
        <v>Medium</v>
      </c>
      <c r="X7350">
        <f t="shared" si="343"/>
        <v>2014</v>
      </c>
      <c r="Y7350" t="str">
        <f t="shared" si="344"/>
        <v>March</v>
      </c>
    </row>
    <row r="7351" spans="1:25" x14ac:dyDescent="0.3">
      <c r="A7351">
        <v>7350</v>
      </c>
      <c r="B7351" t="s">
        <v>9442</v>
      </c>
      <c r="C7351" s="1" t="d">
        <v>2017-10-21</v>
      </c>
      <c r="D7351" s="1" t="d">
        <v>2017-10-27</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s="2">
        <f t="shared" si="342"/>
        <v>0.5</v>
      </c>
      <c r="W7351" t="str" cm="1">
        <f t="array" ref="W7351">_xlfn.IFS(R7351&lt;100, "Small", R7351&lt;500, "Medium", TRUE, "Large")</f>
        <v>Small</v>
      </c>
      <c r="X7351">
        <f t="shared" si="343"/>
        <v>2017</v>
      </c>
      <c r="Y7351" t="str">
        <f t="shared" si="344"/>
        <v>October</v>
      </c>
    </row>
    <row r="7352" spans="1:25" x14ac:dyDescent="0.3">
      <c r="A7352">
        <v>7351</v>
      </c>
      <c r="B7352" t="s">
        <v>9442</v>
      </c>
      <c r="C7352" s="1" t="d">
        <v>2017-10-21</v>
      </c>
      <c r="D7352" s="1" t="d">
        <v>2017-10-27</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s="2">
        <f t="shared" si="342"/>
        <v>0.48000000000000004</v>
      </c>
      <c r="W7352" t="str" cm="1">
        <f t="array" ref="W7352">_xlfn.IFS(R7352&lt;100, "Small", R7352&lt;500, "Medium", TRUE, "Large")</f>
        <v>Small</v>
      </c>
      <c r="X7352">
        <f t="shared" si="343"/>
        <v>2017</v>
      </c>
      <c r="Y7352" t="str">
        <f t="shared" si="344"/>
        <v>October</v>
      </c>
    </row>
    <row r="7353" spans="1:25" x14ac:dyDescent="0.3">
      <c r="A7353">
        <v>7352</v>
      </c>
      <c r="B7353" t="s">
        <v>9443</v>
      </c>
      <c r="C7353" s="1" t="d">
        <v>2017-10-11</v>
      </c>
      <c r="D7353" s="1" t="d">
        <v>2017-11-16</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s="2">
        <f t="shared" si="342"/>
        <v>0.39</v>
      </c>
      <c r="W7353" t="str" cm="1">
        <f t="array" ref="W7353">_xlfn.IFS(R7353&lt;100, "Small", R7353&lt;500, "Medium", TRUE, "Large")</f>
        <v>Medium</v>
      </c>
      <c r="X7353">
        <f t="shared" si="343"/>
        <v>2017</v>
      </c>
      <c r="Y7353" t="str">
        <f t="shared" si="344"/>
        <v>October</v>
      </c>
    </row>
    <row r="7354" spans="1:25" x14ac:dyDescent="0.3">
      <c r="A7354">
        <v>7353</v>
      </c>
      <c r="B7354" t="s">
        <v>9445</v>
      </c>
      <c r="C7354" s="1" t="d">
        <v>2017-03-16</v>
      </c>
      <c r="D7354" s="1" t="d">
        <v>2017-03-18</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s="2">
        <f t="shared" si="342"/>
        <v>-0.18333333333333335</v>
      </c>
      <c r="W7354" t="str" cm="1">
        <f t="array" ref="W7354">_xlfn.IFS(R7354&lt;100, "Small", R7354&lt;500, "Medium", TRUE, "Large")</f>
        <v>Medium</v>
      </c>
      <c r="X7354">
        <f t="shared" si="343"/>
        <v>2017</v>
      </c>
      <c r="Y7354" t="str">
        <f t="shared" si="344"/>
        <v>March</v>
      </c>
    </row>
    <row r="7355" spans="1:25" x14ac:dyDescent="0.3">
      <c r="A7355">
        <v>7354</v>
      </c>
      <c r="B7355" t="s">
        <v>9446</v>
      </c>
      <c r="C7355" s="1" t="d">
        <v>2016-09-22</v>
      </c>
      <c r="D7355" s="1" t="d">
        <v>2016-09-29</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s="2">
        <f t="shared" si="342"/>
        <v>0.32500000000000001</v>
      </c>
      <c r="W7355" t="str" cm="1">
        <f t="array" ref="W7355">_xlfn.IFS(R7355&lt;100, "Small", R7355&lt;500, "Medium", TRUE, "Large")</f>
        <v>Small</v>
      </c>
      <c r="X7355">
        <f t="shared" si="343"/>
        <v>2016</v>
      </c>
      <c r="Y7355" t="str">
        <f t="shared" si="344"/>
        <v>September</v>
      </c>
    </row>
    <row r="7356" spans="1:25" x14ac:dyDescent="0.3">
      <c r="A7356">
        <v>7355</v>
      </c>
      <c r="B7356" t="s">
        <v>9447</v>
      </c>
      <c r="C7356" s="1" t="d">
        <v>2017-06-02</v>
      </c>
      <c r="D7356" s="1" t="d">
        <v>2017-02-13</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s="2">
        <f t="shared" si="342"/>
        <v>0.45</v>
      </c>
      <c r="W7356" t="str" cm="1">
        <f t="array" ref="W7356">_xlfn.IFS(R7356&lt;100, "Small", R7356&lt;500, "Medium", TRUE, "Large")</f>
        <v>Small</v>
      </c>
      <c r="X7356">
        <f t="shared" si="343"/>
        <v>2017</v>
      </c>
      <c r="Y7356" t="str">
        <f t="shared" si="344"/>
        <v>June</v>
      </c>
    </row>
    <row r="7357" spans="1:25" x14ac:dyDescent="0.3">
      <c r="A7357">
        <v>7356</v>
      </c>
      <c r="B7357" t="s">
        <v>9448</v>
      </c>
      <c r="C7357" s="1" t="d">
        <v>2015-12-31</v>
      </c>
      <c r="D7357" s="1" t="d">
        <v>2016-01-02</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s="2">
        <f t="shared" si="342"/>
        <v>0.45</v>
      </c>
      <c r="W7357" t="str" cm="1">
        <f t="array" ref="W7357">_xlfn.IFS(R7357&lt;100, "Small", R7357&lt;500, "Medium", TRUE, "Large")</f>
        <v>Medium</v>
      </c>
      <c r="X7357">
        <f t="shared" si="343"/>
        <v>2015</v>
      </c>
      <c r="Y7357" t="str">
        <f t="shared" si="344"/>
        <v>December</v>
      </c>
    </row>
    <row r="7358" spans="1:25" x14ac:dyDescent="0.3">
      <c r="A7358">
        <v>7357</v>
      </c>
      <c r="B7358" t="s">
        <v>9449</v>
      </c>
      <c r="C7358" s="1" t="d">
        <v>2016-09-10</v>
      </c>
      <c r="D7358" s="1" t="d">
        <v>2016-10-14</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s="2">
        <f t="shared" si="342"/>
        <v>0.11250000000000002</v>
      </c>
      <c r="W7358" t="str" cm="1">
        <f t="array" ref="W7358">_xlfn.IFS(R7358&lt;100, "Small", R7358&lt;500, "Medium", TRUE, "Large")</f>
        <v>Small</v>
      </c>
      <c r="X7358">
        <f t="shared" si="343"/>
        <v>2016</v>
      </c>
      <c r="Y7358" t="str">
        <f t="shared" si="344"/>
        <v>September</v>
      </c>
    </row>
    <row r="7359" spans="1:25" x14ac:dyDescent="0.3">
      <c r="A7359">
        <v>7358</v>
      </c>
      <c r="B7359" t="s">
        <v>9449</v>
      </c>
      <c r="C7359" s="1" t="d">
        <v>2016-09-10</v>
      </c>
      <c r="D7359" s="1" t="d">
        <v>2016-10-14</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s="2">
        <f t="shared" si="342"/>
        <v>0</v>
      </c>
      <c r="W7359" t="str" cm="1">
        <f t="array" ref="W7359">_xlfn.IFS(R7359&lt;100, "Small", R7359&lt;500, "Medium", TRUE, "Large")</f>
        <v>Medium</v>
      </c>
      <c r="X7359">
        <f t="shared" si="343"/>
        <v>2016</v>
      </c>
      <c r="Y7359" t="str">
        <f t="shared" si="344"/>
        <v>September</v>
      </c>
    </row>
    <row r="7360" spans="1:25" x14ac:dyDescent="0.3">
      <c r="A7360">
        <v>7359</v>
      </c>
      <c r="B7360" t="s">
        <v>9450</v>
      </c>
      <c r="C7360" s="1" t="d">
        <v>2014-12-30</v>
      </c>
      <c r="D7360" s="1" t="d">
        <v>2015-01-03</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s="2">
        <f t="shared" si="342"/>
        <v>-0.2</v>
      </c>
      <c r="W7360" t="str" cm="1">
        <f t="array" ref="W7360">_xlfn.IFS(R7360&lt;100, "Small", R7360&lt;500, "Medium", TRUE, "Large")</f>
        <v>Medium</v>
      </c>
      <c r="X7360">
        <f t="shared" si="343"/>
        <v>2014</v>
      </c>
      <c r="Y7360" t="str">
        <f t="shared" si="344"/>
        <v>December</v>
      </c>
    </row>
    <row r="7361" spans="1:25" x14ac:dyDescent="0.3">
      <c r="A7361">
        <v>7360</v>
      </c>
      <c r="B7361" t="s">
        <v>9450</v>
      </c>
      <c r="C7361" s="1" t="d">
        <v>2014-12-30</v>
      </c>
      <c r="D7361" s="1" t="d">
        <v>2015-01-03</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s="2">
        <f t="shared" si="342"/>
        <v>-0.36666666666666664</v>
      </c>
      <c r="W7361" t="str" cm="1">
        <f t="array" ref="W7361">_xlfn.IFS(R7361&lt;100, "Small", R7361&lt;500, "Medium", TRUE, "Large")</f>
        <v>Large</v>
      </c>
      <c r="X7361">
        <f t="shared" si="343"/>
        <v>2014</v>
      </c>
      <c r="Y7361" t="str">
        <f t="shared" si="344"/>
        <v>December</v>
      </c>
    </row>
    <row r="7362" spans="1:25" x14ac:dyDescent="0.3">
      <c r="A7362">
        <v>7361</v>
      </c>
      <c r="B7362" t="s">
        <v>9451</v>
      </c>
      <c r="C7362" s="1" t="d">
        <v>2016-12-04</v>
      </c>
      <c r="D7362" s="1" t="d">
        <v>2016-04-14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s="2">
        <f t="shared" si="342"/>
        <v>0.48000000000000004</v>
      </c>
      <c r="W7362" t="str" cm="1">
        <f t="array" ref="W7362">_xlfn.IFS(R7362&lt;100, "Small", R7362&lt;500, "Medium", TRUE, "Large")</f>
        <v>Small</v>
      </c>
      <c r="X7362">
        <f t="shared" si="343"/>
        <v>2016</v>
      </c>
      <c r="Y7362" t="str">
        <f t="shared" si="344"/>
        <v>December</v>
      </c>
    </row>
    <row r="7363" spans="1:25" x14ac:dyDescent="0.3">
      <c r="A7363">
        <v>7362</v>
      </c>
      <c r="B7363" t="s">
        <v>9451</v>
      </c>
      <c r="C7363" s="1" t="d">
        <v>2016-12-04</v>
      </c>
      <c r="D7363" s="1" t="d">
        <v>2016-04-14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s="2">
        <f t="shared" ref="V7363:V7426" si="345">U7363/R7363</f>
        <v>-0.1875</v>
      </c>
      <c r="W7363" t="str" cm="1">
        <f t="array" ref="W7363">_xlfn.IFS(R7363&lt;100, "Small", R7363&lt;500, "Medium", TRUE, "Large")</f>
        <v>Medium</v>
      </c>
      <c r="X7363">
        <f t="shared" ref="X7363:X7426" si="346">YEAR(C7363)</f>
        <v>2016</v>
      </c>
      <c r="Y7363" t="str">
        <f t="shared" ref="Y7363:Y7426" si="347">TEXT(C7363, "mmmm")</f>
        <v>December</v>
      </c>
    </row>
    <row r="7364" spans="1:25" x14ac:dyDescent="0.3">
      <c r="A7364">
        <v>7363</v>
      </c>
      <c r="B7364" t="s">
        <v>9451</v>
      </c>
      <c r="C7364" s="1" t="d">
        <v>2016-12-04</v>
      </c>
      <c r="D7364" s="1" t="d">
        <v>2016-04-14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s="2">
        <f t="shared" si="345"/>
        <v>0.375</v>
      </c>
      <c r="W7364" t="str" cm="1">
        <f t="array" ref="W7364">_xlfn.IFS(R7364&lt;100, "Small", R7364&lt;500, "Medium", TRUE, "Large")</f>
        <v>Small</v>
      </c>
      <c r="X7364">
        <f t="shared" si="346"/>
        <v>2016</v>
      </c>
      <c r="Y7364" t="str">
        <f t="shared" si="347"/>
        <v>December</v>
      </c>
    </row>
    <row r="7365" spans="1:25" x14ac:dyDescent="0.3">
      <c r="A7365">
        <v>7364</v>
      </c>
      <c r="B7365" t="s">
        <v>9452</v>
      </c>
      <c r="C7365" s="1" t="d">
        <v>2016-11-28</v>
      </c>
      <c r="D7365" s="1" t="d">
        <v>2016-12-04</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s="2">
        <f t="shared" si="345"/>
        <v>-0.21666666666666667</v>
      </c>
      <c r="W7365" t="str" cm="1">
        <f t="array" ref="W7365">_xlfn.IFS(R7365&lt;100, "Small", R7365&lt;500, "Medium", TRUE, "Large")</f>
        <v>Medium</v>
      </c>
      <c r="X7365">
        <f t="shared" si="346"/>
        <v>2016</v>
      </c>
      <c r="Y7365" t="str">
        <f t="shared" si="347"/>
        <v>November</v>
      </c>
    </row>
    <row r="7366" spans="1:25" x14ac:dyDescent="0.3">
      <c r="A7366">
        <v>7365</v>
      </c>
      <c r="B7366" t="s">
        <v>9452</v>
      </c>
      <c r="C7366" s="1" t="d">
        <v>2016-11-28</v>
      </c>
      <c r="D7366" s="1" t="d">
        <v>2016-12-04</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s="2">
        <f t="shared" si="345"/>
        <v>0.21249999999999999</v>
      </c>
      <c r="W7366" t="str" cm="1">
        <f t="array" ref="W7366">_xlfn.IFS(R7366&lt;100, "Small", R7366&lt;500, "Medium", TRUE, "Large")</f>
        <v>Small</v>
      </c>
      <c r="X7366">
        <f t="shared" si="346"/>
        <v>2016</v>
      </c>
      <c r="Y7366" t="str">
        <f t="shared" si="347"/>
        <v>November</v>
      </c>
    </row>
    <row r="7367" spans="1:25" x14ac:dyDescent="0.3">
      <c r="A7367">
        <v>7366</v>
      </c>
      <c r="B7367" t="s">
        <v>9452</v>
      </c>
      <c r="C7367" s="1" t="d">
        <v>2016-11-28</v>
      </c>
      <c r="D7367" s="1" t="d">
        <v>2016-12-04</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s="2">
        <f t="shared" si="345"/>
        <v>-0.73333333333333328</v>
      </c>
      <c r="W7367" t="str" cm="1">
        <f t="array" ref="W7367">_xlfn.IFS(R7367&lt;100, "Small", R7367&lt;500, "Medium", TRUE, "Large")</f>
        <v>Small</v>
      </c>
      <c r="X7367">
        <f t="shared" si="346"/>
        <v>2016</v>
      </c>
      <c r="Y7367" t="str">
        <f t="shared" si="347"/>
        <v>November</v>
      </c>
    </row>
    <row r="7368" spans="1:25" x14ac:dyDescent="0.3">
      <c r="A7368">
        <v>7367</v>
      </c>
      <c r="B7368" t="s">
        <v>9452</v>
      </c>
      <c r="C7368" s="1" t="d">
        <v>2016-11-28</v>
      </c>
      <c r="D7368" s="1" t="d">
        <v>2016-12-04</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s="2">
        <f t="shared" si="345"/>
        <v>-0.23750000000000002</v>
      </c>
      <c r="W7368" t="str" cm="1">
        <f t="array" ref="W7368">_xlfn.IFS(R7368&lt;100, "Small", R7368&lt;500, "Medium", TRUE, "Large")</f>
        <v>Small</v>
      </c>
      <c r="X7368">
        <f t="shared" si="346"/>
        <v>2016</v>
      </c>
      <c r="Y7368" t="str">
        <f t="shared" si="347"/>
        <v>November</v>
      </c>
    </row>
    <row r="7369" spans="1:25" x14ac:dyDescent="0.3">
      <c r="A7369">
        <v>7368</v>
      </c>
      <c r="B7369" t="s">
        <v>9452</v>
      </c>
      <c r="C7369" s="1" t="d">
        <v>2016-11-28</v>
      </c>
      <c r="D7369" s="1" t="d">
        <v>2016-12-04</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s="2">
        <f t="shared" si="345"/>
        <v>-7.1428571428571425E-2</v>
      </c>
      <c r="W7369" t="str" cm="1">
        <f t="array" ref="W7369">_xlfn.IFS(R7369&lt;100, "Small", R7369&lt;500, "Medium", TRUE, "Large")</f>
        <v>Medium</v>
      </c>
      <c r="X7369">
        <f t="shared" si="346"/>
        <v>2016</v>
      </c>
      <c r="Y7369" t="str">
        <f t="shared" si="347"/>
        <v>November</v>
      </c>
    </row>
    <row r="7370" spans="1:25" x14ac:dyDescent="0.3">
      <c r="A7370">
        <v>7369</v>
      </c>
      <c r="B7370" t="s">
        <v>9453</v>
      </c>
      <c r="C7370" s="1" t="d">
        <v>2017-04-15</v>
      </c>
      <c r="D7370" s="1" t="d">
        <v>2017-04-17</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s="2">
        <f t="shared" si="345"/>
        <v>-0.76666666666666661</v>
      </c>
      <c r="W7370" t="str" cm="1">
        <f t="array" ref="W7370">_xlfn.IFS(R7370&lt;100, "Small", R7370&lt;500, "Medium", TRUE, "Large")</f>
        <v>Small</v>
      </c>
      <c r="X7370">
        <f t="shared" si="346"/>
        <v>2017</v>
      </c>
      <c r="Y7370" t="str">
        <f t="shared" si="347"/>
        <v>April</v>
      </c>
    </row>
    <row r="7371" spans="1:25" x14ac:dyDescent="0.3">
      <c r="A7371">
        <v>7370</v>
      </c>
      <c r="B7371" t="s">
        <v>9454</v>
      </c>
      <c r="C7371" s="1" t="d">
        <v>2015-09-03</v>
      </c>
      <c r="D7371" s="1" t="d">
        <v>2015-03-11</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s="2">
        <f t="shared" si="345"/>
        <v>0.36250000000000004</v>
      </c>
      <c r="W7371" t="str" cm="1">
        <f t="array" ref="W7371">_xlfn.IFS(R7371&lt;100, "Small", R7371&lt;500, "Medium", TRUE, "Large")</f>
        <v>Small</v>
      </c>
      <c r="X7371">
        <f t="shared" si="346"/>
        <v>2015</v>
      </c>
      <c r="Y7371" t="str">
        <f t="shared" si="347"/>
        <v>September</v>
      </c>
    </row>
    <row r="7372" spans="1:25" x14ac:dyDescent="0.3">
      <c r="A7372">
        <v>7371</v>
      </c>
      <c r="B7372" t="s">
        <v>9455</v>
      </c>
      <c r="C7372" s="1" t="d">
        <v>2014-10-28</v>
      </c>
      <c r="D7372" s="1" t="d">
        <v>2014-11-01</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s="2">
        <f t="shared" si="345"/>
        <v>0.28999999999999998</v>
      </c>
      <c r="W7372" t="str" cm="1">
        <f t="array" ref="W7372">_xlfn.IFS(R7372&lt;100, "Small", R7372&lt;500, "Medium", TRUE, "Large")</f>
        <v>Medium</v>
      </c>
      <c r="X7372">
        <f t="shared" si="346"/>
        <v>2014</v>
      </c>
      <c r="Y7372" t="str">
        <f t="shared" si="347"/>
        <v>October</v>
      </c>
    </row>
    <row r="7373" spans="1:25" x14ac:dyDescent="0.3">
      <c r="A7373">
        <v>7372</v>
      </c>
      <c r="B7373" t="s">
        <v>9457</v>
      </c>
      <c r="C7373" s="1" t="d">
        <v>2017-07-01</v>
      </c>
      <c r="D7373" s="1" t="d">
        <v>2017-01-09</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s="2">
        <f t="shared" si="345"/>
        <v>0.29000000000000004</v>
      </c>
      <c r="W7373" t="str" cm="1">
        <f t="array" ref="W7373">_xlfn.IFS(R7373&lt;100, "Small", R7373&lt;500, "Medium", TRUE, "Large")</f>
        <v>Medium</v>
      </c>
      <c r="X7373">
        <f t="shared" si="346"/>
        <v>2017</v>
      </c>
      <c r="Y7373" t="str">
        <f t="shared" si="347"/>
        <v>July</v>
      </c>
    </row>
    <row r="7374" spans="1:25" x14ac:dyDescent="0.3">
      <c r="A7374">
        <v>7373</v>
      </c>
      <c r="B7374" t="s">
        <v>9457</v>
      </c>
      <c r="C7374" s="1" t="d">
        <v>2017-07-01</v>
      </c>
      <c r="D7374" s="1" t="d">
        <v>2017-01-09</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s="2">
        <f t="shared" si="345"/>
        <v>9.9999999999999985E-3</v>
      </c>
      <c r="W7374" t="str" cm="1">
        <f t="array" ref="W7374">_xlfn.IFS(R7374&lt;100, "Small", R7374&lt;500, "Medium", TRUE, "Large")</f>
        <v>Small</v>
      </c>
      <c r="X7374">
        <f t="shared" si="346"/>
        <v>2017</v>
      </c>
      <c r="Y7374" t="str">
        <f t="shared" si="347"/>
        <v>July</v>
      </c>
    </row>
    <row r="7375" spans="1:25" x14ac:dyDescent="0.3">
      <c r="A7375">
        <v>7374</v>
      </c>
      <c r="B7375" t="s">
        <v>9457</v>
      </c>
      <c r="C7375" s="1" t="d">
        <v>2017-07-01</v>
      </c>
      <c r="D7375" s="1" t="d">
        <v>2017-01-09</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s="2">
        <f t="shared" si="345"/>
        <v>0.28999999999999998</v>
      </c>
      <c r="W7375" t="str" cm="1">
        <f t="array" ref="W7375">_xlfn.IFS(R7375&lt;100, "Small", R7375&lt;500, "Medium", TRUE, "Large")</f>
        <v>Medium</v>
      </c>
      <c r="X7375">
        <f t="shared" si="346"/>
        <v>2017</v>
      </c>
      <c r="Y7375" t="str">
        <f t="shared" si="347"/>
        <v>July</v>
      </c>
    </row>
    <row r="7376" spans="1:25" x14ac:dyDescent="0.3">
      <c r="A7376">
        <v>7375</v>
      </c>
      <c r="B7376" t="s">
        <v>9457</v>
      </c>
      <c r="C7376" s="1" t="d">
        <v>2017-07-01</v>
      </c>
      <c r="D7376" s="1" t="d">
        <v>2017-01-09</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s="2">
        <f t="shared" si="345"/>
        <v>0.45</v>
      </c>
      <c r="W7376" t="str" cm="1">
        <f t="array" ref="W7376">_xlfn.IFS(R7376&lt;100, "Small", R7376&lt;500, "Medium", TRUE, "Large")</f>
        <v>Small</v>
      </c>
      <c r="X7376">
        <f t="shared" si="346"/>
        <v>2017</v>
      </c>
      <c r="Y7376" t="str">
        <f t="shared" si="347"/>
        <v>July</v>
      </c>
    </row>
    <row r="7377" spans="1:25" x14ac:dyDescent="0.3">
      <c r="A7377">
        <v>7376</v>
      </c>
      <c r="B7377" t="s">
        <v>9458</v>
      </c>
      <c r="C7377" s="1" t="d">
        <v>2017-08-13</v>
      </c>
      <c r="D7377" s="1" t="d">
        <v>2017-08-20</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s="2">
        <f t="shared" si="345"/>
        <v>0.32500000000000001</v>
      </c>
      <c r="W7377" t="str" cm="1">
        <f t="array" ref="W7377">_xlfn.IFS(R7377&lt;100, "Small", R7377&lt;500, "Medium", TRUE, "Large")</f>
        <v>Small</v>
      </c>
      <c r="X7377">
        <f t="shared" si="346"/>
        <v>2017</v>
      </c>
      <c r="Y7377" t="str">
        <f t="shared" si="347"/>
        <v>August</v>
      </c>
    </row>
    <row r="7378" spans="1:25" x14ac:dyDescent="0.3">
      <c r="A7378">
        <v>7377</v>
      </c>
      <c r="B7378" t="s">
        <v>9459</v>
      </c>
      <c r="C7378" s="1" t="d">
        <v>2017-02-11</v>
      </c>
      <c r="D7378" s="1" t="d">
        <v>2017-11-05</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s="2">
        <f t="shared" si="345"/>
        <v>0.1</v>
      </c>
      <c r="W7378" t="str" cm="1">
        <f t="array" ref="W7378">_xlfn.IFS(R7378&lt;100, "Small", R7378&lt;500, "Medium", TRUE, "Large")</f>
        <v>Small</v>
      </c>
      <c r="X7378">
        <f t="shared" si="346"/>
        <v>2017</v>
      </c>
      <c r="Y7378" t="str">
        <f t="shared" si="347"/>
        <v>February</v>
      </c>
    </row>
    <row r="7379" spans="1:25" x14ac:dyDescent="0.3">
      <c r="A7379">
        <v>7378</v>
      </c>
      <c r="B7379" t="s">
        <v>9460</v>
      </c>
      <c r="C7379" s="1" t="d">
        <v>2014-09-19</v>
      </c>
      <c r="D7379" s="1" t="d">
        <v>2014-09-23</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s="2">
        <f t="shared" si="345"/>
        <v>0.27</v>
      </c>
      <c r="W7379" t="str" cm="1">
        <f t="array" ref="W7379">_xlfn.IFS(R7379&lt;100, "Small", R7379&lt;500, "Medium", TRUE, "Large")</f>
        <v>Small</v>
      </c>
      <c r="X7379">
        <f t="shared" si="346"/>
        <v>2014</v>
      </c>
      <c r="Y7379" t="str">
        <f t="shared" si="347"/>
        <v>September</v>
      </c>
    </row>
    <row r="7380" spans="1:25" x14ac:dyDescent="0.3">
      <c r="A7380">
        <v>7379</v>
      </c>
      <c r="B7380" t="s">
        <v>9461</v>
      </c>
      <c r="C7380" s="1" t="d">
        <v>2015-05-31</v>
      </c>
      <c r="D7380" s="1" t="d">
        <v>2015-05-31</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s="2">
        <f t="shared" si="345"/>
        <v>0.11249999999999999</v>
      </c>
      <c r="W7380" t="str" cm="1">
        <f t="array" ref="W7380">_xlfn.IFS(R7380&lt;100, "Small", R7380&lt;500, "Medium", TRUE, "Large")</f>
        <v>Small</v>
      </c>
      <c r="X7380">
        <f t="shared" si="346"/>
        <v>2015</v>
      </c>
      <c r="Y7380" t="str">
        <f t="shared" si="347"/>
        <v>May</v>
      </c>
    </row>
    <row r="7381" spans="1:25" x14ac:dyDescent="0.3">
      <c r="A7381">
        <v>7380</v>
      </c>
      <c r="B7381" t="s">
        <v>9462</v>
      </c>
      <c r="C7381" s="1" t="d">
        <v>2016-09-13</v>
      </c>
      <c r="D7381" s="1" t="d">
        <v>2016-09-18</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s="2">
        <f t="shared" si="345"/>
        <v>9.9999999999999985E-3</v>
      </c>
      <c r="W7381" t="str" cm="1">
        <f t="array" ref="W7381">_xlfn.IFS(R7381&lt;100, "Small", R7381&lt;500, "Medium", TRUE, "Large")</f>
        <v>Small</v>
      </c>
      <c r="X7381">
        <f t="shared" si="346"/>
        <v>2016</v>
      </c>
      <c r="Y7381" t="str">
        <f t="shared" si="347"/>
        <v>September</v>
      </c>
    </row>
    <row r="7382" spans="1:25" x14ac:dyDescent="0.3">
      <c r="A7382">
        <v>7381</v>
      </c>
      <c r="B7382" t="s">
        <v>9462</v>
      </c>
      <c r="C7382" s="1" t="d">
        <v>2016-09-13</v>
      </c>
      <c r="D7382" s="1" t="d">
        <v>2016-09-18</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s="2">
        <f t="shared" si="345"/>
        <v>0.49</v>
      </c>
      <c r="W7382" t="str" cm="1">
        <f t="array" ref="W7382">_xlfn.IFS(R7382&lt;100, "Small", R7382&lt;500, "Medium", TRUE, "Large")</f>
        <v>Small</v>
      </c>
      <c r="X7382">
        <f t="shared" si="346"/>
        <v>2016</v>
      </c>
      <c r="Y7382" t="str">
        <f t="shared" si="347"/>
        <v>September</v>
      </c>
    </row>
    <row r="7383" spans="1:25" x14ac:dyDescent="0.3">
      <c r="A7383">
        <v>7382</v>
      </c>
      <c r="B7383" t="s">
        <v>9462</v>
      </c>
      <c r="C7383" s="1" t="d">
        <v>2016-09-13</v>
      </c>
      <c r="D7383" s="1" t="d">
        <v>2016-09-18</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s="2">
        <f t="shared" si="345"/>
        <v>0.28000000000000003</v>
      </c>
      <c r="W7383" t="str" cm="1">
        <f t="array" ref="W7383">_xlfn.IFS(R7383&lt;100, "Small", R7383&lt;500, "Medium", TRUE, "Large")</f>
        <v>Medium</v>
      </c>
      <c r="X7383">
        <f t="shared" si="346"/>
        <v>2016</v>
      </c>
      <c r="Y7383" t="str">
        <f t="shared" si="347"/>
        <v>September</v>
      </c>
    </row>
    <row r="7384" spans="1:25" x14ac:dyDescent="0.3">
      <c r="A7384">
        <v>7383</v>
      </c>
      <c r="B7384" t="s">
        <v>9462</v>
      </c>
      <c r="C7384" s="1" t="d">
        <v>2016-09-13</v>
      </c>
      <c r="D7384" s="1" t="d">
        <v>2016-09-18</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s="2">
        <f t="shared" si="345"/>
        <v>0.30000000000000004</v>
      </c>
      <c r="W7384" t="str" cm="1">
        <f t="array" ref="W7384">_xlfn.IFS(R7384&lt;100, "Small", R7384&lt;500, "Medium", TRUE, "Large")</f>
        <v>Small</v>
      </c>
      <c r="X7384">
        <f t="shared" si="346"/>
        <v>2016</v>
      </c>
      <c r="Y7384" t="str">
        <f t="shared" si="347"/>
        <v>September</v>
      </c>
    </row>
    <row r="7385" spans="1:25" x14ac:dyDescent="0.3">
      <c r="A7385">
        <v>7384</v>
      </c>
      <c r="B7385" t="s">
        <v>9462</v>
      </c>
      <c r="C7385" s="1" t="d">
        <v>2016-09-13</v>
      </c>
      <c r="D7385" s="1" t="d">
        <v>2016-09-18</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s="2">
        <f t="shared" si="345"/>
        <v>0.48</v>
      </c>
      <c r="W7385" t="str" cm="1">
        <f t="array" ref="W7385">_xlfn.IFS(R7385&lt;100, "Small", R7385&lt;500, "Medium", TRUE, "Large")</f>
        <v>Small</v>
      </c>
      <c r="X7385">
        <f t="shared" si="346"/>
        <v>2016</v>
      </c>
      <c r="Y7385" t="str">
        <f t="shared" si="347"/>
        <v>September</v>
      </c>
    </row>
    <row r="7386" spans="1:25" x14ac:dyDescent="0.3">
      <c r="A7386">
        <v>7385</v>
      </c>
      <c r="B7386" t="s">
        <v>9462</v>
      </c>
      <c r="C7386" s="1" t="d">
        <v>2016-09-13</v>
      </c>
      <c r="D7386" s="1" t="d">
        <v>2016-09-18</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s="2">
        <f t="shared" si="345"/>
        <v>0.36000000000000004</v>
      </c>
      <c r="W7386" t="str" cm="1">
        <f t="array" ref="W7386">_xlfn.IFS(R7386&lt;100, "Small", R7386&lt;500, "Medium", TRUE, "Large")</f>
        <v>Medium</v>
      </c>
      <c r="X7386">
        <f t="shared" si="346"/>
        <v>2016</v>
      </c>
      <c r="Y7386" t="str">
        <f t="shared" si="347"/>
        <v>September</v>
      </c>
    </row>
    <row r="7387" spans="1:25" x14ac:dyDescent="0.3">
      <c r="A7387">
        <v>7386</v>
      </c>
      <c r="B7387" t="s">
        <v>9462</v>
      </c>
      <c r="C7387" s="1" t="d">
        <v>2016-09-13</v>
      </c>
      <c r="D7387" s="1" t="d">
        <v>2016-09-18</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s="2">
        <f t="shared" si="345"/>
        <v>0.48999999999999994</v>
      </c>
      <c r="W7387" t="str" cm="1">
        <f t="array" ref="W7387">_xlfn.IFS(R7387&lt;100, "Small", R7387&lt;500, "Medium", TRUE, "Large")</f>
        <v>Small</v>
      </c>
      <c r="X7387">
        <f t="shared" si="346"/>
        <v>2016</v>
      </c>
      <c r="Y7387" t="str">
        <f t="shared" si="347"/>
        <v>September</v>
      </c>
    </row>
    <row r="7388" spans="1:25" x14ac:dyDescent="0.3">
      <c r="A7388">
        <v>7387</v>
      </c>
      <c r="B7388" t="s">
        <v>9462</v>
      </c>
      <c r="C7388" s="1" t="d">
        <v>2016-09-13</v>
      </c>
      <c r="D7388" s="1" t="d">
        <v>2016-09-18</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s="2">
        <f t="shared" si="345"/>
        <v>0.27</v>
      </c>
      <c r="W7388" t="str" cm="1">
        <f t="array" ref="W7388">_xlfn.IFS(R7388&lt;100, "Small", R7388&lt;500, "Medium", TRUE, "Large")</f>
        <v>Medium</v>
      </c>
      <c r="X7388">
        <f t="shared" si="346"/>
        <v>2016</v>
      </c>
      <c r="Y7388" t="str">
        <f t="shared" si="347"/>
        <v>September</v>
      </c>
    </row>
    <row r="7389" spans="1:25" x14ac:dyDescent="0.3">
      <c r="A7389">
        <v>7388</v>
      </c>
      <c r="B7389" t="s">
        <v>9462</v>
      </c>
      <c r="C7389" s="1" t="d">
        <v>2016-09-13</v>
      </c>
      <c r="D7389" s="1" t="d">
        <v>2016-09-18</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s="2">
        <f t="shared" si="345"/>
        <v>0.29000000000000004</v>
      </c>
      <c r="W7389" t="str" cm="1">
        <f t="array" ref="W7389">_xlfn.IFS(R7389&lt;100, "Small", R7389&lt;500, "Medium", TRUE, "Large")</f>
        <v>Large</v>
      </c>
      <c r="X7389">
        <f t="shared" si="346"/>
        <v>2016</v>
      </c>
      <c r="Y7389" t="str">
        <f t="shared" si="347"/>
        <v>September</v>
      </c>
    </row>
    <row r="7390" spans="1:25" x14ac:dyDescent="0.3">
      <c r="A7390">
        <v>7389</v>
      </c>
      <c r="B7390" t="s">
        <v>9462</v>
      </c>
      <c r="C7390" s="1" t="d">
        <v>2016-09-13</v>
      </c>
      <c r="D7390" s="1" t="d">
        <v>2016-09-18</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s="2">
        <f t="shared" si="345"/>
        <v>1.0000000000000002E-2</v>
      </c>
      <c r="W7390" t="str" cm="1">
        <f t="array" ref="W7390">_xlfn.IFS(R7390&lt;100, "Small", R7390&lt;500, "Medium", TRUE, "Large")</f>
        <v>Small</v>
      </c>
      <c r="X7390">
        <f t="shared" si="346"/>
        <v>2016</v>
      </c>
      <c r="Y7390" t="str">
        <f t="shared" si="347"/>
        <v>September</v>
      </c>
    </row>
    <row r="7391" spans="1:25" x14ac:dyDescent="0.3">
      <c r="A7391">
        <v>7390</v>
      </c>
      <c r="B7391" t="s">
        <v>9463</v>
      </c>
      <c r="C7391" s="1" t="d">
        <v>2017-11-29</v>
      </c>
      <c r="D7391" s="1" t="d">
        <v>2017-12-03</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s="2">
        <f t="shared" si="345"/>
        <v>0.125</v>
      </c>
      <c r="W7391" t="str" cm="1">
        <f t="array" ref="W7391">_xlfn.IFS(R7391&lt;100, "Small", R7391&lt;500, "Medium", TRUE, "Large")</f>
        <v>Medium</v>
      </c>
      <c r="X7391">
        <f t="shared" si="346"/>
        <v>2017</v>
      </c>
      <c r="Y7391" t="str">
        <f t="shared" si="347"/>
        <v>November</v>
      </c>
    </row>
    <row r="7392" spans="1:25" x14ac:dyDescent="0.3">
      <c r="A7392">
        <v>7391</v>
      </c>
      <c r="B7392" t="s">
        <v>9463</v>
      </c>
      <c r="C7392" s="1" t="d">
        <v>2017-11-29</v>
      </c>
      <c r="D7392" s="1" t="d">
        <v>2017-12-03</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s="2">
        <f t="shared" si="345"/>
        <v>0.1875</v>
      </c>
      <c r="W7392" t="str" cm="1">
        <f t="array" ref="W7392">_xlfn.IFS(R7392&lt;100, "Small", R7392&lt;500, "Medium", TRUE, "Large")</f>
        <v>Medium</v>
      </c>
      <c r="X7392">
        <f t="shared" si="346"/>
        <v>2017</v>
      </c>
      <c r="Y7392" t="str">
        <f t="shared" si="347"/>
        <v>November</v>
      </c>
    </row>
    <row r="7393" spans="1:25" x14ac:dyDescent="0.3">
      <c r="A7393">
        <v>7392</v>
      </c>
      <c r="B7393" t="s">
        <v>9464</v>
      </c>
      <c r="C7393" s="1" t="d">
        <v>2017-04-12</v>
      </c>
      <c r="D7393" s="1" t="d">
        <v>2017-12-07</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s="2">
        <f t="shared" si="345"/>
        <v>0.3125</v>
      </c>
      <c r="W7393" t="str" cm="1">
        <f t="array" ref="W7393">_xlfn.IFS(R7393&lt;100, "Small", R7393&lt;500, "Medium", TRUE, "Large")</f>
        <v>Small</v>
      </c>
      <c r="X7393">
        <f t="shared" si="346"/>
        <v>2017</v>
      </c>
      <c r="Y7393" t="str">
        <f t="shared" si="347"/>
        <v>April</v>
      </c>
    </row>
    <row r="7394" spans="1:25" x14ac:dyDescent="0.3">
      <c r="A7394">
        <v>7393</v>
      </c>
      <c r="B7394" t="s">
        <v>9465</v>
      </c>
      <c r="C7394" s="1" t="d">
        <v>2017-02-05</v>
      </c>
      <c r="D7394" s="1" t="d">
        <v>2017-05-06</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s="2">
        <f t="shared" si="345"/>
        <v>0.45000000000000007</v>
      </c>
      <c r="W7394" t="str" cm="1">
        <f t="array" ref="W7394">_xlfn.IFS(R7394&lt;100, "Small", R7394&lt;500, "Medium", TRUE, "Large")</f>
        <v>Small</v>
      </c>
      <c r="X7394">
        <f t="shared" si="346"/>
        <v>2017</v>
      </c>
      <c r="Y7394" t="str">
        <f t="shared" si="347"/>
        <v>February</v>
      </c>
    </row>
    <row r="7395" spans="1:25" x14ac:dyDescent="0.3">
      <c r="A7395">
        <v>7394</v>
      </c>
      <c r="B7395" t="s">
        <v>9465</v>
      </c>
      <c r="C7395" s="1" t="d">
        <v>2017-02-05</v>
      </c>
      <c r="D7395" s="1" t="d">
        <v>2017-05-06</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s="2">
        <f t="shared" si="345"/>
        <v>0.25999999999999995</v>
      </c>
      <c r="W7395" t="str" cm="1">
        <f t="array" ref="W7395">_xlfn.IFS(R7395&lt;100, "Small", R7395&lt;500, "Medium", TRUE, "Large")</f>
        <v>Small</v>
      </c>
      <c r="X7395">
        <f t="shared" si="346"/>
        <v>2017</v>
      </c>
      <c r="Y7395" t="str">
        <f t="shared" si="347"/>
        <v>February</v>
      </c>
    </row>
    <row r="7396" spans="1:25" x14ac:dyDescent="0.3">
      <c r="A7396">
        <v>7395</v>
      </c>
      <c r="B7396" t="s">
        <v>9465</v>
      </c>
      <c r="C7396" s="1" t="d">
        <v>2017-02-05</v>
      </c>
      <c r="D7396" s="1" t="d">
        <v>2017-05-06</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s="2">
        <f t="shared" si="345"/>
        <v>0.46</v>
      </c>
      <c r="W7396" t="str" cm="1">
        <f t="array" ref="W7396">_xlfn.IFS(R7396&lt;100, "Small", R7396&lt;500, "Medium", TRUE, "Large")</f>
        <v>Small</v>
      </c>
      <c r="X7396">
        <f t="shared" si="346"/>
        <v>2017</v>
      </c>
      <c r="Y7396" t="str">
        <f t="shared" si="347"/>
        <v>February</v>
      </c>
    </row>
    <row r="7397" spans="1:25" x14ac:dyDescent="0.3">
      <c r="A7397">
        <v>7396</v>
      </c>
      <c r="B7397" t="s">
        <v>9466</v>
      </c>
      <c r="C7397" s="1" t="d">
        <v>2016-12-25</v>
      </c>
      <c r="D7397" s="1" t="d">
        <v>2016-12-30</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s="2">
        <f t="shared" si="345"/>
        <v>-0.38333333333333336</v>
      </c>
      <c r="W7397" t="str" cm="1">
        <f t="array" ref="W7397">_xlfn.IFS(R7397&lt;100, "Small", R7397&lt;500, "Medium", TRUE, "Large")</f>
        <v>Medium</v>
      </c>
      <c r="X7397">
        <f t="shared" si="346"/>
        <v>2016</v>
      </c>
      <c r="Y7397" t="str">
        <f t="shared" si="347"/>
        <v>December</v>
      </c>
    </row>
    <row r="7398" spans="1:25" x14ac:dyDescent="0.3">
      <c r="A7398">
        <v>7397</v>
      </c>
      <c r="B7398" t="s">
        <v>9466</v>
      </c>
      <c r="C7398" s="1" t="d">
        <v>2016-12-25</v>
      </c>
      <c r="D7398" s="1" t="d">
        <v>2016-12-30</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s="2">
        <f t="shared" si="345"/>
        <v>0.19999999999999998</v>
      </c>
      <c r="W7398" t="str" cm="1">
        <f t="array" ref="W7398">_xlfn.IFS(R7398&lt;100, "Small", R7398&lt;500, "Medium", TRUE, "Large")</f>
        <v>Large</v>
      </c>
      <c r="X7398">
        <f t="shared" si="346"/>
        <v>2016</v>
      </c>
      <c r="Y7398" t="str">
        <f t="shared" si="347"/>
        <v>December</v>
      </c>
    </row>
    <row r="7399" spans="1:25" x14ac:dyDescent="0.3">
      <c r="A7399">
        <v>7398</v>
      </c>
      <c r="B7399" t="s">
        <v>9467</v>
      </c>
      <c r="C7399" s="1" t="d">
        <v>2014-09-30</v>
      </c>
      <c r="D7399" s="1" t="d">
        <v>2014-09-30</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s="2">
        <f t="shared" si="345"/>
        <v>7.4999999999999997E-2</v>
      </c>
      <c r="W7399" t="str" cm="1">
        <f t="array" ref="W7399">_xlfn.IFS(R7399&lt;100, "Small", R7399&lt;500, "Medium", TRUE, "Large")</f>
        <v>Large</v>
      </c>
      <c r="X7399">
        <f t="shared" si="346"/>
        <v>2014</v>
      </c>
      <c r="Y7399" t="str">
        <f t="shared" si="347"/>
        <v>September</v>
      </c>
    </row>
    <row r="7400" spans="1:25" x14ac:dyDescent="0.3">
      <c r="A7400">
        <v>7399</v>
      </c>
      <c r="B7400" t="s">
        <v>9468</v>
      </c>
      <c r="C7400" s="1" t="d">
        <v>2014-12-07</v>
      </c>
      <c r="D7400" s="1" t="d">
        <v>2014-07-15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s="2">
        <f t="shared" si="345"/>
        <v>0.36249999999999999</v>
      </c>
      <c r="W7400" t="str" cm="1">
        <f t="array" ref="W7400">_xlfn.IFS(R7400&lt;100, "Small", R7400&lt;500, "Medium", TRUE, "Large")</f>
        <v>Small</v>
      </c>
      <c r="X7400">
        <f t="shared" si="346"/>
        <v>2014</v>
      </c>
      <c r="Y7400" t="str">
        <f t="shared" si="347"/>
        <v>December</v>
      </c>
    </row>
    <row r="7401" spans="1:25" x14ac:dyDescent="0.3">
      <c r="A7401">
        <v>7400</v>
      </c>
      <c r="B7401" t="s">
        <v>9468</v>
      </c>
      <c r="C7401" s="1" t="d">
        <v>2014-12-07</v>
      </c>
      <c r="D7401" s="1" t="d">
        <v>2014-07-15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s="2">
        <f t="shared" si="345"/>
        <v>0.13750000000000001</v>
      </c>
      <c r="W7401" t="str" cm="1">
        <f t="array" ref="W7401">_xlfn.IFS(R7401&lt;100, "Small", R7401&lt;500, "Medium", TRUE, "Large")</f>
        <v>Small</v>
      </c>
      <c r="X7401">
        <f t="shared" si="346"/>
        <v>2014</v>
      </c>
      <c r="Y7401" t="str">
        <f t="shared" si="347"/>
        <v>December</v>
      </c>
    </row>
    <row r="7402" spans="1:25" x14ac:dyDescent="0.3">
      <c r="A7402">
        <v>7401</v>
      </c>
      <c r="B7402" t="s">
        <v>9469</v>
      </c>
      <c r="C7402" s="1" t="d">
        <v>2016-08-09</v>
      </c>
      <c r="D7402" s="1" t="d">
        <v>2016-09-13</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s="2">
        <f t="shared" si="345"/>
        <v>0.33999999999999997</v>
      </c>
      <c r="W7402" t="str" cm="1">
        <f t="array" ref="W7402">_xlfn.IFS(R7402&lt;100, "Small", R7402&lt;500, "Medium", TRUE, "Large")</f>
        <v>Small</v>
      </c>
      <c r="X7402">
        <f t="shared" si="346"/>
        <v>2016</v>
      </c>
      <c r="Y7402" t="str">
        <f t="shared" si="347"/>
        <v>August</v>
      </c>
    </row>
    <row r="7403" spans="1:25" x14ac:dyDescent="0.3">
      <c r="A7403">
        <v>7402</v>
      </c>
      <c r="B7403" t="s">
        <v>9469</v>
      </c>
      <c r="C7403" s="1" t="d">
        <v>2016-08-09</v>
      </c>
      <c r="D7403" s="1" t="d">
        <v>2016-09-13</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s="2">
        <f t="shared" si="345"/>
        <v>0.46</v>
      </c>
      <c r="W7403" t="str" cm="1">
        <f t="array" ref="W7403">_xlfn.IFS(R7403&lt;100, "Small", R7403&lt;500, "Medium", TRUE, "Large")</f>
        <v>Small</v>
      </c>
      <c r="X7403">
        <f t="shared" si="346"/>
        <v>2016</v>
      </c>
      <c r="Y7403" t="str">
        <f t="shared" si="347"/>
        <v>August</v>
      </c>
    </row>
    <row r="7404" spans="1:25" x14ac:dyDescent="0.3">
      <c r="A7404">
        <v>7403</v>
      </c>
      <c r="B7404" t="s">
        <v>9470</v>
      </c>
      <c r="C7404" s="1" t="d">
        <v>2017-06-08</v>
      </c>
      <c r="D7404" s="1" t="d">
        <v>2017-08-10</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s="2">
        <f t="shared" si="345"/>
        <v>0.3</v>
      </c>
      <c r="W7404" t="str" cm="1">
        <f t="array" ref="W7404">_xlfn.IFS(R7404&lt;100, "Small", R7404&lt;500, "Medium", TRUE, "Large")</f>
        <v>Small</v>
      </c>
      <c r="X7404">
        <f t="shared" si="346"/>
        <v>2017</v>
      </c>
      <c r="Y7404" t="str">
        <f t="shared" si="347"/>
        <v>June</v>
      </c>
    </row>
    <row r="7405" spans="1:25" x14ac:dyDescent="0.3">
      <c r="A7405">
        <v>7404</v>
      </c>
      <c r="B7405" t="s">
        <v>9471</v>
      </c>
      <c r="C7405" s="1" t="d">
        <v>2015-05-14</v>
      </c>
      <c r="D7405" s="1" t="d">
        <v>2015-05-19</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s="2">
        <f t="shared" si="345"/>
        <v>8.2352941176470587E-2</v>
      </c>
      <c r="W7405" t="str" cm="1">
        <f t="array" ref="W7405">_xlfn.IFS(R7405&lt;100, "Small", R7405&lt;500, "Medium", TRUE, "Large")</f>
        <v>Large</v>
      </c>
      <c r="X7405">
        <f t="shared" si="346"/>
        <v>2015</v>
      </c>
      <c r="Y7405" t="str">
        <f t="shared" si="347"/>
        <v>May</v>
      </c>
    </row>
    <row r="7406" spans="1:25" x14ac:dyDescent="0.3">
      <c r="A7406">
        <v>7405</v>
      </c>
      <c r="B7406" t="s">
        <v>9471</v>
      </c>
      <c r="C7406" s="1" t="d">
        <v>2015-05-14</v>
      </c>
      <c r="D7406" s="1" t="d">
        <v>2015-05-19</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s="2">
        <f t="shared" si="345"/>
        <v>0.28000000000000003</v>
      </c>
      <c r="W7406" t="str" cm="1">
        <f t="array" ref="W7406">_xlfn.IFS(R7406&lt;100, "Small", R7406&lt;500, "Medium", TRUE, "Large")</f>
        <v>Medium</v>
      </c>
      <c r="X7406">
        <f t="shared" si="346"/>
        <v>2015</v>
      </c>
      <c r="Y7406" t="str">
        <f t="shared" si="347"/>
        <v>May</v>
      </c>
    </row>
    <row r="7407" spans="1:25" x14ac:dyDescent="0.3">
      <c r="A7407">
        <v>7406</v>
      </c>
      <c r="B7407" t="s">
        <v>9471</v>
      </c>
      <c r="C7407" s="1" t="d">
        <v>2015-05-14</v>
      </c>
      <c r="D7407" s="1" t="d">
        <v>2015-05-19</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s="2">
        <f t="shared" si="345"/>
        <v>-6.25E-2</v>
      </c>
      <c r="W7407" t="str" cm="1">
        <f t="array" ref="W7407">_xlfn.IFS(R7407&lt;100, "Small", R7407&lt;500, "Medium", TRUE, "Large")</f>
        <v>Small</v>
      </c>
      <c r="X7407">
        <f t="shared" si="346"/>
        <v>2015</v>
      </c>
      <c r="Y7407" t="str">
        <f t="shared" si="347"/>
        <v>May</v>
      </c>
    </row>
    <row r="7408" spans="1:25" x14ac:dyDescent="0.3">
      <c r="A7408">
        <v>7407</v>
      </c>
      <c r="B7408" t="s">
        <v>9471</v>
      </c>
      <c r="C7408" s="1" t="d">
        <v>2015-05-14</v>
      </c>
      <c r="D7408" s="1" t="d">
        <v>2015-05-19</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s="2">
        <f t="shared" si="345"/>
        <v>0.1125</v>
      </c>
      <c r="W7408" t="str" cm="1">
        <f t="array" ref="W7408">_xlfn.IFS(R7408&lt;100, "Small", R7408&lt;500, "Medium", TRUE, "Large")</f>
        <v>Large</v>
      </c>
      <c r="X7408">
        <f t="shared" si="346"/>
        <v>2015</v>
      </c>
      <c r="Y7408" t="str">
        <f t="shared" si="347"/>
        <v>May</v>
      </c>
    </row>
    <row r="7409" spans="1:25" x14ac:dyDescent="0.3">
      <c r="A7409">
        <v>7408</v>
      </c>
      <c r="B7409" t="s">
        <v>9472</v>
      </c>
      <c r="C7409" s="1" t="d">
        <v>2017-01-20</v>
      </c>
      <c r="D7409" s="1" t="d">
        <v>2017-01-21</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s="2">
        <f t="shared" si="345"/>
        <v>0.36250000000000004</v>
      </c>
      <c r="W7409" t="str" cm="1">
        <f t="array" ref="W7409">_xlfn.IFS(R7409&lt;100, "Small", R7409&lt;500, "Medium", TRUE, "Large")</f>
        <v>Small</v>
      </c>
      <c r="X7409">
        <f t="shared" si="346"/>
        <v>2017</v>
      </c>
      <c r="Y7409" t="str">
        <f t="shared" si="347"/>
        <v>January</v>
      </c>
    </row>
    <row r="7410" spans="1:25" x14ac:dyDescent="0.3">
      <c r="A7410">
        <v>7409</v>
      </c>
      <c r="B7410" t="s">
        <v>9473</v>
      </c>
      <c r="C7410" s="1" t="d">
        <v>2016-05-30</v>
      </c>
      <c r="D7410" s="1" t="d">
        <v>2016-06-06</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s="2">
        <f t="shared" si="345"/>
        <v>6.9999999999999993E-2</v>
      </c>
      <c r="W7410" t="str" cm="1">
        <f t="array" ref="W7410">_xlfn.IFS(R7410&lt;100, "Small", R7410&lt;500, "Medium", TRUE, "Large")</f>
        <v>Medium</v>
      </c>
      <c r="X7410">
        <f t="shared" si="346"/>
        <v>2016</v>
      </c>
      <c r="Y7410" t="str">
        <f t="shared" si="347"/>
        <v>May</v>
      </c>
    </row>
    <row r="7411" spans="1:25" x14ac:dyDescent="0.3">
      <c r="A7411">
        <v>7410</v>
      </c>
      <c r="B7411" t="s">
        <v>9474</v>
      </c>
      <c r="C7411" s="1" t="d">
        <v>2014-08-04</v>
      </c>
      <c r="D7411" s="1" t="d">
        <v>2014-04-12</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s="2">
        <f t="shared" si="345"/>
        <v>-0.54999999999999993</v>
      </c>
      <c r="W7411" t="str" cm="1">
        <f t="array" ref="W7411">_xlfn.IFS(R7411&lt;100, "Small", R7411&lt;500, "Medium", TRUE, "Large")</f>
        <v>Medium</v>
      </c>
      <c r="X7411">
        <f t="shared" si="346"/>
        <v>2014</v>
      </c>
      <c r="Y7411" t="str">
        <f t="shared" si="347"/>
        <v>August</v>
      </c>
    </row>
    <row r="7412" spans="1:25" x14ac:dyDescent="0.3">
      <c r="A7412">
        <v>7411</v>
      </c>
      <c r="B7412" t="s">
        <v>9475</v>
      </c>
      <c r="C7412" s="1" t="d">
        <v>2014-07-23</v>
      </c>
      <c r="D7412" s="1" t="d">
        <v>2014-07-24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s="2">
        <f t="shared" si="345"/>
        <v>0.08</v>
      </c>
      <c r="W7412" t="str" cm="1">
        <f t="array" ref="W7412">_xlfn.IFS(R7412&lt;100, "Small", R7412&lt;500, "Medium", TRUE, "Large")</f>
        <v>Small</v>
      </c>
      <c r="X7412">
        <f t="shared" si="346"/>
        <v>2014</v>
      </c>
      <c r="Y7412" t="str">
        <f t="shared" si="347"/>
        <v>July</v>
      </c>
    </row>
    <row r="7413" spans="1:25" x14ac:dyDescent="0.3">
      <c r="A7413">
        <v>7412</v>
      </c>
      <c r="B7413" t="s">
        <v>9476</v>
      </c>
      <c r="C7413" s="1" t="d">
        <v>2017-05-30</v>
      </c>
      <c r="D7413" s="1" t="d">
        <v>2017-06-03</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s="2">
        <f t="shared" si="345"/>
        <v>0.11249999999999999</v>
      </c>
      <c r="W7413" t="str" cm="1">
        <f t="array" ref="W7413">_xlfn.IFS(R7413&lt;100, "Small", R7413&lt;500, "Medium", TRUE, "Large")</f>
        <v>Medium</v>
      </c>
      <c r="X7413">
        <f t="shared" si="346"/>
        <v>2017</v>
      </c>
      <c r="Y7413" t="str">
        <f t="shared" si="347"/>
        <v>May</v>
      </c>
    </row>
    <row r="7414" spans="1:25" x14ac:dyDescent="0.3">
      <c r="A7414">
        <v>7413</v>
      </c>
      <c r="B7414" t="s">
        <v>9476</v>
      </c>
      <c r="C7414" s="1" t="d">
        <v>2017-05-30</v>
      </c>
      <c r="D7414" s="1" t="d">
        <v>2017-06-03</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s="2">
        <f t="shared" si="345"/>
        <v>-8.7499999999999994E-2</v>
      </c>
      <c r="W7414" t="str" cm="1">
        <f t="array" ref="W7414">_xlfn.IFS(R7414&lt;100, "Small", R7414&lt;500, "Medium", TRUE, "Large")</f>
        <v>Small</v>
      </c>
      <c r="X7414">
        <f t="shared" si="346"/>
        <v>2017</v>
      </c>
      <c r="Y7414" t="str">
        <f t="shared" si="347"/>
        <v>May</v>
      </c>
    </row>
    <row r="7415" spans="1:25" x14ac:dyDescent="0.3">
      <c r="A7415">
        <v>7414</v>
      </c>
      <c r="B7415" t="s">
        <v>9476</v>
      </c>
      <c r="C7415" s="1" t="d">
        <v>2017-05-30</v>
      </c>
      <c r="D7415" s="1" t="d">
        <v>2017-06-03</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s="2">
        <f t="shared" si="345"/>
        <v>-2.4999999999999998E-2</v>
      </c>
      <c r="W7415" t="str" cm="1">
        <f t="array" ref="W7415">_xlfn.IFS(R7415&lt;100, "Small", R7415&lt;500, "Medium", TRUE, "Large")</f>
        <v>Small</v>
      </c>
      <c r="X7415">
        <f t="shared" si="346"/>
        <v>2017</v>
      </c>
      <c r="Y7415" t="str">
        <f t="shared" si="347"/>
        <v>May</v>
      </c>
    </row>
    <row r="7416" spans="1:25" x14ac:dyDescent="0.3">
      <c r="A7416">
        <v>7415</v>
      </c>
      <c r="B7416" t="s">
        <v>9477</v>
      </c>
      <c r="C7416" s="1" t="d">
        <v>2016-03-13</v>
      </c>
      <c r="D7416" s="1" t="d">
        <v>2016-03-15</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s="2">
        <f t="shared" si="345"/>
        <v>-1.4285714285714285E-2</v>
      </c>
      <c r="W7416" t="str" cm="1">
        <f t="array" ref="W7416">_xlfn.IFS(R7416&lt;100, "Small", R7416&lt;500, "Medium", TRUE, "Large")</f>
        <v>Medium</v>
      </c>
      <c r="X7416">
        <f t="shared" si="346"/>
        <v>2016</v>
      </c>
      <c r="Y7416" t="str">
        <f t="shared" si="347"/>
        <v>March</v>
      </c>
    </row>
    <row r="7417" spans="1:25" x14ac:dyDescent="0.3">
      <c r="A7417">
        <v>7416</v>
      </c>
      <c r="B7417" t="s">
        <v>9477</v>
      </c>
      <c r="C7417" s="1" t="d">
        <v>2016-03-13</v>
      </c>
      <c r="D7417" s="1" t="d">
        <v>2016-03-15</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s="2">
        <f t="shared" si="345"/>
        <v>0.125</v>
      </c>
      <c r="W7417" t="str" cm="1">
        <f t="array" ref="W7417">_xlfn.IFS(R7417&lt;100, "Small", R7417&lt;500, "Medium", TRUE, "Large")</f>
        <v>Medium</v>
      </c>
      <c r="X7417">
        <f t="shared" si="346"/>
        <v>2016</v>
      </c>
      <c r="Y7417" t="str">
        <f t="shared" si="347"/>
        <v>March</v>
      </c>
    </row>
    <row r="7418" spans="1:25" x14ac:dyDescent="0.3">
      <c r="A7418">
        <v>7417</v>
      </c>
      <c r="B7418" t="s">
        <v>9477</v>
      </c>
      <c r="C7418" s="1" t="d">
        <v>2016-03-13</v>
      </c>
      <c r="D7418" s="1" t="d">
        <v>2016-03-15</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s="2">
        <f t="shared" si="345"/>
        <v>-0.2166666666666667</v>
      </c>
      <c r="W7418" t="str" cm="1">
        <f t="array" ref="W7418">_xlfn.IFS(R7418&lt;100, "Small", R7418&lt;500, "Medium", TRUE, "Large")</f>
        <v>Large</v>
      </c>
      <c r="X7418">
        <f t="shared" si="346"/>
        <v>2016</v>
      </c>
      <c r="Y7418" t="str">
        <f t="shared" si="347"/>
        <v>March</v>
      </c>
    </row>
    <row r="7419" spans="1:25" x14ac:dyDescent="0.3">
      <c r="A7419">
        <v>7418</v>
      </c>
      <c r="B7419" t="s">
        <v>9477</v>
      </c>
      <c r="C7419" s="1" t="d">
        <v>2016-03-13</v>
      </c>
      <c r="D7419" s="1" t="d">
        <v>2016-03-15</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s="2">
        <f t="shared" si="345"/>
        <v>0.33749999999999997</v>
      </c>
      <c r="W7419" t="str" cm="1">
        <f t="array" ref="W7419">_xlfn.IFS(R7419&lt;100, "Small", R7419&lt;500, "Medium", TRUE, "Large")</f>
        <v>Small</v>
      </c>
      <c r="X7419">
        <f t="shared" si="346"/>
        <v>2016</v>
      </c>
      <c r="Y7419" t="str">
        <f t="shared" si="347"/>
        <v>March</v>
      </c>
    </row>
    <row r="7420" spans="1:25" x14ac:dyDescent="0.3">
      <c r="A7420">
        <v>7419</v>
      </c>
      <c r="B7420" t="s">
        <v>9477</v>
      </c>
      <c r="C7420" s="1" t="d">
        <v>2016-03-13</v>
      </c>
      <c r="D7420" s="1" t="d">
        <v>2016-03-15</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s="2">
        <f t="shared" si="345"/>
        <v>-0.8</v>
      </c>
      <c r="W7420" t="str" cm="1">
        <f t="array" ref="W7420">_xlfn.IFS(R7420&lt;100, "Small", R7420&lt;500, "Medium", TRUE, "Large")</f>
        <v>Small</v>
      </c>
      <c r="X7420">
        <f t="shared" si="346"/>
        <v>2016</v>
      </c>
      <c r="Y7420" t="str">
        <f t="shared" si="347"/>
        <v>March</v>
      </c>
    </row>
    <row r="7421" spans="1:25" x14ac:dyDescent="0.3">
      <c r="A7421">
        <v>7420</v>
      </c>
      <c r="B7421" t="s">
        <v>9477</v>
      </c>
      <c r="C7421" s="1" t="d">
        <v>2016-03-13</v>
      </c>
      <c r="D7421" s="1" t="d">
        <v>2016-03-15</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s="2">
        <f t="shared" si="345"/>
        <v>-0.25</v>
      </c>
      <c r="W7421" t="str" cm="1">
        <f t="array" ref="W7421">_xlfn.IFS(R7421&lt;100, "Small", R7421&lt;500, "Medium", TRUE, "Large")</f>
        <v>Large</v>
      </c>
      <c r="X7421">
        <f t="shared" si="346"/>
        <v>2016</v>
      </c>
      <c r="Y7421" t="str">
        <f t="shared" si="347"/>
        <v>March</v>
      </c>
    </row>
    <row r="7422" spans="1:25" x14ac:dyDescent="0.3">
      <c r="A7422">
        <v>7421</v>
      </c>
      <c r="B7422" t="s">
        <v>9477</v>
      </c>
      <c r="C7422" s="1" t="d">
        <v>2016-03-13</v>
      </c>
      <c r="D7422" s="1" t="d">
        <v>2016-03-15</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s="2">
        <f t="shared" si="345"/>
        <v>-0.66666666666666663</v>
      </c>
      <c r="W7422" t="str" cm="1">
        <f t="array" ref="W7422">_xlfn.IFS(R7422&lt;100, "Small", R7422&lt;500, "Medium", TRUE, "Large")</f>
        <v>Small</v>
      </c>
      <c r="X7422">
        <f t="shared" si="346"/>
        <v>2016</v>
      </c>
      <c r="Y7422" t="str">
        <f t="shared" si="347"/>
        <v>March</v>
      </c>
    </row>
    <row r="7423" spans="1:25" x14ac:dyDescent="0.3">
      <c r="A7423">
        <v>7422</v>
      </c>
      <c r="B7423" t="s">
        <v>9477</v>
      </c>
      <c r="C7423" s="1" t="d">
        <v>2016-03-13</v>
      </c>
      <c r="D7423" s="1" t="d">
        <v>2016-03-15</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s="2">
        <f t="shared" si="345"/>
        <v>-0.22499999999999998</v>
      </c>
      <c r="W7423" t="str" cm="1">
        <f t="array" ref="W7423">_xlfn.IFS(R7423&lt;100, "Small", R7423&lt;500, "Medium", TRUE, "Large")</f>
        <v>Medium</v>
      </c>
      <c r="X7423">
        <f t="shared" si="346"/>
        <v>2016</v>
      </c>
      <c r="Y7423" t="str">
        <f t="shared" si="347"/>
        <v>March</v>
      </c>
    </row>
    <row r="7424" spans="1:25" x14ac:dyDescent="0.3">
      <c r="A7424">
        <v>7423</v>
      </c>
      <c r="B7424" t="s">
        <v>9477</v>
      </c>
      <c r="C7424" s="1" t="d">
        <v>2016-03-13</v>
      </c>
      <c r="D7424" s="1" t="d">
        <v>2016-03-15</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s="2">
        <f t="shared" si="345"/>
        <v>-1.4333333333333333</v>
      </c>
      <c r="W7424" t="str" cm="1">
        <f t="array" ref="W7424">_xlfn.IFS(R7424&lt;100, "Small", R7424&lt;500, "Medium", TRUE, "Large")</f>
        <v>Medium</v>
      </c>
      <c r="X7424">
        <f t="shared" si="346"/>
        <v>2016</v>
      </c>
      <c r="Y7424" t="str">
        <f t="shared" si="347"/>
        <v>March</v>
      </c>
    </row>
    <row r="7425" spans="1:25" x14ac:dyDescent="0.3">
      <c r="A7425">
        <v>7424</v>
      </c>
      <c r="B7425" t="s">
        <v>9480</v>
      </c>
      <c r="C7425" s="1" t="d">
        <v>2017-10-04</v>
      </c>
      <c r="D7425" s="1" t="d">
        <v>2017-04-14</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s="2">
        <f t="shared" si="345"/>
        <v>0.1125</v>
      </c>
      <c r="W7425" t="str" cm="1">
        <f t="array" ref="W7425">_xlfn.IFS(R7425&lt;100, "Small", R7425&lt;500, "Medium", TRUE, "Large")</f>
        <v>Medium</v>
      </c>
      <c r="X7425">
        <f t="shared" si="346"/>
        <v>2017</v>
      </c>
      <c r="Y7425" t="str">
        <f t="shared" si="347"/>
        <v>October</v>
      </c>
    </row>
    <row r="7426" spans="1:25" x14ac:dyDescent="0.3">
      <c r="A7426">
        <v>7425</v>
      </c>
      <c r="B7426" t="s">
        <v>9480</v>
      </c>
      <c r="C7426" s="1" t="d">
        <v>2017-10-04</v>
      </c>
      <c r="D7426" s="1" t="d">
        <v>2017-04-14</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s="2">
        <f t="shared" si="345"/>
        <v>0.17500000000000002</v>
      </c>
      <c r="W7426" t="str" cm="1">
        <f t="array" ref="W7426">_xlfn.IFS(R7426&lt;100, "Small", R7426&lt;500, "Medium", TRUE, "Large")</f>
        <v>Small</v>
      </c>
      <c r="X7426">
        <f t="shared" si="346"/>
        <v>2017</v>
      </c>
      <c r="Y7426" t="str">
        <f t="shared" si="347"/>
        <v>October</v>
      </c>
    </row>
    <row r="7427" spans="1:25" x14ac:dyDescent="0.3">
      <c r="A7427">
        <v>7426</v>
      </c>
      <c r="B7427" t="s">
        <v>9481</v>
      </c>
      <c r="C7427" s="1" t="d">
        <v>2016-06-25</v>
      </c>
      <c r="D7427" s="1" t="d">
        <v>2016-06-27</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s="2">
        <f t="shared" ref="V7427:V7490" si="348">U7427/R7427</f>
        <v>-7.1428571428571438E-2</v>
      </c>
      <c r="W7427" t="str" cm="1">
        <f t="array" ref="W7427">_xlfn.IFS(R7427&lt;100, "Small", R7427&lt;500, "Medium", TRUE, "Large")</f>
        <v>Small</v>
      </c>
      <c r="X7427">
        <f t="shared" ref="X7427:X7490" si="349">YEAR(C7427)</f>
        <v>2016</v>
      </c>
      <c r="Y7427" t="str">
        <f t="shared" ref="Y7427:Y7490" si="350">TEXT(C7427, "mmmm")</f>
        <v>June</v>
      </c>
    </row>
    <row r="7428" spans="1:25" x14ac:dyDescent="0.3">
      <c r="A7428">
        <v>7427</v>
      </c>
      <c r="B7428" t="s">
        <v>9481</v>
      </c>
      <c r="C7428" s="1" t="d">
        <v>2016-06-25</v>
      </c>
      <c r="D7428" s="1" t="d">
        <v>2016-06-27</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s="2">
        <f t="shared" si="348"/>
        <v>-0.79999999999999993</v>
      </c>
      <c r="W7428" t="str" cm="1">
        <f t="array" ref="W7428">_xlfn.IFS(R7428&lt;100, "Small", R7428&lt;500, "Medium", TRUE, "Large")</f>
        <v>Small</v>
      </c>
      <c r="X7428">
        <f t="shared" si="349"/>
        <v>2016</v>
      </c>
      <c r="Y7428" t="str">
        <f t="shared" si="350"/>
        <v>June</v>
      </c>
    </row>
    <row r="7429" spans="1:25" x14ac:dyDescent="0.3">
      <c r="A7429">
        <v>7428</v>
      </c>
      <c r="B7429" t="s">
        <v>9482</v>
      </c>
      <c r="C7429" s="1" t="d">
        <v>2014-03-17</v>
      </c>
      <c r="D7429" s="1" t="d">
        <v>2014-03-21</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s="2">
        <f t="shared" si="348"/>
        <v>0.47</v>
      </c>
      <c r="W7429" t="str" cm="1">
        <f t="array" ref="W7429">_xlfn.IFS(R7429&lt;100, "Small", R7429&lt;500, "Medium", TRUE, "Large")</f>
        <v>Small</v>
      </c>
      <c r="X7429">
        <f t="shared" si="349"/>
        <v>2014</v>
      </c>
      <c r="Y7429" t="str">
        <f t="shared" si="350"/>
        <v>March</v>
      </c>
    </row>
    <row r="7430" spans="1:25" x14ac:dyDescent="0.3">
      <c r="A7430">
        <v>7429</v>
      </c>
      <c r="B7430" t="s">
        <v>9482</v>
      </c>
      <c r="C7430" s="1" t="d">
        <v>2014-03-17</v>
      </c>
      <c r="D7430" s="1" t="d">
        <v>2014-03-21</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s="2">
        <f t="shared" si="348"/>
        <v>0.49</v>
      </c>
      <c r="W7430" t="str" cm="1">
        <f t="array" ref="W7430">_xlfn.IFS(R7430&lt;100, "Small", R7430&lt;500, "Medium", TRUE, "Large")</f>
        <v>Small</v>
      </c>
      <c r="X7430">
        <f t="shared" si="349"/>
        <v>2014</v>
      </c>
      <c r="Y7430" t="str">
        <f t="shared" si="350"/>
        <v>March</v>
      </c>
    </row>
    <row r="7431" spans="1:25" x14ac:dyDescent="0.3">
      <c r="A7431">
        <v>7430</v>
      </c>
      <c r="B7431" t="s">
        <v>9482</v>
      </c>
      <c r="C7431" s="1" t="d">
        <v>2014-03-17</v>
      </c>
      <c r="D7431" s="1" t="d">
        <v>2014-03-21</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s="2">
        <f t="shared" si="348"/>
        <v>0.48999999999999994</v>
      </c>
      <c r="W7431" t="str" cm="1">
        <f t="array" ref="W7431">_xlfn.IFS(R7431&lt;100, "Small", R7431&lt;500, "Medium", TRUE, "Large")</f>
        <v>Small</v>
      </c>
      <c r="X7431">
        <f t="shared" si="349"/>
        <v>2014</v>
      </c>
      <c r="Y7431" t="str">
        <f t="shared" si="350"/>
        <v>March</v>
      </c>
    </row>
    <row r="7432" spans="1:25" x14ac:dyDescent="0.3">
      <c r="A7432">
        <v>7431</v>
      </c>
      <c r="B7432" t="s">
        <v>9482</v>
      </c>
      <c r="C7432" s="1" t="d">
        <v>2014-03-17</v>
      </c>
      <c r="D7432" s="1" t="d">
        <v>2014-03-21</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s="2">
        <f t="shared" si="348"/>
        <v>0.48</v>
      </c>
      <c r="W7432" t="str" cm="1">
        <f t="array" ref="W7432">_xlfn.IFS(R7432&lt;100, "Small", R7432&lt;500, "Medium", TRUE, "Large")</f>
        <v>Small</v>
      </c>
      <c r="X7432">
        <f t="shared" si="349"/>
        <v>2014</v>
      </c>
      <c r="Y7432" t="str">
        <f t="shared" si="350"/>
        <v>March</v>
      </c>
    </row>
    <row r="7433" spans="1:25" x14ac:dyDescent="0.3">
      <c r="A7433">
        <v>7432</v>
      </c>
      <c r="B7433" t="s">
        <v>9482</v>
      </c>
      <c r="C7433" s="1" t="d">
        <v>2014-03-17</v>
      </c>
      <c r="D7433" s="1" t="d">
        <v>2014-03-21</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s="2">
        <f t="shared" si="348"/>
        <v>0.25999999999999995</v>
      </c>
      <c r="W7433" t="str" cm="1">
        <f t="array" ref="W7433">_xlfn.IFS(R7433&lt;100, "Small", R7433&lt;500, "Medium", TRUE, "Large")</f>
        <v>Small</v>
      </c>
      <c r="X7433">
        <f t="shared" si="349"/>
        <v>2014</v>
      </c>
      <c r="Y7433" t="str">
        <f t="shared" si="350"/>
        <v>March</v>
      </c>
    </row>
    <row r="7434" spans="1:25" x14ac:dyDescent="0.3">
      <c r="A7434">
        <v>7433</v>
      </c>
      <c r="B7434" t="s">
        <v>9483</v>
      </c>
      <c r="C7434" s="1" t="d">
        <v>2014-09-08</v>
      </c>
      <c r="D7434" s="1" t="d">
        <v>2014-08-13</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s="2">
        <f t="shared" si="348"/>
        <v>-0.21249999999999997</v>
      </c>
      <c r="W7434" t="str" cm="1">
        <f t="array" ref="W7434">_xlfn.IFS(R7434&lt;100, "Small", R7434&lt;500, "Medium", TRUE, "Large")</f>
        <v>Small</v>
      </c>
      <c r="X7434">
        <f t="shared" si="349"/>
        <v>2014</v>
      </c>
      <c r="Y7434" t="str">
        <f t="shared" si="350"/>
        <v>September</v>
      </c>
    </row>
    <row r="7435" spans="1:25" x14ac:dyDescent="0.3">
      <c r="A7435">
        <v>7434</v>
      </c>
      <c r="B7435" t="s">
        <v>9483</v>
      </c>
      <c r="C7435" s="1" t="d">
        <v>2014-09-08</v>
      </c>
      <c r="D7435" s="1" t="d">
        <v>2014-08-13</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s="2">
        <f t="shared" si="348"/>
        <v>-0.7</v>
      </c>
      <c r="W7435" t="str" cm="1">
        <f t="array" ref="W7435">_xlfn.IFS(R7435&lt;100, "Small", R7435&lt;500, "Medium", TRUE, "Large")</f>
        <v>Small</v>
      </c>
      <c r="X7435">
        <f t="shared" si="349"/>
        <v>2014</v>
      </c>
      <c r="Y7435" t="str">
        <f t="shared" si="350"/>
        <v>September</v>
      </c>
    </row>
    <row r="7436" spans="1:25" x14ac:dyDescent="0.3">
      <c r="A7436">
        <v>7435</v>
      </c>
      <c r="B7436" t="s">
        <v>9484</v>
      </c>
      <c r="C7436" s="1" t="d">
        <v>2015-07-26</v>
      </c>
      <c r="D7436" s="1" t="d">
        <v>2015-07-31</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s="2">
        <f t="shared" si="348"/>
        <v>0.33750000000000002</v>
      </c>
      <c r="W7436" t="str" cm="1">
        <f t="array" ref="W7436">_xlfn.IFS(R7436&lt;100, "Small", R7436&lt;500, "Medium", TRUE, "Large")</f>
        <v>Small</v>
      </c>
      <c r="X7436">
        <f t="shared" si="349"/>
        <v>2015</v>
      </c>
      <c r="Y7436" t="str">
        <f t="shared" si="350"/>
        <v>July</v>
      </c>
    </row>
    <row r="7437" spans="1:25" x14ac:dyDescent="0.3">
      <c r="A7437">
        <v>7436</v>
      </c>
      <c r="B7437" t="s">
        <v>9484</v>
      </c>
      <c r="C7437" s="1" t="d">
        <v>2015-07-26</v>
      </c>
      <c r="D7437" s="1" t="d">
        <v>2015-07-31</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s="2">
        <f t="shared" si="348"/>
        <v>0.36249999999999999</v>
      </c>
      <c r="W7437" t="str" cm="1">
        <f t="array" ref="W7437">_xlfn.IFS(R7437&lt;100, "Small", R7437&lt;500, "Medium", TRUE, "Large")</f>
        <v>Small</v>
      </c>
      <c r="X7437">
        <f t="shared" si="349"/>
        <v>2015</v>
      </c>
      <c r="Y7437" t="str">
        <f t="shared" si="350"/>
        <v>July</v>
      </c>
    </row>
    <row r="7438" spans="1:25" x14ac:dyDescent="0.3">
      <c r="A7438">
        <v>7437</v>
      </c>
      <c r="B7438" t="s">
        <v>9484</v>
      </c>
      <c r="C7438" s="1" t="d">
        <v>2015-07-26</v>
      </c>
      <c r="D7438" s="1" t="d">
        <v>2015-07-31</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s="2">
        <f t="shared" si="348"/>
        <v>0.26</v>
      </c>
      <c r="W7438" t="str" cm="1">
        <f t="array" ref="W7438">_xlfn.IFS(R7438&lt;100, "Small", R7438&lt;500, "Medium", TRUE, "Large")</f>
        <v>Small</v>
      </c>
      <c r="X7438">
        <f t="shared" si="349"/>
        <v>2015</v>
      </c>
      <c r="Y7438" t="str">
        <f t="shared" si="350"/>
        <v>July</v>
      </c>
    </row>
    <row r="7439" spans="1:25" x14ac:dyDescent="0.3">
      <c r="A7439">
        <v>7438</v>
      </c>
      <c r="B7439" t="s">
        <v>9485</v>
      </c>
      <c r="C7439" s="1" t="d">
        <v>2014-02-15</v>
      </c>
      <c r="D7439" s="1" t="d">
        <v>2014-02-19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s="2">
        <f t="shared" si="348"/>
        <v>0.33749999999999997</v>
      </c>
      <c r="W7439" t="str" cm="1">
        <f t="array" ref="W7439">_xlfn.IFS(R7439&lt;100, "Small", R7439&lt;500, "Medium", TRUE, "Large")</f>
        <v>Small</v>
      </c>
      <c r="X7439">
        <f t="shared" si="349"/>
        <v>2014</v>
      </c>
      <c r="Y7439" t="str">
        <f t="shared" si="350"/>
        <v>February</v>
      </c>
    </row>
    <row r="7440" spans="1:25" x14ac:dyDescent="0.3">
      <c r="A7440">
        <v>7439</v>
      </c>
      <c r="B7440" t="s">
        <v>9486</v>
      </c>
      <c r="C7440" s="1" t="d">
        <v>2015-03-24</v>
      </c>
      <c r="D7440" s="1" t="d">
        <v>2015-03-27</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s="2">
        <f t="shared" si="348"/>
        <v>0.28000000000000003</v>
      </c>
      <c r="W7440" t="str" cm="1">
        <f t="array" ref="W7440">_xlfn.IFS(R7440&lt;100, "Small", R7440&lt;500, "Medium", TRUE, "Large")</f>
        <v>Small</v>
      </c>
      <c r="X7440">
        <f t="shared" si="349"/>
        <v>2015</v>
      </c>
      <c r="Y7440" t="str">
        <f t="shared" si="350"/>
        <v>March</v>
      </c>
    </row>
    <row r="7441" spans="1:25" x14ac:dyDescent="0.3">
      <c r="A7441">
        <v>7440</v>
      </c>
      <c r="B7441" t="s">
        <v>9487</v>
      </c>
      <c r="C7441" s="1" t="d">
        <v>2017-02-09</v>
      </c>
      <c r="D7441" s="1" t="d">
        <v>2017-09-06</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s="2">
        <f t="shared" si="348"/>
        <v>0.35</v>
      </c>
      <c r="W7441" t="str" cm="1">
        <f t="array" ref="W7441">_xlfn.IFS(R7441&lt;100, "Small", R7441&lt;500, "Medium", TRUE, "Large")</f>
        <v>Small</v>
      </c>
      <c r="X7441">
        <f t="shared" si="349"/>
        <v>2017</v>
      </c>
      <c r="Y7441" t="str">
        <f t="shared" si="350"/>
        <v>February</v>
      </c>
    </row>
    <row r="7442" spans="1:25" x14ac:dyDescent="0.3">
      <c r="A7442">
        <v>7441</v>
      </c>
      <c r="B7442" t="s">
        <v>9487</v>
      </c>
      <c r="C7442" s="1" t="d">
        <v>2017-02-09</v>
      </c>
      <c r="D7442" s="1" t="d">
        <v>2017-09-06</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s="2">
        <f t="shared" si="348"/>
        <v>-1.2500000000000001E-2</v>
      </c>
      <c r="W7442" t="str" cm="1">
        <f t="array" ref="W7442">_xlfn.IFS(R7442&lt;100, "Small", R7442&lt;500, "Medium", TRUE, "Large")</f>
        <v>Medium</v>
      </c>
      <c r="X7442">
        <f t="shared" si="349"/>
        <v>2017</v>
      </c>
      <c r="Y7442" t="str">
        <f t="shared" si="350"/>
        <v>February</v>
      </c>
    </row>
    <row r="7443" spans="1:25" x14ac:dyDescent="0.3">
      <c r="A7443">
        <v>7442</v>
      </c>
      <c r="B7443" t="s">
        <v>9488</v>
      </c>
      <c r="C7443" s="1" t="d">
        <v>2015-11-16</v>
      </c>
      <c r="D7443" s="1" t="d">
        <v>2015-11-18</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s="2">
        <f t="shared" si="348"/>
        <v>0.46000000000000008</v>
      </c>
      <c r="W7443" t="str" cm="1">
        <f t="array" ref="W7443">_xlfn.IFS(R7443&lt;100, "Small", R7443&lt;500, "Medium", TRUE, "Large")</f>
        <v>Small</v>
      </c>
      <c r="X7443">
        <f t="shared" si="349"/>
        <v>2015</v>
      </c>
      <c r="Y7443" t="str">
        <f t="shared" si="350"/>
        <v>November</v>
      </c>
    </row>
    <row r="7444" spans="1:25" x14ac:dyDescent="0.3">
      <c r="A7444">
        <v>7443</v>
      </c>
      <c r="B7444" t="s">
        <v>9489</v>
      </c>
      <c r="C7444" s="1" t="d">
        <v>2014-09-12</v>
      </c>
      <c r="D7444" s="1" t="d">
        <v>2014-12-11</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s="2">
        <f t="shared" si="348"/>
        <v>0.35</v>
      </c>
      <c r="W7444" t="str" cm="1">
        <f t="array" ref="W7444">_xlfn.IFS(R7444&lt;100, "Small", R7444&lt;500, "Medium", TRUE, "Large")</f>
        <v>Small</v>
      </c>
      <c r="X7444">
        <f t="shared" si="349"/>
        <v>2014</v>
      </c>
      <c r="Y7444" t="str">
        <f t="shared" si="350"/>
        <v>September</v>
      </c>
    </row>
    <row r="7445" spans="1:25" x14ac:dyDescent="0.3">
      <c r="A7445">
        <v>7444</v>
      </c>
      <c r="B7445" t="s">
        <v>9489</v>
      </c>
      <c r="C7445" s="1" t="d">
        <v>2014-09-12</v>
      </c>
      <c r="D7445" s="1" t="d">
        <v>2014-12-11</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s="2">
        <f t="shared" si="348"/>
        <v>8.7499999999999994E-2</v>
      </c>
      <c r="W7445" t="str" cm="1">
        <f t="array" ref="W7445">_xlfn.IFS(R7445&lt;100, "Small", R7445&lt;500, "Medium", TRUE, "Large")</f>
        <v>Medium</v>
      </c>
      <c r="X7445">
        <f t="shared" si="349"/>
        <v>2014</v>
      </c>
      <c r="Y7445" t="str">
        <f t="shared" si="350"/>
        <v>September</v>
      </c>
    </row>
    <row r="7446" spans="1:25" x14ac:dyDescent="0.3">
      <c r="A7446">
        <v>7445</v>
      </c>
      <c r="B7446" t="s">
        <v>9490</v>
      </c>
      <c r="C7446" s="1" t="d">
        <v>2017-03-02</v>
      </c>
      <c r="D7446" s="1" t="d">
        <v>2017-02-07</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s="2">
        <f t="shared" si="348"/>
        <v>0.35</v>
      </c>
      <c r="W7446" t="str" cm="1">
        <f t="array" ref="W7446">_xlfn.IFS(R7446&lt;100, "Small", R7446&lt;500, "Medium", TRUE, "Large")</f>
        <v>Small</v>
      </c>
      <c r="X7446">
        <f t="shared" si="349"/>
        <v>2017</v>
      </c>
      <c r="Y7446" t="str">
        <f t="shared" si="350"/>
        <v>March</v>
      </c>
    </row>
    <row r="7447" spans="1:25" x14ac:dyDescent="0.3">
      <c r="A7447">
        <v>7446</v>
      </c>
      <c r="B7447" t="s">
        <v>9490</v>
      </c>
      <c r="C7447" s="1" t="d">
        <v>2017-03-02</v>
      </c>
      <c r="D7447" s="1" t="d">
        <v>2017-02-07</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s="2">
        <f t="shared" si="348"/>
        <v>0.36249999999999999</v>
      </c>
      <c r="W7447" t="str" cm="1">
        <f t="array" ref="W7447">_xlfn.IFS(R7447&lt;100, "Small", R7447&lt;500, "Medium", TRUE, "Large")</f>
        <v>Small</v>
      </c>
      <c r="X7447">
        <f t="shared" si="349"/>
        <v>2017</v>
      </c>
      <c r="Y7447" t="str">
        <f t="shared" si="350"/>
        <v>March</v>
      </c>
    </row>
    <row r="7448" spans="1:25" x14ac:dyDescent="0.3">
      <c r="A7448">
        <v>7447</v>
      </c>
      <c r="B7448" t="s">
        <v>9490</v>
      </c>
      <c r="C7448" s="1" t="d">
        <v>2017-03-02</v>
      </c>
      <c r="D7448" s="1" t="d">
        <v>2017-02-07</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s="2">
        <f t="shared" si="348"/>
        <v>-1.175</v>
      </c>
      <c r="W7448" t="str" cm="1">
        <f t="array" ref="W7448">_xlfn.IFS(R7448&lt;100, "Small", R7448&lt;500, "Medium", TRUE, "Large")</f>
        <v>Small</v>
      </c>
      <c r="X7448">
        <f t="shared" si="349"/>
        <v>2017</v>
      </c>
      <c r="Y7448" t="str">
        <f t="shared" si="350"/>
        <v>March</v>
      </c>
    </row>
    <row r="7449" spans="1:25" x14ac:dyDescent="0.3">
      <c r="A7449">
        <v>7448</v>
      </c>
      <c r="B7449" t="s">
        <v>9490</v>
      </c>
      <c r="C7449" s="1" t="d">
        <v>2017-03-02</v>
      </c>
      <c r="D7449" s="1" t="d">
        <v>2017-02-07</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s="2">
        <f t="shared" si="348"/>
        <v>0.35</v>
      </c>
      <c r="W7449" t="str" cm="1">
        <f t="array" ref="W7449">_xlfn.IFS(R7449&lt;100, "Small", R7449&lt;500, "Medium", TRUE, "Large")</f>
        <v>Medium</v>
      </c>
      <c r="X7449">
        <f t="shared" si="349"/>
        <v>2017</v>
      </c>
      <c r="Y7449" t="str">
        <f t="shared" si="350"/>
        <v>March</v>
      </c>
    </row>
    <row r="7450" spans="1:25" x14ac:dyDescent="0.3">
      <c r="A7450">
        <v>7449</v>
      </c>
      <c r="B7450" t="s">
        <v>9491</v>
      </c>
      <c r="C7450" s="1" t="d">
        <v>2017-11-11</v>
      </c>
      <c r="D7450" s="1" t="d">
        <v>2017-11-14</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s="2">
        <f t="shared" si="348"/>
        <v>0.16250000000000001</v>
      </c>
      <c r="W7450" t="str" cm="1">
        <f t="array" ref="W7450">_xlfn.IFS(R7450&lt;100, "Small", R7450&lt;500, "Medium", TRUE, "Large")</f>
        <v>Small</v>
      </c>
      <c r="X7450">
        <f t="shared" si="349"/>
        <v>2017</v>
      </c>
      <c r="Y7450" t="str">
        <f t="shared" si="350"/>
        <v>November</v>
      </c>
    </row>
    <row r="7451" spans="1:25" x14ac:dyDescent="0.3">
      <c r="A7451">
        <v>7450</v>
      </c>
      <c r="B7451" t="s">
        <v>9492</v>
      </c>
      <c r="C7451" s="1" t="d">
        <v>2017-09-17</v>
      </c>
      <c r="D7451" s="1" t="d">
        <v>2017-09-22</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s="2">
        <f t="shared" si="348"/>
        <v>0.32499999999999996</v>
      </c>
      <c r="W7451" t="str" cm="1">
        <f t="array" ref="W7451">_xlfn.IFS(R7451&lt;100, "Small", R7451&lt;500, "Medium", TRUE, "Large")</f>
        <v>Small</v>
      </c>
      <c r="X7451">
        <f t="shared" si="349"/>
        <v>2017</v>
      </c>
      <c r="Y7451" t="str">
        <f t="shared" si="350"/>
        <v>September</v>
      </c>
    </row>
    <row r="7452" spans="1:25" x14ac:dyDescent="0.3">
      <c r="A7452">
        <v>7451</v>
      </c>
      <c r="B7452" t="s">
        <v>9492</v>
      </c>
      <c r="C7452" s="1" t="d">
        <v>2017-09-17</v>
      </c>
      <c r="D7452" s="1" t="d">
        <v>2017-09-22</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s="2">
        <f t="shared" si="348"/>
        <v>-0.24285714285714285</v>
      </c>
      <c r="W7452" t="str" cm="1">
        <f t="array" ref="W7452">_xlfn.IFS(R7452&lt;100, "Small", R7452&lt;500, "Medium", TRUE, "Large")</f>
        <v>Medium</v>
      </c>
      <c r="X7452">
        <f t="shared" si="349"/>
        <v>2017</v>
      </c>
      <c r="Y7452" t="str">
        <f t="shared" si="350"/>
        <v>September</v>
      </c>
    </row>
    <row r="7453" spans="1:25" x14ac:dyDescent="0.3">
      <c r="A7453">
        <v>7452</v>
      </c>
      <c r="B7453" t="s">
        <v>9492</v>
      </c>
      <c r="C7453" s="1" t="d">
        <v>2017-09-17</v>
      </c>
      <c r="D7453" s="1" t="d">
        <v>2017-09-22</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s="2">
        <f t="shared" si="348"/>
        <v>-1.7500000000000002</v>
      </c>
      <c r="W7453" t="str" cm="1">
        <f t="array" ref="W7453">_xlfn.IFS(R7453&lt;100, "Small", R7453&lt;500, "Medium", TRUE, "Large")</f>
        <v>Small</v>
      </c>
      <c r="X7453">
        <f t="shared" si="349"/>
        <v>2017</v>
      </c>
      <c r="Y7453" t="str">
        <f t="shared" si="350"/>
        <v>September</v>
      </c>
    </row>
    <row r="7454" spans="1:25" x14ac:dyDescent="0.3">
      <c r="A7454">
        <v>7453</v>
      </c>
      <c r="B7454" t="s">
        <v>9492</v>
      </c>
      <c r="C7454" s="1" t="d">
        <v>2017-09-17</v>
      </c>
      <c r="D7454" s="1" t="d">
        <v>2017-09-22</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s="2">
        <f t="shared" si="348"/>
        <v>6.25E-2</v>
      </c>
      <c r="W7454" t="str" cm="1">
        <f t="array" ref="W7454">_xlfn.IFS(R7454&lt;100, "Small", R7454&lt;500, "Medium", TRUE, "Large")</f>
        <v>Large</v>
      </c>
      <c r="X7454">
        <f t="shared" si="349"/>
        <v>2017</v>
      </c>
      <c r="Y7454" t="str">
        <f t="shared" si="350"/>
        <v>September</v>
      </c>
    </row>
    <row r="7455" spans="1:25" x14ac:dyDescent="0.3">
      <c r="A7455">
        <v>7454</v>
      </c>
      <c r="B7455" t="s">
        <v>9493</v>
      </c>
      <c r="C7455" s="1" t="d">
        <v>2017-06-25</v>
      </c>
      <c r="D7455" s="1" t="d">
        <v>2017-07-01</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s="2">
        <f t="shared" si="348"/>
        <v>0.11250000000000002</v>
      </c>
      <c r="W7455" t="str" cm="1">
        <f t="array" ref="W7455">_xlfn.IFS(R7455&lt;100, "Small", R7455&lt;500, "Medium", TRUE, "Large")</f>
        <v>Medium</v>
      </c>
      <c r="X7455">
        <f t="shared" si="349"/>
        <v>2017</v>
      </c>
      <c r="Y7455" t="str">
        <f t="shared" si="350"/>
        <v>June</v>
      </c>
    </row>
    <row r="7456" spans="1:25" x14ac:dyDescent="0.3">
      <c r="A7456">
        <v>7455</v>
      </c>
      <c r="B7456" t="s">
        <v>9494</v>
      </c>
      <c r="C7456" s="1" t="d">
        <v>2016-07-30</v>
      </c>
      <c r="D7456" s="1" t="d">
        <v>2016-08-04</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s="2">
        <f t="shared" si="348"/>
        <v>0.33750000000000002</v>
      </c>
      <c r="W7456" t="str" cm="1">
        <f t="array" ref="W7456">_xlfn.IFS(R7456&lt;100, "Small", R7456&lt;500, "Medium", TRUE, "Large")</f>
        <v>Small</v>
      </c>
      <c r="X7456">
        <f t="shared" si="349"/>
        <v>2016</v>
      </c>
      <c r="Y7456" t="str">
        <f t="shared" si="350"/>
        <v>July</v>
      </c>
    </row>
    <row r="7457" spans="1:25" x14ac:dyDescent="0.3">
      <c r="A7457">
        <v>7456</v>
      </c>
      <c r="B7457" t="s">
        <v>9494</v>
      </c>
      <c r="C7457" s="1" t="d">
        <v>2016-07-30</v>
      </c>
      <c r="D7457" s="1" t="d">
        <v>2016-08-04</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s="2">
        <f t="shared" si="348"/>
        <v>0.05</v>
      </c>
      <c r="W7457" t="str" cm="1">
        <f t="array" ref="W7457">_xlfn.IFS(R7457&lt;100, "Small", R7457&lt;500, "Medium", TRUE, "Large")</f>
        <v>Large</v>
      </c>
      <c r="X7457">
        <f t="shared" si="349"/>
        <v>2016</v>
      </c>
      <c r="Y7457" t="str">
        <f t="shared" si="350"/>
        <v>July</v>
      </c>
    </row>
    <row r="7458" spans="1:25" x14ac:dyDescent="0.3">
      <c r="A7458">
        <v>7457</v>
      </c>
      <c r="B7458" t="s">
        <v>9495</v>
      </c>
      <c r="C7458" s="1" t="d">
        <v>2015-04-16</v>
      </c>
      <c r="D7458" s="1" t="d">
        <v>2015-04-18</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s="2">
        <f t="shared" si="348"/>
        <v>0.26</v>
      </c>
      <c r="W7458" t="str" cm="1">
        <f t="array" ref="W7458">_xlfn.IFS(R7458&lt;100, "Small", R7458&lt;500, "Medium", TRUE, "Large")</f>
        <v>Large</v>
      </c>
      <c r="X7458">
        <f t="shared" si="349"/>
        <v>2015</v>
      </c>
      <c r="Y7458" t="str">
        <f t="shared" si="350"/>
        <v>April</v>
      </c>
    </row>
    <row r="7459" spans="1:25" x14ac:dyDescent="0.3">
      <c r="A7459">
        <v>7458</v>
      </c>
      <c r="B7459" t="s">
        <v>9495</v>
      </c>
      <c r="C7459" s="1" t="d">
        <v>2015-04-16</v>
      </c>
      <c r="D7459" s="1" t="d">
        <v>2015-04-18</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s="2">
        <f t="shared" si="348"/>
        <v>0.5</v>
      </c>
      <c r="W7459" t="str" cm="1">
        <f t="array" ref="W7459">_xlfn.IFS(R7459&lt;100, "Small", R7459&lt;500, "Medium", TRUE, "Large")</f>
        <v>Small</v>
      </c>
      <c r="X7459">
        <f t="shared" si="349"/>
        <v>2015</v>
      </c>
      <c r="Y7459" t="str">
        <f t="shared" si="350"/>
        <v>April</v>
      </c>
    </row>
    <row r="7460" spans="1:25" x14ac:dyDescent="0.3">
      <c r="A7460">
        <v>7459</v>
      </c>
      <c r="B7460" t="s">
        <v>9495</v>
      </c>
      <c r="C7460" s="1" t="d">
        <v>2015-04-16</v>
      </c>
      <c r="D7460" s="1" t="d">
        <v>2015-04-18</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s="2">
        <f t="shared" si="348"/>
        <v>0.10000000000000002</v>
      </c>
      <c r="W7460" t="str" cm="1">
        <f t="array" ref="W7460">_xlfn.IFS(R7460&lt;100, "Small", R7460&lt;500, "Medium", TRUE, "Large")</f>
        <v>Large</v>
      </c>
      <c r="X7460">
        <f t="shared" si="349"/>
        <v>2015</v>
      </c>
      <c r="Y7460" t="str">
        <f t="shared" si="350"/>
        <v>April</v>
      </c>
    </row>
    <row r="7461" spans="1:25" x14ac:dyDescent="0.3">
      <c r="A7461">
        <v>7460</v>
      </c>
      <c r="B7461" t="s">
        <v>9495</v>
      </c>
      <c r="C7461" s="1" t="d">
        <v>2015-04-16</v>
      </c>
      <c r="D7461" s="1" t="d">
        <v>2015-04-18</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s="2">
        <f t="shared" si="348"/>
        <v>0.24000000000000002</v>
      </c>
      <c r="W7461" t="str" cm="1">
        <f t="array" ref="W7461">_xlfn.IFS(R7461&lt;100, "Small", R7461&lt;500, "Medium", TRUE, "Large")</f>
        <v>Large</v>
      </c>
      <c r="X7461">
        <f t="shared" si="349"/>
        <v>2015</v>
      </c>
      <c r="Y7461" t="str">
        <f t="shared" si="350"/>
        <v>April</v>
      </c>
    </row>
    <row r="7462" spans="1:25" x14ac:dyDescent="0.3">
      <c r="A7462">
        <v>7461</v>
      </c>
      <c r="B7462" t="s">
        <v>9496</v>
      </c>
      <c r="C7462" s="1" t="d">
        <v>2015-11-04</v>
      </c>
      <c r="D7462" s="1" t="d">
        <v>2015-04-14</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s="2">
        <f t="shared" si="348"/>
        <v>0.33750000000000002</v>
      </c>
      <c r="W7462" t="str" cm="1">
        <f t="array" ref="W7462">_xlfn.IFS(R7462&lt;100, "Small", R7462&lt;500, "Medium", TRUE, "Large")</f>
        <v>Large</v>
      </c>
      <c r="X7462">
        <f t="shared" si="349"/>
        <v>2015</v>
      </c>
      <c r="Y7462" t="str">
        <f t="shared" si="350"/>
        <v>November</v>
      </c>
    </row>
    <row r="7463" spans="1:25" x14ac:dyDescent="0.3">
      <c r="A7463">
        <v>7462</v>
      </c>
      <c r="B7463" t="s">
        <v>9496</v>
      </c>
      <c r="C7463" s="1" t="d">
        <v>2015-11-04</v>
      </c>
      <c r="D7463" s="1" t="d">
        <v>2015-04-14</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s="2">
        <f t="shared" si="348"/>
        <v>0.46</v>
      </c>
      <c r="W7463" t="str" cm="1">
        <f t="array" ref="W7463">_xlfn.IFS(R7463&lt;100, "Small", R7463&lt;500, "Medium", TRUE, "Large")</f>
        <v>Small</v>
      </c>
      <c r="X7463">
        <f t="shared" si="349"/>
        <v>2015</v>
      </c>
      <c r="Y7463" t="str">
        <f t="shared" si="350"/>
        <v>November</v>
      </c>
    </row>
    <row r="7464" spans="1:25" x14ac:dyDescent="0.3">
      <c r="A7464">
        <v>7463</v>
      </c>
      <c r="B7464" t="s">
        <v>9497</v>
      </c>
      <c r="C7464" s="1" t="d">
        <v>2015-02-27</v>
      </c>
      <c r="D7464" s="1" t="d">
        <v>2015-03-01</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s="2">
        <f t="shared" si="348"/>
        <v>0.15</v>
      </c>
      <c r="W7464" t="str" cm="1">
        <f t="array" ref="W7464">_xlfn.IFS(R7464&lt;100, "Small", R7464&lt;500, "Medium", TRUE, "Large")</f>
        <v>Large</v>
      </c>
      <c r="X7464">
        <f t="shared" si="349"/>
        <v>2015</v>
      </c>
      <c r="Y7464" t="str">
        <f t="shared" si="350"/>
        <v>February</v>
      </c>
    </row>
    <row r="7465" spans="1:25" x14ac:dyDescent="0.3">
      <c r="A7465">
        <v>7464</v>
      </c>
      <c r="B7465" t="s">
        <v>9498</v>
      </c>
      <c r="C7465" s="1" t="d">
        <v>2016-08-09</v>
      </c>
      <c r="D7465" s="1" t="d">
        <v>2016-09-15</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s="2">
        <f t="shared" si="348"/>
        <v>0.25</v>
      </c>
      <c r="W7465" t="str" cm="1">
        <f t="array" ref="W7465">_xlfn.IFS(R7465&lt;100, "Small", R7465&lt;500, "Medium", TRUE, "Large")</f>
        <v>Small</v>
      </c>
      <c r="X7465">
        <f t="shared" si="349"/>
        <v>2016</v>
      </c>
      <c r="Y7465" t="str">
        <f t="shared" si="350"/>
        <v>August</v>
      </c>
    </row>
    <row r="7466" spans="1:25" x14ac:dyDescent="0.3">
      <c r="A7466">
        <v>7465</v>
      </c>
      <c r="B7466" t="s">
        <v>9498</v>
      </c>
      <c r="C7466" s="1" t="d">
        <v>2016-08-09</v>
      </c>
      <c r="D7466" s="1" t="d">
        <v>2016-09-15</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s="2">
        <f t="shared" si="348"/>
        <v>0.44999999999999996</v>
      </c>
      <c r="W7466" t="str" cm="1">
        <f t="array" ref="W7466">_xlfn.IFS(R7466&lt;100, "Small", R7466&lt;500, "Medium", TRUE, "Large")</f>
        <v>Small</v>
      </c>
      <c r="X7466">
        <f t="shared" si="349"/>
        <v>2016</v>
      </c>
      <c r="Y7466" t="str">
        <f t="shared" si="350"/>
        <v>August</v>
      </c>
    </row>
    <row r="7467" spans="1:25" x14ac:dyDescent="0.3">
      <c r="A7467">
        <v>7466</v>
      </c>
      <c r="B7467" t="s">
        <v>9498</v>
      </c>
      <c r="C7467" s="1" t="d">
        <v>2016-08-09</v>
      </c>
      <c r="D7467" s="1" t="d">
        <v>2016-09-15</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s="2">
        <f t="shared" si="348"/>
        <v>0.25</v>
      </c>
      <c r="W7467" t="str" cm="1">
        <f t="array" ref="W7467">_xlfn.IFS(R7467&lt;100, "Small", R7467&lt;500, "Medium", TRUE, "Large")</f>
        <v>Medium</v>
      </c>
      <c r="X7467">
        <f t="shared" si="349"/>
        <v>2016</v>
      </c>
      <c r="Y7467" t="str">
        <f t="shared" si="350"/>
        <v>August</v>
      </c>
    </row>
    <row r="7468" spans="1:25" x14ac:dyDescent="0.3">
      <c r="A7468">
        <v>7467</v>
      </c>
      <c r="B7468" t="s">
        <v>9499</v>
      </c>
      <c r="C7468" s="1" t="d">
        <v>2016-05-19</v>
      </c>
      <c r="D7468" s="1" t="d">
        <v>2016-05-23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s="2">
        <f t="shared" si="348"/>
        <v>0.26999999999999996</v>
      </c>
      <c r="W7468" t="str" cm="1">
        <f t="array" ref="W7468">_xlfn.IFS(R7468&lt;100, "Small", R7468&lt;500, "Medium", TRUE, "Large")</f>
        <v>Small</v>
      </c>
      <c r="X7468">
        <f t="shared" si="349"/>
        <v>2016</v>
      </c>
      <c r="Y7468" t="str">
        <f t="shared" si="350"/>
        <v>May</v>
      </c>
    </row>
    <row r="7469" spans="1:25" x14ac:dyDescent="0.3">
      <c r="A7469">
        <v>7468</v>
      </c>
      <c r="B7469" t="s">
        <v>9500</v>
      </c>
      <c r="C7469" s="1" t="d">
        <v>2017-11-11</v>
      </c>
      <c r="D7469" s="1" t="d">
        <v>2017-11-15</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s="2">
        <f t="shared" si="348"/>
        <v>0.33999999999999997</v>
      </c>
      <c r="W7469" t="str" cm="1">
        <f t="array" ref="W7469">_xlfn.IFS(R7469&lt;100, "Small", R7469&lt;500, "Medium", TRUE, "Large")</f>
        <v>Small</v>
      </c>
      <c r="X7469">
        <f t="shared" si="349"/>
        <v>2017</v>
      </c>
      <c r="Y7469" t="str">
        <f t="shared" si="350"/>
        <v>November</v>
      </c>
    </row>
    <row r="7470" spans="1:25" x14ac:dyDescent="0.3">
      <c r="A7470">
        <v>7469</v>
      </c>
      <c r="B7470" t="s">
        <v>9501</v>
      </c>
      <c r="C7470" s="1" t="d">
        <v>2014-09-15</v>
      </c>
      <c r="D7470" s="1" t="d">
        <v>2014-09-20</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s="2">
        <f t="shared" si="348"/>
        <v>0.47000000000000003</v>
      </c>
      <c r="W7470" t="str" cm="1">
        <f t="array" ref="W7470">_xlfn.IFS(R7470&lt;100, "Small", R7470&lt;500, "Medium", TRUE, "Large")</f>
        <v>Small</v>
      </c>
      <c r="X7470">
        <f t="shared" si="349"/>
        <v>2014</v>
      </c>
      <c r="Y7470" t="str">
        <f t="shared" si="350"/>
        <v>September</v>
      </c>
    </row>
    <row r="7471" spans="1:25" x14ac:dyDescent="0.3">
      <c r="A7471">
        <v>7470</v>
      </c>
      <c r="B7471" t="s">
        <v>9501</v>
      </c>
      <c r="C7471" s="1" t="d">
        <v>2014-09-15</v>
      </c>
      <c r="D7471" s="1" t="d">
        <v>2014-09-20</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s="2">
        <f t="shared" si="348"/>
        <v>0.42999999999999994</v>
      </c>
      <c r="W7471" t="str" cm="1">
        <f t="array" ref="W7471">_xlfn.IFS(R7471&lt;100, "Small", R7471&lt;500, "Medium", TRUE, "Large")</f>
        <v>Small</v>
      </c>
      <c r="X7471">
        <f t="shared" si="349"/>
        <v>2014</v>
      </c>
      <c r="Y7471" t="str">
        <f t="shared" si="350"/>
        <v>September</v>
      </c>
    </row>
    <row r="7472" spans="1:25" x14ac:dyDescent="0.3">
      <c r="A7472">
        <v>7471</v>
      </c>
      <c r="B7472" t="s">
        <v>9502</v>
      </c>
      <c r="C7472" s="1" t="d">
        <v>2015-09-15</v>
      </c>
      <c r="D7472" s="1" t="d">
        <v>2015-09-20</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s="2">
        <f t="shared" si="348"/>
        <v>-0.79999999999999993</v>
      </c>
      <c r="W7472" t="str" cm="1">
        <f t="array" ref="W7472">_xlfn.IFS(R7472&lt;100, "Small", R7472&lt;500, "Medium", TRUE, "Large")</f>
        <v>Small</v>
      </c>
      <c r="X7472">
        <f t="shared" si="349"/>
        <v>2015</v>
      </c>
      <c r="Y7472" t="str">
        <f t="shared" si="350"/>
        <v>September</v>
      </c>
    </row>
    <row r="7473" spans="1:25" x14ac:dyDescent="0.3">
      <c r="A7473">
        <v>7472</v>
      </c>
      <c r="B7473" t="s">
        <v>9502</v>
      </c>
      <c r="C7473" s="1" t="d">
        <v>2015-09-15</v>
      </c>
      <c r="D7473" s="1" t="d">
        <v>2015-09-20</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s="2">
        <f t="shared" si="348"/>
        <v>-0.2</v>
      </c>
      <c r="W7473" t="str" cm="1">
        <f t="array" ref="W7473">_xlfn.IFS(R7473&lt;100, "Small", R7473&lt;500, "Medium", TRUE, "Large")</f>
        <v>Medium</v>
      </c>
      <c r="X7473">
        <f t="shared" si="349"/>
        <v>2015</v>
      </c>
      <c r="Y7473" t="str">
        <f t="shared" si="350"/>
        <v>September</v>
      </c>
    </row>
    <row r="7474" spans="1:25" x14ac:dyDescent="0.3">
      <c r="A7474">
        <v>7473</v>
      </c>
      <c r="B7474" t="s">
        <v>9503</v>
      </c>
      <c r="C7474" s="1" t="d">
        <v>2016-01-07</v>
      </c>
      <c r="D7474" s="1" t="d">
        <v>2016-07-03</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s="2">
        <f t="shared" si="348"/>
        <v>0.3</v>
      </c>
      <c r="W7474" t="str" cm="1">
        <f t="array" ref="W7474">_xlfn.IFS(R7474&lt;100, "Small", R7474&lt;500, "Medium", TRUE, "Large")</f>
        <v>Large</v>
      </c>
      <c r="X7474">
        <f t="shared" si="349"/>
        <v>2016</v>
      </c>
      <c r="Y7474" t="str">
        <f t="shared" si="350"/>
        <v>January</v>
      </c>
    </row>
    <row r="7475" spans="1:25" x14ac:dyDescent="0.3">
      <c r="A7475">
        <v>7474</v>
      </c>
      <c r="B7475" t="s">
        <v>9504</v>
      </c>
      <c r="C7475" s="1" t="d">
        <v>2016-10-04</v>
      </c>
      <c r="D7475" s="1" t="d">
        <v>2016-04-15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s="2">
        <f t="shared" si="348"/>
        <v>0.23749999999999999</v>
      </c>
      <c r="W7475" t="str" cm="1">
        <f t="array" ref="W7475">_xlfn.IFS(R7475&lt;100, "Small", R7475&lt;500, "Medium", TRUE, "Large")</f>
        <v>Small</v>
      </c>
      <c r="X7475">
        <f t="shared" si="349"/>
        <v>2016</v>
      </c>
      <c r="Y7475" t="str">
        <f t="shared" si="350"/>
        <v>October</v>
      </c>
    </row>
    <row r="7476" spans="1:25" x14ac:dyDescent="0.3">
      <c r="A7476">
        <v>7475</v>
      </c>
      <c r="B7476" t="s">
        <v>9505</v>
      </c>
      <c r="C7476" s="1" t="d">
        <v>2014-06-01</v>
      </c>
      <c r="D7476" s="1" t="d">
        <v>2014-01-10</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s="2">
        <f t="shared" si="348"/>
        <v>0.28999999999999998</v>
      </c>
      <c r="W7476" t="str" cm="1">
        <f t="array" ref="W7476">_xlfn.IFS(R7476&lt;100, "Small", R7476&lt;500, "Medium", TRUE, "Large")</f>
        <v>Large</v>
      </c>
      <c r="X7476">
        <f t="shared" si="349"/>
        <v>2014</v>
      </c>
      <c r="Y7476" t="str">
        <f t="shared" si="350"/>
        <v>June</v>
      </c>
    </row>
    <row r="7477" spans="1:25" x14ac:dyDescent="0.3">
      <c r="A7477">
        <v>7476</v>
      </c>
      <c r="B7477" t="s">
        <v>9505</v>
      </c>
      <c r="C7477" s="1" t="d">
        <v>2014-06-01</v>
      </c>
      <c r="D7477" s="1" t="d">
        <v>2014-01-10</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s="2">
        <f t="shared" si="348"/>
        <v>0.44999999999999996</v>
      </c>
      <c r="W7477" t="str" cm="1">
        <f t="array" ref="W7477">_xlfn.IFS(R7477&lt;100, "Small", R7477&lt;500, "Medium", TRUE, "Large")</f>
        <v>Large</v>
      </c>
      <c r="X7477">
        <f t="shared" si="349"/>
        <v>2014</v>
      </c>
      <c r="Y7477" t="str">
        <f t="shared" si="350"/>
        <v>June</v>
      </c>
    </row>
    <row r="7478" spans="1:25" x14ac:dyDescent="0.3">
      <c r="A7478">
        <v>7477</v>
      </c>
      <c r="B7478" t="s">
        <v>9505</v>
      </c>
      <c r="C7478" s="1" t="d">
        <v>2014-06-01</v>
      </c>
      <c r="D7478" s="1" t="d">
        <v>2014-01-10</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s="2">
        <f t="shared" si="348"/>
        <v>0.26999999999999996</v>
      </c>
      <c r="W7478" t="str" cm="1">
        <f t="array" ref="W7478">_xlfn.IFS(R7478&lt;100, "Small", R7478&lt;500, "Medium", TRUE, "Large")</f>
        <v>Small</v>
      </c>
      <c r="X7478">
        <f t="shared" si="349"/>
        <v>2014</v>
      </c>
      <c r="Y7478" t="str">
        <f t="shared" si="350"/>
        <v>June</v>
      </c>
    </row>
    <row r="7479" spans="1:25" x14ac:dyDescent="0.3">
      <c r="A7479">
        <v>7478</v>
      </c>
      <c r="B7479" t="s">
        <v>9505</v>
      </c>
      <c r="C7479" s="1" t="d">
        <v>2014-06-01</v>
      </c>
      <c r="D7479" s="1" t="d">
        <v>2014-01-10</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s="2">
        <f t="shared" si="348"/>
        <v>0.28999999999999998</v>
      </c>
      <c r="W7479" t="str" cm="1">
        <f t="array" ref="W7479">_xlfn.IFS(R7479&lt;100, "Small", R7479&lt;500, "Medium", TRUE, "Large")</f>
        <v>Medium</v>
      </c>
      <c r="X7479">
        <f t="shared" si="349"/>
        <v>2014</v>
      </c>
      <c r="Y7479" t="str">
        <f t="shared" si="350"/>
        <v>June</v>
      </c>
    </row>
    <row r="7480" spans="1:25" x14ac:dyDescent="0.3">
      <c r="A7480">
        <v>7479</v>
      </c>
      <c r="B7480" t="s">
        <v>9505</v>
      </c>
      <c r="C7480" s="1" t="d">
        <v>2014-06-01</v>
      </c>
      <c r="D7480" s="1" t="d">
        <v>2014-01-10</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s="2">
        <f t="shared" si="348"/>
        <v>0.26999999999999996</v>
      </c>
      <c r="W7480" t="str" cm="1">
        <f t="array" ref="W7480">_xlfn.IFS(R7480&lt;100, "Small", R7480&lt;500, "Medium", TRUE, "Large")</f>
        <v>Large</v>
      </c>
      <c r="X7480">
        <f t="shared" si="349"/>
        <v>2014</v>
      </c>
      <c r="Y7480" t="str">
        <f t="shared" si="350"/>
        <v>June</v>
      </c>
    </row>
    <row r="7481" spans="1:25" x14ac:dyDescent="0.3">
      <c r="A7481">
        <v>7480</v>
      </c>
      <c r="B7481" t="s">
        <v>9505</v>
      </c>
      <c r="C7481" s="1" t="d">
        <v>2014-06-01</v>
      </c>
      <c r="D7481" s="1" t="d">
        <v>2014-01-10</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s="2">
        <f t="shared" si="348"/>
        <v>9.9999999999999985E-3</v>
      </c>
      <c r="W7481" t="str" cm="1">
        <f t="array" ref="W7481">_xlfn.IFS(R7481&lt;100, "Small", R7481&lt;500, "Medium", TRUE, "Large")</f>
        <v>Small</v>
      </c>
      <c r="X7481">
        <f t="shared" si="349"/>
        <v>2014</v>
      </c>
      <c r="Y7481" t="str">
        <f t="shared" si="350"/>
        <v>June</v>
      </c>
    </row>
    <row r="7482" spans="1:25" x14ac:dyDescent="0.3">
      <c r="A7482">
        <v>7481</v>
      </c>
      <c r="B7482" t="s">
        <v>9505</v>
      </c>
      <c r="C7482" s="1" t="d">
        <v>2014-06-01</v>
      </c>
      <c r="D7482" s="1" t="d">
        <v>2014-01-10</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s="2">
        <f t="shared" si="348"/>
        <v>0.45999999999999996</v>
      </c>
      <c r="W7482" t="str" cm="1">
        <f t="array" ref="W7482">_xlfn.IFS(R7482&lt;100, "Small", R7482&lt;500, "Medium", TRUE, "Large")</f>
        <v>Small</v>
      </c>
      <c r="X7482">
        <f t="shared" si="349"/>
        <v>2014</v>
      </c>
      <c r="Y7482" t="str">
        <f t="shared" si="350"/>
        <v>June</v>
      </c>
    </row>
    <row r="7483" spans="1:25" x14ac:dyDescent="0.3">
      <c r="A7483">
        <v>7482</v>
      </c>
      <c r="B7483" t="s">
        <v>9506</v>
      </c>
      <c r="C7483" s="1" t="d">
        <v>2016-01-09</v>
      </c>
      <c r="D7483" s="1" t="d">
        <v>2016-09-03</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s="2">
        <f t="shared" si="348"/>
        <v>0.45000000000000007</v>
      </c>
      <c r="W7483" t="str" cm="1">
        <f t="array" ref="W7483">_xlfn.IFS(R7483&lt;100, "Small", R7483&lt;500, "Medium", TRUE, "Large")</f>
        <v>Small</v>
      </c>
      <c r="X7483">
        <f t="shared" si="349"/>
        <v>2016</v>
      </c>
      <c r="Y7483" t="str">
        <f t="shared" si="350"/>
        <v>January</v>
      </c>
    </row>
    <row r="7484" spans="1:25" x14ac:dyDescent="0.3">
      <c r="A7484">
        <v>7483</v>
      </c>
      <c r="B7484" t="s">
        <v>9507</v>
      </c>
      <c r="C7484" s="1" t="d">
        <v>2014-09-23</v>
      </c>
      <c r="D7484" s="1" t="d">
        <v>2014-09-30</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s="2">
        <f t="shared" si="348"/>
        <v>0.37500000000000006</v>
      </c>
      <c r="W7484" t="str" cm="1">
        <f t="array" ref="W7484">_xlfn.IFS(R7484&lt;100, "Small", R7484&lt;500, "Medium", TRUE, "Large")</f>
        <v>Small</v>
      </c>
      <c r="X7484">
        <f t="shared" si="349"/>
        <v>2014</v>
      </c>
      <c r="Y7484" t="str">
        <f t="shared" si="350"/>
        <v>September</v>
      </c>
    </row>
    <row r="7485" spans="1:25" x14ac:dyDescent="0.3">
      <c r="A7485">
        <v>7484</v>
      </c>
      <c r="B7485" t="s">
        <v>9508</v>
      </c>
      <c r="C7485" s="1" t="d">
        <v>2014-12-15</v>
      </c>
      <c r="D7485" s="1" t="d">
        <v>2014-12-17</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s="2">
        <f t="shared" si="348"/>
        <v>-0.24285714285714283</v>
      </c>
      <c r="W7485" t="str" cm="1">
        <f t="array" ref="W7485">_xlfn.IFS(R7485&lt;100, "Small", R7485&lt;500, "Medium", TRUE, "Large")</f>
        <v>Medium</v>
      </c>
      <c r="X7485">
        <f t="shared" si="349"/>
        <v>2014</v>
      </c>
      <c r="Y7485" t="str">
        <f t="shared" si="350"/>
        <v>December</v>
      </c>
    </row>
    <row r="7486" spans="1:25" x14ac:dyDescent="0.3">
      <c r="A7486">
        <v>7485</v>
      </c>
      <c r="B7486" t="s">
        <v>9509</v>
      </c>
      <c r="C7486" s="1" t="d">
        <v>2017-12-28</v>
      </c>
      <c r="D7486" s="1" t="d">
        <v>2018-01-02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s="2">
        <f t="shared" si="348"/>
        <v>0.35</v>
      </c>
      <c r="W7486" t="str" cm="1">
        <f t="array" ref="W7486">_xlfn.IFS(R7486&lt;100, "Small", R7486&lt;500, "Medium", TRUE, "Large")</f>
        <v>Small</v>
      </c>
      <c r="X7486">
        <f t="shared" si="349"/>
        <v>2017</v>
      </c>
      <c r="Y7486" t="str">
        <f t="shared" si="350"/>
        <v>December</v>
      </c>
    </row>
    <row r="7487" spans="1:25" x14ac:dyDescent="0.3">
      <c r="A7487">
        <v>7486</v>
      </c>
      <c r="B7487" t="s">
        <v>9509</v>
      </c>
      <c r="C7487" s="1" t="d">
        <v>2017-12-28</v>
      </c>
      <c r="D7487" s="1" t="d">
        <v>2018-01-02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s="2">
        <f t="shared" si="348"/>
        <v>0.49000000000000005</v>
      </c>
      <c r="W7487" t="str" cm="1">
        <f t="array" ref="W7487">_xlfn.IFS(R7487&lt;100, "Small", R7487&lt;500, "Medium", TRUE, "Large")</f>
        <v>Small</v>
      </c>
      <c r="X7487">
        <f t="shared" si="349"/>
        <v>2017</v>
      </c>
      <c r="Y7487" t="str">
        <f t="shared" si="350"/>
        <v>December</v>
      </c>
    </row>
    <row r="7488" spans="1:25" x14ac:dyDescent="0.3">
      <c r="A7488">
        <v>7487</v>
      </c>
      <c r="B7488" t="s">
        <v>9511</v>
      </c>
      <c r="C7488" s="1" t="d">
        <v>2015-12-19</v>
      </c>
      <c r="D7488" s="1" t="d">
        <v>2015-12-24</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s="2">
        <f t="shared" si="348"/>
        <v>0.49</v>
      </c>
      <c r="W7488" t="str" cm="1">
        <f t="array" ref="W7488">_xlfn.IFS(R7488&lt;100, "Small", R7488&lt;500, "Medium", TRUE, "Large")</f>
        <v>Small</v>
      </c>
      <c r="X7488">
        <f t="shared" si="349"/>
        <v>2015</v>
      </c>
      <c r="Y7488" t="str">
        <f t="shared" si="350"/>
        <v>December</v>
      </c>
    </row>
    <row r="7489" spans="1:25" x14ac:dyDescent="0.3">
      <c r="A7489">
        <v>7488</v>
      </c>
      <c r="B7489" t="s">
        <v>9511</v>
      </c>
      <c r="C7489" s="1" t="d">
        <v>2015-12-19</v>
      </c>
      <c r="D7489" s="1" t="d">
        <v>2015-12-24</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s="2">
        <f t="shared" si="348"/>
        <v>0.23</v>
      </c>
      <c r="W7489" t="str" cm="1">
        <f t="array" ref="W7489">_xlfn.IFS(R7489&lt;100, "Small", R7489&lt;500, "Medium", TRUE, "Large")</f>
        <v>Large</v>
      </c>
      <c r="X7489">
        <f t="shared" si="349"/>
        <v>2015</v>
      </c>
      <c r="Y7489" t="str">
        <f t="shared" si="350"/>
        <v>December</v>
      </c>
    </row>
    <row r="7490" spans="1:25" x14ac:dyDescent="0.3">
      <c r="A7490">
        <v>7489</v>
      </c>
      <c r="B7490" t="s">
        <v>9511</v>
      </c>
      <c r="C7490" s="1" t="d">
        <v>2015-12-19</v>
      </c>
      <c r="D7490" s="1" t="d">
        <v>2015-12-24</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s="2">
        <f t="shared" si="348"/>
        <v>-0.1</v>
      </c>
      <c r="W7490" t="str" cm="1">
        <f t="array" ref="W7490">_xlfn.IFS(R7490&lt;100, "Small", R7490&lt;500, "Medium", TRUE, "Large")</f>
        <v>Large</v>
      </c>
      <c r="X7490">
        <f t="shared" si="349"/>
        <v>2015</v>
      </c>
      <c r="Y7490" t="str">
        <f t="shared" si="350"/>
        <v>December</v>
      </c>
    </row>
    <row r="7491" spans="1:25" x14ac:dyDescent="0.3">
      <c r="A7491">
        <v>7490</v>
      </c>
      <c r="B7491" t="s">
        <v>9512</v>
      </c>
      <c r="C7491" s="1" t="d">
        <v>2017-05-11</v>
      </c>
      <c r="D7491" s="1" t="d">
        <v>2017-11-09</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s="2">
        <f t="shared" ref="V7491:V7554" si="351">U7491/R7491</f>
        <v>0.47999999999999993</v>
      </c>
      <c r="W7491" t="str" cm="1">
        <f t="array" ref="W7491">_xlfn.IFS(R7491&lt;100, "Small", R7491&lt;500, "Medium", TRUE, "Large")</f>
        <v>Small</v>
      </c>
      <c r="X7491">
        <f t="shared" ref="X7491:X7554" si="352">YEAR(C7491)</f>
        <v>2017</v>
      </c>
      <c r="Y7491" t="str">
        <f t="shared" ref="Y7491:Y7554" si="353">TEXT(C7491, "mmmm")</f>
        <v>May</v>
      </c>
    </row>
    <row r="7492" spans="1:25" x14ac:dyDescent="0.3">
      <c r="A7492">
        <v>7491</v>
      </c>
      <c r="B7492" t="s">
        <v>9513</v>
      </c>
      <c r="C7492" s="1" t="d">
        <v>2015-10-09</v>
      </c>
      <c r="D7492" s="1" t="d">
        <v>2015-09-16</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s="2">
        <f t="shared" si="351"/>
        <v>0.30999999999999994</v>
      </c>
      <c r="W7492" t="str" cm="1">
        <f t="array" ref="W7492">_xlfn.IFS(R7492&lt;100, "Small", R7492&lt;500, "Medium", TRUE, "Large")</f>
        <v>Medium</v>
      </c>
      <c r="X7492">
        <f t="shared" si="352"/>
        <v>2015</v>
      </c>
      <c r="Y7492" t="str">
        <f t="shared" si="353"/>
        <v>October</v>
      </c>
    </row>
    <row r="7493" spans="1:25" x14ac:dyDescent="0.3">
      <c r="A7493">
        <v>7492</v>
      </c>
      <c r="B7493" t="s">
        <v>9514</v>
      </c>
      <c r="C7493" s="1" t="d">
        <v>2017-11-16</v>
      </c>
      <c r="D7493" s="1" t="d">
        <v>2017-11-16</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s="2">
        <f t="shared" si="351"/>
        <v>0.05</v>
      </c>
      <c r="W7493" t="str" cm="1">
        <f t="array" ref="W7493">_xlfn.IFS(R7493&lt;100, "Small", R7493&lt;500, "Medium", TRUE, "Large")</f>
        <v>Medium</v>
      </c>
      <c r="X7493">
        <f t="shared" si="352"/>
        <v>2017</v>
      </c>
      <c r="Y7493" t="str">
        <f t="shared" si="353"/>
        <v>November</v>
      </c>
    </row>
    <row r="7494" spans="1:25" x14ac:dyDescent="0.3">
      <c r="A7494">
        <v>7493</v>
      </c>
      <c r="B7494" t="s">
        <v>9515</v>
      </c>
      <c r="C7494" s="1" t="d">
        <v>2017-11-09</v>
      </c>
      <c r="D7494" s="1" t="d">
        <v>2017-09-16</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s="2">
        <f t="shared" si="351"/>
        <v>0.3125</v>
      </c>
      <c r="W7494" t="str" cm="1">
        <f t="array" ref="W7494">_xlfn.IFS(R7494&lt;100, "Small", R7494&lt;500, "Medium", TRUE, "Large")</f>
        <v>Small</v>
      </c>
      <c r="X7494">
        <f t="shared" si="352"/>
        <v>2017</v>
      </c>
      <c r="Y7494" t="str">
        <f t="shared" si="353"/>
        <v>November</v>
      </c>
    </row>
    <row r="7495" spans="1:25" x14ac:dyDescent="0.3">
      <c r="A7495">
        <v>7494</v>
      </c>
      <c r="B7495" t="s">
        <v>9515</v>
      </c>
      <c r="C7495" s="1" t="d">
        <v>2017-11-09</v>
      </c>
      <c r="D7495" s="1" t="d">
        <v>2017-09-16</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s="2">
        <f t="shared" si="351"/>
        <v>-0.12857142857142856</v>
      </c>
      <c r="W7495" t="str" cm="1">
        <f t="array" ref="W7495">_xlfn.IFS(R7495&lt;100, "Small", R7495&lt;500, "Medium", TRUE, "Large")</f>
        <v>Large</v>
      </c>
      <c r="X7495">
        <f t="shared" si="352"/>
        <v>2017</v>
      </c>
      <c r="Y7495" t="str">
        <f t="shared" si="353"/>
        <v>November</v>
      </c>
    </row>
    <row r="7496" spans="1:25" x14ac:dyDescent="0.3">
      <c r="A7496">
        <v>7495</v>
      </c>
      <c r="B7496" t="s">
        <v>9515</v>
      </c>
      <c r="C7496" s="1" t="d">
        <v>2017-11-09</v>
      </c>
      <c r="D7496" s="1" t="d">
        <v>2017-09-16</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s="2">
        <f t="shared" si="351"/>
        <v>-2.6999999999999997</v>
      </c>
      <c r="W7496" t="str" cm="1">
        <f t="array" ref="W7496">_xlfn.IFS(R7496&lt;100, "Small", R7496&lt;500, "Medium", TRUE, "Large")</f>
        <v>Small</v>
      </c>
      <c r="X7496">
        <f t="shared" si="352"/>
        <v>2017</v>
      </c>
      <c r="Y7496" t="str">
        <f t="shared" si="353"/>
        <v>November</v>
      </c>
    </row>
    <row r="7497" spans="1:25" x14ac:dyDescent="0.3">
      <c r="A7497">
        <v>7496</v>
      </c>
      <c r="B7497" t="s">
        <v>9516</v>
      </c>
      <c r="C7497" s="1" t="d">
        <v>2017-07-14</v>
      </c>
      <c r="D7497" s="1" t="d">
        <v>2017-07-18</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s="2">
        <f t="shared" si="351"/>
        <v>0.32499999999999996</v>
      </c>
      <c r="W7497" t="str" cm="1">
        <f t="array" ref="W7497">_xlfn.IFS(R7497&lt;100, "Small", R7497&lt;500, "Medium", TRUE, "Large")</f>
        <v>Small</v>
      </c>
      <c r="X7497">
        <f t="shared" si="352"/>
        <v>2017</v>
      </c>
      <c r="Y7497" t="str">
        <f t="shared" si="353"/>
        <v>July</v>
      </c>
    </row>
    <row r="7498" spans="1:25" x14ac:dyDescent="0.3">
      <c r="A7498">
        <v>7497</v>
      </c>
      <c r="B7498" t="s">
        <v>9516</v>
      </c>
      <c r="C7498" s="1" t="d">
        <v>2017-07-14</v>
      </c>
      <c r="D7498" s="1" t="d">
        <v>2017-07-18</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s="2">
        <f t="shared" si="351"/>
        <v>0.18</v>
      </c>
      <c r="W7498" t="str" cm="1">
        <f t="array" ref="W7498">_xlfn.IFS(R7498&lt;100, "Small", R7498&lt;500, "Medium", TRUE, "Large")</f>
        <v>Medium</v>
      </c>
      <c r="X7498">
        <f t="shared" si="352"/>
        <v>2017</v>
      </c>
      <c r="Y7498" t="str">
        <f t="shared" si="353"/>
        <v>July</v>
      </c>
    </row>
    <row r="7499" spans="1:25" x14ac:dyDescent="0.3">
      <c r="A7499">
        <v>7498</v>
      </c>
      <c r="B7499" t="s">
        <v>9516</v>
      </c>
      <c r="C7499" s="1" t="d">
        <v>2017-07-14</v>
      </c>
      <c r="D7499" s="1" t="d">
        <v>2017-07-18</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s="2">
        <f t="shared" si="351"/>
        <v>0.47</v>
      </c>
      <c r="W7499" t="str" cm="1">
        <f t="array" ref="W7499">_xlfn.IFS(R7499&lt;100, "Small", R7499&lt;500, "Medium", TRUE, "Large")</f>
        <v>Small</v>
      </c>
      <c r="X7499">
        <f t="shared" si="352"/>
        <v>2017</v>
      </c>
      <c r="Y7499" t="str">
        <f t="shared" si="353"/>
        <v>July</v>
      </c>
    </row>
    <row r="7500" spans="1:25" x14ac:dyDescent="0.3">
      <c r="A7500">
        <v>7499</v>
      </c>
      <c r="B7500" t="s">
        <v>9516</v>
      </c>
      <c r="C7500" s="1" t="d">
        <v>2017-07-14</v>
      </c>
      <c r="D7500" s="1" t="d">
        <v>2017-07-18</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s="2">
        <f t="shared" si="351"/>
        <v>0.28999999999999998</v>
      </c>
      <c r="W7500" t="str" cm="1">
        <f t="array" ref="W7500">_xlfn.IFS(R7500&lt;100, "Small", R7500&lt;500, "Medium", TRUE, "Large")</f>
        <v>Small</v>
      </c>
      <c r="X7500">
        <f t="shared" si="352"/>
        <v>2017</v>
      </c>
      <c r="Y7500" t="str">
        <f t="shared" si="353"/>
        <v>July</v>
      </c>
    </row>
    <row r="7501" spans="1:25" x14ac:dyDescent="0.3">
      <c r="A7501">
        <v>7500</v>
      </c>
      <c r="B7501" t="s">
        <v>9516</v>
      </c>
      <c r="C7501" s="1" t="d">
        <v>2017-07-14</v>
      </c>
      <c r="D7501" s="1" t="d">
        <v>2017-07-18</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s="2">
        <f t="shared" si="351"/>
        <v>0.42</v>
      </c>
      <c r="W7501" t="str" cm="1">
        <f t="array" ref="W7501">_xlfn.IFS(R7501&lt;100, "Small", R7501&lt;500, "Medium", TRUE, "Large")</f>
        <v>Small</v>
      </c>
      <c r="X7501">
        <f t="shared" si="352"/>
        <v>2017</v>
      </c>
      <c r="Y7501" t="str">
        <f t="shared" si="353"/>
        <v>July</v>
      </c>
    </row>
    <row r="7502" spans="1:25" x14ac:dyDescent="0.3">
      <c r="A7502">
        <v>7501</v>
      </c>
      <c r="B7502" t="s">
        <v>9516</v>
      </c>
      <c r="C7502" s="1" t="d">
        <v>2017-07-14</v>
      </c>
      <c r="D7502" s="1" t="d">
        <v>2017-07-18</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s="2">
        <f t="shared" si="351"/>
        <v>0.14000000000000001</v>
      </c>
      <c r="W7502" t="str" cm="1">
        <f t="array" ref="W7502">_xlfn.IFS(R7502&lt;100, "Small", R7502&lt;500, "Medium", TRUE, "Large")</f>
        <v>Medium</v>
      </c>
      <c r="X7502">
        <f t="shared" si="352"/>
        <v>2017</v>
      </c>
      <c r="Y7502" t="str">
        <f t="shared" si="353"/>
        <v>July</v>
      </c>
    </row>
    <row r="7503" spans="1:25" x14ac:dyDescent="0.3">
      <c r="A7503">
        <v>7502</v>
      </c>
      <c r="B7503" t="s">
        <v>9516</v>
      </c>
      <c r="C7503" s="1" t="d">
        <v>2017-07-14</v>
      </c>
      <c r="D7503" s="1" t="d">
        <v>2017-07-18</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s="2">
        <f t="shared" si="351"/>
        <v>0.1125</v>
      </c>
      <c r="W7503" t="str" cm="1">
        <f t="array" ref="W7503">_xlfn.IFS(R7503&lt;100, "Small", R7503&lt;500, "Medium", TRUE, "Large")</f>
        <v>Medium</v>
      </c>
      <c r="X7503">
        <f t="shared" si="352"/>
        <v>2017</v>
      </c>
      <c r="Y7503" t="str">
        <f t="shared" si="353"/>
        <v>July</v>
      </c>
    </row>
    <row r="7504" spans="1:25" x14ac:dyDescent="0.3">
      <c r="A7504">
        <v>7503</v>
      </c>
      <c r="B7504" t="s">
        <v>9517</v>
      </c>
      <c r="C7504" s="1" t="d">
        <v>2017-03-30</v>
      </c>
      <c r="D7504" s="1" t="d">
        <v>2017-03-30</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s="2">
        <f t="shared" si="351"/>
        <v>0.34</v>
      </c>
      <c r="W7504" t="str" cm="1">
        <f t="array" ref="W7504">_xlfn.IFS(R7504&lt;100, "Small", R7504&lt;500, "Medium", TRUE, "Large")</f>
        <v>Small</v>
      </c>
      <c r="X7504">
        <f t="shared" si="352"/>
        <v>2017</v>
      </c>
      <c r="Y7504" t="str">
        <f t="shared" si="353"/>
        <v>March</v>
      </c>
    </row>
    <row r="7505" spans="1:25" x14ac:dyDescent="0.3">
      <c r="A7505">
        <v>7504</v>
      </c>
      <c r="B7505" t="s">
        <v>9517</v>
      </c>
      <c r="C7505" s="1" t="d">
        <v>2017-03-30</v>
      </c>
      <c r="D7505" s="1" t="d">
        <v>2017-03-30</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s="2">
        <f t="shared" si="351"/>
        <v>0.1125</v>
      </c>
      <c r="W7505" t="str" cm="1">
        <f t="array" ref="W7505">_xlfn.IFS(R7505&lt;100, "Small", R7505&lt;500, "Medium", TRUE, "Large")</f>
        <v>Medium</v>
      </c>
      <c r="X7505">
        <f t="shared" si="352"/>
        <v>2017</v>
      </c>
      <c r="Y7505" t="str">
        <f t="shared" si="353"/>
        <v>March</v>
      </c>
    </row>
    <row r="7506" spans="1:25" x14ac:dyDescent="0.3">
      <c r="A7506">
        <v>7505</v>
      </c>
      <c r="B7506" t="s">
        <v>9518</v>
      </c>
      <c r="C7506" s="1" t="d">
        <v>2016-01-31</v>
      </c>
      <c r="D7506" s="1" t="d">
        <v>2016-02-04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s="2">
        <f t="shared" si="351"/>
        <v>0.5</v>
      </c>
      <c r="W7506" t="str" cm="1">
        <f t="array" ref="W7506">_xlfn.IFS(R7506&lt;100, "Small", R7506&lt;500, "Medium", TRUE, "Large")</f>
        <v>Small</v>
      </c>
      <c r="X7506">
        <f t="shared" si="352"/>
        <v>2016</v>
      </c>
      <c r="Y7506" t="str">
        <f t="shared" si="353"/>
        <v>January</v>
      </c>
    </row>
    <row r="7507" spans="1:25" x14ac:dyDescent="0.3">
      <c r="A7507">
        <v>7506</v>
      </c>
      <c r="B7507" t="s">
        <v>9520</v>
      </c>
      <c r="C7507" s="1" t="d">
        <v>2017-08-06</v>
      </c>
      <c r="D7507" s="1" t="d">
        <v>2017-06-13</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s="2">
        <f t="shared" si="351"/>
        <v>-1.55</v>
      </c>
      <c r="W7507" t="str" cm="1">
        <f t="array" ref="W7507">_xlfn.IFS(R7507&lt;100, "Small", R7507&lt;500, "Medium", TRUE, "Large")</f>
        <v>Small</v>
      </c>
      <c r="X7507">
        <f t="shared" si="352"/>
        <v>2017</v>
      </c>
      <c r="Y7507" t="str">
        <f t="shared" si="353"/>
        <v>August</v>
      </c>
    </row>
    <row r="7508" spans="1:25" x14ac:dyDescent="0.3">
      <c r="A7508">
        <v>7507</v>
      </c>
      <c r="B7508" t="s">
        <v>9521</v>
      </c>
      <c r="C7508" s="1" t="d">
        <v>2014-02-11</v>
      </c>
      <c r="D7508" s="1" t="d">
        <v>2014-11-06</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s="2">
        <f t="shared" si="351"/>
        <v>0.1125</v>
      </c>
      <c r="W7508" t="str" cm="1">
        <f t="array" ref="W7508">_xlfn.IFS(R7508&lt;100, "Small", R7508&lt;500, "Medium", TRUE, "Large")</f>
        <v>Small</v>
      </c>
      <c r="X7508">
        <f t="shared" si="352"/>
        <v>2014</v>
      </c>
      <c r="Y7508" t="str">
        <f t="shared" si="353"/>
        <v>February</v>
      </c>
    </row>
    <row r="7509" spans="1:25" x14ac:dyDescent="0.3">
      <c r="A7509">
        <v>7508</v>
      </c>
      <c r="B7509" t="s">
        <v>9521</v>
      </c>
      <c r="C7509" s="1" t="d">
        <v>2014-02-11</v>
      </c>
      <c r="D7509" s="1" t="d">
        <v>2014-11-06</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s="2">
        <f t="shared" si="351"/>
        <v>0.28999999999999998</v>
      </c>
      <c r="W7509" t="str" cm="1">
        <f t="array" ref="W7509">_xlfn.IFS(R7509&lt;100, "Small", R7509&lt;500, "Medium", TRUE, "Large")</f>
        <v>Medium</v>
      </c>
      <c r="X7509">
        <f t="shared" si="352"/>
        <v>2014</v>
      </c>
      <c r="Y7509" t="str">
        <f t="shared" si="353"/>
        <v>February</v>
      </c>
    </row>
    <row r="7510" spans="1:25" x14ac:dyDescent="0.3">
      <c r="A7510">
        <v>7509</v>
      </c>
      <c r="B7510" t="s">
        <v>9522</v>
      </c>
      <c r="C7510" s="1" t="d">
        <v>2017-07-14</v>
      </c>
      <c r="D7510" s="1" t="d">
        <v>2017-07-18</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s="2">
        <f t="shared" si="351"/>
        <v>0.36249999999999999</v>
      </c>
      <c r="W7510" t="str" cm="1">
        <f t="array" ref="W7510">_xlfn.IFS(R7510&lt;100, "Small", R7510&lt;500, "Medium", TRUE, "Large")</f>
        <v>Small</v>
      </c>
      <c r="X7510">
        <f t="shared" si="352"/>
        <v>2017</v>
      </c>
      <c r="Y7510" t="str">
        <f t="shared" si="353"/>
        <v>July</v>
      </c>
    </row>
    <row r="7511" spans="1:25" x14ac:dyDescent="0.3">
      <c r="A7511">
        <v>7510</v>
      </c>
      <c r="B7511" t="s">
        <v>9522</v>
      </c>
      <c r="C7511" s="1" t="d">
        <v>2017-07-14</v>
      </c>
      <c r="D7511" s="1" t="d">
        <v>2017-07-18</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s="2">
        <f t="shared" si="351"/>
        <v>-0.2</v>
      </c>
      <c r="W7511" t="str" cm="1">
        <f t="array" ref="W7511">_xlfn.IFS(R7511&lt;100, "Small", R7511&lt;500, "Medium", TRUE, "Large")</f>
        <v>Large</v>
      </c>
      <c r="X7511">
        <f t="shared" si="352"/>
        <v>2017</v>
      </c>
      <c r="Y7511" t="str">
        <f t="shared" si="353"/>
        <v>July</v>
      </c>
    </row>
    <row r="7512" spans="1:25" x14ac:dyDescent="0.3">
      <c r="A7512">
        <v>7511</v>
      </c>
      <c r="B7512" t="s">
        <v>9522</v>
      </c>
      <c r="C7512" s="1" t="d">
        <v>2017-07-14</v>
      </c>
      <c r="D7512" s="1" t="d">
        <v>2017-07-18</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s="2">
        <f t="shared" si="351"/>
        <v>7.4999999999999997E-2</v>
      </c>
      <c r="W7512" t="str" cm="1">
        <f t="array" ref="W7512">_xlfn.IFS(R7512&lt;100, "Small", R7512&lt;500, "Medium", TRUE, "Large")</f>
        <v>Small</v>
      </c>
      <c r="X7512">
        <f t="shared" si="352"/>
        <v>2017</v>
      </c>
      <c r="Y7512" t="str">
        <f t="shared" si="353"/>
        <v>July</v>
      </c>
    </row>
    <row r="7513" spans="1:25" x14ac:dyDescent="0.3">
      <c r="A7513">
        <v>7512</v>
      </c>
      <c r="B7513" t="s">
        <v>9522</v>
      </c>
      <c r="C7513" s="1" t="d">
        <v>2017-07-14</v>
      </c>
      <c r="D7513" s="1" t="d">
        <v>2017-07-18</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s="2">
        <f t="shared" si="351"/>
        <v>0.375</v>
      </c>
      <c r="W7513" t="str" cm="1">
        <f t="array" ref="W7513">_xlfn.IFS(R7513&lt;100, "Small", R7513&lt;500, "Medium", TRUE, "Large")</f>
        <v>Medium</v>
      </c>
      <c r="X7513">
        <f t="shared" si="352"/>
        <v>2017</v>
      </c>
      <c r="Y7513" t="str">
        <f t="shared" si="353"/>
        <v>July</v>
      </c>
    </row>
    <row r="7514" spans="1:25" x14ac:dyDescent="0.3">
      <c r="A7514">
        <v>7513</v>
      </c>
      <c r="B7514" t="s">
        <v>9522</v>
      </c>
      <c r="C7514" s="1" t="d">
        <v>2017-07-14</v>
      </c>
      <c r="D7514" s="1" t="d">
        <v>2017-07-18</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s="2">
        <f t="shared" si="351"/>
        <v>7.4999999999999997E-2</v>
      </c>
      <c r="W7514" t="str" cm="1">
        <f t="array" ref="W7514">_xlfn.IFS(R7514&lt;100, "Small", R7514&lt;500, "Medium", TRUE, "Large")</f>
        <v>Medium</v>
      </c>
      <c r="X7514">
        <f t="shared" si="352"/>
        <v>2017</v>
      </c>
      <c r="Y7514" t="str">
        <f t="shared" si="353"/>
        <v>July</v>
      </c>
    </row>
    <row r="7515" spans="1:25" x14ac:dyDescent="0.3">
      <c r="A7515">
        <v>7514</v>
      </c>
      <c r="B7515" t="s">
        <v>9522</v>
      </c>
      <c r="C7515" s="1" t="d">
        <v>2017-07-14</v>
      </c>
      <c r="D7515" s="1" t="d">
        <v>2017-07-18</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s="2">
        <f t="shared" si="351"/>
        <v>0.16250000000000001</v>
      </c>
      <c r="W7515" t="str" cm="1">
        <f t="array" ref="W7515">_xlfn.IFS(R7515&lt;100, "Small", R7515&lt;500, "Medium", TRUE, "Large")</f>
        <v>Small</v>
      </c>
      <c r="X7515">
        <f t="shared" si="352"/>
        <v>2017</v>
      </c>
      <c r="Y7515" t="str">
        <f t="shared" si="353"/>
        <v>July</v>
      </c>
    </row>
    <row r="7516" spans="1:25" x14ac:dyDescent="0.3">
      <c r="A7516">
        <v>7515</v>
      </c>
      <c r="B7516" t="s">
        <v>9523</v>
      </c>
      <c r="C7516" s="1" t="d">
        <v>2017-09-12</v>
      </c>
      <c r="D7516" s="1" t="d">
        <v>2017-12-12</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s="2">
        <f t="shared" si="351"/>
        <v>0.45999999999999996</v>
      </c>
      <c r="W7516" t="str" cm="1">
        <f t="array" ref="W7516">_xlfn.IFS(R7516&lt;100, "Small", R7516&lt;500, "Medium", TRUE, "Large")</f>
        <v>Small</v>
      </c>
      <c r="X7516">
        <f t="shared" si="352"/>
        <v>2017</v>
      </c>
      <c r="Y7516" t="str">
        <f t="shared" si="353"/>
        <v>September</v>
      </c>
    </row>
    <row r="7517" spans="1:25" x14ac:dyDescent="0.3">
      <c r="A7517">
        <v>7516</v>
      </c>
      <c r="B7517" t="s">
        <v>9523</v>
      </c>
      <c r="C7517" s="1" t="d">
        <v>2017-09-12</v>
      </c>
      <c r="D7517" s="1" t="d">
        <v>2017-12-12</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s="2">
        <f t="shared" si="351"/>
        <v>0.28999999999999998</v>
      </c>
      <c r="W7517" t="str" cm="1">
        <f t="array" ref="W7517">_xlfn.IFS(R7517&lt;100, "Small", R7517&lt;500, "Medium", TRUE, "Large")</f>
        <v>Medium</v>
      </c>
      <c r="X7517">
        <f t="shared" si="352"/>
        <v>2017</v>
      </c>
      <c r="Y7517" t="str">
        <f t="shared" si="353"/>
        <v>September</v>
      </c>
    </row>
    <row r="7518" spans="1:25" x14ac:dyDescent="0.3">
      <c r="A7518">
        <v>7517</v>
      </c>
      <c r="B7518" t="s">
        <v>9523</v>
      </c>
      <c r="C7518" s="1" t="d">
        <v>2017-09-12</v>
      </c>
      <c r="D7518" s="1" t="d">
        <v>2017-12-12</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s="2">
        <f t="shared" si="351"/>
        <v>0.47000000000000003</v>
      </c>
      <c r="W7518" t="str" cm="1">
        <f t="array" ref="W7518">_xlfn.IFS(R7518&lt;100, "Small", R7518&lt;500, "Medium", TRUE, "Large")</f>
        <v>Small</v>
      </c>
      <c r="X7518">
        <f t="shared" si="352"/>
        <v>2017</v>
      </c>
      <c r="Y7518" t="str">
        <f t="shared" si="353"/>
        <v>September</v>
      </c>
    </row>
    <row r="7519" spans="1:25" x14ac:dyDescent="0.3">
      <c r="A7519">
        <v>7518</v>
      </c>
      <c r="B7519" t="s">
        <v>9523</v>
      </c>
      <c r="C7519" s="1" t="d">
        <v>2017-09-12</v>
      </c>
      <c r="D7519" s="1" t="d">
        <v>2017-12-12</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s="2">
        <f t="shared" si="351"/>
        <v>0.33</v>
      </c>
      <c r="W7519" t="str" cm="1">
        <f t="array" ref="W7519">_xlfn.IFS(R7519&lt;100, "Small", R7519&lt;500, "Medium", TRUE, "Large")</f>
        <v>Medium</v>
      </c>
      <c r="X7519">
        <f t="shared" si="352"/>
        <v>2017</v>
      </c>
      <c r="Y7519" t="str">
        <f t="shared" si="353"/>
        <v>September</v>
      </c>
    </row>
    <row r="7520" spans="1:25" x14ac:dyDescent="0.3">
      <c r="A7520">
        <v>7519</v>
      </c>
      <c r="B7520" t="s">
        <v>9523</v>
      </c>
      <c r="C7520" s="1" t="d">
        <v>2017-09-12</v>
      </c>
      <c r="D7520" s="1" t="d">
        <v>2017-12-12</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s="2">
        <f t="shared" si="351"/>
        <v>0.04</v>
      </c>
      <c r="W7520" t="str" cm="1">
        <f t="array" ref="W7520">_xlfn.IFS(R7520&lt;100, "Small", R7520&lt;500, "Medium", TRUE, "Large")</f>
        <v>Small</v>
      </c>
      <c r="X7520">
        <f t="shared" si="352"/>
        <v>2017</v>
      </c>
      <c r="Y7520" t="str">
        <f t="shared" si="353"/>
        <v>September</v>
      </c>
    </row>
    <row r="7521" spans="1:25" x14ac:dyDescent="0.3">
      <c r="A7521">
        <v>7520</v>
      </c>
      <c r="B7521" t="s">
        <v>9523</v>
      </c>
      <c r="C7521" s="1" t="d">
        <v>2017-09-12</v>
      </c>
      <c r="D7521" s="1" t="d">
        <v>2017-12-12</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s="2">
        <f t="shared" si="351"/>
        <v>0.46</v>
      </c>
      <c r="W7521" t="str" cm="1">
        <f t="array" ref="W7521">_xlfn.IFS(R7521&lt;100, "Small", R7521&lt;500, "Medium", TRUE, "Large")</f>
        <v>Small</v>
      </c>
      <c r="X7521">
        <f t="shared" si="352"/>
        <v>2017</v>
      </c>
      <c r="Y7521" t="str">
        <f t="shared" si="353"/>
        <v>September</v>
      </c>
    </row>
    <row r="7522" spans="1:25" x14ac:dyDescent="0.3">
      <c r="A7522">
        <v>7521</v>
      </c>
      <c r="B7522" t="s">
        <v>9523</v>
      </c>
      <c r="C7522" s="1" t="d">
        <v>2017-09-12</v>
      </c>
      <c r="D7522" s="1" t="d">
        <v>2017-12-12</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s="2">
        <f t="shared" si="351"/>
        <v>0.45</v>
      </c>
      <c r="W7522" t="str" cm="1">
        <f t="array" ref="W7522">_xlfn.IFS(R7522&lt;100, "Small", R7522&lt;500, "Medium", TRUE, "Large")</f>
        <v>Large</v>
      </c>
      <c r="X7522">
        <f t="shared" si="352"/>
        <v>2017</v>
      </c>
      <c r="Y7522" t="str">
        <f t="shared" si="353"/>
        <v>September</v>
      </c>
    </row>
    <row r="7523" spans="1:25" x14ac:dyDescent="0.3">
      <c r="A7523">
        <v>7522</v>
      </c>
      <c r="B7523" t="s">
        <v>9524</v>
      </c>
      <c r="C7523" s="1" t="d">
        <v>2016-05-09</v>
      </c>
      <c r="D7523" s="1" t="d">
        <v>2016-09-11</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s="2">
        <f t="shared" si="351"/>
        <v>-0.83333333333333337</v>
      </c>
      <c r="W7523" t="str" cm="1">
        <f t="array" ref="W7523">_xlfn.IFS(R7523&lt;100, "Small", R7523&lt;500, "Medium", TRUE, "Large")</f>
        <v>Small</v>
      </c>
      <c r="X7523">
        <f t="shared" si="352"/>
        <v>2016</v>
      </c>
      <c r="Y7523" t="str">
        <f t="shared" si="353"/>
        <v>May</v>
      </c>
    </row>
    <row r="7524" spans="1:25" x14ac:dyDescent="0.3">
      <c r="A7524">
        <v>7523</v>
      </c>
      <c r="B7524" t="s">
        <v>9524</v>
      </c>
      <c r="C7524" s="1" t="d">
        <v>2016-05-09</v>
      </c>
      <c r="D7524" s="1" t="d">
        <v>2016-09-11</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s="2">
        <f t="shared" si="351"/>
        <v>-0.73333333333333328</v>
      </c>
      <c r="W7524" t="str" cm="1">
        <f t="array" ref="W7524">_xlfn.IFS(R7524&lt;100, "Small", R7524&lt;500, "Medium", TRUE, "Large")</f>
        <v>Small</v>
      </c>
      <c r="X7524">
        <f t="shared" si="352"/>
        <v>2016</v>
      </c>
      <c r="Y7524" t="str">
        <f t="shared" si="353"/>
        <v>May</v>
      </c>
    </row>
    <row r="7525" spans="1:25" x14ac:dyDescent="0.3">
      <c r="A7525">
        <v>7524</v>
      </c>
      <c r="B7525" t="s">
        <v>9524</v>
      </c>
      <c r="C7525" s="1" t="d">
        <v>2016-05-09</v>
      </c>
      <c r="D7525" s="1" t="d">
        <v>2016-09-11</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s="2">
        <f t="shared" si="351"/>
        <v>-1.4285714285714287E-2</v>
      </c>
      <c r="W7525" t="str" cm="1">
        <f t="array" ref="W7525">_xlfn.IFS(R7525&lt;100, "Small", R7525&lt;500, "Medium", TRUE, "Large")</f>
        <v>Small</v>
      </c>
      <c r="X7525">
        <f t="shared" si="352"/>
        <v>2016</v>
      </c>
      <c r="Y7525" t="str">
        <f t="shared" si="353"/>
        <v>May</v>
      </c>
    </row>
    <row r="7526" spans="1:25" x14ac:dyDescent="0.3">
      <c r="A7526">
        <v>7525</v>
      </c>
      <c r="B7526" t="s">
        <v>9525</v>
      </c>
      <c r="C7526" s="1" t="d">
        <v>2014-10-09</v>
      </c>
      <c r="D7526" s="1" t="d">
        <v>2014-09-16</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s="2">
        <f t="shared" si="351"/>
        <v>0.35</v>
      </c>
      <c r="W7526" t="str" cm="1">
        <f t="array" ref="W7526">_xlfn.IFS(R7526&lt;100, "Small", R7526&lt;500, "Medium", TRUE, "Large")</f>
        <v>Small</v>
      </c>
      <c r="X7526">
        <f t="shared" si="352"/>
        <v>2014</v>
      </c>
      <c r="Y7526" t="str">
        <f t="shared" si="353"/>
        <v>October</v>
      </c>
    </row>
    <row r="7527" spans="1:25" x14ac:dyDescent="0.3">
      <c r="A7527">
        <v>7526</v>
      </c>
      <c r="B7527" t="s">
        <v>9525</v>
      </c>
      <c r="C7527" s="1" t="d">
        <v>2014-10-09</v>
      </c>
      <c r="D7527" s="1" t="d">
        <v>2014-09-16</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s="2">
        <f t="shared" si="351"/>
        <v>0.1</v>
      </c>
      <c r="W7527" t="str" cm="1">
        <f t="array" ref="W7527">_xlfn.IFS(R7527&lt;100, "Small", R7527&lt;500, "Medium", TRUE, "Large")</f>
        <v>Large</v>
      </c>
      <c r="X7527">
        <f t="shared" si="352"/>
        <v>2014</v>
      </c>
      <c r="Y7527" t="str">
        <f t="shared" si="353"/>
        <v>October</v>
      </c>
    </row>
    <row r="7528" spans="1:25" x14ac:dyDescent="0.3">
      <c r="A7528">
        <v>7527</v>
      </c>
      <c r="B7528" t="s">
        <v>9526</v>
      </c>
      <c r="C7528" s="1" t="d">
        <v>2017-09-26</v>
      </c>
      <c r="D7528" s="1" t="d">
        <v>2017-09-26</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s="2">
        <f t="shared" si="351"/>
        <v>0.46</v>
      </c>
      <c r="W7528" t="str" cm="1">
        <f t="array" ref="W7528">_xlfn.IFS(R7528&lt;100, "Small", R7528&lt;500, "Medium", TRUE, "Large")</f>
        <v>Small</v>
      </c>
      <c r="X7528">
        <f t="shared" si="352"/>
        <v>2017</v>
      </c>
      <c r="Y7528" t="str">
        <f t="shared" si="353"/>
        <v>September</v>
      </c>
    </row>
    <row r="7529" spans="1:25" x14ac:dyDescent="0.3">
      <c r="A7529">
        <v>7528</v>
      </c>
      <c r="B7529" t="s">
        <v>9526</v>
      </c>
      <c r="C7529" s="1" t="d">
        <v>2017-09-26</v>
      </c>
      <c r="D7529" s="1" t="d">
        <v>2017-09-26</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s="2">
        <f t="shared" si="351"/>
        <v>0.31999999999999995</v>
      </c>
      <c r="W7529" t="str" cm="1">
        <f t="array" ref="W7529">_xlfn.IFS(R7529&lt;100, "Small", R7529&lt;500, "Medium", TRUE, "Large")</f>
        <v>Small</v>
      </c>
      <c r="X7529">
        <f t="shared" si="352"/>
        <v>2017</v>
      </c>
      <c r="Y7529" t="str">
        <f t="shared" si="353"/>
        <v>September</v>
      </c>
    </row>
    <row r="7530" spans="1:25" x14ac:dyDescent="0.3">
      <c r="A7530">
        <v>7529</v>
      </c>
      <c r="B7530" t="s">
        <v>9526</v>
      </c>
      <c r="C7530" s="1" t="d">
        <v>2017-09-26</v>
      </c>
      <c r="D7530" s="1" t="d">
        <v>2017-09-26</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s="2">
        <f t="shared" si="351"/>
        <v>0.45</v>
      </c>
      <c r="W7530" t="str" cm="1">
        <f t="array" ref="W7530">_xlfn.IFS(R7530&lt;100, "Small", R7530&lt;500, "Medium", TRUE, "Large")</f>
        <v>Small</v>
      </c>
      <c r="X7530">
        <f t="shared" si="352"/>
        <v>2017</v>
      </c>
      <c r="Y7530" t="str">
        <f t="shared" si="353"/>
        <v>September</v>
      </c>
    </row>
    <row r="7531" spans="1:25" x14ac:dyDescent="0.3">
      <c r="A7531">
        <v>7530</v>
      </c>
      <c r="B7531" t="s">
        <v>9526</v>
      </c>
      <c r="C7531" s="1" t="d">
        <v>2017-09-26</v>
      </c>
      <c r="D7531" s="1" t="d">
        <v>2017-09-26</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s="2">
        <f t="shared" si="351"/>
        <v>0.32500000000000001</v>
      </c>
      <c r="W7531" t="str" cm="1">
        <f t="array" ref="W7531">_xlfn.IFS(R7531&lt;100, "Small", R7531&lt;500, "Medium", TRUE, "Large")</f>
        <v>Small</v>
      </c>
      <c r="X7531">
        <f t="shared" si="352"/>
        <v>2017</v>
      </c>
      <c r="Y7531" t="str">
        <f t="shared" si="353"/>
        <v>September</v>
      </c>
    </row>
    <row r="7532" spans="1:25" x14ac:dyDescent="0.3">
      <c r="A7532">
        <v>7531</v>
      </c>
      <c r="B7532" t="s">
        <v>9526</v>
      </c>
      <c r="C7532" s="1" t="d">
        <v>2017-09-26</v>
      </c>
      <c r="D7532" s="1" t="d">
        <v>2017-09-26</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s="2">
        <f t="shared" si="351"/>
        <v>0.33750000000000002</v>
      </c>
      <c r="W7532" t="str" cm="1">
        <f t="array" ref="W7532">_xlfn.IFS(R7532&lt;100, "Small", R7532&lt;500, "Medium", TRUE, "Large")</f>
        <v>Large</v>
      </c>
      <c r="X7532">
        <f t="shared" si="352"/>
        <v>2017</v>
      </c>
      <c r="Y7532" t="str">
        <f t="shared" si="353"/>
        <v>September</v>
      </c>
    </row>
    <row r="7533" spans="1:25" x14ac:dyDescent="0.3">
      <c r="A7533">
        <v>7532</v>
      </c>
      <c r="B7533" t="s">
        <v>9527</v>
      </c>
      <c r="C7533" s="1" t="d">
        <v>2016-06-17</v>
      </c>
      <c r="D7533" s="1" t="d">
        <v>2016-06-19</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s="2">
        <f t="shared" si="351"/>
        <v>-5.000000000000001E-2</v>
      </c>
      <c r="W7533" t="str" cm="1">
        <f t="array" ref="W7533">_xlfn.IFS(R7533&lt;100, "Small", R7533&lt;500, "Medium", TRUE, "Large")</f>
        <v>Medium</v>
      </c>
      <c r="X7533">
        <f t="shared" si="352"/>
        <v>2016</v>
      </c>
      <c r="Y7533" t="str">
        <f t="shared" si="353"/>
        <v>June</v>
      </c>
    </row>
    <row r="7534" spans="1:25" x14ac:dyDescent="0.3">
      <c r="A7534">
        <v>7533</v>
      </c>
      <c r="B7534" t="s">
        <v>9527</v>
      </c>
      <c r="C7534" s="1" t="d">
        <v>2016-06-17</v>
      </c>
      <c r="D7534" s="1" t="d">
        <v>2016-06-19</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s="2">
        <f t="shared" si="351"/>
        <v>0.1125</v>
      </c>
      <c r="W7534" t="str" cm="1">
        <f t="array" ref="W7534">_xlfn.IFS(R7534&lt;100, "Small", R7534&lt;500, "Medium", TRUE, "Large")</f>
        <v>Medium</v>
      </c>
      <c r="X7534">
        <f t="shared" si="352"/>
        <v>2016</v>
      </c>
      <c r="Y7534" t="str">
        <f t="shared" si="353"/>
        <v>June</v>
      </c>
    </row>
    <row r="7535" spans="1:25" x14ac:dyDescent="0.3">
      <c r="A7535">
        <v>7534</v>
      </c>
      <c r="B7535" t="s">
        <v>9529</v>
      </c>
      <c r="C7535" s="1" t="d">
        <v>2017-02-25</v>
      </c>
      <c r="D7535" s="1" t="d">
        <v>2017-03-01</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s="2">
        <f t="shared" si="351"/>
        <v>-0.11250000000000002</v>
      </c>
      <c r="W7535" t="str" cm="1">
        <f t="array" ref="W7535">_xlfn.IFS(R7535&lt;100, "Small", R7535&lt;500, "Medium", TRUE, "Large")</f>
        <v>Medium</v>
      </c>
      <c r="X7535">
        <f t="shared" si="352"/>
        <v>2017</v>
      </c>
      <c r="Y7535" t="str">
        <f t="shared" si="353"/>
        <v>February</v>
      </c>
    </row>
    <row r="7536" spans="1:25" x14ac:dyDescent="0.3">
      <c r="A7536">
        <v>7535</v>
      </c>
      <c r="B7536" t="s">
        <v>9529</v>
      </c>
      <c r="C7536" s="1" t="d">
        <v>2017-02-25</v>
      </c>
      <c r="D7536" s="1" t="d">
        <v>2017-03-01</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s="2">
        <f t="shared" si="351"/>
        <v>2.5000000000000001E-2</v>
      </c>
      <c r="W7536" t="str" cm="1">
        <f t="array" ref="W7536">_xlfn.IFS(R7536&lt;100, "Small", R7536&lt;500, "Medium", TRUE, "Large")</f>
        <v>Medium</v>
      </c>
      <c r="X7536">
        <f t="shared" si="352"/>
        <v>2017</v>
      </c>
      <c r="Y7536" t="str">
        <f t="shared" si="353"/>
        <v>February</v>
      </c>
    </row>
    <row r="7537" spans="1:25" x14ac:dyDescent="0.3">
      <c r="A7537">
        <v>7536</v>
      </c>
      <c r="B7537" t="s">
        <v>9530</v>
      </c>
      <c r="C7537" s="1" t="d">
        <v>2017-03-31</v>
      </c>
      <c r="D7537" s="1" t="d">
        <v>2017-04-07</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s="2">
        <f t="shared" si="351"/>
        <v>0.27</v>
      </c>
      <c r="W7537" t="str" cm="1">
        <f t="array" ref="W7537">_xlfn.IFS(R7537&lt;100, "Small", R7537&lt;500, "Medium", TRUE, "Large")</f>
        <v>Small</v>
      </c>
      <c r="X7537">
        <f t="shared" si="352"/>
        <v>2017</v>
      </c>
      <c r="Y7537" t="str">
        <f t="shared" si="353"/>
        <v>March</v>
      </c>
    </row>
    <row r="7538" spans="1:25" x14ac:dyDescent="0.3">
      <c r="A7538">
        <v>7537</v>
      </c>
      <c r="B7538" t="s">
        <v>9531</v>
      </c>
      <c r="C7538" s="1" t="d">
        <v>2017-03-12</v>
      </c>
      <c r="D7538" s="1" t="d">
        <v>2017-12-08</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s="2">
        <f t="shared" si="351"/>
        <v>-1.0499999999999998</v>
      </c>
      <c r="W7538" t="str" cm="1">
        <f t="array" ref="W7538">_xlfn.IFS(R7538&lt;100, "Small", R7538&lt;500, "Medium", TRUE, "Large")</f>
        <v>Small</v>
      </c>
      <c r="X7538">
        <f t="shared" si="352"/>
        <v>2017</v>
      </c>
      <c r="Y7538" t="str">
        <f t="shared" si="353"/>
        <v>March</v>
      </c>
    </row>
    <row r="7539" spans="1:25" x14ac:dyDescent="0.3">
      <c r="A7539">
        <v>7538</v>
      </c>
      <c r="B7539" t="s">
        <v>9532</v>
      </c>
      <c r="C7539" s="1" t="d">
        <v>2016-02-19</v>
      </c>
      <c r="D7539" s="1" t="d">
        <v>2016-02-22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s="2">
        <f t="shared" si="351"/>
        <v>0.47000000000000003</v>
      </c>
      <c r="W7539" t="str" cm="1">
        <f t="array" ref="W7539">_xlfn.IFS(R7539&lt;100, "Small", R7539&lt;500, "Medium", TRUE, "Large")</f>
        <v>Small</v>
      </c>
      <c r="X7539">
        <f t="shared" si="352"/>
        <v>2016</v>
      </c>
      <c r="Y7539" t="str">
        <f t="shared" si="353"/>
        <v>February</v>
      </c>
    </row>
    <row r="7540" spans="1:25" x14ac:dyDescent="0.3">
      <c r="A7540">
        <v>7539</v>
      </c>
      <c r="B7540" t="s">
        <v>9533</v>
      </c>
      <c r="C7540" s="1" t="d">
        <v>2017-02-12</v>
      </c>
      <c r="D7540" s="1" t="d">
        <v>2017-12-06</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s="2">
        <f t="shared" si="351"/>
        <v>0.1125</v>
      </c>
      <c r="W7540" t="str" cm="1">
        <f t="array" ref="W7540">_xlfn.IFS(R7540&lt;100, "Small", R7540&lt;500, "Medium", TRUE, "Large")</f>
        <v>Medium</v>
      </c>
      <c r="X7540">
        <f t="shared" si="352"/>
        <v>2017</v>
      </c>
      <c r="Y7540" t="str">
        <f t="shared" si="353"/>
        <v>February</v>
      </c>
    </row>
    <row r="7541" spans="1:25" x14ac:dyDescent="0.3">
      <c r="A7541">
        <v>7540</v>
      </c>
      <c r="B7541" t="s">
        <v>9533</v>
      </c>
      <c r="C7541" s="1" t="d">
        <v>2017-02-12</v>
      </c>
      <c r="D7541" s="1" t="d">
        <v>2017-12-06</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s="2">
        <f t="shared" si="351"/>
        <v>-0.66666666666666663</v>
      </c>
      <c r="W7541" t="str" cm="1">
        <f t="array" ref="W7541">_xlfn.IFS(R7541&lt;100, "Small", R7541&lt;500, "Medium", TRUE, "Large")</f>
        <v>Small</v>
      </c>
      <c r="X7541">
        <f t="shared" si="352"/>
        <v>2017</v>
      </c>
      <c r="Y7541" t="str">
        <f t="shared" si="353"/>
        <v>February</v>
      </c>
    </row>
    <row r="7542" spans="1:25" x14ac:dyDescent="0.3">
      <c r="A7542">
        <v>7541</v>
      </c>
      <c r="B7542" t="s">
        <v>9533</v>
      </c>
      <c r="C7542" s="1" t="d">
        <v>2017-02-12</v>
      </c>
      <c r="D7542" s="1" t="d">
        <v>2017-12-06</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s="2">
        <f t="shared" si="351"/>
        <v>-1.5</v>
      </c>
      <c r="W7542" t="str" cm="1">
        <f t="array" ref="W7542">_xlfn.IFS(R7542&lt;100, "Small", R7542&lt;500, "Medium", TRUE, "Large")</f>
        <v>Medium</v>
      </c>
      <c r="X7542">
        <f t="shared" si="352"/>
        <v>2017</v>
      </c>
      <c r="Y7542" t="str">
        <f t="shared" si="353"/>
        <v>February</v>
      </c>
    </row>
    <row r="7543" spans="1:25" x14ac:dyDescent="0.3">
      <c r="A7543">
        <v>7542</v>
      </c>
      <c r="B7543" t="s">
        <v>9533</v>
      </c>
      <c r="C7543" s="1" t="d">
        <v>2017-02-12</v>
      </c>
      <c r="D7543" s="1" t="d">
        <v>2017-12-06</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s="2">
        <f t="shared" si="351"/>
        <v>9.9999999999999992E-2</v>
      </c>
      <c r="W7543" t="str" cm="1">
        <f t="array" ref="W7543">_xlfn.IFS(R7543&lt;100, "Small", R7543&lt;500, "Medium", TRUE, "Large")</f>
        <v>Small</v>
      </c>
      <c r="X7543">
        <f t="shared" si="352"/>
        <v>2017</v>
      </c>
      <c r="Y7543" t="str">
        <f t="shared" si="353"/>
        <v>February</v>
      </c>
    </row>
    <row r="7544" spans="1:25" x14ac:dyDescent="0.3">
      <c r="A7544">
        <v>7543</v>
      </c>
      <c r="B7544" t="s">
        <v>9533</v>
      </c>
      <c r="C7544" s="1" t="d">
        <v>2017-02-12</v>
      </c>
      <c r="D7544" s="1" t="d">
        <v>2017-12-06</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s="2">
        <f t="shared" si="351"/>
        <v>0</v>
      </c>
      <c r="W7544" t="str" cm="1">
        <f t="array" ref="W7544">_xlfn.IFS(R7544&lt;100, "Small", R7544&lt;500, "Medium", TRUE, "Large")</f>
        <v>Large</v>
      </c>
      <c r="X7544">
        <f t="shared" si="352"/>
        <v>2017</v>
      </c>
      <c r="Y7544" t="str">
        <f t="shared" si="353"/>
        <v>February</v>
      </c>
    </row>
    <row r="7545" spans="1:25" x14ac:dyDescent="0.3">
      <c r="A7545">
        <v>7544</v>
      </c>
      <c r="B7545" t="s">
        <v>9533</v>
      </c>
      <c r="C7545" s="1" t="d">
        <v>2017-02-12</v>
      </c>
      <c r="D7545" s="1" t="d">
        <v>2017-12-06</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s="2">
        <f t="shared" si="351"/>
        <v>-0.25</v>
      </c>
      <c r="W7545" t="str" cm="1">
        <f t="array" ref="W7545">_xlfn.IFS(R7545&lt;100, "Small", R7545&lt;500, "Medium", TRUE, "Large")</f>
        <v>Small</v>
      </c>
      <c r="X7545">
        <f t="shared" si="352"/>
        <v>2017</v>
      </c>
      <c r="Y7545" t="str">
        <f t="shared" si="353"/>
        <v>February</v>
      </c>
    </row>
    <row r="7546" spans="1:25" x14ac:dyDescent="0.3">
      <c r="A7546">
        <v>7545</v>
      </c>
      <c r="B7546" t="s">
        <v>9533</v>
      </c>
      <c r="C7546" s="1" t="d">
        <v>2017-02-12</v>
      </c>
      <c r="D7546" s="1" t="d">
        <v>2017-12-06</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s="2">
        <f t="shared" si="351"/>
        <v>7.5000000000000011E-2</v>
      </c>
      <c r="W7546" t="str" cm="1">
        <f t="array" ref="W7546">_xlfn.IFS(R7546&lt;100, "Small", R7546&lt;500, "Medium", TRUE, "Large")</f>
        <v>Large</v>
      </c>
      <c r="X7546">
        <f t="shared" si="352"/>
        <v>2017</v>
      </c>
      <c r="Y7546" t="str">
        <f t="shared" si="353"/>
        <v>February</v>
      </c>
    </row>
    <row r="7547" spans="1:25" x14ac:dyDescent="0.3">
      <c r="A7547">
        <v>7546</v>
      </c>
      <c r="B7547" t="s">
        <v>9534</v>
      </c>
      <c r="C7547" s="1" t="d">
        <v>2014-10-10</v>
      </c>
      <c r="D7547" s="1" t="d">
        <v>2014-10-15</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s="2">
        <f t="shared" si="351"/>
        <v>9.9999999999999992E-2</v>
      </c>
      <c r="W7547" t="str" cm="1">
        <f t="array" ref="W7547">_xlfn.IFS(R7547&lt;100, "Small", R7547&lt;500, "Medium", TRUE, "Large")</f>
        <v>Large</v>
      </c>
      <c r="X7547">
        <f t="shared" si="352"/>
        <v>2014</v>
      </c>
      <c r="Y7547" t="str">
        <f t="shared" si="353"/>
        <v>October</v>
      </c>
    </row>
    <row r="7548" spans="1:25" x14ac:dyDescent="0.3">
      <c r="A7548">
        <v>7547</v>
      </c>
      <c r="B7548" t="s">
        <v>9534</v>
      </c>
      <c r="C7548" s="1" t="d">
        <v>2014-10-10</v>
      </c>
      <c r="D7548" s="1" t="d">
        <v>2014-10-15</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s="2">
        <f t="shared" si="351"/>
        <v>8.7500000000000008E-2</v>
      </c>
      <c r="W7548" t="str" cm="1">
        <f t="array" ref="W7548">_xlfn.IFS(R7548&lt;100, "Small", R7548&lt;500, "Medium", TRUE, "Large")</f>
        <v>Large</v>
      </c>
      <c r="X7548">
        <f t="shared" si="352"/>
        <v>2014</v>
      </c>
      <c r="Y7548" t="str">
        <f t="shared" si="353"/>
        <v>October</v>
      </c>
    </row>
    <row r="7549" spans="1:25" x14ac:dyDescent="0.3">
      <c r="A7549">
        <v>7548</v>
      </c>
      <c r="B7549" t="s">
        <v>9534</v>
      </c>
      <c r="C7549" s="1" t="d">
        <v>2014-10-10</v>
      </c>
      <c r="D7549" s="1" t="d">
        <v>2014-10-15</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s="2">
        <f t="shared" si="351"/>
        <v>-1.5999999999999999</v>
      </c>
      <c r="W7549" t="str" cm="1">
        <f t="array" ref="W7549">_xlfn.IFS(R7549&lt;100, "Small", R7549&lt;500, "Medium", TRUE, "Large")</f>
        <v>Small</v>
      </c>
      <c r="X7549">
        <f t="shared" si="352"/>
        <v>2014</v>
      </c>
      <c r="Y7549" t="str">
        <f t="shared" si="353"/>
        <v>October</v>
      </c>
    </row>
    <row r="7550" spans="1:25" x14ac:dyDescent="0.3">
      <c r="A7550">
        <v>7549</v>
      </c>
      <c r="B7550" t="s">
        <v>9534</v>
      </c>
      <c r="C7550" s="1" t="d">
        <v>2014-10-10</v>
      </c>
      <c r="D7550" s="1" t="d">
        <v>2014-10-15</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s="2">
        <f t="shared" si="351"/>
        <v>-1.7499999999999998</v>
      </c>
      <c r="W7550" t="str" cm="1">
        <f t="array" ref="W7550">_xlfn.IFS(R7550&lt;100, "Small", R7550&lt;500, "Medium", TRUE, "Large")</f>
        <v>Small</v>
      </c>
      <c r="X7550">
        <f t="shared" si="352"/>
        <v>2014</v>
      </c>
      <c r="Y7550" t="str">
        <f t="shared" si="353"/>
        <v>October</v>
      </c>
    </row>
    <row r="7551" spans="1:25" x14ac:dyDescent="0.3">
      <c r="A7551">
        <v>7550</v>
      </c>
      <c r="B7551" t="s">
        <v>9537</v>
      </c>
      <c r="C7551" s="1" t="d">
        <v>2016-05-09</v>
      </c>
      <c r="D7551" s="1" t="d">
        <v>2016-09-07</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s="2">
        <f t="shared" si="351"/>
        <v>-0.55000000000000004</v>
      </c>
      <c r="W7551" t="str" cm="1">
        <f t="array" ref="W7551">_xlfn.IFS(R7551&lt;100, "Small", R7551&lt;500, "Medium", TRUE, "Large")</f>
        <v>Small</v>
      </c>
      <c r="X7551">
        <f t="shared" si="352"/>
        <v>2016</v>
      </c>
      <c r="Y7551" t="str">
        <f t="shared" si="353"/>
        <v>May</v>
      </c>
    </row>
    <row r="7552" spans="1:25" x14ac:dyDescent="0.3">
      <c r="A7552">
        <v>7551</v>
      </c>
      <c r="B7552" t="s">
        <v>9538</v>
      </c>
      <c r="C7552" s="1" t="d">
        <v>2014-11-20</v>
      </c>
      <c r="D7552" s="1" t="d">
        <v>2014-11-25</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s="2">
        <f t="shared" si="351"/>
        <v>0.5</v>
      </c>
      <c r="W7552" t="str" cm="1">
        <f t="array" ref="W7552">_xlfn.IFS(R7552&lt;100, "Small", R7552&lt;500, "Medium", TRUE, "Large")</f>
        <v>Small</v>
      </c>
      <c r="X7552">
        <f t="shared" si="352"/>
        <v>2014</v>
      </c>
      <c r="Y7552" t="str">
        <f t="shared" si="353"/>
        <v>November</v>
      </c>
    </row>
    <row r="7553" spans="1:25" x14ac:dyDescent="0.3">
      <c r="A7553">
        <v>7552</v>
      </c>
      <c r="B7553" t="s">
        <v>9538</v>
      </c>
      <c r="C7553" s="1" t="d">
        <v>2014-11-20</v>
      </c>
      <c r="D7553" s="1" t="d">
        <v>2014-11-25</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s="2">
        <f t="shared" si="351"/>
        <v>0.25999999999999995</v>
      </c>
      <c r="W7553" t="str" cm="1">
        <f t="array" ref="W7553">_xlfn.IFS(R7553&lt;100, "Small", R7553&lt;500, "Medium", TRUE, "Large")</f>
        <v>Large</v>
      </c>
      <c r="X7553">
        <f t="shared" si="352"/>
        <v>2014</v>
      </c>
      <c r="Y7553" t="str">
        <f t="shared" si="353"/>
        <v>November</v>
      </c>
    </row>
    <row r="7554" spans="1:25" x14ac:dyDescent="0.3">
      <c r="A7554">
        <v>7553</v>
      </c>
      <c r="B7554" t="s">
        <v>9538</v>
      </c>
      <c r="C7554" s="1" t="d">
        <v>2014-11-20</v>
      </c>
      <c r="D7554" s="1" t="d">
        <v>2014-11-25</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s="2">
        <f t="shared" si="351"/>
        <v>0.34999999999999992</v>
      </c>
      <c r="W7554" t="str" cm="1">
        <f t="array" ref="W7554">_xlfn.IFS(R7554&lt;100, "Small", R7554&lt;500, "Medium", TRUE, "Large")</f>
        <v>Small</v>
      </c>
      <c r="X7554">
        <f t="shared" si="352"/>
        <v>2014</v>
      </c>
      <c r="Y7554" t="str">
        <f t="shared" si="353"/>
        <v>November</v>
      </c>
    </row>
    <row r="7555" spans="1:25" x14ac:dyDescent="0.3">
      <c r="A7555">
        <v>7554</v>
      </c>
      <c r="B7555" t="s">
        <v>9538</v>
      </c>
      <c r="C7555" s="1" t="d">
        <v>2014-11-20</v>
      </c>
      <c r="D7555" s="1" t="d">
        <v>2014-11-25</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s="2">
        <f t="shared" ref="V7555:V7618" si="354">U7555/R7555</f>
        <v>0.47999999999999993</v>
      </c>
      <c r="W7555" t="str" cm="1">
        <f t="array" ref="W7555">_xlfn.IFS(R7555&lt;100, "Small", R7555&lt;500, "Medium", TRUE, "Large")</f>
        <v>Small</v>
      </c>
      <c r="X7555">
        <f t="shared" ref="X7555:X7618" si="355">YEAR(C7555)</f>
        <v>2014</v>
      </c>
      <c r="Y7555" t="str">
        <f t="shared" ref="Y7555:Y7618" si="356">TEXT(C7555, "mmmm")</f>
        <v>November</v>
      </c>
    </row>
    <row r="7556" spans="1:25" x14ac:dyDescent="0.3">
      <c r="A7556">
        <v>7555</v>
      </c>
      <c r="B7556" t="s">
        <v>9539</v>
      </c>
      <c r="C7556" s="1" t="d">
        <v>2014-10-05</v>
      </c>
      <c r="D7556" s="1" t="d">
        <v>2014-05-14</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s="2">
        <f t="shared" si="354"/>
        <v>-0.62</v>
      </c>
      <c r="W7556" t="str" cm="1">
        <f t="array" ref="W7556">_xlfn.IFS(R7556&lt;100, "Small", R7556&lt;500, "Medium", TRUE, "Large")</f>
        <v>Medium</v>
      </c>
      <c r="X7556">
        <f t="shared" si="355"/>
        <v>2014</v>
      </c>
      <c r="Y7556" t="str">
        <f t="shared" si="356"/>
        <v>October</v>
      </c>
    </row>
    <row r="7557" spans="1:25" x14ac:dyDescent="0.3">
      <c r="A7557">
        <v>7556</v>
      </c>
      <c r="B7557" t="s">
        <v>9539</v>
      </c>
      <c r="C7557" s="1" t="d">
        <v>2014-10-05</v>
      </c>
      <c r="D7557" s="1" t="d">
        <v>2014-05-14</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s="2">
        <f t="shared" si="354"/>
        <v>0.23750000000000002</v>
      </c>
      <c r="W7557" t="str" cm="1">
        <f t="array" ref="W7557">_xlfn.IFS(R7557&lt;100, "Small", R7557&lt;500, "Medium", TRUE, "Large")</f>
        <v>Small</v>
      </c>
      <c r="X7557">
        <f t="shared" si="355"/>
        <v>2014</v>
      </c>
      <c r="Y7557" t="str">
        <f t="shared" si="356"/>
        <v>October</v>
      </c>
    </row>
    <row r="7558" spans="1:25" x14ac:dyDescent="0.3">
      <c r="A7558">
        <v>7557</v>
      </c>
      <c r="B7558" t="s">
        <v>9540</v>
      </c>
      <c r="C7558" s="1" t="d">
        <v>2017-11-27</v>
      </c>
      <c r="D7558" s="1" t="d">
        <v>2017-12-02</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s="2">
        <f t="shared" si="354"/>
        <v>0.46</v>
      </c>
      <c r="W7558" t="str" cm="1">
        <f t="array" ref="W7558">_xlfn.IFS(R7558&lt;100, "Small", R7558&lt;500, "Medium", TRUE, "Large")</f>
        <v>Medium</v>
      </c>
      <c r="X7558">
        <f t="shared" si="355"/>
        <v>2017</v>
      </c>
      <c r="Y7558" t="str">
        <f t="shared" si="356"/>
        <v>November</v>
      </c>
    </row>
    <row r="7559" spans="1:25" x14ac:dyDescent="0.3">
      <c r="A7559">
        <v>7558</v>
      </c>
      <c r="B7559" t="s">
        <v>9540</v>
      </c>
      <c r="C7559" s="1" t="d">
        <v>2017-11-27</v>
      </c>
      <c r="D7559" s="1" t="d">
        <v>2017-12-02</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s="2">
        <f t="shared" si="354"/>
        <v>0.45</v>
      </c>
      <c r="W7559" t="str" cm="1">
        <f t="array" ref="W7559">_xlfn.IFS(R7559&lt;100, "Small", R7559&lt;500, "Medium", TRUE, "Large")</f>
        <v>Medium</v>
      </c>
      <c r="X7559">
        <f t="shared" si="355"/>
        <v>2017</v>
      </c>
      <c r="Y7559" t="str">
        <f t="shared" si="356"/>
        <v>November</v>
      </c>
    </row>
    <row r="7560" spans="1:25" x14ac:dyDescent="0.3">
      <c r="A7560">
        <v>7559</v>
      </c>
      <c r="B7560" t="s">
        <v>9541</v>
      </c>
      <c r="C7560" s="1" t="d">
        <v>2014-01-11</v>
      </c>
      <c r="D7560" s="1" t="d">
        <v>2014-11-05</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s="2">
        <f t="shared" si="354"/>
        <v>0.28999999999999998</v>
      </c>
      <c r="W7560" t="str" cm="1">
        <f t="array" ref="W7560">_xlfn.IFS(R7560&lt;100, "Small", R7560&lt;500, "Medium", TRUE, "Large")</f>
        <v>Large</v>
      </c>
      <c r="X7560">
        <f t="shared" si="355"/>
        <v>2014</v>
      </c>
      <c r="Y7560" t="str">
        <f t="shared" si="356"/>
        <v>January</v>
      </c>
    </row>
    <row r="7561" spans="1:25" x14ac:dyDescent="0.3">
      <c r="A7561">
        <v>7560</v>
      </c>
      <c r="B7561" t="s">
        <v>9541</v>
      </c>
      <c r="C7561" s="1" t="d">
        <v>2014-01-11</v>
      </c>
      <c r="D7561" s="1" t="d">
        <v>2014-11-05</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s="2">
        <f t="shared" si="354"/>
        <v>0.49</v>
      </c>
      <c r="W7561" t="str" cm="1">
        <f t="array" ref="W7561">_xlfn.IFS(R7561&lt;100, "Small", R7561&lt;500, "Medium", TRUE, "Large")</f>
        <v>Medium</v>
      </c>
      <c r="X7561">
        <f t="shared" si="355"/>
        <v>2014</v>
      </c>
      <c r="Y7561" t="str">
        <f t="shared" si="356"/>
        <v>January</v>
      </c>
    </row>
    <row r="7562" spans="1:25" x14ac:dyDescent="0.3">
      <c r="A7562">
        <v>7561</v>
      </c>
      <c r="B7562" t="s">
        <v>9541</v>
      </c>
      <c r="C7562" s="1" t="d">
        <v>2014-01-11</v>
      </c>
      <c r="D7562" s="1" t="d">
        <v>2014-11-05</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s="2">
        <f t="shared" si="354"/>
        <v>0.31</v>
      </c>
      <c r="W7562" t="str" cm="1">
        <f t="array" ref="W7562">_xlfn.IFS(R7562&lt;100, "Small", R7562&lt;500, "Medium", TRUE, "Large")</f>
        <v>Small</v>
      </c>
      <c r="X7562">
        <f t="shared" si="355"/>
        <v>2014</v>
      </c>
      <c r="Y7562" t="str">
        <f t="shared" si="356"/>
        <v>January</v>
      </c>
    </row>
    <row r="7563" spans="1:25" x14ac:dyDescent="0.3">
      <c r="A7563">
        <v>7562</v>
      </c>
      <c r="B7563" t="s">
        <v>9542</v>
      </c>
      <c r="C7563" s="1" t="d">
        <v>2016-12-30</v>
      </c>
      <c r="D7563" s="1" t="d">
        <v>2017-01-01</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s="2">
        <f t="shared" si="354"/>
        <v>0</v>
      </c>
      <c r="W7563" t="str" cm="1">
        <f t="array" ref="W7563">_xlfn.IFS(R7563&lt;100, "Small", R7563&lt;500, "Medium", TRUE, "Large")</f>
        <v>Medium</v>
      </c>
      <c r="X7563">
        <f t="shared" si="355"/>
        <v>2016</v>
      </c>
      <c r="Y7563" t="str">
        <f t="shared" si="356"/>
        <v>December</v>
      </c>
    </row>
    <row r="7564" spans="1:25" x14ac:dyDescent="0.3">
      <c r="A7564">
        <v>7563</v>
      </c>
      <c r="B7564" t="s">
        <v>9543</v>
      </c>
      <c r="C7564" s="1" t="d">
        <v>2016-03-09</v>
      </c>
      <c r="D7564" s="1" t="d">
        <v>2016-09-07</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s="2">
        <f t="shared" si="354"/>
        <v>0</v>
      </c>
      <c r="W7564" t="str" cm="1">
        <f t="array" ref="W7564">_xlfn.IFS(R7564&lt;100, "Small", R7564&lt;500, "Medium", TRUE, "Large")</f>
        <v>Medium</v>
      </c>
      <c r="X7564">
        <f t="shared" si="355"/>
        <v>2016</v>
      </c>
      <c r="Y7564" t="str">
        <f t="shared" si="356"/>
        <v>March</v>
      </c>
    </row>
    <row r="7565" spans="1:25" x14ac:dyDescent="0.3">
      <c r="A7565">
        <v>7564</v>
      </c>
      <c r="B7565" t="s">
        <v>9544</v>
      </c>
      <c r="C7565" s="1" t="d">
        <v>2017-05-10</v>
      </c>
      <c r="D7565" s="1" t="d">
        <v>2017-10-07</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s="2">
        <f t="shared" si="354"/>
        <v>0.21249999999999999</v>
      </c>
      <c r="W7565" t="str" cm="1">
        <f t="array" ref="W7565">_xlfn.IFS(R7565&lt;100, "Small", R7565&lt;500, "Medium", TRUE, "Large")</f>
        <v>Small</v>
      </c>
      <c r="X7565">
        <f t="shared" si="355"/>
        <v>2017</v>
      </c>
      <c r="Y7565" t="str">
        <f t="shared" si="356"/>
        <v>May</v>
      </c>
    </row>
    <row r="7566" spans="1:25" x14ac:dyDescent="0.3">
      <c r="A7566">
        <v>7565</v>
      </c>
      <c r="B7566" t="s">
        <v>9545</v>
      </c>
      <c r="C7566" s="1" t="d">
        <v>2016-01-30</v>
      </c>
      <c r="D7566" s="1" t="d">
        <v>2016-02-01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s="2">
        <f t="shared" si="354"/>
        <v>-0.13749999999999998</v>
      </c>
      <c r="W7566" t="str" cm="1">
        <f t="array" ref="W7566">_xlfn.IFS(R7566&lt;100, "Small", R7566&lt;500, "Medium", TRUE, "Large")</f>
        <v>Medium</v>
      </c>
      <c r="X7566">
        <f t="shared" si="355"/>
        <v>2016</v>
      </c>
      <c r="Y7566" t="str">
        <f t="shared" si="356"/>
        <v>January</v>
      </c>
    </row>
    <row r="7567" spans="1:25" x14ac:dyDescent="0.3">
      <c r="A7567">
        <v>7566</v>
      </c>
      <c r="B7567" t="s">
        <v>9545</v>
      </c>
      <c r="C7567" s="1" t="d">
        <v>2016-01-30</v>
      </c>
      <c r="D7567" s="1" t="d">
        <v>2016-02-01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s="2">
        <f t="shared" si="354"/>
        <v>0.16</v>
      </c>
      <c r="W7567" t="str" cm="1">
        <f t="array" ref="W7567">_xlfn.IFS(R7567&lt;100, "Small", R7567&lt;500, "Medium", TRUE, "Large")</f>
        <v>Small</v>
      </c>
      <c r="X7567">
        <f t="shared" si="355"/>
        <v>2016</v>
      </c>
      <c r="Y7567" t="str">
        <f t="shared" si="356"/>
        <v>January</v>
      </c>
    </row>
    <row r="7568" spans="1:25" x14ac:dyDescent="0.3">
      <c r="A7568">
        <v>7567</v>
      </c>
      <c r="B7568" t="s">
        <v>9546</v>
      </c>
      <c r="C7568" s="1" t="d">
        <v>2017-04-21</v>
      </c>
      <c r="D7568" s="1" t="d">
        <v>2017-04-23</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s="2">
        <f t="shared" si="354"/>
        <v>0.17499999999999999</v>
      </c>
      <c r="W7568" t="str" cm="1">
        <f t="array" ref="W7568">_xlfn.IFS(R7568&lt;100, "Small", R7568&lt;500, "Medium", TRUE, "Large")</f>
        <v>Small</v>
      </c>
      <c r="X7568">
        <f t="shared" si="355"/>
        <v>2017</v>
      </c>
      <c r="Y7568" t="str">
        <f t="shared" si="356"/>
        <v>April</v>
      </c>
    </row>
    <row r="7569" spans="1:25" x14ac:dyDescent="0.3">
      <c r="A7569">
        <v>7568</v>
      </c>
      <c r="B7569" t="s">
        <v>9546</v>
      </c>
      <c r="C7569" s="1" t="d">
        <v>2017-04-21</v>
      </c>
      <c r="D7569" s="1" t="d">
        <v>2017-04-23</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s="2">
        <f t="shared" si="354"/>
        <v>0.35</v>
      </c>
      <c r="W7569" t="str" cm="1">
        <f t="array" ref="W7569">_xlfn.IFS(R7569&lt;100, "Small", R7569&lt;500, "Medium", TRUE, "Large")</f>
        <v>Small</v>
      </c>
      <c r="X7569">
        <f t="shared" si="355"/>
        <v>2017</v>
      </c>
      <c r="Y7569" t="str">
        <f t="shared" si="356"/>
        <v>April</v>
      </c>
    </row>
    <row r="7570" spans="1:25" x14ac:dyDescent="0.3">
      <c r="A7570">
        <v>7569</v>
      </c>
      <c r="B7570" t="s">
        <v>9547</v>
      </c>
      <c r="C7570" s="1" t="d">
        <v>2014-05-12</v>
      </c>
      <c r="D7570" s="1" t="d">
        <v>2014-12-10</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s="2">
        <f t="shared" si="354"/>
        <v>0.45</v>
      </c>
      <c r="W7570" t="str" cm="1">
        <f t="array" ref="W7570">_xlfn.IFS(R7570&lt;100, "Small", R7570&lt;500, "Medium", TRUE, "Large")</f>
        <v>Small</v>
      </c>
      <c r="X7570">
        <f t="shared" si="355"/>
        <v>2014</v>
      </c>
      <c r="Y7570" t="str">
        <f t="shared" si="356"/>
        <v>May</v>
      </c>
    </row>
    <row r="7571" spans="1:25" x14ac:dyDescent="0.3">
      <c r="A7571">
        <v>7570</v>
      </c>
      <c r="B7571" t="s">
        <v>9547</v>
      </c>
      <c r="C7571" s="1" t="d">
        <v>2014-05-12</v>
      </c>
      <c r="D7571" s="1" t="d">
        <v>2014-12-10</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s="2">
        <f t="shared" si="354"/>
        <v>0.47000000000000003</v>
      </c>
      <c r="W7571" t="str" cm="1">
        <f t="array" ref="W7571">_xlfn.IFS(R7571&lt;100, "Small", R7571&lt;500, "Medium", TRUE, "Large")</f>
        <v>Small</v>
      </c>
      <c r="X7571">
        <f t="shared" si="355"/>
        <v>2014</v>
      </c>
      <c r="Y7571" t="str">
        <f t="shared" si="356"/>
        <v>May</v>
      </c>
    </row>
    <row r="7572" spans="1:25" x14ac:dyDescent="0.3">
      <c r="A7572">
        <v>7571</v>
      </c>
      <c r="B7572" t="s">
        <v>9547</v>
      </c>
      <c r="C7572" s="1" t="d">
        <v>2014-05-12</v>
      </c>
      <c r="D7572" s="1" t="d">
        <v>2014-12-10</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s="2">
        <f t="shared" si="354"/>
        <v>0.48000000000000004</v>
      </c>
      <c r="W7572" t="str" cm="1">
        <f t="array" ref="W7572">_xlfn.IFS(R7572&lt;100, "Small", R7572&lt;500, "Medium", TRUE, "Large")</f>
        <v>Small</v>
      </c>
      <c r="X7572">
        <f t="shared" si="355"/>
        <v>2014</v>
      </c>
      <c r="Y7572" t="str">
        <f t="shared" si="356"/>
        <v>May</v>
      </c>
    </row>
    <row r="7573" spans="1:25" x14ac:dyDescent="0.3">
      <c r="A7573">
        <v>7572</v>
      </c>
      <c r="B7573" t="s">
        <v>9548</v>
      </c>
      <c r="C7573" s="1" t="d">
        <v>2014-10-21</v>
      </c>
      <c r="D7573" s="1" t="d">
        <v>2014-10-26</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s="2">
        <f t="shared" si="354"/>
        <v>0.05</v>
      </c>
      <c r="W7573" t="str" cm="1">
        <f t="array" ref="W7573">_xlfn.IFS(R7573&lt;100, "Small", R7573&lt;500, "Medium", TRUE, "Large")</f>
        <v>Medium</v>
      </c>
      <c r="X7573">
        <f t="shared" si="355"/>
        <v>2014</v>
      </c>
      <c r="Y7573" t="str">
        <f t="shared" si="356"/>
        <v>October</v>
      </c>
    </row>
    <row r="7574" spans="1:25" x14ac:dyDescent="0.3">
      <c r="A7574">
        <v>7573</v>
      </c>
      <c r="B7574" t="s">
        <v>9548</v>
      </c>
      <c r="C7574" s="1" t="d">
        <v>2014-10-21</v>
      </c>
      <c r="D7574" s="1" t="d">
        <v>2014-10-26</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s="2">
        <f t="shared" si="354"/>
        <v>0.19</v>
      </c>
      <c r="W7574" t="str" cm="1">
        <f t="array" ref="W7574">_xlfn.IFS(R7574&lt;100, "Small", R7574&lt;500, "Medium", TRUE, "Large")</f>
        <v>Large</v>
      </c>
      <c r="X7574">
        <f t="shared" si="355"/>
        <v>2014</v>
      </c>
      <c r="Y7574" t="str">
        <f t="shared" si="356"/>
        <v>October</v>
      </c>
    </row>
    <row r="7575" spans="1:25" x14ac:dyDescent="0.3">
      <c r="A7575">
        <v>7574</v>
      </c>
      <c r="B7575" t="s">
        <v>9548</v>
      </c>
      <c r="C7575" s="1" t="d">
        <v>2014-10-21</v>
      </c>
      <c r="D7575" s="1" t="d">
        <v>2014-10-26</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s="2">
        <f t="shared" si="354"/>
        <v>0.31</v>
      </c>
      <c r="W7575" t="str" cm="1">
        <f t="array" ref="W7575">_xlfn.IFS(R7575&lt;100, "Small", R7575&lt;500, "Medium", TRUE, "Large")</f>
        <v>Small</v>
      </c>
      <c r="X7575">
        <f t="shared" si="355"/>
        <v>2014</v>
      </c>
      <c r="Y7575" t="str">
        <f t="shared" si="356"/>
        <v>October</v>
      </c>
    </row>
    <row r="7576" spans="1:25" x14ac:dyDescent="0.3">
      <c r="A7576">
        <v>7575</v>
      </c>
      <c r="B7576" t="s">
        <v>9549</v>
      </c>
      <c r="C7576" s="1" t="d">
        <v>2015-08-12</v>
      </c>
      <c r="D7576" s="1" t="d">
        <v>2015-12-12</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s="2">
        <f t="shared" si="354"/>
        <v>1.9999999999999997E-2</v>
      </c>
      <c r="W7576" t="str" cm="1">
        <f t="array" ref="W7576">_xlfn.IFS(R7576&lt;100, "Small", R7576&lt;500, "Medium", TRUE, "Large")</f>
        <v>Medium</v>
      </c>
      <c r="X7576">
        <f t="shared" si="355"/>
        <v>2015</v>
      </c>
      <c r="Y7576" t="str">
        <f t="shared" si="356"/>
        <v>August</v>
      </c>
    </row>
    <row r="7577" spans="1:25" x14ac:dyDescent="0.3">
      <c r="A7577">
        <v>7576</v>
      </c>
      <c r="B7577" t="s">
        <v>9549</v>
      </c>
      <c r="C7577" s="1" t="d">
        <v>2015-08-12</v>
      </c>
      <c r="D7577" s="1" t="d">
        <v>2015-12-12</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s="2">
        <f t="shared" si="354"/>
        <v>0.16999999999999998</v>
      </c>
      <c r="W7577" t="str" cm="1">
        <f t="array" ref="W7577">_xlfn.IFS(R7577&lt;100, "Small", R7577&lt;500, "Medium", TRUE, "Large")</f>
        <v>Medium</v>
      </c>
      <c r="X7577">
        <f t="shared" si="355"/>
        <v>2015</v>
      </c>
      <c r="Y7577" t="str">
        <f t="shared" si="356"/>
        <v>August</v>
      </c>
    </row>
    <row r="7578" spans="1:25" x14ac:dyDescent="0.3">
      <c r="A7578">
        <v>7577</v>
      </c>
      <c r="B7578" t="s">
        <v>9550</v>
      </c>
      <c r="C7578" s="1" t="d">
        <v>2014-02-11</v>
      </c>
      <c r="D7578" s="1" t="d">
        <v>2014-11-07</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s="2">
        <f t="shared" si="354"/>
        <v>0.36000000000000004</v>
      </c>
      <c r="W7578" t="str" cm="1">
        <f t="array" ref="W7578">_xlfn.IFS(R7578&lt;100, "Small", R7578&lt;500, "Medium", TRUE, "Large")</f>
        <v>Small</v>
      </c>
      <c r="X7578">
        <f t="shared" si="355"/>
        <v>2014</v>
      </c>
      <c r="Y7578" t="str">
        <f t="shared" si="356"/>
        <v>February</v>
      </c>
    </row>
    <row r="7579" spans="1:25" x14ac:dyDescent="0.3">
      <c r="A7579">
        <v>7578</v>
      </c>
      <c r="B7579" t="s">
        <v>9550</v>
      </c>
      <c r="C7579" s="1" t="d">
        <v>2014-02-11</v>
      </c>
      <c r="D7579" s="1" t="d">
        <v>2014-11-07</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s="2">
        <f t="shared" si="354"/>
        <v>8.7499999999999994E-2</v>
      </c>
      <c r="W7579" t="str" cm="1">
        <f t="array" ref="W7579">_xlfn.IFS(R7579&lt;100, "Small", R7579&lt;500, "Medium", TRUE, "Large")</f>
        <v>Small</v>
      </c>
      <c r="X7579">
        <f t="shared" si="355"/>
        <v>2014</v>
      </c>
      <c r="Y7579" t="str">
        <f t="shared" si="356"/>
        <v>February</v>
      </c>
    </row>
    <row r="7580" spans="1:25" x14ac:dyDescent="0.3">
      <c r="A7580">
        <v>7579</v>
      </c>
      <c r="B7580" t="s">
        <v>9551</v>
      </c>
      <c r="C7580" s="1" t="d">
        <v>2016-12-18</v>
      </c>
      <c r="D7580" s="1" t="d">
        <v>2016-12-21</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s="2">
        <f t="shared" si="354"/>
        <v>0.19999999999999998</v>
      </c>
      <c r="W7580" t="str" cm="1">
        <f t="array" ref="W7580">_xlfn.IFS(R7580&lt;100, "Small", R7580&lt;500, "Medium", TRUE, "Large")</f>
        <v>Large</v>
      </c>
      <c r="X7580">
        <f t="shared" si="355"/>
        <v>2016</v>
      </c>
      <c r="Y7580" t="str">
        <f t="shared" si="356"/>
        <v>December</v>
      </c>
    </row>
    <row r="7581" spans="1:25" x14ac:dyDescent="0.3">
      <c r="A7581">
        <v>7580</v>
      </c>
      <c r="B7581" t="s">
        <v>9552</v>
      </c>
      <c r="C7581" s="1" t="d">
        <v>2015-11-23</v>
      </c>
      <c r="D7581" s="1" t="d">
        <v>2015-11-27</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s="2">
        <f t="shared" si="354"/>
        <v>0.28000000000000003</v>
      </c>
      <c r="W7581" t="str" cm="1">
        <f t="array" ref="W7581">_xlfn.IFS(R7581&lt;100, "Small", R7581&lt;500, "Medium", TRUE, "Large")</f>
        <v>Large</v>
      </c>
      <c r="X7581">
        <f t="shared" si="355"/>
        <v>2015</v>
      </c>
      <c r="Y7581" t="str">
        <f t="shared" si="356"/>
        <v>November</v>
      </c>
    </row>
    <row r="7582" spans="1:25" x14ac:dyDescent="0.3">
      <c r="A7582">
        <v>7581</v>
      </c>
      <c r="B7582" t="s">
        <v>9552</v>
      </c>
      <c r="C7582" s="1" t="d">
        <v>2015-11-23</v>
      </c>
      <c r="D7582" s="1" t="d">
        <v>2015-11-27</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s="2">
        <f t="shared" si="354"/>
        <v>0.25</v>
      </c>
      <c r="W7582" t="str" cm="1">
        <f t="array" ref="W7582">_xlfn.IFS(R7582&lt;100, "Small", R7582&lt;500, "Medium", TRUE, "Large")</f>
        <v>Small</v>
      </c>
      <c r="X7582">
        <f t="shared" si="355"/>
        <v>2015</v>
      </c>
      <c r="Y7582" t="str">
        <f t="shared" si="356"/>
        <v>November</v>
      </c>
    </row>
    <row r="7583" spans="1:25" x14ac:dyDescent="0.3">
      <c r="A7583">
        <v>7582</v>
      </c>
      <c r="B7583" t="s">
        <v>9553</v>
      </c>
      <c r="C7583" s="1" t="d">
        <v>2015-08-13</v>
      </c>
      <c r="D7583" s="1" t="d">
        <v>2015-08-16</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s="2">
        <f t="shared" si="354"/>
        <v>3.7500000000000006E-2</v>
      </c>
      <c r="W7583" t="str" cm="1">
        <f t="array" ref="W7583">_xlfn.IFS(R7583&lt;100, "Small", R7583&lt;500, "Medium", TRUE, "Large")</f>
        <v>Medium</v>
      </c>
      <c r="X7583">
        <f t="shared" si="355"/>
        <v>2015</v>
      </c>
      <c r="Y7583" t="str">
        <f t="shared" si="356"/>
        <v>August</v>
      </c>
    </row>
    <row r="7584" spans="1:25" x14ac:dyDescent="0.3">
      <c r="A7584">
        <v>7583</v>
      </c>
      <c r="B7584" t="s">
        <v>9554</v>
      </c>
      <c r="C7584" s="1" t="d">
        <v>2015-04-16</v>
      </c>
      <c r="D7584" s="1" t="d">
        <v>2015-04-21</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s="2">
        <f t="shared" si="354"/>
        <v>2.2222222222222223E-2</v>
      </c>
      <c r="W7584" t="str" cm="1">
        <f t="array" ref="W7584">_xlfn.IFS(R7584&lt;100, "Small", R7584&lt;500, "Medium", TRUE, "Large")</f>
        <v>Medium</v>
      </c>
      <c r="X7584">
        <f t="shared" si="355"/>
        <v>2015</v>
      </c>
      <c r="Y7584" t="str">
        <f t="shared" si="356"/>
        <v>April</v>
      </c>
    </row>
    <row r="7585" spans="1:25" x14ac:dyDescent="0.3">
      <c r="A7585">
        <v>7584</v>
      </c>
      <c r="B7585" t="s">
        <v>9555</v>
      </c>
      <c r="C7585" s="1" t="d">
        <v>2014-03-21</v>
      </c>
      <c r="D7585" s="1" t="d">
        <v>2014-03-25</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s="2">
        <f t="shared" si="354"/>
        <v>0.26</v>
      </c>
      <c r="W7585" t="str" cm="1">
        <f t="array" ref="W7585">_xlfn.IFS(R7585&lt;100, "Small", R7585&lt;500, "Medium", TRUE, "Large")</f>
        <v>Large</v>
      </c>
      <c r="X7585">
        <f t="shared" si="355"/>
        <v>2014</v>
      </c>
      <c r="Y7585" t="str">
        <f t="shared" si="356"/>
        <v>March</v>
      </c>
    </row>
    <row r="7586" spans="1:25" x14ac:dyDescent="0.3">
      <c r="A7586">
        <v>7585</v>
      </c>
      <c r="B7586" t="s">
        <v>9555</v>
      </c>
      <c r="C7586" s="1" t="d">
        <v>2014-03-21</v>
      </c>
      <c r="D7586" s="1" t="d">
        <v>2014-03-25</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s="2">
        <f t="shared" si="354"/>
        <v>0.45999999999999996</v>
      </c>
      <c r="W7586" t="str" cm="1">
        <f t="array" ref="W7586">_xlfn.IFS(R7586&lt;100, "Small", R7586&lt;500, "Medium", TRUE, "Large")</f>
        <v>Small</v>
      </c>
      <c r="X7586">
        <f t="shared" si="355"/>
        <v>2014</v>
      </c>
      <c r="Y7586" t="str">
        <f t="shared" si="356"/>
        <v>March</v>
      </c>
    </row>
    <row r="7587" spans="1:25" x14ac:dyDescent="0.3">
      <c r="A7587">
        <v>7586</v>
      </c>
      <c r="B7587" t="s">
        <v>9555</v>
      </c>
      <c r="C7587" s="1" t="d">
        <v>2014-03-21</v>
      </c>
      <c r="D7587" s="1" t="d">
        <v>2014-03-25</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s="2">
        <f t="shared" si="354"/>
        <v>0.49</v>
      </c>
      <c r="W7587" t="str" cm="1">
        <f t="array" ref="W7587">_xlfn.IFS(R7587&lt;100, "Small", R7587&lt;500, "Medium", TRUE, "Large")</f>
        <v>Medium</v>
      </c>
      <c r="X7587">
        <f t="shared" si="355"/>
        <v>2014</v>
      </c>
      <c r="Y7587" t="str">
        <f t="shared" si="356"/>
        <v>March</v>
      </c>
    </row>
    <row r="7588" spans="1:25" x14ac:dyDescent="0.3">
      <c r="A7588">
        <v>7587</v>
      </c>
      <c r="B7588" t="s">
        <v>9555</v>
      </c>
      <c r="C7588" s="1" t="d">
        <v>2014-03-21</v>
      </c>
      <c r="D7588" s="1" t="d">
        <v>2014-03-25</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s="2">
        <f t="shared" si="354"/>
        <v>0.28999999999999998</v>
      </c>
      <c r="W7588" t="str" cm="1">
        <f t="array" ref="W7588">_xlfn.IFS(R7588&lt;100, "Small", R7588&lt;500, "Medium", TRUE, "Large")</f>
        <v>Small</v>
      </c>
      <c r="X7588">
        <f t="shared" si="355"/>
        <v>2014</v>
      </c>
      <c r="Y7588" t="str">
        <f t="shared" si="356"/>
        <v>March</v>
      </c>
    </row>
    <row r="7589" spans="1:25" x14ac:dyDescent="0.3">
      <c r="A7589">
        <v>7588</v>
      </c>
      <c r="B7589" t="s">
        <v>9555</v>
      </c>
      <c r="C7589" s="1" t="d">
        <v>2014-03-21</v>
      </c>
      <c r="D7589" s="1" t="d">
        <v>2014-03-25</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s="2">
        <f t="shared" si="354"/>
        <v>0.48000000000000004</v>
      </c>
      <c r="W7589" t="str" cm="1">
        <f t="array" ref="W7589">_xlfn.IFS(R7589&lt;100, "Small", R7589&lt;500, "Medium", TRUE, "Large")</f>
        <v>Medium</v>
      </c>
      <c r="X7589">
        <f t="shared" si="355"/>
        <v>2014</v>
      </c>
      <c r="Y7589" t="str">
        <f t="shared" si="356"/>
        <v>March</v>
      </c>
    </row>
    <row r="7590" spans="1:25" x14ac:dyDescent="0.3">
      <c r="A7590">
        <v>7589</v>
      </c>
      <c r="B7590" t="s">
        <v>9556</v>
      </c>
      <c r="C7590" s="1" t="d">
        <v>2017-11-16</v>
      </c>
      <c r="D7590" s="1" t="d">
        <v>2017-11-22</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s="2">
        <f t="shared" si="354"/>
        <v>0.3</v>
      </c>
      <c r="W7590" t="str" cm="1">
        <f t="array" ref="W7590">_xlfn.IFS(R7590&lt;100, "Small", R7590&lt;500, "Medium", TRUE, "Large")</f>
        <v>Small</v>
      </c>
      <c r="X7590">
        <f t="shared" si="355"/>
        <v>2017</v>
      </c>
      <c r="Y7590" t="str">
        <f t="shared" si="356"/>
        <v>November</v>
      </c>
    </row>
    <row r="7591" spans="1:25" x14ac:dyDescent="0.3">
      <c r="A7591">
        <v>7590</v>
      </c>
      <c r="B7591" t="s">
        <v>9557</v>
      </c>
      <c r="C7591" s="1" t="d">
        <v>2015-09-25</v>
      </c>
      <c r="D7591" s="1" t="d">
        <v>2015-09-29</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s="2">
        <f t="shared" si="354"/>
        <v>9.9999999999999992E-2</v>
      </c>
      <c r="W7591" t="str" cm="1">
        <f t="array" ref="W7591">_xlfn.IFS(R7591&lt;100, "Small", R7591&lt;500, "Medium", TRUE, "Large")</f>
        <v>Medium</v>
      </c>
      <c r="X7591">
        <f t="shared" si="355"/>
        <v>2015</v>
      </c>
      <c r="Y7591" t="str">
        <f t="shared" si="356"/>
        <v>September</v>
      </c>
    </row>
    <row r="7592" spans="1:25" x14ac:dyDescent="0.3">
      <c r="A7592">
        <v>7591</v>
      </c>
      <c r="B7592" t="s">
        <v>9558</v>
      </c>
      <c r="C7592" s="1" t="d">
        <v>2016-05-09</v>
      </c>
      <c r="D7592" s="1" t="d">
        <v>2016-09-09</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s="2">
        <f t="shared" si="354"/>
        <v>0.2</v>
      </c>
      <c r="W7592" t="str" cm="1">
        <f t="array" ref="W7592">_xlfn.IFS(R7592&lt;100, "Small", R7592&lt;500, "Medium", TRUE, "Large")</f>
        <v>Small</v>
      </c>
      <c r="X7592">
        <f t="shared" si="355"/>
        <v>2016</v>
      </c>
      <c r="Y7592" t="str">
        <f t="shared" si="356"/>
        <v>May</v>
      </c>
    </row>
    <row r="7593" spans="1:25" x14ac:dyDescent="0.3">
      <c r="A7593">
        <v>7592</v>
      </c>
      <c r="B7593" t="s">
        <v>9558</v>
      </c>
      <c r="C7593" s="1" t="d">
        <v>2016-05-09</v>
      </c>
      <c r="D7593" s="1" t="d">
        <v>2016-09-09</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s="2">
        <f t="shared" si="354"/>
        <v>-0.27142857142857146</v>
      </c>
      <c r="W7593" t="str" cm="1">
        <f t="array" ref="W7593">_xlfn.IFS(R7593&lt;100, "Small", R7593&lt;500, "Medium", TRUE, "Large")</f>
        <v>Small</v>
      </c>
      <c r="X7593">
        <f t="shared" si="355"/>
        <v>2016</v>
      </c>
      <c r="Y7593" t="str">
        <f t="shared" si="356"/>
        <v>May</v>
      </c>
    </row>
    <row r="7594" spans="1:25" x14ac:dyDescent="0.3">
      <c r="A7594">
        <v>7593</v>
      </c>
      <c r="B7594" t="s">
        <v>9558</v>
      </c>
      <c r="C7594" s="1" t="d">
        <v>2016-05-09</v>
      </c>
      <c r="D7594" s="1" t="d">
        <v>2016-09-09</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s="2">
        <f t="shared" si="354"/>
        <v>7.5000000000000011E-2</v>
      </c>
      <c r="W7594" t="str" cm="1">
        <f t="array" ref="W7594">_xlfn.IFS(R7594&lt;100, "Small", R7594&lt;500, "Medium", TRUE, "Large")</f>
        <v>Small</v>
      </c>
      <c r="X7594">
        <f t="shared" si="355"/>
        <v>2016</v>
      </c>
      <c r="Y7594" t="str">
        <f t="shared" si="356"/>
        <v>May</v>
      </c>
    </row>
    <row r="7595" spans="1:25" x14ac:dyDescent="0.3">
      <c r="A7595">
        <v>7594</v>
      </c>
      <c r="B7595" t="s">
        <v>9558</v>
      </c>
      <c r="C7595" s="1" t="d">
        <v>2016-05-09</v>
      </c>
      <c r="D7595" s="1" t="d">
        <v>2016-09-09</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s="2">
        <f t="shared" si="354"/>
        <v>-7.1428571428571438E-2</v>
      </c>
      <c r="W7595" t="str" cm="1">
        <f t="array" ref="W7595">_xlfn.IFS(R7595&lt;100, "Small", R7595&lt;500, "Medium", TRUE, "Large")</f>
        <v>Large</v>
      </c>
      <c r="X7595">
        <f t="shared" si="355"/>
        <v>2016</v>
      </c>
      <c r="Y7595" t="str">
        <f t="shared" si="356"/>
        <v>May</v>
      </c>
    </row>
    <row r="7596" spans="1:25" x14ac:dyDescent="0.3">
      <c r="A7596">
        <v>7595</v>
      </c>
      <c r="B7596" t="s">
        <v>9559</v>
      </c>
      <c r="C7596" s="1" t="d">
        <v>2017-04-20</v>
      </c>
      <c r="D7596" s="1" t="d">
        <v>2017-04-24</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s="2">
        <f t="shared" si="354"/>
        <v>0.48</v>
      </c>
      <c r="W7596" t="str" cm="1">
        <f t="array" ref="W7596">_xlfn.IFS(R7596&lt;100, "Small", R7596&lt;500, "Medium", TRUE, "Large")</f>
        <v>Medium</v>
      </c>
      <c r="X7596">
        <f t="shared" si="355"/>
        <v>2017</v>
      </c>
      <c r="Y7596" t="str">
        <f t="shared" si="356"/>
        <v>April</v>
      </c>
    </row>
    <row r="7597" spans="1:25" x14ac:dyDescent="0.3">
      <c r="A7597">
        <v>7596</v>
      </c>
      <c r="B7597" t="s">
        <v>9559</v>
      </c>
      <c r="C7597" s="1" t="d">
        <v>2017-04-20</v>
      </c>
      <c r="D7597" s="1" t="d">
        <v>2017-04-24</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s="2">
        <f t="shared" si="354"/>
        <v>0.5</v>
      </c>
      <c r="W7597" t="str" cm="1">
        <f t="array" ref="W7597">_xlfn.IFS(R7597&lt;100, "Small", R7597&lt;500, "Medium", TRUE, "Large")</f>
        <v>Small</v>
      </c>
      <c r="X7597">
        <f t="shared" si="355"/>
        <v>2017</v>
      </c>
      <c r="Y7597" t="str">
        <f t="shared" si="356"/>
        <v>April</v>
      </c>
    </row>
    <row r="7598" spans="1:25" x14ac:dyDescent="0.3">
      <c r="A7598">
        <v>7597</v>
      </c>
      <c r="B7598" t="s">
        <v>9560</v>
      </c>
      <c r="C7598" s="1" t="d">
        <v>2015-06-15</v>
      </c>
      <c r="D7598" s="1" t="d">
        <v>2015-06-19</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s="2">
        <f t="shared" si="354"/>
        <v>0.1</v>
      </c>
      <c r="W7598" t="str" cm="1">
        <f t="array" ref="W7598">_xlfn.IFS(R7598&lt;100, "Small", R7598&lt;500, "Medium", TRUE, "Large")</f>
        <v>Medium</v>
      </c>
      <c r="X7598">
        <f t="shared" si="355"/>
        <v>2015</v>
      </c>
      <c r="Y7598" t="str">
        <f t="shared" si="356"/>
        <v>June</v>
      </c>
    </row>
    <row r="7599" spans="1:25" x14ac:dyDescent="0.3">
      <c r="A7599">
        <v>7598</v>
      </c>
      <c r="B7599" t="s">
        <v>9561</v>
      </c>
      <c r="C7599" s="1" t="d">
        <v>2014-09-17</v>
      </c>
      <c r="D7599" s="1" t="d">
        <v>2014-09-22</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s="2">
        <f t="shared" si="354"/>
        <v>8.7499999999999994E-2</v>
      </c>
      <c r="W7599" t="str" cm="1">
        <f t="array" ref="W7599">_xlfn.IFS(R7599&lt;100, "Small", R7599&lt;500, "Medium", TRUE, "Large")</f>
        <v>Small</v>
      </c>
      <c r="X7599">
        <f t="shared" si="355"/>
        <v>2014</v>
      </c>
      <c r="Y7599" t="str">
        <f t="shared" si="356"/>
        <v>September</v>
      </c>
    </row>
    <row r="7600" spans="1:25" x14ac:dyDescent="0.3">
      <c r="A7600">
        <v>7599</v>
      </c>
      <c r="B7600" t="s">
        <v>9561</v>
      </c>
      <c r="C7600" s="1" t="d">
        <v>2014-09-17</v>
      </c>
      <c r="D7600" s="1" t="d">
        <v>2014-09-22</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s="2">
        <f t="shared" si="354"/>
        <v>0.125</v>
      </c>
      <c r="W7600" t="str" cm="1">
        <f t="array" ref="W7600">_xlfn.IFS(R7600&lt;100, "Small", R7600&lt;500, "Medium", TRUE, "Large")</f>
        <v>Small</v>
      </c>
      <c r="X7600">
        <f t="shared" si="355"/>
        <v>2014</v>
      </c>
      <c r="Y7600" t="str">
        <f t="shared" si="356"/>
        <v>September</v>
      </c>
    </row>
    <row r="7601" spans="1:25" x14ac:dyDescent="0.3">
      <c r="A7601">
        <v>7600</v>
      </c>
      <c r="B7601" t="s">
        <v>9561</v>
      </c>
      <c r="C7601" s="1" t="d">
        <v>2014-09-17</v>
      </c>
      <c r="D7601" s="1" t="d">
        <v>2014-09-22</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s="2">
        <f t="shared" si="354"/>
        <v>0.32499999999999996</v>
      </c>
      <c r="W7601" t="str" cm="1">
        <f t="array" ref="W7601">_xlfn.IFS(R7601&lt;100, "Small", R7601&lt;500, "Medium", TRUE, "Large")</f>
        <v>Small</v>
      </c>
      <c r="X7601">
        <f t="shared" si="355"/>
        <v>2014</v>
      </c>
      <c r="Y7601" t="str">
        <f t="shared" si="356"/>
        <v>September</v>
      </c>
    </row>
    <row r="7602" spans="1:25" x14ac:dyDescent="0.3">
      <c r="A7602">
        <v>7601</v>
      </c>
      <c r="B7602" t="s">
        <v>9561</v>
      </c>
      <c r="C7602" s="1" t="d">
        <v>2014-09-17</v>
      </c>
      <c r="D7602" s="1" t="d">
        <v>2014-09-22</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s="2">
        <f t="shared" si="354"/>
        <v>-0.73333333333333328</v>
      </c>
      <c r="W7602" t="str" cm="1">
        <f t="array" ref="W7602">_xlfn.IFS(R7602&lt;100, "Small", R7602&lt;500, "Medium", TRUE, "Large")</f>
        <v>Small</v>
      </c>
      <c r="X7602">
        <f t="shared" si="355"/>
        <v>2014</v>
      </c>
      <c r="Y7602" t="str">
        <f t="shared" si="356"/>
        <v>September</v>
      </c>
    </row>
    <row r="7603" spans="1:25" x14ac:dyDescent="0.3">
      <c r="A7603">
        <v>7602</v>
      </c>
      <c r="B7603" t="s">
        <v>9561</v>
      </c>
      <c r="C7603" s="1" t="d">
        <v>2014-09-17</v>
      </c>
      <c r="D7603" s="1" t="d">
        <v>2014-09-22</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s="2">
        <f t="shared" si="354"/>
        <v>0.3125</v>
      </c>
      <c r="W7603" t="str" cm="1">
        <f t="array" ref="W7603">_xlfn.IFS(R7603&lt;100, "Small", R7603&lt;500, "Medium", TRUE, "Large")</f>
        <v>Medium</v>
      </c>
      <c r="X7603">
        <f t="shared" si="355"/>
        <v>2014</v>
      </c>
      <c r="Y7603" t="str">
        <f t="shared" si="356"/>
        <v>September</v>
      </c>
    </row>
    <row r="7604" spans="1:25" x14ac:dyDescent="0.3">
      <c r="A7604">
        <v>7603</v>
      </c>
      <c r="B7604" t="s">
        <v>9561</v>
      </c>
      <c r="C7604" s="1" t="d">
        <v>2014-09-17</v>
      </c>
      <c r="D7604" s="1" t="d">
        <v>2014-09-22</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s="2">
        <f t="shared" si="354"/>
        <v>0.3</v>
      </c>
      <c r="W7604" t="str" cm="1">
        <f t="array" ref="W7604">_xlfn.IFS(R7604&lt;100, "Small", R7604&lt;500, "Medium", TRUE, "Large")</f>
        <v>Small</v>
      </c>
      <c r="X7604">
        <f t="shared" si="355"/>
        <v>2014</v>
      </c>
      <c r="Y7604" t="str">
        <f t="shared" si="356"/>
        <v>September</v>
      </c>
    </row>
    <row r="7605" spans="1:25" x14ac:dyDescent="0.3">
      <c r="A7605">
        <v>7604</v>
      </c>
      <c r="B7605" t="s">
        <v>9564</v>
      </c>
      <c r="C7605" s="1" t="d">
        <v>2016-08-07</v>
      </c>
      <c r="D7605" s="1" t="d">
        <v>2016-07-12</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s="2">
        <f t="shared" si="354"/>
        <v>0.47999999999999993</v>
      </c>
      <c r="W7605" t="str" cm="1">
        <f t="array" ref="W7605">_xlfn.IFS(R7605&lt;100, "Small", R7605&lt;500, "Medium", TRUE, "Large")</f>
        <v>Small</v>
      </c>
      <c r="X7605">
        <f t="shared" si="355"/>
        <v>2016</v>
      </c>
      <c r="Y7605" t="str">
        <f t="shared" si="356"/>
        <v>August</v>
      </c>
    </row>
    <row r="7606" spans="1:25" x14ac:dyDescent="0.3">
      <c r="A7606">
        <v>7605</v>
      </c>
      <c r="B7606" t="s">
        <v>9565</v>
      </c>
      <c r="C7606" s="1" t="d">
        <v>2016-05-27</v>
      </c>
      <c r="D7606" s="1" t="d">
        <v>2016-05-31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s="2">
        <f t="shared" si="354"/>
        <v>-1.325</v>
      </c>
      <c r="W7606" t="str" cm="1">
        <f t="array" ref="W7606">_xlfn.IFS(R7606&lt;100, "Small", R7606&lt;500, "Medium", TRUE, "Large")</f>
        <v>Small</v>
      </c>
      <c r="X7606">
        <f t="shared" si="355"/>
        <v>2016</v>
      </c>
      <c r="Y7606" t="str">
        <f t="shared" si="356"/>
        <v>May</v>
      </c>
    </row>
    <row r="7607" spans="1:25" x14ac:dyDescent="0.3">
      <c r="A7607">
        <v>7606</v>
      </c>
      <c r="B7607" t="s">
        <v>9565</v>
      </c>
      <c r="C7607" s="1" t="d">
        <v>2016-05-27</v>
      </c>
      <c r="D7607" s="1" t="d">
        <v>2016-05-31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s="2">
        <f t="shared" si="354"/>
        <v>-0.30000000000000004</v>
      </c>
      <c r="W7607" t="str" cm="1">
        <f t="array" ref="W7607">_xlfn.IFS(R7607&lt;100, "Small", R7607&lt;500, "Medium", TRUE, "Large")</f>
        <v>Small</v>
      </c>
      <c r="X7607">
        <f t="shared" si="355"/>
        <v>2016</v>
      </c>
      <c r="Y7607" t="str">
        <f t="shared" si="356"/>
        <v>May</v>
      </c>
    </row>
    <row r="7608" spans="1:25" x14ac:dyDescent="0.3">
      <c r="A7608">
        <v>7607</v>
      </c>
      <c r="B7608" t="s">
        <v>9565</v>
      </c>
      <c r="C7608" s="1" t="d">
        <v>2016-05-27</v>
      </c>
      <c r="D7608" s="1" t="d">
        <v>2016-05-31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s="2">
        <f t="shared" si="354"/>
        <v>7.4999999999999997E-2</v>
      </c>
      <c r="W7608" t="str" cm="1">
        <f t="array" ref="W7608">_xlfn.IFS(R7608&lt;100, "Small", R7608&lt;500, "Medium", TRUE, "Large")</f>
        <v>Large</v>
      </c>
      <c r="X7608">
        <f t="shared" si="355"/>
        <v>2016</v>
      </c>
      <c r="Y7608" t="str">
        <f t="shared" si="356"/>
        <v>May</v>
      </c>
    </row>
    <row r="7609" spans="1:25" x14ac:dyDescent="0.3">
      <c r="A7609">
        <v>7608</v>
      </c>
      <c r="B7609" t="s">
        <v>9566</v>
      </c>
      <c r="C7609" s="1" t="d">
        <v>2017-12-24</v>
      </c>
      <c r="D7609" s="1" t="d">
        <v>2017-12-27</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s="2">
        <f t="shared" si="354"/>
        <v>7.5000000000000011E-2</v>
      </c>
      <c r="W7609" t="str" cm="1">
        <f t="array" ref="W7609">_xlfn.IFS(R7609&lt;100, "Small", R7609&lt;500, "Medium", TRUE, "Large")</f>
        <v>Medium</v>
      </c>
      <c r="X7609">
        <f t="shared" si="355"/>
        <v>2017</v>
      </c>
      <c r="Y7609" t="str">
        <f t="shared" si="356"/>
        <v>December</v>
      </c>
    </row>
    <row r="7610" spans="1:25" x14ac:dyDescent="0.3">
      <c r="A7610">
        <v>7609</v>
      </c>
      <c r="B7610" t="s">
        <v>9567</v>
      </c>
      <c r="C7610" s="1" t="d">
        <v>2017-03-05</v>
      </c>
      <c r="D7610" s="1" t="d">
        <v>2017-05-07</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s="2">
        <f t="shared" si="354"/>
        <v>0.47999999999999993</v>
      </c>
      <c r="W7610" t="str" cm="1">
        <f t="array" ref="W7610">_xlfn.IFS(R7610&lt;100, "Small", R7610&lt;500, "Medium", TRUE, "Large")</f>
        <v>Small</v>
      </c>
      <c r="X7610">
        <f t="shared" si="355"/>
        <v>2017</v>
      </c>
      <c r="Y7610" t="str">
        <f t="shared" si="356"/>
        <v>March</v>
      </c>
    </row>
    <row r="7611" spans="1:25" x14ac:dyDescent="0.3">
      <c r="A7611">
        <v>7610</v>
      </c>
      <c r="B7611" t="s">
        <v>9567</v>
      </c>
      <c r="C7611" s="1" t="d">
        <v>2017-03-05</v>
      </c>
      <c r="D7611" s="1" t="d">
        <v>2017-05-07</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s="2">
        <f t="shared" si="354"/>
        <v>0.28999999999999998</v>
      </c>
      <c r="W7611" t="str" cm="1">
        <f t="array" ref="W7611">_xlfn.IFS(R7611&lt;100, "Small", R7611&lt;500, "Medium", TRUE, "Large")</f>
        <v>Small</v>
      </c>
      <c r="X7611">
        <f t="shared" si="355"/>
        <v>2017</v>
      </c>
      <c r="Y7611" t="str">
        <f t="shared" si="356"/>
        <v>March</v>
      </c>
    </row>
    <row r="7612" spans="1:25" x14ac:dyDescent="0.3">
      <c r="A7612">
        <v>7611</v>
      </c>
      <c r="B7612" t="s">
        <v>9568</v>
      </c>
      <c r="C7612" s="1" t="d">
        <v>2014-02-22</v>
      </c>
      <c r="D7612" s="1" t="d">
        <v>2014-02-24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s="2">
        <f t="shared" si="354"/>
        <v>0.48000000000000004</v>
      </c>
      <c r="W7612" t="str" cm="1">
        <f t="array" ref="W7612">_xlfn.IFS(R7612&lt;100, "Small", R7612&lt;500, "Medium", TRUE, "Large")</f>
        <v>Small</v>
      </c>
      <c r="X7612">
        <f t="shared" si="355"/>
        <v>2014</v>
      </c>
      <c r="Y7612" t="str">
        <f t="shared" si="356"/>
        <v>February</v>
      </c>
    </row>
    <row r="7613" spans="1:25" x14ac:dyDescent="0.3">
      <c r="A7613">
        <v>7612</v>
      </c>
      <c r="B7613" t="s">
        <v>9569</v>
      </c>
      <c r="C7613" s="1" t="d">
        <v>2015-08-02</v>
      </c>
      <c r="D7613" s="1" t="d">
        <v>2015-02-11</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s="2">
        <f t="shared" si="354"/>
        <v>0.45000000000000007</v>
      </c>
      <c r="W7613" t="str" cm="1">
        <f t="array" ref="W7613">_xlfn.IFS(R7613&lt;100, "Small", R7613&lt;500, "Medium", TRUE, "Large")</f>
        <v>Small</v>
      </c>
      <c r="X7613">
        <f t="shared" si="355"/>
        <v>2015</v>
      </c>
      <c r="Y7613" t="str">
        <f t="shared" si="356"/>
        <v>August</v>
      </c>
    </row>
    <row r="7614" spans="1:25" x14ac:dyDescent="0.3">
      <c r="A7614">
        <v>7613</v>
      </c>
      <c r="B7614" t="s">
        <v>9569</v>
      </c>
      <c r="C7614" s="1" t="d">
        <v>2015-08-02</v>
      </c>
      <c r="D7614" s="1" t="d">
        <v>2015-02-11</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s="2">
        <f t="shared" si="354"/>
        <v>0.31</v>
      </c>
      <c r="W7614" t="str" cm="1">
        <f t="array" ref="W7614">_xlfn.IFS(R7614&lt;100, "Small", R7614&lt;500, "Medium", TRUE, "Large")</f>
        <v>Small</v>
      </c>
      <c r="X7614">
        <f t="shared" si="355"/>
        <v>2015</v>
      </c>
      <c r="Y7614" t="str">
        <f t="shared" si="356"/>
        <v>August</v>
      </c>
    </row>
    <row r="7615" spans="1:25" x14ac:dyDescent="0.3">
      <c r="A7615">
        <v>7614</v>
      </c>
      <c r="B7615" t="s">
        <v>9569</v>
      </c>
      <c r="C7615" s="1" t="d">
        <v>2015-08-02</v>
      </c>
      <c r="D7615" s="1" t="d">
        <v>2015-02-11</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s="2">
        <f t="shared" si="354"/>
        <v>0.3</v>
      </c>
      <c r="W7615" t="str" cm="1">
        <f t="array" ref="W7615">_xlfn.IFS(R7615&lt;100, "Small", R7615&lt;500, "Medium", TRUE, "Large")</f>
        <v>Small</v>
      </c>
      <c r="X7615">
        <f t="shared" si="355"/>
        <v>2015</v>
      </c>
      <c r="Y7615" t="str">
        <f t="shared" si="356"/>
        <v>August</v>
      </c>
    </row>
    <row r="7616" spans="1:25" x14ac:dyDescent="0.3">
      <c r="A7616">
        <v>7615</v>
      </c>
      <c r="B7616" t="s">
        <v>9570</v>
      </c>
      <c r="C7616" s="1" t="d">
        <v>2015-08-24</v>
      </c>
      <c r="D7616" s="1" t="d">
        <v>2015-08-28</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s="2">
        <f t="shared" si="354"/>
        <v>0.31</v>
      </c>
      <c r="W7616" t="str" cm="1">
        <f t="array" ref="W7616">_xlfn.IFS(R7616&lt;100, "Small", R7616&lt;500, "Medium", TRUE, "Large")</f>
        <v>Small</v>
      </c>
      <c r="X7616">
        <f t="shared" si="355"/>
        <v>2015</v>
      </c>
      <c r="Y7616" t="str">
        <f t="shared" si="356"/>
        <v>August</v>
      </c>
    </row>
    <row r="7617" spans="1:25" x14ac:dyDescent="0.3">
      <c r="A7617">
        <v>7616</v>
      </c>
      <c r="B7617" t="s">
        <v>9571</v>
      </c>
      <c r="C7617" s="1" t="d">
        <v>2014-11-30</v>
      </c>
      <c r="D7617" s="1" t="d">
        <v>2014-12-04</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s="2">
        <f t="shared" si="354"/>
        <v>-0.66666666666666663</v>
      </c>
      <c r="W7617" t="str" cm="1">
        <f t="array" ref="W7617">_xlfn.IFS(R7617&lt;100, "Small", R7617&lt;500, "Medium", TRUE, "Large")</f>
        <v>Small</v>
      </c>
      <c r="X7617">
        <f t="shared" si="355"/>
        <v>2014</v>
      </c>
      <c r="Y7617" t="str">
        <f t="shared" si="356"/>
        <v>November</v>
      </c>
    </row>
    <row r="7618" spans="1:25" x14ac:dyDescent="0.3">
      <c r="A7618">
        <v>7617</v>
      </c>
      <c r="B7618" t="s">
        <v>9572</v>
      </c>
      <c r="C7618" s="1" t="d">
        <v>2016-10-12</v>
      </c>
      <c r="D7618" s="1" t="d">
        <v>2016-12-16</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s="2">
        <f t="shared" si="354"/>
        <v>0.47000000000000008</v>
      </c>
      <c r="W7618" t="str" cm="1">
        <f t="array" ref="W7618">_xlfn.IFS(R7618&lt;100, "Small", R7618&lt;500, "Medium", TRUE, "Large")</f>
        <v>Small</v>
      </c>
      <c r="X7618">
        <f t="shared" si="355"/>
        <v>2016</v>
      </c>
      <c r="Y7618" t="str">
        <f t="shared" si="356"/>
        <v>October</v>
      </c>
    </row>
    <row r="7619" spans="1:25" x14ac:dyDescent="0.3">
      <c r="A7619">
        <v>7618</v>
      </c>
      <c r="B7619" t="s">
        <v>9572</v>
      </c>
      <c r="C7619" s="1" t="d">
        <v>2016-10-12</v>
      </c>
      <c r="D7619" s="1" t="d">
        <v>2016-12-16</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s="2">
        <f t="shared" ref="V7619:V7682" si="357">U7619/R7619</f>
        <v>0.32499999999999996</v>
      </c>
      <c r="W7619" t="str" cm="1">
        <f t="array" ref="W7619">_xlfn.IFS(R7619&lt;100, "Small", R7619&lt;500, "Medium", TRUE, "Large")</f>
        <v>Large</v>
      </c>
      <c r="X7619">
        <f t="shared" ref="X7619:X7682" si="358">YEAR(C7619)</f>
        <v>2016</v>
      </c>
      <c r="Y7619" t="str">
        <f t="shared" ref="Y7619:Y7682" si="359">TEXT(C7619, "mmmm")</f>
        <v>October</v>
      </c>
    </row>
    <row r="7620" spans="1:25" x14ac:dyDescent="0.3">
      <c r="A7620">
        <v>7619</v>
      </c>
      <c r="B7620" t="s">
        <v>9573</v>
      </c>
      <c r="C7620" s="1" t="d">
        <v>2017-10-27</v>
      </c>
      <c r="D7620" s="1" t="d">
        <v>2017-10-29</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s="2">
        <f t="shared" si="357"/>
        <v>0.05</v>
      </c>
      <c r="W7620" t="str" cm="1">
        <f t="array" ref="W7620">_xlfn.IFS(R7620&lt;100, "Small", R7620&lt;500, "Medium", TRUE, "Large")</f>
        <v>Medium</v>
      </c>
      <c r="X7620">
        <f t="shared" si="358"/>
        <v>2017</v>
      </c>
      <c r="Y7620" t="str">
        <f t="shared" si="359"/>
        <v>October</v>
      </c>
    </row>
    <row r="7621" spans="1:25" x14ac:dyDescent="0.3">
      <c r="A7621">
        <v>7620</v>
      </c>
      <c r="B7621" t="s">
        <v>9573</v>
      </c>
      <c r="C7621" s="1" t="d">
        <v>2017-10-27</v>
      </c>
      <c r="D7621" s="1" t="d">
        <v>2017-10-29</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s="2">
        <f t="shared" si="357"/>
        <v>0.1</v>
      </c>
      <c r="W7621" t="str" cm="1">
        <f t="array" ref="W7621">_xlfn.IFS(R7621&lt;100, "Small", R7621&lt;500, "Medium", TRUE, "Large")</f>
        <v>Small</v>
      </c>
      <c r="X7621">
        <f t="shared" si="358"/>
        <v>2017</v>
      </c>
      <c r="Y7621" t="str">
        <f t="shared" si="359"/>
        <v>October</v>
      </c>
    </row>
    <row r="7622" spans="1:25" x14ac:dyDescent="0.3">
      <c r="A7622">
        <v>7621</v>
      </c>
      <c r="B7622" t="s">
        <v>9574</v>
      </c>
      <c r="C7622" s="1" t="d">
        <v>2014-11-25</v>
      </c>
      <c r="D7622" s="1" t="d">
        <v>2014-11-29</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s="2">
        <f t="shared" si="357"/>
        <v>8.7500000000000008E-2</v>
      </c>
      <c r="W7622" t="str" cm="1">
        <f t="array" ref="W7622">_xlfn.IFS(R7622&lt;100, "Small", R7622&lt;500, "Medium", TRUE, "Large")</f>
        <v>Large</v>
      </c>
      <c r="X7622">
        <f t="shared" si="358"/>
        <v>2014</v>
      </c>
      <c r="Y7622" t="str">
        <f t="shared" si="359"/>
        <v>November</v>
      </c>
    </row>
    <row r="7623" spans="1:25" x14ac:dyDescent="0.3">
      <c r="A7623">
        <v>7622</v>
      </c>
      <c r="B7623" t="s">
        <v>9574</v>
      </c>
      <c r="C7623" s="1" t="d">
        <v>2014-11-25</v>
      </c>
      <c r="D7623" s="1" t="d">
        <v>2014-11-29</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s="2">
        <f t="shared" si="357"/>
        <v>7.4999999999999983E-2</v>
      </c>
      <c r="W7623" t="str" cm="1">
        <f t="array" ref="W7623">_xlfn.IFS(R7623&lt;100, "Small", R7623&lt;500, "Medium", TRUE, "Large")</f>
        <v>Large</v>
      </c>
      <c r="X7623">
        <f t="shared" si="358"/>
        <v>2014</v>
      </c>
      <c r="Y7623" t="str">
        <f t="shared" si="359"/>
        <v>November</v>
      </c>
    </row>
    <row r="7624" spans="1:25" x14ac:dyDescent="0.3">
      <c r="A7624">
        <v>7623</v>
      </c>
      <c r="B7624" t="s">
        <v>9574</v>
      </c>
      <c r="C7624" s="1" t="d">
        <v>2014-11-25</v>
      </c>
      <c r="D7624" s="1" t="d">
        <v>2014-11-29</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s="2">
        <f t="shared" si="357"/>
        <v>0.35</v>
      </c>
      <c r="W7624" t="str" cm="1">
        <f t="array" ref="W7624">_xlfn.IFS(R7624&lt;100, "Small", R7624&lt;500, "Medium", TRUE, "Large")</f>
        <v>Small</v>
      </c>
      <c r="X7624">
        <f t="shared" si="358"/>
        <v>2014</v>
      </c>
      <c r="Y7624" t="str">
        <f t="shared" si="359"/>
        <v>November</v>
      </c>
    </row>
    <row r="7625" spans="1:25" x14ac:dyDescent="0.3">
      <c r="A7625">
        <v>7624</v>
      </c>
      <c r="B7625" t="s">
        <v>9575</v>
      </c>
      <c r="C7625" s="1" t="d">
        <v>2014-07-14</v>
      </c>
      <c r="D7625" s="1" t="d">
        <v>2014-07-20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s="2">
        <f t="shared" si="357"/>
        <v>0.28000000000000003</v>
      </c>
      <c r="W7625" t="str" cm="1">
        <f t="array" ref="W7625">_xlfn.IFS(R7625&lt;100, "Small", R7625&lt;500, "Medium", TRUE, "Large")</f>
        <v>Small</v>
      </c>
      <c r="X7625">
        <f t="shared" si="358"/>
        <v>2014</v>
      </c>
      <c r="Y7625" t="str">
        <f t="shared" si="359"/>
        <v>July</v>
      </c>
    </row>
    <row r="7626" spans="1:25" x14ac:dyDescent="0.3">
      <c r="A7626">
        <v>7625</v>
      </c>
      <c r="B7626" t="s">
        <v>9576</v>
      </c>
      <c r="C7626" s="1" t="d">
        <v>2015-05-23</v>
      </c>
      <c r="D7626" s="1" t="d">
        <v>2015-05-27</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s="2">
        <f t="shared" si="357"/>
        <v>0.28888888888888886</v>
      </c>
      <c r="W7626" t="str" cm="1">
        <f t="array" ref="W7626">_xlfn.IFS(R7626&lt;100, "Small", R7626&lt;500, "Medium", TRUE, "Large")</f>
        <v>Large</v>
      </c>
      <c r="X7626">
        <f t="shared" si="358"/>
        <v>2015</v>
      </c>
      <c r="Y7626" t="str">
        <f t="shared" si="359"/>
        <v>May</v>
      </c>
    </row>
    <row r="7627" spans="1:25" x14ac:dyDescent="0.3">
      <c r="A7627">
        <v>7626</v>
      </c>
      <c r="B7627" t="s">
        <v>9576</v>
      </c>
      <c r="C7627" s="1" t="d">
        <v>2015-05-23</v>
      </c>
      <c r="D7627" s="1" t="d">
        <v>2015-05-27</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s="2">
        <f t="shared" si="357"/>
        <v>0.26</v>
      </c>
      <c r="W7627" t="str" cm="1">
        <f t="array" ref="W7627">_xlfn.IFS(R7627&lt;100, "Small", R7627&lt;500, "Medium", TRUE, "Large")</f>
        <v>Small</v>
      </c>
      <c r="X7627">
        <f t="shared" si="358"/>
        <v>2015</v>
      </c>
      <c r="Y7627" t="str">
        <f t="shared" si="359"/>
        <v>May</v>
      </c>
    </row>
    <row r="7628" spans="1:25" x14ac:dyDescent="0.3">
      <c r="A7628">
        <v>7627</v>
      </c>
      <c r="B7628" t="s">
        <v>9577</v>
      </c>
      <c r="C7628" s="1" t="d">
        <v>2015-11-21</v>
      </c>
      <c r="D7628" s="1" t="d">
        <v>2015-11-23</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s="2">
        <f t="shared" si="357"/>
        <v>8.7499999999999994E-2</v>
      </c>
      <c r="W7628" t="str" cm="1">
        <f t="array" ref="W7628">_xlfn.IFS(R7628&lt;100, "Small", R7628&lt;500, "Medium", TRUE, "Large")</f>
        <v>Medium</v>
      </c>
      <c r="X7628">
        <f t="shared" si="358"/>
        <v>2015</v>
      </c>
      <c r="Y7628" t="str">
        <f t="shared" si="359"/>
        <v>November</v>
      </c>
    </row>
    <row r="7629" spans="1:25" x14ac:dyDescent="0.3">
      <c r="A7629">
        <v>7628</v>
      </c>
      <c r="B7629" t="s">
        <v>9577</v>
      </c>
      <c r="C7629" s="1" t="d">
        <v>2015-11-21</v>
      </c>
      <c r="D7629" s="1" t="d">
        <v>2015-11-23</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s="2">
        <f t="shared" si="357"/>
        <v>-6.25E-2</v>
      </c>
      <c r="W7629" t="str" cm="1">
        <f t="array" ref="W7629">_xlfn.IFS(R7629&lt;100, "Small", R7629&lt;500, "Medium", TRUE, "Large")</f>
        <v>Small</v>
      </c>
      <c r="X7629">
        <f t="shared" si="358"/>
        <v>2015</v>
      </c>
      <c r="Y7629" t="str">
        <f t="shared" si="359"/>
        <v>November</v>
      </c>
    </row>
    <row r="7630" spans="1:25" x14ac:dyDescent="0.3">
      <c r="A7630">
        <v>7629</v>
      </c>
      <c r="B7630" t="s">
        <v>9577</v>
      </c>
      <c r="C7630" s="1" t="d">
        <v>2015-11-21</v>
      </c>
      <c r="D7630" s="1" t="d">
        <v>2015-11-23</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s="2">
        <f t="shared" si="357"/>
        <v>0.32500000000000001</v>
      </c>
      <c r="W7630" t="str" cm="1">
        <f t="array" ref="W7630">_xlfn.IFS(R7630&lt;100, "Small", R7630&lt;500, "Medium", TRUE, "Large")</f>
        <v>Small</v>
      </c>
      <c r="X7630">
        <f t="shared" si="358"/>
        <v>2015</v>
      </c>
      <c r="Y7630" t="str">
        <f t="shared" si="359"/>
        <v>November</v>
      </c>
    </row>
    <row r="7631" spans="1:25" x14ac:dyDescent="0.3">
      <c r="A7631">
        <v>7630</v>
      </c>
      <c r="B7631" t="s">
        <v>9578</v>
      </c>
      <c r="C7631" s="1" t="d">
        <v>2014-03-30</v>
      </c>
      <c r="D7631" s="1" t="d">
        <v>2014-04-01</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s="2">
        <f t="shared" si="357"/>
        <v>0.33749999999999997</v>
      </c>
      <c r="W7631" t="str" cm="1">
        <f t="array" ref="W7631">_xlfn.IFS(R7631&lt;100, "Small", R7631&lt;500, "Medium", TRUE, "Large")</f>
        <v>Medium</v>
      </c>
      <c r="X7631">
        <f t="shared" si="358"/>
        <v>2014</v>
      </c>
      <c r="Y7631" t="str">
        <f t="shared" si="359"/>
        <v>March</v>
      </c>
    </row>
    <row r="7632" spans="1:25" x14ac:dyDescent="0.3">
      <c r="A7632">
        <v>7631</v>
      </c>
      <c r="B7632" t="s">
        <v>9578</v>
      </c>
      <c r="C7632" s="1" t="d">
        <v>2014-03-30</v>
      </c>
      <c r="D7632" s="1" t="d">
        <v>2014-04-01</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s="2">
        <f t="shared" si="357"/>
        <v>0.35000000000000003</v>
      </c>
      <c r="W7632" t="str" cm="1">
        <f t="array" ref="W7632">_xlfn.IFS(R7632&lt;100, "Small", R7632&lt;500, "Medium", TRUE, "Large")</f>
        <v>Medium</v>
      </c>
      <c r="X7632">
        <f t="shared" si="358"/>
        <v>2014</v>
      </c>
      <c r="Y7632" t="str">
        <f t="shared" si="359"/>
        <v>March</v>
      </c>
    </row>
    <row r="7633" spans="1:25" x14ac:dyDescent="0.3">
      <c r="A7633">
        <v>7632</v>
      </c>
      <c r="B7633" t="s">
        <v>9578</v>
      </c>
      <c r="C7633" s="1" t="d">
        <v>2014-03-30</v>
      </c>
      <c r="D7633" s="1" t="d">
        <v>2014-04-01</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s="2">
        <f t="shared" si="357"/>
        <v>-7.1428571428571425E-2</v>
      </c>
      <c r="W7633" t="str" cm="1">
        <f t="array" ref="W7633">_xlfn.IFS(R7633&lt;100, "Small", R7633&lt;500, "Medium", TRUE, "Large")</f>
        <v>Medium</v>
      </c>
      <c r="X7633">
        <f t="shared" si="358"/>
        <v>2014</v>
      </c>
      <c r="Y7633" t="str">
        <f t="shared" si="359"/>
        <v>March</v>
      </c>
    </row>
    <row r="7634" spans="1:25" x14ac:dyDescent="0.3">
      <c r="A7634">
        <v>7633</v>
      </c>
      <c r="B7634" t="s">
        <v>9579</v>
      </c>
      <c r="C7634" s="1" t="d">
        <v>2017-12-29</v>
      </c>
      <c r="D7634" s="1" t="d">
        <v>2018-01-01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s="2">
        <f t="shared" si="357"/>
        <v>0.26000000000000006</v>
      </c>
      <c r="W7634" t="str" cm="1">
        <f t="array" ref="W7634">_xlfn.IFS(R7634&lt;100, "Small", R7634&lt;500, "Medium", TRUE, "Large")</f>
        <v>Large</v>
      </c>
      <c r="X7634">
        <f t="shared" si="358"/>
        <v>2017</v>
      </c>
      <c r="Y7634" t="str">
        <f t="shared" si="359"/>
        <v>December</v>
      </c>
    </row>
    <row r="7635" spans="1:25" x14ac:dyDescent="0.3">
      <c r="A7635">
        <v>7634</v>
      </c>
      <c r="B7635" t="s">
        <v>9579</v>
      </c>
      <c r="C7635" s="1" t="d">
        <v>2017-12-29</v>
      </c>
      <c r="D7635" s="1" t="d">
        <v>2018-01-01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s="2">
        <f t="shared" si="357"/>
        <v>0.47000000000000003</v>
      </c>
      <c r="W7635" t="str" cm="1">
        <f t="array" ref="W7635">_xlfn.IFS(R7635&lt;100, "Small", R7635&lt;500, "Medium", TRUE, "Large")</f>
        <v>Small</v>
      </c>
      <c r="X7635">
        <f t="shared" si="358"/>
        <v>2017</v>
      </c>
      <c r="Y7635" t="str">
        <f t="shared" si="359"/>
        <v>December</v>
      </c>
    </row>
    <row r="7636" spans="1:25" x14ac:dyDescent="0.3">
      <c r="A7636">
        <v>7635</v>
      </c>
      <c r="B7636" t="s">
        <v>9579</v>
      </c>
      <c r="C7636" s="1" t="d">
        <v>2017-12-29</v>
      </c>
      <c r="D7636" s="1" t="d">
        <v>2018-01-01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s="2">
        <f t="shared" si="357"/>
        <v>0.29000000000000004</v>
      </c>
      <c r="W7636" t="str" cm="1">
        <f t="array" ref="W7636">_xlfn.IFS(R7636&lt;100, "Small", R7636&lt;500, "Medium", TRUE, "Large")</f>
        <v>Small</v>
      </c>
      <c r="X7636">
        <f t="shared" si="358"/>
        <v>2017</v>
      </c>
      <c r="Y7636" t="str">
        <f t="shared" si="359"/>
        <v>December</v>
      </c>
    </row>
    <row r="7637" spans="1:25" x14ac:dyDescent="0.3">
      <c r="A7637">
        <v>7636</v>
      </c>
      <c r="B7637" t="s">
        <v>9579</v>
      </c>
      <c r="C7637" s="1" t="d">
        <v>2017-12-29</v>
      </c>
      <c r="D7637" s="1" t="d">
        <v>2018-01-01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s="2">
        <f t="shared" si="357"/>
        <v>0.28999999999999998</v>
      </c>
      <c r="W7637" t="str" cm="1">
        <f t="array" ref="W7637">_xlfn.IFS(R7637&lt;100, "Small", R7637&lt;500, "Medium", TRUE, "Large")</f>
        <v>Medium</v>
      </c>
      <c r="X7637">
        <f t="shared" si="358"/>
        <v>2017</v>
      </c>
      <c r="Y7637" t="str">
        <f t="shared" si="359"/>
        <v>December</v>
      </c>
    </row>
    <row r="7638" spans="1:25" x14ac:dyDescent="0.3">
      <c r="A7638">
        <v>7637</v>
      </c>
      <c r="B7638" t="s">
        <v>9579</v>
      </c>
      <c r="C7638" s="1" t="d">
        <v>2017-12-29</v>
      </c>
      <c r="D7638" s="1" t="d">
        <v>2018-01-01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s="2">
        <f t="shared" si="357"/>
        <v>0.3</v>
      </c>
      <c r="W7638" t="str" cm="1">
        <f t="array" ref="W7638">_xlfn.IFS(R7638&lt;100, "Small", R7638&lt;500, "Medium", TRUE, "Large")</f>
        <v>Medium</v>
      </c>
      <c r="X7638">
        <f t="shared" si="358"/>
        <v>2017</v>
      </c>
      <c r="Y7638" t="str">
        <f t="shared" si="359"/>
        <v>December</v>
      </c>
    </row>
    <row r="7639" spans="1:25" x14ac:dyDescent="0.3">
      <c r="A7639">
        <v>7638</v>
      </c>
      <c r="B7639" t="s">
        <v>9580</v>
      </c>
      <c r="C7639" s="1" t="d">
        <v>2017-02-03</v>
      </c>
      <c r="D7639" s="1" t="d">
        <v>2017-03-08</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s="2">
        <f t="shared" si="357"/>
        <v>0.25999999999999995</v>
      </c>
      <c r="W7639" t="str" cm="1">
        <f t="array" ref="W7639">_xlfn.IFS(R7639&lt;100, "Small", R7639&lt;500, "Medium", TRUE, "Large")</f>
        <v>Small</v>
      </c>
      <c r="X7639">
        <f t="shared" si="358"/>
        <v>2017</v>
      </c>
      <c r="Y7639" t="str">
        <f t="shared" si="359"/>
        <v>February</v>
      </c>
    </row>
    <row r="7640" spans="1:25" x14ac:dyDescent="0.3">
      <c r="A7640">
        <v>7639</v>
      </c>
      <c r="B7640" t="s">
        <v>9580</v>
      </c>
      <c r="C7640" s="1" t="d">
        <v>2017-02-03</v>
      </c>
      <c r="D7640" s="1" t="d">
        <v>2017-03-08</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s="2">
        <f t="shared" si="357"/>
        <v>0.47</v>
      </c>
      <c r="W7640" t="str" cm="1">
        <f t="array" ref="W7640">_xlfn.IFS(R7640&lt;100, "Small", R7640&lt;500, "Medium", TRUE, "Large")</f>
        <v>Small</v>
      </c>
      <c r="X7640">
        <f t="shared" si="358"/>
        <v>2017</v>
      </c>
      <c r="Y7640" t="str">
        <f t="shared" si="359"/>
        <v>February</v>
      </c>
    </row>
    <row r="7641" spans="1:25" x14ac:dyDescent="0.3">
      <c r="A7641">
        <v>7640</v>
      </c>
      <c r="B7641" t="s">
        <v>9580</v>
      </c>
      <c r="C7641" s="1" t="d">
        <v>2017-02-03</v>
      </c>
      <c r="D7641" s="1" t="d">
        <v>2017-03-08</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s="2">
        <f t="shared" si="357"/>
        <v>0.23</v>
      </c>
      <c r="W7641" t="str" cm="1">
        <f t="array" ref="W7641">_xlfn.IFS(R7641&lt;100, "Small", R7641&lt;500, "Medium", TRUE, "Large")</f>
        <v>Medium</v>
      </c>
      <c r="X7641">
        <f t="shared" si="358"/>
        <v>2017</v>
      </c>
      <c r="Y7641" t="str">
        <f t="shared" si="359"/>
        <v>February</v>
      </c>
    </row>
    <row r="7642" spans="1:25" x14ac:dyDescent="0.3">
      <c r="A7642">
        <v>7641</v>
      </c>
      <c r="B7642" t="s">
        <v>9580</v>
      </c>
      <c r="C7642" s="1" t="d">
        <v>2017-02-03</v>
      </c>
      <c r="D7642" s="1" t="d">
        <v>2017-03-08</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s="2">
        <f t="shared" si="357"/>
        <v>0.48999999999999994</v>
      </c>
      <c r="W7642" t="str" cm="1">
        <f t="array" ref="W7642">_xlfn.IFS(R7642&lt;100, "Small", R7642&lt;500, "Medium", TRUE, "Large")</f>
        <v>Small</v>
      </c>
      <c r="X7642">
        <f t="shared" si="358"/>
        <v>2017</v>
      </c>
      <c r="Y7642" t="str">
        <f t="shared" si="359"/>
        <v>February</v>
      </c>
    </row>
    <row r="7643" spans="1:25" x14ac:dyDescent="0.3">
      <c r="A7643">
        <v>7642</v>
      </c>
      <c r="B7643" t="s">
        <v>9581</v>
      </c>
      <c r="C7643" s="1" t="d">
        <v>2016-06-10</v>
      </c>
      <c r="D7643" s="1" t="d">
        <v>2016-10-07</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s="2">
        <f t="shared" si="357"/>
        <v>-1.3333333333333333</v>
      </c>
      <c r="W7643" t="str" cm="1">
        <f t="array" ref="W7643">_xlfn.IFS(R7643&lt;100, "Small", R7643&lt;500, "Medium", TRUE, "Large")</f>
        <v>Large</v>
      </c>
      <c r="X7643">
        <f t="shared" si="358"/>
        <v>2016</v>
      </c>
      <c r="Y7643" t="str">
        <f t="shared" si="359"/>
        <v>June</v>
      </c>
    </row>
    <row r="7644" spans="1:25" x14ac:dyDescent="0.3">
      <c r="A7644">
        <v>7643</v>
      </c>
      <c r="B7644" t="s">
        <v>9581</v>
      </c>
      <c r="C7644" s="1" t="d">
        <v>2016-06-10</v>
      </c>
      <c r="D7644" s="1" t="d">
        <v>2016-10-07</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s="2">
        <f t="shared" si="357"/>
        <v>-0.83333333333333337</v>
      </c>
      <c r="W7644" t="str" cm="1">
        <f t="array" ref="W7644">_xlfn.IFS(R7644&lt;100, "Small", R7644&lt;500, "Medium", TRUE, "Large")</f>
        <v>Small</v>
      </c>
      <c r="X7644">
        <f t="shared" si="358"/>
        <v>2016</v>
      </c>
      <c r="Y7644" t="str">
        <f t="shared" si="359"/>
        <v>June</v>
      </c>
    </row>
    <row r="7645" spans="1:25" x14ac:dyDescent="0.3">
      <c r="A7645">
        <v>7644</v>
      </c>
      <c r="B7645" t="s">
        <v>9581</v>
      </c>
      <c r="C7645" s="1" t="d">
        <v>2016-06-10</v>
      </c>
      <c r="D7645" s="1" t="d">
        <v>2016-10-07</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s="2">
        <f t="shared" si="357"/>
        <v>-0.76666666666666661</v>
      </c>
      <c r="W7645" t="str" cm="1">
        <f t="array" ref="W7645">_xlfn.IFS(R7645&lt;100, "Small", R7645&lt;500, "Medium", TRUE, "Large")</f>
        <v>Small</v>
      </c>
      <c r="X7645">
        <f t="shared" si="358"/>
        <v>2016</v>
      </c>
      <c r="Y7645" t="str">
        <f t="shared" si="359"/>
        <v>June</v>
      </c>
    </row>
    <row r="7646" spans="1:25" x14ac:dyDescent="0.3">
      <c r="A7646">
        <v>7645</v>
      </c>
      <c r="B7646" t="s">
        <v>9581</v>
      </c>
      <c r="C7646" s="1" t="d">
        <v>2016-06-10</v>
      </c>
      <c r="D7646" s="1" t="d">
        <v>2016-10-07</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s="2">
        <f t="shared" si="357"/>
        <v>1.2500000000000002E-2</v>
      </c>
      <c r="W7646" t="str" cm="1">
        <f t="array" ref="W7646">_xlfn.IFS(R7646&lt;100, "Small", R7646&lt;500, "Medium", TRUE, "Large")</f>
        <v>Small</v>
      </c>
      <c r="X7646">
        <f t="shared" si="358"/>
        <v>2016</v>
      </c>
      <c r="Y7646" t="str">
        <f t="shared" si="359"/>
        <v>June</v>
      </c>
    </row>
    <row r="7647" spans="1:25" x14ac:dyDescent="0.3">
      <c r="A7647">
        <v>7646</v>
      </c>
      <c r="B7647" t="s">
        <v>9584</v>
      </c>
      <c r="C7647" s="1" t="d">
        <v>2015-05-04</v>
      </c>
      <c r="D7647" s="1" t="d">
        <v>2015-04-11</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s="2">
        <f t="shared" si="357"/>
        <v>9.9999999999999992E-2</v>
      </c>
      <c r="W7647" t="str" cm="1">
        <f t="array" ref="W7647">_xlfn.IFS(R7647&lt;100, "Small", R7647&lt;500, "Medium", TRUE, "Large")</f>
        <v>Large</v>
      </c>
      <c r="X7647">
        <f t="shared" si="358"/>
        <v>2015</v>
      </c>
      <c r="Y7647" t="str">
        <f t="shared" si="359"/>
        <v>May</v>
      </c>
    </row>
    <row r="7648" spans="1:25" x14ac:dyDescent="0.3">
      <c r="A7648">
        <v>7647</v>
      </c>
      <c r="B7648" t="s">
        <v>9585</v>
      </c>
      <c r="C7648" s="1" t="d">
        <v>2014-09-09</v>
      </c>
      <c r="D7648" s="1" t="d">
        <v>2014-09-13</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s="2">
        <f t="shared" si="357"/>
        <v>-0.43999999999999995</v>
      </c>
      <c r="W7648" t="str" cm="1">
        <f t="array" ref="W7648">_xlfn.IFS(R7648&lt;100, "Small", R7648&lt;500, "Medium", TRUE, "Large")</f>
        <v>Large</v>
      </c>
      <c r="X7648">
        <f t="shared" si="358"/>
        <v>2014</v>
      </c>
      <c r="Y7648" t="str">
        <f t="shared" si="359"/>
        <v>September</v>
      </c>
    </row>
    <row r="7649" spans="1:25" x14ac:dyDescent="0.3">
      <c r="A7649">
        <v>7648</v>
      </c>
      <c r="B7649" t="s">
        <v>9586</v>
      </c>
      <c r="C7649" s="1" t="d">
        <v>2016-03-15</v>
      </c>
      <c r="D7649" s="1" t="d">
        <v>2016-03-16</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s="2">
        <f t="shared" si="357"/>
        <v>0.36250000000000004</v>
      </c>
      <c r="W7649" t="str" cm="1">
        <f t="array" ref="W7649">_xlfn.IFS(R7649&lt;100, "Small", R7649&lt;500, "Medium", TRUE, "Large")</f>
        <v>Small</v>
      </c>
      <c r="X7649">
        <f t="shared" si="358"/>
        <v>2016</v>
      </c>
      <c r="Y7649" t="str">
        <f t="shared" si="359"/>
        <v>March</v>
      </c>
    </row>
    <row r="7650" spans="1:25" x14ac:dyDescent="0.3">
      <c r="A7650">
        <v>7649</v>
      </c>
      <c r="B7650" t="s">
        <v>9586</v>
      </c>
      <c r="C7650" s="1" t="d">
        <v>2016-03-15</v>
      </c>
      <c r="D7650" s="1" t="d">
        <v>2016-03-16</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s="2">
        <f t="shared" si="357"/>
        <v>6.25E-2</v>
      </c>
      <c r="W7650" t="str" cm="1">
        <f t="array" ref="W7650">_xlfn.IFS(R7650&lt;100, "Small", R7650&lt;500, "Medium", TRUE, "Large")</f>
        <v>Large</v>
      </c>
      <c r="X7650">
        <f t="shared" si="358"/>
        <v>2016</v>
      </c>
      <c r="Y7650" t="str">
        <f t="shared" si="359"/>
        <v>March</v>
      </c>
    </row>
    <row r="7651" spans="1:25" x14ac:dyDescent="0.3">
      <c r="A7651">
        <v>7650</v>
      </c>
      <c r="B7651" t="s">
        <v>9587</v>
      </c>
      <c r="C7651" s="1" t="d">
        <v>2015-12-27</v>
      </c>
      <c r="D7651" s="1" t="d">
        <v>2015-12-31</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s="2">
        <f t="shared" si="357"/>
        <v>-0.3</v>
      </c>
      <c r="W7651" t="str" cm="1">
        <f t="array" ref="W7651">_xlfn.IFS(R7651&lt;100, "Small", R7651&lt;500, "Medium", TRUE, "Large")</f>
        <v>Large</v>
      </c>
      <c r="X7651">
        <f t="shared" si="358"/>
        <v>2015</v>
      </c>
      <c r="Y7651" t="str">
        <f t="shared" si="359"/>
        <v>December</v>
      </c>
    </row>
    <row r="7652" spans="1:25" x14ac:dyDescent="0.3">
      <c r="A7652">
        <v>7651</v>
      </c>
      <c r="B7652" t="s">
        <v>9587</v>
      </c>
      <c r="C7652" s="1" t="d">
        <v>2015-12-27</v>
      </c>
      <c r="D7652" s="1" t="d">
        <v>2015-12-31</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s="2">
        <f t="shared" si="357"/>
        <v>0.33750000000000002</v>
      </c>
      <c r="W7652" t="str" cm="1">
        <f t="array" ref="W7652">_xlfn.IFS(R7652&lt;100, "Small", R7652&lt;500, "Medium", TRUE, "Large")</f>
        <v>Small</v>
      </c>
      <c r="X7652">
        <f t="shared" si="358"/>
        <v>2015</v>
      </c>
      <c r="Y7652" t="str">
        <f t="shared" si="359"/>
        <v>December</v>
      </c>
    </row>
    <row r="7653" spans="1:25" x14ac:dyDescent="0.3">
      <c r="A7653">
        <v>7652</v>
      </c>
      <c r="B7653" t="s">
        <v>9588</v>
      </c>
      <c r="C7653" s="1" t="d">
        <v>2017-07-08</v>
      </c>
      <c r="D7653" s="1" t="d">
        <v>2017-08-08</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s="2">
        <f t="shared" si="357"/>
        <v>-0.11250000000000002</v>
      </c>
      <c r="W7653" t="str" cm="1">
        <f t="array" ref="W7653">_xlfn.IFS(R7653&lt;100, "Small", R7653&lt;500, "Medium", TRUE, "Large")</f>
        <v>Medium</v>
      </c>
      <c r="X7653">
        <f t="shared" si="358"/>
        <v>2017</v>
      </c>
      <c r="Y7653" t="str">
        <f t="shared" si="359"/>
        <v>July</v>
      </c>
    </row>
    <row r="7654" spans="1:25" x14ac:dyDescent="0.3">
      <c r="A7654">
        <v>7653</v>
      </c>
      <c r="B7654" t="s">
        <v>9588</v>
      </c>
      <c r="C7654" s="1" t="d">
        <v>2017-07-08</v>
      </c>
      <c r="D7654" s="1" t="d">
        <v>2017-08-08</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s="2">
        <f t="shared" si="357"/>
        <v>-0.21250000000000002</v>
      </c>
      <c r="W7654" t="str" cm="1">
        <f t="array" ref="W7654">_xlfn.IFS(R7654&lt;100, "Small", R7654&lt;500, "Medium", TRUE, "Large")</f>
        <v>Medium</v>
      </c>
      <c r="X7654">
        <f t="shared" si="358"/>
        <v>2017</v>
      </c>
      <c r="Y7654" t="str">
        <f t="shared" si="359"/>
        <v>July</v>
      </c>
    </row>
    <row r="7655" spans="1:25" x14ac:dyDescent="0.3">
      <c r="A7655">
        <v>7654</v>
      </c>
      <c r="B7655" t="s">
        <v>9589</v>
      </c>
      <c r="C7655" s="1" t="d">
        <v>2015-03-22</v>
      </c>
      <c r="D7655" s="1" t="d">
        <v>2015-03-27</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s="2">
        <f t="shared" si="357"/>
        <v>0.28000000000000003</v>
      </c>
      <c r="W7655" t="str" cm="1">
        <f t="array" ref="W7655">_xlfn.IFS(R7655&lt;100, "Small", R7655&lt;500, "Medium", TRUE, "Large")</f>
        <v>Small</v>
      </c>
      <c r="X7655">
        <f t="shared" si="358"/>
        <v>2015</v>
      </c>
      <c r="Y7655" t="str">
        <f t="shared" si="359"/>
        <v>March</v>
      </c>
    </row>
    <row r="7656" spans="1:25" x14ac:dyDescent="0.3">
      <c r="A7656">
        <v>7655</v>
      </c>
      <c r="B7656" t="s">
        <v>9592</v>
      </c>
      <c r="C7656" s="1" t="d">
        <v>2015-11-30</v>
      </c>
      <c r="D7656" s="1" t="d">
        <v>2015-12-02</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s="2">
        <f t="shared" si="357"/>
        <v>0.36000000000000004</v>
      </c>
      <c r="W7656" t="str" cm="1">
        <f t="array" ref="W7656">_xlfn.IFS(R7656&lt;100, "Small", R7656&lt;500, "Medium", TRUE, "Large")</f>
        <v>Small</v>
      </c>
      <c r="X7656">
        <f t="shared" si="358"/>
        <v>2015</v>
      </c>
      <c r="Y7656" t="str">
        <f t="shared" si="359"/>
        <v>November</v>
      </c>
    </row>
    <row r="7657" spans="1:25" x14ac:dyDescent="0.3">
      <c r="A7657">
        <v>7656</v>
      </c>
      <c r="B7657" t="s">
        <v>9592</v>
      </c>
      <c r="C7657" s="1" t="d">
        <v>2015-11-30</v>
      </c>
      <c r="D7657" s="1" t="d">
        <v>2015-12-02</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s="2">
        <f t="shared" si="357"/>
        <v>0.47999999999999993</v>
      </c>
      <c r="W7657" t="str" cm="1">
        <f t="array" ref="W7657">_xlfn.IFS(R7657&lt;100, "Small", R7657&lt;500, "Medium", TRUE, "Large")</f>
        <v>Small</v>
      </c>
      <c r="X7657">
        <f t="shared" si="358"/>
        <v>2015</v>
      </c>
      <c r="Y7657" t="str">
        <f t="shared" si="359"/>
        <v>November</v>
      </c>
    </row>
    <row r="7658" spans="1:25" x14ac:dyDescent="0.3">
      <c r="A7658">
        <v>7657</v>
      </c>
      <c r="B7658" t="s">
        <v>9593</v>
      </c>
      <c r="C7658" s="1" t="d">
        <v>2014-04-15</v>
      </c>
      <c r="D7658" s="1" t="d">
        <v>2014-04-15</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s="2">
        <f t="shared" si="357"/>
        <v>0.29000000000000004</v>
      </c>
      <c r="W7658" t="str" cm="1">
        <f t="array" ref="W7658">_xlfn.IFS(R7658&lt;100, "Small", R7658&lt;500, "Medium", TRUE, "Large")</f>
        <v>Medium</v>
      </c>
      <c r="X7658">
        <f t="shared" si="358"/>
        <v>2014</v>
      </c>
      <c r="Y7658" t="str">
        <f t="shared" si="359"/>
        <v>April</v>
      </c>
    </row>
    <row r="7659" spans="1:25" x14ac:dyDescent="0.3">
      <c r="A7659">
        <v>7658</v>
      </c>
      <c r="B7659" t="s">
        <v>9593</v>
      </c>
      <c r="C7659" s="1" t="d">
        <v>2014-04-15</v>
      </c>
      <c r="D7659" s="1" t="d">
        <v>2014-04-15</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s="2">
        <f t="shared" si="357"/>
        <v>0.41000000000000003</v>
      </c>
      <c r="W7659" t="str" cm="1">
        <f t="array" ref="W7659">_xlfn.IFS(R7659&lt;100, "Small", R7659&lt;500, "Medium", TRUE, "Large")</f>
        <v>Medium</v>
      </c>
      <c r="X7659">
        <f t="shared" si="358"/>
        <v>2014</v>
      </c>
      <c r="Y7659" t="str">
        <f t="shared" si="359"/>
        <v>April</v>
      </c>
    </row>
    <row r="7660" spans="1:25" x14ac:dyDescent="0.3">
      <c r="A7660">
        <v>7659</v>
      </c>
      <c r="B7660" t="s">
        <v>9594</v>
      </c>
      <c r="C7660" s="1" t="d">
        <v>2017-07-30</v>
      </c>
      <c r="D7660" s="1" t="d">
        <v>2017-08-02</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s="2">
        <f t="shared" si="357"/>
        <v>-0.70000000000000007</v>
      </c>
      <c r="W7660" t="str" cm="1">
        <f t="array" ref="W7660">_xlfn.IFS(R7660&lt;100, "Small", R7660&lt;500, "Medium", TRUE, "Large")</f>
        <v>Small</v>
      </c>
      <c r="X7660">
        <f t="shared" si="358"/>
        <v>2017</v>
      </c>
      <c r="Y7660" t="str">
        <f t="shared" si="359"/>
        <v>July</v>
      </c>
    </row>
    <row r="7661" spans="1:25" x14ac:dyDescent="0.3">
      <c r="A7661">
        <v>7660</v>
      </c>
      <c r="B7661" t="s">
        <v>9595</v>
      </c>
      <c r="C7661" s="1" t="d">
        <v>2017-01-06</v>
      </c>
      <c r="D7661" s="1" t="d">
        <v>2017-06-05</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s="2">
        <f t="shared" si="357"/>
        <v>0.48000000000000004</v>
      </c>
      <c r="W7661" t="str" cm="1">
        <f t="array" ref="W7661">_xlfn.IFS(R7661&lt;100, "Small", R7661&lt;500, "Medium", TRUE, "Large")</f>
        <v>Small</v>
      </c>
      <c r="X7661">
        <f t="shared" si="358"/>
        <v>2017</v>
      </c>
      <c r="Y7661" t="str">
        <f t="shared" si="359"/>
        <v>January</v>
      </c>
    </row>
    <row r="7662" spans="1:25" x14ac:dyDescent="0.3">
      <c r="A7662">
        <v>7661</v>
      </c>
      <c r="B7662" t="s">
        <v>9596</v>
      </c>
      <c r="C7662" s="1" t="d">
        <v>2014-07-01</v>
      </c>
      <c r="D7662" s="1" t="d">
        <v>2014-01-12</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s="2">
        <f t="shared" si="357"/>
        <v>-0.70000000000000007</v>
      </c>
      <c r="W7662" t="str" cm="1">
        <f t="array" ref="W7662">_xlfn.IFS(R7662&lt;100, "Small", R7662&lt;500, "Medium", TRUE, "Large")</f>
        <v>Small</v>
      </c>
      <c r="X7662">
        <f t="shared" si="358"/>
        <v>2014</v>
      </c>
      <c r="Y7662" t="str">
        <f t="shared" si="359"/>
        <v>July</v>
      </c>
    </row>
    <row r="7663" spans="1:25" x14ac:dyDescent="0.3">
      <c r="A7663">
        <v>7662</v>
      </c>
      <c r="B7663" t="s">
        <v>9596</v>
      </c>
      <c r="C7663" s="1" t="d">
        <v>2014-07-01</v>
      </c>
      <c r="D7663" s="1" t="d">
        <v>2014-01-12</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s="2">
        <f t="shared" si="357"/>
        <v>-1.7500000000000002</v>
      </c>
      <c r="W7663" t="str" cm="1">
        <f t="array" ref="W7663">_xlfn.IFS(R7663&lt;100, "Small", R7663&lt;500, "Medium", TRUE, "Large")</f>
        <v>Small</v>
      </c>
      <c r="X7663">
        <f t="shared" si="358"/>
        <v>2014</v>
      </c>
      <c r="Y7663" t="str">
        <f t="shared" si="359"/>
        <v>July</v>
      </c>
    </row>
    <row r="7664" spans="1:25" x14ac:dyDescent="0.3">
      <c r="A7664">
        <v>7663</v>
      </c>
      <c r="B7664" t="s">
        <v>9597</v>
      </c>
      <c r="C7664" s="1" t="d">
        <v>2017-09-29</v>
      </c>
      <c r="D7664" s="1" t="d">
        <v>2017-10-01</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s="2">
        <f t="shared" si="357"/>
        <v>0.26</v>
      </c>
      <c r="W7664" t="str" cm="1">
        <f t="array" ref="W7664">_xlfn.IFS(R7664&lt;100, "Small", R7664&lt;500, "Medium", TRUE, "Large")</f>
        <v>Small</v>
      </c>
      <c r="X7664">
        <f t="shared" si="358"/>
        <v>2017</v>
      </c>
      <c r="Y7664" t="str">
        <f t="shared" si="359"/>
        <v>September</v>
      </c>
    </row>
    <row r="7665" spans="1:25" x14ac:dyDescent="0.3">
      <c r="A7665">
        <v>7664</v>
      </c>
      <c r="B7665" t="s">
        <v>9598</v>
      </c>
      <c r="C7665" s="1" t="d">
        <v>2017-09-13</v>
      </c>
      <c r="D7665" s="1" t="d">
        <v>2017-09-19</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s="2">
        <f t="shared" si="357"/>
        <v>0.17500000000000002</v>
      </c>
      <c r="W7665" t="str" cm="1">
        <f t="array" ref="W7665">_xlfn.IFS(R7665&lt;100, "Small", R7665&lt;500, "Medium", TRUE, "Large")</f>
        <v>Small</v>
      </c>
      <c r="X7665">
        <f t="shared" si="358"/>
        <v>2017</v>
      </c>
      <c r="Y7665" t="str">
        <f t="shared" si="359"/>
        <v>September</v>
      </c>
    </row>
    <row r="7666" spans="1:25" x14ac:dyDescent="0.3">
      <c r="A7666">
        <v>7665</v>
      </c>
      <c r="B7666" t="s">
        <v>9599</v>
      </c>
      <c r="C7666" s="1" t="d">
        <v>2014-10-22</v>
      </c>
      <c r="D7666" s="1" t="d">
        <v>2014-10-26</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s="2">
        <f t="shared" si="357"/>
        <v>0.08</v>
      </c>
      <c r="W7666" t="str" cm="1">
        <f t="array" ref="W7666">_xlfn.IFS(R7666&lt;100, "Small", R7666&lt;500, "Medium", TRUE, "Large")</f>
        <v>Medium</v>
      </c>
      <c r="X7666">
        <f t="shared" si="358"/>
        <v>2014</v>
      </c>
      <c r="Y7666" t="str">
        <f t="shared" si="359"/>
        <v>October</v>
      </c>
    </row>
    <row r="7667" spans="1:25" x14ac:dyDescent="0.3">
      <c r="A7667">
        <v>7666</v>
      </c>
      <c r="B7667" t="s">
        <v>9600</v>
      </c>
      <c r="C7667" s="1" t="d">
        <v>2016-04-10</v>
      </c>
      <c r="D7667" s="1" t="d">
        <v>2016-10-08</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s="2">
        <f t="shared" si="357"/>
        <v>0.46</v>
      </c>
      <c r="W7667" t="str" cm="1">
        <f t="array" ref="W7667">_xlfn.IFS(R7667&lt;100, "Small", R7667&lt;500, "Medium", TRUE, "Large")</f>
        <v>Small</v>
      </c>
      <c r="X7667">
        <f t="shared" si="358"/>
        <v>2016</v>
      </c>
      <c r="Y7667" t="str">
        <f t="shared" si="359"/>
        <v>April</v>
      </c>
    </row>
    <row r="7668" spans="1:25" x14ac:dyDescent="0.3">
      <c r="A7668">
        <v>7667</v>
      </c>
      <c r="B7668" t="s">
        <v>9600</v>
      </c>
      <c r="C7668" s="1" t="d">
        <v>2016-04-10</v>
      </c>
      <c r="D7668" s="1" t="d">
        <v>2016-10-08</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s="2">
        <f t="shared" si="357"/>
        <v>0.48</v>
      </c>
      <c r="W7668" t="str" cm="1">
        <f t="array" ref="W7668">_xlfn.IFS(R7668&lt;100, "Small", R7668&lt;500, "Medium", TRUE, "Large")</f>
        <v>Large</v>
      </c>
      <c r="X7668">
        <f t="shared" si="358"/>
        <v>2016</v>
      </c>
      <c r="Y7668" t="str">
        <f t="shared" si="359"/>
        <v>April</v>
      </c>
    </row>
    <row r="7669" spans="1:25" x14ac:dyDescent="0.3">
      <c r="A7669">
        <v>7668</v>
      </c>
      <c r="B7669" t="s">
        <v>9600</v>
      </c>
      <c r="C7669" s="1" t="d">
        <v>2016-04-10</v>
      </c>
      <c r="D7669" s="1" t="d">
        <v>2016-10-08</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s="2">
        <f t="shared" si="357"/>
        <v>0.29000000000000004</v>
      </c>
      <c r="W7669" t="str" cm="1">
        <f t="array" ref="W7669">_xlfn.IFS(R7669&lt;100, "Small", R7669&lt;500, "Medium", TRUE, "Large")</f>
        <v>Medium</v>
      </c>
      <c r="X7669">
        <f t="shared" si="358"/>
        <v>2016</v>
      </c>
      <c r="Y7669" t="str">
        <f t="shared" si="359"/>
        <v>April</v>
      </c>
    </row>
    <row r="7670" spans="1:25" x14ac:dyDescent="0.3">
      <c r="A7670">
        <v>7669</v>
      </c>
      <c r="B7670" t="s">
        <v>9601</v>
      </c>
      <c r="C7670" s="1" t="d">
        <v>2015-11-27</v>
      </c>
      <c r="D7670" s="1" t="d">
        <v>2015-11-29</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s="2">
        <f t="shared" si="357"/>
        <v>0.48</v>
      </c>
      <c r="W7670" t="str" cm="1">
        <f t="array" ref="W7670">_xlfn.IFS(R7670&lt;100, "Small", R7670&lt;500, "Medium", TRUE, "Large")</f>
        <v>Small</v>
      </c>
      <c r="X7670">
        <f t="shared" si="358"/>
        <v>2015</v>
      </c>
      <c r="Y7670" t="str">
        <f t="shared" si="359"/>
        <v>November</v>
      </c>
    </row>
    <row r="7671" spans="1:25" x14ac:dyDescent="0.3">
      <c r="A7671">
        <v>7670</v>
      </c>
      <c r="B7671" t="s">
        <v>9601</v>
      </c>
      <c r="C7671" s="1" t="d">
        <v>2015-11-27</v>
      </c>
      <c r="D7671" s="1" t="d">
        <v>2015-11-29</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s="2">
        <f t="shared" si="357"/>
        <v>0.47000000000000003</v>
      </c>
      <c r="W7671" t="str" cm="1">
        <f t="array" ref="W7671">_xlfn.IFS(R7671&lt;100, "Small", R7671&lt;500, "Medium", TRUE, "Large")</f>
        <v>Small</v>
      </c>
      <c r="X7671">
        <f t="shared" si="358"/>
        <v>2015</v>
      </c>
      <c r="Y7671" t="str">
        <f t="shared" si="359"/>
        <v>November</v>
      </c>
    </row>
    <row r="7672" spans="1:25" x14ac:dyDescent="0.3">
      <c r="A7672">
        <v>7671</v>
      </c>
      <c r="B7672" t="s">
        <v>9601</v>
      </c>
      <c r="C7672" s="1" t="d">
        <v>2015-11-27</v>
      </c>
      <c r="D7672" s="1" t="d">
        <v>2015-11-29</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s="2">
        <f t="shared" si="357"/>
        <v>0.33999999999999997</v>
      </c>
      <c r="W7672" t="str" cm="1">
        <f t="array" ref="W7672">_xlfn.IFS(R7672&lt;100, "Small", R7672&lt;500, "Medium", TRUE, "Large")</f>
        <v>Medium</v>
      </c>
      <c r="X7672">
        <f t="shared" si="358"/>
        <v>2015</v>
      </c>
      <c r="Y7672" t="str">
        <f t="shared" si="359"/>
        <v>November</v>
      </c>
    </row>
    <row r="7673" spans="1:25" x14ac:dyDescent="0.3">
      <c r="A7673">
        <v>7672</v>
      </c>
      <c r="B7673" t="s">
        <v>9601</v>
      </c>
      <c r="C7673" s="1" t="d">
        <v>2015-11-27</v>
      </c>
      <c r="D7673" s="1" t="d">
        <v>2015-11-29</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s="2">
        <f t="shared" si="357"/>
        <v>0.19</v>
      </c>
      <c r="W7673" t="str" cm="1">
        <f t="array" ref="W7673">_xlfn.IFS(R7673&lt;100, "Small", R7673&lt;500, "Medium", TRUE, "Large")</f>
        <v>Medium</v>
      </c>
      <c r="X7673">
        <f t="shared" si="358"/>
        <v>2015</v>
      </c>
      <c r="Y7673" t="str">
        <f t="shared" si="359"/>
        <v>November</v>
      </c>
    </row>
    <row r="7674" spans="1:25" x14ac:dyDescent="0.3">
      <c r="A7674">
        <v>7673</v>
      </c>
      <c r="B7674" t="s">
        <v>9601</v>
      </c>
      <c r="C7674" s="1" t="d">
        <v>2015-11-27</v>
      </c>
      <c r="D7674" s="1" t="d">
        <v>2015-11-29</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s="2">
        <f t="shared" si="357"/>
        <v>0.12000000000000001</v>
      </c>
      <c r="W7674" t="str" cm="1">
        <f t="array" ref="W7674">_xlfn.IFS(R7674&lt;100, "Small", R7674&lt;500, "Medium", TRUE, "Large")</f>
        <v>Small</v>
      </c>
      <c r="X7674">
        <f t="shared" si="358"/>
        <v>2015</v>
      </c>
      <c r="Y7674" t="str">
        <f t="shared" si="359"/>
        <v>November</v>
      </c>
    </row>
    <row r="7675" spans="1:25" x14ac:dyDescent="0.3">
      <c r="A7675">
        <v>7674</v>
      </c>
      <c r="B7675" t="s">
        <v>9601</v>
      </c>
      <c r="C7675" s="1" t="d">
        <v>2015-11-27</v>
      </c>
      <c r="D7675" s="1" t="d">
        <v>2015-11-29</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s="2">
        <f t="shared" si="357"/>
        <v>0.44999999999999996</v>
      </c>
      <c r="W7675" t="str" cm="1">
        <f t="array" ref="W7675">_xlfn.IFS(R7675&lt;100, "Small", R7675&lt;500, "Medium", TRUE, "Large")</f>
        <v>Medium</v>
      </c>
      <c r="X7675">
        <f t="shared" si="358"/>
        <v>2015</v>
      </c>
      <c r="Y7675" t="str">
        <f t="shared" si="359"/>
        <v>November</v>
      </c>
    </row>
    <row r="7676" spans="1:25" x14ac:dyDescent="0.3">
      <c r="A7676">
        <v>7675</v>
      </c>
      <c r="B7676" t="s">
        <v>9601</v>
      </c>
      <c r="C7676" s="1" t="d">
        <v>2015-11-27</v>
      </c>
      <c r="D7676" s="1" t="d">
        <v>2015-11-29</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s="2">
        <f t="shared" si="357"/>
        <v>0</v>
      </c>
      <c r="W7676" t="str" cm="1">
        <f t="array" ref="W7676">_xlfn.IFS(R7676&lt;100, "Small", R7676&lt;500, "Medium", TRUE, "Large")</f>
        <v>Medium</v>
      </c>
      <c r="X7676">
        <f t="shared" si="358"/>
        <v>2015</v>
      </c>
      <c r="Y7676" t="str">
        <f t="shared" si="359"/>
        <v>November</v>
      </c>
    </row>
    <row r="7677" spans="1:25" x14ac:dyDescent="0.3">
      <c r="A7677">
        <v>7676</v>
      </c>
      <c r="B7677" t="s">
        <v>9604</v>
      </c>
      <c r="C7677" s="1" t="d">
        <v>2017-06-05</v>
      </c>
      <c r="D7677" s="1" t="d">
        <v>2017-05-09</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s="2">
        <f t="shared" si="357"/>
        <v>0.26999999999999996</v>
      </c>
      <c r="W7677" t="str" cm="1">
        <f t="array" ref="W7677">_xlfn.IFS(R7677&lt;100, "Small", R7677&lt;500, "Medium", TRUE, "Large")</f>
        <v>Medium</v>
      </c>
      <c r="X7677">
        <f t="shared" si="358"/>
        <v>2017</v>
      </c>
      <c r="Y7677" t="str">
        <f t="shared" si="359"/>
        <v>June</v>
      </c>
    </row>
    <row r="7678" spans="1:25" x14ac:dyDescent="0.3">
      <c r="A7678">
        <v>7677</v>
      </c>
      <c r="B7678" t="s">
        <v>9605</v>
      </c>
      <c r="C7678" s="1" t="d">
        <v>2014-08-10</v>
      </c>
      <c r="D7678" s="1" t="d">
        <v>2014-10-08</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s="2">
        <f t="shared" si="357"/>
        <v>0.21249999999999999</v>
      </c>
      <c r="W7678" t="str" cm="1">
        <f t="array" ref="W7678">_xlfn.IFS(R7678&lt;100, "Small", R7678&lt;500, "Medium", TRUE, "Large")</f>
        <v>Small</v>
      </c>
      <c r="X7678">
        <f t="shared" si="358"/>
        <v>2014</v>
      </c>
      <c r="Y7678" t="str">
        <f t="shared" si="359"/>
        <v>August</v>
      </c>
    </row>
    <row r="7679" spans="1:25" x14ac:dyDescent="0.3">
      <c r="A7679">
        <v>7678</v>
      </c>
      <c r="B7679" t="s">
        <v>9606</v>
      </c>
      <c r="C7679" s="1" t="d">
        <v>2014-12-31</v>
      </c>
      <c r="D7679" s="1" t="d">
        <v>2015-01-07</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s="2">
        <f t="shared" si="357"/>
        <v>0.47000000000000003</v>
      </c>
      <c r="W7679" t="str" cm="1">
        <f t="array" ref="W7679">_xlfn.IFS(R7679&lt;100, "Small", R7679&lt;500, "Medium", TRUE, "Large")</f>
        <v>Medium</v>
      </c>
      <c r="X7679">
        <f t="shared" si="358"/>
        <v>2014</v>
      </c>
      <c r="Y7679" t="str">
        <f t="shared" si="359"/>
        <v>December</v>
      </c>
    </row>
    <row r="7680" spans="1:25" x14ac:dyDescent="0.3">
      <c r="A7680">
        <v>7679</v>
      </c>
      <c r="B7680" t="s">
        <v>9606</v>
      </c>
      <c r="C7680" s="1" t="d">
        <v>2014-12-31</v>
      </c>
      <c r="D7680" s="1" t="d">
        <v>2015-01-07</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s="2">
        <f t="shared" si="357"/>
        <v>0.47000000000000003</v>
      </c>
      <c r="W7680" t="str" cm="1">
        <f t="array" ref="W7680">_xlfn.IFS(R7680&lt;100, "Small", R7680&lt;500, "Medium", TRUE, "Large")</f>
        <v>Small</v>
      </c>
      <c r="X7680">
        <f t="shared" si="358"/>
        <v>2014</v>
      </c>
      <c r="Y7680" t="str">
        <f t="shared" si="359"/>
        <v>December</v>
      </c>
    </row>
    <row r="7681" spans="1:25" x14ac:dyDescent="0.3">
      <c r="A7681">
        <v>7680</v>
      </c>
      <c r="B7681" t="s">
        <v>9606</v>
      </c>
      <c r="C7681" s="1" t="d">
        <v>2014-12-31</v>
      </c>
      <c r="D7681" s="1" t="d">
        <v>2015-01-07</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s="2">
        <f t="shared" si="357"/>
        <v>0.44</v>
      </c>
      <c r="W7681" t="str" cm="1">
        <f t="array" ref="W7681">_xlfn.IFS(R7681&lt;100, "Small", R7681&lt;500, "Medium", TRUE, "Large")</f>
        <v>Large</v>
      </c>
      <c r="X7681">
        <f t="shared" si="358"/>
        <v>2014</v>
      </c>
      <c r="Y7681" t="str">
        <f t="shared" si="359"/>
        <v>December</v>
      </c>
    </row>
    <row r="7682" spans="1:25" x14ac:dyDescent="0.3">
      <c r="A7682">
        <v>7681</v>
      </c>
      <c r="B7682" t="s">
        <v>9606</v>
      </c>
      <c r="C7682" s="1" t="d">
        <v>2014-12-31</v>
      </c>
      <c r="D7682" s="1" t="d">
        <v>2015-01-07</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s="2">
        <f t="shared" si="357"/>
        <v>0.23000000000000004</v>
      </c>
      <c r="W7682" t="str" cm="1">
        <f t="array" ref="W7682">_xlfn.IFS(R7682&lt;100, "Small", R7682&lt;500, "Medium", TRUE, "Large")</f>
        <v>Medium</v>
      </c>
      <c r="X7682">
        <f t="shared" si="358"/>
        <v>2014</v>
      </c>
      <c r="Y7682" t="str">
        <f t="shared" si="359"/>
        <v>December</v>
      </c>
    </row>
    <row r="7683" spans="1:25" x14ac:dyDescent="0.3">
      <c r="A7683">
        <v>7682</v>
      </c>
      <c r="B7683" t="s">
        <v>9606</v>
      </c>
      <c r="C7683" s="1" t="d">
        <v>2014-12-31</v>
      </c>
      <c r="D7683" s="1" t="d">
        <v>2015-01-07</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s="2">
        <f t="shared" ref="V7683:V7746" si="360">U7683/R7683</f>
        <v>0.25</v>
      </c>
      <c r="W7683" t="str" cm="1">
        <f t="array" ref="W7683">_xlfn.IFS(R7683&lt;100, "Small", R7683&lt;500, "Medium", TRUE, "Large")</f>
        <v>Large</v>
      </c>
      <c r="X7683">
        <f t="shared" ref="X7683:X7746" si="361">YEAR(C7683)</f>
        <v>2014</v>
      </c>
      <c r="Y7683" t="str">
        <f t="shared" ref="Y7683:Y7746" si="362">TEXT(C7683, "mmmm")</f>
        <v>December</v>
      </c>
    </row>
    <row r="7684" spans="1:25" x14ac:dyDescent="0.3">
      <c r="A7684">
        <v>7683</v>
      </c>
      <c r="B7684" t="s">
        <v>9607</v>
      </c>
      <c r="C7684" s="1" t="d">
        <v>2015-04-28</v>
      </c>
      <c r="D7684" s="1" t="d">
        <v>2015-05-01</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s="2">
        <f t="shared" si="360"/>
        <v>0.22222222222222224</v>
      </c>
      <c r="W7684" t="str" cm="1">
        <f t="array" ref="W7684">_xlfn.IFS(R7684&lt;100, "Small", R7684&lt;500, "Medium", TRUE, "Large")</f>
        <v>Medium</v>
      </c>
      <c r="X7684">
        <f t="shared" si="361"/>
        <v>2015</v>
      </c>
      <c r="Y7684" t="str">
        <f t="shared" si="362"/>
        <v>April</v>
      </c>
    </row>
    <row r="7685" spans="1:25" x14ac:dyDescent="0.3">
      <c r="A7685">
        <v>7684</v>
      </c>
      <c r="B7685" t="s">
        <v>9607</v>
      </c>
      <c r="C7685" s="1" t="d">
        <v>2015-04-28</v>
      </c>
      <c r="D7685" s="1" t="d">
        <v>2015-05-01</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s="2">
        <f t="shared" si="360"/>
        <v>0.5</v>
      </c>
      <c r="W7685" t="str" cm="1">
        <f t="array" ref="W7685">_xlfn.IFS(R7685&lt;100, "Small", R7685&lt;500, "Medium", TRUE, "Large")</f>
        <v>Large</v>
      </c>
      <c r="X7685">
        <f t="shared" si="361"/>
        <v>2015</v>
      </c>
      <c r="Y7685" t="str">
        <f t="shared" si="362"/>
        <v>April</v>
      </c>
    </row>
    <row r="7686" spans="1:25" x14ac:dyDescent="0.3">
      <c r="A7686">
        <v>7685</v>
      </c>
      <c r="B7686" t="s">
        <v>9608</v>
      </c>
      <c r="C7686" s="1" t="d">
        <v>2015-02-14</v>
      </c>
      <c r="D7686" s="1" t="d">
        <v>2015-02-21</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s="2">
        <f t="shared" si="360"/>
        <v>0.36249999999999999</v>
      </c>
      <c r="W7686" t="str" cm="1">
        <f t="array" ref="W7686">_xlfn.IFS(R7686&lt;100, "Small", R7686&lt;500, "Medium", TRUE, "Large")</f>
        <v>Small</v>
      </c>
      <c r="X7686">
        <f t="shared" si="361"/>
        <v>2015</v>
      </c>
      <c r="Y7686" t="str">
        <f t="shared" si="362"/>
        <v>February</v>
      </c>
    </row>
    <row r="7687" spans="1:25" x14ac:dyDescent="0.3">
      <c r="A7687">
        <v>7686</v>
      </c>
      <c r="B7687" t="s">
        <v>9608</v>
      </c>
      <c r="C7687" s="1" t="d">
        <v>2015-02-14</v>
      </c>
      <c r="D7687" s="1" t="d">
        <v>2015-02-21</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s="2">
        <f t="shared" si="360"/>
        <v>0.3</v>
      </c>
      <c r="W7687" t="str" cm="1">
        <f t="array" ref="W7687">_xlfn.IFS(R7687&lt;100, "Small", R7687&lt;500, "Medium", TRUE, "Large")</f>
        <v>Large</v>
      </c>
      <c r="X7687">
        <f t="shared" si="361"/>
        <v>2015</v>
      </c>
      <c r="Y7687" t="str">
        <f t="shared" si="362"/>
        <v>February</v>
      </c>
    </row>
    <row r="7688" spans="1:25" x14ac:dyDescent="0.3">
      <c r="A7688">
        <v>7687</v>
      </c>
      <c r="B7688" t="s">
        <v>9609</v>
      </c>
      <c r="C7688" s="1" t="d">
        <v>2016-11-25</v>
      </c>
      <c r="D7688" s="1" t="d">
        <v>2016-11-29</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s="2">
        <f t="shared" si="360"/>
        <v>0.21000000000000002</v>
      </c>
      <c r="W7688" t="str" cm="1">
        <f t="array" ref="W7688">_xlfn.IFS(R7688&lt;100, "Small", R7688&lt;500, "Medium", TRUE, "Large")</f>
        <v>Large</v>
      </c>
      <c r="X7688">
        <f t="shared" si="361"/>
        <v>2016</v>
      </c>
      <c r="Y7688" t="str">
        <f t="shared" si="362"/>
        <v>November</v>
      </c>
    </row>
    <row r="7689" spans="1:25" x14ac:dyDescent="0.3">
      <c r="A7689">
        <v>7688</v>
      </c>
      <c r="B7689" t="s">
        <v>9609</v>
      </c>
      <c r="C7689" s="1" t="d">
        <v>2016-11-25</v>
      </c>
      <c r="D7689" s="1" t="d">
        <v>2016-11-29</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s="2">
        <f t="shared" si="360"/>
        <v>0.48</v>
      </c>
      <c r="W7689" t="str" cm="1">
        <f t="array" ref="W7689">_xlfn.IFS(R7689&lt;100, "Small", R7689&lt;500, "Medium", TRUE, "Large")</f>
        <v>Small</v>
      </c>
      <c r="X7689">
        <f t="shared" si="361"/>
        <v>2016</v>
      </c>
      <c r="Y7689" t="str">
        <f t="shared" si="362"/>
        <v>November</v>
      </c>
    </row>
    <row r="7690" spans="1:25" x14ac:dyDescent="0.3">
      <c r="A7690">
        <v>7689</v>
      </c>
      <c r="B7690" t="s">
        <v>9609</v>
      </c>
      <c r="C7690" s="1" t="d">
        <v>2016-11-25</v>
      </c>
      <c r="D7690" s="1" t="d">
        <v>2016-11-29</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s="2">
        <f t="shared" si="360"/>
        <v>0.39</v>
      </c>
      <c r="W7690" t="str" cm="1">
        <f t="array" ref="W7690">_xlfn.IFS(R7690&lt;100, "Small", R7690&lt;500, "Medium", TRUE, "Large")</f>
        <v>Medium</v>
      </c>
      <c r="X7690">
        <f t="shared" si="361"/>
        <v>2016</v>
      </c>
      <c r="Y7690" t="str">
        <f t="shared" si="362"/>
        <v>November</v>
      </c>
    </row>
    <row r="7691" spans="1:25" x14ac:dyDescent="0.3">
      <c r="A7691">
        <v>7690</v>
      </c>
      <c r="B7691" t="s">
        <v>9612</v>
      </c>
      <c r="C7691" s="1" t="d">
        <v>2017-07-15</v>
      </c>
      <c r="D7691" s="1" t="d">
        <v>2017-07-17</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s="2">
        <f t="shared" si="360"/>
        <v>0.28000000000000003</v>
      </c>
      <c r="W7691" t="str" cm="1">
        <f t="array" ref="W7691">_xlfn.IFS(R7691&lt;100, "Small", R7691&lt;500, "Medium", TRUE, "Large")</f>
        <v>Medium</v>
      </c>
      <c r="X7691">
        <f t="shared" si="361"/>
        <v>2017</v>
      </c>
      <c r="Y7691" t="str">
        <f t="shared" si="362"/>
        <v>July</v>
      </c>
    </row>
    <row r="7692" spans="1:25" x14ac:dyDescent="0.3">
      <c r="A7692">
        <v>7691</v>
      </c>
      <c r="B7692" t="s">
        <v>9612</v>
      </c>
      <c r="C7692" s="1" t="d">
        <v>2017-07-15</v>
      </c>
      <c r="D7692" s="1" t="d">
        <v>2017-07-17</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s="2">
        <f t="shared" si="360"/>
        <v>0.18</v>
      </c>
      <c r="W7692" t="str" cm="1">
        <f t="array" ref="W7692">_xlfn.IFS(R7692&lt;100, "Small", R7692&lt;500, "Medium", TRUE, "Large")</f>
        <v>Large</v>
      </c>
      <c r="X7692">
        <f t="shared" si="361"/>
        <v>2017</v>
      </c>
      <c r="Y7692" t="str">
        <f t="shared" si="362"/>
        <v>July</v>
      </c>
    </row>
    <row r="7693" spans="1:25" x14ac:dyDescent="0.3">
      <c r="A7693">
        <v>7692</v>
      </c>
      <c r="B7693" t="s">
        <v>9612</v>
      </c>
      <c r="C7693" s="1" t="d">
        <v>2017-07-15</v>
      </c>
      <c r="D7693" s="1" t="d">
        <v>2017-07-17</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s="2">
        <f t="shared" si="360"/>
        <v>0.47999999999999993</v>
      </c>
      <c r="W7693" t="str" cm="1">
        <f t="array" ref="W7693">_xlfn.IFS(R7693&lt;100, "Small", R7693&lt;500, "Medium", TRUE, "Large")</f>
        <v>Small</v>
      </c>
      <c r="X7693">
        <f t="shared" si="361"/>
        <v>2017</v>
      </c>
      <c r="Y7693" t="str">
        <f t="shared" si="362"/>
        <v>July</v>
      </c>
    </row>
    <row r="7694" spans="1:25" x14ac:dyDescent="0.3">
      <c r="A7694">
        <v>7693</v>
      </c>
      <c r="B7694" t="s">
        <v>9613</v>
      </c>
      <c r="C7694" s="1" t="d">
        <v>2014-12-29</v>
      </c>
      <c r="D7694" s="1" t="d">
        <v>2015-01-03</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s="2">
        <f t="shared" si="360"/>
        <v>0.5</v>
      </c>
      <c r="W7694" t="str" cm="1">
        <f t="array" ref="W7694">_xlfn.IFS(R7694&lt;100, "Small", R7694&lt;500, "Medium", TRUE, "Large")</f>
        <v>Small</v>
      </c>
      <c r="X7694">
        <f t="shared" si="361"/>
        <v>2014</v>
      </c>
      <c r="Y7694" t="str">
        <f t="shared" si="362"/>
        <v>December</v>
      </c>
    </row>
    <row r="7695" spans="1:25" x14ac:dyDescent="0.3">
      <c r="A7695">
        <v>7694</v>
      </c>
      <c r="B7695" t="s">
        <v>9613</v>
      </c>
      <c r="C7695" s="1" t="d">
        <v>2014-12-29</v>
      </c>
      <c r="D7695" s="1" t="d">
        <v>2015-01-03</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s="2">
        <f t="shared" si="360"/>
        <v>0.1125</v>
      </c>
      <c r="W7695" t="str" cm="1">
        <f t="array" ref="W7695">_xlfn.IFS(R7695&lt;100, "Small", R7695&lt;500, "Medium", TRUE, "Large")</f>
        <v>Medium</v>
      </c>
      <c r="X7695">
        <f t="shared" si="361"/>
        <v>2014</v>
      </c>
      <c r="Y7695" t="str">
        <f t="shared" si="362"/>
        <v>December</v>
      </c>
    </row>
    <row r="7696" spans="1:25" x14ac:dyDescent="0.3">
      <c r="A7696">
        <v>7695</v>
      </c>
      <c r="B7696" t="s">
        <v>9614</v>
      </c>
      <c r="C7696" s="1" t="d">
        <v>2016-03-22</v>
      </c>
      <c r="D7696" s="1" t="d">
        <v>2016-03-22</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s="2">
        <f t="shared" si="360"/>
        <v>8.7500000000000008E-2</v>
      </c>
      <c r="W7696" t="str" cm="1">
        <f t="array" ref="W7696">_xlfn.IFS(R7696&lt;100, "Small", R7696&lt;500, "Medium", TRUE, "Large")</f>
        <v>Medium</v>
      </c>
      <c r="X7696">
        <f t="shared" si="361"/>
        <v>2016</v>
      </c>
      <c r="Y7696" t="str">
        <f t="shared" si="362"/>
        <v>March</v>
      </c>
    </row>
    <row r="7697" spans="1:25" x14ac:dyDescent="0.3">
      <c r="A7697">
        <v>7696</v>
      </c>
      <c r="B7697" t="s">
        <v>9615</v>
      </c>
      <c r="C7697" s="1" t="d">
        <v>2017-02-07</v>
      </c>
      <c r="D7697" s="1" t="d">
        <v>2017-07-05</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s="2">
        <f t="shared" si="360"/>
        <v>0.36249999999999999</v>
      </c>
      <c r="W7697" t="str" cm="1">
        <f t="array" ref="W7697">_xlfn.IFS(R7697&lt;100, "Small", R7697&lt;500, "Medium", TRUE, "Large")</f>
        <v>Medium</v>
      </c>
      <c r="X7697">
        <f t="shared" si="361"/>
        <v>2017</v>
      </c>
      <c r="Y7697" t="str">
        <f t="shared" si="362"/>
        <v>February</v>
      </c>
    </row>
    <row r="7698" spans="1:25" x14ac:dyDescent="0.3">
      <c r="A7698">
        <v>7697</v>
      </c>
      <c r="B7698" t="s">
        <v>9615</v>
      </c>
      <c r="C7698" s="1" t="d">
        <v>2017-02-07</v>
      </c>
      <c r="D7698" s="1" t="d">
        <v>2017-07-05</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s="2">
        <f t="shared" si="360"/>
        <v>-1.55</v>
      </c>
      <c r="W7698" t="str" cm="1">
        <f t="array" ref="W7698">_xlfn.IFS(R7698&lt;100, "Small", R7698&lt;500, "Medium", TRUE, "Large")</f>
        <v>Small</v>
      </c>
      <c r="X7698">
        <f t="shared" si="361"/>
        <v>2017</v>
      </c>
      <c r="Y7698" t="str">
        <f t="shared" si="362"/>
        <v>February</v>
      </c>
    </row>
    <row r="7699" spans="1:25" x14ac:dyDescent="0.3">
      <c r="A7699">
        <v>7698</v>
      </c>
      <c r="B7699" t="s">
        <v>9616</v>
      </c>
      <c r="C7699" s="1" t="d">
        <v>2017-12-14</v>
      </c>
      <c r="D7699" s="1" t="d">
        <v>2017-12-18</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s="2">
        <f t="shared" si="360"/>
        <v>0.39</v>
      </c>
      <c r="W7699" t="str" cm="1">
        <f t="array" ref="W7699">_xlfn.IFS(R7699&lt;100, "Small", R7699&lt;500, "Medium", TRUE, "Large")</f>
        <v>Large</v>
      </c>
      <c r="X7699">
        <f t="shared" si="361"/>
        <v>2017</v>
      </c>
      <c r="Y7699" t="str">
        <f t="shared" si="362"/>
        <v>December</v>
      </c>
    </row>
    <row r="7700" spans="1:25" x14ac:dyDescent="0.3">
      <c r="A7700">
        <v>7699</v>
      </c>
      <c r="B7700" t="s">
        <v>9616</v>
      </c>
      <c r="C7700" s="1" t="d">
        <v>2017-12-14</v>
      </c>
      <c r="D7700" s="1" t="d">
        <v>2017-12-18</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s="2">
        <f t="shared" si="360"/>
        <v>3.0000000000000002E-2</v>
      </c>
      <c r="W7700" t="str" cm="1">
        <f t="array" ref="W7700">_xlfn.IFS(R7700&lt;100, "Small", R7700&lt;500, "Medium", TRUE, "Large")</f>
        <v>Small</v>
      </c>
      <c r="X7700">
        <f t="shared" si="361"/>
        <v>2017</v>
      </c>
      <c r="Y7700" t="str">
        <f t="shared" si="362"/>
        <v>December</v>
      </c>
    </row>
    <row r="7701" spans="1:25" x14ac:dyDescent="0.3">
      <c r="A7701">
        <v>7700</v>
      </c>
      <c r="B7701" t="s">
        <v>9616</v>
      </c>
      <c r="C7701" s="1" t="d">
        <v>2017-12-14</v>
      </c>
      <c r="D7701" s="1" t="d">
        <v>2017-12-18</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s="2">
        <f t="shared" si="360"/>
        <v>0.25999999999999995</v>
      </c>
      <c r="W7701" t="str" cm="1">
        <f t="array" ref="W7701">_xlfn.IFS(R7701&lt;100, "Small", R7701&lt;500, "Medium", TRUE, "Large")</f>
        <v>Small</v>
      </c>
      <c r="X7701">
        <f t="shared" si="361"/>
        <v>2017</v>
      </c>
      <c r="Y7701" t="str">
        <f t="shared" si="362"/>
        <v>December</v>
      </c>
    </row>
    <row r="7702" spans="1:25" x14ac:dyDescent="0.3">
      <c r="A7702">
        <v>7701</v>
      </c>
      <c r="B7702" t="s">
        <v>9616</v>
      </c>
      <c r="C7702" s="1" t="d">
        <v>2017-12-14</v>
      </c>
      <c r="D7702" s="1" t="d">
        <v>2017-12-18</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s="2">
        <f t="shared" si="360"/>
        <v>0.47000000000000003</v>
      </c>
      <c r="W7702" t="str" cm="1">
        <f t="array" ref="W7702">_xlfn.IFS(R7702&lt;100, "Small", R7702&lt;500, "Medium", TRUE, "Large")</f>
        <v>Small</v>
      </c>
      <c r="X7702">
        <f t="shared" si="361"/>
        <v>2017</v>
      </c>
      <c r="Y7702" t="str">
        <f t="shared" si="362"/>
        <v>December</v>
      </c>
    </row>
    <row r="7703" spans="1:25" x14ac:dyDescent="0.3">
      <c r="A7703">
        <v>7702</v>
      </c>
      <c r="B7703" t="s">
        <v>9616</v>
      </c>
      <c r="C7703" s="1" t="d">
        <v>2017-12-14</v>
      </c>
      <c r="D7703" s="1" t="d">
        <v>2017-12-18</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s="2">
        <f t="shared" si="360"/>
        <v>-0.1</v>
      </c>
      <c r="W7703" t="str" cm="1">
        <f t="array" ref="W7703">_xlfn.IFS(R7703&lt;100, "Small", R7703&lt;500, "Medium", TRUE, "Large")</f>
        <v>Large</v>
      </c>
      <c r="X7703">
        <f t="shared" si="361"/>
        <v>2017</v>
      </c>
      <c r="Y7703" t="str">
        <f t="shared" si="362"/>
        <v>December</v>
      </c>
    </row>
    <row r="7704" spans="1:25" x14ac:dyDescent="0.3">
      <c r="A7704">
        <v>7703</v>
      </c>
      <c r="B7704" t="s">
        <v>9617</v>
      </c>
      <c r="C7704" s="1" t="d">
        <v>2016-08-26</v>
      </c>
      <c r="D7704" s="1" t="d">
        <v>2016-09-02</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s="2">
        <f t="shared" si="360"/>
        <v>0.48999999999999994</v>
      </c>
      <c r="W7704" t="str" cm="1">
        <f t="array" ref="W7704">_xlfn.IFS(R7704&lt;100, "Small", R7704&lt;500, "Medium", TRUE, "Large")</f>
        <v>Small</v>
      </c>
      <c r="X7704">
        <f t="shared" si="361"/>
        <v>2016</v>
      </c>
      <c r="Y7704" t="str">
        <f t="shared" si="362"/>
        <v>August</v>
      </c>
    </row>
    <row r="7705" spans="1:25" x14ac:dyDescent="0.3">
      <c r="A7705">
        <v>7704</v>
      </c>
      <c r="B7705" t="s">
        <v>9617</v>
      </c>
      <c r="C7705" s="1" t="d">
        <v>2016-08-26</v>
      </c>
      <c r="D7705" s="1" t="d">
        <v>2016-09-02</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s="2">
        <f t="shared" si="360"/>
        <v>0.28000000000000003</v>
      </c>
      <c r="W7705" t="str" cm="1">
        <f t="array" ref="W7705">_xlfn.IFS(R7705&lt;100, "Small", R7705&lt;500, "Medium", TRUE, "Large")</f>
        <v>Medium</v>
      </c>
      <c r="X7705">
        <f t="shared" si="361"/>
        <v>2016</v>
      </c>
      <c r="Y7705" t="str">
        <f t="shared" si="362"/>
        <v>August</v>
      </c>
    </row>
    <row r="7706" spans="1:25" x14ac:dyDescent="0.3">
      <c r="A7706">
        <v>7705</v>
      </c>
      <c r="B7706" t="s">
        <v>9617</v>
      </c>
      <c r="C7706" s="1" t="d">
        <v>2016-08-26</v>
      </c>
      <c r="D7706" s="1" t="d">
        <v>2016-09-02</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s="2">
        <f t="shared" si="360"/>
        <v>0.22</v>
      </c>
      <c r="W7706" t="str" cm="1">
        <f t="array" ref="W7706">_xlfn.IFS(R7706&lt;100, "Small", R7706&lt;500, "Medium", TRUE, "Large")</f>
        <v>Medium</v>
      </c>
      <c r="X7706">
        <f t="shared" si="361"/>
        <v>2016</v>
      </c>
      <c r="Y7706" t="str">
        <f t="shared" si="362"/>
        <v>August</v>
      </c>
    </row>
    <row r="7707" spans="1:25" x14ac:dyDescent="0.3">
      <c r="A7707">
        <v>7706</v>
      </c>
      <c r="B7707" t="s">
        <v>9617</v>
      </c>
      <c r="C7707" s="1" t="d">
        <v>2016-08-26</v>
      </c>
      <c r="D7707" s="1" t="d">
        <v>2016-09-02</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s="2">
        <f t="shared" si="360"/>
        <v>0.33999999999999997</v>
      </c>
      <c r="W7707" t="str" cm="1">
        <f t="array" ref="W7707">_xlfn.IFS(R7707&lt;100, "Small", R7707&lt;500, "Medium", TRUE, "Large")</f>
        <v>Medium</v>
      </c>
      <c r="X7707">
        <f t="shared" si="361"/>
        <v>2016</v>
      </c>
      <c r="Y7707" t="str">
        <f t="shared" si="362"/>
        <v>August</v>
      </c>
    </row>
    <row r="7708" spans="1:25" x14ac:dyDescent="0.3">
      <c r="A7708">
        <v>7707</v>
      </c>
      <c r="B7708" t="s">
        <v>9617</v>
      </c>
      <c r="C7708" s="1" t="d">
        <v>2016-08-26</v>
      </c>
      <c r="D7708" s="1" t="d">
        <v>2016-09-02</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s="2">
        <f t="shared" si="360"/>
        <v>0.28999999999999998</v>
      </c>
      <c r="W7708" t="str" cm="1">
        <f t="array" ref="W7708">_xlfn.IFS(R7708&lt;100, "Small", R7708&lt;500, "Medium", TRUE, "Large")</f>
        <v>Small</v>
      </c>
      <c r="X7708">
        <f t="shared" si="361"/>
        <v>2016</v>
      </c>
      <c r="Y7708" t="str">
        <f t="shared" si="362"/>
        <v>August</v>
      </c>
    </row>
    <row r="7709" spans="1:25" x14ac:dyDescent="0.3">
      <c r="A7709">
        <v>7708</v>
      </c>
      <c r="B7709" t="s">
        <v>9618</v>
      </c>
      <c r="C7709" s="1" t="d">
        <v>2017-10-15</v>
      </c>
      <c r="D7709" s="1" t="d">
        <v>2017-10-19</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s="2">
        <f t="shared" si="360"/>
        <v>0.36</v>
      </c>
      <c r="W7709" t="str" cm="1">
        <f t="array" ref="W7709">_xlfn.IFS(R7709&lt;100, "Small", R7709&lt;500, "Medium", TRUE, "Large")</f>
        <v>Small</v>
      </c>
      <c r="X7709">
        <f t="shared" si="361"/>
        <v>2017</v>
      </c>
      <c r="Y7709" t="str">
        <f t="shared" si="362"/>
        <v>October</v>
      </c>
    </row>
    <row r="7710" spans="1:25" x14ac:dyDescent="0.3">
      <c r="A7710">
        <v>7709</v>
      </c>
      <c r="B7710" t="s">
        <v>9619</v>
      </c>
      <c r="C7710" s="1" t="d">
        <v>2014-10-25</v>
      </c>
      <c r="D7710" s="1" t="d">
        <v>2014-10-29</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s="2">
        <f t="shared" si="360"/>
        <v>1.2500000000000001E-2</v>
      </c>
      <c r="W7710" t="str" cm="1">
        <f t="array" ref="W7710">_xlfn.IFS(R7710&lt;100, "Small", R7710&lt;500, "Medium", TRUE, "Large")</f>
        <v>Small</v>
      </c>
      <c r="X7710">
        <f t="shared" si="361"/>
        <v>2014</v>
      </c>
      <c r="Y7710" t="str">
        <f t="shared" si="362"/>
        <v>October</v>
      </c>
    </row>
    <row r="7711" spans="1:25" x14ac:dyDescent="0.3">
      <c r="A7711">
        <v>7710</v>
      </c>
      <c r="B7711" t="s">
        <v>9619</v>
      </c>
      <c r="C7711" s="1" t="d">
        <v>2014-10-25</v>
      </c>
      <c r="D7711" s="1" t="d">
        <v>2014-10-29</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s="2">
        <f t="shared" si="360"/>
        <v>-0.7</v>
      </c>
      <c r="W7711" t="str" cm="1">
        <f t="array" ref="W7711">_xlfn.IFS(R7711&lt;100, "Small", R7711&lt;500, "Medium", TRUE, "Large")</f>
        <v>Small</v>
      </c>
      <c r="X7711">
        <f t="shared" si="361"/>
        <v>2014</v>
      </c>
      <c r="Y7711" t="str">
        <f t="shared" si="362"/>
        <v>October</v>
      </c>
    </row>
    <row r="7712" spans="1:25" x14ac:dyDescent="0.3">
      <c r="A7712">
        <v>7711</v>
      </c>
      <c r="B7712" t="s">
        <v>9620</v>
      </c>
      <c r="C7712" s="1" t="d">
        <v>2015-02-04</v>
      </c>
      <c r="D7712" s="1" t="d">
        <v>2015-04-07</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s="2">
        <f t="shared" si="360"/>
        <v>0.375</v>
      </c>
      <c r="W7712" t="str" cm="1">
        <f t="array" ref="W7712">_xlfn.IFS(R7712&lt;100, "Small", R7712&lt;500, "Medium", TRUE, "Large")</f>
        <v>Small</v>
      </c>
      <c r="X7712">
        <f t="shared" si="361"/>
        <v>2015</v>
      </c>
      <c r="Y7712" t="str">
        <f t="shared" si="362"/>
        <v>February</v>
      </c>
    </row>
    <row r="7713" spans="1:25" x14ac:dyDescent="0.3">
      <c r="A7713">
        <v>7712</v>
      </c>
      <c r="B7713" t="s">
        <v>9621</v>
      </c>
      <c r="C7713" s="1" t="d">
        <v>2017-10-28</v>
      </c>
      <c r="D7713" s="1" t="d">
        <v>2017-10-30</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s="2">
        <f t="shared" si="360"/>
        <v>0.2</v>
      </c>
      <c r="W7713" t="str" cm="1">
        <f t="array" ref="W7713">_xlfn.IFS(R7713&lt;100, "Small", R7713&lt;500, "Medium", TRUE, "Large")</f>
        <v>Small</v>
      </c>
      <c r="X7713">
        <f t="shared" si="361"/>
        <v>2017</v>
      </c>
      <c r="Y7713" t="str">
        <f t="shared" si="362"/>
        <v>October</v>
      </c>
    </row>
    <row r="7714" spans="1:25" x14ac:dyDescent="0.3">
      <c r="A7714">
        <v>7713</v>
      </c>
      <c r="B7714" t="s">
        <v>9621</v>
      </c>
      <c r="C7714" s="1" t="d">
        <v>2017-10-28</v>
      </c>
      <c r="D7714" s="1" t="d">
        <v>2017-10-30</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s="2">
        <f t="shared" si="360"/>
        <v>-0.2</v>
      </c>
      <c r="W7714" t="str" cm="1">
        <f t="array" ref="W7714">_xlfn.IFS(R7714&lt;100, "Small", R7714&lt;500, "Medium", TRUE, "Large")</f>
        <v>Medium</v>
      </c>
      <c r="X7714">
        <f t="shared" si="361"/>
        <v>2017</v>
      </c>
      <c r="Y7714" t="str">
        <f t="shared" si="362"/>
        <v>October</v>
      </c>
    </row>
    <row r="7715" spans="1:25" x14ac:dyDescent="0.3">
      <c r="A7715">
        <v>7714</v>
      </c>
      <c r="B7715" t="s">
        <v>9621</v>
      </c>
      <c r="C7715" s="1" t="d">
        <v>2017-10-28</v>
      </c>
      <c r="D7715" s="1" t="d">
        <v>2017-10-30</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s="2">
        <f t="shared" si="360"/>
        <v>0.33750000000000002</v>
      </c>
      <c r="W7715" t="str" cm="1">
        <f t="array" ref="W7715">_xlfn.IFS(R7715&lt;100, "Small", R7715&lt;500, "Medium", TRUE, "Large")</f>
        <v>Small</v>
      </c>
      <c r="X7715">
        <f t="shared" si="361"/>
        <v>2017</v>
      </c>
      <c r="Y7715" t="str">
        <f t="shared" si="362"/>
        <v>October</v>
      </c>
    </row>
    <row r="7716" spans="1:25" x14ac:dyDescent="0.3">
      <c r="A7716">
        <v>7715</v>
      </c>
      <c r="B7716" t="s">
        <v>9622</v>
      </c>
      <c r="C7716" s="1" t="d">
        <v>2014-05-12</v>
      </c>
      <c r="D7716" s="1" t="d">
        <v>2014-12-07</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s="2">
        <f t="shared" si="360"/>
        <v>0.29000000000000004</v>
      </c>
      <c r="W7716" t="str" cm="1">
        <f t="array" ref="W7716">_xlfn.IFS(R7716&lt;100, "Small", R7716&lt;500, "Medium", TRUE, "Large")</f>
        <v>Medium</v>
      </c>
      <c r="X7716">
        <f t="shared" si="361"/>
        <v>2014</v>
      </c>
      <c r="Y7716" t="str">
        <f t="shared" si="362"/>
        <v>May</v>
      </c>
    </row>
    <row r="7717" spans="1:25" x14ac:dyDescent="0.3">
      <c r="A7717">
        <v>7716</v>
      </c>
      <c r="B7717" t="s">
        <v>9623</v>
      </c>
      <c r="C7717" s="1" t="d">
        <v>2017-03-11</v>
      </c>
      <c r="D7717" s="1" t="d">
        <v>2017-11-08</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s="2">
        <f t="shared" si="360"/>
        <v>1.2500000000000001E-2</v>
      </c>
      <c r="W7717" t="str" cm="1">
        <f t="array" ref="W7717">_xlfn.IFS(R7717&lt;100, "Small", R7717&lt;500, "Medium", TRUE, "Large")</f>
        <v>Small</v>
      </c>
      <c r="X7717">
        <f t="shared" si="361"/>
        <v>2017</v>
      </c>
      <c r="Y7717" t="str">
        <f t="shared" si="362"/>
        <v>March</v>
      </c>
    </row>
    <row r="7718" spans="1:25" x14ac:dyDescent="0.3">
      <c r="A7718">
        <v>7717</v>
      </c>
      <c r="B7718" t="s">
        <v>9624</v>
      </c>
      <c r="C7718" s="1" t="d">
        <v>2015-06-01</v>
      </c>
      <c r="D7718" s="1" t="d">
        <v>2015-01-12</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s="2">
        <f t="shared" si="360"/>
        <v>0.3125</v>
      </c>
      <c r="W7718" t="str" cm="1">
        <f t="array" ref="W7718">_xlfn.IFS(R7718&lt;100, "Small", R7718&lt;500, "Medium", TRUE, "Large")</f>
        <v>Small</v>
      </c>
      <c r="X7718">
        <f t="shared" si="361"/>
        <v>2015</v>
      </c>
      <c r="Y7718" t="str">
        <f t="shared" si="362"/>
        <v>June</v>
      </c>
    </row>
    <row r="7719" spans="1:25" x14ac:dyDescent="0.3">
      <c r="A7719">
        <v>7718</v>
      </c>
      <c r="B7719" t="s">
        <v>9624</v>
      </c>
      <c r="C7719" s="1" t="d">
        <v>2015-06-01</v>
      </c>
      <c r="D7719" s="1" t="d">
        <v>2015-01-12</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s="2">
        <f t="shared" si="360"/>
        <v>-0.70000000000000007</v>
      </c>
      <c r="W7719" t="str" cm="1">
        <f t="array" ref="W7719">_xlfn.IFS(R7719&lt;100, "Small", R7719&lt;500, "Medium", TRUE, "Large")</f>
        <v>Small</v>
      </c>
      <c r="X7719">
        <f t="shared" si="361"/>
        <v>2015</v>
      </c>
      <c r="Y7719" t="str">
        <f t="shared" si="362"/>
        <v>June</v>
      </c>
    </row>
    <row r="7720" spans="1:25" x14ac:dyDescent="0.3">
      <c r="A7720">
        <v>7719</v>
      </c>
      <c r="B7720" t="s">
        <v>9625</v>
      </c>
      <c r="C7720" s="1" t="d">
        <v>2017-09-09</v>
      </c>
      <c r="D7720" s="1" t="d">
        <v>2017-09-14</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s="2">
        <f t="shared" si="360"/>
        <v>0.31999999999999995</v>
      </c>
      <c r="W7720" t="str" cm="1">
        <f t="array" ref="W7720">_xlfn.IFS(R7720&lt;100, "Small", R7720&lt;500, "Medium", TRUE, "Large")</f>
        <v>Medium</v>
      </c>
      <c r="X7720">
        <f t="shared" si="361"/>
        <v>2017</v>
      </c>
      <c r="Y7720" t="str">
        <f t="shared" si="362"/>
        <v>September</v>
      </c>
    </row>
    <row r="7721" spans="1:25" x14ac:dyDescent="0.3">
      <c r="A7721">
        <v>7720</v>
      </c>
      <c r="B7721" t="s">
        <v>9626</v>
      </c>
      <c r="C7721" s="1" t="d">
        <v>2015-05-01</v>
      </c>
      <c r="D7721" s="1" t="d">
        <v>2015-01-10</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s="2">
        <f t="shared" si="360"/>
        <v>0.25999999999999995</v>
      </c>
      <c r="W7721" t="str" cm="1">
        <f t="array" ref="W7721">_xlfn.IFS(R7721&lt;100, "Small", R7721&lt;500, "Medium", TRUE, "Large")</f>
        <v>Small</v>
      </c>
      <c r="X7721">
        <f t="shared" si="361"/>
        <v>2015</v>
      </c>
      <c r="Y7721" t="str">
        <f t="shared" si="362"/>
        <v>May</v>
      </c>
    </row>
    <row r="7722" spans="1:25" x14ac:dyDescent="0.3">
      <c r="A7722">
        <v>7721</v>
      </c>
      <c r="B7722" t="s">
        <v>9626</v>
      </c>
      <c r="C7722" s="1" t="d">
        <v>2015-05-01</v>
      </c>
      <c r="D7722" s="1" t="d">
        <v>2015-01-10</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s="2">
        <f t="shared" si="360"/>
        <v>0.47000000000000003</v>
      </c>
      <c r="W7722" t="str" cm="1">
        <f t="array" ref="W7722">_xlfn.IFS(R7722&lt;100, "Small", R7722&lt;500, "Medium", TRUE, "Large")</f>
        <v>Small</v>
      </c>
      <c r="X7722">
        <f t="shared" si="361"/>
        <v>2015</v>
      </c>
      <c r="Y7722" t="str">
        <f t="shared" si="362"/>
        <v>May</v>
      </c>
    </row>
    <row r="7723" spans="1:25" x14ac:dyDescent="0.3">
      <c r="A7723">
        <v>7722</v>
      </c>
      <c r="B7723" t="s">
        <v>9626</v>
      </c>
      <c r="C7723" s="1" t="d">
        <v>2015-05-01</v>
      </c>
      <c r="D7723" s="1" t="d">
        <v>2015-01-10</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s="2">
        <f t="shared" si="360"/>
        <v>0.35</v>
      </c>
      <c r="W7723" t="str" cm="1">
        <f t="array" ref="W7723">_xlfn.IFS(R7723&lt;100, "Small", R7723&lt;500, "Medium", TRUE, "Large")</f>
        <v>Small</v>
      </c>
      <c r="X7723">
        <f t="shared" si="361"/>
        <v>2015</v>
      </c>
      <c r="Y7723" t="str">
        <f t="shared" si="362"/>
        <v>May</v>
      </c>
    </row>
    <row r="7724" spans="1:25" x14ac:dyDescent="0.3">
      <c r="A7724">
        <v>7723</v>
      </c>
      <c r="B7724" t="s">
        <v>9627</v>
      </c>
      <c r="C7724" s="1" t="d">
        <v>2017-04-16</v>
      </c>
      <c r="D7724" s="1" t="d">
        <v>2017-04-20</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s="2">
        <f t="shared" si="360"/>
        <v>0.3</v>
      </c>
      <c r="W7724" t="str" cm="1">
        <f t="array" ref="W7724">_xlfn.IFS(R7724&lt;100, "Small", R7724&lt;500, "Medium", TRUE, "Large")</f>
        <v>Small</v>
      </c>
      <c r="X7724">
        <f t="shared" si="361"/>
        <v>2017</v>
      </c>
      <c r="Y7724" t="str">
        <f t="shared" si="362"/>
        <v>April</v>
      </c>
    </row>
    <row r="7725" spans="1:25" x14ac:dyDescent="0.3">
      <c r="A7725">
        <v>7724</v>
      </c>
      <c r="B7725" t="s">
        <v>9630</v>
      </c>
      <c r="C7725" s="1" t="d">
        <v>2015-10-09</v>
      </c>
      <c r="D7725" s="1" t="d">
        <v>2015-09-14</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s="2">
        <f t="shared" si="360"/>
        <v>-1.4285714285714285E-2</v>
      </c>
      <c r="W7725" t="str" cm="1">
        <f t="array" ref="W7725">_xlfn.IFS(R7725&lt;100, "Small", R7725&lt;500, "Medium", TRUE, "Large")</f>
        <v>Medium</v>
      </c>
      <c r="X7725">
        <f t="shared" si="361"/>
        <v>2015</v>
      </c>
      <c r="Y7725" t="str">
        <f t="shared" si="362"/>
        <v>October</v>
      </c>
    </row>
    <row r="7726" spans="1:25" x14ac:dyDescent="0.3">
      <c r="A7726">
        <v>7725</v>
      </c>
      <c r="B7726" t="s">
        <v>9631</v>
      </c>
      <c r="C7726" s="1" t="d">
        <v>2016-09-25</v>
      </c>
      <c r="D7726" s="1" t="d">
        <v>2016-09-29</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s="2">
        <f t="shared" si="360"/>
        <v>6.25E-2</v>
      </c>
      <c r="W7726" t="str" cm="1">
        <f t="array" ref="W7726">_xlfn.IFS(R7726&lt;100, "Small", R7726&lt;500, "Medium", TRUE, "Large")</f>
        <v>Medium</v>
      </c>
      <c r="X7726">
        <f t="shared" si="361"/>
        <v>2016</v>
      </c>
      <c r="Y7726" t="str">
        <f t="shared" si="362"/>
        <v>September</v>
      </c>
    </row>
    <row r="7727" spans="1:25" x14ac:dyDescent="0.3">
      <c r="A7727">
        <v>7726</v>
      </c>
      <c r="B7727" t="s">
        <v>9631</v>
      </c>
      <c r="C7727" s="1" t="d">
        <v>2016-09-25</v>
      </c>
      <c r="D7727" s="1" t="d">
        <v>2016-09-29</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s="2">
        <f t="shared" si="360"/>
        <v>-0.2</v>
      </c>
      <c r="W7727" t="str" cm="1">
        <f t="array" ref="W7727">_xlfn.IFS(R7727&lt;100, "Small", R7727&lt;500, "Medium", TRUE, "Large")</f>
        <v>Small</v>
      </c>
      <c r="X7727">
        <f t="shared" si="361"/>
        <v>2016</v>
      </c>
      <c r="Y7727" t="str">
        <f t="shared" si="362"/>
        <v>September</v>
      </c>
    </row>
    <row r="7728" spans="1:25" x14ac:dyDescent="0.3">
      <c r="A7728">
        <v>7727</v>
      </c>
      <c r="B7728" t="s">
        <v>9631</v>
      </c>
      <c r="C7728" s="1" t="d">
        <v>2016-09-25</v>
      </c>
      <c r="D7728" s="1" t="d">
        <v>2016-09-29</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s="2">
        <f t="shared" si="360"/>
        <v>-0.25</v>
      </c>
      <c r="W7728" t="str" cm="1">
        <f t="array" ref="W7728">_xlfn.IFS(R7728&lt;100, "Small", R7728&lt;500, "Medium", TRUE, "Large")</f>
        <v>Medium</v>
      </c>
      <c r="X7728">
        <f t="shared" si="361"/>
        <v>2016</v>
      </c>
      <c r="Y7728" t="str">
        <f t="shared" si="362"/>
        <v>September</v>
      </c>
    </row>
    <row r="7729" spans="1:25" x14ac:dyDescent="0.3">
      <c r="A7729">
        <v>7728</v>
      </c>
      <c r="B7729" t="s">
        <v>9632</v>
      </c>
      <c r="C7729" s="1" t="d">
        <v>2015-03-16</v>
      </c>
      <c r="D7729" s="1" t="d">
        <v>2015-03-20</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s="2">
        <f t="shared" si="360"/>
        <v>0.36</v>
      </c>
      <c r="W7729" t="str" cm="1">
        <f t="array" ref="W7729">_xlfn.IFS(R7729&lt;100, "Small", R7729&lt;500, "Medium", TRUE, "Large")</f>
        <v>Small</v>
      </c>
      <c r="X7729">
        <f t="shared" si="361"/>
        <v>2015</v>
      </c>
      <c r="Y7729" t="str">
        <f t="shared" si="362"/>
        <v>March</v>
      </c>
    </row>
    <row r="7730" spans="1:25" x14ac:dyDescent="0.3">
      <c r="A7730">
        <v>7729</v>
      </c>
      <c r="B7730" t="s">
        <v>9633</v>
      </c>
      <c r="C7730" s="1" t="d">
        <v>2016-11-26</v>
      </c>
      <c r="D7730" s="1" t="d">
        <v>2016-12-02</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s="2">
        <f t="shared" si="360"/>
        <v>0.23749999999999999</v>
      </c>
      <c r="W7730" t="str" cm="1">
        <f t="array" ref="W7730">_xlfn.IFS(R7730&lt;100, "Small", R7730&lt;500, "Medium", TRUE, "Large")</f>
        <v>Small</v>
      </c>
      <c r="X7730">
        <f t="shared" si="361"/>
        <v>2016</v>
      </c>
      <c r="Y7730" t="str">
        <f t="shared" si="362"/>
        <v>November</v>
      </c>
    </row>
    <row r="7731" spans="1:25" x14ac:dyDescent="0.3">
      <c r="A7731">
        <v>7730</v>
      </c>
      <c r="B7731" t="s">
        <v>9634</v>
      </c>
      <c r="C7731" s="1" t="d">
        <v>2016-09-26</v>
      </c>
      <c r="D7731" s="1" t="d">
        <v>2016-10-01</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s="2">
        <f t="shared" si="360"/>
        <v>-0.17499999999999999</v>
      </c>
      <c r="W7731" t="str" cm="1">
        <f t="array" ref="W7731">_xlfn.IFS(R7731&lt;100, "Small", R7731&lt;500, "Medium", TRUE, "Large")</f>
        <v>Medium</v>
      </c>
      <c r="X7731">
        <f t="shared" si="361"/>
        <v>2016</v>
      </c>
      <c r="Y7731" t="str">
        <f t="shared" si="362"/>
        <v>September</v>
      </c>
    </row>
    <row r="7732" spans="1:25" x14ac:dyDescent="0.3">
      <c r="A7732">
        <v>7731</v>
      </c>
      <c r="B7732" t="s">
        <v>9635</v>
      </c>
      <c r="C7732" s="1" t="d">
        <v>2017-06-13</v>
      </c>
      <c r="D7732" s="1" t="d">
        <v>2017-06-19</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s="2">
        <f t="shared" si="360"/>
        <v>-8.7499999999999994E-2</v>
      </c>
      <c r="W7732" t="str" cm="1">
        <f t="array" ref="W7732">_xlfn.IFS(R7732&lt;100, "Small", R7732&lt;500, "Medium", TRUE, "Large")</f>
        <v>Medium</v>
      </c>
      <c r="X7732">
        <f t="shared" si="361"/>
        <v>2017</v>
      </c>
      <c r="Y7732" t="str">
        <f t="shared" si="362"/>
        <v>June</v>
      </c>
    </row>
    <row r="7733" spans="1:25" x14ac:dyDescent="0.3">
      <c r="A7733">
        <v>7732</v>
      </c>
      <c r="B7733" t="s">
        <v>9636</v>
      </c>
      <c r="C7733" s="1" t="d">
        <v>2017-09-18</v>
      </c>
      <c r="D7733" s="1" t="d">
        <v>2017-09-21</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s="2">
        <f t="shared" si="360"/>
        <v>0.3125</v>
      </c>
      <c r="W7733" t="str" cm="1">
        <f t="array" ref="W7733">_xlfn.IFS(R7733&lt;100, "Small", R7733&lt;500, "Medium", TRUE, "Large")</f>
        <v>Medium</v>
      </c>
      <c r="X7733">
        <f t="shared" si="361"/>
        <v>2017</v>
      </c>
      <c r="Y7733" t="str">
        <f t="shared" si="362"/>
        <v>September</v>
      </c>
    </row>
    <row r="7734" spans="1:25" x14ac:dyDescent="0.3">
      <c r="A7734">
        <v>7733</v>
      </c>
      <c r="B7734" t="s">
        <v>9637</v>
      </c>
      <c r="C7734" s="1" t="d">
        <v>2017-02-06</v>
      </c>
      <c r="D7734" s="1" t="d">
        <v>2017-06-08</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s="2">
        <f t="shared" si="360"/>
        <v>0.35</v>
      </c>
      <c r="W7734" t="str" cm="1">
        <f t="array" ref="W7734">_xlfn.IFS(R7734&lt;100, "Small", R7734&lt;500, "Medium", TRUE, "Large")</f>
        <v>Small</v>
      </c>
      <c r="X7734">
        <f t="shared" si="361"/>
        <v>2017</v>
      </c>
      <c r="Y7734" t="str">
        <f t="shared" si="362"/>
        <v>February</v>
      </c>
    </row>
    <row r="7735" spans="1:25" x14ac:dyDescent="0.3">
      <c r="A7735">
        <v>7734</v>
      </c>
      <c r="B7735" t="s">
        <v>9638</v>
      </c>
      <c r="C7735" s="1" t="d">
        <v>2016-05-15</v>
      </c>
      <c r="D7735" s="1" t="d">
        <v>2016-05-19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s="2">
        <f t="shared" si="360"/>
        <v>0.36250000000000004</v>
      </c>
      <c r="W7735" t="str" cm="1">
        <f t="array" ref="W7735">_xlfn.IFS(R7735&lt;100, "Small", R7735&lt;500, "Medium", TRUE, "Large")</f>
        <v>Small</v>
      </c>
      <c r="X7735">
        <f t="shared" si="361"/>
        <v>2016</v>
      </c>
      <c r="Y7735" t="str">
        <f t="shared" si="362"/>
        <v>May</v>
      </c>
    </row>
    <row r="7736" spans="1:25" x14ac:dyDescent="0.3">
      <c r="A7736">
        <v>7735</v>
      </c>
      <c r="B7736" t="s">
        <v>9639</v>
      </c>
      <c r="C7736" s="1" t="d">
        <v>2017-09-15</v>
      </c>
      <c r="D7736" s="1" t="d">
        <v>2017-09-20</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s="2">
        <f t="shared" si="360"/>
        <v>0.42000000000000004</v>
      </c>
      <c r="W7736" t="str" cm="1">
        <f t="array" ref="W7736">_xlfn.IFS(R7736&lt;100, "Small", R7736&lt;500, "Medium", TRUE, "Large")</f>
        <v>Small</v>
      </c>
      <c r="X7736">
        <f t="shared" si="361"/>
        <v>2017</v>
      </c>
      <c r="Y7736" t="str">
        <f t="shared" si="362"/>
        <v>September</v>
      </c>
    </row>
    <row r="7737" spans="1:25" x14ac:dyDescent="0.3">
      <c r="A7737">
        <v>7736</v>
      </c>
      <c r="B7737" t="s">
        <v>9640</v>
      </c>
      <c r="C7737" s="1" t="d">
        <v>2016-08-22</v>
      </c>
      <c r="D7737" s="1" t="d">
        <v>2016-08-26</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s="2">
        <f t="shared" si="360"/>
        <v>0.48000000000000004</v>
      </c>
      <c r="W7737" t="str" cm="1">
        <f t="array" ref="W7737">_xlfn.IFS(R7737&lt;100, "Small", R7737&lt;500, "Medium", TRUE, "Large")</f>
        <v>Small</v>
      </c>
      <c r="X7737">
        <f t="shared" si="361"/>
        <v>2016</v>
      </c>
      <c r="Y7737" t="str">
        <f t="shared" si="362"/>
        <v>August</v>
      </c>
    </row>
    <row r="7738" spans="1:25" x14ac:dyDescent="0.3">
      <c r="A7738">
        <v>7737</v>
      </c>
      <c r="B7738" t="s">
        <v>9641</v>
      </c>
      <c r="C7738" s="1" t="d">
        <v>2014-05-30</v>
      </c>
      <c r="D7738" s="1" t="d">
        <v>2014-06-06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s="2">
        <f t="shared" si="360"/>
        <v>0.37500000000000006</v>
      </c>
      <c r="W7738" t="str" cm="1">
        <f t="array" ref="W7738">_xlfn.IFS(R7738&lt;100, "Small", R7738&lt;500, "Medium", TRUE, "Large")</f>
        <v>Small</v>
      </c>
      <c r="X7738">
        <f t="shared" si="361"/>
        <v>2014</v>
      </c>
      <c r="Y7738" t="str">
        <f t="shared" si="362"/>
        <v>May</v>
      </c>
    </row>
    <row r="7739" spans="1:25" x14ac:dyDescent="0.3">
      <c r="A7739">
        <v>7738</v>
      </c>
      <c r="B7739" t="s">
        <v>9642</v>
      </c>
      <c r="C7739" s="1" t="d">
        <v>2017-12-18</v>
      </c>
      <c r="D7739" s="1" t="d">
        <v>2017-12-20</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s="2">
        <f t="shared" si="360"/>
        <v>0.11249999999999999</v>
      </c>
      <c r="W7739" t="str" cm="1">
        <f t="array" ref="W7739">_xlfn.IFS(R7739&lt;100, "Small", R7739&lt;500, "Medium", TRUE, "Large")</f>
        <v>Small</v>
      </c>
      <c r="X7739">
        <f t="shared" si="361"/>
        <v>2017</v>
      </c>
      <c r="Y7739" t="str">
        <f t="shared" si="362"/>
        <v>December</v>
      </c>
    </row>
    <row r="7740" spans="1:25" x14ac:dyDescent="0.3">
      <c r="A7740">
        <v>7739</v>
      </c>
      <c r="B7740" t="s">
        <v>9643</v>
      </c>
      <c r="C7740" s="1" t="d">
        <v>2017-07-30</v>
      </c>
      <c r="D7740" s="1" t="d">
        <v>2017-08-06</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s="2">
        <f t="shared" si="360"/>
        <v>0.48</v>
      </c>
      <c r="W7740" t="str" cm="1">
        <f t="array" ref="W7740">_xlfn.IFS(R7740&lt;100, "Small", R7740&lt;500, "Medium", TRUE, "Large")</f>
        <v>Small</v>
      </c>
      <c r="X7740">
        <f t="shared" si="361"/>
        <v>2017</v>
      </c>
      <c r="Y7740" t="str">
        <f t="shared" si="362"/>
        <v>July</v>
      </c>
    </row>
    <row r="7741" spans="1:25" x14ac:dyDescent="0.3">
      <c r="A7741">
        <v>7740</v>
      </c>
      <c r="B7741" t="s">
        <v>9644</v>
      </c>
      <c r="C7741" s="1" t="d">
        <v>2014-11-21</v>
      </c>
      <c r="D7741" s="1" t="d">
        <v>2014-11-26</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s="2">
        <f t="shared" si="360"/>
        <v>0.46</v>
      </c>
      <c r="W7741" t="str" cm="1">
        <f t="array" ref="W7741">_xlfn.IFS(R7741&lt;100, "Small", R7741&lt;500, "Medium", TRUE, "Large")</f>
        <v>Small</v>
      </c>
      <c r="X7741">
        <f t="shared" si="361"/>
        <v>2014</v>
      </c>
      <c r="Y7741" t="str">
        <f t="shared" si="362"/>
        <v>November</v>
      </c>
    </row>
    <row r="7742" spans="1:25" x14ac:dyDescent="0.3">
      <c r="A7742">
        <v>7741</v>
      </c>
      <c r="B7742" t="s">
        <v>9644</v>
      </c>
      <c r="C7742" s="1" t="d">
        <v>2014-11-21</v>
      </c>
      <c r="D7742" s="1" t="d">
        <v>2014-11-26</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s="2">
        <f t="shared" si="360"/>
        <v>0.3</v>
      </c>
      <c r="W7742" t="str" cm="1">
        <f t="array" ref="W7742">_xlfn.IFS(R7742&lt;100, "Small", R7742&lt;500, "Medium", TRUE, "Large")</f>
        <v>Small</v>
      </c>
      <c r="X7742">
        <f t="shared" si="361"/>
        <v>2014</v>
      </c>
      <c r="Y7742" t="str">
        <f t="shared" si="362"/>
        <v>November</v>
      </c>
    </row>
    <row r="7743" spans="1:25" x14ac:dyDescent="0.3">
      <c r="A7743">
        <v>7742</v>
      </c>
      <c r="B7743" t="s">
        <v>9645</v>
      </c>
      <c r="C7743" s="1" t="d">
        <v>2015-09-24</v>
      </c>
      <c r="D7743" s="1" t="d">
        <v>2015-09-26</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s="2">
        <f t="shared" si="360"/>
        <v>0.375</v>
      </c>
      <c r="W7743" t="str" cm="1">
        <f t="array" ref="W7743">_xlfn.IFS(R7743&lt;100, "Small", R7743&lt;500, "Medium", TRUE, "Large")</f>
        <v>Small</v>
      </c>
      <c r="X7743">
        <f t="shared" si="361"/>
        <v>2015</v>
      </c>
      <c r="Y7743" t="str">
        <f t="shared" si="362"/>
        <v>September</v>
      </c>
    </row>
    <row r="7744" spans="1:25" x14ac:dyDescent="0.3">
      <c r="A7744">
        <v>7743</v>
      </c>
      <c r="B7744" t="s">
        <v>9646</v>
      </c>
      <c r="C7744" s="1" t="d">
        <v>2017-08-20</v>
      </c>
      <c r="D7744" s="1" t="d">
        <v>2017-08-27</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s="2">
        <f t="shared" si="360"/>
        <v>0.47999999999999993</v>
      </c>
      <c r="W7744" t="str" cm="1">
        <f t="array" ref="W7744">_xlfn.IFS(R7744&lt;100, "Small", R7744&lt;500, "Medium", TRUE, "Large")</f>
        <v>Small</v>
      </c>
      <c r="X7744">
        <f t="shared" si="361"/>
        <v>2017</v>
      </c>
      <c r="Y7744" t="str">
        <f t="shared" si="362"/>
        <v>August</v>
      </c>
    </row>
    <row r="7745" spans="1:25" x14ac:dyDescent="0.3">
      <c r="A7745">
        <v>7744</v>
      </c>
      <c r="B7745" t="s">
        <v>9647</v>
      </c>
      <c r="C7745" s="1" t="d">
        <v>2016-06-17</v>
      </c>
      <c r="D7745" s="1" t="d">
        <v>2016-06-22</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s="2">
        <f t="shared" si="360"/>
        <v>0.47000000000000003</v>
      </c>
      <c r="W7745" t="str" cm="1">
        <f t="array" ref="W7745">_xlfn.IFS(R7745&lt;100, "Small", R7745&lt;500, "Medium", TRUE, "Large")</f>
        <v>Small</v>
      </c>
      <c r="X7745">
        <f t="shared" si="361"/>
        <v>2016</v>
      </c>
      <c r="Y7745" t="str">
        <f t="shared" si="362"/>
        <v>June</v>
      </c>
    </row>
    <row r="7746" spans="1:25" x14ac:dyDescent="0.3">
      <c r="A7746">
        <v>7745</v>
      </c>
      <c r="B7746" t="s">
        <v>9647</v>
      </c>
      <c r="C7746" s="1" t="d">
        <v>2016-06-17</v>
      </c>
      <c r="D7746" s="1" t="d">
        <v>2016-06-22</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s="2">
        <f t="shared" si="360"/>
        <v>0.26999999999999996</v>
      </c>
      <c r="W7746" t="str" cm="1">
        <f t="array" ref="W7746">_xlfn.IFS(R7746&lt;100, "Small", R7746&lt;500, "Medium", TRUE, "Large")</f>
        <v>Large</v>
      </c>
      <c r="X7746">
        <f t="shared" si="361"/>
        <v>2016</v>
      </c>
      <c r="Y7746" t="str">
        <f t="shared" si="362"/>
        <v>June</v>
      </c>
    </row>
    <row r="7747" spans="1:25" x14ac:dyDescent="0.3">
      <c r="A7747">
        <v>7746</v>
      </c>
      <c r="B7747" t="s">
        <v>9647</v>
      </c>
      <c r="C7747" s="1" t="d">
        <v>2016-06-17</v>
      </c>
      <c r="D7747" s="1" t="d">
        <v>2016-06-22</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s="2">
        <f t="shared" ref="V7747:V7810" si="363">U7747/R7747</f>
        <v>0.29000000000000004</v>
      </c>
      <c r="W7747" t="str" cm="1">
        <f t="array" ref="W7747">_xlfn.IFS(R7747&lt;100, "Small", R7747&lt;500, "Medium", TRUE, "Large")</f>
        <v>Small</v>
      </c>
      <c r="X7747">
        <f t="shared" ref="X7747:X7810" si="364">YEAR(C7747)</f>
        <v>2016</v>
      </c>
      <c r="Y7747" t="str">
        <f t="shared" ref="Y7747:Y7810" si="365">TEXT(C7747, "mmmm")</f>
        <v>June</v>
      </c>
    </row>
    <row r="7748" spans="1:25" x14ac:dyDescent="0.3">
      <c r="A7748">
        <v>7747</v>
      </c>
      <c r="B7748" t="s">
        <v>9648</v>
      </c>
      <c r="C7748" s="1" t="d">
        <v>2015-12-19</v>
      </c>
      <c r="D7748" s="1" t="d">
        <v>2015-12-23</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s="2">
        <f t="shared" si="363"/>
        <v>0.1875</v>
      </c>
      <c r="W7748" t="str" cm="1">
        <f t="array" ref="W7748">_xlfn.IFS(R7748&lt;100, "Small", R7748&lt;500, "Medium", TRUE, "Large")</f>
        <v>Small</v>
      </c>
      <c r="X7748">
        <f t="shared" si="364"/>
        <v>2015</v>
      </c>
      <c r="Y7748" t="str">
        <f t="shared" si="365"/>
        <v>December</v>
      </c>
    </row>
    <row r="7749" spans="1:25" x14ac:dyDescent="0.3">
      <c r="A7749">
        <v>7748</v>
      </c>
      <c r="B7749" t="s">
        <v>9649</v>
      </c>
      <c r="C7749" s="1" t="d">
        <v>2015-05-31</v>
      </c>
      <c r="D7749" s="1" t="d">
        <v>2015-06-02</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s="2">
        <f t="shared" si="363"/>
        <v>0.04</v>
      </c>
      <c r="W7749" t="str" cm="1">
        <f t="array" ref="W7749">_xlfn.IFS(R7749&lt;100, "Small", R7749&lt;500, "Medium", TRUE, "Large")</f>
        <v>Small</v>
      </c>
      <c r="X7749">
        <f t="shared" si="364"/>
        <v>2015</v>
      </c>
      <c r="Y7749" t="str">
        <f t="shared" si="365"/>
        <v>May</v>
      </c>
    </row>
    <row r="7750" spans="1:25" x14ac:dyDescent="0.3">
      <c r="A7750">
        <v>7749</v>
      </c>
      <c r="B7750" t="s">
        <v>9650</v>
      </c>
      <c r="C7750" s="1" t="d">
        <v>2015-06-18</v>
      </c>
      <c r="D7750" s="1" t="d">
        <v>2015-06-24</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s="2">
        <f t="shared" si="363"/>
        <v>0.32</v>
      </c>
      <c r="W7750" t="str" cm="1">
        <f t="array" ref="W7750">_xlfn.IFS(R7750&lt;100, "Small", R7750&lt;500, "Medium", TRUE, "Large")</f>
        <v>Small</v>
      </c>
      <c r="X7750">
        <f t="shared" si="364"/>
        <v>2015</v>
      </c>
      <c r="Y7750" t="str">
        <f t="shared" si="365"/>
        <v>June</v>
      </c>
    </row>
    <row r="7751" spans="1:25" x14ac:dyDescent="0.3">
      <c r="A7751">
        <v>7750</v>
      </c>
      <c r="B7751" t="s">
        <v>9650</v>
      </c>
      <c r="C7751" s="1" t="d">
        <v>2015-06-18</v>
      </c>
      <c r="D7751" s="1" t="d">
        <v>2015-06-24</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s="2">
        <f t="shared" si="363"/>
        <v>0.13</v>
      </c>
      <c r="W7751" t="str" cm="1">
        <f t="array" ref="W7751">_xlfn.IFS(R7751&lt;100, "Small", R7751&lt;500, "Medium", TRUE, "Large")</f>
        <v>Medium</v>
      </c>
      <c r="X7751">
        <f t="shared" si="364"/>
        <v>2015</v>
      </c>
      <c r="Y7751" t="str">
        <f t="shared" si="365"/>
        <v>June</v>
      </c>
    </row>
    <row r="7752" spans="1:25" x14ac:dyDescent="0.3">
      <c r="A7752">
        <v>7751</v>
      </c>
      <c r="B7752" t="s">
        <v>9650</v>
      </c>
      <c r="C7752" s="1" t="d">
        <v>2015-06-18</v>
      </c>
      <c r="D7752" s="1" t="d">
        <v>2015-06-24</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s="2">
        <f t="shared" si="363"/>
        <v>0.48</v>
      </c>
      <c r="W7752" t="str" cm="1">
        <f t="array" ref="W7752">_xlfn.IFS(R7752&lt;100, "Small", R7752&lt;500, "Medium", TRUE, "Large")</f>
        <v>Small</v>
      </c>
      <c r="X7752">
        <f t="shared" si="364"/>
        <v>2015</v>
      </c>
      <c r="Y7752" t="str">
        <f t="shared" si="365"/>
        <v>June</v>
      </c>
    </row>
    <row r="7753" spans="1:25" x14ac:dyDescent="0.3">
      <c r="A7753">
        <v>7752</v>
      </c>
      <c r="B7753" t="s">
        <v>9650</v>
      </c>
      <c r="C7753" s="1" t="d">
        <v>2015-06-18</v>
      </c>
      <c r="D7753" s="1" t="d">
        <v>2015-06-24</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s="2">
        <f t="shared" si="363"/>
        <v>0.3</v>
      </c>
      <c r="W7753" t="str" cm="1">
        <f t="array" ref="W7753">_xlfn.IFS(R7753&lt;100, "Small", R7753&lt;500, "Medium", TRUE, "Large")</f>
        <v>Medium</v>
      </c>
      <c r="X7753">
        <f t="shared" si="364"/>
        <v>2015</v>
      </c>
      <c r="Y7753" t="str">
        <f t="shared" si="365"/>
        <v>June</v>
      </c>
    </row>
    <row r="7754" spans="1:25" x14ac:dyDescent="0.3">
      <c r="A7754">
        <v>7753</v>
      </c>
      <c r="B7754" t="s">
        <v>9650</v>
      </c>
      <c r="C7754" s="1" t="d">
        <v>2015-06-18</v>
      </c>
      <c r="D7754" s="1" t="d">
        <v>2015-06-24</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s="2">
        <f t="shared" si="363"/>
        <v>0.48</v>
      </c>
      <c r="W7754" t="str" cm="1">
        <f t="array" ref="W7754">_xlfn.IFS(R7754&lt;100, "Small", R7754&lt;500, "Medium", TRUE, "Large")</f>
        <v>Small</v>
      </c>
      <c r="X7754">
        <f t="shared" si="364"/>
        <v>2015</v>
      </c>
      <c r="Y7754" t="str">
        <f t="shared" si="365"/>
        <v>June</v>
      </c>
    </row>
    <row r="7755" spans="1:25" x14ac:dyDescent="0.3">
      <c r="A7755">
        <v>7754</v>
      </c>
      <c r="B7755" t="s">
        <v>9651</v>
      </c>
      <c r="C7755" s="1" t="d">
        <v>2015-11-30</v>
      </c>
      <c r="D7755" s="1" t="d">
        <v>2015-12-03</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s="2">
        <f t="shared" si="363"/>
        <v>6.25E-2</v>
      </c>
      <c r="W7755" t="str" cm="1">
        <f t="array" ref="W7755">_xlfn.IFS(R7755&lt;100, "Small", R7755&lt;500, "Medium", TRUE, "Large")</f>
        <v>Small</v>
      </c>
      <c r="X7755">
        <f t="shared" si="364"/>
        <v>2015</v>
      </c>
      <c r="Y7755" t="str">
        <f t="shared" si="365"/>
        <v>November</v>
      </c>
    </row>
    <row r="7756" spans="1:25" x14ac:dyDescent="0.3">
      <c r="A7756">
        <v>7755</v>
      </c>
      <c r="B7756" t="s">
        <v>9652</v>
      </c>
      <c r="C7756" s="1" t="d">
        <v>2015-12-21</v>
      </c>
      <c r="D7756" s="1" t="d">
        <v>2015-12-23</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s="2">
        <f t="shared" si="363"/>
        <v>0.11249999999999999</v>
      </c>
      <c r="W7756" t="str" cm="1">
        <f t="array" ref="W7756">_xlfn.IFS(R7756&lt;100, "Small", R7756&lt;500, "Medium", TRUE, "Large")</f>
        <v>Small</v>
      </c>
      <c r="X7756">
        <f t="shared" si="364"/>
        <v>2015</v>
      </c>
      <c r="Y7756" t="str">
        <f t="shared" si="365"/>
        <v>December</v>
      </c>
    </row>
    <row r="7757" spans="1:25" x14ac:dyDescent="0.3">
      <c r="A7757">
        <v>7756</v>
      </c>
      <c r="B7757" t="s">
        <v>9653</v>
      </c>
      <c r="C7757" s="1" t="d">
        <v>2017-11-17</v>
      </c>
      <c r="D7757" s="1" t="d">
        <v>2017-11-21</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s="2">
        <f t="shared" si="363"/>
        <v>0.35</v>
      </c>
      <c r="W7757" t="str" cm="1">
        <f t="array" ref="W7757">_xlfn.IFS(R7757&lt;100, "Small", R7757&lt;500, "Medium", TRUE, "Large")</f>
        <v>Medium</v>
      </c>
      <c r="X7757">
        <f t="shared" si="364"/>
        <v>2017</v>
      </c>
      <c r="Y7757" t="str">
        <f t="shared" si="365"/>
        <v>November</v>
      </c>
    </row>
    <row r="7758" spans="1:25" x14ac:dyDescent="0.3">
      <c r="A7758">
        <v>7757</v>
      </c>
      <c r="B7758" t="s">
        <v>9653</v>
      </c>
      <c r="C7758" s="1" t="d">
        <v>2017-11-17</v>
      </c>
      <c r="D7758" s="1" t="d">
        <v>2017-11-21</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s="2">
        <f t="shared" si="363"/>
        <v>0.25</v>
      </c>
      <c r="W7758" t="str" cm="1">
        <f t="array" ref="W7758">_xlfn.IFS(R7758&lt;100, "Small", R7758&lt;500, "Medium", TRUE, "Large")</f>
        <v>Medium</v>
      </c>
      <c r="X7758">
        <f t="shared" si="364"/>
        <v>2017</v>
      </c>
      <c r="Y7758" t="str">
        <f t="shared" si="365"/>
        <v>November</v>
      </c>
    </row>
    <row r="7759" spans="1:25" x14ac:dyDescent="0.3">
      <c r="A7759">
        <v>7758</v>
      </c>
      <c r="B7759" t="s">
        <v>9656</v>
      </c>
      <c r="C7759" s="1" t="d">
        <v>2017-11-13</v>
      </c>
      <c r="D7759" s="1" t="d">
        <v>2017-11-16</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s="2">
        <f t="shared" si="363"/>
        <v>0.27999999999999997</v>
      </c>
      <c r="W7759" t="str" cm="1">
        <f t="array" ref="W7759">_xlfn.IFS(R7759&lt;100, "Small", R7759&lt;500, "Medium", TRUE, "Large")</f>
        <v>Small</v>
      </c>
      <c r="X7759">
        <f t="shared" si="364"/>
        <v>2017</v>
      </c>
      <c r="Y7759" t="str">
        <f t="shared" si="365"/>
        <v>November</v>
      </c>
    </row>
    <row r="7760" spans="1:25" x14ac:dyDescent="0.3">
      <c r="A7760">
        <v>7759</v>
      </c>
      <c r="B7760" t="s">
        <v>9656</v>
      </c>
      <c r="C7760" s="1" t="d">
        <v>2017-11-13</v>
      </c>
      <c r="D7760" s="1" t="d">
        <v>2017-11-16</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s="2">
        <f t="shared" si="363"/>
        <v>0.2</v>
      </c>
      <c r="W7760" t="str" cm="1">
        <f t="array" ref="W7760">_xlfn.IFS(R7760&lt;100, "Small", R7760&lt;500, "Medium", TRUE, "Large")</f>
        <v>Medium</v>
      </c>
      <c r="X7760">
        <f t="shared" si="364"/>
        <v>2017</v>
      </c>
      <c r="Y7760" t="str">
        <f t="shared" si="365"/>
        <v>November</v>
      </c>
    </row>
    <row r="7761" spans="1:25" x14ac:dyDescent="0.3">
      <c r="A7761">
        <v>7760</v>
      </c>
      <c r="B7761" t="s">
        <v>9657</v>
      </c>
      <c r="C7761" s="1" t="d">
        <v>2016-10-24</v>
      </c>
      <c r="D7761" s="1" t="d">
        <v>2016-10-28</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s="2">
        <f t="shared" si="363"/>
        <v>0.35000000000000003</v>
      </c>
      <c r="W7761" t="str" cm="1">
        <f t="array" ref="W7761">_xlfn.IFS(R7761&lt;100, "Small", R7761&lt;500, "Medium", TRUE, "Large")</f>
        <v>Small</v>
      </c>
      <c r="X7761">
        <f t="shared" si="364"/>
        <v>2016</v>
      </c>
      <c r="Y7761" t="str">
        <f t="shared" si="365"/>
        <v>October</v>
      </c>
    </row>
    <row r="7762" spans="1:25" x14ac:dyDescent="0.3">
      <c r="A7762">
        <v>7761</v>
      </c>
      <c r="B7762" t="s">
        <v>9658</v>
      </c>
      <c r="C7762" s="1" t="d">
        <v>2014-06-12</v>
      </c>
      <c r="D7762" s="1" t="d">
        <v>2014-12-11</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s="2">
        <f t="shared" si="363"/>
        <v>0.32500000000000001</v>
      </c>
      <c r="W7762" t="str" cm="1">
        <f t="array" ref="W7762">_xlfn.IFS(R7762&lt;100, "Small", R7762&lt;500, "Medium", TRUE, "Large")</f>
        <v>Small</v>
      </c>
      <c r="X7762">
        <f t="shared" si="364"/>
        <v>2014</v>
      </c>
      <c r="Y7762" t="str">
        <f t="shared" si="365"/>
        <v>June</v>
      </c>
    </row>
    <row r="7763" spans="1:25" x14ac:dyDescent="0.3">
      <c r="A7763">
        <v>7762</v>
      </c>
      <c r="B7763" t="s">
        <v>9659</v>
      </c>
      <c r="C7763" s="1" t="d">
        <v>2017-03-12</v>
      </c>
      <c r="D7763" s="1" t="d">
        <v>2017-12-06</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s="2">
        <f t="shared" si="363"/>
        <v>0.35</v>
      </c>
      <c r="W7763" t="str" cm="1">
        <f t="array" ref="W7763">_xlfn.IFS(R7763&lt;100, "Small", R7763&lt;500, "Medium", TRUE, "Large")</f>
        <v>Small</v>
      </c>
      <c r="X7763">
        <f t="shared" si="364"/>
        <v>2017</v>
      </c>
      <c r="Y7763" t="str">
        <f t="shared" si="365"/>
        <v>March</v>
      </c>
    </row>
    <row r="7764" spans="1:25" x14ac:dyDescent="0.3">
      <c r="A7764">
        <v>7763</v>
      </c>
      <c r="B7764" t="s">
        <v>9660</v>
      </c>
      <c r="C7764" s="1" t="d">
        <v>2017-09-26</v>
      </c>
      <c r="D7764" s="1" t="d">
        <v>2017-09-28</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s="2">
        <f t="shared" si="363"/>
        <v>0.25</v>
      </c>
      <c r="W7764" t="str" cm="1">
        <f t="array" ref="W7764">_xlfn.IFS(R7764&lt;100, "Small", R7764&lt;500, "Medium", TRUE, "Large")</f>
        <v>Small</v>
      </c>
      <c r="X7764">
        <f t="shared" si="364"/>
        <v>2017</v>
      </c>
      <c r="Y7764" t="str">
        <f t="shared" si="365"/>
        <v>September</v>
      </c>
    </row>
    <row r="7765" spans="1:25" x14ac:dyDescent="0.3">
      <c r="A7765">
        <v>7764</v>
      </c>
      <c r="B7765" t="s">
        <v>9661</v>
      </c>
      <c r="C7765" s="1" t="d">
        <v>2015-03-02</v>
      </c>
      <c r="D7765" s="1" t="d">
        <v>2015-02-07</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s="2">
        <f t="shared" si="363"/>
        <v>0.47000000000000003</v>
      </c>
      <c r="W7765" t="str" cm="1">
        <f t="array" ref="W7765">_xlfn.IFS(R7765&lt;100, "Small", R7765&lt;500, "Medium", TRUE, "Large")</f>
        <v>Small</v>
      </c>
      <c r="X7765">
        <f t="shared" si="364"/>
        <v>2015</v>
      </c>
      <c r="Y7765" t="str">
        <f t="shared" si="365"/>
        <v>March</v>
      </c>
    </row>
    <row r="7766" spans="1:25" x14ac:dyDescent="0.3">
      <c r="A7766">
        <v>7765</v>
      </c>
      <c r="B7766" t="s">
        <v>9662</v>
      </c>
      <c r="C7766" s="1" t="d">
        <v>2017-12-08</v>
      </c>
      <c r="D7766" s="1" t="d">
        <v>2017-08-12</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s="2">
        <f t="shared" si="363"/>
        <v>0.30000000000000004</v>
      </c>
      <c r="W7766" t="str" cm="1">
        <f t="array" ref="W7766">_xlfn.IFS(R7766&lt;100, "Small", R7766&lt;500, "Medium", TRUE, "Large")</f>
        <v>Small</v>
      </c>
      <c r="X7766">
        <f t="shared" si="364"/>
        <v>2017</v>
      </c>
      <c r="Y7766" t="str">
        <f t="shared" si="365"/>
        <v>December</v>
      </c>
    </row>
    <row r="7767" spans="1:25" x14ac:dyDescent="0.3">
      <c r="A7767">
        <v>7766</v>
      </c>
      <c r="B7767" t="s">
        <v>9662</v>
      </c>
      <c r="C7767" s="1" t="d">
        <v>2017-12-08</v>
      </c>
      <c r="D7767" s="1" t="d">
        <v>2017-08-12</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s="2">
        <f t="shared" si="363"/>
        <v>0.21</v>
      </c>
      <c r="W7767" t="str" cm="1">
        <f t="array" ref="W7767">_xlfn.IFS(R7767&lt;100, "Small", R7767&lt;500, "Medium", TRUE, "Large")</f>
        <v>Large</v>
      </c>
      <c r="X7767">
        <f t="shared" si="364"/>
        <v>2017</v>
      </c>
      <c r="Y7767" t="str">
        <f t="shared" si="365"/>
        <v>December</v>
      </c>
    </row>
    <row r="7768" spans="1:25" x14ac:dyDescent="0.3">
      <c r="A7768">
        <v>7767</v>
      </c>
      <c r="B7768" t="s">
        <v>9662</v>
      </c>
      <c r="C7768" s="1" t="d">
        <v>2017-12-08</v>
      </c>
      <c r="D7768" s="1" t="d">
        <v>2017-08-12</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s="2">
        <f t="shared" si="363"/>
        <v>0.26999999999999996</v>
      </c>
      <c r="W7768" t="str" cm="1">
        <f t="array" ref="W7768">_xlfn.IFS(R7768&lt;100, "Small", R7768&lt;500, "Medium", TRUE, "Large")</f>
        <v>Medium</v>
      </c>
      <c r="X7768">
        <f t="shared" si="364"/>
        <v>2017</v>
      </c>
      <c r="Y7768" t="str">
        <f t="shared" si="365"/>
        <v>December</v>
      </c>
    </row>
    <row r="7769" spans="1:25" x14ac:dyDescent="0.3">
      <c r="A7769">
        <v>7768</v>
      </c>
      <c r="B7769" t="s">
        <v>9663</v>
      </c>
      <c r="C7769" s="1" t="d">
        <v>2015-08-24</v>
      </c>
      <c r="D7769" s="1" t="d">
        <v>2015-08-26</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s="2">
        <f t="shared" si="363"/>
        <v>9.9999999999999992E-2</v>
      </c>
      <c r="W7769" t="str" cm="1">
        <f t="array" ref="W7769">_xlfn.IFS(R7769&lt;100, "Small", R7769&lt;500, "Medium", TRUE, "Large")</f>
        <v>Small</v>
      </c>
      <c r="X7769">
        <f t="shared" si="364"/>
        <v>2015</v>
      </c>
      <c r="Y7769" t="str">
        <f t="shared" si="365"/>
        <v>August</v>
      </c>
    </row>
    <row r="7770" spans="1:25" x14ac:dyDescent="0.3">
      <c r="A7770">
        <v>7769</v>
      </c>
      <c r="B7770" t="s">
        <v>9664</v>
      </c>
      <c r="C7770" s="1" t="d">
        <v>2017-12-11</v>
      </c>
      <c r="D7770" s="1" t="d">
        <v>2017-11-17</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s="2">
        <f t="shared" si="363"/>
        <v>0.35000000000000003</v>
      </c>
      <c r="W7770" t="str" cm="1">
        <f t="array" ref="W7770">_xlfn.IFS(R7770&lt;100, "Small", R7770&lt;500, "Medium", TRUE, "Large")</f>
        <v>Small</v>
      </c>
      <c r="X7770">
        <f t="shared" si="364"/>
        <v>2017</v>
      </c>
      <c r="Y7770" t="str">
        <f t="shared" si="365"/>
        <v>December</v>
      </c>
    </row>
    <row r="7771" spans="1:25" x14ac:dyDescent="0.3">
      <c r="A7771">
        <v>7770</v>
      </c>
      <c r="B7771" t="s">
        <v>9665</v>
      </c>
      <c r="C7771" s="1" t="d">
        <v>2016-01-08</v>
      </c>
      <c r="D7771" s="1" t="d">
        <v>2016-08-01</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s="2">
        <f t="shared" si="363"/>
        <v>8.7499999999999994E-2</v>
      </c>
      <c r="W7771" t="str" cm="1">
        <f t="array" ref="W7771">_xlfn.IFS(R7771&lt;100, "Small", R7771&lt;500, "Medium", TRUE, "Large")</f>
        <v>Large</v>
      </c>
      <c r="X7771">
        <f t="shared" si="364"/>
        <v>2016</v>
      </c>
      <c r="Y7771" t="str">
        <f t="shared" si="365"/>
        <v>January</v>
      </c>
    </row>
    <row r="7772" spans="1:25" x14ac:dyDescent="0.3">
      <c r="A7772">
        <v>7771</v>
      </c>
      <c r="B7772" t="s">
        <v>9665</v>
      </c>
      <c r="C7772" s="1" t="d">
        <v>2016-01-08</v>
      </c>
      <c r="D7772" s="1" t="d">
        <v>2016-08-01</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s="2">
        <f t="shared" si="363"/>
        <v>0.3</v>
      </c>
      <c r="W7772" t="str" cm="1">
        <f t="array" ref="W7772">_xlfn.IFS(R7772&lt;100, "Small", R7772&lt;500, "Medium", TRUE, "Large")</f>
        <v>Small</v>
      </c>
      <c r="X7772">
        <f t="shared" si="364"/>
        <v>2016</v>
      </c>
      <c r="Y7772" t="str">
        <f t="shared" si="365"/>
        <v>January</v>
      </c>
    </row>
    <row r="7773" spans="1:25" x14ac:dyDescent="0.3">
      <c r="A7773">
        <v>7772</v>
      </c>
      <c r="B7773" t="s">
        <v>9666</v>
      </c>
      <c r="C7773" s="1" t="d">
        <v>2016-11-25</v>
      </c>
      <c r="D7773" s="1" t="d">
        <v>2016-12-02</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s="2">
        <f t="shared" si="363"/>
        <v>-0.66666666666666663</v>
      </c>
      <c r="W7773" t="str" cm="1">
        <f t="array" ref="W7773">_xlfn.IFS(R7773&lt;100, "Small", R7773&lt;500, "Medium", TRUE, "Large")</f>
        <v>Medium</v>
      </c>
      <c r="X7773">
        <f t="shared" si="364"/>
        <v>2016</v>
      </c>
      <c r="Y7773" t="str">
        <f t="shared" si="365"/>
        <v>November</v>
      </c>
    </row>
    <row r="7774" spans="1:25" x14ac:dyDescent="0.3">
      <c r="A7774">
        <v>7773</v>
      </c>
      <c r="B7774" t="s">
        <v>9666</v>
      </c>
      <c r="C7774" s="1" t="d">
        <v>2016-11-25</v>
      </c>
      <c r="D7774" s="1" t="d">
        <v>2016-12-02</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s="2">
        <f t="shared" si="363"/>
        <v>-1.4666666666666668</v>
      </c>
      <c r="W7774" t="str" cm="1">
        <f t="array" ref="W7774">_xlfn.IFS(R7774&lt;100, "Small", R7774&lt;500, "Medium", TRUE, "Large")</f>
        <v>Large</v>
      </c>
      <c r="X7774">
        <f t="shared" si="364"/>
        <v>2016</v>
      </c>
      <c r="Y7774" t="str">
        <f t="shared" si="365"/>
        <v>November</v>
      </c>
    </row>
    <row r="7775" spans="1:25" x14ac:dyDescent="0.3">
      <c r="A7775">
        <v>7774</v>
      </c>
      <c r="B7775" t="s">
        <v>9666</v>
      </c>
      <c r="C7775" s="1" t="d">
        <v>2016-11-25</v>
      </c>
      <c r="D7775" s="1" t="d">
        <v>2016-12-02</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s="2">
        <f t="shared" si="363"/>
        <v>0.2</v>
      </c>
      <c r="W7775" t="str" cm="1">
        <f t="array" ref="W7775">_xlfn.IFS(R7775&lt;100, "Small", R7775&lt;500, "Medium", TRUE, "Large")</f>
        <v>Small</v>
      </c>
      <c r="X7775">
        <f t="shared" si="364"/>
        <v>2016</v>
      </c>
      <c r="Y7775" t="str">
        <f t="shared" si="365"/>
        <v>November</v>
      </c>
    </row>
    <row r="7776" spans="1:25" x14ac:dyDescent="0.3">
      <c r="A7776">
        <v>7775</v>
      </c>
      <c r="B7776" t="s">
        <v>9669</v>
      </c>
      <c r="C7776" s="1" t="d">
        <v>2016-04-13</v>
      </c>
      <c r="D7776" s="1" t="d">
        <v>2016-04-15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s="2">
        <f t="shared" si="363"/>
        <v>0.47</v>
      </c>
      <c r="W7776" t="str" cm="1">
        <f t="array" ref="W7776">_xlfn.IFS(R7776&lt;100, "Small", R7776&lt;500, "Medium", TRUE, "Large")</f>
        <v>Small</v>
      </c>
      <c r="X7776">
        <f t="shared" si="364"/>
        <v>2016</v>
      </c>
      <c r="Y7776" t="str">
        <f t="shared" si="365"/>
        <v>April</v>
      </c>
    </row>
    <row r="7777" spans="1:25" x14ac:dyDescent="0.3">
      <c r="A7777">
        <v>7776</v>
      </c>
      <c r="B7777" t="s">
        <v>9670</v>
      </c>
      <c r="C7777" s="1" t="d">
        <v>2014-12-27</v>
      </c>
      <c r="D7777" s="1" t="d">
        <v>2014-12-31</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s="2">
        <f t="shared" si="363"/>
        <v>0.26999999999999996</v>
      </c>
      <c r="W7777" t="str" cm="1">
        <f t="array" ref="W7777">_xlfn.IFS(R7777&lt;100, "Small", R7777&lt;500, "Medium", TRUE, "Large")</f>
        <v>Small</v>
      </c>
      <c r="X7777">
        <f t="shared" si="364"/>
        <v>2014</v>
      </c>
      <c r="Y7777" t="str">
        <f t="shared" si="365"/>
        <v>December</v>
      </c>
    </row>
    <row r="7778" spans="1:25" x14ac:dyDescent="0.3">
      <c r="A7778">
        <v>7777</v>
      </c>
      <c r="B7778" t="s">
        <v>9670</v>
      </c>
      <c r="C7778" s="1" t="d">
        <v>2014-12-27</v>
      </c>
      <c r="D7778" s="1" t="d">
        <v>2014-12-31</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s="2">
        <f t="shared" si="363"/>
        <v>0.46</v>
      </c>
      <c r="W7778" t="str" cm="1">
        <f t="array" ref="W7778">_xlfn.IFS(R7778&lt;100, "Small", R7778&lt;500, "Medium", TRUE, "Large")</f>
        <v>Small</v>
      </c>
      <c r="X7778">
        <f t="shared" si="364"/>
        <v>2014</v>
      </c>
      <c r="Y7778" t="str">
        <f t="shared" si="365"/>
        <v>December</v>
      </c>
    </row>
    <row r="7779" spans="1:25" x14ac:dyDescent="0.3">
      <c r="A7779">
        <v>7778</v>
      </c>
      <c r="B7779" t="s">
        <v>9670</v>
      </c>
      <c r="C7779" s="1" t="d">
        <v>2014-12-27</v>
      </c>
      <c r="D7779" s="1" t="d">
        <v>2014-12-31</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s="2">
        <f t="shared" si="363"/>
        <v>0.27</v>
      </c>
      <c r="W7779" t="str" cm="1">
        <f t="array" ref="W7779">_xlfn.IFS(R7779&lt;100, "Small", R7779&lt;500, "Medium", TRUE, "Large")</f>
        <v>Small</v>
      </c>
      <c r="X7779">
        <f t="shared" si="364"/>
        <v>2014</v>
      </c>
      <c r="Y7779" t="str">
        <f t="shared" si="365"/>
        <v>December</v>
      </c>
    </row>
    <row r="7780" spans="1:25" x14ac:dyDescent="0.3">
      <c r="A7780">
        <v>7779</v>
      </c>
      <c r="B7780" t="s">
        <v>9670</v>
      </c>
      <c r="C7780" s="1" t="d">
        <v>2014-12-27</v>
      </c>
      <c r="D7780" s="1" t="d">
        <v>2014-12-31</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s="2">
        <f t="shared" si="363"/>
        <v>0.37500000000000006</v>
      </c>
      <c r="W7780" t="str" cm="1">
        <f t="array" ref="W7780">_xlfn.IFS(R7780&lt;100, "Small", R7780&lt;500, "Medium", TRUE, "Large")</f>
        <v>Small</v>
      </c>
      <c r="X7780">
        <f t="shared" si="364"/>
        <v>2014</v>
      </c>
      <c r="Y7780" t="str">
        <f t="shared" si="365"/>
        <v>December</v>
      </c>
    </row>
    <row r="7781" spans="1:25" x14ac:dyDescent="0.3">
      <c r="A7781">
        <v>7780</v>
      </c>
      <c r="B7781" t="s">
        <v>9671</v>
      </c>
      <c r="C7781" s="1" t="d">
        <v>2016-04-18</v>
      </c>
      <c r="D7781" s="1" t="d">
        <v>2016-04-22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s="2">
        <f t="shared" si="363"/>
        <v>0.27</v>
      </c>
      <c r="W7781" t="str" cm="1">
        <f t="array" ref="W7781">_xlfn.IFS(R7781&lt;100, "Small", R7781&lt;500, "Medium", TRUE, "Large")</f>
        <v>Medium</v>
      </c>
      <c r="X7781">
        <f t="shared" si="364"/>
        <v>2016</v>
      </c>
      <c r="Y7781" t="str">
        <f t="shared" si="365"/>
        <v>April</v>
      </c>
    </row>
    <row r="7782" spans="1:25" x14ac:dyDescent="0.3">
      <c r="A7782">
        <v>7781</v>
      </c>
      <c r="B7782" t="s">
        <v>9671</v>
      </c>
      <c r="C7782" s="1" t="d">
        <v>2016-04-18</v>
      </c>
      <c r="D7782" s="1" t="d">
        <v>2016-04-22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s="2">
        <f t="shared" si="363"/>
        <v>0.27</v>
      </c>
      <c r="W7782" t="str" cm="1">
        <f t="array" ref="W7782">_xlfn.IFS(R7782&lt;100, "Small", R7782&lt;500, "Medium", TRUE, "Large")</f>
        <v>Small</v>
      </c>
      <c r="X7782">
        <f t="shared" si="364"/>
        <v>2016</v>
      </c>
      <c r="Y7782" t="str">
        <f t="shared" si="365"/>
        <v>April</v>
      </c>
    </row>
    <row r="7783" spans="1:25" x14ac:dyDescent="0.3">
      <c r="A7783">
        <v>7782</v>
      </c>
      <c r="B7783" t="s">
        <v>9672</v>
      </c>
      <c r="C7783" s="1" t="d">
        <v>2015-08-03</v>
      </c>
      <c r="D7783" s="1" t="d">
        <v>2015-03-12</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s="2">
        <f t="shared" si="363"/>
        <v>-1.7</v>
      </c>
      <c r="W7783" t="str" cm="1">
        <f t="array" ref="W7783">_xlfn.IFS(R7783&lt;100, "Small", R7783&lt;500, "Medium", TRUE, "Large")</f>
        <v>Small</v>
      </c>
      <c r="X7783">
        <f t="shared" si="364"/>
        <v>2015</v>
      </c>
      <c r="Y7783" t="str">
        <f t="shared" si="365"/>
        <v>August</v>
      </c>
    </row>
    <row r="7784" spans="1:25" x14ac:dyDescent="0.3">
      <c r="A7784">
        <v>7783</v>
      </c>
      <c r="B7784" t="s">
        <v>9673</v>
      </c>
      <c r="C7784" s="1" t="d">
        <v>2016-04-11</v>
      </c>
      <c r="D7784" s="1" t="d">
        <v>2016-11-06</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s="2">
        <f t="shared" si="363"/>
        <v>8.7500000000000008E-2</v>
      </c>
      <c r="W7784" t="str" cm="1">
        <f t="array" ref="W7784">_xlfn.IFS(R7784&lt;100, "Small", R7784&lt;500, "Medium", TRUE, "Large")</f>
        <v>Small</v>
      </c>
      <c r="X7784">
        <f t="shared" si="364"/>
        <v>2016</v>
      </c>
      <c r="Y7784" t="str">
        <f t="shared" si="365"/>
        <v>April</v>
      </c>
    </row>
    <row r="7785" spans="1:25" x14ac:dyDescent="0.3">
      <c r="A7785">
        <v>7784</v>
      </c>
      <c r="B7785" t="s">
        <v>9673</v>
      </c>
      <c r="C7785" s="1" t="d">
        <v>2016-04-11</v>
      </c>
      <c r="D7785" s="1" t="d">
        <v>2016-11-06</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s="2">
        <f t="shared" si="363"/>
        <v>-0.33333333333333337</v>
      </c>
      <c r="W7785" t="str" cm="1">
        <f t="array" ref="W7785">_xlfn.IFS(R7785&lt;100, "Small", R7785&lt;500, "Medium", TRUE, "Large")</f>
        <v>Large</v>
      </c>
      <c r="X7785">
        <f t="shared" si="364"/>
        <v>2016</v>
      </c>
      <c r="Y7785" t="str">
        <f t="shared" si="365"/>
        <v>April</v>
      </c>
    </row>
    <row r="7786" spans="1:25" x14ac:dyDescent="0.3">
      <c r="A7786">
        <v>7785</v>
      </c>
      <c r="B7786" t="s">
        <v>9673</v>
      </c>
      <c r="C7786" s="1" t="d">
        <v>2016-04-11</v>
      </c>
      <c r="D7786" s="1" t="d">
        <v>2016-11-06</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s="2">
        <f t="shared" si="363"/>
        <v>-0.1875</v>
      </c>
      <c r="W7786" t="str" cm="1">
        <f t="array" ref="W7786">_xlfn.IFS(R7786&lt;100, "Small", R7786&lt;500, "Medium", TRUE, "Large")</f>
        <v>Medium</v>
      </c>
      <c r="X7786">
        <f t="shared" si="364"/>
        <v>2016</v>
      </c>
      <c r="Y7786" t="str">
        <f t="shared" si="365"/>
        <v>April</v>
      </c>
    </row>
    <row r="7787" spans="1:25" x14ac:dyDescent="0.3">
      <c r="A7787">
        <v>7786</v>
      </c>
      <c r="B7787" t="s">
        <v>9674</v>
      </c>
      <c r="C7787" s="1" t="d">
        <v>2014-11-29</v>
      </c>
      <c r="D7787" s="1" t="d">
        <v>2014-12-06</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s="2">
        <f t="shared" si="363"/>
        <v>0.47000000000000003</v>
      </c>
      <c r="W7787" t="str" cm="1">
        <f t="array" ref="W7787">_xlfn.IFS(R7787&lt;100, "Small", R7787&lt;500, "Medium", TRUE, "Large")</f>
        <v>Small</v>
      </c>
      <c r="X7787">
        <f t="shared" si="364"/>
        <v>2014</v>
      </c>
      <c r="Y7787" t="str">
        <f t="shared" si="365"/>
        <v>November</v>
      </c>
    </row>
    <row r="7788" spans="1:25" x14ac:dyDescent="0.3">
      <c r="A7788">
        <v>7787</v>
      </c>
      <c r="B7788" t="s">
        <v>9675</v>
      </c>
      <c r="C7788" s="1" t="d">
        <v>2016-05-17</v>
      </c>
      <c r="D7788" s="1" t="d">
        <v>2016-05-20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s="2">
        <f t="shared" si="363"/>
        <v>-1.6500000000000001</v>
      </c>
      <c r="W7788" t="str" cm="1">
        <f t="array" ref="W7788">_xlfn.IFS(R7788&lt;100, "Small", R7788&lt;500, "Medium", TRUE, "Large")</f>
        <v>Small</v>
      </c>
      <c r="X7788">
        <f t="shared" si="364"/>
        <v>2016</v>
      </c>
      <c r="Y7788" t="str">
        <f t="shared" si="365"/>
        <v>May</v>
      </c>
    </row>
    <row r="7789" spans="1:25" x14ac:dyDescent="0.3">
      <c r="A7789">
        <v>7788</v>
      </c>
      <c r="B7789" t="s">
        <v>9675</v>
      </c>
      <c r="C7789" s="1" t="d">
        <v>2016-05-17</v>
      </c>
      <c r="D7789" s="1" t="d">
        <v>2016-05-20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s="2">
        <f t="shared" si="363"/>
        <v>0.3125</v>
      </c>
      <c r="W7789" t="str" cm="1">
        <f t="array" ref="W7789">_xlfn.IFS(R7789&lt;100, "Small", R7789&lt;500, "Medium", TRUE, "Large")</f>
        <v>Small</v>
      </c>
      <c r="X7789">
        <f t="shared" si="364"/>
        <v>2016</v>
      </c>
      <c r="Y7789" t="str">
        <f t="shared" si="365"/>
        <v>May</v>
      </c>
    </row>
    <row r="7790" spans="1:25" x14ac:dyDescent="0.3">
      <c r="A7790">
        <v>7789</v>
      </c>
      <c r="B7790" t="s">
        <v>9675</v>
      </c>
      <c r="C7790" s="1" t="d">
        <v>2016-05-17</v>
      </c>
      <c r="D7790" s="1" t="d">
        <v>2016-05-20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s="2">
        <f t="shared" si="363"/>
        <v>-0.45</v>
      </c>
      <c r="W7790" t="str" cm="1">
        <f t="array" ref="W7790">_xlfn.IFS(R7790&lt;100, "Small", R7790&lt;500, "Medium", TRUE, "Large")</f>
        <v>Small</v>
      </c>
      <c r="X7790">
        <f t="shared" si="364"/>
        <v>2016</v>
      </c>
      <c r="Y7790" t="str">
        <f t="shared" si="365"/>
        <v>May</v>
      </c>
    </row>
    <row r="7791" spans="1:25" x14ac:dyDescent="0.3">
      <c r="A7791">
        <v>7790</v>
      </c>
      <c r="B7791" t="s">
        <v>9675</v>
      </c>
      <c r="C7791" s="1" t="d">
        <v>2016-05-17</v>
      </c>
      <c r="D7791" s="1" t="d">
        <v>2016-05-20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s="2">
        <f t="shared" si="363"/>
        <v>0.3125</v>
      </c>
      <c r="W7791" t="str" cm="1">
        <f t="array" ref="W7791">_xlfn.IFS(R7791&lt;100, "Small", R7791&lt;500, "Medium", TRUE, "Large")</f>
        <v>Small</v>
      </c>
      <c r="X7791">
        <f t="shared" si="364"/>
        <v>2016</v>
      </c>
      <c r="Y7791" t="str">
        <f t="shared" si="365"/>
        <v>May</v>
      </c>
    </row>
    <row r="7792" spans="1:25" x14ac:dyDescent="0.3">
      <c r="A7792">
        <v>7791</v>
      </c>
      <c r="B7792" t="s">
        <v>9676</v>
      </c>
      <c r="C7792" s="1" t="d">
        <v>2017-09-19</v>
      </c>
      <c r="D7792" s="1" t="d">
        <v>2017-09-19</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s="2">
        <f t="shared" si="363"/>
        <v>-0.70000000000000007</v>
      </c>
      <c r="W7792" t="str" cm="1">
        <f t="array" ref="W7792">_xlfn.IFS(R7792&lt;100, "Small", R7792&lt;500, "Medium", TRUE, "Large")</f>
        <v>Small</v>
      </c>
      <c r="X7792">
        <f t="shared" si="364"/>
        <v>2017</v>
      </c>
      <c r="Y7792" t="str">
        <f t="shared" si="365"/>
        <v>September</v>
      </c>
    </row>
    <row r="7793" spans="1:25" x14ac:dyDescent="0.3">
      <c r="A7793">
        <v>7792</v>
      </c>
      <c r="B7793" t="s">
        <v>9677</v>
      </c>
      <c r="C7793" s="1" t="d">
        <v>2016-12-19</v>
      </c>
      <c r="D7793" s="1" t="d">
        <v>2016-12-24</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s="2">
        <f t="shared" si="363"/>
        <v>-1.5999999999999999</v>
      </c>
      <c r="W7793" t="str" cm="1">
        <f t="array" ref="W7793">_xlfn.IFS(R7793&lt;100, "Small", R7793&lt;500, "Medium", TRUE, "Large")</f>
        <v>Small</v>
      </c>
      <c r="X7793">
        <f t="shared" si="364"/>
        <v>2016</v>
      </c>
      <c r="Y7793" t="str">
        <f t="shared" si="365"/>
        <v>December</v>
      </c>
    </row>
    <row r="7794" spans="1:25" x14ac:dyDescent="0.3">
      <c r="A7794">
        <v>7793</v>
      </c>
      <c r="B7794" t="s">
        <v>9678</v>
      </c>
      <c r="C7794" s="1" t="d">
        <v>2017-12-10</v>
      </c>
      <c r="D7794" s="1" t="d">
        <v>2017-10-15</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s="2">
        <f t="shared" si="363"/>
        <v>-3.7499999999999999E-2</v>
      </c>
      <c r="W7794" t="str" cm="1">
        <f t="array" ref="W7794">_xlfn.IFS(R7794&lt;100, "Small", R7794&lt;500, "Medium", TRUE, "Large")</f>
        <v>Small</v>
      </c>
      <c r="X7794">
        <f t="shared" si="364"/>
        <v>2017</v>
      </c>
      <c r="Y7794" t="str">
        <f t="shared" si="365"/>
        <v>December</v>
      </c>
    </row>
    <row r="7795" spans="1:25" x14ac:dyDescent="0.3">
      <c r="A7795">
        <v>7794</v>
      </c>
      <c r="B7795" t="s">
        <v>9679</v>
      </c>
      <c r="C7795" s="1" t="d">
        <v>2015-12-12</v>
      </c>
      <c r="D7795" s="1" t="d">
        <v>2015-12-15</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s="2">
        <f t="shared" si="363"/>
        <v>0.49</v>
      </c>
      <c r="W7795" t="str" cm="1">
        <f t="array" ref="W7795">_xlfn.IFS(R7795&lt;100, "Small", R7795&lt;500, "Medium", TRUE, "Large")</f>
        <v>Small</v>
      </c>
      <c r="X7795">
        <f t="shared" si="364"/>
        <v>2015</v>
      </c>
      <c r="Y7795" t="str">
        <f t="shared" si="365"/>
        <v>December</v>
      </c>
    </row>
    <row r="7796" spans="1:25" x14ac:dyDescent="0.3">
      <c r="A7796">
        <v>7795</v>
      </c>
      <c r="B7796" t="s">
        <v>9679</v>
      </c>
      <c r="C7796" s="1" t="d">
        <v>2015-12-12</v>
      </c>
      <c r="D7796" s="1" t="d">
        <v>2015-12-15</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s="2">
        <f t="shared" si="363"/>
        <v>0.5</v>
      </c>
      <c r="W7796" t="str" cm="1">
        <f t="array" ref="W7796">_xlfn.IFS(R7796&lt;100, "Small", R7796&lt;500, "Medium", TRUE, "Large")</f>
        <v>Small</v>
      </c>
      <c r="X7796">
        <f t="shared" si="364"/>
        <v>2015</v>
      </c>
      <c r="Y7796" t="str">
        <f t="shared" si="365"/>
        <v>December</v>
      </c>
    </row>
    <row r="7797" spans="1:25" x14ac:dyDescent="0.3">
      <c r="A7797">
        <v>7796</v>
      </c>
      <c r="B7797" t="s">
        <v>9680</v>
      </c>
      <c r="C7797" s="1" t="d">
        <v>2015-12-07</v>
      </c>
      <c r="D7797" s="1" t="d">
        <v>2015-07-18</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s="2">
        <f t="shared" si="363"/>
        <v>9.9999999999999992E-2</v>
      </c>
      <c r="W7797" t="str" cm="1">
        <f t="array" ref="W7797">_xlfn.IFS(R7797&lt;100, "Small", R7797&lt;500, "Medium", TRUE, "Large")</f>
        <v>Medium</v>
      </c>
      <c r="X7797">
        <f t="shared" si="364"/>
        <v>2015</v>
      </c>
      <c r="Y7797" t="str">
        <f t="shared" si="365"/>
        <v>December</v>
      </c>
    </row>
    <row r="7798" spans="1:25" x14ac:dyDescent="0.3">
      <c r="A7798">
        <v>7797</v>
      </c>
      <c r="B7798" t="s">
        <v>9681</v>
      </c>
      <c r="C7798" s="1" t="d">
        <v>2015-02-10</v>
      </c>
      <c r="D7798" s="1" t="d">
        <v>2015-10-06</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s="2">
        <f t="shared" si="363"/>
        <v>0.49</v>
      </c>
      <c r="W7798" t="str" cm="1">
        <f t="array" ref="W7798">_xlfn.IFS(R7798&lt;100, "Small", R7798&lt;500, "Medium", TRUE, "Large")</f>
        <v>Small</v>
      </c>
      <c r="X7798">
        <f t="shared" si="364"/>
        <v>2015</v>
      </c>
      <c r="Y7798" t="str">
        <f t="shared" si="365"/>
        <v>February</v>
      </c>
    </row>
    <row r="7799" spans="1:25" x14ac:dyDescent="0.3">
      <c r="A7799">
        <v>7798</v>
      </c>
      <c r="B7799" t="s">
        <v>9682</v>
      </c>
      <c r="C7799" s="1" t="d">
        <v>2017-03-24</v>
      </c>
      <c r="D7799" s="1" t="d">
        <v>2017-03-27</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s="2">
        <f t="shared" si="363"/>
        <v>0.47000000000000003</v>
      </c>
      <c r="W7799" t="str" cm="1">
        <f t="array" ref="W7799">_xlfn.IFS(R7799&lt;100, "Small", R7799&lt;500, "Medium", TRUE, "Large")</f>
        <v>Small</v>
      </c>
      <c r="X7799">
        <f t="shared" si="364"/>
        <v>2017</v>
      </c>
      <c r="Y7799" t="str">
        <f t="shared" si="365"/>
        <v>March</v>
      </c>
    </row>
    <row r="7800" spans="1:25" x14ac:dyDescent="0.3">
      <c r="A7800">
        <v>7799</v>
      </c>
      <c r="B7800" t="s">
        <v>9682</v>
      </c>
      <c r="C7800" s="1" t="d">
        <v>2017-03-24</v>
      </c>
      <c r="D7800" s="1" t="d">
        <v>2017-03-27</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s="2">
        <f t="shared" si="363"/>
        <v>0.28999999999999998</v>
      </c>
      <c r="W7800" t="str" cm="1">
        <f t="array" ref="W7800">_xlfn.IFS(R7800&lt;100, "Small", R7800&lt;500, "Medium", TRUE, "Large")</f>
        <v>Medium</v>
      </c>
      <c r="X7800">
        <f t="shared" si="364"/>
        <v>2017</v>
      </c>
      <c r="Y7800" t="str">
        <f t="shared" si="365"/>
        <v>March</v>
      </c>
    </row>
    <row r="7801" spans="1:25" x14ac:dyDescent="0.3">
      <c r="A7801">
        <v>7800</v>
      </c>
      <c r="B7801" t="s">
        <v>9682</v>
      </c>
      <c r="C7801" s="1" t="d">
        <v>2017-03-24</v>
      </c>
      <c r="D7801" s="1" t="d">
        <v>2017-03-27</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s="2">
        <f t="shared" si="363"/>
        <v>1.1111111111111112E-2</v>
      </c>
      <c r="W7801" t="str" cm="1">
        <f t="array" ref="W7801">_xlfn.IFS(R7801&lt;100, "Small", R7801&lt;500, "Medium", TRUE, "Large")</f>
        <v>Medium</v>
      </c>
      <c r="X7801">
        <f t="shared" si="364"/>
        <v>2017</v>
      </c>
      <c r="Y7801" t="str">
        <f t="shared" si="365"/>
        <v>March</v>
      </c>
    </row>
    <row r="7802" spans="1:25" x14ac:dyDescent="0.3">
      <c r="A7802">
        <v>7801</v>
      </c>
      <c r="B7802" t="s">
        <v>9683</v>
      </c>
      <c r="C7802" s="1" t="d">
        <v>2017-01-06</v>
      </c>
      <c r="D7802" s="1" t="d">
        <v>2017-06-06</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s="2">
        <f t="shared" si="363"/>
        <v>-0.23749999999999999</v>
      </c>
      <c r="W7802" t="str" cm="1">
        <f t="array" ref="W7802">_xlfn.IFS(R7802&lt;100, "Small", R7802&lt;500, "Medium", TRUE, "Large")</f>
        <v>Medium</v>
      </c>
      <c r="X7802">
        <f t="shared" si="364"/>
        <v>2017</v>
      </c>
      <c r="Y7802" t="str">
        <f t="shared" si="365"/>
        <v>January</v>
      </c>
    </row>
    <row r="7803" spans="1:25" x14ac:dyDescent="0.3">
      <c r="A7803">
        <v>7802</v>
      </c>
      <c r="B7803" t="s">
        <v>9684</v>
      </c>
      <c r="C7803" s="1" t="d">
        <v>2014-03-24</v>
      </c>
      <c r="D7803" s="1" t="d">
        <v>2014-03-29</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s="2">
        <f t="shared" si="363"/>
        <v>0.36000000000000004</v>
      </c>
      <c r="W7803" t="str" cm="1">
        <f t="array" ref="W7803">_xlfn.IFS(R7803&lt;100, "Small", R7803&lt;500, "Medium", TRUE, "Large")</f>
        <v>Small</v>
      </c>
      <c r="X7803">
        <f t="shared" si="364"/>
        <v>2014</v>
      </c>
      <c r="Y7803" t="str">
        <f t="shared" si="365"/>
        <v>March</v>
      </c>
    </row>
    <row r="7804" spans="1:25" x14ac:dyDescent="0.3">
      <c r="A7804">
        <v>7803</v>
      </c>
      <c r="B7804" t="s">
        <v>9685</v>
      </c>
      <c r="C7804" s="1" t="d">
        <v>2015-09-22</v>
      </c>
      <c r="D7804" s="1" t="d">
        <v>2015-09-26</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s="2">
        <f t="shared" si="363"/>
        <v>0.35000000000000003</v>
      </c>
      <c r="W7804" t="str" cm="1">
        <f t="array" ref="W7804">_xlfn.IFS(R7804&lt;100, "Small", R7804&lt;500, "Medium", TRUE, "Large")</f>
        <v>Small</v>
      </c>
      <c r="X7804">
        <f t="shared" si="364"/>
        <v>2015</v>
      </c>
      <c r="Y7804" t="str">
        <f t="shared" si="365"/>
        <v>September</v>
      </c>
    </row>
    <row r="7805" spans="1:25" x14ac:dyDescent="0.3">
      <c r="A7805">
        <v>7804</v>
      </c>
      <c r="B7805" t="s">
        <v>9685</v>
      </c>
      <c r="C7805" s="1" t="d">
        <v>2015-09-22</v>
      </c>
      <c r="D7805" s="1" t="d">
        <v>2015-09-26</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s="2">
        <f t="shared" si="363"/>
        <v>-8.7500000000000008E-2</v>
      </c>
      <c r="W7805" t="str" cm="1">
        <f t="array" ref="W7805">_xlfn.IFS(R7805&lt;100, "Small", R7805&lt;500, "Medium", TRUE, "Large")</f>
        <v>Large</v>
      </c>
      <c r="X7805">
        <f t="shared" si="364"/>
        <v>2015</v>
      </c>
      <c r="Y7805" t="str">
        <f t="shared" si="365"/>
        <v>September</v>
      </c>
    </row>
    <row r="7806" spans="1:25" x14ac:dyDescent="0.3">
      <c r="A7806">
        <v>7805</v>
      </c>
      <c r="B7806" t="s">
        <v>9685</v>
      </c>
      <c r="C7806" s="1" t="d">
        <v>2015-09-22</v>
      </c>
      <c r="D7806" s="1" t="d">
        <v>2015-09-26</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s="2">
        <f t="shared" si="363"/>
        <v>-0.18750000000000003</v>
      </c>
      <c r="W7806" t="str" cm="1">
        <f t="array" ref="W7806">_xlfn.IFS(R7806&lt;100, "Small", R7806&lt;500, "Medium", TRUE, "Large")</f>
        <v>Small</v>
      </c>
      <c r="X7806">
        <f t="shared" si="364"/>
        <v>2015</v>
      </c>
      <c r="Y7806" t="str">
        <f t="shared" si="365"/>
        <v>September</v>
      </c>
    </row>
    <row r="7807" spans="1:25" x14ac:dyDescent="0.3">
      <c r="A7807">
        <v>7806</v>
      </c>
      <c r="B7807" t="s">
        <v>9685</v>
      </c>
      <c r="C7807" s="1" t="d">
        <v>2015-09-22</v>
      </c>
      <c r="D7807" s="1" t="d">
        <v>2015-09-26</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s="2">
        <f t="shared" si="363"/>
        <v>0.11250000000000002</v>
      </c>
      <c r="W7807" t="str" cm="1">
        <f t="array" ref="W7807">_xlfn.IFS(R7807&lt;100, "Small", R7807&lt;500, "Medium", TRUE, "Large")</f>
        <v>Small</v>
      </c>
      <c r="X7807">
        <f t="shared" si="364"/>
        <v>2015</v>
      </c>
      <c r="Y7807" t="str">
        <f t="shared" si="365"/>
        <v>September</v>
      </c>
    </row>
    <row r="7808" spans="1:25" x14ac:dyDescent="0.3">
      <c r="A7808">
        <v>7807</v>
      </c>
      <c r="B7808" t="s">
        <v>9685</v>
      </c>
      <c r="C7808" s="1" t="d">
        <v>2015-09-22</v>
      </c>
      <c r="D7808" s="1" t="d">
        <v>2015-09-26</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s="2">
        <f t="shared" si="363"/>
        <v>-0.8</v>
      </c>
      <c r="W7808" t="str" cm="1">
        <f t="array" ref="W7808">_xlfn.IFS(R7808&lt;100, "Small", R7808&lt;500, "Medium", TRUE, "Large")</f>
        <v>Small</v>
      </c>
      <c r="X7808">
        <f t="shared" si="364"/>
        <v>2015</v>
      </c>
      <c r="Y7808" t="str">
        <f t="shared" si="365"/>
        <v>September</v>
      </c>
    </row>
    <row r="7809" spans="1:25" x14ac:dyDescent="0.3">
      <c r="A7809">
        <v>7808</v>
      </c>
      <c r="B7809" t="s">
        <v>9686</v>
      </c>
      <c r="C7809" s="1" t="d">
        <v>2016-08-01</v>
      </c>
      <c r="D7809" s="1" t="d">
        <v>2016-01-13</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s="2">
        <f t="shared" si="363"/>
        <v>-0.8</v>
      </c>
      <c r="W7809" t="str" cm="1">
        <f t="array" ref="W7809">_xlfn.IFS(R7809&lt;100, "Small", R7809&lt;500, "Medium", TRUE, "Large")</f>
        <v>Small</v>
      </c>
      <c r="X7809">
        <f t="shared" si="364"/>
        <v>2016</v>
      </c>
      <c r="Y7809" t="str">
        <f t="shared" si="365"/>
        <v>August</v>
      </c>
    </row>
    <row r="7810" spans="1:25" x14ac:dyDescent="0.3">
      <c r="A7810">
        <v>7809</v>
      </c>
      <c r="B7810" t="s">
        <v>9686</v>
      </c>
      <c r="C7810" s="1" t="d">
        <v>2016-08-01</v>
      </c>
      <c r="D7810" s="1" t="d">
        <v>2016-01-13</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s="2">
        <f t="shared" si="363"/>
        <v>0.125</v>
      </c>
      <c r="W7810" t="str" cm="1">
        <f t="array" ref="W7810">_xlfn.IFS(R7810&lt;100, "Small", R7810&lt;500, "Medium", TRUE, "Large")</f>
        <v>Small</v>
      </c>
      <c r="X7810">
        <f t="shared" si="364"/>
        <v>2016</v>
      </c>
      <c r="Y7810" t="str">
        <f t="shared" si="365"/>
        <v>August</v>
      </c>
    </row>
    <row r="7811" spans="1:25" x14ac:dyDescent="0.3">
      <c r="A7811">
        <v>7810</v>
      </c>
      <c r="B7811" t="s">
        <v>9686</v>
      </c>
      <c r="C7811" s="1" t="d">
        <v>2016-08-01</v>
      </c>
      <c r="D7811" s="1" t="d">
        <v>2016-01-13</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s="2">
        <f t="shared" ref="V7811:V7874" si="366">U7811/R7811</f>
        <v>9.9999999999999992E-2</v>
      </c>
      <c r="W7811" t="str" cm="1">
        <f t="array" ref="W7811">_xlfn.IFS(R7811&lt;100, "Small", R7811&lt;500, "Medium", TRUE, "Large")</f>
        <v>Medium</v>
      </c>
      <c r="X7811">
        <f t="shared" ref="X7811:X7874" si="367">YEAR(C7811)</f>
        <v>2016</v>
      </c>
      <c r="Y7811" t="str">
        <f t="shared" ref="Y7811:Y7874" si="368">TEXT(C7811, "mmmm")</f>
        <v>August</v>
      </c>
    </row>
    <row r="7812" spans="1:25" x14ac:dyDescent="0.3">
      <c r="A7812">
        <v>7811</v>
      </c>
      <c r="B7812" t="s">
        <v>9687</v>
      </c>
      <c r="C7812" s="1" t="d">
        <v>2016-02-14</v>
      </c>
      <c r="D7812" s="1" t="d">
        <v>2016-02-15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s="2">
        <f t="shared" si="366"/>
        <v>0.45000000000000007</v>
      </c>
      <c r="W7812" t="str" cm="1">
        <f t="array" ref="W7812">_xlfn.IFS(R7812&lt;100, "Small", R7812&lt;500, "Medium", TRUE, "Large")</f>
        <v>Small</v>
      </c>
      <c r="X7812">
        <f t="shared" si="367"/>
        <v>2016</v>
      </c>
      <c r="Y7812" t="str">
        <f t="shared" si="368"/>
        <v>February</v>
      </c>
    </row>
    <row r="7813" spans="1:25" x14ac:dyDescent="0.3">
      <c r="A7813">
        <v>7812</v>
      </c>
      <c r="B7813" t="s">
        <v>9687</v>
      </c>
      <c r="C7813" s="1" t="d">
        <v>2016-02-14</v>
      </c>
      <c r="D7813" s="1" t="d">
        <v>2016-02-15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s="2">
        <f t="shared" si="366"/>
        <v>0.26</v>
      </c>
      <c r="W7813" t="str" cm="1">
        <f t="array" ref="W7813">_xlfn.IFS(R7813&lt;100, "Small", R7813&lt;500, "Medium", TRUE, "Large")</f>
        <v>Small</v>
      </c>
      <c r="X7813">
        <f t="shared" si="367"/>
        <v>2016</v>
      </c>
      <c r="Y7813" t="str">
        <f t="shared" si="368"/>
        <v>February</v>
      </c>
    </row>
    <row r="7814" spans="1:25" x14ac:dyDescent="0.3">
      <c r="A7814">
        <v>7813</v>
      </c>
      <c r="B7814" t="s">
        <v>9687</v>
      </c>
      <c r="C7814" s="1" t="d">
        <v>2016-02-14</v>
      </c>
      <c r="D7814" s="1" t="d">
        <v>2016-02-15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s="2">
        <f t="shared" si="366"/>
        <v>-8.5714285714285715E-2</v>
      </c>
      <c r="W7814" t="str" cm="1">
        <f t="array" ref="W7814">_xlfn.IFS(R7814&lt;100, "Small", R7814&lt;500, "Medium", TRUE, "Large")</f>
        <v>Large</v>
      </c>
      <c r="X7814">
        <f t="shared" si="367"/>
        <v>2016</v>
      </c>
      <c r="Y7814" t="str">
        <f t="shared" si="368"/>
        <v>February</v>
      </c>
    </row>
    <row r="7815" spans="1:25" x14ac:dyDescent="0.3">
      <c r="A7815">
        <v>7814</v>
      </c>
      <c r="B7815" t="s">
        <v>9687</v>
      </c>
      <c r="C7815" s="1" t="d">
        <v>2016-02-14</v>
      </c>
      <c r="D7815" s="1" t="d">
        <v>2016-02-15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s="2">
        <f t="shared" si="366"/>
        <v>0.43999999999999995</v>
      </c>
      <c r="W7815" t="str" cm="1">
        <f t="array" ref="W7815">_xlfn.IFS(R7815&lt;100, "Small", R7815&lt;500, "Medium", TRUE, "Large")</f>
        <v>Small</v>
      </c>
      <c r="X7815">
        <f t="shared" si="367"/>
        <v>2016</v>
      </c>
      <c r="Y7815" t="str">
        <f t="shared" si="368"/>
        <v>February</v>
      </c>
    </row>
    <row r="7816" spans="1:25" x14ac:dyDescent="0.3">
      <c r="A7816">
        <v>7815</v>
      </c>
      <c r="B7816" t="s">
        <v>9688</v>
      </c>
      <c r="C7816" s="1" t="d">
        <v>2017-08-06</v>
      </c>
      <c r="D7816" s="1" t="d">
        <v>2017-06-10</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s="2">
        <f t="shared" si="366"/>
        <v>9.4117647058823528E-2</v>
      </c>
      <c r="W7816" t="str" cm="1">
        <f t="array" ref="W7816">_xlfn.IFS(R7816&lt;100, "Small", R7816&lt;500, "Medium", TRUE, "Large")</f>
        <v>Large</v>
      </c>
      <c r="X7816">
        <f t="shared" si="367"/>
        <v>2017</v>
      </c>
      <c r="Y7816" t="str">
        <f t="shared" si="368"/>
        <v>August</v>
      </c>
    </row>
    <row r="7817" spans="1:25" x14ac:dyDescent="0.3">
      <c r="A7817">
        <v>7816</v>
      </c>
      <c r="B7817" t="s">
        <v>9688</v>
      </c>
      <c r="C7817" s="1" t="d">
        <v>2017-08-06</v>
      </c>
      <c r="D7817" s="1" t="d">
        <v>2017-06-10</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s="2">
        <f t="shared" si="366"/>
        <v>-0.2</v>
      </c>
      <c r="W7817" t="str" cm="1">
        <f t="array" ref="W7817">_xlfn.IFS(R7817&lt;100, "Small", R7817&lt;500, "Medium", TRUE, "Large")</f>
        <v>Small</v>
      </c>
      <c r="X7817">
        <f t="shared" si="367"/>
        <v>2017</v>
      </c>
      <c r="Y7817" t="str">
        <f t="shared" si="368"/>
        <v>August</v>
      </c>
    </row>
    <row r="7818" spans="1:25" x14ac:dyDescent="0.3">
      <c r="A7818">
        <v>7817</v>
      </c>
      <c r="B7818" t="s">
        <v>9689</v>
      </c>
      <c r="C7818" s="1" t="d">
        <v>2016-10-21</v>
      </c>
      <c r="D7818" s="1" t="d">
        <v>2016-10-26</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s="2">
        <f t="shared" si="366"/>
        <v>0.26</v>
      </c>
      <c r="W7818" t="str" cm="1">
        <f t="array" ref="W7818">_xlfn.IFS(R7818&lt;100, "Small", R7818&lt;500, "Medium", TRUE, "Large")</f>
        <v>Medium</v>
      </c>
      <c r="X7818">
        <f t="shared" si="367"/>
        <v>2016</v>
      </c>
      <c r="Y7818" t="str">
        <f t="shared" si="368"/>
        <v>October</v>
      </c>
    </row>
    <row r="7819" spans="1:25" x14ac:dyDescent="0.3">
      <c r="A7819">
        <v>7818</v>
      </c>
      <c r="B7819" t="s">
        <v>9689</v>
      </c>
      <c r="C7819" s="1" t="d">
        <v>2016-10-21</v>
      </c>
      <c r="D7819" s="1" t="d">
        <v>2016-10-26</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s="2">
        <f t="shared" si="366"/>
        <v>0.48999999999999994</v>
      </c>
      <c r="W7819" t="str" cm="1">
        <f t="array" ref="W7819">_xlfn.IFS(R7819&lt;100, "Small", R7819&lt;500, "Medium", TRUE, "Large")</f>
        <v>Small</v>
      </c>
      <c r="X7819">
        <f t="shared" si="367"/>
        <v>2016</v>
      </c>
      <c r="Y7819" t="str">
        <f t="shared" si="368"/>
        <v>October</v>
      </c>
    </row>
    <row r="7820" spans="1:25" x14ac:dyDescent="0.3">
      <c r="A7820">
        <v>7819</v>
      </c>
      <c r="B7820" t="s">
        <v>9689</v>
      </c>
      <c r="C7820" s="1" t="d">
        <v>2016-10-21</v>
      </c>
      <c r="D7820" s="1" t="d">
        <v>2016-10-26</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s="2">
        <f t="shared" si="366"/>
        <v>0.36250000000000004</v>
      </c>
      <c r="W7820" t="str" cm="1">
        <f t="array" ref="W7820">_xlfn.IFS(R7820&lt;100, "Small", R7820&lt;500, "Medium", TRUE, "Large")</f>
        <v>Large</v>
      </c>
      <c r="X7820">
        <f t="shared" si="367"/>
        <v>2016</v>
      </c>
      <c r="Y7820" t="str">
        <f t="shared" si="368"/>
        <v>October</v>
      </c>
    </row>
    <row r="7821" spans="1:25" x14ac:dyDescent="0.3">
      <c r="A7821">
        <v>7820</v>
      </c>
      <c r="B7821" t="s">
        <v>9690</v>
      </c>
      <c r="C7821" s="1" t="d">
        <v>2017-01-26</v>
      </c>
      <c r="D7821" s="1" t="d">
        <v>2017-01-30</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s="2">
        <f t="shared" si="366"/>
        <v>0.48000000000000004</v>
      </c>
      <c r="W7821" t="str" cm="1">
        <f t="array" ref="W7821">_xlfn.IFS(R7821&lt;100, "Small", R7821&lt;500, "Medium", TRUE, "Large")</f>
        <v>Small</v>
      </c>
      <c r="X7821">
        <f t="shared" si="367"/>
        <v>2017</v>
      </c>
      <c r="Y7821" t="str">
        <f t="shared" si="368"/>
        <v>January</v>
      </c>
    </row>
    <row r="7822" spans="1:25" x14ac:dyDescent="0.3">
      <c r="A7822">
        <v>7821</v>
      </c>
      <c r="B7822" t="s">
        <v>9691</v>
      </c>
      <c r="C7822" s="1" t="d">
        <v>2017-08-12</v>
      </c>
      <c r="D7822" s="1" t="d">
        <v>2017-12-10</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s="2">
        <f t="shared" si="366"/>
        <v>0.27</v>
      </c>
      <c r="W7822" t="str" cm="1">
        <f t="array" ref="W7822">_xlfn.IFS(R7822&lt;100, "Small", R7822&lt;500, "Medium", TRUE, "Large")</f>
        <v>Large</v>
      </c>
      <c r="X7822">
        <f t="shared" si="367"/>
        <v>2017</v>
      </c>
      <c r="Y7822" t="str">
        <f t="shared" si="368"/>
        <v>August</v>
      </c>
    </row>
    <row r="7823" spans="1:25" x14ac:dyDescent="0.3">
      <c r="A7823">
        <v>7822</v>
      </c>
      <c r="B7823" t="s">
        <v>9692</v>
      </c>
      <c r="C7823" s="1" t="d">
        <v>2016-10-21</v>
      </c>
      <c r="D7823" s="1" t="d">
        <v>2016-10-24</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s="2">
        <f t="shared" si="366"/>
        <v>6.25E-2</v>
      </c>
      <c r="W7823" t="str" cm="1">
        <f t="array" ref="W7823">_xlfn.IFS(R7823&lt;100, "Small", R7823&lt;500, "Medium", TRUE, "Large")</f>
        <v>Medium</v>
      </c>
      <c r="X7823">
        <f t="shared" si="367"/>
        <v>2016</v>
      </c>
      <c r="Y7823" t="str">
        <f t="shared" si="368"/>
        <v>October</v>
      </c>
    </row>
    <row r="7824" spans="1:25" x14ac:dyDescent="0.3">
      <c r="A7824">
        <v>7823</v>
      </c>
      <c r="B7824" t="s">
        <v>9693</v>
      </c>
      <c r="C7824" s="1" t="d">
        <v>2014-08-26</v>
      </c>
      <c r="D7824" s="1" t="d">
        <v>2014-09-01</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s="2">
        <f t="shared" si="366"/>
        <v>0.28999999999999998</v>
      </c>
      <c r="W7824" t="str" cm="1">
        <f t="array" ref="W7824">_xlfn.IFS(R7824&lt;100, "Small", R7824&lt;500, "Medium", TRUE, "Large")</f>
        <v>Small</v>
      </c>
      <c r="X7824">
        <f t="shared" si="367"/>
        <v>2014</v>
      </c>
      <c r="Y7824" t="str">
        <f t="shared" si="368"/>
        <v>August</v>
      </c>
    </row>
    <row r="7825" spans="1:25" x14ac:dyDescent="0.3">
      <c r="A7825">
        <v>7824</v>
      </c>
      <c r="B7825" t="s">
        <v>9693</v>
      </c>
      <c r="C7825" s="1" t="d">
        <v>2014-08-26</v>
      </c>
      <c r="D7825" s="1" t="d">
        <v>2014-09-01</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s="2">
        <f t="shared" si="366"/>
        <v>0.35</v>
      </c>
      <c r="W7825" t="str" cm="1">
        <f t="array" ref="W7825">_xlfn.IFS(R7825&lt;100, "Small", R7825&lt;500, "Medium", TRUE, "Large")</f>
        <v>Medium</v>
      </c>
      <c r="X7825">
        <f t="shared" si="367"/>
        <v>2014</v>
      </c>
      <c r="Y7825" t="str">
        <f t="shared" si="368"/>
        <v>August</v>
      </c>
    </row>
    <row r="7826" spans="1:25" x14ac:dyDescent="0.3">
      <c r="A7826">
        <v>7825</v>
      </c>
      <c r="B7826" t="s">
        <v>9694</v>
      </c>
      <c r="C7826" s="1" t="d">
        <v>2014-05-16</v>
      </c>
      <c r="D7826" s="1" t="d">
        <v>2014-05-23</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s="2">
        <f t="shared" si="366"/>
        <v>7.5000000000000011E-2</v>
      </c>
      <c r="W7826" t="str" cm="1">
        <f t="array" ref="W7826">_xlfn.IFS(R7826&lt;100, "Small", R7826&lt;500, "Medium", TRUE, "Large")</f>
        <v>Medium</v>
      </c>
      <c r="X7826">
        <f t="shared" si="367"/>
        <v>2014</v>
      </c>
      <c r="Y7826" t="str">
        <f t="shared" si="368"/>
        <v>May</v>
      </c>
    </row>
    <row r="7827" spans="1:25" x14ac:dyDescent="0.3">
      <c r="A7827">
        <v>7826</v>
      </c>
      <c r="B7827" t="s">
        <v>9695</v>
      </c>
      <c r="C7827" s="1" t="d">
        <v>2015-03-02</v>
      </c>
      <c r="D7827" s="1" t="d">
        <v>2015-02-07</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s="2">
        <f t="shared" si="366"/>
        <v>0.16666666666666666</v>
      </c>
      <c r="W7827" t="str" cm="1">
        <f t="array" ref="W7827">_xlfn.IFS(R7827&lt;100, "Small", R7827&lt;500, "Medium", TRUE, "Large")</f>
        <v>Small</v>
      </c>
      <c r="X7827">
        <f t="shared" si="367"/>
        <v>2015</v>
      </c>
      <c r="Y7827" t="str">
        <f t="shared" si="368"/>
        <v>March</v>
      </c>
    </row>
    <row r="7828" spans="1:25" x14ac:dyDescent="0.3">
      <c r="A7828">
        <v>7827</v>
      </c>
      <c r="B7828" t="s">
        <v>9696</v>
      </c>
      <c r="C7828" s="1" t="d">
        <v>2017-10-31</v>
      </c>
      <c r="D7828" s="1" t="d">
        <v>2017-11-05</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s="2">
        <f t="shared" si="366"/>
        <v>7.5000000000000011E-2</v>
      </c>
      <c r="W7828" t="str" cm="1">
        <f t="array" ref="W7828">_xlfn.IFS(R7828&lt;100, "Small", R7828&lt;500, "Medium", TRUE, "Large")</f>
        <v>Large</v>
      </c>
      <c r="X7828">
        <f t="shared" si="367"/>
        <v>2017</v>
      </c>
      <c r="Y7828" t="str">
        <f t="shared" si="368"/>
        <v>October</v>
      </c>
    </row>
    <row r="7829" spans="1:25" x14ac:dyDescent="0.3">
      <c r="A7829">
        <v>7828</v>
      </c>
      <c r="B7829" t="s">
        <v>9696</v>
      </c>
      <c r="C7829" s="1" t="d">
        <v>2017-10-31</v>
      </c>
      <c r="D7829" s="1" t="d">
        <v>2017-11-05</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s="2">
        <f t="shared" si="366"/>
        <v>0.32499999999999996</v>
      </c>
      <c r="W7829" t="str" cm="1">
        <f t="array" ref="W7829">_xlfn.IFS(R7829&lt;100, "Small", R7829&lt;500, "Medium", TRUE, "Large")</f>
        <v>Small</v>
      </c>
      <c r="X7829">
        <f t="shared" si="367"/>
        <v>2017</v>
      </c>
      <c r="Y7829" t="str">
        <f t="shared" si="368"/>
        <v>October</v>
      </c>
    </row>
    <row r="7830" spans="1:25" x14ac:dyDescent="0.3">
      <c r="A7830">
        <v>7829</v>
      </c>
      <c r="B7830" t="s">
        <v>9697</v>
      </c>
      <c r="C7830" s="1" t="d">
        <v>2015-04-26</v>
      </c>
      <c r="D7830" s="1" t="d">
        <v>2015-05-01</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s="2">
        <f t="shared" si="366"/>
        <v>0.1</v>
      </c>
      <c r="W7830" t="str" cm="1">
        <f t="array" ref="W7830">_xlfn.IFS(R7830&lt;100, "Small", R7830&lt;500, "Medium", TRUE, "Large")</f>
        <v>Small</v>
      </c>
      <c r="X7830">
        <f t="shared" si="367"/>
        <v>2015</v>
      </c>
      <c r="Y7830" t="str">
        <f t="shared" si="368"/>
        <v>April</v>
      </c>
    </row>
    <row r="7831" spans="1:25" x14ac:dyDescent="0.3">
      <c r="A7831">
        <v>7830</v>
      </c>
      <c r="B7831" t="s">
        <v>9697</v>
      </c>
      <c r="C7831" s="1" t="d">
        <v>2015-04-26</v>
      </c>
      <c r="D7831" s="1" t="d">
        <v>2015-05-01</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s="2">
        <f t="shared" si="366"/>
        <v>0.25999999999999995</v>
      </c>
      <c r="W7831" t="str" cm="1">
        <f t="array" ref="W7831">_xlfn.IFS(R7831&lt;100, "Small", R7831&lt;500, "Medium", TRUE, "Large")</f>
        <v>Small</v>
      </c>
      <c r="X7831">
        <f t="shared" si="367"/>
        <v>2015</v>
      </c>
      <c r="Y7831" t="str">
        <f t="shared" si="368"/>
        <v>April</v>
      </c>
    </row>
    <row r="7832" spans="1:25" x14ac:dyDescent="0.3">
      <c r="A7832">
        <v>7831</v>
      </c>
      <c r="B7832" t="s">
        <v>9697</v>
      </c>
      <c r="C7832" s="1" t="d">
        <v>2015-04-26</v>
      </c>
      <c r="D7832" s="1" t="d">
        <v>2015-05-01</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s="2">
        <f t="shared" si="366"/>
        <v>0.125</v>
      </c>
      <c r="W7832" t="str" cm="1">
        <f t="array" ref="W7832">_xlfn.IFS(R7832&lt;100, "Small", R7832&lt;500, "Medium", TRUE, "Large")</f>
        <v>Medium</v>
      </c>
      <c r="X7832">
        <f t="shared" si="367"/>
        <v>2015</v>
      </c>
      <c r="Y7832" t="str">
        <f t="shared" si="368"/>
        <v>April</v>
      </c>
    </row>
    <row r="7833" spans="1:25" x14ac:dyDescent="0.3">
      <c r="A7833">
        <v>7832</v>
      </c>
      <c r="B7833" t="s">
        <v>9697</v>
      </c>
      <c r="C7833" s="1" t="d">
        <v>2015-04-26</v>
      </c>
      <c r="D7833" s="1" t="d">
        <v>2015-05-01</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s="2">
        <f t="shared" si="366"/>
        <v>0.35000000000000003</v>
      </c>
      <c r="W7833" t="str" cm="1">
        <f t="array" ref="W7833">_xlfn.IFS(R7833&lt;100, "Small", R7833&lt;500, "Medium", TRUE, "Large")</f>
        <v>Small</v>
      </c>
      <c r="X7833">
        <f t="shared" si="367"/>
        <v>2015</v>
      </c>
      <c r="Y7833" t="str">
        <f t="shared" si="368"/>
        <v>April</v>
      </c>
    </row>
    <row r="7834" spans="1:25" x14ac:dyDescent="0.3">
      <c r="A7834">
        <v>7833</v>
      </c>
      <c r="B7834" t="s">
        <v>9698</v>
      </c>
      <c r="C7834" s="1" t="d">
        <v>2016-09-05</v>
      </c>
      <c r="D7834" s="1" t="d">
        <v>2016-05-13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s="2">
        <f t="shared" si="366"/>
        <v>0.1</v>
      </c>
      <c r="W7834" t="str" cm="1">
        <f t="array" ref="W7834">_xlfn.IFS(R7834&lt;100, "Small", R7834&lt;500, "Medium", TRUE, "Large")</f>
        <v>Small</v>
      </c>
      <c r="X7834">
        <f t="shared" si="367"/>
        <v>2016</v>
      </c>
      <c r="Y7834" t="str">
        <f t="shared" si="368"/>
        <v>September</v>
      </c>
    </row>
    <row r="7835" spans="1:25" x14ac:dyDescent="0.3">
      <c r="A7835">
        <v>7834</v>
      </c>
      <c r="B7835" t="s">
        <v>9699</v>
      </c>
      <c r="C7835" s="1" t="d">
        <v>2015-01-24</v>
      </c>
      <c r="D7835" s="1" t="d">
        <v>2015-01-28</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s="2">
        <f t="shared" si="366"/>
        <v>0.16250000000000001</v>
      </c>
      <c r="W7835" t="str" cm="1">
        <f t="array" ref="W7835">_xlfn.IFS(R7835&lt;100, "Small", R7835&lt;500, "Medium", TRUE, "Large")</f>
        <v>Small</v>
      </c>
      <c r="X7835">
        <f t="shared" si="367"/>
        <v>2015</v>
      </c>
      <c r="Y7835" t="str">
        <f t="shared" si="368"/>
        <v>January</v>
      </c>
    </row>
    <row r="7836" spans="1:25" x14ac:dyDescent="0.3">
      <c r="A7836">
        <v>7835</v>
      </c>
      <c r="B7836" t="s">
        <v>9700</v>
      </c>
      <c r="C7836" s="1" t="d">
        <v>2015-04-13</v>
      </c>
      <c r="D7836" s="1" t="d">
        <v>2015-04-17</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s="2">
        <f t="shared" si="366"/>
        <v>-6.25E-2</v>
      </c>
      <c r="W7836" t="str" cm="1">
        <f t="array" ref="W7836">_xlfn.IFS(R7836&lt;100, "Small", R7836&lt;500, "Medium", TRUE, "Large")</f>
        <v>Medium</v>
      </c>
      <c r="X7836">
        <f t="shared" si="367"/>
        <v>2015</v>
      </c>
      <c r="Y7836" t="str">
        <f t="shared" si="368"/>
        <v>April</v>
      </c>
    </row>
    <row r="7837" spans="1:25" x14ac:dyDescent="0.3">
      <c r="A7837">
        <v>7836</v>
      </c>
      <c r="B7837" t="s">
        <v>9700</v>
      </c>
      <c r="C7837" s="1" t="d">
        <v>2015-04-13</v>
      </c>
      <c r="D7837" s="1" t="d">
        <v>2015-04-17</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s="2">
        <f t="shared" si="366"/>
        <v>8.7500000000000008E-2</v>
      </c>
      <c r="W7837" t="str" cm="1">
        <f t="array" ref="W7837">_xlfn.IFS(R7837&lt;100, "Small", R7837&lt;500, "Medium", TRUE, "Large")</f>
        <v>Medium</v>
      </c>
      <c r="X7837">
        <f t="shared" si="367"/>
        <v>2015</v>
      </c>
      <c r="Y7837" t="str">
        <f t="shared" si="368"/>
        <v>April</v>
      </c>
    </row>
    <row r="7838" spans="1:25" x14ac:dyDescent="0.3">
      <c r="A7838">
        <v>7837</v>
      </c>
      <c r="B7838" t="s">
        <v>9701</v>
      </c>
      <c r="C7838" s="1" t="d">
        <v>2015-09-25</v>
      </c>
      <c r="D7838" s="1" t="d">
        <v>2015-09-30</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s="2">
        <f t="shared" si="366"/>
        <v>-3.7499999999999999E-2</v>
      </c>
      <c r="W7838" t="str" cm="1">
        <f t="array" ref="W7838">_xlfn.IFS(R7838&lt;100, "Small", R7838&lt;500, "Medium", TRUE, "Large")</f>
        <v>Medium</v>
      </c>
      <c r="X7838">
        <f t="shared" si="367"/>
        <v>2015</v>
      </c>
      <c r="Y7838" t="str">
        <f t="shared" si="368"/>
        <v>September</v>
      </c>
    </row>
    <row r="7839" spans="1:25" x14ac:dyDescent="0.3">
      <c r="A7839">
        <v>7838</v>
      </c>
      <c r="B7839" t="s">
        <v>9701</v>
      </c>
      <c r="C7839" s="1" t="d">
        <v>2015-09-25</v>
      </c>
      <c r="D7839" s="1" t="d">
        <v>2015-09-30</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s="2">
        <f t="shared" si="366"/>
        <v>0.46</v>
      </c>
      <c r="W7839" t="str" cm="1">
        <f t="array" ref="W7839">_xlfn.IFS(R7839&lt;100, "Small", R7839&lt;500, "Medium", TRUE, "Large")</f>
        <v>Small</v>
      </c>
      <c r="X7839">
        <f t="shared" si="367"/>
        <v>2015</v>
      </c>
      <c r="Y7839" t="str">
        <f t="shared" si="368"/>
        <v>September</v>
      </c>
    </row>
    <row r="7840" spans="1:25" x14ac:dyDescent="0.3">
      <c r="A7840">
        <v>7839</v>
      </c>
      <c r="B7840" t="s">
        <v>9701</v>
      </c>
      <c r="C7840" s="1" t="d">
        <v>2015-09-25</v>
      </c>
      <c r="D7840" s="1" t="d">
        <v>2015-09-30</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s="2">
        <f t="shared" si="366"/>
        <v>0.36</v>
      </c>
      <c r="W7840" t="str" cm="1">
        <f t="array" ref="W7840">_xlfn.IFS(R7840&lt;100, "Small", R7840&lt;500, "Medium", TRUE, "Large")</f>
        <v>Medium</v>
      </c>
      <c r="X7840">
        <f t="shared" si="367"/>
        <v>2015</v>
      </c>
      <c r="Y7840" t="str">
        <f t="shared" si="368"/>
        <v>September</v>
      </c>
    </row>
    <row r="7841" spans="1:25" x14ac:dyDescent="0.3">
      <c r="A7841">
        <v>7840</v>
      </c>
      <c r="B7841" t="s">
        <v>9702</v>
      </c>
      <c r="C7841" s="1" t="d">
        <v>2014-03-28</v>
      </c>
      <c r="D7841" s="1" t="d">
        <v>2014-04-02</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s="2">
        <f t="shared" si="366"/>
        <v>0.47</v>
      </c>
      <c r="W7841" t="str" cm="1">
        <f t="array" ref="W7841">_xlfn.IFS(R7841&lt;100, "Small", R7841&lt;500, "Medium", TRUE, "Large")</f>
        <v>Small</v>
      </c>
      <c r="X7841">
        <f t="shared" si="367"/>
        <v>2014</v>
      </c>
      <c r="Y7841" t="str">
        <f t="shared" si="368"/>
        <v>March</v>
      </c>
    </row>
    <row r="7842" spans="1:25" x14ac:dyDescent="0.3">
      <c r="A7842">
        <v>7841</v>
      </c>
      <c r="B7842" t="s">
        <v>9702</v>
      </c>
      <c r="C7842" s="1" t="d">
        <v>2014-03-28</v>
      </c>
      <c r="D7842" s="1" t="d">
        <v>2014-04-02</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s="2">
        <f t="shared" si="366"/>
        <v>0.09</v>
      </c>
      <c r="W7842" t="str" cm="1">
        <f t="array" ref="W7842">_xlfn.IFS(R7842&lt;100, "Small", R7842&lt;500, "Medium", TRUE, "Large")</f>
        <v>Large</v>
      </c>
      <c r="X7842">
        <f t="shared" si="367"/>
        <v>2014</v>
      </c>
      <c r="Y7842" t="str">
        <f t="shared" si="368"/>
        <v>March</v>
      </c>
    </row>
    <row r="7843" spans="1:25" x14ac:dyDescent="0.3">
      <c r="A7843">
        <v>7842</v>
      </c>
      <c r="B7843" t="s">
        <v>9703</v>
      </c>
      <c r="C7843" s="1" t="d">
        <v>2016-07-17</v>
      </c>
      <c r="D7843" s="1" t="d">
        <v>2016-07-22</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s="2">
        <f t="shared" si="366"/>
        <v>0.3</v>
      </c>
      <c r="W7843" t="str" cm="1">
        <f t="array" ref="W7843">_xlfn.IFS(R7843&lt;100, "Small", R7843&lt;500, "Medium", TRUE, "Large")</f>
        <v>Small</v>
      </c>
      <c r="X7843">
        <f t="shared" si="367"/>
        <v>2016</v>
      </c>
      <c r="Y7843" t="str">
        <f t="shared" si="368"/>
        <v>July</v>
      </c>
    </row>
    <row r="7844" spans="1:25" x14ac:dyDescent="0.3">
      <c r="A7844">
        <v>7843</v>
      </c>
      <c r="B7844" t="s">
        <v>9704</v>
      </c>
      <c r="C7844" s="1" t="d">
        <v>2014-04-19</v>
      </c>
      <c r="D7844" s="1" t="d">
        <v>2014-04-23</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s="2">
        <f t="shared" si="366"/>
        <v>0.46</v>
      </c>
      <c r="W7844" t="str" cm="1">
        <f t="array" ref="W7844">_xlfn.IFS(R7844&lt;100, "Small", R7844&lt;500, "Medium", TRUE, "Large")</f>
        <v>Small</v>
      </c>
      <c r="X7844">
        <f t="shared" si="367"/>
        <v>2014</v>
      </c>
      <c r="Y7844" t="str">
        <f t="shared" si="368"/>
        <v>April</v>
      </c>
    </row>
    <row r="7845" spans="1:25" x14ac:dyDescent="0.3">
      <c r="A7845">
        <v>7844</v>
      </c>
      <c r="B7845" t="s">
        <v>9704</v>
      </c>
      <c r="C7845" s="1" t="d">
        <v>2014-04-19</v>
      </c>
      <c r="D7845" s="1" t="d">
        <v>2014-04-23</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s="2">
        <f t="shared" si="366"/>
        <v>0.48</v>
      </c>
      <c r="W7845" t="str" cm="1">
        <f t="array" ref="W7845">_xlfn.IFS(R7845&lt;100, "Small", R7845&lt;500, "Medium", TRUE, "Large")</f>
        <v>Small</v>
      </c>
      <c r="X7845">
        <f t="shared" si="367"/>
        <v>2014</v>
      </c>
      <c r="Y7845" t="str">
        <f t="shared" si="368"/>
        <v>April</v>
      </c>
    </row>
    <row r="7846" spans="1:25" x14ac:dyDescent="0.3">
      <c r="A7846">
        <v>7845</v>
      </c>
      <c r="B7846" t="s">
        <v>9705</v>
      </c>
      <c r="C7846" s="1" t="d">
        <v>2017-07-21</v>
      </c>
      <c r="D7846" s="1" t="d">
        <v>2017-07-25</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s="2">
        <f t="shared" si="366"/>
        <v>-0.17142857142857143</v>
      </c>
      <c r="W7846" t="str" cm="1">
        <f t="array" ref="W7846">_xlfn.IFS(R7846&lt;100, "Small", R7846&lt;500, "Medium", TRUE, "Large")</f>
        <v>Medium</v>
      </c>
      <c r="X7846">
        <f t="shared" si="367"/>
        <v>2017</v>
      </c>
      <c r="Y7846" t="str">
        <f t="shared" si="368"/>
        <v>July</v>
      </c>
    </row>
    <row r="7847" spans="1:25" x14ac:dyDescent="0.3">
      <c r="A7847">
        <v>7846</v>
      </c>
      <c r="B7847" t="s">
        <v>9706</v>
      </c>
      <c r="C7847" s="1" t="d">
        <v>2015-09-27</v>
      </c>
      <c r="D7847" s="1" t="d">
        <v>2015-10-02</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s="2">
        <f t="shared" si="366"/>
        <v>0.44999999999999996</v>
      </c>
      <c r="W7847" t="str" cm="1">
        <f t="array" ref="W7847">_xlfn.IFS(R7847&lt;100, "Small", R7847&lt;500, "Medium", TRUE, "Large")</f>
        <v>Medium</v>
      </c>
      <c r="X7847">
        <f t="shared" si="367"/>
        <v>2015</v>
      </c>
      <c r="Y7847" t="str">
        <f t="shared" si="368"/>
        <v>September</v>
      </c>
    </row>
    <row r="7848" spans="1:25" x14ac:dyDescent="0.3">
      <c r="A7848">
        <v>7847</v>
      </c>
      <c r="B7848" t="s">
        <v>9706</v>
      </c>
      <c r="C7848" s="1" t="d">
        <v>2015-09-27</v>
      </c>
      <c r="D7848" s="1" t="d">
        <v>2015-10-02</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s="2">
        <f t="shared" si="366"/>
        <v>0.3</v>
      </c>
      <c r="W7848" t="str" cm="1">
        <f t="array" ref="W7848">_xlfn.IFS(R7848&lt;100, "Small", R7848&lt;500, "Medium", TRUE, "Large")</f>
        <v>Large</v>
      </c>
      <c r="X7848">
        <f t="shared" si="367"/>
        <v>2015</v>
      </c>
      <c r="Y7848" t="str">
        <f t="shared" si="368"/>
        <v>September</v>
      </c>
    </row>
    <row r="7849" spans="1:25" x14ac:dyDescent="0.3">
      <c r="A7849">
        <v>7848</v>
      </c>
      <c r="B7849" t="s">
        <v>9707</v>
      </c>
      <c r="C7849" s="1" t="d">
        <v>2016-02-27</v>
      </c>
      <c r="D7849" s="1" t="d">
        <v>2016-03-02</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s="2">
        <f t="shared" si="366"/>
        <v>-0.42499999999999999</v>
      </c>
      <c r="W7849" t="str" cm="1">
        <f t="array" ref="W7849">_xlfn.IFS(R7849&lt;100, "Small", R7849&lt;500, "Medium", TRUE, "Large")</f>
        <v>Small</v>
      </c>
      <c r="X7849">
        <f t="shared" si="367"/>
        <v>2016</v>
      </c>
      <c r="Y7849" t="str">
        <f t="shared" si="368"/>
        <v>February</v>
      </c>
    </row>
    <row r="7850" spans="1:25" x14ac:dyDescent="0.3">
      <c r="A7850">
        <v>7849</v>
      </c>
      <c r="B7850" t="s">
        <v>9708</v>
      </c>
      <c r="C7850" s="1" t="d">
        <v>2016-02-05</v>
      </c>
      <c r="D7850" s="1" t="d">
        <v>2016-05-06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s="2">
        <f t="shared" si="366"/>
        <v>-0.19999999999999998</v>
      </c>
      <c r="W7850" t="str" cm="1">
        <f t="array" ref="W7850">_xlfn.IFS(R7850&lt;100, "Small", R7850&lt;500, "Medium", TRUE, "Large")</f>
        <v>Small</v>
      </c>
      <c r="X7850">
        <f t="shared" si="367"/>
        <v>2016</v>
      </c>
      <c r="Y7850" t="str">
        <f t="shared" si="368"/>
        <v>February</v>
      </c>
    </row>
    <row r="7851" spans="1:25" x14ac:dyDescent="0.3">
      <c r="A7851">
        <v>7850</v>
      </c>
      <c r="B7851" t="s">
        <v>9708</v>
      </c>
      <c r="C7851" s="1" t="d">
        <v>2016-02-05</v>
      </c>
      <c r="D7851" s="1" t="d">
        <v>2016-05-06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s="2">
        <f t="shared" si="366"/>
        <v>-0.25</v>
      </c>
      <c r="W7851" t="str" cm="1">
        <f t="array" ref="W7851">_xlfn.IFS(R7851&lt;100, "Small", R7851&lt;500, "Medium", TRUE, "Large")</f>
        <v>Small</v>
      </c>
      <c r="X7851">
        <f t="shared" si="367"/>
        <v>2016</v>
      </c>
      <c r="Y7851" t="str">
        <f t="shared" si="368"/>
        <v>February</v>
      </c>
    </row>
    <row r="7852" spans="1:25" x14ac:dyDescent="0.3">
      <c r="A7852">
        <v>7851</v>
      </c>
      <c r="B7852" t="s">
        <v>9708</v>
      </c>
      <c r="C7852" s="1" t="d">
        <v>2016-02-05</v>
      </c>
      <c r="D7852" s="1" t="d">
        <v>2016-05-06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s="2">
        <f t="shared" si="366"/>
        <v>0.35</v>
      </c>
      <c r="W7852" t="str" cm="1">
        <f t="array" ref="W7852">_xlfn.IFS(R7852&lt;100, "Small", R7852&lt;500, "Medium", TRUE, "Large")</f>
        <v>Small</v>
      </c>
      <c r="X7852">
        <f t="shared" si="367"/>
        <v>2016</v>
      </c>
      <c r="Y7852" t="str">
        <f t="shared" si="368"/>
        <v>February</v>
      </c>
    </row>
    <row r="7853" spans="1:25" x14ac:dyDescent="0.3">
      <c r="A7853">
        <v>7852</v>
      </c>
      <c r="B7853" t="s">
        <v>9709</v>
      </c>
      <c r="C7853" s="1" t="d">
        <v>2014-09-12</v>
      </c>
      <c r="D7853" s="1" t="d">
        <v>2014-12-15</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s="2">
        <f t="shared" si="366"/>
        <v>0.35</v>
      </c>
      <c r="W7853" t="str" cm="1">
        <f t="array" ref="W7853">_xlfn.IFS(R7853&lt;100, "Small", R7853&lt;500, "Medium", TRUE, "Large")</f>
        <v>Small</v>
      </c>
      <c r="X7853">
        <f t="shared" si="367"/>
        <v>2014</v>
      </c>
      <c r="Y7853" t="str">
        <f t="shared" si="368"/>
        <v>September</v>
      </c>
    </row>
    <row r="7854" spans="1:25" x14ac:dyDescent="0.3">
      <c r="A7854">
        <v>7853</v>
      </c>
      <c r="B7854" t="s">
        <v>9709</v>
      </c>
      <c r="C7854" s="1" t="d">
        <v>2014-09-12</v>
      </c>
      <c r="D7854" s="1" t="d">
        <v>2014-12-15</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s="2">
        <f t="shared" si="366"/>
        <v>-2.5999999999999996</v>
      </c>
      <c r="W7854" t="str" cm="1">
        <f t="array" ref="W7854">_xlfn.IFS(R7854&lt;100, "Small", R7854&lt;500, "Medium", TRUE, "Large")</f>
        <v>Small</v>
      </c>
      <c r="X7854">
        <f t="shared" si="367"/>
        <v>2014</v>
      </c>
      <c r="Y7854" t="str">
        <f t="shared" si="368"/>
        <v>September</v>
      </c>
    </row>
    <row r="7855" spans="1:25" x14ac:dyDescent="0.3">
      <c r="A7855">
        <v>7854</v>
      </c>
      <c r="B7855" t="s">
        <v>9710</v>
      </c>
      <c r="C7855" s="1" t="d">
        <v>2015-12-25</v>
      </c>
      <c r="D7855" s="1" t="d">
        <v>2015-12-29</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s="2">
        <f t="shared" si="366"/>
        <v>0.48999999999999994</v>
      </c>
      <c r="W7855" t="str" cm="1">
        <f t="array" ref="W7855">_xlfn.IFS(R7855&lt;100, "Small", R7855&lt;500, "Medium", TRUE, "Large")</f>
        <v>Small</v>
      </c>
      <c r="X7855">
        <f t="shared" si="367"/>
        <v>2015</v>
      </c>
      <c r="Y7855" t="str">
        <f t="shared" si="368"/>
        <v>December</v>
      </c>
    </row>
    <row r="7856" spans="1:25" x14ac:dyDescent="0.3">
      <c r="A7856">
        <v>7855</v>
      </c>
      <c r="B7856" t="s">
        <v>9711</v>
      </c>
      <c r="C7856" s="1" t="d">
        <v>2017-07-12</v>
      </c>
      <c r="D7856" s="1" t="d">
        <v>2017-12-12</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s="2">
        <f t="shared" si="366"/>
        <v>0.28000000000000003</v>
      </c>
      <c r="W7856" t="str" cm="1">
        <f t="array" ref="W7856">_xlfn.IFS(R7856&lt;100, "Small", R7856&lt;500, "Medium", TRUE, "Large")</f>
        <v>Medium</v>
      </c>
      <c r="X7856">
        <f t="shared" si="367"/>
        <v>2017</v>
      </c>
      <c r="Y7856" t="str">
        <f t="shared" si="368"/>
        <v>July</v>
      </c>
    </row>
    <row r="7857" spans="1:25" x14ac:dyDescent="0.3">
      <c r="A7857">
        <v>7856</v>
      </c>
      <c r="B7857" t="s">
        <v>9711</v>
      </c>
      <c r="C7857" s="1" t="d">
        <v>2017-07-12</v>
      </c>
      <c r="D7857" s="1" t="d">
        <v>2017-12-12</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s="2">
        <f t="shared" si="366"/>
        <v>0.44999999999999996</v>
      </c>
      <c r="W7857" t="str" cm="1">
        <f t="array" ref="W7857">_xlfn.IFS(R7857&lt;100, "Small", R7857&lt;500, "Medium", TRUE, "Large")</f>
        <v>Small</v>
      </c>
      <c r="X7857">
        <f t="shared" si="367"/>
        <v>2017</v>
      </c>
      <c r="Y7857" t="str">
        <f t="shared" si="368"/>
        <v>July</v>
      </c>
    </row>
    <row r="7858" spans="1:25" x14ac:dyDescent="0.3">
      <c r="A7858">
        <v>7857</v>
      </c>
      <c r="B7858" t="s">
        <v>9712</v>
      </c>
      <c r="C7858" s="1" t="d">
        <v>2014-05-30</v>
      </c>
      <c r="D7858" s="1" t="d">
        <v>2014-06-01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s="2">
        <f t="shared" si="366"/>
        <v>0.35</v>
      </c>
      <c r="W7858" t="str" cm="1">
        <f t="array" ref="W7858">_xlfn.IFS(R7858&lt;100, "Small", R7858&lt;500, "Medium", TRUE, "Large")</f>
        <v>Small</v>
      </c>
      <c r="X7858">
        <f t="shared" si="367"/>
        <v>2014</v>
      </c>
      <c r="Y7858" t="str">
        <f t="shared" si="368"/>
        <v>May</v>
      </c>
    </row>
    <row r="7859" spans="1:25" x14ac:dyDescent="0.3">
      <c r="A7859">
        <v>7858</v>
      </c>
      <c r="B7859" t="s">
        <v>9712</v>
      </c>
      <c r="C7859" s="1" t="d">
        <v>2014-05-30</v>
      </c>
      <c r="D7859" s="1" t="d">
        <v>2014-06-01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s="2">
        <f t="shared" si="366"/>
        <v>0.28999999999999998</v>
      </c>
      <c r="W7859" t="str" cm="1">
        <f t="array" ref="W7859">_xlfn.IFS(R7859&lt;100, "Small", R7859&lt;500, "Medium", TRUE, "Large")</f>
        <v>Medium</v>
      </c>
      <c r="X7859">
        <f t="shared" si="367"/>
        <v>2014</v>
      </c>
      <c r="Y7859" t="str">
        <f t="shared" si="368"/>
        <v>May</v>
      </c>
    </row>
    <row r="7860" spans="1:25" x14ac:dyDescent="0.3">
      <c r="A7860">
        <v>7859</v>
      </c>
      <c r="B7860" t="s">
        <v>9712</v>
      </c>
      <c r="C7860" s="1" t="d">
        <v>2014-05-30</v>
      </c>
      <c r="D7860" s="1" t="d">
        <v>2014-06-01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s="2">
        <f t="shared" si="366"/>
        <v>0.33</v>
      </c>
      <c r="W7860" t="str" cm="1">
        <f t="array" ref="W7860">_xlfn.IFS(R7860&lt;100, "Small", R7860&lt;500, "Medium", TRUE, "Large")</f>
        <v>Medium</v>
      </c>
      <c r="X7860">
        <f t="shared" si="367"/>
        <v>2014</v>
      </c>
      <c r="Y7860" t="str">
        <f t="shared" si="368"/>
        <v>May</v>
      </c>
    </row>
    <row r="7861" spans="1:25" x14ac:dyDescent="0.3">
      <c r="A7861">
        <v>7860</v>
      </c>
      <c r="B7861" t="s">
        <v>9712</v>
      </c>
      <c r="C7861" s="1" t="d">
        <v>2014-05-30</v>
      </c>
      <c r="D7861" s="1" t="d">
        <v>2014-06-01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s="2">
        <f t="shared" si="366"/>
        <v>0.44999999999999996</v>
      </c>
      <c r="W7861" t="str" cm="1">
        <f t="array" ref="W7861">_xlfn.IFS(R7861&lt;100, "Small", R7861&lt;500, "Medium", TRUE, "Large")</f>
        <v>Small</v>
      </c>
      <c r="X7861">
        <f t="shared" si="367"/>
        <v>2014</v>
      </c>
      <c r="Y7861" t="str">
        <f t="shared" si="368"/>
        <v>May</v>
      </c>
    </row>
    <row r="7862" spans="1:25" x14ac:dyDescent="0.3">
      <c r="A7862">
        <v>7861</v>
      </c>
      <c r="B7862" t="s">
        <v>9713</v>
      </c>
      <c r="C7862" s="1" t="d">
        <v>2017-02-03</v>
      </c>
      <c r="D7862" s="1" t="d">
        <v>2017-03-06</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s="2">
        <f t="shared" si="366"/>
        <v>-0.66666666666666674</v>
      </c>
      <c r="W7862" t="str" cm="1">
        <f t="array" ref="W7862">_xlfn.IFS(R7862&lt;100, "Small", R7862&lt;500, "Medium", TRUE, "Large")</f>
        <v>Small</v>
      </c>
      <c r="X7862">
        <f t="shared" si="367"/>
        <v>2017</v>
      </c>
      <c r="Y7862" t="str">
        <f t="shared" si="368"/>
        <v>February</v>
      </c>
    </row>
    <row r="7863" spans="1:25" x14ac:dyDescent="0.3">
      <c r="A7863">
        <v>7862</v>
      </c>
      <c r="B7863" t="s">
        <v>9714</v>
      </c>
      <c r="C7863" s="1" t="d">
        <v>2015-12-10</v>
      </c>
      <c r="D7863" s="1" t="d">
        <v>2015-10-17</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s="2">
        <f t="shared" si="366"/>
        <v>0.19</v>
      </c>
      <c r="W7863" t="str" cm="1">
        <f t="array" ref="W7863">_xlfn.IFS(R7863&lt;100, "Small", R7863&lt;500, "Medium", TRUE, "Large")</f>
        <v>Small</v>
      </c>
      <c r="X7863">
        <f t="shared" si="367"/>
        <v>2015</v>
      </c>
      <c r="Y7863" t="str">
        <f t="shared" si="368"/>
        <v>December</v>
      </c>
    </row>
    <row r="7864" spans="1:25" x14ac:dyDescent="0.3">
      <c r="A7864">
        <v>7863</v>
      </c>
      <c r="B7864" t="s">
        <v>9714</v>
      </c>
      <c r="C7864" s="1" t="d">
        <v>2015-12-10</v>
      </c>
      <c r="D7864" s="1" t="d">
        <v>2015-10-17</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s="2">
        <f t="shared" si="366"/>
        <v>0</v>
      </c>
      <c r="W7864" t="str" cm="1">
        <f t="array" ref="W7864">_xlfn.IFS(R7864&lt;100, "Small", R7864&lt;500, "Medium", TRUE, "Large")</f>
        <v>Small</v>
      </c>
      <c r="X7864">
        <f t="shared" si="367"/>
        <v>2015</v>
      </c>
      <c r="Y7864" t="str">
        <f t="shared" si="368"/>
        <v>December</v>
      </c>
    </row>
    <row r="7865" spans="1:25" x14ac:dyDescent="0.3">
      <c r="A7865">
        <v>7864</v>
      </c>
      <c r="B7865" t="s">
        <v>9715</v>
      </c>
      <c r="C7865" s="1" t="d">
        <v>2015-07-14</v>
      </c>
      <c r="D7865" s="1" t="d">
        <v>2015-07-19</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s="2">
        <f t="shared" si="366"/>
        <v>-0.23750000000000002</v>
      </c>
      <c r="W7865" t="str" cm="1">
        <f t="array" ref="W7865">_xlfn.IFS(R7865&lt;100, "Small", R7865&lt;500, "Medium", TRUE, "Large")</f>
        <v>Medium</v>
      </c>
      <c r="X7865">
        <f t="shared" si="367"/>
        <v>2015</v>
      </c>
      <c r="Y7865" t="str">
        <f t="shared" si="368"/>
        <v>July</v>
      </c>
    </row>
    <row r="7866" spans="1:25" x14ac:dyDescent="0.3">
      <c r="A7866">
        <v>7865</v>
      </c>
      <c r="B7866" t="s">
        <v>9715</v>
      </c>
      <c r="C7866" s="1" t="d">
        <v>2015-07-14</v>
      </c>
      <c r="D7866" s="1" t="d">
        <v>2015-07-19</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s="2">
        <f t="shared" si="366"/>
        <v>0.36249999999999999</v>
      </c>
      <c r="W7866" t="str" cm="1">
        <f t="array" ref="W7866">_xlfn.IFS(R7866&lt;100, "Small", R7866&lt;500, "Medium", TRUE, "Large")</f>
        <v>Small</v>
      </c>
      <c r="X7866">
        <f t="shared" si="367"/>
        <v>2015</v>
      </c>
      <c r="Y7866" t="str">
        <f t="shared" si="368"/>
        <v>July</v>
      </c>
    </row>
    <row r="7867" spans="1:25" x14ac:dyDescent="0.3">
      <c r="A7867">
        <v>7866</v>
      </c>
      <c r="B7867" t="s">
        <v>9715</v>
      </c>
      <c r="C7867" s="1" t="d">
        <v>2015-07-14</v>
      </c>
      <c r="D7867" s="1" t="d">
        <v>2015-07-19</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s="2">
        <f t="shared" si="366"/>
        <v>0.1125</v>
      </c>
      <c r="W7867" t="str" cm="1">
        <f t="array" ref="W7867">_xlfn.IFS(R7867&lt;100, "Small", R7867&lt;500, "Medium", TRUE, "Large")</f>
        <v>Medium</v>
      </c>
      <c r="X7867">
        <f t="shared" si="367"/>
        <v>2015</v>
      </c>
      <c r="Y7867" t="str">
        <f t="shared" si="368"/>
        <v>July</v>
      </c>
    </row>
    <row r="7868" spans="1:25" x14ac:dyDescent="0.3">
      <c r="A7868">
        <v>7867</v>
      </c>
      <c r="B7868" t="s">
        <v>9715</v>
      </c>
      <c r="C7868" s="1" t="d">
        <v>2015-07-14</v>
      </c>
      <c r="D7868" s="1" t="d">
        <v>2015-07-19</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s="2">
        <f t="shared" si="366"/>
        <v>-1.5</v>
      </c>
      <c r="W7868" t="str" cm="1">
        <f t="array" ref="W7868">_xlfn.IFS(R7868&lt;100, "Small", R7868&lt;500, "Medium", TRUE, "Large")</f>
        <v>Medium</v>
      </c>
      <c r="X7868">
        <f t="shared" si="367"/>
        <v>2015</v>
      </c>
      <c r="Y7868" t="str">
        <f t="shared" si="368"/>
        <v>July</v>
      </c>
    </row>
    <row r="7869" spans="1:25" x14ac:dyDescent="0.3">
      <c r="A7869">
        <v>7868</v>
      </c>
      <c r="B7869" t="s">
        <v>9718</v>
      </c>
      <c r="C7869" s="1" t="d">
        <v>2014-11-19</v>
      </c>
      <c r="D7869" s="1" t="d">
        <v>2014-11-24</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s="2">
        <f t="shared" si="366"/>
        <v>0.48</v>
      </c>
      <c r="W7869" t="str" cm="1">
        <f t="array" ref="W7869">_xlfn.IFS(R7869&lt;100, "Small", R7869&lt;500, "Medium", TRUE, "Large")</f>
        <v>Medium</v>
      </c>
      <c r="X7869">
        <f t="shared" si="367"/>
        <v>2014</v>
      </c>
      <c r="Y7869" t="str">
        <f t="shared" si="368"/>
        <v>November</v>
      </c>
    </row>
    <row r="7870" spans="1:25" x14ac:dyDescent="0.3">
      <c r="A7870">
        <v>7869</v>
      </c>
      <c r="B7870" t="s">
        <v>9719</v>
      </c>
      <c r="C7870" s="1" t="d">
        <v>2016-05-27</v>
      </c>
      <c r="D7870" s="1" t="d">
        <v>2016-06-02</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s="2">
        <f t="shared" si="366"/>
        <v>0.45999999999999996</v>
      </c>
      <c r="W7870" t="str" cm="1">
        <f t="array" ref="W7870">_xlfn.IFS(R7870&lt;100, "Small", R7870&lt;500, "Medium", TRUE, "Large")</f>
        <v>Small</v>
      </c>
      <c r="X7870">
        <f t="shared" si="367"/>
        <v>2016</v>
      </c>
      <c r="Y7870" t="str">
        <f t="shared" si="368"/>
        <v>May</v>
      </c>
    </row>
    <row r="7871" spans="1:25" x14ac:dyDescent="0.3">
      <c r="A7871">
        <v>7870</v>
      </c>
      <c r="B7871" t="s">
        <v>9720</v>
      </c>
      <c r="C7871" s="1" t="d">
        <v>2017-03-07</v>
      </c>
      <c r="D7871" s="1" t="d">
        <v>2017-07-09</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s="2">
        <f t="shared" si="366"/>
        <v>-0.1125</v>
      </c>
      <c r="W7871" t="str" cm="1">
        <f t="array" ref="W7871">_xlfn.IFS(R7871&lt;100, "Small", R7871&lt;500, "Medium", TRUE, "Large")</f>
        <v>Small</v>
      </c>
      <c r="X7871">
        <f t="shared" si="367"/>
        <v>2017</v>
      </c>
      <c r="Y7871" t="str">
        <f t="shared" si="368"/>
        <v>March</v>
      </c>
    </row>
    <row r="7872" spans="1:25" x14ac:dyDescent="0.3">
      <c r="A7872">
        <v>7871</v>
      </c>
      <c r="B7872" t="s">
        <v>9721</v>
      </c>
      <c r="C7872" s="1" t="d">
        <v>2017-09-25</v>
      </c>
      <c r="D7872" s="1" t="d">
        <v>2017-09-29</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s="2">
        <f t="shared" si="366"/>
        <v>0.36249999999999993</v>
      </c>
      <c r="W7872" t="str" cm="1">
        <f t="array" ref="W7872">_xlfn.IFS(R7872&lt;100, "Small", R7872&lt;500, "Medium", TRUE, "Large")</f>
        <v>Small</v>
      </c>
      <c r="X7872">
        <f t="shared" si="367"/>
        <v>2017</v>
      </c>
      <c r="Y7872" t="str">
        <f t="shared" si="368"/>
        <v>September</v>
      </c>
    </row>
    <row r="7873" spans="1:25" x14ac:dyDescent="0.3">
      <c r="A7873">
        <v>7872</v>
      </c>
      <c r="B7873" t="s">
        <v>9722</v>
      </c>
      <c r="C7873" s="1" t="d">
        <v>2016-03-10</v>
      </c>
      <c r="D7873" s="1" t="d">
        <v>2016-10-07</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s="2">
        <f t="shared" si="366"/>
        <v>0.48</v>
      </c>
      <c r="W7873" t="str" cm="1">
        <f t="array" ref="W7873">_xlfn.IFS(R7873&lt;100, "Small", R7873&lt;500, "Medium", TRUE, "Large")</f>
        <v>Small</v>
      </c>
      <c r="X7873">
        <f t="shared" si="367"/>
        <v>2016</v>
      </c>
      <c r="Y7873" t="str">
        <f t="shared" si="368"/>
        <v>March</v>
      </c>
    </row>
    <row r="7874" spans="1:25" x14ac:dyDescent="0.3">
      <c r="A7874">
        <v>7873</v>
      </c>
      <c r="B7874" t="s">
        <v>9722</v>
      </c>
      <c r="C7874" s="1" t="d">
        <v>2016-03-10</v>
      </c>
      <c r="D7874" s="1" t="d">
        <v>2016-10-07</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s="2">
        <f t="shared" si="366"/>
        <v>0.1125</v>
      </c>
      <c r="W7874" t="str" cm="1">
        <f t="array" ref="W7874">_xlfn.IFS(R7874&lt;100, "Small", R7874&lt;500, "Medium", TRUE, "Large")</f>
        <v>Large</v>
      </c>
      <c r="X7874">
        <f t="shared" si="367"/>
        <v>2016</v>
      </c>
      <c r="Y7874" t="str">
        <f t="shared" si="368"/>
        <v>March</v>
      </c>
    </row>
    <row r="7875" spans="1:25" x14ac:dyDescent="0.3">
      <c r="A7875">
        <v>7874</v>
      </c>
      <c r="B7875" t="s">
        <v>9722</v>
      </c>
      <c r="C7875" s="1" t="d">
        <v>2016-03-10</v>
      </c>
      <c r="D7875" s="1" t="d">
        <v>2016-10-07</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s="2">
        <f t="shared" ref="V7875:V7938" si="369">U7875/R7875</f>
        <v>0.44999999999999996</v>
      </c>
      <c r="W7875" t="str" cm="1">
        <f t="array" ref="W7875">_xlfn.IFS(R7875&lt;100, "Small", R7875&lt;500, "Medium", TRUE, "Large")</f>
        <v>Small</v>
      </c>
      <c r="X7875">
        <f t="shared" ref="X7875:X7938" si="370">YEAR(C7875)</f>
        <v>2016</v>
      </c>
      <c r="Y7875" t="str">
        <f t="shared" ref="Y7875:Y7938" si="371">TEXT(C7875, "mmmm")</f>
        <v>March</v>
      </c>
    </row>
    <row r="7876" spans="1:25" x14ac:dyDescent="0.3">
      <c r="A7876">
        <v>7875</v>
      </c>
      <c r="B7876" t="s">
        <v>9722</v>
      </c>
      <c r="C7876" s="1" t="d">
        <v>2016-03-10</v>
      </c>
      <c r="D7876" s="1" t="d">
        <v>2016-10-07</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s="2">
        <f t="shared" si="369"/>
        <v>0.47000000000000003</v>
      </c>
      <c r="W7876" t="str" cm="1">
        <f t="array" ref="W7876">_xlfn.IFS(R7876&lt;100, "Small", R7876&lt;500, "Medium", TRUE, "Large")</f>
        <v>Small</v>
      </c>
      <c r="X7876">
        <f t="shared" si="370"/>
        <v>2016</v>
      </c>
      <c r="Y7876" t="str">
        <f t="shared" si="371"/>
        <v>March</v>
      </c>
    </row>
    <row r="7877" spans="1:25" x14ac:dyDescent="0.3">
      <c r="A7877">
        <v>7876</v>
      </c>
      <c r="B7877" t="s">
        <v>9723</v>
      </c>
      <c r="C7877" s="1" t="d">
        <v>2017-09-09</v>
      </c>
      <c r="D7877" s="1" t="d">
        <v>2017-09-15</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s="2">
        <f t="shared" si="369"/>
        <v>0.36249999999999999</v>
      </c>
      <c r="W7877" t="str" cm="1">
        <f t="array" ref="W7877">_xlfn.IFS(R7877&lt;100, "Small", R7877&lt;500, "Medium", TRUE, "Large")</f>
        <v>Small</v>
      </c>
      <c r="X7877">
        <f t="shared" si="370"/>
        <v>2017</v>
      </c>
      <c r="Y7877" t="str">
        <f t="shared" si="371"/>
        <v>September</v>
      </c>
    </row>
    <row r="7878" spans="1:25" x14ac:dyDescent="0.3">
      <c r="A7878">
        <v>7877</v>
      </c>
      <c r="B7878" t="s">
        <v>9723</v>
      </c>
      <c r="C7878" s="1" t="d">
        <v>2017-09-09</v>
      </c>
      <c r="D7878" s="1" t="d">
        <v>2017-09-15</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s="2">
        <f t="shared" si="369"/>
        <v>7.4999999999999997E-2</v>
      </c>
      <c r="W7878" t="str" cm="1">
        <f t="array" ref="W7878">_xlfn.IFS(R7878&lt;100, "Small", R7878&lt;500, "Medium", TRUE, "Large")</f>
        <v>Small</v>
      </c>
      <c r="X7878">
        <f t="shared" si="370"/>
        <v>2017</v>
      </c>
      <c r="Y7878" t="str">
        <f t="shared" si="371"/>
        <v>September</v>
      </c>
    </row>
    <row r="7879" spans="1:25" x14ac:dyDescent="0.3">
      <c r="A7879">
        <v>7878</v>
      </c>
      <c r="B7879" t="s">
        <v>9724</v>
      </c>
      <c r="C7879" s="1" t="d">
        <v>2015-12-03</v>
      </c>
      <c r="D7879" s="1" t="d">
        <v>2015-03-18</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s="2">
        <f t="shared" si="369"/>
        <v>0.35</v>
      </c>
      <c r="W7879" t="str" cm="1">
        <f t="array" ref="W7879">_xlfn.IFS(R7879&lt;100, "Small", R7879&lt;500, "Medium", TRUE, "Large")</f>
        <v>Small</v>
      </c>
      <c r="X7879">
        <f t="shared" si="370"/>
        <v>2015</v>
      </c>
      <c r="Y7879" t="str">
        <f t="shared" si="371"/>
        <v>December</v>
      </c>
    </row>
    <row r="7880" spans="1:25" x14ac:dyDescent="0.3">
      <c r="A7880">
        <v>7879</v>
      </c>
      <c r="B7880" t="s">
        <v>9725</v>
      </c>
      <c r="C7880" s="1" t="d">
        <v>2016-11-29</v>
      </c>
      <c r="D7880" s="1" t="d">
        <v>2016-12-04</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s="2">
        <f t="shared" si="369"/>
        <v>-1.2500000000000002</v>
      </c>
      <c r="W7880" t="str" cm="1">
        <f t="array" ref="W7880">_xlfn.IFS(R7880&lt;100, "Small", R7880&lt;500, "Medium", TRUE, "Large")</f>
        <v>Medium</v>
      </c>
      <c r="X7880">
        <f t="shared" si="370"/>
        <v>2016</v>
      </c>
      <c r="Y7880" t="str">
        <f t="shared" si="371"/>
        <v>November</v>
      </c>
    </row>
    <row r="7881" spans="1:25" x14ac:dyDescent="0.3">
      <c r="A7881">
        <v>7880</v>
      </c>
      <c r="B7881" t="s">
        <v>9726</v>
      </c>
      <c r="C7881" s="1" t="d">
        <v>2016-06-14</v>
      </c>
      <c r="D7881" s="1" t="d">
        <v>2016-06-21</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s="2">
        <f t="shared" si="369"/>
        <v>-0.35000000000000003</v>
      </c>
      <c r="W7881" t="str" cm="1">
        <f t="array" ref="W7881">_xlfn.IFS(R7881&lt;100, "Small", R7881&lt;500, "Medium", TRUE, "Large")</f>
        <v>Medium</v>
      </c>
      <c r="X7881">
        <f t="shared" si="370"/>
        <v>2016</v>
      </c>
      <c r="Y7881" t="str">
        <f t="shared" si="371"/>
        <v>June</v>
      </c>
    </row>
    <row r="7882" spans="1:25" x14ac:dyDescent="0.3">
      <c r="A7882">
        <v>7881</v>
      </c>
      <c r="B7882" t="s">
        <v>9727</v>
      </c>
      <c r="C7882" s="1" t="d">
        <v>2017-03-12</v>
      </c>
      <c r="D7882" s="1" t="d">
        <v>2017-12-06</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s="2">
        <f t="shared" si="369"/>
        <v>7.4999999999999997E-2</v>
      </c>
      <c r="W7882" t="str" cm="1">
        <f t="array" ref="W7882">_xlfn.IFS(R7882&lt;100, "Small", R7882&lt;500, "Medium", TRUE, "Large")</f>
        <v>Small</v>
      </c>
      <c r="X7882">
        <f t="shared" si="370"/>
        <v>2017</v>
      </c>
      <c r="Y7882" t="str">
        <f t="shared" si="371"/>
        <v>March</v>
      </c>
    </row>
    <row r="7883" spans="1:25" x14ac:dyDescent="0.3">
      <c r="A7883">
        <v>7882</v>
      </c>
      <c r="B7883" t="s">
        <v>9727</v>
      </c>
      <c r="C7883" s="1" t="d">
        <v>2017-03-12</v>
      </c>
      <c r="D7883" s="1" t="d">
        <v>2017-12-06</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s="2">
        <f t="shared" si="369"/>
        <v>0.13750000000000001</v>
      </c>
      <c r="W7883" t="str" cm="1">
        <f t="array" ref="W7883">_xlfn.IFS(R7883&lt;100, "Small", R7883&lt;500, "Medium", TRUE, "Large")</f>
        <v>Small</v>
      </c>
      <c r="X7883">
        <f t="shared" si="370"/>
        <v>2017</v>
      </c>
      <c r="Y7883" t="str">
        <f t="shared" si="371"/>
        <v>March</v>
      </c>
    </row>
    <row r="7884" spans="1:25" x14ac:dyDescent="0.3">
      <c r="A7884">
        <v>7883</v>
      </c>
      <c r="B7884" t="s">
        <v>9727</v>
      </c>
      <c r="C7884" s="1" t="d">
        <v>2017-03-12</v>
      </c>
      <c r="D7884" s="1" t="d">
        <v>2017-12-06</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s="2">
        <f t="shared" si="369"/>
        <v>0.13749999999999998</v>
      </c>
      <c r="W7884" t="str" cm="1">
        <f t="array" ref="W7884">_xlfn.IFS(R7884&lt;100, "Small", R7884&lt;500, "Medium", TRUE, "Large")</f>
        <v>Medium</v>
      </c>
      <c r="X7884">
        <f t="shared" si="370"/>
        <v>2017</v>
      </c>
      <c r="Y7884" t="str">
        <f t="shared" si="371"/>
        <v>March</v>
      </c>
    </row>
    <row r="7885" spans="1:25" x14ac:dyDescent="0.3">
      <c r="A7885">
        <v>7884</v>
      </c>
      <c r="B7885" t="s">
        <v>9727</v>
      </c>
      <c r="C7885" s="1" t="d">
        <v>2017-03-12</v>
      </c>
      <c r="D7885" s="1" t="d">
        <v>2017-12-06</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s="2">
        <f t="shared" si="369"/>
        <v>0.36249999999999999</v>
      </c>
      <c r="W7885" t="str" cm="1">
        <f t="array" ref="W7885">_xlfn.IFS(R7885&lt;100, "Small", R7885&lt;500, "Medium", TRUE, "Large")</f>
        <v>Small</v>
      </c>
      <c r="X7885">
        <f t="shared" si="370"/>
        <v>2017</v>
      </c>
      <c r="Y7885" t="str">
        <f t="shared" si="371"/>
        <v>March</v>
      </c>
    </row>
    <row r="7886" spans="1:25" x14ac:dyDescent="0.3">
      <c r="A7886">
        <v>7885</v>
      </c>
      <c r="B7886" t="s">
        <v>9727</v>
      </c>
      <c r="C7886" s="1" t="d">
        <v>2017-03-12</v>
      </c>
      <c r="D7886" s="1" t="d">
        <v>2017-12-06</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s="2">
        <f t="shared" si="369"/>
        <v>0.125</v>
      </c>
      <c r="W7886" t="str" cm="1">
        <f t="array" ref="W7886">_xlfn.IFS(R7886&lt;100, "Small", R7886&lt;500, "Medium", TRUE, "Large")</f>
        <v>Small</v>
      </c>
      <c r="X7886">
        <f t="shared" si="370"/>
        <v>2017</v>
      </c>
      <c r="Y7886" t="str">
        <f t="shared" si="371"/>
        <v>March</v>
      </c>
    </row>
    <row r="7887" spans="1:25" x14ac:dyDescent="0.3">
      <c r="A7887">
        <v>7886</v>
      </c>
      <c r="B7887" t="s">
        <v>9727</v>
      </c>
      <c r="C7887" s="1" t="d">
        <v>2017-03-12</v>
      </c>
      <c r="D7887" s="1" t="d">
        <v>2017-12-06</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s="2">
        <f t="shared" si="369"/>
        <v>0.3</v>
      </c>
      <c r="W7887" t="str" cm="1">
        <f t="array" ref="W7887">_xlfn.IFS(R7887&lt;100, "Small", R7887&lt;500, "Medium", TRUE, "Large")</f>
        <v>Small</v>
      </c>
      <c r="X7887">
        <f t="shared" si="370"/>
        <v>2017</v>
      </c>
      <c r="Y7887" t="str">
        <f t="shared" si="371"/>
        <v>March</v>
      </c>
    </row>
    <row r="7888" spans="1:25" x14ac:dyDescent="0.3">
      <c r="A7888">
        <v>7887</v>
      </c>
      <c r="B7888" t="s">
        <v>9727</v>
      </c>
      <c r="C7888" s="1" t="d">
        <v>2017-03-12</v>
      </c>
      <c r="D7888" s="1" t="d">
        <v>2017-12-06</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s="2">
        <f t="shared" si="369"/>
        <v>0.2</v>
      </c>
      <c r="W7888" t="str" cm="1">
        <f t="array" ref="W7888">_xlfn.IFS(R7888&lt;100, "Small", R7888&lt;500, "Medium", TRUE, "Large")</f>
        <v>Small</v>
      </c>
      <c r="X7888">
        <f t="shared" si="370"/>
        <v>2017</v>
      </c>
      <c r="Y7888" t="str">
        <f t="shared" si="371"/>
        <v>March</v>
      </c>
    </row>
    <row r="7889" spans="1:25" x14ac:dyDescent="0.3">
      <c r="A7889">
        <v>7888</v>
      </c>
      <c r="B7889" t="s">
        <v>9727</v>
      </c>
      <c r="C7889" s="1" t="d">
        <v>2017-03-12</v>
      </c>
      <c r="D7889" s="1" t="d">
        <v>2017-12-06</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s="2">
        <f t="shared" si="369"/>
        <v>0.28749999999999998</v>
      </c>
      <c r="W7889" t="str" cm="1">
        <f t="array" ref="W7889">_xlfn.IFS(R7889&lt;100, "Small", R7889&lt;500, "Medium", TRUE, "Large")</f>
        <v>Small</v>
      </c>
      <c r="X7889">
        <f t="shared" si="370"/>
        <v>2017</v>
      </c>
      <c r="Y7889" t="str">
        <f t="shared" si="371"/>
        <v>March</v>
      </c>
    </row>
    <row r="7890" spans="1:25" x14ac:dyDescent="0.3">
      <c r="A7890">
        <v>7889</v>
      </c>
      <c r="B7890" t="s">
        <v>9728</v>
      </c>
      <c r="C7890" s="1" t="d">
        <v>2016-08-16</v>
      </c>
      <c r="D7890" s="1" t="d">
        <v>2016-08-22</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s="2">
        <f t="shared" si="369"/>
        <v>0.48</v>
      </c>
      <c r="W7890" t="str" cm="1">
        <f t="array" ref="W7890">_xlfn.IFS(R7890&lt;100, "Small", R7890&lt;500, "Medium", TRUE, "Large")</f>
        <v>Small</v>
      </c>
      <c r="X7890">
        <f t="shared" si="370"/>
        <v>2016</v>
      </c>
      <c r="Y7890" t="str">
        <f t="shared" si="371"/>
        <v>August</v>
      </c>
    </row>
    <row r="7891" spans="1:25" x14ac:dyDescent="0.3">
      <c r="A7891">
        <v>7890</v>
      </c>
      <c r="B7891" t="s">
        <v>9730</v>
      </c>
      <c r="C7891" s="1" t="d">
        <v>2016-12-25</v>
      </c>
      <c r="D7891" s="1" t="d">
        <v>2016-12-29</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s="2">
        <f t="shared" si="369"/>
        <v>0.27</v>
      </c>
      <c r="W7891" t="str" cm="1">
        <f t="array" ref="W7891">_xlfn.IFS(R7891&lt;100, "Small", R7891&lt;500, "Medium", TRUE, "Large")</f>
        <v>Small</v>
      </c>
      <c r="X7891">
        <f t="shared" si="370"/>
        <v>2016</v>
      </c>
      <c r="Y7891" t="str">
        <f t="shared" si="371"/>
        <v>December</v>
      </c>
    </row>
    <row r="7892" spans="1:25" x14ac:dyDescent="0.3">
      <c r="A7892">
        <v>7891</v>
      </c>
      <c r="B7892" t="s">
        <v>9730</v>
      </c>
      <c r="C7892" s="1" t="d">
        <v>2016-12-25</v>
      </c>
      <c r="D7892" s="1" t="d">
        <v>2016-12-29</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s="2">
        <f t="shared" si="369"/>
        <v>0.43</v>
      </c>
      <c r="W7892" t="str" cm="1">
        <f t="array" ref="W7892">_xlfn.IFS(R7892&lt;100, "Small", R7892&lt;500, "Medium", TRUE, "Large")</f>
        <v>Medium</v>
      </c>
      <c r="X7892">
        <f t="shared" si="370"/>
        <v>2016</v>
      </c>
      <c r="Y7892" t="str">
        <f t="shared" si="371"/>
        <v>December</v>
      </c>
    </row>
    <row r="7893" spans="1:25" x14ac:dyDescent="0.3">
      <c r="A7893">
        <v>7892</v>
      </c>
      <c r="B7893" t="s">
        <v>9730</v>
      </c>
      <c r="C7893" s="1" t="d">
        <v>2016-12-25</v>
      </c>
      <c r="D7893" s="1" t="d">
        <v>2016-12-29</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s="2">
        <f t="shared" si="369"/>
        <v>0.39999999999999997</v>
      </c>
      <c r="W7893" t="str" cm="1">
        <f t="array" ref="W7893">_xlfn.IFS(R7893&lt;100, "Small", R7893&lt;500, "Medium", TRUE, "Large")</f>
        <v>Medium</v>
      </c>
      <c r="X7893">
        <f t="shared" si="370"/>
        <v>2016</v>
      </c>
      <c r="Y7893" t="str">
        <f t="shared" si="371"/>
        <v>December</v>
      </c>
    </row>
    <row r="7894" spans="1:25" x14ac:dyDescent="0.3">
      <c r="A7894">
        <v>7893</v>
      </c>
      <c r="B7894" t="s">
        <v>9730</v>
      </c>
      <c r="C7894" s="1" t="d">
        <v>2016-12-25</v>
      </c>
      <c r="D7894" s="1" t="d">
        <v>2016-12-29</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s="2">
        <f t="shared" si="369"/>
        <v>0.47000000000000003</v>
      </c>
      <c r="W7894" t="str" cm="1">
        <f t="array" ref="W7894">_xlfn.IFS(R7894&lt;100, "Small", R7894&lt;500, "Medium", TRUE, "Large")</f>
        <v>Medium</v>
      </c>
      <c r="X7894">
        <f t="shared" si="370"/>
        <v>2016</v>
      </c>
      <c r="Y7894" t="str">
        <f t="shared" si="371"/>
        <v>December</v>
      </c>
    </row>
    <row r="7895" spans="1:25" x14ac:dyDescent="0.3">
      <c r="A7895">
        <v>7894</v>
      </c>
      <c r="B7895" t="s">
        <v>9731</v>
      </c>
      <c r="C7895" s="1" t="d">
        <v>2017-07-23</v>
      </c>
      <c r="D7895" s="1" t="d">
        <v>2017-07-30</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s="2">
        <f t="shared" si="369"/>
        <v>0.3125</v>
      </c>
      <c r="W7895" t="str" cm="1">
        <f t="array" ref="W7895">_xlfn.IFS(R7895&lt;100, "Small", R7895&lt;500, "Medium", TRUE, "Large")</f>
        <v>Small</v>
      </c>
      <c r="X7895">
        <f t="shared" si="370"/>
        <v>2017</v>
      </c>
      <c r="Y7895" t="str">
        <f t="shared" si="371"/>
        <v>July</v>
      </c>
    </row>
    <row r="7896" spans="1:25" x14ac:dyDescent="0.3">
      <c r="A7896">
        <v>7895</v>
      </c>
      <c r="B7896" t="s">
        <v>9732</v>
      </c>
      <c r="C7896" s="1" t="d">
        <v>2017-06-21</v>
      </c>
      <c r="D7896" s="1" t="d">
        <v>2017-06-25</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s="2">
        <f t="shared" si="369"/>
        <v>0.48999999999999994</v>
      </c>
      <c r="W7896" t="str" cm="1">
        <f t="array" ref="W7896">_xlfn.IFS(R7896&lt;100, "Small", R7896&lt;500, "Medium", TRUE, "Large")</f>
        <v>Small</v>
      </c>
      <c r="X7896">
        <f t="shared" si="370"/>
        <v>2017</v>
      </c>
      <c r="Y7896" t="str">
        <f t="shared" si="371"/>
        <v>June</v>
      </c>
    </row>
    <row r="7897" spans="1:25" x14ac:dyDescent="0.3">
      <c r="A7897">
        <v>7896</v>
      </c>
      <c r="B7897" t="s">
        <v>9732</v>
      </c>
      <c r="C7897" s="1" t="d">
        <v>2017-06-21</v>
      </c>
      <c r="D7897" s="1" t="d">
        <v>2017-06-25</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s="2">
        <f t="shared" si="369"/>
        <v>0.48999999999999994</v>
      </c>
      <c r="W7897" t="str" cm="1">
        <f t="array" ref="W7897">_xlfn.IFS(R7897&lt;100, "Small", R7897&lt;500, "Medium", TRUE, "Large")</f>
        <v>Small</v>
      </c>
      <c r="X7897">
        <f t="shared" si="370"/>
        <v>2017</v>
      </c>
      <c r="Y7897" t="str">
        <f t="shared" si="371"/>
        <v>June</v>
      </c>
    </row>
    <row r="7898" spans="1:25" x14ac:dyDescent="0.3">
      <c r="A7898">
        <v>7897</v>
      </c>
      <c r="B7898" t="s">
        <v>9732</v>
      </c>
      <c r="C7898" s="1" t="d">
        <v>2017-06-21</v>
      </c>
      <c r="D7898" s="1" t="d">
        <v>2017-06-25</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s="2">
        <f t="shared" si="369"/>
        <v>0.49</v>
      </c>
      <c r="W7898" t="str" cm="1">
        <f t="array" ref="W7898">_xlfn.IFS(R7898&lt;100, "Small", R7898&lt;500, "Medium", TRUE, "Large")</f>
        <v>Medium</v>
      </c>
      <c r="X7898">
        <f t="shared" si="370"/>
        <v>2017</v>
      </c>
      <c r="Y7898" t="str">
        <f t="shared" si="371"/>
        <v>June</v>
      </c>
    </row>
    <row r="7899" spans="1:25" x14ac:dyDescent="0.3">
      <c r="A7899">
        <v>7898</v>
      </c>
      <c r="B7899" t="s">
        <v>9734</v>
      </c>
      <c r="C7899" s="1" t="d">
        <v>2017-08-13</v>
      </c>
      <c r="D7899" s="1" t="d">
        <v>2017-08-18</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s="2">
        <f t="shared" si="369"/>
        <v>0.1125</v>
      </c>
      <c r="W7899" t="str" cm="1">
        <f t="array" ref="W7899">_xlfn.IFS(R7899&lt;100, "Small", R7899&lt;500, "Medium", TRUE, "Large")</f>
        <v>Medium</v>
      </c>
      <c r="X7899">
        <f t="shared" si="370"/>
        <v>2017</v>
      </c>
      <c r="Y7899" t="str">
        <f t="shared" si="371"/>
        <v>August</v>
      </c>
    </row>
    <row r="7900" spans="1:25" x14ac:dyDescent="0.3">
      <c r="A7900">
        <v>7899</v>
      </c>
      <c r="B7900" t="s">
        <v>9734</v>
      </c>
      <c r="C7900" s="1" t="d">
        <v>2017-08-13</v>
      </c>
      <c r="D7900" s="1" t="d">
        <v>2017-08-18</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s="2">
        <f t="shared" si="369"/>
        <v>-0.76666666666666661</v>
      </c>
      <c r="W7900" t="str" cm="1">
        <f t="array" ref="W7900">_xlfn.IFS(R7900&lt;100, "Small", R7900&lt;500, "Medium", TRUE, "Large")</f>
        <v>Large</v>
      </c>
      <c r="X7900">
        <f t="shared" si="370"/>
        <v>2017</v>
      </c>
      <c r="Y7900" t="str">
        <f t="shared" si="371"/>
        <v>August</v>
      </c>
    </row>
    <row r="7901" spans="1:25" x14ac:dyDescent="0.3">
      <c r="A7901">
        <v>7900</v>
      </c>
      <c r="B7901" t="s">
        <v>9734</v>
      </c>
      <c r="C7901" s="1" t="d">
        <v>2017-08-13</v>
      </c>
      <c r="D7901" s="1" t="d">
        <v>2017-08-18</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s="2">
        <f t="shared" si="369"/>
        <v>0.37499999999999994</v>
      </c>
      <c r="W7901" t="str" cm="1">
        <f t="array" ref="W7901">_xlfn.IFS(R7901&lt;100, "Small", R7901&lt;500, "Medium", TRUE, "Large")</f>
        <v>Small</v>
      </c>
      <c r="X7901">
        <f t="shared" si="370"/>
        <v>2017</v>
      </c>
      <c r="Y7901" t="str">
        <f t="shared" si="371"/>
        <v>August</v>
      </c>
    </row>
    <row r="7902" spans="1:25" x14ac:dyDescent="0.3">
      <c r="A7902">
        <v>7901</v>
      </c>
      <c r="B7902" t="s">
        <v>9734</v>
      </c>
      <c r="C7902" s="1" t="d">
        <v>2017-08-13</v>
      </c>
      <c r="D7902" s="1" t="d">
        <v>2017-08-18</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s="2">
        <f t="shared" si="369"/>
        <v>0.3</v>
      </c>
      <c r="W7902" t="str" cm="1">
        <f t="array" ref="W7902">_xlfn.IFS(R7902&lt;100, "Small", R7902&lt;500, "Medium", TRUE, "Large")</f>
        <v>Small</v>
      </c>
      <c r="X7902">
        <f t="shared" si="370"/>
        <v>2017</v>
      </c>
      <c r="Y7902" t="str">
        <f t="shared" si="371"/>
        <v>August</v>
      </c>
    </row>
    <row r="7903" spans="1:25" x14ac:dyDescent="0.3">
      <c r="A7903">
        <v>7902</v>
      </c>
      <c r="B7903" t="s">
        <v>9734</v>
      </c>
      <c r="C7903" s="1" t="d">
        <v>2017-08-13</v>
      </c>
      <c r="D7903" s="1" t="d">
        <v>2017-08-18</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s="2">
        <f t="shared" si="369"/>
        <v>0</v>
      </c>
      <c r="W7903" t="str" cm="1">
        <f t="array" ref="W7903">_xlfn.IFS(R7903&lt;100, "Small", R7903&lt;500, "Medium", TRUE, "Large")</f>
        <v>Small</v>
      </c>
      <c r="X7903">
        <f t="shared" si="370"/>
        <v>2017</v>
      </c>
      <c r="Y7903" t="str">
        <f t="shared" si="371"/>
        <v>August</v>
      </c>
    </row>
    <row r="7904" spans="1:25" x14ac:dyDescent="0.3">
      <c r="A7904">
        <v>7903</v>
      </c>
      <c r="B7904" t="s">
        <v>9734</v>
      </c>
      <c r="C7904" s="1" t="d">
        <v>2017-08-13</v>
      </c>
      <c r="D7904" s="1" t="d">
        <v>2017-08-18</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s="2">
        <f t="shared" si="369"/>
        <v>0.32500000000000001</v>
      </c>
      <c r="W7904" t="str" cm="1">
        <f t="array" ref="W7904">_xlfn.IFS(R7904&lt;100, "Small", R7904&lt;500, "Medium", TRUE, "Large")</f>
        <v>Small</v>
      </c>
      <c r="X7904">
        <f t="shared" si="370"/>
        <v>2017</v>
      </c>
      <c r="Y7904" t="str">
        <f t="shared" si="371"/>
        <v>August</v>
      </c>
    </row>
    <row r="7905" spans="1:25" x14ac:dyDescent="0.3">
      <c r="A7905">
        <v>7904</v>
      </c>
      <c r="B7905" t="s">
        <v>9734</v>
      </c>
      <c r="C7905" s="1" t="d">
        <v>2017-08-13</v>
      </c>
      <c r="D7905" s="1" t="d">
        <v>2017-08-18</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s="2">
        <f t="shared" si="369"/>
        <v>0.1125</v>
      </c>
      <c r="W7905" t="str" cm="1">
        <f t="array" ref="W7905">_xlfn.IFS(R7905&lt;100, "Small", R7905&lt;500, "Medium", TRUE, "Large")</f>
        <v>Medium</v>
      </c>
      <c r="X7905">
        <f t="shared" si="370"/>
        <v>2017</v>
      </c>
      <c r="Y7905" t="str">
        <f t="shared" si="371"/>
        <v>August</v>
      </c>
    </row>
    <row r="7906" spans="1:25" x14ac:dyDescent="0.3">
      <c r="A7906">
        <v>7905</v>
      </c>
      <c r="B7906" t="s">
        <v>9735</v>
      </c>
      <c r="C7906" s="1" t="d">
        <v>2015-07-11</v>
      </c>
      <c r="D7906" s="1" t="d">
        <v>2015-11-13</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s="2">
        <f t="shared" si="369"/>
        <v>0.35000000000000003</v>
      </c>
      <c r="W7906" t="str" cm="1">
        <f t="array" ref="W7906">_xlfn.IFS(R7906&lt;100, "Small", R7906&lt;500, "Medium", TRUE, "Large")</f>
        <v>Small</v>
      </c>
      <c r="X7906">
        <f t="shared" si="370"/>
        <v>2015</v>
      </c>
      <c r="Y7906" t="str">
        <f t="shared" si="371"/>
        <v>July</v>
      </c>
    </row>
    <row r="7907" spans="1:25" x14ac:dyDescent="0.3">
      <c r="A7907">
        <v>7906</v>
      </c>
      <c r="B7907" t="s">
        <v>9736</v>
      </c>
      <c r="C7907" s="1" t="d">
        <v>2015-10-15</v>
      </c>
      <c r="D7907" s="1" t="d">
        <v>2015-10-22</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s="2">
        <f t="shared" si="369"/>
        <v>0.37499999999999994</v>
      </c>
      <c r="W7907" t="str" cm="1">
        <f t="array" ref="W7907">_xlfn.IFS(R7907&lt;100, "Small", R7907&lt;500, "Medium", TRUE, "Large")</f>
        <v>Small</v>
      </c>
      <c r="X7907">
        <f t="shared" si="370"/>
        <v>2015</v>
      </c>
      <c r="Y7907" t="str">
        <f t="shared" si="371"/>
        <v>October</v>
      </c>
    </row>
    <row r="7908" spans="1:25" x14ac:dyDescent="0.3">
      <c r="A7908">
        <v>7907</v>
      </c>
      <c r="B7908" t="s">
        <v>9736</v>
      </c>
      <c r="C7908" s="1" t="d">
        <v>2015-10-15</v>
      </c>
      <c r="D7908" s="1" t="d">
        <v>2015-10-22</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s="2">
        <f t="shared" si="369"/>
        <v>-1.75</v>
      </c>
      <c r="W7908" t="str" cm="1">
        <f t="array" ref="W7908">_xlfn.IFS(R7908&lt;100, "Small", R7908&lt;500, "Medium", TRUE, "Large")</f>
        <v>Small</v>
      </c>
      <c r="X7908">
        <f t="shared" si="370"/>
        <v>2015</v>
      </c>
      <c r="Y7908" t="str">
        <f t="shared" si="371"/>
        <v>October</v>
      </c>
    </row>
    <row r="7909" spans="1:25" x14ac:dyDescent="0.3">
      <c r="A7909">
        <v>7908</v>
      </c>
      <c r="B7909" t="s">
        <v>9737</v>
      </c>
      <c r="C7909" s="1" t="d">
        <v>2016-07-30</v>
      </c>
      <c r="D7909" s="1" t="d">
        <v>2016-08-02</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s="2">
        <f t="shared" si="369"/>
        <v>0.25</v>
      </c>
      <c r="W7909" t="str" cm="1">
        <f t="array" ref="W7909">_xlfn.IFS(R7909&lt;100, "Small", R7909&lt;500, "Medium", TRUE, "Large")</f>
        <v>Large</v>
      </c>
      <c r="X7909">
        <f t="shared" si="370"/>
        <v>2016</v>
      </c>
      <c r="Y7909" t="str">
        <f t="shared" si="371"/>
        <v>July</v>
      </c>
    </row>
    <row r="7910" spans="1:25" x14ac:dyDescent="0.3">
      <c r="A7910">
        <v>7909</v>
      </c>
      <c r="B7910" t="s">
        <v>9738</v>
      </c>
      <c r="C7910" s="1" t="d">
        <v>2016-03-12</v>
      </c>
      <c r="D7910" s="1" t="d">
        <v>2016-12-07</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s="2">
        <f t="shared" si="369"/>
        <v>2.4999999999999998E-2</v>
      </c>
      <c r="W7910" t="str" cm="1">
        <f t="array" ref="W7910">_xlfn.IFS(R7910&lt;100, "Small", R7910&lt;500, "Medium", TRUE, "Large")</f>
        <v>Medium</v>
      </c>
      <c r="X7910">
        <f t="shared" si="370"/>
        <v>2016</v>
      </c>
      <c r="Y7910" t="str">
        <f t="shared" si="371"/>
        <v>March</v>
      </c>
    </row>
    <row r="7911" spans="1:25" x14ac:dyDescent="0.3">
      <c r="A7911">
        <v>7910</v>
      </c>
      <c r="B7911" t="s">
        <v>9738</v>
      </c>
      <c r="C7911" s="1" t="d">
        <v>2016-03-12</v>
      </c>
      <c r="D7911" s="1" t="d">
        <v>2016-12-07</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s="2">
        <f t="shared" si="369"/>
        <v>0.26999999999999996</v>
      </c>
      <c r="W7911" t="str" cm="1">
        <f t="array" ref="W7911">_xlfn.IFS(R7911&lt;100, "Small", R7911&lt;500, "Medium", TRUE, "Large")</f>
        <v>Small</v>
      </c>
      <c r="X7911">
        <f t="shared" si="370"/>
        <v>2016</v>
      </c>
      <c r="Y7911" t="str">
        <f t="shared" si="371"/>
        <v>March</v>
      </c>
    </row>
    <row r="7912" spans="1:25" x14ac:dyDescent="0.3">
      <c r="A7912">
        <v>7911</v>
      </c>
      <c r="B7912" t="s">
        <v>9738</v>
      </c>
      <c r="C7912" s="1" t="d">
        <v>2016-03-12</v>
      </c>
      <c r="D7912" s="1" t="d">
        <v>2016-12-07</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s="2">
        <f t="shared" si="369"/>
        <v>0.15</v>
      </c>
      <c r="W7912" t="str" cm="1">
        <f t="array" ref="W7912">_xlfn.IFS(R7912&lt;100, "Small", R7912&lt;500, "Medium", TRUE, "Large")</f>
        <v>Small</v>
      </c>
      <c r="X7912">
        <f t="shared" si="370"/>
        <v>2016</v>
      </c>
      <c r="Y7912" t="str">
        <f t="shared" si="371"/>
        <v>March</v>
      </c>
    </row>
    <row r="7913" spans="1:25" x14ac:dyDescent="0.3">
      <c r="A7913">
        <v>7912</v>
      </c>
      <c r="B7913" t="s">
        <v>9738</v>
      </c>
      <c r="C7913" s="1" t="d">
        <v>2016-03-12</v>
      </c>
      <c r="D7913" s="1" t="d">
        <v>2016-12-07</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s="2">
        <f t="shared" si="369"/>
        <v>-5.8823529411764712E-2</v>
      </c>
      <c r="W7913" t="str" cm="1">
        <f t="array" ref="W7913">_xlfn.IFS(R7913&lt;100, "Small", R7913&lt;500, "Medium", TRUE, "Large")</f>
        <v>Medium</v>
      </c>
      <c r="X7913">
        <f t="shared" si="370"/>
        <v>2016</v>
      </c>
      <c r="Y7913" t="str">
        <f t="shared" si="371"/>
        <v>March</v>
      </c>
    </row>
    <row r="7914" spans="1:25" x14ac:dyDescent="0.3">
      <c r="A7914">
        <v>7913</v>
      </c>
      <c r="B7914" t="s">
        <v>9740</v>
      </c>
      <c r="C7914" s="1" t="d">
        <v>2016-04-28</v>
      </c>
      <c r="D7914" s="1" t="d">
        <v>2016-04-30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s="2">
        <f t="shared" si="369"/>
        <v>-1.05</v>
      </c>
      <c r="W7914" t="str" cm="1">
        <f t="array" ref="W7914">_xlfn.IFS(R7914&lt;100, "Small", R7914&lt;500, "Medium", TRUE, "Large")</f>
        <v>Small</v>
      </c>
      <c r="X7914">
        <f t="shared" si="370"/>
        <v>2016</v>
      </c>
      <c r="Y7914" t="str">
        <f t="shared" si="371"/>
        <v>April</v>
      </c>
    </row>
    <row r="7915" spans="1:25" x14ac:dyDescent="0.3">
      <c r="A7915">
        <v>7914</v>
      </c>
      <c r="B7915" t="s">
        <v>9741</v>
      </c>
      <c r="C7915" s="1" t="d">
        <v>2017-08-25</v>
      </c>
      <c r="D7915" s="1" t="d">
        <v>2017-08-27</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s="2">
        <f t="shared" si="369"/>
        <v>7.4999999999999997E-2</v>
      </c>
      <c r="W7915" t="str" cm="1">
        <f t="array" ref="W7915">_xlfn.IFS(R7915&lt;100, "Small", R7915&lt;500, "Medium", TRUE, "Large")</f>
        <v>Small</v>
      </c>
      <c r="X7915">
        <f t="shared" si="370"/>
        <v>2017</v>
      </c>
      <c r="Y7915" t="str">
        <f t="shared" si="371"/>
        <v>August</v>
      </c>
    </row>
    <row r="7916" spans="1:25" x14ac:dyDescent="0.3">
      <c r="A7916">
        <v>7915</v>
      </c>
      <c r="B7916" t="s">
        <v>9742</v>
      </c>
      <c r="C7916" s="1" t="d">
        <v>2017-06-17</v>
      </c>
      <c r="D7916" s="1" t="d">
        <v>2017-06-21</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s="2">
        <f t="shared" si="369"/>
        <v>0.49</v>
      </c>
      <c r="W7916" t="str" cm="1">
        <f t="array" ref="W7916">_xlfn.IFS(R7916&lt;100, "Small", R7916&lt;500, "Medium", TRUE, "Large")</f>
        <v>Large</v>
      </c>
      <c r="X7916">
        <f t="shared" si="370"/>
        <v>2017</v>
      </c>
      <c r="Y7916" t="str">
        <f t="shared" si="371"/>
        <v>June</v>
      </c>
    </row>
    <row r="7917" spans="1:25" x14ac:dyDescent="0.3">
      <c r="A7917">
        <v>7916</v>
      </c>
      <c r="B7917" t="s">
        <v>9742</v>
      </c>
      <c r="C7917" s="1" t="d">
        <v>2017-06-17</v>
      </c>
      <c r="D7917" s="1" t="d">
        <v>2017-06-21</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s="2">
        <f t="shared" si="369"/>
        <v>0.08</v>
      </c>
      <c r="W7917" t="str" cm="1">
        <f t="array" ref="W7917">_xlfn.IFS(R7917&lt;100, "Small", R7917&lt;500, "Medium", TRUE, "Large")</f>
        <v>Medium</v>
      </c>
      <c r="X7917">
        <f t="shared" si="370"/>
        <v>2017</v>
      </c>
      <c r="Y7917" t="str">
        <f t="shared" si="371"/>
        <v>June</v>
      </c>
    </row>
    <row r="7918" spans="1:25" x14ac:dyDescent="0.3">
      <c r="A7918">
        <v>7917</v>
      </c>
      <c r="B7918" t="s">
        <v>9745</v>
      </c>
      <c r="C7918" s="1" t="d">
        <v>2015-11-20</v>
      </c>
      <c r="D7918" s="1" t="d">
        <v>2015-11-24</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s="2">
        <f t="shared" si="369"/>
        <v>-0.27142857142857141</v>
      </c>
      <c r="W7918" t="str" cm="1">
        <f t="array" ref="W7918">_xlfn.IFS(R7918&lt;100, "Small", R7918&lt;500, "Medium", TRUE, "Large")</f>
        <v>Medium</v>
      </c>
      <c r="X7918">
        <f t="shared" si="370"/>
        <v>2015</v>
      </c>
      <c r="Y7918" t="str">
        <f t="shared" si="371"/>
        <v>November</v>
      </c>
    </row>
    <row r="7919" spans="1:25" x14ac:dyDescent="0.3">
      <c r="A7919">
        <v>7918</v>
      </c>
      <c r="B7919" t="s">
        <v>9746</v>
      </c>
      <c r="C7919" s="1" t="d">
        <v>2017-04-09</v>
      </c>
      <c r="D7919" s="1" t="d">
        <v>2017-09-08</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s="2">
        <f t="shared" si="369"/>
        <v>0.125</v>
      </c>
      <c r="W7919" t="str" cm="1">
        <f t="array" ref="W7919">_xlfn.IFS(R7919&lt;100, "Small", R7919&lt;500, "Medium", TRUE, "Large")</f>
        <v>Small</v>
      </c>
      <c r="X7919">
        <f t="shared" si="370"/>
        <v>2017</v>
      </c>
      <c r="Y7919" t="str">
        <f t="shared" si="371"/>
        <v>April</v>
      </c>
    </row>
    <row r="7920" spans="1:25" x14ac:dyDescent="0.3">
      <c r="A7920">
        <v>7919</v>
      </c>
      <c r="B7920" t="s">
        <v>9747</v>
      </c>
      <c r="C7920" s="1" t="d">
        <v>2015-04-07</v>
      </c>
      <c r="D7920" s="1" t="d">
        <v>2015-07-08</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s="2">
        <f t="shared" si="369"/>
        <v>0.32500000000000001</v>
      </c>
      <c r="W7920" t="str" cm="1">
        <f t="array" ref="W7920">_xlfn.IFS(R7920&lt;100, "Small", R7920&lt;500, "Medium", TRUE, "Large")</f>
        <v>Small</v>
      </c>
      <c r="X7920">
        <f t="shared" si="370"/>
        <v>2015</v>
      </c>
      <c r="Y7920" t="str">
        <f t="shared" si="371"/>
        <v>April</v>
      </c>
    </row>
    <row r="7921" spans="1:25" x14ac:dyDescent="0.3">
      <c r="A7921">
        <v>7920</v>
      </c>
      <c r="B7921" t="s">
        <v>9748</v>
      </c>
      <c r="C7921" s="1" t="d">
        <v>2017-09-15</v>
      </c>
      <c r="D7921" s="1" t="d">
        <v>2017-09-21</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s="2">
        <f t="shared" si="369"/>
        <v>0.27999999999999997</v>
      </c>
      <c r="W7921" t="str" cm="1">
        <f t="array" ref="W7921">_xlfn.IFS(R7921&lt;100, "Small", R7921&lt;500, "Medium", TRUE, "Large")</f>
        <v>Small</v>
      </c>
      <c r="X7921">
        <f t="shared" si="370"/>
        <v>2017</v>
      </c>
      <c r="Y7921" t="str">
        <f t="shared" si="371"/>
        <v>September</v>
      </c>
    </row>
    <row r="7922" spans="1:25" x14ac:dyDescent="0.3">
      <c r="A7922">
        <v>7921</v>
      </c>
      <c r="B7922" t="s">
        <v>9748</v>
      </c>
      <c r="C7922" s="1" t="d">
        <v>2017-09-15</v>
      </c>
      <c r="D7922" s="1" t="d">
        <v>2017-09-21</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s="2">
        <f t="shared" si="369"/>
        <v>0.18000000000000002</v>
      </c>
      <c r="W7922" t="str" cm="1">
        <f t="array" ref="W7922">_xlfn.IFS(R7922&lt;100, "Small", R7922&lt;500, "Medium", TRUE, "Large")</f>
        <v>Small</v>
      </c>
      <c r="X7922">
        <f t="shared" si="370"/>
        <v>2017</v>
      </c>
      <c r="Y7922" t="str">
        <f t="shared" si="371"/>
        <v>September</v>
      </c>
    </row>
    <row r="7923" spans="1:25" x14ac:dyDescent="0.3">
      <c r="A7923">
        <v>7922</v>
      </c>
      <c r="B7923" t="s">
        <v>9749</v>
      </c>
      <c r="C7923" s="1" t="d">
        <v>2017-03-13</v>
      </c>
      <c r="D7923" s="1" t="d">
        <v>2017-03-17</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s="2">
        <f t="shared" si="369"/>
        <v>0.47000000000000003</v>
      </c>
      <c r="W7923" t="str" cm="1">
        <f t="array" ref="W7923">_xlfn.IFS(R7923&lt;100, "Small", R7923&lt;500, "Medium", TRUE, "Large")</f>
        <v>Medium</v>
      </c>
      <c r="X7923">
        <f t="shared" si="370"/>
        <v>2017</v>
      </c>
      <c r="Y7923" t="str">
        <f t="shared" si="371"/>
        <v>March</v>
      </c>
    </row>
    <row r="7924" spans="1:25" x14ac:dyDescent="0.3">
      <c r="A7924">
        <v>7923</v>
      </c>
      <c r="B7924" t="s">
        <v>9750</v>
      </c>
      <c r="C7924" s="1" t="d">
        <v>2017-09-24</v>
      </c>
      <c r="D7924" s="1" t="d">
        <v>2017-09-29</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s="2">
        <f t="shared" si="369"/>
        <v>0.1</v>
      </c>
      <c r="W7924" t="str" cm="1">
        <f t="array" ref="W7924">_xlfn.IFS(R7924&lt;100, "Small", R7924&lt;500, "Medium", TRUE, "Large")</f>
        <v>Medium</v>
      </c>
      <c r="X7924">
        <f t="shared" si="370"/>
        <v>2017</v>
      </c>
      <c r="Y7924" t="str">
        <f t="shared" si="371"/>
        <v>September</v>
      </c>
    </row>
    <row r="7925" spans="1:25" x14ac:dyDescent="0.3">
      <c r="A7925">
        <v>7924</v>
      </c>
      <c r="B7925" t="s">
        <v>9750</v>
      </c>
      <c r="C7925" s="1" t="d">
        <v>2017-09-24</v>
      </c>
      <c r="D7925" s="1" t="d">
        <v>2017-09-29</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s="2">
        <f t="shared" si="369"/>
        <v>-0.73333333333333328</v>
      </c>
      <c r="W7925" t="str" cm="1">
        <f t="array" ref="W7925">_xlfn.IFS(R7925&lt;100, "Small", R7925&lt;500, "Medium", TRUE, "Large")</f>
        <v>Small</v>
      </c>
      <c r="X7925">
        <f t="shared" si="370"/>
        <v>2017</v>
      </c>
      <c r="Y7925" t="str">
        <f t="shared" si="371"/>
        <v>September</v>
      </c>
    </row>
    <row r="7926" spans="1:25" x14ac:dyDescent="0.3">
      <c r="A7926">
        <v>7925</v>
      </c>
      <c r="B7926" t="s">
        <v>9751</v>
      </c>
      <c r="C7926" s="1" t="d">
        <v>2016-08-13</v>
      </c>
      <c r="D7926" s="1" t="d">
        <v>2016-08-16</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s="2">
        <f t="shared" si="369"/>
        <v>0.48</v>
      </c>
      <c r="W7926" t="str" cm="1">
        <f t="array" ref="W7926">_xlfn.IFS(R7926&lt;100, "Small", R7926&lt;500, "Medium", TRUE, "Large")</f>
        <v>Small</v>
      </c>
      <c r="X7926">
        <f t="shared" si="370"/>
        <v>2016</v>
      </c>
      <c r="Y7926" t="str">
        <f t="shared" si="371"/>
        <v>August</v>
      </c>
    </row>
    <row r="7927" spans="1:25" x14ac:dyDescent="0.3">
      <c r="A7927">
        <v>7926</v>
      </c>
      <c r="B7927" t="s">
        <v>9751</v>
      </c>
      <c r="C7927" s="1" t="d">
        <v>2016-08-13</v>
      </c>
      <c r="D7927" s="1" t="d">
        <v>2016-08-16</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s="2">
        <f t="shared" si="369"/>
        <v>0.5</v>
      </c>
      <c r="W7927" t="str" cm="1">
        <f t="array" ref="W7927">_xlfn.IFS(R7927&lt;100, "Small", R7927&lt;500, "Medium", TRUE, "Large")</f>
        <v>Medium</v>
      </c>
      <c r="X7927">
        <f t="shared" si="370"/>
        <v>2016</v>
      </c>
      <c r="Y7927" t="str">
        <f t="shared" si="371"/>
        <v>August</v>
      </c>
    </row>
    <row r="7928" spans="1:25" x14ac:dyDescent="0.3">
      <c r="A7928">
        <v>7927</v>
      </c>
      <c r="B7928" t="s">
        <v>9752</v>
      </c>
      <c r="C7928" s="1" t="d">
        <v>2017-11-20</v>
      </c>
      <c r="D7928" s="1" t="d">
        <v>2017-11-24</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s="2">
        <f t="shared" si="369"/>
        <v>0.44999999999999996</v>
      </c>
      <c r="W7928" t="str" cm="1">
        <f t="array" ref="W7928">_xlfn.IFS(R7928&lt;100, "Small", R7928&lt;500, "Medium", TRUE, "Large")</f>
        <v>Small</v>
      </c>
      <c r="X7928">
        <f t="shared" si="370"/>
        <v>2017</v>
      </c>
      <c r="Y7928" t="str">
        <f t="shared" si="371"/>
        <v>November</v>
      </c>
    </row>
    <row r="7929" spans="1:25" x14ac:dyDescent="0.3">
      <c r="A7929">
        <v>7928</v>
      </c>
      <c r="B7929" t="s">
        <v>9752</v>
      </c>
      <c r="C7929" s="1" t="d">
        <v>2017-11-20</v>
      </c>
      <c r="D7929" s="1" t="d">
        <v>2017-11-24</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s="2">
        <f t="shared" si="369"/>
        <v>0.30000000000000004</v>
      </c>
      <c r="W7929" t="str" cm="1">
        <f t="array" ref="W7929">_xlfn.IFS(R7929&lt;100, "Small", R7929&lt;500, "Medium", TRUE, "Large")</f>
        <v>Large</v>
      </c>
      <c r="X7929">
        <f t="shared" si="370"/>
        <v>2017</v>
      </c>
      <c r="Y7929" t="str">
        <f t="shared" si="371"/>
        <v>November</v>
      </c>
    </row>
    <row r="7930" spans="1:25" x14ac:dyDescent="0.3">
      <c r="A7930">
        <v>7929</v>
      </c>
      <c r="B7930" t="s">
        <v>9752</v>
      </c>
      <c r="C7930" s="1" t="d">
        <v>2017-11-20</v>
      </c>
      <c r="D7930" s="1" t="d">
        <v>2017-11-24</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s="2">
        <f t="shared" si="369"/>
        <v>0.18</v>
      </c>
      <c r="W7930" t="str" cm="1">
        <f t="array" ref="W7930">_xlfn.IFS(R7930&lt;100, "Small", R7930&lt;500, "Medium", TRUE, "Large")</f>
        <v>Small</v>
      </c>
      <c r="X7930">
        <f t="shared" si="370"/>
        <v>2017</v>
      </c>
      <c r="Y7930" t="str">
        <f t="shared" si="371"/>
        <v>November</v>
      </c>
    </row>
    <row r="7931" spans="1:25" x14ac:dyDescent="0.3">
      <c r="A7931">
        <v>7930</v>
      </c>
      <c r="B7931" t="s">
        <v>9753</v>
      </c>
      <c r="C7931" s="1" t="d">
        <v>2017-07-25</v>
      </c>
      <c r="D7931" s="1" t="d">
        <v>2017-07-27</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s="2">
        <f t="shared" si="369"/>
        <v>-1.4285714285714287E-2</v>
      </c>
      <c r="W7931" t="str" cm="1">
        <f t="array" ref="W7931">_xlfn.IFS(R7931&lt;100, "Small", R7931&lt;500, "Medium", TRUE, "Large")</f>
        <v>Medium</v>
      </c>
      <c r="X7931">
        <f t="shared" si="370"/>
        <v>2017</v>
      </c>
      <c r="Y7931" t="str">
        <f t="shared" si="371"/>
        <v>July</v>
      </c>
    </row>
    <row r="7932" spans="1:25" x14ac:dyDescent="0.3">
      <c r="A7932">
        <v>7931</v>
      </c>
      <c r="B7932" t="s">
        <v>9754</v>
      </c>
      <c r="C7932" s="1" t="d">
        <v>2016-03-25</v>
      </c>
      <c r="D7932" s="1" t="d">
        <v>2016-03-27</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s="2">
        <f t="shared" si="369"/>
        <v>0.3</v>
      </c>
      <c r="W7932" t="str" cm="1">
        <f t="array" ref="W7932">_xlfn.IFS(R7932&lt;100, "Small", R7932&lt;500, "Medium", TRUE, "Large")</f>
        <v>Small</v>
      </c>
      <c r="X7932">
        <f t="shared" si="370"/>
        <v>2016</v>
      </c>
      <c r="Y7932" t="str">
        <f t="shared" si="371"/>
        <v>March</v>
      </c>
    </row>
    <row r="7933" spans="1:25" x14ac:dyDescent="0.3">
      <c r="A7933">
        <v>7932</v>
      </c>
      <c r="B7933" t="s">
        <v>9755</v>
      </c>
      <c r="C7933" s="1" t="d">
        <v>2016-07-15</v>
      </c>
      <c r="D7933" s="1" t="d">
        <v>2016-07-20</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s="2">
        <f t="shared" si="369"/>
        <v>9.9999999999999992E-2</v>
      </c>
      <c r="W7933" t="str" cm="1">
        <f t="array" ref="W7933">_xlfn.IFS(R7933&lt;100, "Small", R7933&lt;500, "Medium", TRUE, "Large")</f>
        <v>Medium</v>
      </c>
      <c r="X7933">
        <f t="shared" si="370"/>
        <v>2016</v>
      </c>
      <c r="Y7933" t="str">
        <f t="shared" si="371"/>
        <v>July</v>
      </c>
    </row>
    <row r="7934" spans="1:25" x14ac:dyDescent="0.3">
      <c r="A7934">
        <v>7933</v>
      </c>
      <c r="B7934" t="s">
        <v>9755</v>
      </c>
      <c r="C7934" s="1" t="d">
        <v>2016-07-15</v>
      </c>
      <c r="D7934" s="1" t="d">
        <v>2016-07-20</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s="2">
        <f t="shared" si="369"/>
        <v>0.32499999999999996</v>
      </c>
      <c r="W7934" t="str" cm="1">
        <f t="array" ref="W7934">_xlfn.IFS(R7934&lt;100, "Small", R7934&lt;500, "Medium", TRUE, "Large")</f>
        <v>Medium</v>
      </c>
      <c r="X7934">
        <f t="shared" si="370"/>
        <v>2016</v>
      </c>
      <c r="Y7934" t="str">
        <f t="shared" si="371"/>
        <v>July</v>
      </c>
    </row>
    <row r="7935" spans="1:25" x14ac:dyDescent="0.3">
      <c r="A7935">
        <v>7934</v>
      </c>
      <c r="B7935" t="s">
        <v>9756</v>
      </c>
      <c r="C7935" s="1" t="d">
        <v>2017-08-17</v>
      </c>
      <c r="D7935" s="1" t="d">
        <v>2017-08-24</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s="2">
        <f t="shared" si="369"/>
        <v>0.5</v>
      </c>
      <c r="W7935" t="str" cm="1">
        <f t="array" ref="W7935">_xlfn.IFS(R7935&lt;100, "Small", R7935&lt;500, "Medium", TRUE, "Large")</f>
        <v>Small</v>
      </c>
      <c r="X7935">
        <f t="shared" si="370"/>
        <v>2017</v>
      </c>
      <c r="Y7935" t="str">
        <f t="shared" si="371"/>
        <v>August</v>
      </c>
    </row>
    <row r="7936" spans="1:25" x14ac:dyDescent="0.3">
      <c r="A7936">
        <v>7935</v>
      </c>
      <c r="B7936" t="s">
        <v>9756</v>
      </c>
      <c r="C7936" s="1" t="d">
        <v>2017-08-17</v>
      </c>
      <c r="D7936" s="1" t="d">
        <v>2017-08-24</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s="2">
        <f t="shared" si="369"/>
        <v>0.125</v>
      </c>
      <c r="W7936" t="str" cm="1">
        <f t="array" ref="W7936">_xlfn.IFS(R7936&lt;100, "Small", R7936&lt;500, "Medium", TRUE, "Large")</f>
        <v>Small</v>
      </c>
      <c r="X7936">
        <f t="shared" si="370"/>
        <v>2017</v>
      </c>
      <c r="Y7936" t="str">
        <f t="shared" si="371"/>
        <v>August</v>
      </c>
    </row>
    <row r="7937" spans="1:25" x14ac:dyDescent="0.3">
      <c r="A7937">
        <v>7936</v>
      </c>
      <c r="B7937" t="s">
        <v>9756</v>
      </c>
      <c r="C7937" s="1" t="d">
        <v>2017-08-17</v>
      </c>
      <c r="D7937" s="1" t="d">
        <v>2017-08-24</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s="2">
        <f t="shared" si="369"/>
        <v>0.44999999999999996</v>
      </c>
      <c r="W7937" t="str" cm="1">
        <f t="array" ref="W7937">_xlfn.IFS(R7937&lt;100, "Small", R7937&lt;500, "Medium", TRUE, "Large")</f>
        <v>Small</v>
      </c>
      <c r="X7937">
        <f t="shared" si="370"/>
        <v>2017</v>
      </c>
      <c r="Y7937" t="str">
        <f t="shared" si="371"/>
        <v>August</v>
      </c>
    </row>
    <row r="7938" spans="1:25" x14ac:dyDescent="0.3">
      <c r="A7938">
        <v>7937</v>
      </c>
      <c r="B7938" t="s">
        <v>9756</v>
      </c>
      <c r="C7938" s="1" t="d">
        <v>2017-08-17</v>
      </c>
      <c r="D7938" s="1" t="d">
        <v>2017-08-24</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s="2">
        <f t="shared" si="369"/>
        <v>0.35</v>
      </c>
      <c r="W7938" t="str" cm="1">
        <f t="array" ref="W7938">_xlfn.IFS(R7938&lt;100, "Small", R7938&lt;500, "Medium", TRUE, "Large")</f>
        <v>Small</v>
      </c>
      <c r="X7938">
        <f t="shared" si="370"/>
        <v>2017</v>
      </c>
      <c r="Y7938" t="str">
        <f t="shared" si="371"/>
        <v>August</v>
      </c>
    </row>
    <row r="7939" spans="1:25" x14ac:dyDescent="0.3">
      <c r="A7939">
        <v>7938</v>
      </c>
      <c r="B7939" t="s">
        <v>9756</v>
      </c>
      <c r="C7939" s="1" t="d">
        <v>2017-08-17</v>
      </c>
      <c r="D7939" s="1" t="d">
        <v>2017-08-24</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s="2">
        <f t="shared" ref="V7939:V8002" si="372">U7939/R7939</f>
        <v>0.26</v>
      </c>
      <c r="W7939" t="str" cm="1">
        <f t="array" ref="W7939">_xlfn.IFS(R7939&lt;100, "Small", R7939&lt;500, "Medium", TRUE, "Large")</f>
        <v>Large</v>
      </c>
      <c r="X7939">
        <f t="shared" ref="X7939:X8002" si="373">YEAR(C7939)</f>
        <v>2017</v>
      </c>
      <c r="Y7939" t="str">
        <f t="shared" ref="Y7939:Y8002" si="374">TEXT(C7939, "mmmm")</f>
        <v>August</v>
      </c>
    </row>
    <row r="7940" spans="1:25" x14ac:dyDescent="0.3">
      <c r="A7940">
        <v>7939</v>
      </c>
      <c r="B7940" t="s">
        <v>9756</v>
      </c>
      <c r="C7940" s="1" t="d">
        <v>2017-08-17</v>
      </c>
      <c r="D7940" s="1" t="d">
        <v>2017-08-24</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s="2">
        <f t="shared" si="372"/>
        <v>0.26</v>
      </c>
      <c r="W7940" t="str" cm="1">
        <f t="array" ref="W7940">_xlfn.IFS(R7940&lt;100, "Small", R7940&lt;500, "Medium", TRUE, "Large")</f>
        <v>Large</v>
      </c>
      <c r="X7940">
        <f t="shared" si="373"/>
        <v>2017</v>
      </c>
      <c r="Y7940" t="str">
        <f t="shared" si="374"/>
        <v>August</v>
      </c>
    </row>
    <row r="7941" spans="1:25" x14ac:dyDescent="0.3">
      <c r="A7941">
        <v>7940</v>
      </c>
      <c r="B7941" t="s">
        <v>9756</v>
      </c>
      <c r="C7941" s="1" t="d">
        <v>2017-08-17</v>
      </c>
      <c r="D7941" s="1" t="d">
        <v>2017-08-24</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s="2">
        <f t="shared" si="372"/>
        <v>0.35000000000000003</v>
      </c>
      <c r="W7941" t="str" cm="1">
        <f t="array" ref="W7941">_xlfn.IFS(R7941&lt;100, "Small", R7941&lt;500, "Medium", TRUE, "Large")</f>
        <v>Medium</v>
      </c>
      <c r="X7941">
        <f t="shared" si="373"/>
        <v>2017</v>
      </c>
      <c r="Y7941" t="str">
        <f t="shared" si="374"/>
        <v>August</v>
      </c>
    </row>
    <row r="7942" spans="1:25" x14ac:dyDescent="0.3">
      <c r="A7942">
        <v>7941</v>
      </c>
      <c r="B7942" t="s">
        <v>9757</v>
      </c>
      <c r="C7942" s="1" t="d">
        <v>2016-12-14</v>
      </c>
      <c r="D7942" s="1" t="d">
        <v>2016-12-17</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s="2">
        <f t="shared" si="372"/>
        <v>-0.11249999999999999</v>
      </c>
      <c r="W7942" t="str" cm="1">
        <f t="array" ref="W7942">_xlfn.IFS(R7942&lt;100, "Small", R7942&lt;500, "Medium", TRUE, "Large")</f>
        <v>Small</v>
      </c>
      <c r="X7942">
        <f t="shared" si="373"/>
        <v>2016</v>
      </c>
      <c r="Y7942" t="str">
        <f t="shared" si="374"/>
        <v>December</v>
      </c>
    </row>
    <row r="7943" spans="1:25" x14ac:dyDescent="0.3">
      <c r="A7943">
        <v>7942</v>
      </c>
      <c r="B7943" t="s">
        <v>9757</v>
      </c>
      <c r="C7943" s="1" t="d">
        <v>2016-12-14</v>
      </c>
      <c r="D7943" s="1" t="d">
        <v>2016-12-17</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s="2">
        <f t="shared" si="372"/>
        <v>0.26</v>
      </c>
      <c r="W7943" t="str" cm="1">
        <f t="array" ref="W7943">_xlfn.IFS(R7943&lt;100, "Small", R7943&lt;500, "Medium", TRUE, "Large")</f>
        <v>Medium</v>
      </c>
      <c r="X7943">
        <f t="shared" si="373"/>
        <v>2016</v>
      </c>
      <c r="Y7943" t="str">
        <f t="shared" si="374"/>
        <v>December</v>
      </c>
    </row>
    <row r="7944" spans="1:25" x14ac:dyDescent="0.3">
      <c r="A7944">
        <v>7943</v>
      </c>
      <c r="B7944" t="s">
        <v>9758</v>
      </c>
      <c r="C7944" s="1" t="d">
        <v>2017-12-25</v>
      </c>
      <c r="D7944" s="1" t="d">
        <v>2018-01-01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s="2">
        <f t="shared" si="372"/>
        <v>-1.5</v>
      </c>
      <c r="W7944" t="str" cm="1">
        <f t="array" ref="W7944">_xlfn.IFS(R7944&lt;100, "Small", R7944&lt;500, "Medium", TRUE, "Large")</f>
        <v>Small</v>
      </c>
      <c r="X7944">
        <f t="shared" si="373"/>
        <v>2017</v>
      </c>
      <c r="Y7944" t="str">
        <f t="shared" si="374"/>
        <v>December</v>
      </c>
    </row>
    <row r="7945" spans="1:25" x14ac:dyDescent="0.3">
      <c r="A7945">
        <v>7944</v>
      </c>
      <c r="B7945" t="s">
        <v>9758</v>
      </c>
      <c r="C7945" s="1" t="d">
        <v>2017-12-25</v>
      </c>
      <c r="D7945" s="1" t="d">
        <v>2018-01-01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s="2">
        <f t="shared" si="372"/>
        <v>0.1125</v>
      </c>
      <c r="W7945" t="str" cm="1">
        <f t="array" ref="W7945">_xlfn.IFS(R7945&lt;100, "Small", R7945&lt;500, "Medium", TRUE, "Large")</f>
        <v>Small</v>
      </c>
      <c r="X7945">
        <f t="shared" si="373"/>
        <v>2017</v>
      </c>
      <c r="Y7945" t="str">
        <f t="shared" si="374"/>
        <v>December</v>
      </c>
    </row>
    <row r="7946" spans="1:25" x14ac:dyDescent="0.3">
      <c r="A7946">
        <v>7945</v>
      </c>
      <c r="B7946" t="s">
        <v>9758</v>
      </c>
      <c r="C7946" s="1" t="d">
        <v>2017-12-25</v>
      </c>
      <c r="D7946" s="1" t="d">
        <v>2018-01-01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s="2">
        <f t="shared" si="372"/>
        <v>7.4999999999999997E-2</v>
      </c>
      <c r="W7946" t="str" cm="1">
        <f t="array" ref="W7946">_xlfn.IFS(R7946&lt;100, "Small", R7946&lt;500, "Medium", TRUE, "Large")</f>
        <v>Small</v>
      </c>
      <c r="X7946">
        <f t="shared" si="373"/>
        <v>2017</v>
      </c>
      <c r="Y7946" t="str">
        <f t="shared" si="374"/>
        <v>December</v>
      </c>
    </row>
    <row r="7947" spans="1:25" x14ac:dyDescent="0.3">
      <c r="A7947">
        <v>7946</v>
      </c>
      <c r="B7947" t="s">
        <v>9758</v>
      </c>
      <c r="C7947" s="1" t="d">
        <v>2017-12-25</v>
      </c>
      <c r="D7947" s="1" t="d">
        <v>2018-01-01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s="2">
        <f t="shared" si="372"/>
        <v>-1.6</v>
      </c>
      <c r="W7947" t="str" cm="1">
        <f t="array" ref="W7947">_xlfn.IFS(R7947&lt;100, "Small", R7947&lt;500, "Medium", TRUE, "Large")</f>
        <v>Small</v>
      </c>
      <c r="X7947">
        <f t="shared" si="373"/>
        <v>2017</v>
      </c>
      <c r="Y7947" t="str">
        <f t="shared" si="374"/>
        <v>December</v>
      </c>
    </row>
    <row r="7948" spans="1:25" x14ac:dyDescent="0.3">
      <c r="A7948">
        <v>7947</v>
      </c>
      <c r="B7948" t="s">
        <v>9758</v>
      </c>
      <c r="C7948" s="1" t="d">
        <v>2017-12-25</v>
      </c>
      <c r="D7948" s="1" t="d">
        <v>2018-01-01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s="2">
        <f t="shared" si="372"/>
        <v>-1.6</v>
      </c>
      <c r="W7948" t="str" cm="1">
        <f t="array" ref="W7948">_xlfn.IFS(R7948&lt;100, "Small", R7948&lt;500, "Medium", TRUE, "Large")</f>
        <v>Small</v>
      </c>
      <c r="X7948">
        <f t="shared" si="373"/>
        <v>2017</v>
      </c>
      <c r="Y7948" t="str">
        <f t="shared" si="374"/>
        <v>December</v>
      </c>
    </row>
    <row r="7949" spans="1:25" x14ac:dyDescent="0.3">
      <c r="A7949">
        <v>7948</v>
      </c>
      <c r="B7949" t="s">
        <v>9759</v>
      </c>
      <c r="C7949" s="1" t="d">
        <v>2014-01-03</v>
      </c>
      <c r="D7949" s="1" t="d">
        <v>2014-03-05</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s="2">
        <f t="shared" si="372"/>
        <v>-0.1875</v>
      </c>
      <c r="W7949" t="str" cm="1">
        <f t="array" ref="W7949">_xlfn.IFS(R7949&lt;100, "Small", R7949&lt;500, "Medium", TRUE, "Large")</f>
        <v>Small</v>
      </c>
      <c r="X7949">
        <f t="shared" si="373"/>
        <v>2014</v>
      </c>
      <c r="Y7949" t="str">
        <f t="shared" si="374"/>
        <v>January</v>
      </c>
    </row>
    <row r="7950" spans="1:25" x14ac:dyDescent="0.3">
      <c r="A7950">
        <v>7949</v>
      </c>
      <c r="B7950" t="s">
        <v>9759</v>
      </c>
      <c r="C7950" s="1" t="d">
        <v>2014-01-03</v>
      </c>
      <c r="D7950" s="1" t="d">
        <v>2014-03-05</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s="2">
        <f t="shared" si="372"/>
        <v>0</v>
      </c>
      <c r="W7950" t="str" cm="1">
        <f t="array" ref="W7950">_xlfn.IFS(R7950&lt;100, "Small", R7950&lt;500, "Medium", TRUE, "Large")</f>
        <v>Medium</v>
      </c>
      <c r="X7950">
        <f t="shared" si="373"/>
        <v>2014</v>
      </c>
      <c r="Y7950" t="str">
        <f t="shared" si="374"/>
        <v>January</v>
      </c>
    </row>
    <row r="7951" spans="1:25" x14ac:dyDescent="0.3">
      <c r="A7951">
        <v>7950</v>
      </c>
      <c r="B7951" t="s">
        <v>9759</v>
      </c>
      <c r="C7951" s="1" t="d">
        <v>2014-01-03</v>
      </c>
      <c r="D7951" s="1" t="d">
        <v>2014-03-05</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s="2">
        <f t="shared" si="372"/>
        <v>-0.55000000000000004</v>
      </c>
      <c r="W7951" t="str" cm="1">
        <f t="array" ref="W7951">_xlfn.IFS(R7951&lt;100, "Small", R7951&lt;500, "Medium", TRUE, "Large")</f>
        <v>Small</v>
      </c>
      <c r="X7951">
        <f t="shared" si="373"/>
        <v>2014</v>
      </c>
      <c r="Y7951" t="str">
        <f t="shared" si="374"/>
        <v>January</v>
      </c>
    </row>
    <row r="7952" spans="1:25" x14ac:dyDescent="0.3">
      <c r="A7952">
        <v>7951</v>
      </c>
      <c r="B7952" t="s">
        <v>9759</v>
      </c>
      <c r="C7952" s="1" t="d">
        <v>2014-01-03</v>
      </c>
      <c r="D7952" s="1" t="d">
        <v>2014-03-05</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s="2">
        <f t="shared" si="372"/>
        <v>-0.17500000000000002</v>
      </c>
      <c r="W7952" t="str" cm="1">
        <f t="array" ref="W7952">_xlfn.IFS(R7952&lt;100, "Small", R7952&lt;500, "Medium", TRUE, "Large")</f>
        <v>Medium</v>
      </c>
      <c r="X7952">
        <f t="shared" si="373"/>
        <v>2014</v>
      </c>
      <c r="Y7952" t="str">
        <f t="shared" si="374"/>
        <v>January</v>
      </c>
    </row>
    <row r="7953" spans="1:25" x14ac:dyDescent="0.3">
      <c r="A7953">
        <v>7952</v>
      </c>
      <c r="B7953" t="s">
        <v>9760</v>
      </c>
      <c r="C7953" s="1" t="d">
        <v>2015-11-19</v>
      </c>
      <c r="D7953" s="1" t="d">
        <v>2015-11-24</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s="2">
        <f t="shared" si="372"/>
        <v>0.37500000000000006</v>
      </c>
      <c r="W7953" t="str" cm="1">
        <f t="array" ref="W7953">_xlfn.IFS(R7953&lt;100, "Small", R7953&lt;500, "Medium", TRUE, "Large")</f>
        <v>Small</v>
      </c>
      <c r="X7953">
        <f t="shared" si="373"/>
        <v>2015</v>
      </c>
      <c r="Y7953" t="str">
        <f t="shared" si="374"/>
        <v>November</v>
      </c>
    </row>
    <row r="7954" spans="1:25" x14ac:dyDescent="0.3">
      <c r="A7954">
        <v>7953</v>
      </c>
      <c r="B7954" t="s">
        <v>9760</v>
      </c>
      <c r="C7954" s="1" t="d">
        <v>2015-11-19</v>
      </c>
      <c r="D7954" s="1" t="d">
        <v>2015-11-24</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s="2">
        <f t="shared" si="372"/>
        <v>0.29000000000000004</v>
      </c>
      <c r="W7954" t="str" cm="1">
        <f t="array" ref="W7954">_xlfn.IFS(R7954&lt;100, "Small", R7954&lt;500, "Medium", TRUE, "Large")</f>
        <v>Large</v>
      </c>
      <c r="X7954">
        <f t="shared" si="373"/>
        <v>2015</v>
      </c>
      <c r="Y7954" t="str">
        <f t="shared" si="374"/>
        <v>November</v>
      </c>
    </row>
    <row r="7955" spans="1:25" x14ac:dyDescent="0.3">
      <c r="A7955">
        <v>7954</v>
      </c>
      <c r="B7955" t="s">
        <v>9761</v>
      </c>
      <c r="C7955" s="1" t="d">
        <v>2014-01-04</v>
      </c>
      <c r="D7955" s="1" t="d">
        <v>2014-04-06</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s="2">
        <f t="shared" si="372"/>
        <v>0.04</v>
      </c>
      <c r="W7955" t="str" cm="1">
        <f t="array" ref="W7955">_xlfn.IFS(R7955&lt;100, "Small", R7955&lt;500, "Medium", TRUE, "Large")</f>
        <v>Small</v>
      </c>
      <c r="X7955">
        <f t="shared" si="373"/>
        <v>2014</v>
      </c>
      <c r="Y7955" t="str">
        <f t="shared" si="374"/>
        <v>January</v>
      </c>
    </row>
    <row r="7956" spans="1:25" x14ac:dyDescent="0.3">
      <c r="A7956">
        <v>7955</v>
      </c>
      <c r="B7956" t="s">
        <v>9761</v>
      </c>
      <c r="C7956" s="1" t="d">
        <v>2014-01-04</v>
      </c>
      <c r="D7956" s="1" t="d">
        <v>2014-04-06</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s="2">
        <f t="shared" si="372"/>
        <v>0.48999999999999994</v>
      </c>
      <c r="W7956" t="str" cm="1">
        <f t="array" ref="W7956">_xlfn.IFS(R7956&lt;100, "Small", R7956&lt;500, "Medium", TRUE, "Large")</f>
        <v>Small</v>
      </c>
      <c r="X7956">
        <f t="shared" si="373"/>
        <v>2014</v>
      </c>
      <c r="Y7956" t="str">
        <f t="shared" si="374"/>
        <v>January</v>
      </c>
    </row>
    <row r="7957" spans="1:25" x14ac:dyDescent="0.3">
      <c r="A7957">
        <v>7956</v>
      </c>
      <c r="B7957" t="s">
        <v>9762</v>
      </c>
      <c r="C7957" s="1" t="d">
        <v>2017-05-10</v>
      </c>
      <c r="D7957" s="1" t="d">
        <v>2017-10-10</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s="2">
        <f t="shared" si="372"/>
        <v>-0.13749999999999998</v>
      </c>
      <c r="W7957" t="str" cm="1">
        <f t="array" ref="W7957">_xlfn.IFS(R7957&lt;100, "Small", R7957&lt;500, "Medium", TRUE, "Large")</f>
        <v>Medium</v>
      </c>
      <c r="X7957">
        <f t="shared" si="373"/>
        <v>2017</v>
      </c>
      <c r="Y7957" t="str">
        <f t="shared" si="374"/>
        <v>May</v>
      </c>
    </row>
    <row r="7958" spans="1:25" x14ac:dyDescent="0.3">
      <c r="A7958">
        <v>7957</v>
      </c>
      <c r="B7958" t="s">
        <v>9762</v>
      </c>
      <c r="C7958" s="1" t="d">
        <v>2017-05-10</v>
      </c>
      <c r="D7958" s="1" t="d">
        <v>2017-10-10</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s="2">
        <f t="shared" si="372"/>
        <v>0.46</v>
      </c>
      <c r="W7958" t="str" cm="1">
        <f t="array" ref="W7958">_xlfn.IFS(R7958&lt;100, "Small", R7958&lt;500, "Medium", TRUE, "Large")</f>
        <v>Small</v>
      </c>
      <c r="X7958">
        <f t="shared" si="373"/>
        <v>2017</v>
      </c>
      <c r="Y7958" t="str">
        <f t="shared" si="374"/>
        <v>May</v>
      </c>
    </row>
    <row r="7959" spans="1:25" x14ac:dyDescent="0.3">
      <c r="A7959">
        <v>7958</v>
      </c>
      <c r="B7959" t="s">
        <v>9762</v>
      </c>
      <c r="C7959" s="1" t="d">
        <v>2017-05-10</v>
      </c>
      <c r="D7959" s="1" t="d">
        <v>2017-10-10</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s="2">
        <f t="shared" si="372"/>
        <v>0.25999999999999995</v>
      </c>
      <c r="W7959" t="str" cm="1">
        <f t="array" ref="W7959">_xlfn.IFS(R7959&lt;100, "Small", R7959&lt;500, "Medium", TRUE, "Large")</f>
        <v>Small</v>
      </c>
      <c r="X7959">
        <f t="shared" si="373"/>
        <v>2017</v>
      </c>
      <c r="Y7959" t="str">
        <f t="shared" si="374"/>
        <v>May</v>
      </c>
    </row>
    <row r="7960" spans="1:25" x14ac:dyDescent="0.3">
      <c r="A7960">
        <v>7959</v>
      </c>
      <c r="B7960" t="s">
        <v>9762</v>
      </c>
      <c r="C7960" s="1" t="d">
        <v>2017-05-10</v>
      </c>
      <c r="D7960" s="1" t="d">
        <v>2017-10-10</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s="2">
        <f t="shared" si="372"/>
        <v>0.36999999999999994</v>
      </c>
      <c r="W7960" t="str" cm="1">
        <f t="array" ref="W7960">_xlfn.IFS(R7960&lt;100, "Small", R7960&lt;500, "Medium", TRUE, "Large")</f>
        <v>Small</v>
      </c>
      <c r="X7960">
        <f t="shared" si="373"/>
        <v>2017</v>
      </c>
      <c r="Y7960" t="str">
        <f t="shared" si="374"/>
        <v>May</v>
      </c>
    </row>
    <row r="7961" spans="1:25" x14ac:dyDescent="0.3">
      <c r="A7961">
        <v>7960</v>
      </c>
      <c r="B7961" t="s">
        <v>9762</v>
      </c>
      <c r="C7961" s="1" t="d">
        <v>2017-05-10</v>
      </c>
      <c r="D7961" s="1" t="d">
        <v>2017-10-10</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s="2">
        <f t="shared" si="372"/>
        <v>2.5000000000000001E-2</v>
      </c>
      <c r="W7961" t="str" cm="1">
        <f t="array" ref="W7961">_xlfn.IFS(R7961&lt;100, "Small", R7961&lt;500, "Medium", TRUE, "Large")</f>
        <v>Medium</v>
      </c>
      <c r="X7961">
        <f t="shared" si="373"/>
        <v>2017</v>
      </c>
      <c r="Y7961" t="str">
        <f t="shared" si="374"/>
        <v>May</v>
      </c>
    </row>
    <row r="7962" spans="1:25" x14ac:dyDescent="0.3">
      <c r="A7962">
        <v>7961</v>
      </c>
      <c r="B7962" t="s">
        <v>9762</v>
      </c>
      <c r="C7962" s="1" t="d">
        <v>2017-05-10</v>
      </c>
      <c r="D7962" s="1" t="d">
        <v>2017-10-10</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s="2">
        <f t="shared" si="372"/>
        <v>0.33749999999999997</v>
      </c>
      <c r="W7962" t="str" cm="1">
        <f t="array" ref="W7962">_xlfn.IFS(R7962&lt;100, "Small", R7962&lt;500, "Medium", TRUE, "Large")</f>
        <v>Small</v>
      </c>
      <c r="X7962">
        <f t="shared" si="373"/>
        <v>2017</v>
      </c>
      <c r="Y7962" t="str">
        <f t="shared" si="374"/>
        <v>May</v>
      </c>
    </row>
    <row r="7963" spans="1:25" x14ac:dyDescent="0.3">
      <c r="A7963">
        <v>7962</v>
      </c>
      <c r="B7963" t="s">
        <v>9763</v>
      </c>
      <c r="C7963" s="1" t="d">
        <v>2017-11-18</v>
      </c>
      <c r="D7963" s="1" t="d">
        <v>2017-11-23</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s="2">
        <f t="shared" si="372"/>
        <v>-0.23750000000000002</v>
      </c>
      <c r="W7963" t="str" cm="1">
        <f t="array" ref="W7963">_xlfn.IFS(R7963&lt;100, "Small", R7963&lt;500, "Medium", TRUE, "Large")</f>
        <v>Small</v>
      </c>
      <c r="X7963">
        <f t="shared" si="373"/>
        <v>2017</v>
      </c>
      <c r="Y7963" t="str">
        <f t="shared" si="374"/>
        <v>November</v>
      </c>
    </row>
    <row r="7964" spans="1:25" x14ac:dyDescent="0.3">
      <c r="A7964">
        <v>7963</v>
      </c>
      <c r="B7964" t="s">
        <v>9763</v>
      </c>
      <c r="C7964" s="1" t="d">
        <v>2017-11-18</v>
      </c>
      <c r="D7964" s="1" t="d">
        <v>2017-11-23</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s="2">
        <f t="shared" si="372"/>
        <v>-0.8</v>
      </c>
      <c r="W7964" t="str" cm="1">
        <f t="array" ref="W7964">_xlfn.IFS(R7964&lt;100, "Small", R7964&lt;500, "Medium", TRUE, "Large")</f>
        <v>Small</v>
      </c>
      <c r="X7964">
        <f t="shared" si="373"/>
        <v>2017</v>
      </c>
      <c r="Y7964" t="str">
        <f t="shared" si="374"/>
        <v>November</v>
      </c>
    </row>
    <row r="7965" spans="1:25" x14ac:dyDescent="0.3">
      <c r="A7965">
        <v>7964</v>
      </c>
      <c r="B7965" t="s">
        <v>9763</v>
      </c>
      <c r="C7965" s="1" t="d">
        <v>2017-11-18</v>
      </c>
      <c r="D7965" s="1" t="d">
        <v>2017-11-23</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s="2">
        <f t="shared" si="372"/>
        <v>0.125</v>
      </c>
      <c r="W7965" t="str" cm="1">
        <f t="array" ref="W7965">_xlfn.IFS(R7965&lt;100, "Small", R7965&lt;500, "Medium", TRUE, "Large")</f>
        <v>Medium</v>
      </c>
      <c r="X7965">
        <f t="shared" si="373"/>
        <v>2017</v>
      </c>
      <c r="Y7965" t="str">
        <f t="shared" si="374"/>
        <v>November</v>
      </c>
    </row>
    <row r="7966" spans="1:25" x14ac:dyDescent="0.3">
      <c r="A7966">
        <v>7965</v>
      </c>
      <c r="B7966" t="s">
        <v>9763</v>
      </c>
      <c r="C7966" s="1" t="d">
        <v>2017-11-18</v>
      </c>
      <c r="D7966" s="1" t="d">
        <v>2017-11-23</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s="2">
        <f t="shared" si="372"/>
        <v>0.35</v>
      </c>
      <c r="W7966" t="str" cm="1">
        <f t="array" ref="W7966">_xlfn.IFS(R7966&lt;100, "Small", R7966&lt;500, "Medium", TRUE, "Large")</f>
        <v>Small</v>
      </c>
      <c r="X7966">
        <f t="shared" si="373"/>
        <v>2017</v>
      </c>
      <c r="Y7966" t="str">
        <f t="shared" si="374"/>
        <v>November</v>
      </c>
    </row>
    <row r="7967" spans="1:25" x14ac:dyDescent="0.3">
      <c r="A7967">
        <v>7966</v>
      </c>
      <c r="B7967" t="s">
        <v>9763</v>
      </c>
      <c r="C7967" s="1" t="d">
        <v>2017-11-18</v>
      </c>
      <c r="D7967" s="1" t="d">
        <v>2017-11-23</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s="2">
        <f t="shared" si="372"/>
        <v>0.35</v>
      </c>
      <c r="W7967" t="str" cm="1">
        <f t="array" ref="W7967">_xlfn.IFS(R7967&lt;100, "Small", R7967&lt;500, "Medium", TRUE, "Large")</f>
        <v>Small</v>
      </c>
      <c r="X7967">
        <f t="shared" si="373"/>
        <v>2017</v>
      </c>
      <c r="Y7967" t="str">
        <f t="shared" si="374"/>
        <v>November</v>
      </c>
    </row>
    <row r="7968" spans="1:25" x14ac:dyDescent="0.3">
      <c r="A7968">
        <v>7967</v>
      </c>
      <c r="B7968" t="s">
        <v>9764</v>
      </c>
      <c r="C7968" s="1" t="d">
        <v>2015-03-23</v>
      </c>
      <c r="D7968" s="1" t="d">
        <v>2015-03-30</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s="2">
        <f t="shared" si="372"/>
        <v>0.5</v>
      </c>
      <c r="W7968" t="str" cm="1">
        <f t="array" ref="W7968">_xlfn.IFS(R7968&lt;100, "Small", R7968&lt;500, "Medium", TRUE, "Large")</f>
        <v>Small</v>
      </c>
      <c r="X7968">
        <f t="shared" si="373"/>
        <v>2015</v>
      </c>
      <c r="Y7968" t="str">
        <f t="shared" si="374"/>
        <v>March</v>
      </c>
    </row>
    <row r="7969" spans="1:25" x14ac:dyDescent="0.3">
      <c r="A7969">
        <v>7968</v>
      </c>
      <c r="B7969" t="s">
        <v>9765</v>
      </c>
      <c r="C7969" s="1" t="d">
        <v>2016-10-10</v>
      </c>
      <c r="D7969" s="1" t="d">
        <v>2016-10-12</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s="2">
        <f t="shared" si="372"/>
        <v>-2.1</v>
      </c>
      <c r="W7969" t="str" cm="1">
        <f t="array" ref="W7969">_xlfn.IFS(R7969&lt;100, "Small", R7969&lt;500, "Medium", TRUE, "Large")</f>
        <v>Small</v>
      </c>
      <c r="X7969">
        <f t="shared" si="373"/>
        <v>2016</v>
      </c>
      <c r="Y7969" t="str">
        <f t="shared" si="374"/>
        <v>October</v>
      </c>
    </row>
    <row r="7970" spans="1:25" x14ac:dyDescent="0.3">
      <c r="A7970">
        <v>7969</v>
      </c>
      <c r="B7970" t="s">
        <v>9765</v>
      </c>
      <c r="C7970" s="1" t="d">
        <v>2016-10-10</v>
      </c>
      <c r="D7970" s="1" t="d">
        <v>2016-10-12</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s="2">
        <f t="shared" si="372"/>
        <v>-0.18749999999999997</v>
      </c>
      <c r="W7970" t="str" cm="1">
        <f t="array" ref="W7970">_xlfn.IFS(R7970&lt;100, "Small", R7970&lt;500, "Medium", TRUE, "Large")</f>
        <v>Small</v>
      </c>
      <c r="X7970">
        <f t="shared" si="373"/>
        <v>2016</v>
      </c>
      <c r="Y7970" t="str">
        <f t="shared" si="374"/>
        <v>October</v>
      </c>
    </row>
    <row r="7971" spans="1:25" x14ac:dyDescent="0.3">
      <c r="A7971">
        <v>7970</v>
      </c>
      <c r="B7971" t="s">
        <v>9765</v>
      </c>
      <c r="C7971" s="1" t="d">
        <v>2016-10-10</v>
      </c>
      <c r="D7971" s="1" t="d">
        <v>2016-10-12</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s="2">
        <f t="shared" si="372"/>
        <v>0.1125</v>
      </c>
      <c r="W7971" t="str" cm="1">
        <f t="array" ref="W7971">_xlfn.IFS(R7971&lt;100, "Small", R7971&lt;500, "Medium", TRUE, "Large")</f>
        <v>Medium</v>
      </c>
      <c r="X7971">
        <f t="shared" si="373"/>
        <v>2016</v>
      </c>
      <c r="Y7971" t="str">
        <f t="shared" si="374"/>
        <v>October</v>
      </c>
    </row>
    <row r="7972" spans="1:25" x14ac:dyDescent="0.3">
      <c r="A7972">
        <v>7971</v>
      </c>
      <c r="B7972" t="s">
        <v>9768</v>
      </c>
      <c r="C7972" s="1" t="d">
        <v>2015-08-16</v>
      </c>
      <c r="D7972" s="1" t="d">
        <v>2015-08-20</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s="2">
        <f t="shared" si="372"/>
        <v>-0.21666666666666665</v>
      </c>
      <c r="W7972" t="str" cm="1">
        <f t="array" ref="W7972">_xlfn.IFS(R7972&lt;100, "Small", R7972&lt;500, "Medium", TRUE, "Large")</f>
        <v>Large</v>
      </c>
      <c r="X7972">
        <f t="shared" si="373"/>
        <v>2015</v>
      </c>
      <c r="Y7972" t="str">
        <f t="shared" si="374"/>
        <v>August</v>
      </c>
    </row>
    <row r="7973" spans="1:25" x14ac:dyDescent="0.3">
      <c r="A7973">
        <v>7972</v>
      </c>
      <c r="B7973" t="s">
        <v>9768</v>
      </c>
      <c r="C7973" s="1" t="d">
        <v>2015-08-16</v>
      </c>
      <c r="D7973" s="1" t="d">
        <v>2015-08-20</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s="2">
        <f t="shared" si="372"/>
        <v>-0.17500000000000002</v>
      </c>
      <c r="W7973" t="str" cm="1">
        <f t="array" ref="W7973">_xlfn.IFS(R7973&lt;100, "Small", R7973&lt;500, "Medium", TRUE, "Large")</f>
        <v>Small</v>
      </c>
      <c r="X7973">
        <f t="shared" si="373"/>
        <v>2015</v>
      </c>
      <c r="Y7973" t="str">
        <f t="shared" si="374"/>
        <v>August</v>
      </c>
    </row>
    <row r="7974" spans="1:25" x14ac:dyDescent="0.3">
      <c r="A7974">
        <v>7973</v>
      </c>
      <c r="B7974" t="s">
        <v>9768</v>
      </c>
      <c r="C7974" s="1" t="d">
        <v>2015-08-16</v>
      </c>
      <c r="D7974" s="1" t="d">
        <v>2015-08-20</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s="2">
        <f t="shared" si="372"/>
        <v>0.35</v>
      </c>
      <c r="W7974" t="str" cm="1">
        <f t="array" ref="W7974">_xlfn.IFS(R7974&lt;100, "Small", R7974&lt;500, "Medium", TRUE, "Large")</f>
        <v>Small</v>
      </c>
      <c r="X7974">
        <f t="shared" si="373"/>
        <v>2015</v>
      </c>
      <c r="Y7974" t="str">
        <f t="shared" si="374"/>
        <v>August</v>
      </c>
    </row>
    <row r="7975" spans="1:25" x14ac:dyDescent="0.3">
      <c r="A7975">
        <v>7974</v>
      </c>
      <c r="B7975" t="s">
        <v>9768</v>
      </c>
      <c r="C7975" s="1" t="d">
        <v>2015-08-16</v>
      </c>
      <c r="D7975" s="1" t="d">
        <v>2015-08-20</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s="2">
        <f t="shared" si="372"/>
        <v>-0.7</v>
      </c>
      <c r="W7975" t="str" cm="1">
        <f t="array" ref="W7975">_xlfn.IFS(R7975&lt;100, "Small", R7975&lt;500, "Medium", TRUE, "Large")</f>
        <v>Small</v>
      </c>
      <c r="X7975">
        <f t="shared" si="373"/>
        <v>2015</v>
      </c>
      <c r="Y7975" t="str">
        <f t="shared" si="374"/>
        <v>August</v>
      </c>
    </row>
    <row r="7976" spans="1:25" x14ac:dyDescent="0.3">
      <c r="A7976">
        <v>7975</v>
      </c>
      <c r="B7976" t="s">
        <v>9768</v>
      </c>
      <c r="C7976" s="1" t="d">
        <v>2015-08-16</v>
      </c>
      <c r="D7976" s="1" t="d">
        <v>2015-08-20</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s="2">
        <f t="shared" si="372"/>
        <v>0</v>
      </c>
      <c r="W7976" t="str" cm="1">
        <f t="array" ref="W7976">_xlfn.IFS(R7976&lt;100, "Small", R7976&lt;500, "Medium", TRUE, "Large")</f>
        <v>Medium</v>
      </c>
      <c r="X7976">
        <f t="shared" si="373"/>
        <v>2015</v>
      </c>
      <c r="Y7976" t="str">
        <f t="shared" si="374"/>
        <v>August</v>
      </c>
    </row>
    <row r="7977" spans="1:25" x14ac:dyDescent="0.3">
      <c r="A7977">
        <v>7976</v>
      </c>
      <c r="B7977" t="s">
        <v>9768</v>
      </c>
      <c r="C7977" s="1" t="d">
        <v>2015-08-16</v>
      </c>
      <c r="D7977" s="1" t="d">
        <v>2015-08-20</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s="2">
        <f t="shared" si="372"/>
        <v>-0.73333333333333328</v>
      </c>
      <c r="W7977" t="str" cm="1">
        <f t="array" ref="W7977">_xlfn.IFS(R7977&lt;100, "Small", R7977&lt;500, "Medium", TRUE, "Large")</f>
        <v>Small</v>
      </c>
      <c r="X7977">
        <f t="shared" si="373"/>
        <v>2015</v>
      </c>
      <c r="Y7977" t="str">
        <f t="shared" si="374"/>
        <v>August</v>
      </c>
    </row>
    <row r="7978" spans="1:25" x14ac:dyDescent="0.3">
      <c r="A7978">
        <v>7977</v>
      </c>
      <c r="B7978" t="s">
        <v>9768</v>
      </c>
      <c r="C7978" s="1" t="d">
        <v>2015-08-16</v>
      </c>
      <c r="D7978" s="1" t="d">
        <v>2015-08-20</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s="2">
        <f t="shared" si="372"/>
        <v>0.3125</v>
      </c>
      <c r="W7978" t="str" cm="1">
        <f t="array" ref="W7978">_xlfn.IFS(R7978&lt;100, "Small", R7978&lt;500, "Medium", TRUE, "Large")</f>
        <v>Small</v>
      </c>
      <c r="X7978">
        <f t="shared" si="373"/>
        <v>2015</v>
      </c>
      <c r="Y7978" t="str">
        <f t="shared" si="374"/>
        <v>August</v>
      </c>
    </row>
    <row r="7979" spans="1:25" x14ac:dyDescent="0.3">
      <c r="A7979">
        <v>7978</v>
      </c>
      <c r="B7979" t="s">
        <v>9769</v>
      </c>
      <c r="C7979" s="1" t="d">
        <v>2014-05-31</v>
      </c>
      <c r="D7979" s="1" t="d">
        <v>2014-06-05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s="2">
        <f t="shared" si="372"/>
        <v>0.3</v>
      </c>
      <c r="W7979" t="str" cm="1">
        <f t="array" ref="W7979">_xlfn.IFS(R7979&lt;100, "Small", R7979&lt;500, "Medium", TRUE, "Large")</f>
        <v>Large</v>
      </c>
      <c r="X7979">
        <f t="shared" si="373"/>
        <v>2014</v>
      </c>
      <c r="Y7979" t="str">
        <f t="shared" si="374"/>
        <v>May</v>
      </c>
    </row>
    <row r="7980" spans="1:25" x14ac:dyDescent="0.3">
      <c r="A7980">
        <v>7979</v>
      </c>
      <c r="B7980" t="s">
        <v>9769</v>
      </c>
      <c r="C7980" s="1" t="d">
        <v>2014-05-31</v>
      </c>
      <c r="D7980" s="1" t="d">
        <v>2014-06-05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s="2">
        <f t="shared" si="372"/>
        <v>0.28999999999999998</v>
      </c>
      <c r="W7980" t="str" cm="1">
        <f t="array" ref="W7980">_xlfn.IFS(R7980&lt;100, "Small", R7980&lt;500, "Medium", TRUE, "Large")</f>
        <v>Medium</v>
      </c>
      <c r="X7980">
        <f t="shared" si="373"/>
        <v>2014</v>
      </c>
      <c r="Y7980" t="str">
        <f t="shared" si="374"/>
        <v>May</v>
      </c>
    </row>
    <row r="7981" spans="1:25" x14ac:dyDescent="0.3">
      <c r="A7981">
        <v>7980</v>
      </c>
      <c r="B7981" t="s">
        <v>9770</v>
      </c>
      <c r="C7981" s="1" t="d">
        <v>2015-08-27</v>
      </c>
      <c r="D7981" s="1" t="d">
        <v>2015-08-31</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s="2">
        <f t="shared" si="372"/>
        <v>0.32500000000000001</v>
      </c>
      <c r="W7981" t="str" cm="1">
        <f t="array" ref="W7981">_xlfn.IFS(R7981&lt;100, "Small", R7981&lt;500, "Medium", TRUE, "Large")</f>
        <v>Small</v>
      </c>
      <c r="X7981">
        <f t="shared" si="373"/>
        <v>2015</v>
      </c>
      <c r="Y7981" t="str">
        <f t="shared" si="374"/>
        <v>August</v>
      </c>
    </row>
    <row r="7982" spans="1:25" x14ac:dyDescent="0.3">
      <c r="A7982">
        <v>7981</v>
      </c>
      <c r="B7982" t="s">
        <v>9771</v>
      </c>
      <c r="C7982" s="1" t="d">
        <v>2014-03-01</v>
      </c>
      <c r="D7982" s="1" t="d">
        <v>2014-01-07</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s="2">
        <f t="shared" si="372"/>
        <v>0.33749999999999997</v>
      </c>
      <c r="W7982" t="str" cm="1">
        <f t="array" ref="W7982">_xlfn.IFS(R7982&lt;100, "Small", R7982&lt;500, "Medium", TRUE, "Large")</f>
        <v>Small</v>
      </c>
      <c r="X7982">
        <f t="shared" si="373"/>
        <v>2014</v>
      </c>
      <c r="Y7982" t="str">
        <f t="shared" si="374"/>
        <v>March</v>
      </c>
    </row>
    <row r="7983" spans="1:25" x14ac:dyDescent="0.3">
      <c r="A7983">
        <v>7982</v>
      </c>
      <c r="B7983" t="s">
        <v>9772</v>
      </c>
      <c r="C7983" s="1" t="d">
        <v>2014-10-09</v>
      </c>
      <c r="D7983" s="1" t="d">
        <v>2014-09-13</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s="2">
        <f t="shared" si="372"/>
        <v>0.27</v>
      </c>
      <c r="W7983" t="str" cm="1">
        <f t="array" ref="W7983">_xlfn.IFS(R7983&lt;100, "Small", R7983&lt;500, "Medium", TRUE, "Large")</f>
        <v>Small</v>
      </c>
      <c r="X7983">
        <f t="shared" si="373"/>
        <v>2014</v>
      </c>
      <c r="Y7983" t="str">
        <f t="shared" si="374"/>
        <v>October</v>
      </c>
    </row>
    <row r="7984" spans="1:25" x14ac:dyDescent="0.3">
      <c r="A7984">
        <v>7983</v>
      </c>
      <c r="B7984" t="s">
        <v>9772</v>
      </c>
      <c r="C7984" s="1" t="d">
        <v>2014-10-09</v>
      </c>
      <c r="D7984" s="1" t="d">
        <v>2014-09-13</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s="2">
        <f t="shared" si="372"/>
        <v>0.3</v>
      </c>
      <c r="W7984" t="str" cm="1">
        <f t="array" ref="W7984">_xlfn.IFS(R7984&lt;100, "Small", R7984&lt;500, "Medium", TRUE, "Large")</f>
        <v>Medium</v>
      </c>
      <c r="X7984">
        <f t="shared" si="373"/>
        <v>2014</v>
      </c>
      <c r="Y7984" t="str">
        <f t="shared" si="374"/>
        <v>October</v>
      </c>
    </row>
    <row r="7985" spans="1:25" x14ac:dyDescent="0.3">
      <c r="A7985">
        <v>7984</v>
      </c>
      <c r="B7985" t="s">
        <v>9774</v>
      </c>
      <c r="C7985" s="1" t="d">
        <v>2017-01-22</v>
      </c>
      <c r="D7985" s="1" t="d">
        <v>2017-01-25</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s="2">
        <f t="shared" si="372"/>
        <v>0.32500000000000001</v>
      </c>
      <c r="W7985" t="str" cm="1">
        <f t="array" ref="W7985">_xlfn.IFS(R7985&lt;100, "Small", R7985&lt;500, "Medium", TRUE, "Large")</f>
        <v>Small</v>
      </c>
      <c r="X7985">
        <f t="shared" si="373"/>
        <v>2017</v>
      </c>
      <c r="Y7985" t="str">
        <f t="shared" si="374"/>
        <v>January</v>
      </c>
    </row>
    <row r="7986" spans="1:25" x14ac:dyDescent="0.3">
      <c r="A7986">
        <v>7985</v>
      </c>
      <c r="B7986" t="s">
        <v>9774</v>
      </c>
      <c r="C7986" s="1" t="d">
        <v>2017-01-22</v>
      </c>
      <c r="D7986" s="1" t="d">
        <v>2017-01-25</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s="2">
        <f t="shared" si="372"/>
        <v>0.1125</v>
      </c>
      <c r="W7986" t="str" cm="1">
        <f t="array" ref="W7986">_xlfn.IFS(R7986&lt;100, "Small", R7986&lt;500, "Medium", TRUE, "Large")</f>
        <v>Small</v>
      </c>
      <c r="X7986">
        <f t="shared" si="373"/>
        <v>2017</v>
      </c>
      <c r="Y7986" t="str">
        <f t="shared" si="374"/>
        <v>January</v>
      </c>
    </row>
    <row r="7987" spans="1:25" x14ac:dyDescent="0.3">
      <c r="A7987">
        <v>7986</v>
      </c>
      <c r="B7987" t="s">
        <v>9775</v>
      </c>
      <c r="C7987" s="1" t="d">
        <v>2016-04-21</v>
      </c>
      <c r="D7987" s="1" t="d">
        <v>2016-04-24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s="2">
        <f t="shared" si="372"/>
        <v>0.33749999999999997</v>
      </c>
      <c r="W7987" t="str" cm="1">
        <f t="array" ref="W7987">_xlfn.IFS(R7987&lt;100, "Small", R7987&lt;500, "Medium", TRUE, "Large")</f>
        <v>Small</v>
      </c>
      <c r="X7987">
        <f t="shared" si="373"/>
        <v>2016</v>
      </c>
      <c r="Y7987" t="str">
        <f t="shared" si="374"/>
        <v>April</v>
      </c>
    </row>
    <row r="7988" spans="1:25" x14ac:dyDescent="0.3">
      <c r="A7988">
        <v>7987</v>
      </c>
      <c r="B7988" t="s">
        <v>9776</v>
      </c>
      <c r="C7988" s="1" t="d">
        <v>2016-07-20</v>
      </c>
      <c r="D7988" s="1" t="d">
        <v>2016-07-23</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s="2">
        <f t="shared" si="372"/>
        <v>0.48</v>
      </c>
      <c r="W7988" t="str" cm="1">
        <f t="array" ref="W7988">_xlfn.IFS(R7988&lt;100, "Small", R7988&lt;500, "Medium", TRUE, "Large")</f>
        <v>Small</v>
      </c>
      <c r="X7988">
        <f t="shared" si="373"/>
        <v>2016</v>
      </c>
      <c r="Y7988" t="str">
        <f t="shared" si="374"/>
        <v>July</v>
      </c>
    </row>
    <row r="7989" spans="1:25" x14ac:dyDescent="0.3">
      <c r="A7989">
        <v>7988</v>
      </c>
      <c r="B7989" t="s">
        <v>9777</v>
      </c>
      <c r="C7989" s="1" t="d">
        <v>2016-08-23</v>
      </c>
      <c r="D7989" s="1" t="d">
        <v>2016-08-29</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s="2">
        <f t="shared" si="372"/>
        <v>0.46</v>
      </c>
      <c r="W7989" t="str" cm="1">
        <f t="array" ref="W7989">_xlfn.IFS(R7989&lt;100, "Small", R7989&lt;500, "Medium", TRUE, "Large")</f>
        <v>Small</v>
      </c>
      <c r="X7989">
        <f t="shared" si="373"/>
        <v>2016</v>
      </c>
      <c r="Y7989" t="str">
        <f t="shared" si="374"/>
        <v>August</v>
      </c>
    </row>
    <row r="7990" spans="1:25" x14ac:dyDescent="0.3">
      <c r="A7990">
        <v>7989</v>
      </c>
      <c r="B7990" t="s">
        <v>9777</v>
      </c>
      <c r="C7990" s="1" t="d">
        <v>2016-08-23</v>
      </c>
      <c r="D7990" s="1" t="d">
        <v>2016-08-29</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s="2">
        <f t="shared" si="372"/>
        <v>0.47</v>
      </c>
      <c r="W7990" t="str" cm="1">
        <f t="array" ref="W7990">_xlfn.IFS(R7990&lt;100, "Small", R7990&lt;500, "Medium", TRUE, "Large")</f>
        <v>Small</v>
      </c>
      <c r="X7990">
        <f t="shared" si="373"/>
        <v>2016</v>
      </c>
      <c r="Y7990" t="str">
        <f t="shared" si="374"/>
        <v>August</v>
      </c>
    </row>
    <row r="7991" spans="1:25" x14ac:dyDescent="0.3">
      <c r="A7991">
        <v>7990</v>
      </c>
      <c r="B7991" t="s">
        <v>9777</v>
      </c>
      <c r="C7991" s="1" t="d">
        <v>2016-08-23</v>
      </c>
      <c r="D7991" s="1" t="d">
        <v>2016-08-29</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s="2">
        <f t="shared" si="372"/>
        <v>0.28000000000000003</v>
      </c>
      <c r="W7991" t="str" cm="1">
        <f t="array" ref="W7991">_xlfn.IFS(R7991&lt;100, "Small", R7991&lt;500, "Medium", TRUE, "Large")</f>
        <v>Small</v>
      </c>
      <c r="X7991">
        <f t="shared" si="373"/>
        <v>2016</v>
      </c>
      <c r="Y7991" t="str">
        <f t="shared" si="374"/>
        <v>August</v>
      </c>
    </row>
    <row r="7992" spans="1:25" x14ac:dyDescent="0.3">
      <c r="A7992">
        <v>7991</v>
      </c>
      <c r="B7992" t="s">
        <v>9777</v>
      </c>
      <c r="C7992" s="1" t="d">
        <v>2016-08-23</v>
      </c>
      <c r="D7992" s="1" t="d">
        <v>2016-08-29</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s="2">
        <f t="shared" si="372"/>
        <v>0.45</v>
      </c>
      <c r="W7992" t="str" cm="1">
        <f t="array" ref="W7992">_xlfn.IFS(R7992&lt;100, "Small", R7992&lt;500, "Medium", TRUE, "Large")</f>
        <v>Small</v>
      </c>
      <c r="X7992">
        <f t="shared" si="373"/>
        <v>2016</v>
      </c>
      <c r="Y7992" t="str">
        <f t="shared" si="374"/>
        <v>August</v>
      </c>
    </row>
    <row r="7993" spans="1:25" x14ac:dyDescent="0.3">
      <c r="A7993">
        <v>7992</v>
      </c>
      <c r="B7993" t="s">
        <v>9779</v>
      </c>
      <c r="C7993" s="1" t="d">
        <v>2016-06-14</v>
      </c>
      <c r="D7993" s="1" t="d">
        <v>2016-06-17</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s="2">
        <f t="shared" si="372"/>
        <v>-0.66666666666666663</v>
      </c>
      <c r="W7993" t="str" cm="1">
        <f t="array" ref="W7993">_xlfn.IFS(R7993&lt;100, "Small", R7993&lt;500, "Medium", TRUE, "Large")</f>
        <v>Small</v>
      </c>
      <c r="X7993">
        <f t="shared" si="373"/>
        <v>2016</v>
      </c>
      <c r="Y7993" t="str">
        <f t="shared" si="374"/>
        <v>June</v>
      </c>
    </row>
    <row r="7994" spans="1:25" x14ac:dyDescent="0.3">
      <c r="A7994">
        <v>7993</v>
      </c>
      <c r="B7994" t="s">
        <v>9779</v>
      </c>
      <c r="C7994" s="1" t="d">
        <v>2016-06-14</v>
      </c>
      <c r="D7994" s="1" t="d">
        <v>2016-06-17</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s="2">
        <f t="shared" si="372"/>
        <v>0.125</v>
      </c>
      <c r="W7994" t="str" cm="1">
        <f t="array" ref="W7994">_xlfn.IFS(R7994&lt;100, "Small", R7994&lt;500, "Medium", TRUE, "Large")</f>
        <v>Small</v>
      </c>
      <c r="X7994">
        <f t="shared" si="373"/>
        <v>2016</v>
      </c>
      <c r="Y7994" t="str">
        <f t="shared" si="374"/>
        <v>June</v>
      </c>
    </row>
    <row r="7995" spans="1:25" x14ac:dyDescent="0.3">
      <c r="A7995">
        <v>7994</v>
      </c>
      <c r="B7995" t="s">
        <v>9780</v>
      </c>
      <c r="C7995" s="1" t="d">
        <v>2015-11-20</v>
      </c>
      <c r="D7995" s="1" t="d">
        <v>2015-11-23</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s="2">
        <f t="shared" si="372"/>
        <v>-0.70000000000000007</v>
      </c>
      <c r="W7995" t="str" cm="1">
        <f t="array" ref="W7995">_xlfn.IFS(R7995&lt;100, "Small", R7995&lt;500, "Medium", TRUE, "Large")</f>
        <v>Small</v>
      </c>
      <c r="X7995">
        <f t="shared" si="373"/>
        <v>2015</v>
      </c>
      <c r="Y7995" t="str">
        <f t="shared" si="374"/>
        <v>November</v>
      </c>
    </row>
    <row r="7996" spans="1:25" x14ac:dyDescent="0.3">
      <c r="A7996">
        <v>7995</v>
      </c>
      <c r="B7996" t="s">
        <v>9780</v>
      </c>
      <c r="C7996" s="1" t="d">
        <v>2015-11-20</v>
      </c>
      <c r="D7996" s="1" t="d">
        <v>2015-11-23</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s="2">
        <f t="shared" si="372"/>
        <v>-1.7</v>
      </c>
      <c r="W7996" t="str" cm="1">
        <f t="array" ref="W7996">_xlfn.IFS(R7996&lt;100, "Small", R7996&lt;500, "Medium", TRUE, "Large")</f>
        <v>Medium</v>
      </c>
      <c r="X7996">
        <f t="shared" si="373"/>
        <v>2015</v>
      </c>
      <c r="Y7996" t="str">
        <f t="shared" si="374"/>
        <v>November</v>
      </c>
    </row>
    <row r="7997" spans="1:25" x14ac:dyDescent="0.3">
      <c r="A7997">
        <v>7996</v>
      </c>
      <c r="B7997" t="s">
        <v>9780</v>
      </c>
      <c r="C7997" s="1" t="d">
        <v>2015-11-20</v>
      </c>
      <c r="D7997" s="1" t="d">
        <v>2015-11-23</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s="2">
        <f t="shared" si="372"/>
        <v>-0.76666666666666672</v>
      </c>
      <c r="W7997" t="str" cm="1">
        <f t="array" ref="W7997">_xlfn.IFS(R7997&lt;100, "Small", R7997&lt;500, "Medium", TRUE, "Large")</f>
        <v>Small</v>
      </c>
      <c r="X7997">
        <f t="shared" si="373"/>
        <v>2015</v>
      </c>
      <c r="Y7997" t="str">
        <f t="shared" si="374"/>
        <v>November</v>
      </c>
    </row>
    <row r="7998" spans="1:25" x14ac:dyDescent="0.3">
      <c r="A7998">
        <v>7997</v>
      </c>
      <c r="B7998" t="s">
        <v>9781</v>
      </c>
      <c r="C7998" s="1" t="d">
        <v>2017-03-11</v>
      </c>
      <c r="D7998" s="1" t="d">
        <v>2017-11-05</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s="2">
        <f t="shared" si="372"/>
        <v>0.44</v>
      </c>
      <c r="W7998" t="str" cm="1">
        <f t="array" ref="W7998">_xlfn.IFS(R7998&lt;100, "Small", R7998&lt;500, "Medium", TRUE, "Large")</f>
        <v>Medium</v>
      </c>
      <c r="X7998">
        <f t="shared" si="373"/>
        <v>2017</v>
      </c>
      <c r="Y7998" t="str">
        <f t="shared" si="374"/>
        <v>March</v>
      </c>
    </row>
    <row r="7999" spans="1:25" x14ac:dyDescent="0.3">
      <c r="A7999">
        <v>7998</v>
      </c>
      <c r="B7999" t="s">
        <v>9781</v>
      </c>
      <c r="C7999" s="1" t="d">
        <v>2017-03-11</v>
      </c>
      <c r="D7999" s="1" t="d">
        <v>2017-11-05</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s="2">
        <f t="shared" si="372"/>
        <v>1.2500000000000001E-2</v>
      </c>
      <c r="W7999" t="str" cm="1">
        <f t="array" ref="W7999">_xlfn.IFS(R7999&lt;100, "Small", R7999&lt;500, "Medium", TRUE, "Large")</f>
        <v>Large</v>
      </c>
      <c r="X7999">
        <f t="shared" si="373"/>
        <v>2017</v>
      </c>
      <c r="Y7999" t="str">
        <f t="shared" si="374"/>
        <v>March</v>
      </c>
    </row>
    <row r="8000" spans="1:25" x14ac:dyDescent="0.3">
      <c r="A8000">
        <v>7999</v>
      </c>
      <c r="B8000" t="s">
        <v>9782</v>
      </c>
      <c r="C8000" s="1" t="d">
        <v>2014-04-05</v>
      </c>
      <c r="D8000" s="1" t="d">
        <v>2014-05-07</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s="2">
        <f t="shared" si="372"/>
        <v>0.32</v>
      </c>
      <c r="W8000" t="str" cm="1">
        <f t="array" ref="W8000">_xlfn.IFS(R8000&lt;100, "Small", R8000&lt;500, "Medium", TRUE, "Large")</f>
        <v>Small</v>
      </c>
      <c r="X8000">
        <f t="shared" si="373"/>
        <v>2014</v>
      </c>
      <c r="Y8000" t="str">
        <f t="shared" si="374"/>
        <v>April</v>
      </c>
    </row>
    <row r="8001" spans="1:25" x14ac:dyDescent="0.3">
      <c r="A8001">
        <v>8000</v>
      </c>
      <c r="B8001" t="s">
        <v>9782</v>
      </c>
      <c r="C8001" s="1" t="d">
        <v>2014-04-05</v>
      </c>
      <c r="D8001" s="1" t="d">
        <v>2014-05-07</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s="2">
        <f t="shared" si="372"/>
        <v>0.33</v>
      </c>
      <c r="W8001" t="str" cm="1">
        <f t="array" ref="W8001">_xlfn.IFS(R8001&lt;100, "Small", R8001&lt;500, "Medium", TRUE, "Large")</f>
        <v>Small</v>
      </c>
      <c r="X8001">
        <f t="shared" si="373"/>
        <v>2014</v>
      </c>
      <c r="Y8001" t="str">
        <f t="shared" si="374"/>
        <v>April</v>
      </c>
    </row>
    <row r="8002" spans="1:25" x14ac:dyDescent="0.3">
      <c r="A8002">
        <v>8001</v>
      </c>
      <c r="B8002" t="s">
        <v>9783</v>
      </c>
      <c r="C8002" s="1" t="d">
        <v>2015-08-11</v>
      </c>
      <c r="D8002" s="1" t="d">
        <v>2015-11-12</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s="2">
        <f t="shared" si="372"/>
        <v>0.29000000000000004</v>
      </c>
      <c r="W8002" t="str" cm="1">
        <f t="array" ref="W8002">_xlfn.IFS(R8002&lt;100, "Small", R8002&lt;500, "Medium", TRUE, "Large")</f>
        <v>Medium</v>
      </c>
      <c r="X8002">
        <f t="shared" si="373"/>
        <v>2015</v>
      </c>
      <c r="Y8002" t="str">
        <f t="shared" si="374"/>
        <v>August</v>
      </c>
    </row>
    <row r="8003" spans="1:25" x14ac:dyDescent="0.3">
      <c r="A8003">
        <v>8002</v>
      </c>
      <c r="B8003" t="s">
        <v>9784</v>
      </c>
      <c r="C8003" s="1" t="d">
        <v>2015-12-12</v>
      </c>
      <c r="D8003" s="1" t="d">
        <v>2015-12-15</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s="2">
        <f t="shared" ref="V8003:V8066" si="375">U8003/R8003</f>
        <v>0.43</v>
      </c>
      <c r="W8003" t="str" cm="1">
        <f t="array" ref="W8003">_xlfn.IFS(R8003&lt;100, "Small", R8003&lt;500, "Medium", TRUE, "Large")</f>
        <v>Medium</v>
      </c>
      <c r="X8003">
        <f t="shared" ref="X8003:X8066" si="376">YEAR(C8003)</f>
        <v>2015</v>
      </c>
      <c r="Y8003" t="str">
        <f t="shared" ref="Y8003:Y8066" si="377">TEXT(C8003, "mmmm")</f>
        <v>December</v>
      </c>
    </row>
    <row r="8004" spans="1:25" x14ac:dyDescent="0.3">
      <c r="A8004">
        <v>8003</v>
      </c>
      <c r="B8004" t="s">
        <v>9784</v>
      </c>
      <c r="C8004" s="1" t="d">
        <v>2015-12-12</v>
      </c>
      <c r="D8004" s="1" t="d">
        <v>2015-12-15</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s="2">
        <f t="shared" si="375"/>
        <v>1.9999999999999997E-2</v>
      </c>
      <c r="W8004" t="str" cm="1">
        <f t="array" ref="W8004">_xlfn.IFS(R8004&lt;100, "Small", R8004&lt;500, "Medium", TRUE, "Large")</f>
        <v>Small</v>
      </c>
      <c r="X8004">
        <f t="shared" si="376"/>
        <v>2015</v>
      </c>
      <c r="Y8004" t="str">
        <f t="shared" si="377"/>
        <v>December</v>
      </c>
    </row>
    <row r="8005" spans="1:25" x14ac:dyDescent="0.3">
      <c r="A8005">
        <v>8004</v>
      </c>
      <c r="B8005" t="s">
        <v>9785</v>
      </c>
      <c r="C8005" s="1" t="d">
        <v>2014-01-12</v>
      </c>
      <c r="D8005" s="1" t="d">
        <v>2014-12-03</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s="2">
        <f t="shared" si="375"/>
        <v>0.29000000000000004</v>
      </c>
      <c r="W8005" t="str" cm="1">
        <f t="array" ref="W8005">_xlfn.IFS(R8005&lt;100, "Small", R8005&lt;500, "Medium", TRUE, "Large")</f>
        <v>Medium</v>
      </c>
      <c r="X8005">
        <f t="shared" si="376"/>
        <v>2014</v>
      </c>
      <c r="Y8005" t="str">
        <f t="shared" si="377"/>
        <v>January</v>
      </c>
    </row>
    <row r="8006" spans="1:25" x14ac:dyDescent="0.3">
      <c r="A8006">
        <v>8005</v>
      </c>
      <c r="B8006" t="s">
        <v>9785</v>
      </c>
      <c r="C8006" s="1" t="d">
        <v>2014-01-12</v>
      </c>
      <c r="D8006" s="1" t="d">
        <v>2014-12-03</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s="2">
        <f t="shared" si="375"/>
        <v>0.33999999999999997</v>
      </c>
      <c r="W8006" t="str" cm="1">
        <f t="array" ref="W8006">_xlfn.IFS(R8006&lt;100, "Small", R8006&lt;500, "Medium", TRUE, "Large")</f>
        <v>Small</v>
      </c>
      <c r="X8006">
        <f t="shared" si="376"/>
        <v>2014</v>
      </c>
      <c r="Y8006" t="str">
        <f t="shared" si="377"/>
        <v>January</v>
      </c>
    </row>
    <row r="8007" spans="1:25" x14ac:dyDescent="0.3">
      <c r="A8007">
        <v>8006</v>
      </c>
      <c r="B8007" t="s">
        <v>9785</v>
      </c>
      <c r="C8007" s="1" t="d">
        <v>2014-01-12</v>
      </c>
      <c r="D8007" s="1" t="d">
        <v>2014-12-03</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s="2">
        <f t="shared" si="375"/>
        <v>0.33</v>
      </c>
      <c r="W8007" t="str" cm="1">
        <f t="array" ref="W8007">_xlfn.IFS(R8007&lt;100, "Small", R8007&lt;500, "Medium", TRUE, "Large")</f>
        <v>Small</v>
      </c>
      <c r="X8007">
        <f t="shared" si="376"/>
        <v>2014</v>
      </c>
      <c r="Y8007" t="str">
        <f t="shared" si="377"/>
        <v>January</v>
      </c>
    </row>
    <row r="8008" spans="1:25" x14ac:dyDescent="0.3">
      <c r="A8008">
        <v>8007</v>
      </c>
      <c r="B8008" t="s">
        <v>9786</v>
      </c>
      <c r="C8008" s="1" t="d">
        <v>2016-07-10</v>
      </c>
      <c r="D8008" s="1" t="d">
        <v>2016-10-11</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s="2">
        <f t="shared" si="375"/>
        <v>0.01</v>
      </c>
      <c r="W8008" t="str" cm="1">
        <f t="array" ref="W8008">_xlfn.IFS(R8008&lt;100, "Small", R8008&lt;500, "Medium", TRUE, "Large")</f>
        <v>Small</v>
      </c>
      <c r="X8008">
        <f t="shared" si="376"/>
        <v>2016</v>
      </c>
      <c r="Y8008" t="str">
        <f t="shared" si="377"/>
        <v>July</v>
      </c>
    </row>
    <row r="8009" spans="1:25" x14ac:dyDescent="0.3">
      <c r="A8009">
        <v>8008</v>
      </c>
      <c r="B8009" t="s">
        <v>9787</v>
      </c>
      <c r="C8009" s="1" t="d">
        <v>2015-11-17</v>
      </c>
      <c r="D8009" s="1" t="d">
        <v>2015-11-24</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s="2">
        <f t="shared" si="375"/>
        <v>0.01</v>
      </c>
      <c r="W8009" t="str" cm="1">
        <f t="array" ref="W8009">_xlfn.IFS(R8009&lt;100, "Small", R8009&lt;500, "Medium", TRUE, "Large")</f>
        <v>Large</v>
      </c>
      <c r="X8009">
        <f t="shared" si="376"/>
        <v>2015</v>
      </c>
      <c r="Y8009" t="str">
        <f t="shared" si="377"/>
        <v>November</v>
      </c>
    </row>
    <row r="8010" spans="1:25" x14ac:dyDescent="0.3">
      <c r="A8010">
        <v>8009</v>
      </c>
      <c r="B8010" t="s">
        <v>9787</v>
      </c>
      <c r="C8010" s="1" t="d">
        <v>2015-11-17</v>
      </c>
      <c r="D8010" s="1" t="d">
        <v>2015-11-24</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s="2">
        <f t="shared" si="375"/>
        <v>0.47000000000000003</v>
      </c>
      <c r="W8010" t="str" cm="1">
        <f t="array" ref="W8010">_xlfn.IFS(R8010&lt;100, "Small", R8010&lt;500, "Medium", TRUE, "Large")</f>
        <v>Medium</v>
      </c>
      <c r="X8010">
        <f t="shared" si="376"/>
        <v>2015</v>
      </c>
      <c r="Y8010" t="str">
        <f t="shared" si="377"/>
        <v>November</v>
      </c>
    </row>
    <row r="8011" spans="1:25" x14ac:dyDescent="0.3">
      <c r="A8011">
        <v>8010</v>
      </c>
      <c r="B8011" t="s">
        <v>9787</v>
      </c>
      <c r="C8011" s="1" t="d">
        <v>2015-11-17</v>
      </c>
      <c r="D8011" s="1" t="d">
        <v>2015-11-24</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s="2">
        <f t="shared" si="375"/>
        <v>0.28999999999999998</v>
      </c>
      <c r="W8011" t="str" cm="1">
        <f t="array" ref="W8011">_xlfn.IFS(R8011&lt;100, "Small", R8011&lt;500, "Medium", TRUE, "Large")</f>
        <v>Large</v>
      </c>
      <c r="X8011">
        <f t="shared" si="376"/>
        <v>2015</v>
      </c>
      <c r="Y8011" t="str">
        <f t="shared" si="377"/>
        <v>November</v>
      </c>
    </row>
    <row r="8012" spans="1:25" x14ac:dyDescent="0.3">
      <c r="A8012">
        <v>8011</v>
      </c>
      <c r="B8012" t="s">
        <v>9788</v>
      </c>
      <c r="C8012" s="1" t="d">
        <v>2014-03-17</v>
      </c>
      <c r="D8012" s="1" t="d">
        <v>2014-03-20</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s="2">
        <f t="shared" si="375"/>
        <v>0.32500000000000001</v>
      </c>
      <c r="W8012" t="str" cm="1">
        <f t="array" ref="W8012">_xlfn.IFS(R8012&lt;100, "Small", R8012&lt;500, "Medium", TRUE, "Large")</f>
        <v>Medium</v>
      </c>
      <c r="X8012">
        <f t="shared" si="376"/>
        <v>2014</v>
      </c>
      <c r="Y8012" t="str">
        <f t="shared" si="377"/>
        <v>March</v>
      </c>
    </row>
    <row r="8013" spans="1:25" x14ac:dyDescent="0.3">
      <c r="A8013">
        <v>8012</v>
      </c>
      <c r="B8013" t="s">
        <v>9789</v>
      </c>
      <c r="C8013" s="1" t="d">
        <v>2015-06-20</v>
      </c>
      <c r="D8013" s="1" t="d">
        <v>2015-06-23</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s="2">
        <f t="shared" si="375"/>
        <v>0.125</v>
      </c>
      <c r="W8013" t="str" cm="1">
        <f t="array" ref="W8013">_xlfn.IFS(R8013&lt;100, "Small", R8013&lt;500, "Medium", TRUE, "Large")</f>
        <v>Medium</v>
      </c>
      <c r="X8013">
        <f t="shared" si="376"/>
        <v>2015</v>
      </c>
      <c r="Y8013" t="str">
        <f t="shared" si="377"/>
        <v>June</v>
      </c>
    </row>
    <row r="8014" spans="1:25" x14ac:dyDescent="0.3">
      <c r="A8014">
        <v>8013</v>
      </c>
      <c r="B8014" t="s">
        <v>9790</v>
      </c>
      <c r="C8014" s="1" t="d">
        <v>2017-05-25</v>
      </c>
      <c r="D8014" s="1" t="d">
        <v>2017-05-25</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s="2">
        <f t="shared" si="375"/>
        <v>0.3125</v>
      </c>
      <c r="W8014" t="str" cm="1">
        <f t="array" ref="W8014">_xlfn.IFS(R8014&lt;100, "Small", R8014&lt;500, "Medium", TRUE, "Large")</f>
        <v>Large</v>
      </c>
      <c r="X8014">
        <f t="shared" si="376"/>
        <v>2017</v>
      </c>
      <c r="Y8014" t="str">
        <f t="shared" si="377"/>
        <v>May</v>
      </c>
    </row>
    <row r="8015" spans="1:25" x14ac:dyDescent="0.3">
      <c r="A8015">
        <v>8014</v>
      </c>
      <c r="B8015" t="s">
        <v>9790</v>
      </c>
      <c r="C8015" s="1" t="d">
        <v>2017-05-25</v>
      </c>
      <c r="D8015" s="1" t="d">
        <v>2017-05-25</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s="2">
        <f t="shared" si="375"/>
        <v>0.11</v>
      </c>
      <c r="W8015" t="str" cm="1">
        <f t="array" ref="W8015">_xlfn.IFS(R8015&lt;100, "Small", R8015&lt;500, "Medium", TRUE, "Large")</f>
        <v>Medium</v>
      </c>
      <c r="X8015">
        <f t="shared" si="376"/>
        <v>2017</v>
      </c>
      <c r="Y8015" t="str">
        <f t="shared" si="377"/>
        <v>May</v>
      </c>
    </row>
    <row r="8016" spans="1:25" x14ac:dyDescent="0.3">
      <c r="A8016">
        <v>8015</v>
      </c>
      <c r="B8016" t="s">
        <v>9790</v>
      </c>
      <c r="C8016" s="1" t="d">
        <v>2017-05-25</v>
      </c>
      <c r="D8016" s="1" t="d">
        <v>2017-05-25</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s="2">
        <f t="shared" si="375"/>
        <v>0.44999999999999996</v>
      </c>
      <c r="W8016" t="str" cm="1">
        <f t="array" ref="W8016">_xlfn.IFS(R8016&lt;100, "Small", R8016&lt;500, "Medium", TRUE, "Large")</f>
        <v>Small</v>
      </c>
      <c r="X8016">
        <f t="shared" si="376"/>
        <v>2017</v>
      </c>
      <c r="Y8016" t="str">
        <f t="shared" si="377"/>
        <v>May</v>
      </c>
    </row>
    <row r="8017" spans="1:25" x14ac:dyDescent="0.3">
      <c r="A8017">
        <v>8016</v>
      </c>
      <c r="B8017" t="s">
        <v>9790</v>
      </c>
      <c r="C8017" s="1" t="d">
        <v>2017-05-25</v>
      </c>
      <c r="D8017" s="1" t="d">
        <v>2017-05-25</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s="2">
        <f t="shared" si="375"/>
        <v>0.32</v>
      </c>
      <c r="W8017" t="str" cm="1">
        <f t="array" ref="W8017">_xlfn.IFS(R8017&lt;100, "Small", R8017&lt;500, "Medium", TRUE, "Large")</f>
        <v>Small</v>
      </c>
      <c r="X8017">
        <f t="shared" si="376"/>
        <v>2017</v>
      </c>
      <c r="Y8017" t="str">
        <f t="shared" si="377"/>
        <v>May</v>
      </c>
    </row>
    <row r="8018" spans="1:25" x14ac:dyDescent="0.3">
      <c r="A8018">
        <v>8017</v>
      </c>
      <c r="B8018" t="s">
        <v>9791</v>
      </c>
      <c r="C8018" s="1" t="d">
        <v>2014-09-09</v>
      </c>
      <c r="D8018" s="1" t="d">
        <v>2014-09-11</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s="2">
        <f t="shared" si="375"/>
        <v>0.21249999999999999</v>
      </c>
      <c r="W8018" t="str" cm="1">
        <f t="array" ref="W8018">_xlfn.IFS(R8018&lt;100, "Small", R8018&lt;500, "Medium", TRUE, "Large")</f>
        <v>Small</v>
      </c>
      <c r="X8018">
        <f t="shared" si="376"/>
        <v>2014</v>
      </c>
      <c r="Y8018" t="str">
        <f t="shared" si="377"/>
        <v>September</v>
      </c>
    </row>
    <row r="8019" spans="1:25" x14ac:dyDescent="0.3">
      <c r="A8019">
        <v>8018</v>
      </c>
      <c r="B8019" t="s">
        <v>9791</v>
      </c>
      <c r="C8019" s="1" t="d">
        <v>2014-09-09</v>
      </c>
      <c r="D8019" s="1" t="d">
        <v>2014-09-11</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s="2">
        <f t="shared" si="375"/>
        <v>8.7500000000000008E-2</v>
      </c>
      <c r="W8019" t="str" cm="1">
        <f t="array" ref="W8019">_xlfn.IFS(R8019&lt;100, "Small", R8019&lt;500, "Medium", TRUE, "Large")</f>
        <v>Small</v>
      </c>
      <c r="X8019">
        <f t="shared" si="376"/>
        <v>2014</v>
      </c>
      <c r="Y8019" t="str">
        <f t="shared" si="377"/>
        <v>September</v>
      </c>
    </row>
    <row r="8020" spans="1:25" x14ac:dyDescent="0.3">
      <c r="A8020">
        <v>8019</v>
      </c>
      <c r="B8020" t="s">
        <v>9792</v>
      </c>
      <c r="C8020" s="1" t="d">
        <v>2017-10-17</v>
      </c>
      <c r="D8020" s="1" t="d">
        <v>2017-10-19</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s="2">
        <f t="shared" si="375"/>
        <v>8.7499999999999994E-2</v>
      </c>
      <c r="W8020" t="str" cm="1">
        <f t="array" ref="W8020">_xlfn.IFS(R8020&lt;100, "Small", R8020&lt;500, "Medium", TRUE, "Large")</f>
        <v>Small</v>
      </c>
      <c r="X8020">
        <f t="shared" si="376"/>
        <v>2017</v>
      </c>
      <c r="Y8020" t="str">
        <f t="shared" si="377"/>
        <v>October</v>
      </c>
    </row>
    <row r="8021" spans="1:25" x14ac:dyDescent="0.3">
      <c r="A8021">
        <v>8020</v>
      </c>
      <c r="B8021" t="s">
        <v>9793</v>
      </c>
      <c r="C8021" s="1" t="d">
        <v>2017-02-11</v>
      </c>
      <c r="D8021" s="1" t="d">
        <v>2017-11-05</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s="2">
        <f t="shared" si="375"/>
        <v>0.25</v>
      </c>
      <c r="W8021" t="str" cm="1">
        <f t="array" ref="W8021">_xlfn.IFS(R8021&lt;100, "Small", R8021&lt;500, "Medium", TRUE, "Large")</f>
        <v>Small</v>
      </c>
      <c r="X8021">
        <f t="shared" si="376"/>
        <v>2017</v>
      </c>
      <c r="Y8021" t="str">
        <f t="shared" si="377"/>
        <v>February</v>
      </c>
    </row>
    <row r="8022" spans="1:25" x14ac:dyDescent="0.3">
      <c r="A8022">
        <v>8021</v>
      </c>
      <c r="B8022" t="s">
        <v>9793</v>
      </c>
      <c r="C8022" s="1" t="d">
        <v>2017-02-11</v>
      </c>
      <c r="D8022" s="1" t="d">
        <v>2017-11-05</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s="2">
        <f t="shared" si="375"/>
        <v>0.49000000000000005</v>
      </c>
      <c r="W8022" t="str" cm="1">
        <f t="array" ref="W8022">_xlfn.IFS(R8022&lt;100, "Small", R8022&lt;500, "Medium", TRUE, "Large")</f>
        <v>Small</v>
      </c>
      <c r="X8022">
        <f t="shared" si="376"/>
        <v>2017</v>
      </c>
      <c r="Y8022" t="str">
        <f t="shared" si="377"/>
        <v>February</v>
      </c>
    </row>
    <row r="8023" spans="1:25" x14ac:dyDescent="0.3">
      <c r="A8023">
        <v>8022</v>
      </c>
      <c r="B8023" t="s">
        <v>9794</v>
      </c>
      <c r="C8023" s="1" t="d">
        <v>2014-07-21</v>
      </c>
      <c r="D8023" s="1" t="d">
        <v>2014-07-25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s="2">
        <f t="shared" si="375"/>
        <v>-2.6</v>
      </c>
      <c r="W8023" t="str" cm="1">
        <f t="array" ref="W8023">_xlfn.IFS(R8023&lt;100, "Small", R8023&lt;500, "Medium", TRUE, "Large")</f>
        <v>Small</v>
      </c>
      <c r="X8023">
        <f t="shared" si="376"/>
        <v>2014</v>
      </c>
      <c r="Y8023" t="str">
        <f t="shared" si="377"/>
        <v>July</v>
      </c>
    </row>
    <row r="8024" spans="1:25" x14ac:dyDescent="0.3">
      <c r="A8024">
        <v>8023</v>
      </c>
      <c r="B8024" t="s">
        <v>9794</v>
      </c>
      <c r="C8024" s="1" t="d">
        <v>2014-07-21</v>
      </c>
      <c r="D8024" s="1" t="d">
        <v>2014-07-25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s="2">
        <f t="shared" si="375"/>
        <v>0.33749999999999997</v>
      </c>
      <c r="W8024" t="str" cm="1">
        <f t="array" ref="W8024">_xlfn.IFS(R8024&lt;100, "Small", R8024&lt;500, "Medium", TRUE, "Large")</f>
        <v>Small</v>
      </c>
      <c r="X8024">
        <f t="shared" si="376"/>
        <v>2014</v>
      </c>
      <c r="Y8024" t="str">
        <f t="shared" si="377"/>
        <v>July</v>
      </c>
    </row>
    <row r="8025" spans="1:25" x14ac:dyDescent="0.3">
      <c r="A8025">
        <v>8024</v>
      </c>
      <c r="B8025" t="s">
        <v>9794</v>
      </c>
      <c r="C8025" s="1" t="d">
        <v>2014-07-21</v>
      </c>
      <c r="D8025" s="1" t="d">
        <v>2014-07-25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s="2">
        <f t="shared" si="375"/>
        <v>-0.14285714285714285</v>
      </c>
      <c r="W8025" t="str" cm="1">
        <f t="array" ref="W8025">_xlfn.IFS(R8025&lt;100, "Small", R8025&lt;500, "Medium", TRUE, "Large")</f>
        <v>Large</v>
      </c>
      <c r="X8025">
        <f t="shared" si="376"/>
        <v>2014</v>
      </c>
      <c r="Y8025" t="str">
        <f t="shared" si="377"/>
        <v>July</v>
      </c>
    </row>
    <row r="8026" spans="1:25" x14ac:dyDescent="0.3">
      <c r="A8026">
        <v>8025</v>
      </c>
      <c r="B8026" t="s">
        <v>9794</v>
      </c>
      <c r="C8026" s="1" t="d">
        <v>2014-07-21</v>
      </c>
      <c r="D8026" s="1" t="d">
        <v>2014-07-25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s="2">
        <f t="shared" si="375"/>
        <v>-1.75</v>
      </c>
      <c r="W8026" t="str" cm="1">
        <f t="array" ref="W8026">_xlfn.IFS(R8026&lt;100, "Small", R8026&lt;500, "Medium", TRUE, "Large")</f>
        <v>Small</v>
      </c>
      <c r="X8026">
        <f t="shared" si="376"/>
        <v>2014</v>
      </c>
      <c r="Y8026" t="str">
        <f t="shared" si="377"/>
        <v>July</v>
      </c>
    </row>
    <row r="8027" spans="1:25" x14ac:dyDescent="0.3">
      <c r="A8027">
        <v>8026</v>
      </c>
      <c r="B8027" t="s">
        <v>9795</v>
      </c>
      <c r="C8027" s="1" t="d">
        <v>2015-11-09</v>
      </c>
      <c r="D8027" s="1" t="d">
        <v>2015-09-15</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s="2">
        <f t="shared" si="375"/>
        <v>0.24</v>
      </c>
      <c r="W8027" t="str" cm="1">
        <f t="array" ref="W8027">_xlfn.IFS(R8027&lt;100, "Small", R8027&lt;500, "Medium", TRUE, "Large")</f>
        <v>Medium</v>
      </c>
      <c r="X8027">
        <f t="shared" si="376"/>
        <v>2015</v>
      </c>
      <c r="Y8027" t="str">
        <f t="shared" si="377"/>
        <v>November</v>
      </c>
    </row>
    <row r="8028" spans="1:25" x14ac:dyDescent="0.3">
      <c r="A8028">
        <v>8027</v>
      </c>
      <c r="B8028" t="s">
        <v>9795</v>
      </c>
      <c r="C8028" s="1" t="d">
        <v>2015-11-09</v>
      </c>
      <c r="D8028" s="1" t="d">
        <v>2015-09-15</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s="2">
        <f t="shared" si="375"/>
        <v>0.02</v>
      </c>
      <c r="W8028" t="str" cm="1">
        <f t="array" ref="W8028">_xlfn.IFS(R8028&lt;100, "Small", R8028&lt;500, "Medium", TRUE, "Large")</f>
        <v>Small</v>
      </c>
      <c r="X8028">
        <f t="shared" si="376"/>
        <v>2015</v>
      </c>
      <c r="Y8028" t="str">
        <f t="shared" si="377"/>
        <v>November</v>
      </c>
    </row>
    <row r="8029" spans="1:25" x14ac:dyDescent="0.3">
      <c r="A8029">
        <v>8028</v>
      </c>
      <c r="B8029" t="s">
        <v>9795</v>
      </c>
      <c r="C8029" s="1" t="d">
        <v>2015-11-09</v>
      </c>
      <c r="D8029" s="1" t="d">
        <v>2015-09-15</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s="2">
        <f t="shared" si="375"/>
        <v>0.34</v>
      </c>
      <c r="W8029" t="str" cm="1">
        <f t="array" ref="W8029">_xlfn.IFS(R8029&lt;100, "Small", R8029&lt;500, "Medium", TRUE, "Large")</f>
        <v>Small</v>
      </c>
      <c r="X8029">
        <f t="shared" si="376"/>
        <v>2015</v>
      </c>
      <c r="Y8029" t="str">
        <f t="shared" si="377"/>
        <v>November</v>
      </c>
    </row>
    <row r="8030" spans="1:25" x14ac:dyDescent="0.3">
      <c r="A8030">
        <v>8029</v>
      </c>
      <c r="B8030" t="s">
        <v>9795</v>
      </c>
      <c r="C8030" s="1" t="d">
        <v>2015-11-09</v>
      </c>
      <c r="D8030" s="1" t="d">
        <v>2015-09-15</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s="2">
        <f t="shared" si="375"/>
        <v>0.14000000000000001</v>
      </c>
      <c r="W8030" t="str" cm="1">
        <f t="array" ref="W8030">_xlfn.IFS(R8030&lt;100, "Small", R8030&lt;500, "Medium", TRUE, "Large")</f>
        <v>Large</v>
      </c>
      <c r="X8030">
        <f t="shared" si="376"/>
        <v>2015</v>
      </c>
      <c r="Y8030" t="str">
        <f t="shared" si="377"/>
        <v>November</v>
      </c>
    </row>
    <row r="8031" spans="1:25" x14ac:dyDescent="0.3">
      <c r="A8031">
        <v>8030</v>
      </c>
      <c r="B8031" t="s">
        <v>9796</v>
      </c>
      <c r="C8031" s="1" t="d">
        <v>2016-10-21</v>
      </c>
      <c r="D8031" s="1" t="d">
        <v>2016-10-25</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s="2">
        <f t="shared" si="375"/>
        <v>-8.7500000000000008E-2</v>
      </c>
      <c r="W8031" t="str" cm="1">
        <f t="array" ref="W8031">_xlfn.IFS(R8031&lt;100, "Small", R8031&lt;500, "Medium", TRUE, "Large")</f>
        <v>Medium</v>
      </c>
      <c r="X8031">
        <f t="shared" si="376"/>
        <v>2016</v>
      </c>
      <c r="Y8031" t="str">
        <f t="shared" si="377"/>
        <v>October</v>
      </c>
    </row>
    <row r="8032" spans="1:25" x14ac:dyDescent="0.3">
      <c r="A8032">
        <v>8031</v>
      </c>
      <c r="B8032" t="s">
        <v>9797</v>
      </c>
      <c r="C8032" s="1" t="d">
        <v>2016-07-01</v>
      </c>
      <c r="D8032" s="1" t="d">
        <v>2016-01-11</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s="2">
        <f t="shared" si="375"/>
        <v>-0.47499999999999998</v>
      </c>
      <c r="W8032" t="str" cm="1">
        <f t="array" ref="W8032">_xlfn.IFS(R8032&lt;100, "Small", R8032&lt;500, "Medium", TRUE, "Large")</f>
        <v>Small</v>
      </c>
      <c r="X8032">
        <f t="shared" si="376"/>
        <v>2016</v>
      </c>
      <c r="Y8032" t="str">
        <f t="shared" si="377"/>
        <v>July</v>
      </c>
    </row>
    <row r="8033" spans="1:25" x14ac:dyDescent="0.3">
      <c r="A8033">
        <v>8032</v>
      </c>
      <c r="B8033" t="s">
        <v>9797</v>
      </c>
      <c r="C8033" s="1" t="d">
        <v>2016-07-01</v>
      </c>
      <c r="D8033" s="1" t="d">
        <v>2016-01-11</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s="2">
        <f t="shared" si="375"/>
        <v>0.34999999999999992</v>
      </c>
      <c r="W8033" t="str" cm="1">
        <f t="array" ref="W8033">_xlfn.IFS(R8033&lt;100, "Small", R8033&lt;500, "Medium", TRUE, "Large")</f>
        <v>Small</v>
      </c>
      <c r="X8033">
        <f t="shared" si="376"/>
        <v>2016</v>
      </c>
      <c r="Y8033" t="str">
        <f t="shared" si="377"/>
        <v>July</v>
      </c>
    </row>
    <row r="8034" spans="1:25" x14ac:dyDescent="0.3">
      <c r="A8034">
        <v>8033</v>
      </c>
      <c r="B8034" t="s">
        <v>9798</v>
      </c>
      <c r="C8034" s="1" t="d">
        <v>2015-06-25</v>
      </c>
      <c r="D8034" s="1" t="d">
        <v>2015-06-28</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s="2">
        <f t="shared" si="375"/>
        <v>0.33750000000000002</v>
      </c>
      <c r="W8034" t="str" cm="1">
        <f t="array" ref="W8034">_xlfn.IFS(R8034&lt;100, "Small", R8034&lt;500, "Medium", TRUE, "Large")</f>
        <v>Small</v>
      </c>
      <c r="X8034">
        <f t="shared" si="376"/>
        <v>2015</v>
      </c>
      <c r="Y8034" t="str">
        <f t="shared" si="377"/>
        <v>June</v>
      </c>
    </row>
    <row r="8035" spans="1:25" x14ac:dyDescent="0.3">
      <c r="A8035">
        <v>8034</v>
      </c>
      <c r="B8035" t="s">
        <v>9798</v>
      </c>
      <c r="C8035" s="1" t="d">
        <v>2015-06-25</v>
      </c>
      <c r="D8035" s="1" t="d">
        <v>2015-06-28</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s="2">
        <f t="shared" si="375"/>
        <v>-1.5</v>
      </c>
      <c r="W8035" t="str" cm="1">
        <f t="array" ref="W8035">_xlfn.IFS(R8035&lt;100, "Small", R8035&lt;500, "Medium", TRUE, "Large")</f>
        <v>Small</v>
      </c>
      <c r="X8035">
        <f t="shared" si="376"/>
        <v>2015</v>
      </c>
      <c r="Y8035" t="str">
        <f t="shared" si="377"/>
        <v>June</v>
      </c>
    </row>
    <row r="8036" spans="1:25" x14ac:dyDescent="0.3">
      <c r="A8036">
        <v>8035</v>
      </c>
      <c r="B8036" t="s">
        <v>9798</v>
      </c>
      <c r="C8036" s="1" t="d">
        <v>2015-06-25</v>
      </c>
      <c r="D8036" s="1" t="d">
        <v>2015-06-28</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s="2">
        <f t="shared" si="375"/>
        <v>-0.27499999999999997</v>
      </c>
      <c r="W8036" t="str" cm="1">
        <f t="array" ref="W8036">_xlfn.IFS(R8036&lt;100, "Small", R8036&lt;500, "Medium", TRUE, "Large")</f>
        <v>Small</v>
      </c>
      <c r="X8036">
        <f t="shared" si="376"/>
        <v>2015</v>
      </c>
      <c r="Y8036" t="str">
        <f t="shared" si="377"/>
        <v>June</v>
      </c>
    </row>
    <row r="8037" spans="1:25" x14ac:dyDescent="0.3">
      <c r="A8037">
        <v>8036</v>
      </c>
      <c r="B8037" t="s">
        <v>9798</v>
      </c>
      <c r="C8037" s="1" t="d">
        <v>2015-06-25</v>
      </c>
      <c r="D8037" s="1" t="d">
        <v>2015-06-28</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s="2">
        <f t="shared" si="375"/>
        <v>0.36250000000000004</v>
      </c>
      <c r="W8037" t="str" cm="1">
        <f t="array" ref="W8037">_xlfn.IFS(R8037&lt;100, "Small", R8037&lt;500, "Medium", TRUE, "Large")</f>
        <v>Small</v>
      </c>
      <c r="X8037">
        <f t="shared" si="376"/>
        <v>2015</v>
      </c>
      <c r="Y8037" t="str">
        <f t="shared" si="377"/>
        <v>June</v>
      </c>
    </row>
    <row r="8038" spans="1:25" x14ac:dyDescent="0.3">
      <c r="A8038">
        <v>8037</v>
      </c>
      <c r="B8038" t="s">
        <v>9799</v>
      </c>
      <c r="C8038" s="1" t="d">
        <v>2015-09-20</v>
      </c>
      <c r="D8038" s="1" t="d">
        <v>2015-09-22</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s="2">
        <f t="shared" si="375"/>
        <v>0.45</v>
      </c>
      <c r="W8038" t="str" cm="1">
        <f t="array" ref="W8038">_xlfn.IFS(R8038&lt;100, "Small", R8038&lt;500, "Medium", TRUE, "Large")</f>
        <v>Small</v>
      </c>
      <c r="X8038">
        <f t="shared" si="376"/>
        <v>2015</v>
      </c>
      <c r="Y8038" t="str">
        <f t="shared" si="377"/>
        <v>September</v>
      </c>
    </row>
    <row r="8039" spans="1:25" x14ac:dyDescent="0.3">
      <c r="A8039">
        <v>8038</v>
      </c>
      <c r="B8039" t="s">
        <v>9800</v>
      </c>
      <c r="C8039" s="1" t="d">
        <v>2017-10-07</v>
      </c>
      <c r="D8039" s="1" t="d">
        <v>2017-07-14</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s="2">
        <f t="shared" si="375"/>
        <v>0.26</v>
      </c>
      <c r="W8039" t="str" cm="1">
        <f t="array" ref="W8039">_xlfn.IFS(R8039&lt;100, "Small", R8039&lt;500, "Medium", TRUE, "Large")</f>
        <v>Small</v>
      </c>
      <c r="X8039">
        <f t="shared" si="376"/>
        <v>2017</v>
      </c>
      <c r="Y8039" t="str">
        <f t="shared" si="377"/>
        <v>October</v>
      </c>
    </row>
    <row r="8040" spans="1:25" x14ac:dyDescent="0.3">
      <c r="A8040">
        <v>8039</v>
      </c>
      <c r="B8040" t="s">
        <v>9801</v>
      </c>
      <c r="C8040" s="1" t="d">
        <v>2017-06-30</v>
      </c>
      <c r="D8040" s="1" t="d">
        <v>2017-07-02</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s="2">
        <f t="shared" si="375"/>
        <v>1.1764705882352941E-2</v>
      </c>
      <c r="W8040" t="str" cm="1">
        <f t="array" ref="W8040">_xlfn.IFS(R8040&lt;100, "Small", R8040&lt;500, "Medium", TRUE, "Large")</f>
        <v>Medium</v>
      </c>
      <c r="X8040">
        <f t="shared" si="376"/>
        <v>2017</v>
      </c>
      <c r="Y8040" t="str">
        <f t="shared" si="377"/>
        <v>June</v>
      </c>
    </row>
    <row r="8041" spans="1:25" x14ac:dyDescent="0.3">
      <c r="A8041">
        <v>8040</v>
      </c>
      <c r="B8041" t="s">
        <v>9802</v>
      </c>
      <c r="C8041" s="1" t="d">
        <v>2017-08-21</v>
      </c>
      <c r="D8041" s="1" t="d">
        <v>2017-08-25</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s="2">
        <f t="shared" si="375"/>
        <v>9.9999999999999992E-2</v>
      </c>
      <c r="W8041" t="str" cm="1">
        <f t="array" ref="W8041">_xlfn.IFS(R8041&lt;100, "Small", R8041&lt;500, "Medium", TRUE, "Large")</f>
        <v>Medium</v>
      </c>
      <c r="X8041">
        <f t="shared" si="376"/>
        <v>2017</v>
      </c>
      <c r="Y8041" t="str">
        <f t="shared" si="377"/>
        <v>August</v>
      </c>
    </row>
    <row r="8042" spans="1:25" x14ac:dyDescent="0.3">
      <c r="A8042">
        <v>8041</v>
      </c>
      <c r="B8042" t="s">
        <v>9802</v>
      </c>
      <c r="C8042" s="1" t="d">
        <v>2017-08-21</v>
      </c>
      <c r="D8042" s="1" t="d">
        <v>2017-08-25</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s="2">
        <f t="shared" si="375"/>
        <v>5.9999999999999991E-2</v>
      </c>
      <c r="W8042" t="str" cm="1">
        <f t="array" ref="W8042">_xlfn.IFS(R8042&lt;100, "Small", R8042&lt;500, "Medium", TRUE, "Large")</f>
        <v>Large</v>
      </c>
      <c r="X8042">
        <f t="shared" si="376"/>
        <v>2017</v>
      </c>
      <c r="Y8042" t="str">
        <f t="shared" si="377"/>
        <v>August</v>
      </c>
    </row>
    <row r="8043" spans="1:25" x14ac:dyDescent="0.3">
      <c r="A8043">
        <v>8042</v>
      </c>
      <c r="B8043" t="s">
        <v>9802</v>
      </c>
      <c r="C8043" s="1" t="d">
        <v>2017-08-21</v>
      </c>
      <c r="D8043" s="1" t="d">
        <v>2017-08-25</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s="2">
        <f t="shared" si="375"/>
        <v>0.35</v>
      </c>
      <c r="W8043" t="str" cm="1">
        <f t="array" ref="W8043">_xlfn.IFS(R8043&lt;100, "Small", R8043&lt;500, "Medium", TRUE, "Large")</f>
        <v>Small</v>
      </c>
      <c r="X8043">
        <f t="shared" si="376"/>
        <v>2017</v>
      </c>
      <c r="Y8043" t="str">
        <f t="shared" si="377"/>
        <v>August</v>
      </c>
    </row>
    <row r="8044" spans="1:25" x14ac:dyDescent="0.3">
      <c r="A8044">
        <v>8043</v>
      </c>
      <c r="B8044" t="s">
        <v>9803</v>
      </c>
      <c r="C8044" s="1" t="d">
        <v>2017-11-03</v>
      </c>
      <c r="D8044" s="1" t="d">
        <v>2017-03-15</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s="2">
        <f t="shared" si="375"/>
        <v>0.38999999999999996</v>
      </c>
      <c r="W8044" t="str" cm="1">
        <f t="array" ref="W8044">_xlfn.IFS(R8044&lt;100, "Small", R8044&lt;500, "Medium", TRUE, "Large")</f>
        <v>Small</v>
      </c>
      <c r="X8044">
        <f t="shared" si="376"/>
        <v>2017</v>
      </c>
      <c r="Y8044" t="str">
        <f t="shared" si="377"/>
        <v>November</v>
      </c>
    </row>
    <row r="8045" spans="1:25" x14ac:dyDescent="0.3">
      <c r="A8045">
        <v>8044</v>
      </c>
      <c r="B8045" t="s">
        <v>9803</v>
      </c>
      <c r="C8045" s="1" t="d">
        <v>2017-11-03</v>
      </c>
      <c r="D8045" s="1" t="d">
        <v>2017-03-15</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s="2">
        <f t="shared" si="375"/>
        <v>0.44</v>
      </c>
      <c r="W8045" t="str" cm="1">
        <f t="array" ref="W8045">_xlfn.IFS(R8045&lt;100, "Small", R8045&lt;500, "Medium", TRUE, "Large")</f>
        <v>Small</v>
      </c>
      <c r="X8045">
        <f t="shared" si="376"/>
        <v>2017</v>
      </c>
      <c r="Y8045" t="str">
        <f t="shared" si="377"/>
        <v>November</v>
      </c>
    </row>
    <row r="8046" spans="1:25" x14ac:dyDescent="0.3">
      <c r="A8046">
        <v>8045</v>
      </c>
      <c r="B8046" t="s">
        <v>9806</v>
      </c>
      <c r="C8046" s="1" t="d">
        <v>2017-09-15</v>
      </c>
      <c r="D8046" s="1" t="d">
        <v>2017-09-17</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s="2">
        <f t="shared" si="375"/>
        <v>0.36250000000000004</v>
      </c>
      <c r="W8046" t="str" cm="1">
        <f t="array" ref="W8046">_xlfn.IFS(R8046&lt;100, "Small", R8046&lt;500, "Medium", TRUE, "Large")</f>
        <v>Medium</v>
      </c>
      <c r="X8046">
        <f t="shared" si="376"/>
        <v>2017</v>
      </c>
      <c r="Y8046" t="str">
        <f t="shared" si="377"/>
        <v>September</v>
      </c>
    </row>
    <row r="8047" spans="1:25" x14ac:dyDescent="0.3">
      <c r="A8047">
        <v>8046</v>
      </c>
      <c r="B8047" t="s">
        <v>9807</v>
      </c>
      <c r="C8047" s="1" t="d">
        <v>2016-09-20</v>
      </c>
      <c r="D8047" s="1" t="d">
        <v>2016-09-24</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s="2">
        <f t="shared" si="375"/>
        <v>0.33</v>
      </c>
      <c r="W8047" t="str" cm="1">
        <f t="array" ref="W8047">_xlfn.IFS(R8047&lt;100, "Small", R8047&lt;500, "Medium", TRUE, "Large")</f>
        <v>Medium</v>
      </c>
      <c r="X8047">
        <f t="shared" si="376"/>
        <v>2016</v>
      </c>
      <c r="Y8047" t="str">
        <f t="shared" si="377"/>
        <v>September</v>
      </c>
    </row>
    <row r="8048" spans="1:25" x14ac:dyDescent="0.3">
      <c r="A8048">
        <v>8047</v>
      </c>
      <c r="B8048" t="s">
        <v>9808</v>
      </c>
      <c r="C8048" s="1" t="d">
        <v>2016-12-15</v>
      </c>
      <c r="D8048" s="1" t="d">
        <v>2016-12-17</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s="2">
        <f t="shared" si="375"/>
        <v>-0.66666666666666663</v>
      </c>
      <c r="W8048" t="str" cm="1">
        <f t="array" ref="W8048">_xlfn.IFS(R8048&lt;100, "Small", R8048&lt;500, "Medium", TRUE, "Large")</f>
        <v>Small</v>
      </c>
      <c r="X8048">
        <f t="shared" si="376"/>
        <v>2016</v>
      </c>
      <c r="Y8048" t="str">
        <f t="shared" si="377"/>
        <v>December</v>
      </c>
    </row>
    <row r="8049" spans="1:25" x14ac:dyDescent="0.3">
      <c r="A8049">
        <v>8048</v>
      </c>
      <c r="B8049" t="s">
        <v>9809</v>
      </c>
      <c r="C8049" s="1" t="d">
        <v>2017-03-11</v>
      </c>
      <c r="D8049" s="1" t="d">
        <v>2017-11-06</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s="2">
        <f t="shared" si="375"/>
        <v>0.32500000000000007</v>
      </c>
      <c r="W8049" t="str" cm="1">
        <f t="array" ref="W8049">_xlfn.IFS(R8049&lt;100, "Small", R8049&lt;500, "Medium", TRUE, "Large")</f>
        <v>Small</v>
      </c>
      <c r="X8049">
        <f t="shared" si="376"/>
        <v>2017</v>
      </c>
      <c r="Y8049" t="str">
        <f t="shared" si="377"/>
        <v>March</v>
      </c>
    </row>
    <row r="8050" spans="1:25" x14ac:dyDescent="0.3">
      <c r="A8050">
        <v>8049</v>
      </c>
      <c r="B8050" t="s">
        <v>9810</v>
      </c>
      <c r="C8050" s="1" t="d">
        <v>2016-03-07</v>
      </c>
      <c r="D8050" s="1" t="d">
        <v>2016-07-07</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s="2">
        <f t="shared" si="375"/>
        <v>0.28000000000000003</v>
      </c>
      <c r="W8050" t="str" cm="1">
        <f t="array" ref="W8050">_xlfn.IFS(R8050&lt;100, "Small", R8050&lt;500, "Medium", TRUE, "Large")</f>
        <v>Large</v>
      </c>
      <c r="X8050">
        <f t="shared" si="376"/>
        <v>2016</v>
      </c>
      <c r="Y8050" t="str">
        <f t="shared" si="377"/>
        <v>March</v>
      </c>
    </row>
    <row r="8051" spans="1:25" x14ac:dyDescent="0.3">
      <c r="A8051">
        <v>8050</v>
      </c>
      <c r="B8051" t="s">
        <v>9811</v>
      </c>
      <c r="C8051" s="1" t="d">
        <v>2014-09-26</v>
      </c>
      <c r="D8051" s="1" t="d">
        <v>2014-09-30</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s="2">
        <f t="shared" si="375"/>
        <v>-0.76666666666666672</v>
      </c>
      <c r="W8051" t="str" cm="1">
        <f t="array" ref="W8051">_xlfn.IFS(R8051&lt;100, "Small", R8051&lt;500, "Medium", TRUE, "Large")</f>
        <v>Small</v>
      </c>
      <c r="X8051">
        <f t="shared" si="376"/>
        <v>2014</v>
      </c>
      <c r="Y8051" t="str">
        <f t="shared" si="377"/>
        <v>September</v>
      </c>
    </row>
    <row r="8052" spans="1:25" x14ac:dyDescent="0.3">
      <c r="A8052">
        <v>8051</v>
      </c>
      <c r="B8052" t="s">
        <v>9811</v>
      </c>
      <c r="C8052" s="1" t="d">
        <v>2014-09-26</v>
      </c>
      <c r="D8052" s="1" t="d">
        <v>2014-09-30</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s="2">
        <f t="shared" si="375"/>
        <v>0.22499999999999998</v>
      </c>
      <c r="W8052" t="str" cm="1">
        <f t="array" ref="W8052">_xlfn.IFS(R8052&lt;100, "Small", R8052&lt;500, "Medium", TRUE, "Large")</f>
        <v>Small</v>
      </c>
      <c r="X8052">
        <f t="shared" si="376"/>
        <v>2014</v>
      </c>
      <c r="Y8052" t="str">
        <f t="shared" si="377"/>
        <v>September</v>
      </c>
    </row>
    <row r="8053" spans="1:25" x14ac:dyDescent="0.3">
      <c r="A8053">
        <v>8052</v>
      </c>
      <c r="B8053" t="s">
        <v>9811</v>
      </c>
      <c r="C8053" s="1" t="d">
        <v>2014-09-26</v>
      </c>
      <c r="D8053" s="1" t="d">
        <v>2014-09-30</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s="2">
        <f t="shared" si="375"/>
        <v>7.5000000000000011E-2</v>
      </c>
      <c r="W8053" t="str" cm="1">
        <f t="array" ref="W8053">_xlfn.IFS(R8053&lt;100, "Small", R8053&lt;500, "Medium", TRUE, "Large")</f>
        <v>Small</v>
      </c>
      <c r="X8053">
        <f t="shared" si="376"/>
        <v>2014</v>
      </c>
      <c r="Y8053" t="str">
        <f t="shared" si="377"/>
        <v>September</v>
      </c>
    </row>
    <row r="8054" spans="1:25" x14ac:dyDescent="0.3">
      <c r="A8054">
        <v>8053</v>
      </c>
      <c r="B8054" t="s">
        <v>9812</v>
      </c>
      <c r="C8054" s="1" t="d">
        <v>2014-07-14</v>
      </c>
      <c r="D8054" s="1" t="d">
        <v>2014-07-17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s="2">
        <f t="shared" si="375"/>
        <v>0.25</v>
      </c>
      <c r="W8054" t="str" cm="1">
        <f t="array" ref="W8054">_xlfn.IFS(R8054&lt;100, "Small", R8054&lt;500, "Medium", TRUE, "Large")</f>
        <v>Small</v>
      </c>
      <c r="X8054">
        <f t="shared" si="376"/>
        <v>2014</v>
      </c>
      <c r="Y8054" t="str">
        <f t="shared" si="377"/>
        <v>July</v>
      </c>
    </row>
    <row r="8055" spans="1:25" x14ac:dyDescent="0.3">
      <c r="A8055">
        <v>8054</v>
      </c>
      <c r="B8055" t="s">
        <v>9813</v>
      </c>
      <c r="C8055" s="1" t="d">
        <v>2017-09-28</v>
      </c>
      <c r="D8055" s="1" t="d">
        <v>2017-10-05</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s="2">
        <f t="shared" si="375"/>
        <v>-0.70000000000000007</v>
      </c>
      <c r="W8055" t="str" cm="1">
        <f t="array" ref="W8055">_xlfn.IFS(R8055&lt;100, "Small", R8055&lt;500, "Medium", TRUE, "Large")</f>
        <v>Small</v>
      </c>
      <c r="X8055">
        <f t="shared" si="376"/>
        <v>2017</v>
      </c>
      <c r="Y8055" t="str">
        <f t="shared" si="377"/>
        <v>September</v>
      </c>
    </row>
    <row r="8056" spans="1:25" x14ac:dyDescent="0.3">
      <c r="A8056">
        <v>8055</v>
      </c>
      <c r="B8056" t="s">
        <v>9814</v>
      </c>
      <c r="C8056" s="1" t="d">
        <v>2015-08-28</v>
      </c>
      <c r="D8056" s="1" t="d">
        <v>2015-09-04</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s="2">
        <f t="shared" si="375"/>
        <v>0.3</v>
      </c>
      <c r="W8056" t="str" cm="1">
        <f t="array" ref="W8056">_xlfn.IFS(R8056&lt;100, "Small", R8056&lt;500, "Medium", TRUE, "Large")</f>
        <v>Large</v>
      </c>
      <c r="X8056">
        <f t="shared" si="376"/>
        <v>2015</v>
      </c>
      <c r="Y8056" t="str">
        <f t="shared" si="377"/>
        <v>August</v>
      </c>
    </row>
    <row r="8057" spans="1:25" x14ac:dyDescent="0.3">
      <c r="A8057">
        <v>8056</v>
      </c>
      <c r="B8057" t="s">
        <v>9814</v>
      </c>
      <c r="C8057" s="1" t="d">
        <v>2015-08-28</v>
      </c>
      <c r="D8057" s="1" t="d">
        <v>2015-09-04</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s="2">
        <f t="shared" si="375"/>
        <v>9.4117647058823528E-2</v>
      </c>
      <c r="W8057" t="str" cm="1">
        <f t="array" ref="W8057">_xlfn.IFS(R8057&lt;100, "Small", R8057&lt;500, "Medium", TRUE, "Large")</f>
        <v>Medium</v>
      </c>
      <c r="X8057">
        <f t="shared" si="376"/>
        <v>2015</v>
      </c>
      <c r="Y8057" t="str">
        <f t="shared" si="377"/>
        <v>August</v>
      </c>
    </row>
    <row r="8058" spans="1:25" x14ac:dyDescent="0.3">
      <c r="A8058">
        <v>8057</v>
      </c>
      <c r="B8058" t="s">
        <v>9814</v>
      </c>
      <c r="C8058" s="1" t="d">
        <v>2015-08-28</v>
      </c>
      <c r="D8058" s="1" t="d">
        <v>2015-09-04</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s="2">
        <f t="shared" si="375"/>
        <v>3.9999999999999994E-2</v>
      </c>
      <c r="W8058" t="str" cm="1">
        <f t="array" ref="W8058">_xlfn.IFS(R8058&lt;100, "Small", R8058&lt;500, "Medium", TRUE, "Large")</f>
        <v>Large</v>
      </c>
      <c r="X8058">
        <f t="shared" si="376"/>
        <v>2015</v>
      </c>
      <c r="Y8058" t="str">
        <f t="shared" si="377"/>
        <v>August</v>
      </c>
    </row>
    <row r="8059" spans="1:25" x14ac:dyDescent="0.3">
      <c r="A8059">
        <v>8058</v>
      </c>
      <c r="B8059" t="s">
        <v>9814</v>
      </c>
      <c r="C8059" s="1" t="d">
        <v>2015-08-28</v>
      </c>
      <c r="D8059" s="1" t="d">
        <v>2015-09-04</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s="2">
        <f t="shared" si="375"/>
        <v>0.33750000000000002</v>
      </c>
      <c r="W8059" t="str" cm="1">
        <f t="array" ref="W8059">_xlfn.IFS(R8059&lt;100, "Small", R8059&lt;500, "Medium", TRUE, "Large")</f>
        <v>Small</v>
      </c>
      <c r="X8059">
        <f t="shared" si="376"/>
        <v>2015</v>
      </c>
      <c r="Y8059" t="str">
        <f t="shared" si="377"/>
        <v>August</v>
      </c>
    </row>
    <row r="8060" spans="1:25" x14ac:dyDescent="0.3">
      <c r="A8060">
        <v>8059</v>
      </c>
      <c r="B8060" t="s">
        <v>9814</v>
      </c>
      <c r="C8060" s="1" t="d">
        <v>2015-08-28</v>
      </c>
      <c r="D8060" s="1" t="d">
        <v>2015-09-04</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s="2">
        <f t="shared" si="375"/>
        <v>0.35</v>
      </c>
      <c r="W8060" t="str" cm="1">
        <f t="array" ref="W8060">_xlfn.IFS(R8060&lt;100, "Small", R8060&lt;500, "Medium", TRUE, "Large")</f>
        <v>Small</v>
      </c>
      <c r="X8060">
        <f t="shared" si="376"/>
        <v>2015</v>
      </c>
      <c r="Y8060" t="str">
        <f t="shared" si="377"/>
        <v>August</v>
      </c>
    </row>
    <row r="8061" spans="1:25" x14ac:dyDescent="0.3">
      <c r="A8061">
        <v>8060</v>
      </c>
      <c r="B8061" t="s">
        <v>9814</v>
      </c>
      <c r="C8061" s="1" t="d">
        <v>2015-08-28</v>
      </c>
      <c r="D8061" s="1" t="d">
        <v>2015-09-04</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s="2">
        <f t="shared" si="375"/>
        <v>0.42</v>
      </c>
      <c r="W8061" t="str" cm="1">
        <f t="array" ref="W8061">_xlfn.IFS(R8061&lt;100, "Small", R8061&lt;500, "Medium", TRUE, "Large")</f>
        <v>Small</v>
      </c>
      <c r="X8061">
        <f t="shared" si="376"/>
        <v>2015</v>
      </c>
      <c r="Y8061" t="str">
        <f t="shared" si="377"/>
        <v>August</v>
      </c>
    </row>
    <row r="8062" spans="1:25" x14ac:dyDescent="0.3">
      <c r="A8062">
        <v>8061</v>
      </c>
      <c r="B8062" t="s">
        <v>9815</v>
      </c>
      <c r="C8062" s="1" t="d">
        <v>2015-09-20</v>
      </c>
      <c r="D8062" s="1" t="d">
        <v>2015-09-26</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s="2">
        <f t="shared" si="375"/>
        <v>0.47000000000000003</v>
      </c>
      <c r="W8062" t="str" cm="1">
        <f t="array" ref="W8062">_xlfn.IFS(R8062&lt;100, "Small", R8062&lt;500, "Medium", TRUE, "Large")</f>
        <v>Small</v>
      </c>
      <c r="X8062">
        <f t="shared" si="376"/>
        <v>2015</v>
      </c>
      <c r="Y8062" t="str">
        <f t="shared" si="377"/>
        <v>September</v>
      </c>
    </row>
    <row r="8063" spans="1:25" x14ac:dyDescent="0.3">
      <c r="A8063">
        <v>8062</v>
      </c>
      <c r="B8063" t="s">
        <v>9815</v>
      </c>
      <c r="C8063" s="1" t="d">
        <v>2015-09-20</v>
      </c>
      <c r="D8063" s="1" t="d">
        <v>2015-09-26</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s="2">
        <f t="shared" si="375"/>
        <v>0.36249999999999993</v>
      </c>
      <c r="W8063" t="str" cm="1">
        <f t="array" ref="W8063">_xlfn.IFS(R8063&lt;100, "Small", R8063&lt;500, "Medium", TRUE, "Large")</f>
        <v>Small</v>
      </c>
      <c r="X8063">
        <f t="shared" si="376"/>
        <v>2015</v>
      </c>
      <c r="Y8063" t="str">
        <f t="shared" si="377"/>
        <v>September</v>
      </c>
    </row>
    <row r="8064" spans="1:25" x14ac:dyDescent="0.3">
      <c r="A8064">
        <v>8063</v>
      </c>
      <c r="B8064" t="s">
        <v>9816</v>
      </c>
      <c r="C8064" s="1" t="d">
        <v>2016-07-11</v>
      </c>
      <c r="D8064" s="1" t="d">
        <v>2016-11-09</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s="2">
        <f t="shared" si="375"/>
        <v>0.27</v>
      </c>
      <c r="W8064" t="str" cm="1">
        <f t="array" ref="W8064">_xlfn.IFS(R8064&lt;100, "Small", R8064&lt;500, "Medium", TRUE, "Large")</f>
        <v>Medium</v>
      </c>
      <c r="X8064">
        <f t="shared" si="376"/>
        <v>2016</v>
      </c>
      <c r="Y8064" t="str">
        <f t="shared" si="377"/>
        <v>July</v>
      </c>
    </row>
    <row r="8065" spans="1:25" x14ac:dyDescent="0.3">
      <c r="A8065">
        <v>8064</v>
      </c>
      <c r="B8065" t="s">
        <v>9816</v>
      </c>
      <c r="C8065" s="1" t="d">
        <v>2016-07-11</v>
      </c>
      <c r="D8065" s="1" t="d">
        <v>2016-11-09</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s="2">
        <f t="shared" si="375"/>
        <v>0.27999999999999997</v>
      </c>
      <c r="W8065" t="str" cm="1">
        <f t="array" ref="W8065">_xlfn.IFS(R8065&lt;100, "Small", R8065&lt;500, "Medium", TRUE, "Large")</f>
        <v>Medium</v>
      </c>
      <c r="X8065">
        <f t="shared" si="376"/>
        <v>2016</v>
      </c>
      <c r="Y8065" t="str">
        <f t="shared" si="377"/>
        <v>July</v>
      </c>
    </row>
    <row r="8066" spans="1:25" x14ac:dyDescent="0.3">
      <c r="A8066">
        <v>8065</v>
      </c>
      <c r="B8066" t="s">
        <v>9816</v>
      </c>
      <c r="C8066" s="1" t="d">
        <v>2016-07-11</v>
      </c>
      <c r="D8066" s="1" t="d">
        <v>2016-11-09</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s="2">
        <f t="shared" si="375"/>
        <v>0.47999999999999993</v>
      </c>
      <c r="W8066" t="str" cm="1">
        <f t="array" ref="W8066">_xlfn.IFS(R8066&lt;100, "Small", R8066&lt;500, "Medium", TRUE, "Large")</f>
        <v>Small</v>
      </c>
      <c r="X8066">
        <f t="shared" si="376"/>
        <v>2016</v>
      </c>
      <c r="Y8066" t="str">
        <f t="shared" si="377"/>
        <v>July</v>
      </c>
    </row>
    <row r="8067" spans="1:25" x14ac:dyDescent="0.3">
      <c r="A8067">
        <v>8066</v>
      </c>
      <c r="B8067" t="s">
        <v>9816</v>
      </c>
      <c r="C8067" s="1" t="d">
        <v>2016-07-11</v>
      </c>
      <c r="D8067" s="1" t="d">
        <v>2016-11-09</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s="2">
        <f t="shared" ref="V8067:V8130" si="378">U8067/R8067</f>
        <v>0.05</v>
      </c>
      <c r="W8067" t="str" cm="1">
        <f t="array" ref="W8067">_xlfn.IFS(R8067&lt;100, "Small", R8067&lt;500, "Medium", TRUE, "Large")</f>
        <v>Medium</v>
      </c>
      <c r="X8067">
        <f t="shared" ref="X8067:X8130" si="379">YEAR(C8067)</f>
        <v>2016</v>
      </c>
      <c r="Y8067" t="str">
        <f t="shared" ref="Y8067:Y8130" si="380">TEXT(C8067, "mmmm")</f>
        <v>July</v>
      </c>
    </row>
    <row r="8068" spans="1:25" x14ac:dyDescent="0.3">
      <c r="A8068">
        <v>8067</v>
      </c>
      <c r="B8068" t="s">
        <v>9816</v>
      </c>
      <c r="C8068" s="1" t="d">
        <v>2016-07-11</v>
      </c>
      <c r="D8068" s="1" t="d">
        <v>2016-11-09</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s="2">
        <f t="shared" si="378"/>
        <v>0.32500000000000001</v>
      </c>
      <c r="W8068" t="str" cm="1">
        <f t="array" ref="W8068">_xlfn.IFS(R8068&lt;100, "Small", R8068&lt;500, "Medium", TRUE, "Large")</f>
        <v>Medium</v>
      </c>
      <c r="X8068">
        <f t="shared" si="379"/>
        <v>2016</v>
      </c>
      <c r="Y8068" t="str">
        <f t="shared" si="380"/>
        <v>July</v>
      </c>
    </row>
    <row r="8069" spans="1:25" x14ac:dyDescent="0.3">
      <c r="A8069">
        <v>8068</v>
      </c>
      <c r="B8069" t="s">
        <v>9817</v>
      </c>
      <c r="C8069" s="1" t="d">
        <v>2015-10-20</v>
      </c>
      <c r="D8069" s="1" t="d">
        <v>2015-10-24</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s="2">
        <f t="shared" si="378"/>
        <v>0.36</v>
      </c>
      <c r="W8069" t="str" cm="1">
        <f t="array" ref="W8069">_xlfn.IFS(R8069&lt;100, "Small", R8069&lt;500, "Medium", TRUE, "Large")</f>
        <v>Medium</v>
      </c>
      <c r="X8069">
        <f t="shared" si="379"/>
        <v>2015</v>
      </c>
      <c r="Y8069" t="str">
        <f t="shared" si="380"/>
        <v>October</v>
      </c>
    </row>
    <row r="8070" spans="1:25" x14ac:dyDescent="0.3">
      <c r="A8070">
        <v>8069</v>
      </c>
      <c r="B8070" t="s">
        <v>9817</v>
      </c>
      <c r="C8070" s="1" t="d">
        <v>2015-10-20</v>
      </c>
      <c r="D8070" s="1" t="d">
        <v>2015-10-24</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s="2">
        <f t="shared" si="378"/>
        <v>0.38</v>
      </c>
      <c r="W8070" t="str" cm="1">
        <f t="array" ref="W8070">_xlfn.IFS(R8070&lt;100, "Small", R8070&lt;500, "Medium", TRUE, "Large")</f>
        <v>Small</v>
      </c>
      <c r="X8070">
        <f t="shared" si="379"/>
        <v>2015</v>
      </c>
      <c r="Y8070" t="str">
        <f t="shared" si="380"/>
        <v>October</v>
      </c>
    </row>
    <row r="8071" spans="1:25" x14ac:dyDescent="0.3">
      <c r="A8071">
        <v>8070</v>
      </c>
      <c r="B8071" t="s">
        <v>9818</v>
      </c>
      <c r="C8071" s="1" t="d">
        <v>2017-01-01</v>
      </c>
      <c r="D8071" s="1" t="d">
        <v>2017-01-05</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s="2">
        <f t="shared" si="378"/>
        <v>-0.23749999999999999</v>
      </c>
      <c r="W8071" t="str" cm="1">
        <f t="array" ref="W8071">_xlfn.IFS(R8071&lt;100, "Small", R8071&lt;500, "Medium", TRUE, "Large")</f>
        <v>Medium</v>
      </c>
      <c r="X8071">
        <f t="shared" si="379"/>
        <v>2017</v>
      </c>
      <c r="Y8071" t="str">
        <f t="shared" si="380"/>
        <v>January</v>
      </c>
    </row>
    <row r="8072" spans="1:25" x14ac:dyDescent="0.3">
      <c r="A8072">
        <v>8071</v>
      </c>
      <c r="B8072" t="s">
        <v>9818</v>
      </c>
      <c r="C8072" s="1" t="d">
        <v>2017-01-01</v>
      </c>
      <c r="D8072" s="1" t="d">
        <v>2017-01-05</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s="2">
        <f t="shared" si="378"/>
        <v>-1.325</v>
      </c>
      <c r="W8072" t="str" cm="1">
        <f t="array" ref="W8072">_xlfn.IFS(R8072&lt;100, "Small", R8072&lt;500, "Medium", TRUE, "Large")</f>
        <v>Medium</v>
      </c>
      <c r="X8072">
        <f t="shared" si="379"/>
        <v>2017</v>
      </c>
      <c r="Y8072" t="str">
        <f t="shared" si="380"/>
        <v>January</v>
      </c>
    </row>
    <row r="8073" spans="1:25" x14ac:dyDescent="0.3">
      <c r="A8073">
        <v>8072</v>
      </c>
      <c r="B8073" t="s">
        <v>9818</v>
      </c>
      <c r="C8073" s="1" t="d">
        <v>2017-01-01</v>
      </c>
      <c r="D8073" s="1" t="d">
        <v>2017-01-05</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s="2">
        <f t="shared" si="378"/>
        <v>-8.5714285714285715E-2</v>
      </c>
      <c r="W8073" t="str" cm="1">
        <f t="array" ref="W8073">_xlfn.IFS(R8073&lt;100, "Small", R8073&lt;500, "Medium", TRUE, "Large")</f>
        <v>Medium</v>
      </c>
      <c r="X8073">
        <f t="shared" si="379"/>
        <v>2017</v>
      </c>
      <c r="Y8073" t="str">
        <f t="shared" si="380"/>
        <v>January</v>
      </c>
    </row>
    <row r="8074" spans="1:25" x14ac:dyDescent="0.3">
      <c r="A8074">
        <v>8073</v>
      </c>
      <c r="B8074" t="s">
        <v>9818</v>
      </c>
      <c r="C8074" s="1" t="d">
        <v>2017-01-01</v>
      </c>
      <c r="D8074" s="1" t="d">
        <v>2017-01-05</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s="2">
        <f t="shared" si="378"/>
        <v>0.17499999999999999</v>
      </c>
      <c r="W8074" t="str" cm="1">
        <f t="array" ref="W8074">_xlfn.IFS(R8074&lt;100, "Small", R8074&lt;500, "Medium", TRUE, "Large")</f>
        <v>Small</v>
      </c>
      <c r="X8074">
        <f t="shared" si="379"/>
        <v>2017</v>
      </c>
      <c r="Y8074" t="str">
        <f t="shared" si="380"/>
        <v>January</v>
      </c>
    </row>
    <row r="8075" spans="1:25" x14ac:dyDescent="0.3">
      <c r="A8075">
        <v>8074</v>
      </c>
      <c r="B8075" t="s">
        <v>9818</v>
      </c>
      <c r="C8075" s="1" t="d">
        <v>2017-01-01</v>
      </c>
      <c r="D8075" s="1" t="d">
        <v>2017-01-05</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s="2">
        <f t="shared" si="378"/>
        <v>-1.5</v>
      </c>
      <c r="W8075" t="str" cm="1">
        <f t="array" ref="W8075">_xlfn.IFS(R8075&lt;100, "Small", R8075&lt;500, "Medium", TRUE, "Large")</f>
        <v>Small</v>
      </c>
      <c r="X8075">
        <f t="shared" si="379"/>
        <v>2017</v>
      </c>
      <c r="Y8075" t="str">
        <f t="shared" si="380"/>
        <v>January</v>
      </c>
    </row>
    <row r="8076" spans="1:25" x14ac:dyDescent="0.3">
      <c r="A8076">
        <v>8075</v>
      </c>
      <c r="B8076" t="s">
        <v>9818</v>
      </c>
      <c r="C8076" s="1" t="d">
        <v>2017-01-01</v>
      </c>
      <c r="D8076" s="1" t="d">
        <v>2017-01-05</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s="2">
        <f t="shared" si="378"/>
        <v>-1.6500000000000001</v>
      </c>
      <c r="W8076" t="str" cm="1">
        <f t="array" ref="W8076">_xlfn.IFS(R8076&lt;100, "Small", R8076&lt;500, "Medium", TRUE, "Large")</f>
        <v>Small</v>
      </c>
      <c r="X8076">
        <f t="shared" si="379"/>
        <v>2017</v>
      </c>
      <c r="Y8076" t="str">
        <f t="shared" si="380"/>
        <v>January</v>
      </c>
    </row>
    <row r="8077" spans="1:25" x14ac:dyDescent="0.3">
      <c r="A8077">
        <v>8076</v>
      </c>
      <c r="B8077" t="s">
        <v>9818</v>
      </c>
      <c r="C8077" s="1" t="d">
        <v>2017-01-01</v>
      </c>
      <c r="D8077" s="1" t="d">
        <v>2017-01-05</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s="2">
        <f t="shared" si="378"/>
        <v>-2.5499999999999998</v>
      </c>
      <c r="W8077" t="str" cm="1">
        <f t="array" ref="W8077">_xlfn.IFS(R8077&lt;100, "Small", R8077&lt;500, "Medium", TRUE, "Large")</f>
        <v>Small</v>
      </c>
      <c r="X8077">
        <f t="shared" si="379"/>
        <v>2017</v>
      </c>
      <c r="Y8077" t="str">
        <f t="shared" si="380"/>
        <v>January</v>
      </c>
    </row>
    <row r="8078" spans="1:25" x14ac:dyDescent="0.3">
      <c r="A8078">
        <v>8077</v>
      </c>
      <c r="B8078" t="s">
        <v>9819</v>
      </c>
      <c r="C8078" s="1" t="d">
        <v>2015-06-23</v>
      </c>
      <c r="D8078" s="1" t="d">
        <v>2015-06-29</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s="2">
        <f t="shared" si="378"/>
        <v>0.34</v>
      </c>
      <c r="W8078" t="str" cm="1">
        <f t="array" ref="W8078">_xlfn.IFS(R8078&lt;100, "Small", R8078&lt;500, "Medium", TRUE, "Large")</f>
        <v>Small</v>
      </c>
      <c r="X8078">
        <f t="shared" si="379"/>
        <v>2015</v>
      </c>
      <c r="Y8078" t="str">
        <f t="shared" si="380"/>
        <v>June</v>
      </c>
    </row>
    <row r="8079" spans="1:25" x14ac:dyDescent="0.3">
      <c r="A8079">
        <v>8078</v>
      </c>
      <c r="B8079" t="s">
        <v>9819</v>
      </c>
      <c r="C8079" s="1" t="d">
        <v>2015-06-23</v>
      </c>
      <c r="D8079" s="1" t="d">
        <v>2015-06-29</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s="2">
        <f t="shared" si="378"/>
        <v>0.45000000000000007</v>
      </c>
      <c r="W8079" t="str" cm="1">
        <f t="array" ref="W8079">_xlfn.IFS(R8079&lt;100, "Small", R8079&lt;500, "Medium", TRUE, "Large")</f>
        <v>Medium</v>
      </c>
      <c r="X8079">
        <f t="shared" si="379"/>
        <v>2015</v>
      </c>
      <c r="Y8079" t="str">
        <f t="shared" si="380"/>
        <v>June</v>
      </c>
    </row>
    <row r="8080" spans="1:25" x14ac:dyDescent="0.3">
      <c r="A8080">
        <v>8079</v>
      </c>
      <c r="B8080" t="s">
        <v>9819</v>
      </c>
      <c r="C8080" s="1" t="d">
        <v>2015-06-23</v>
      </c>
      <c r="D8080" s="1" t="d">
        <v>2015-06-29</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s="2">
        <f t="shared" si="378"/>
        <v>0.24</v>
      </c>
      <c r="W8080" t="str" cm="1">
        <f t="array" ref="W8080">_xlfn.IFS(R8080&lt;100, "Small", R8080&lt;500, "Medium", TRUE, "Large")</f>
        <v>Small</v>
      </c>
      <c r="X8080">
        <f t="shared" si="379"/>
        <v>2015</v>
      </c>
      <c r="Y8080" t="str">
        <f t="shared" si="380"/>
        <v>June</v>
      </c>
    </row>
    <row r="8081" spans="1:25" x14ac:dyDescent="0.3">
      <c r="A8081">
        <v>8080</v>
      </c>
      <c r="B8081" t="s">
        <v>9821</v>
      </c>
      <c r="C8081" s="1" t="d">
        <v>2016-11-22</v>
      </c>
      <c r="D8081" s="1" t="d">
        <v>2016-11-27</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s="2">
        <f t="shared" si="378"/>
        <v>0.35</v>
      </c>
      <c r="W8081" t="str" cm="1">
        <f t="array" ref="W8081">_xlfn.IFS(R8081&lt;100, "Small", R8081&lt;500, "Medium", TRUE, "Large")</f>
        <v>Medium</v>
      </c>
      <c r="X8081">
        <f t="shared" si="379"/>
        <v>2016</v>
      </c>
      <c r="Y8081" t="str">
        <f t="shared" si="380"/>
        <v>November</v>
      </c>
    </row>
    <row r="8082" spans="1:25" x14ac:dyDescent="0.3">
      <c r="A8082">
        <v>8081</v>
      </c>
      <c r="B8082" t="s">
        <v>9822</v>
      </c>
      <c r="C8082" s="1" t="d">
        <v>2015-10-26</v>
      </c>
      <c r="D8082" s="1" t="d">
        <v>2015-11-01</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s="2">
        <f t="shared" si="378"/>
        <v>0.32500000000000001</v>
      </c>
      <c r="W8082" t="str" cm="1">
        <f t="array" ref="W8082">_xlfn.IFS(R8082&lt;100, "Small", R8082&lt;500, "Medium", TRUE, "Large")</f>
        <v>Medium</v>
      </c>
      <c r="X8082">
        <f t="shared" si="379"/>
        <v>2015</v>
      </c>
      <c r="Y8082" t="str">
        <f t="shared" si="380"/>
        <v>October</v>
      </c>
    </row>
    <row r="8083" spans="1:25" x14ac:dyDescent="0.3">
      <c r="A8083">
        <v>8082</v>
      </c>
      <c r="B8083" t="s">
        <v>9822</v>
      </c>
      <c r="C8083" s="1" t="d">
        <v>2015-10-26</v>
      </c>
      <c r="D8083" s="1" t="d">
        <v>2015-11-01</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s="2">
        <f t="shared" si="378"/>
        <v>0.36249999999999999</v>
      </c>
      <c r="W8083" t="str" cm="1">
        <f t="array" ref="W8083">_xlfn.IFS(R8083&lt;100, "Small", R8083&lt;500, "Medium", TRUE, "Large")</f>
        <v>Medium</v>
      </c>
      <c r="X8083">
        <f t="shared" si="379"/>
        <v>2015</v>
      </c>
      <c r="Y8083" t="str">
        <f t="shared" si="380"/>
        <v>October</v>
      </c>
    </row>
    <row r="8084" spans="1:25" x14ac:dyDescent="0.3">
      <c r="A8084">
        <v>8083</v>
      </c>
      <c r="B8084" t="s">
        <v>9822</v>
      </c>
      <c r="C8084" s="1" t="d">
        <v>2015-10-26</v>
      </c>
      <c r="D8084" s="1" t="d">
        <v>2015-11-01</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s="2">
        <f t="shared" si="378"/>
        <v>0.1</v>
      </c>
      <c r="W8084" t="str" cm="1">
        <f t="array" ref="W8084">_xlfn.IFS(R8084&lt;100, "Small", R8084&lt;500, "Medium", TRUE, "Large")</f>
        <v>Medium</v>
      </c>
      <c r="X8084">
        <f t="shared" si="379"/>
        <v>2015</v>
      </c>
      <c r="Y8084" t="str">
        <f t="shared" si="380"/>
        <v>October</v>
      </c>
    </row>
    <row r="8085" spans="1:25" x14ac:dyDescent="0.3">
      <c r="A8085">
        <v>8084</v>
      </c>
      <c r="B8085" t="s">
        <v>9822</v>
      </c>
      <c r="C8085" s="1" t="d">
        <v>2015-10-26</v>
      </c>
      <c r="D8085" s="1" t="d">
        <v>2015-11-01</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s="2">
        <f t="shared" si="378"/>
        <v>-0.73333333333333328</v>
      </c>
      <c r="W8085" t="str" cm="1">
        <f t="array" ref="W8085">_xlfn.IFS(R8085&lt;100, "Small", R8085&lt;500, "Medium", TRUE, "Large")</f>
        <v>Small</v>
      </c>
      <c r="X8085">
        <f t="shared" si="379"/>
        <v>2015</v>
      </c>
      <c r="Y8085" t="str">
        <f t="shared" si="380"/>
        <v>October</v>
      </c>
    </row>
    <row r="8086" spans="1:25" x14ac:dyDescent="0.3">
      <c r="A8086">
        <v>8085</v>
      </c>
      <c r="B8086" t="s">
        <v>9822</v>
      </c>
      <c r="C8086" s="1" t="d">
        <v>2015-10-26</v>
      </c>
      <c r="D8086" s="1" t="d">
        <v>2015-11-01</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s="2">
        <f t="shared" si="378"/>
        <v>-0.22499999999999998</v>
      </c>
      <c r="W8086" t="str" cm="1">
        <f t="array" ref="W8086">_xlfn.IFS(R8086&lt;100, "Small", R8086&lt;500, "Medium", TRUE, "Large")</f>
        <v>Large</v>
      </c>
      <c r="X8086">
        <f t="shared" si="379"/>
        <v>2015</v>
      </c>
      <c r="Y8086" t="str">
        <f t="shared" si="380"/>
        <v>October</v>
      </c>
    </row>
    <row r="8087" spans="1:25" x14ac:dyDescent="0.3">
      <c r="A8087">
        <v>8086</v>
      </c>
      <c r="B8087" t="s">
        <v>9823</v>
      </c>
      <c r="C8087" s="1" t="d">
        <v>2016-10-20</v>
      </c>
      <c r="D8087" s="1" t="d">
        <v>2016-10-26</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s="2">
        <f t="shared" si="378"/>
        <v>0.3</v>
      </c>
      <c r="W8087" t="str" cm="1">
        <f t="array" ref="W8087">_xlfn.IFS(R8087&lt;100, "Small", R8087&lt;500, "Medium", TRUE, "Large")</f>
        <v>Small</v>
      </c>
      <c r="X8087">
        <f t="shared" si="379"/>
        <v>2016</v>
      </c>
      <c r="Y8087" t="str">
        <f t="shared" si="380"/>
        <v>October</v>
      </c>
    </row>
    <row r="8088" spans="1:25" x14ac:dyDescent="0.3">
      <c r="A8088">
        <v>8087</v>
      </c>
      <c r="B8088" t="s">
        <v>9826</v>
      </c>
      <c r="C8088" s="1" t="d">
        <v>2017-04-28</v>
      </c>
      <c r="D8088" s="1" t="d">
        <v>2017-05-02</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s="2">
        <f t="shared" si="378"/>
        <v>0.1875</v>
      </c>
      <c r="W8088" t="str" cm="1">
        <f t="array" ref="W8088">_xlfn.IFS(R8088&lt;100, "Small", R8088&lt;500, "Medium", TRUE, "Large")</f>
        <v>Small</v>
      </c>
      <c r="X8088">
        <f t="shared" si="379"/>
        <v>2017</v>
      </c>
      <c r="Y8088" t="str">
        <f t="shared" si="380"/>
        <v>April</v>
      </c>
    </row>
    <row r="8089" spans="1:25" x14ac:dyDescent="0.3">
      <c r="A8089">
        <v>8088</v>
      </c>
      <c r="B8089" t="s">
        <v>9827</v>
      </c>
      <c r="C8089" s="1" t="d">
        <v>2016-09-29</v>
      </c>
      <c r="D8089" s="1" t="d">
        <v>2016-10-01</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s="2">
        <f t="shared" si="378"/>
        <v>0.1125</v>
      </c>
      <c r="W8089" t="str" cm="1">
        <f t="array" ref="W8089">_xlfn.IFS(R8089&lt;100, "Small", R8089&lt;500, "Medium", TRUE, "Large")</f>
        <v>Small</v>
      </c>
      <c r="X8089">
        <f t="shared" si="379"/>
        <v>2016</v>
      </c>
      <c r="Y8089" t="str">
        <f t="shared" si="380"/>
        <v>September</v>
      </c>
    </row>
    <row r="8090" spans="1:25" x14ac:dyDescent="0.3">
      <c r="A8090">
        <v>8089</v>
      </c>
      <c r="B8090" t="s">
        <v>9828</v>
      </c>
      <c r="C8090" s="1" t="d">
        <v>2015-10-07</v>
      </c>
      <c r="D8090" s="1" t="d">
        <v>2015-07-14</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s="2">
        <f t="shared" si="378"/>
        <v>0.32500000000000001</v>
      </c>
      <c r="W8090" t="str" cm="1">
        <f t="array" ref="W8090">_xlfn.IFS(R8090&lt;100, "Small", R8090&lt;500, "Medium", TRUE, "Large")</f>
        <v>Small</v>
      </c>
      <c r="X8090">
        <f t="shared" si="379"/>
        <v>2015</v>
      </c>
      <c r="Y8090" t="str">
        <f t="shared" si="380"/>
        <v>October</v>
      </c>
    </row>
    <row r="8091" spans="1:25" x14ac:dyDescent="0.3">
      <c r="A8091">
        <v>8090</v>
      </c>
      <c r="B8091" t="s">
        <v>9829</v>
      </c>
      <c r="C8091" s="1" t="d">
        <v>2015-07-08</v>
      </c>
      <c r="D8091" s="1" t="d">
        <v>2015-08-09</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s="2">
        <f t="shared" si="378"/>
        <v>0.26</v>
      </c>
      <c r="W8091" t="str" cm="1">
        <f t="array" ref="W8091">_xlfn.IFS(R8091&lt;100, "Small", R8091&lt;500, "Medium", TRUE, "Large")</f>
        <v>Small</v>
      </c>
      <c r="X8091">
        <f t="shared" si="379"/>
        <v>2015</v>
      </c>
      <c r="Y8091" t="str">
        <f t="shared" si="380"/>
        <v>July</v>
      </c>
    </row>
    <row r="8092" spans="1:25" x14ac:dyDescent="0.3">
      <c r="A8092">
        <v>8091</v>
      </c>
      <c r="B8092" t="s">
        <v>9830</v>
      </c>
      <c r="C8092" s="1" t="d">
        <v>2014-07-12</v>
      </c>
      <c r="D8092" s="1" t="d">
        <v>2014-12-13</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s="2">
        <f t="shared" si="378"/>
        <v>0.26</v>
      </c>
      <c r="W8092" t="str" cm="1">
        <f t="array" ref="W8092">_xlfn.IFS(R8092&lt;100, "Small", R8092&lt;500, "Medium", TRUE, "Large")</f>
        <v>Medium</v>
      </c>
      <c r="X8092">
        <f t="shared" si="379"/>
        <v>2014</v>
      </c>
      <c r="Y8092" t="str">
        <f t="shared" si="380"/>
        <v>July</v>
      </c>
    </row>
    <row r="8093" spans="1:25" x14ac:dyDescent="0.3">
      <c r="A8093">
        <v>8092</v>
      </c>
      <c r="B8093" t="s">
        <v>9831</v>
      </c>
      <c r="C8093" s="1" t="d">
        <v>2015-10-12</v>
      </c>
      <c r="D8093" s="1" t="d">
        <v>2015-12-14</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s="2">
        <f t="shared" si="378"/>
        <v>0.49000000000000005</v>
      </c>
      <c r="W8093" t="str" cm="1">
        <f t="array" ref="W8093">_xlfn.IFS(R8093&lt;100, "Small", R8093&lt;500, "Medium", TRUE, "Large")</f>
        <v>Small</v>
      </c>
      <c r="X8093">
        <f t="shared" si="379"/>
        <v>2015</v>
      </c>
      <c r="Y8093" t="str">
        <f t="shared" si="380"/>
        <v>October</v>
      </c>
    </row>
    <row r="8094" spans="1:25" x14ac:dyDescent="0.3">
      <c r="A8094">
        <v>8093</v>
      </c>
      <c r="B8094" t="s">
        <v>9832</v>
      </c>
      <c r="C8094" s="1" t="d">
        <v>2017-08-11</v>
      </c>
      <c r="D8094" s="1" t="d">
        <v>2017-11-13</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s="2">
        <f t="shared" si="378"/>
        <v>0.3</v>
      </c>
      <c r="W8094" t="str" cm="1">
        <f t="array" ref="W8094">_xlfn.IFS(R8094&lt;100, "Small", R8094&lt;500, "Medium", TRUE, "Large")</f>
        <v>Medium</v>
      </c>
      <c r="X8094">
        <f t="shared" si="379"/>
        <v>2017</v>
      </c>
      <c r="Y8094" t="str">
        <f t="shared" si="380"/>
        <v>August</v>
      </c>
    </row>
    <row r="8095" spans="1:25" x14ac:dyDescent="0.3">
      <c r="A8095">
        <v>8094</v>
      </c>
      <c r="B8095" t="s">
        <v>9833</v>
      </c>
      <c r="C8095" s="1" t="d">
        <v>2017-07-27</v>
      </c>
      <c r="D8095" s="1" t="d">
        <v>2017-08-01</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s="2">
        <f t="shared" si="378"/>
        <v>0.44</v>
      </c>
      <c r="W8095" t="str" cm="1">
        <f t="array" ref="W8095">_xlfn.IFS(R8095&lt;100, "Small", R8095&lt;500, "Medium", TRUE, "Large")</f>
        <v>Small</v>
      </c>
      <c r="X8095">
        <f t="shared" si="379"/>
        <v>2017</v>
      </c>
      <c r="Y8095" t="str">
        <f t="shared" si="380"/>
        <v>July</v>
      </c>
    </row>
    <row r="8096" spans="1:25" x14ac:dyDescent="0.3">
      <c r="A8096">
        <v>8095</v>
      </c>
      <c r="B8096" t="s">
        <v>9833</v>
      </c>
      <c r="C8096" s="1" t="d">
        <v>2017-07-27</v>
      </c>
      <c r="D8096" s="1" t="d">
        <v>2017-08-01</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s="2">
        <f t="shared" si="378"/>
        <v>0.46</v>
      </c>
      <c r="W8096" t="str" cm="1">
        <f t="array" ref="W8096">_xlfn.IFS(R8096&lt;100, "Small", R8096&lt;500, "Medium", TRUE, "Large")</f>
        <v>Small</v>
      </c>
      <c r="X8096">
        <f t="shared" si="379"/>
        <v>2017</v>
      </c>
      <c r="Y8096" t="str">
        <f t="shared" si="380"/>
        <v>July</v>
      </c>
    </row>
    <row r="8097" spans="1:25" x14ac:dyDescent="0.3">
      <c r="A8097">
        <v>8096</v>
      </c>
      <c r="B8097" t="s">
        <v>9833</v>
      </c>
      <c r="C8097" s="1" t="d">
        <v>2017-07-27</v>
      </c>
      <c r="D8097" s="1" t="d">
        <v>2017-08-01</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s="2">
        <f t="shared" si="378"/>
        <v>0.47999999999999993</v>
      </c>
      <c r="W8097" t="str" cm="1">
        <f t="array" ref="W8097">_xlfn.IFS(R8097&lt;100, "Small", R8097&lt;500, "Medium", TRUE, "Large")</f>
        <v>Small</v>
      </c>
      <c r="X8097">
        <f t="shared" si="379"/>
        <v>2017</v>
      </c>
      <c r="Y8097" t="str">
        <f t="shared" si="380"/>
        <v>July</v>
      </c>
    </row>
    <row r="8098" spans="1:25" x14ac:dyDescent="0.3">
      <c r="A8098">
        <v>8097</v>
      </c>
      <c r="B8098" t="s">
        <v>9833</v>
      </c>
      <c r="C8098" s="1" t="d">
        <v>2017-07-27</v>
      </c>
      <c r="D8098" s="1" t="d">
        <v>2017-08-01</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s="2">
        <f t="shared" si="378"/>
        <v>0.14000000000000001</v>
      </c>
      <c r="W8098" t="str" cm="1">
        <f t="array" ref="W8098">_xlfn.IFS(R8098&lt;100, "Small", R8098&lt;500, "Medium", TRUE, "Large")</f>
        <v>Medium</v>
      </c>
      <c r="X8098">
        <f t="shared" si="379"/>
        <v>2017</v>
      </c>
      <c r="Y8098" t="str">
        <f t="shared" si="380"/>
        <v>July</v>
      </c>
    </row>
    <row r="8099" spans="1:25" x14ac:dyDescent="0.3">
      <c r="A8099">
        <v>8098</v>
      </c>
      <c r="B8099" t="s">
        <v>9834</v>
      </c>
      <c r="C8099" s="1" t="d">
        <v>2017-12-28</v>
      </c>
      <c r="D8099" s="1" t="d">
        <v>2018-01-01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s="2">
        <f t="shared" si="378"/>
        <v>0.28999999999999998</v>
      </c>
      <c r="W8099" t="str" cm="1">
        <f t="array" ref="W8099">_xlfn.IFS(R8099&lt;100, "Small", R8099&lt;500, "Medium", TRUE, "Large")</f>
        <v>Medium</v>
      </c>
      <c r="X8099">
        <f t="shared" si="379"/>
        <v>2017</v>
      </c>
      <c r="Y8099" t="str">
        <f t="shared" si="380"/>
        <v>December</v>
      </c>
    </row>
    <row r="8100" spans="1:25" x14ac:dyDescent="0.3">
      <c r="A8100">
        <v>8099</v>
      </c>
      <c r="B8100" t="s">
        <v>9834</v>
      </c>
      <c r="C8100" s="1" t="d">
        <v>2017-12-28</v>
      </c>
      <c r="D8100" s="1" t="d">
        <v>2018-01-01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s="2">
        <f t="shared" si="378"/>
        <v>0.44999999999999996</v>
      </c>
      <c r="W8100" t="str" cm="1">
        <f t="array" ref="W8100">_xlfn.IFS(R8100&lt;100, "Small", R8100&lt;500, "Medium", TRUE, "Large")</f>
        <v>Small</v>
      </c>
      <c r="X8100">
        <f t="shared" si="379"/>
        <v>2017</v>
      </c>
      <c r="Y8100" t="str">
        <f t="shared" si="380"/>
        <v>December</v>
      </c>
    </row>
    <row r="8101" spans="1:25" x14ac:dyDescent="0.3">
      <c r="A8101">
        <v>8100</v>
      </c>
      <c r="B8101" t="s">
        <v>9835</v>
      </c>
      <c r="C8101" s="1" t="d">
        <v>2016-10-03</v>
      </c>
      <c r="D8101" s="1" t="d">
        <v>2016-03-13</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s="2">
        <f t="shared" si="378"/>
        <v>0.18999999999999997</v>
      </c>
      <c r="W8101" t="str" cm="1">
        <f t="array" ref="W8101">_xlfn.IFS(R8101&lt;100, "Small", R8101&lt;500, "Medium", TRUE, "Large")</f>
        <v>Small</v>
      </c>
      <c r="X8101">
        <f t="shared" si="379"/>
        <v>2016</v>
      </c>
      <c r="Y8101" t="str">
        <f t="shared" si="380"/>
        <v>October</v>
      </c>
    </row>
    <row r="8102" spans="1:25" x14ac:dyDescent="0.3">
      <c r="A8102">
        <v>8101</v>
      </c>
      <c r="B8102" t="s">
        <v>9835</v>
      </c>
      <c r="C8102" s="1" t="d">
        <v>2016-10-03</v>
      </c>
      <c r="D8102" s="1" t="d">
        <v>2016-03-13</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s="2">
        <f t="shared" si="378"/>
        <v>0.1125</v>
      </c>
      <c r="W8102" t="str" cm="1">
        <f t="array" ref="W8102">_xlfn.IFS(R8102&lt;100, "Small", R8102&lt;500, "Medium", TRUE, "Large")</f>
        <v>Large</v>
      </c>
      <c r="X8102">
        <f t="shared" si="379"/>
        <v>2016</v>
      </c>
      <c r="Y8102" t="str">
        <f t="shared" si="380"/>
        <v>October</v>
      </c>
    </row>
    <row r="8103" spans="1:25" x14ac:dyDescent="0.3">
      <c r="A8103">
        <v>8102</v>
      </c>
      <c r="B8103" t="s">
        <v>9838</v>
      </c>
      <c r="C8103" s="1" t="d">
        <v>2015-05-22</v>
      </c>
      <c r="D8103" s="1" t="d">
        <v>2015-05-26</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s="2">
        <f t="shared" si="378"/>
        <v>0.46</v>
      </c>
      <c r="W8103" t="str" cm="1">
        <f t="array" ref="W8103">_xlfn.IFS(R8103&lt;100, "Small", R8103&lt;500, "Medium", TRUE, "Large")</f>
        <v>Small</v>
      </c>
      <c r="X8103">
        <f t="shared" si="379"/>
        <v>2015</v>
      </c>
      <c r="Y8103" t="str">
        <f t="shared" si="380"/>
        <v>May</v>
      </c>
    </row>
    <row r="8104" spans="1:25" x14ac:dyDescent="0.3">
      <c r="A8104">
        <v>8103</v>
      </c>
      <c r="B8104" t="s">
        <v>9838</v>
      </c>
      <c r="C8104" s="1" t="d">
        <v>2015-05-22</v>
      </c>
      <c r="D8104" s="1" t="d">
        <v>2015-05-26</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s="2">
        <f t="shared" si="378"/>
        <v>0.11249999999999999</v>
      </c>
      <c r="W8104" t="str" cm="1">
        <f t="array" ref="W8104">_xlfn.IFS(R8104&lt;100, "Small", R8104&lt;500, "Medium", TRUE, "Large")</f>
        <v>Large</v>
      </c>
      <c r="X8104">
        <f t="shared" si="379"/>
        <v>2015</v>
      </c>
      <c r="Y8104" t="str">
        <f t="shared" si="380"/>
        <v>May</v>
      </c>
    </row>
    <row r="8105" spans="1:25" x14ac:dyDescent="0.3">
      <c r="A8105">
        <v>8104</v>
      </c>
      <c r="B8105" t="s">
        <v>9838</v>
      </c>
      <c r="C8105" s="1" t="d">
        <v>2015-05-22</v>
      </c>
      <c r="D8105" s="1" t="d">
        <v>2015-05-26</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s="2">
        <f t="shared" si="378"/>
        <v>0.27999999999999997</v>
      </c>
      <c r="W8105" t="str" cm="1">
        <f t="array" ref="W8105">_xlfn.IFS(R8105&lt;100, "Small", R8105&lt;500, "Medium", TRUE, "Large")</f>
        <v>Medium</v>
      </c>
      <c r="X8105">
        <f t="shared" si="379"/>
        <v>2015</v>
      </c>
      <c r="Y8105" t="str">
        <f t="shared" si="380"/>
        <v>May</v>
      </c>
    </row>
    <row r="8106" spans="1:25" x14ac:dyDescent="0.3">
      <c r="A8106">
        <v>8105</v>
      </c>
      <c r="B8106" t="s">
        <v>9838</v>
      </c>
      <c r="C8106" s="1" t="d">
        <v>2015-05-22</v>
      </c>
      <c r="D8106" s="1" t="d">
        <v>2015-05-26</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s="2">
        <f t="shared" si="378"/>
        <v>7.5000000000000011E-2</v>
      </c>
      <c r="W8106" t="str" cm="1">
        <f t="array" ref="W8106">_xlfn.IFS(R8106&lt;100, "Small", R8106&lt;500, "Medium", TRUE, "Large")</f>
        <v>Large</v>
      </c>
      <c r="X8106">
        <f t="shared" si="379"/>
        <v>2015</v>
      </c>
      <c r="Y8106" t="str">
        <f t="shared" si="380"/>
        <v>May</v>
      </c>
    </row>
    <row r="8107" spans="1:25" x14ac:dyDescent="0.3">
      <c r="A8107">
        <v>8106</v>
      </c>
      <c r="B8107" t="s">
        <v>9839</v>
      </c>
      <c r="C8107" s="1" t="d">
        <v>2017-02-17</v>
      </c>
      <c r="D8107" s="1" t="d">
        <v>2017-02-19</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s="2">
        <f t="shared" si="378"/>
        <v>-0.19117647058823528</v>
      </c>
      <c r="W8107" t="str" cm="1">
        <f t="array" ref="W8107">_xlfn.IFS(R8107&lt;100, "Small", R8107&lt;500, "Medium", TRUE, "Large")</f>
        <v>Small</v>
      </c>
      <c r="X8107">
        <f t="shared" si="379"/>
        <v>2017</v>
      </c>
      <c r="Y8107" t="str">
        <f t="shared" si="380"/>
        <v>February</v>
      </c>
    </row>
    <row r="8108" spans="1:25" x14ac:dyDescent="0.3">
      <c r="A8108">
        <v>8107</v>
      </c>
      <c r="B8108" t="s">
        <v>9839</v>
      </c>
      <c r="C8108" s="1" t="d">
        <v>2017-02-17</v>
      </c>
      <c r="D8108" s="1" t="d">
        <v>2017-02-19</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s="2">
        <f t="shared" si="378"/>
        <v>0.3</v>
      </c>
      <c r="W8108" t="str" cm="1">
        <f t="array" ref="W8108">_xlfn.IFS(R8108&lt;100, "Small", R8108&lt;500, "Medium", TRUE, "Large")</f>
        <v>Medium</v>
      </c>
      <c r="X8108">
        <f t="shared" si="379"/>
        <v>2017</v>
      </c>
      <c r="Y8108" t="str">
        <f t="shared" si="380"/>
        <v>February</v>
      </c>
    </row>
    <row r="8109" spans="1:25" x14ac:dyDescent="0.3">
      <c r="A8109">
        <v>8108</v>
      </c>
      <c r="B8109" t="s">
        <v>9839</v>
      </c>
      <c r="C8109" s="1" t="d">
        <v>2017-02-17</v>
      </c>
      <c r="D8109" s="1" t="d">
        <v>2017-02-19</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s="2">
        <f t="shared" si="378"/>
        <v>-0.19999999999999998</v>
      </c>
      <c r="W8109" t="str" cm="1">
        <f t="array" ref="W8109">_xlfn.IFS(R8109&lt;100, "Small", R8109&lt;500, "Medium", TRUE, "Large")</f>
        <v>Medium</v>
      </c>
      <c r="X8109">
        <f t="shared" si="379"/>
        <v>2017</v>
      </c>
      <c r="Y8109" t="str">
        <f t="shared" si="380"/>
        <v>February</v>
      </c>
    </row>
    <row r="8110" spans="1:25" x14ac:dyDescent="0.3">
      <c r="A8110">
        <v>8109</v>
      </c>
      <c r="B8110" t="s">
        <v>9842</v>
      </c>
      <c r="C8110" s="1" t="d">
        <v>2017-08-12</v>
      </c>
      <c r="D8110" s="1" t="d">
        <v>2017-12-15</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s="2">
        <f t="shared" si="378"/>
        <v>-0.27142857142857141</v>
      </c>
      <c r="W8110" t="str" cm="1">
        <f t="array" ref="W8110">_xlfn.IFS(R8110&lt;100, "Small", R8110&lt;500, "Medium", TRUE, "Large")</f>
        <v>Medium</v>
      </c>
      <c r="X8110">
        <f t="shared" si="379"/>
        <v>2017</v>
      </c>
      <c r="Y8110" t="str">
        <f t="shared" si="380"/>
        <v>August</v>
      </c>
    </row>
    <row r="8111" spans="1:25" x14ac:dyDescent="0.3">
      <c r="A8111">
        <v>8110</v>
      </c>
      <c r="B8111" t="s">
        <v>9843</v>
      </c>
      <c r="C8111" s="1" t="d">
        <v>2017-11-18</v>
      </c>
      <c r="D8111" s="1" t="d">
        <v>2017-11-23</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s="2">
        <f t="shared" si="378"/>
        <v>0.375</v>
      </c>
      <c r="W8111" t="str" cm="1">
        <f t="array" ref="W8111">_xlfn.IFS(R8111&lt;100, "Small", R8111&lt;500, "Medium", TRUE, "Large")</f>
        <v>Small</v>
      </c>
      <c r="X8111">
        <f t="shared" si="379"/>
        <v>2017</v>
      </c>
      <c r="Y8111" t="str">
        <f t="shared" si="380"/>
        <v>November</v>
      </c>
    </row>
    <row r="8112" spans="1:25" x14ac:dyDescent="0.3">
      <c r="A8112">
        <v>8111</v>
      </c>
      <c r="B8112" t="s">
        <v>9843</v>
      </c>
      <c r="C8112" s="1" t="d">
        <v>2017-11-18</v>
      </c>
      <c r="D8112" s="1" t="d">
        <v>2017-11-23</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s="2">
        <f t="shared" si="378"/>
        <v>-0.2</v>
      </c>
      <c r="W8112" t="str" cm="1">
        <f t="array" ref="W8112">_xlfn.IFS(R8112&lt;100, "Small", R8112&lt;500, "Medium", TRUE, "Large")</f>
        <v>Medium</v>
      </c>
      <c r="X8112">
        <f t="shared" si="379"/>
        <v>2017</v>
      </c>
      <c r="Y8112" t="str">
        <f t="shared" si="380"/>
        <v>November</v>
      </c>
    </row>
    <row r="8113" spans="1:25" x14ac:dyDescent="0.3">
      <c r="A8113">
        <v>8112</v>
      </c>
      <c r="B8113" t="s">
        <v>9844</v>
      </c>
      <c r="C8113" s="1" t="d">
        <v>2016-01-12</v>
      </c>
      <c r="D8113" s="1" t="d">
        <v>2016-12-03</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s="2">
        <f t="shared" si="378"/>
        <v>-7.1428571428571425E-2</v>
      </c>
      <c r="W8113" t="str" cm="1">
        <f t="array" ref="W8113">_xlfn.IFS(R8113&lt;100, "Small", R8113&lt;500, "Medium", TRUE, "Large")</f>
        <v>Medium</v>
      </c>
      <c r="X8113">
        <f t="shared" si="379"/>
        <v>2016</v>
      </c>
      <c r="Y8113" t="str">
        <f t="shared" si="380"/>
        <v>January</v>
      </c>
    </row>
    <row r="8114" spans="1:25" x14ac:dyDescent="0.3">
      <c r="A8114">
        <v>8113</v>
      </c>
      <c r="B8114" t="s">
        <v>9844</v>
      </c>
      <c r="C8114" s="1" t="d">
        <v>2016-01-12</v>
      </c>
      <c r="D8114" s="1" t="d">
        <v>2016-12-03</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s="2">
        <f t="shared" si="378"/>
        <v>-2.65</v>
      </c>
      <c r="W8114" t="str" cm="1">
        <f t="array" ref="W8114">_xlfn.IFS(R8114&lt;100, "Small", R8114&lt;500, "Medium", TRUE, "Large")</f>
        <v>Small</v>
      </c>
      <c r="X8114">
        <f t="shared" si="379"/>
        <v>2016</v>
      </c>
      <c r="Y8114" t="str">
        <f t="shared" si="380"/>
        <v>January</v>
      </c>
    </row>
    <row r="8115" spans="1:25" x14ac:dyDescent="0.3">
      <c r="A8115">
        <v>8114</v>
      </c>
      <c r="B8115" t="s">
        <v>9844</v>
      </c>
      <c r="C8115" s="1" t="d">
        <v>2016-01-12</v>
      </c>
      <c r="D8115" s="1" t="d">
        <v>2016-12-03</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s="2">
        <f t="shared" si="378"/>
        <v>-1.4285714285714287E-2</v>
      </c>
      <c r="W8115" t="str" cm="1">
        <f t="array" ref="W8115">_xlfn.IFS(R8115&lt;100, "Small", R8115&lt;500, "Medium", TRUE, "Large")</f>
        <v>Small</v>
      </c>
      <c r="X8115">
        <f t="shared" si="379"/>
        <v>2016</v>
      </c>
      <c r="Y8115" t="str">
        <f t="shared" si="380"/>
        <v>January</v>
      </c>
    </row>
    <row r="8116" spans="1:25" x14ac:dyDescent="0.3">
      <c r="A8116">
        <v>8115</v>
      </c>
      <c r="B8116" t="s">
        <v>9845</v>
      </c>
      <c r="C8116" s="1" t="d">
        <v>2017-03-10</v>
      </c>
      <c r="D8116" s="1" t="d">
        <v>2017-10-07</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s="2">
        <f t="shared" si="378"/>
        <v>0.1125</v>
      </c>
      <c r="W8116" t="str" cm="1">
        <f t="array" ref="W8116">_xlfn.IFS(R8116&lt;100, "Small", R8116&lt;500, "Medium", TRUE, "Large")</f>
        <v>Small</v>
      </c>
      <c r="X8116">
        <f t="shared" si="379"/>
        <v>2017</v>
      </c>
      <c r="Y8116" t="str">
        <f t="shared" si="380"/>
        <v>March</v>
      </c>
    </row>
    <row r="8117" spans="1:25" x14ac:dyDescent="0.3">
      <c r="A8117">
        <v>8116</v>
      </c>
      <c r="B8117" t="s">
        <v>9846</v>
      </c>
      <c r="C8117" s="1" t="d">
        <v>2017-08-29</v>
      </c>
      <c r="D8117" s="1" t="d">
        <v>2017-09-04</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s="2">
        <f t="shared" si="378"/>
        <v>0.27999999999999997</v>
      </c>
      <c r="W8117" t="str" cm="1">
        <f t="array" ref="W8117">_xlfn.IFS(R8117&lt;100, "Small", R8117&lt;500, "Medium", TRUE, "Large")</f>
        <v>Medium</v>
      </c>
      <c r="X8117">
        <f t="shared" si="379"/>
        <v>2017</v>
      </c>
      <c r="Y8117" t="str">
        <f t="shared" si="380"/>
        <v>August</v>
      </c>
    </row>
    <row r="8118" spans="1:25" x14ac:dyDescent="0.3">
      <c r="A8118">
        <v>8117</v>
      </c>
      <c r="B8118" t="s">
        <v>9847</v>
      </c>
      <c r="C8118" s="1" t="d">
        <v>2017-11-24</v>
      </c>
      <c r="D8118" s="1" t="d">
        <v>2017-11-24</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s="2">
        <f t="shared" si="378"/>
        <v>0.24000000000000002</v>
      </c>
      <c r="W8118" t="str" cm="1">
        <f t="array" ref="W8118">_xlfn.IFS(R8118&lt;100, "Small", R8118&lt;500, "Medium", TRUE, "Large")</f>
        <v>Small</v>
      </c>
      <c r="X8118">
        <f t="shared" si="379"/>
        <v>2017</v>
      </c>
      <c r="Y8118" t="str">
        <f t="shared" si="380"/>
        <v>November</v>
      </c>
    </row>
    <row r="8119" spans="1:25" x14ac:dyDescent="0.3">
      <c r="A8119">
        <v>8118</v>
      </c>
      <c r="B8119" t="s">
        <v>9848</v>
      </c>
      <c r="C8119" s="1" t="d">
        <v>2017-06-30</v>
      </c>
      <c r="D8119" s="1" t="d">
        <v>2017-07-05</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s="2">
        <f t="shared" si="378"/>
        <v>0.49000000000000005</v>
      </c>
      <c r="W8119" t="str" cm="1">
        <f t="array" ref="W8119">_xlfn.IFS(R8119&lt;100, "Small", R8119&lt;500, "Medium", TRUE, "Large")</f>
        <v>Medium</v>
      </c>
      <c r="X8119">
        <f t="shared" si="379"/>
        <v>2017</v>
      </c>
      <c r="Y8119" t="str">
        <f t="shared" si="380"/>
        <v>June</v>
      </c>
    </row>
    <row r="8120" spans="1:25" x14ac:dyDescent="0.3">
      <c r="A8120">
        <v>8119</v>
      </c>
      <c r="B8120" t="s">
        <v>9849</v>
      </c>
      <c r="C8120" s="1" t="d">
        <v>2017-07-22</v>
      </c>
      <c r="D8120" s="1" t="d">
        <v>2017-07-27</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s="2">
        <f t="shared" si="378"/>
        <v>-0.14285714285714282</v>
      </c>
      <c r="W8120" t="str" cm="1">
        <f t="array" ref="W8120">_xlfn.IFS(R8120&lt;100, "Small", R8120&lt;500, "Medium", TRUE, "Large")</f>
        <v>Large</v>
      </c>
      <c r="X8120">
        <f t="shared" si="379"/>
        <v>2017</v>
      </c>
      <c r="Y8120" t="str">
        <f t="shared" si="380"/>
        <v>July</v>
      </c>
    </row>
    <row r="8121" spans="1:25" x14ac:dyDescent="0.3">
      <c r="A8121">
        <v>8120</v>
      </c>
      <c r="B8121" t="s">
        <v>9850</v>
      </c>
      <c r="C8121" s="1" t="d">
        <v>2016-11-11</v>
      </c>
      <c r="D8121" s="1" t="d">
        <v>2016-11-16</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s="2">
        <f t="shared" si="378"/>
        <v>0.25999999999999995</v>
      </c>
      <c r="W8121" t="str" cm="1">
        <f t="array" ref="W8121">_xlfn.IFS(R8121&lt;100, "Small", R8121&lt;500, "Medium", TRUE, "Large")</f>
        <v>Small</v>
      </c>
      <c r="X8121">
        <f t="shared" si="379"/>
        <v>2016</v>
      </c>
      <c r="Y8121" t="str">
        <f t="shared" si="380"/>
        <v>November</v>
      </c>
    </row>
    <row r="8122" spans="1:25" x14ac:dyDescent="0.3">
      <c r="A8122">
        <v>8121</v>
      </c>
      <c r="B8122" t="s">
        <v>9850</v>
      </c>
      <c r="C8122" s="1" t="d">
        <v>2016-11-11</v>
      </c>
      <c r="D8122" s="1" t="d">
        <v>2016-11-16</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s="2">
        <f t="shared" si="378"/>
        <v>0</v>
      </c>
      <c r="W8122" t="str" cm="1">
        <f t="array" ref="W8122">_xlfn.IFS(R8122&lt;100, "Small", R8122&lt;500, "Medium", TRUE, "Large")</f>
        <v>Medium</v>
      </c>
      <c r="X8122">
        <f t="shared" si="379"/>
        <v>2016</v>
      </c>
      <c r="Y8122" t="str">
        <f t="shared" si="380"/>
        <v>November</v>
      </c>
    </row>
    <row r="8123" spans="1:25" x14ac:dyDescent="0.3">
      <c r="A8123">
        <v>8122</v>
      </c>
      <c r="B8123" t="s">
        <v>9850</v>
      </c>
      <c r="C8123" s="1" t="d">
        <v>2016-11-11</v>
      </c>
      <c r="D8123" s="1" t="d">
        <v>2016-11-16</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s="2">
        <f t="shared" si="378"/>
        <v>0.35000000000000003</v>
      </c>
      <c r="W8123" t="str" cm="1">
        <f t="array" ref="W8123">_xlfn.IFS(R8123&lt;100, "Small", R8123&lt;500, "Medium", TRUE, "Large")</f>
        <v>Small</v>
      </c>
      <c r="X8123">
        <f t="shared" si="379"/>
        <v>2016</v>
      </c>
      <c r="Y8123" t="str">
        <f t="shared" si="380"/>
        <v>November</v>
      </c>
    </row>
    <row r="8124" spans="1:25" x14ac:dyDescent="0.3">
      <c r="A8124">
        <v>8123</v>
      </c>
      <c r="B8124" t="s">
        <v>9851</v>
      </c>
      <c r="C8124" s="1" t="d">
        <v>2014-09-12</v>
      </c>
      <c r="D8124" s="1" t="d">
        <v>2014-12-15</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s="2">
        <f t="shared" si="378"/>
        <v>0.3125</v>
      </c>
      <c r="W8124" t="str" cm="1">
        <f t="array" ref="W8124">_xlfn.IFS(R8124&lt;100, "Small", R8124&lt;500, "Medium", TRUE, "Large")</f>
        <v>Small</v>
      </c>
      <c r="X8124">
        <f t="shared" si="379"/>
        <v>2014</v>
      </c>
      <c r="Y8124" t="str">
        <f t="shared" si="380"/>
        <v>September</v>
      </c>
    </row>
    <row r="8125" spans="1:25" x14ac:dyDescent="0.3">
      <c r="A8125">
        <v>8124</v>
      </c>
      <c r="B8125" t="s">
        <v>9851</v>
      </c>
      <c r="C8125" s="1" t="d">
        <v>2014-09-12</v>
      </c>
      <c r="D8125" s="1" t="d">
        <v>2014-12-15</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s="2">
        <f t="shared" si="378"/>
        <v>0.11666666666666665</v>
      </c>
      <c r="W8125" t="str" cm="1">
        <f t="array" ref="W8125">_xlfn.IFS(R8125&lt;100, "Small", R8125&lt;500, "Medium", TRUE, "Large")</f>
        <v>Large</v>
      </c>
      <c r="X8125">
        <f t="shared" si="379"/>
        <v>2014</v>
      </c>
      <c r="Y8125" t="str">
        <f t="shared" si="380"/>
        <v>September</v>
      </c>
    </row>
    <row r="8126" spans="1:25" x14ac:dyDescent="0.3">
      <c r="A8126">
        <v>8125</v>
      </c>
      <c r="B8126" t="s">
        <v>9852</v>
      </c>
      <c r="C8126" s="1" t="d">
        <v>2017-07-09</v>
      </c>
      <c r="D8126" s="1" t="d">
        <v>2017-09-12</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s="2">
        <f t="shared" si="378"/>
        <v>-0.17499999999999999</v>
      </c>
      <c r="W8126" t="str" cm="1">
        <f t="array" ref="W8126">_xlfn.IFS(R8126&lt;100, "Small", R8126&lt;500, "Medium", TRUE, "Large")</f>
        <v>Medium</v>
      </c>
      <c r="X8126">
        <f t="shared" si="379"/>
        <v>2017</v>
      </c>
      <c r="Y8126" t="str">
        <f t="shared" si="380"/>
        <v>July</v>
      </c>
    </row>
    <row r="8127" spans="1:25" x14ac:dyDescent="0.3">
      <c r="A8127">
        <v>8126</v>
      </c>
      <c r="B8127" t="s">
        <v>9853</v>
      </c>
      <c r="C8127" s="1" t="d">
        <v>2015-06-02</v>
      </c>
      <c r="D8127" s="1" t="d">
        <v>2015-02-13</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s="2">
        <f t="shared" si="378"/>
        <v>-1.7</v>
      </c>
      <c r="W8127" t="str" cm="1">
        <f t="array" ref="W8127">_xlfn.IFS(R8127&lt;100, "Small", R8127&lt;500, "Medium", TRUE, "Large")</f>
        <v>Small</v>
      </c>
      <c r="X8127">
        <f t="shared" si="379"/>
        <v>2015</v>
      </c>
      <c r="Y8127" t="str">
        <f t="shared" si="380"/>
        <v>June</v>
      </c>
    </row>
    <row r="8128" spans="1:25" x14ac:dyDescent="0.3">
      <c r="A8128">
        <v>8127</v>
      </c>
      <c r="B8128" t="s">
        <v>9853</v>
      </c>
      <c r="C8128" s="1" t="d">
        <v>2015-06-02</v>
      </c>
      <c r="D8128" s="1" t="d">
        <v>2015-02-13</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s="2">
        <f t="shared" si="378"/>
        <v>0.23750000000000004</v>
      </c>
      <c r="W8128" t="str" cm="1">
        <f t="array" ref="W8128">_xlfn.IFS(R8128&lt;100, "Small", R8128&lt;500, "Medium", TRUE, "Large")</f>
        <v>Small</v>
      </c>
      <c r="X8128">
        <f t="shared" si="379"/>
        <v>2015</v>
      </c>
      <c r="Y8128" t="str">
        <f t="shared" si="380"/>
        <v>June</v>
      </c>
    </row>
    <row r="8129" spans="1:25" x14ac:dyDescent="0.3">
      <c r="A8129">
        <v>8128</v>
      </c>
      <c r="B8129" t="s">
        <v>9853</v>
      </c>
      <c r="C8129" s="1" t="d">
        <v>2015-06-02</v>
      </c>
      <c r="D8129" s="1" t="d">
        <v>2015-02-13</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s="2">
        <f t="shared" si="378"/>
        <v>-0.18750000000000003</v>
      </c>
      <c r="W8129" t="str" cm="1">
        <f t="array" ref="W8129">_xlfn.IFS(R8129&lt;100, "Small", R8129&lt;500, "Medium", TRUE, "Large")</f>
        <v>Large</v>
      </c>
      <c r="X8129">
        <f t="shared" si="379"/>
        <v>2015</v>
      </c>
      <c r="Y8129" t="str">
        <f t="shared" si="380"/>
        <v>June</v>
      </c>
    </row>
    <row r="8130" spans="1:25" x14ac:dyDescent="0.3">
      <c r="A8130">
        <v>8129</v>
      </c>
      <c r="B8130" t="s">
        <v>9854</v>
      </c>
      <c r="C8130" s="1" t="d">
        <v>2017-08-26</v>
      </c>
      <c r="D8130" s="1" t="d">
        <v>2017-09-01</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s="2">
        <f t="shared" si="378"/>
        <v>-0.67500000000000004</v>
      </c>
      <c r="W8130" t="str" cm="1">
        <f t="array" ref="W8130">_xlfn.IFS(R8130&lt;100, "Small", R8130&lt;500, "Medium", TRUE, "Large")</f>
        <v>Small</v>
      </c>
      <c r="X8130">
        <f t="shared" si="379"/>
        <v>2017</v>
      </c>
      <c r="Y8130" t="str">
        <f t="shared" si="380"/>
        <v>August</v>
      </c>
    </row>
    <row r="8131" spans="1:25" x14ac:dyDescent="0.3">
      <c r="A8131">
        <v>8130</v>
      </c>
      <c r="B8131" t="s">
        <v>9855</v>
      </c>
      <c r="C8131" s="1" t="d">
        <v>2014-07-20</v>
      </c>
      <c r="D8131" s="1" t="d">
        <v>2014-07-23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s="2">
        <f t="shared" ref="V8131:V8194" si="381">U8131/R8131</f>
        <v>0.36000000000000004</v>
      </c>
      <c r="W8131" t="str" cm="1">
        <f t="array" ref="W8131">_xlfn.IFS(R8131&lt;100, "Small", R8131&lt;500, "Medium", TRUE, "Large")</f>
        <v>Small</v>
      </c>
      <c r="X8131">
        <f t="shared" ref="X8131:X8194" si="382">YEAR(C8131)</f>
        <v>2014</v>
      </c>
      <c r="Y8131" t="str">
        <f t="shared" ref="Y8131:Y8194" si="383">TEXT(C8131, "mmmm")</f>
        <v>July</v>
      </c>
    </row>
    <row r="8132" spans="1:25" x14ac:dyDescent="0.3">
      <c r="A8132">
        <v>8131</v>
      </c>
      <c r="B8132" t="s">
        <v>9855</v>
      </c>
      <c r="C8132" s="1" t="d">
        <v>2014-07-20</v>
      </c>
      <c r="D8132" s="1" t="d">
        <v>2014-07-23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s="2">
        <f t="shared" si="381"/>
        <v>0.49</v>
      </c>
      <c r="W8132" t="str" cm="1">
        <f t="array" ref="W8132">_xlfn.IFS(R8132&lt;100, "Small", R8132&lt;500, "Medium", TRUE, "Large")</f>
        <v>Small</v>
      </c>
      <c r="X8132">
        <f t="shared" si="382"/>
        <v>2014</v>
      </c>
      <c r="Y8132" t="str">
        <f t="shared" si="383"/>
        <v>July</v>
      </c>
    </row>
    <row r="8133" spans="1:25" x14ac:dyDescent="0.3">
      <c r="A8133">
        <v>8132</v>
      </c>
      <c r="B8133" t="s">
        <v>9855</v>
      </c>
      <c r="C8133" s="1" t="d">
        <v>2014-07-20</v>
      </c>
      <c r="D8133" s="1" t="d">
        <v>2014-07-23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s="2">
        <f t="shared" si="381"/>
        <v>0.29000000000000004</v>
      </c>
      <c r="W8133" t="str" cm="1">
        <f t="array" ref="W8133">_xlfn.IFS(R8133&lt;100, "Small", R8133&lt;500, "Medium", TRUE, "Large")</f>
        <v>Small</v>
      </c>
      <c r="X8133">
        <f t="shared" si="382"/>
        <v>2014</v>
      </c>
      <c r="Y8133" t="str">
        <f t="shared" si="383"/>
        <v>July</v>
      </c>
    </row>
    <row r="8134" spans="1:25" x14ac:dyDescent="0.3">
      <c r="A8134">
        <v>8133</v>
      </c>
      <c r="B8134" t="s">
        <v>9855</v>
      </c>
      <c r="C8134" s="1" t="d">
        <v>2014-07-20</v>
      </c>
      <c r="D8134" s="1" t="d">
        <v>2014-07-23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s="2">
        <f t="shared" si="381"/>
        <v>0.3</v>
      </c>
      <c r="W8134" t="str" cm="1">
        <f t="array" ref="W8134">_xlfn.IFS(R8134&lt;100, "Small", R8134&lt;500, "Medium", TRUE, "Large")</f>
        <v>Large</v>
      </c>
      <c r="X8134">
        <f t="shared" si="382"/>
        <v>2014</v>
      </c>
      <c r="Y8134" t="str">
        <f t="shared" si="383"/>
        <v>July</v>
      </c>
    </row>
    <row r="8135" spans="1:25" x14ac:dyDescent="0.3">
      <c r="A8135">
        <v>8134</v>
      </c>
      <c r="B8135" t="s">
        <v>9856</v>
      </c>
      <c r="C8135" s="1" t="d">
        <v>2015-08-10</v>
      </c>
      <c r="D8135" s="1" t="d">
        <v>2015-10-13</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s="2">
        <f t="shared" si="381"/>
        <v>-0.97499999999999998</v>
      </c>
      <c r="W8135" t="str" cm="1">
        <f t="array" ref="W8135">_xlfn.IFS(R8135&lt;100, "Small", R8135&lt;500, "Medium", TRUE, "Large")</f>
        <v>Small</v>
      </c>
      <c r="X8135">
        <f t="shared" si="382"/>
        <v>2015</v>
      </c>
      <c r="Y8135" t="str">
        <f t="shared" si="383"/>
        <v>August</v>
      </c>
    </row>
    <row r="8136" spans="1:25" x14ac:dyDescent="0.3">
      <c r="A8136">
        <v>8135</v>
      </c>
      <c r="B8136" t="s">
        <v>9857</v>
      </c>
      <c r="C8136" s="1" t="d">
        <v>2015-02-16</v>
      </c>
      <c r="D8136" s="1" t="d">
        <v>2015-02-21</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s="2">
        <f t="shared" si="381"/>
        <v>0.47000000000000003</v>
      </c>
      <c r="W8136" t="str" cm="1">
        <f t="array" ref="W8136">_xlfn.IFS(R8136&lt;100, "Small", R8136&lt;500, "Medium", TRUE, "Large")</f>
        <v>Small</v>
      </c>
      <c r="X8136">
        <f t="shared" si="382"/>
        <v>2015</v>
      </c>
      <c r="Y8136" t="str">
        <f t="shared" si="383"/>
        <v>February</v>
      </c>
    </row>
    <row r="8137" spans="1:25" x14ac:dyDescent="0.3">
      <c r="A8137">
        <v>8136</v>
      </c>
      <c r="B8137" t="s">
        <v>9857</v>
      </c>
      <c r="C8137" s="1" t="d">
        <v>2015-02-16</v>
      </c>
      <c r="D8137" s="1" t="d">
        <v>2015-02-21</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s="2">
        <f t="shared" si="381"/>
        <v>0.47000000000000003</v>
      </c>
      <c r="W8137" t="str" cm="1">
        <f t="array" ref="W8137">_xlfn.IFS(R8137&lt;100, "Small", R8137&lt;500, "Medium", TRUE, "Large")</f>
        <v>Small</v>
      </c>
      <c r="X8137">
        <f t="shared" si="382"/>
        <v>2015</v>
      </c>
      <c r="Y8137" t="str">
        <f t="shared" si="383"/>
        <v>February</v>
      </c>
    </row>
    <row r="8138" spans="1:25" x14ac:dyDescent="0.3">
      <c r="A8138">
        <v>8137</v>
      </c>
      <c r="B8138" t="s">
        <v>9858</v>
      </c>
      <c r="C8138" s="1" t="d">
        <v>2016-12-08</v>
      </c>
      <c r="D8138" s="1" t="d">
        <v>2016-08-16</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s="2">
        <f t="shared" si="381"/>
        <v>-0.45454545454545453</v>
      </c>
      <c r="W8138" t="str" cm="1">
        <f t="array" ref="W8138">_xlfn.IFS(R8138&lt;100, "Small", R8138&lt;500, "Medium", TRUE, "Large")</f>
        <v>Large</v>
      </c>
      <c r="X8138">
        <f t="shared" si="382"/>
        <v>2016</v>
      </c>
      <c r="Y8138" t="str">
        <f t="shared" si="383"/>
        <v>December</v>
      </c>
    </row>
    <row r="8139" spans="1:25" x14ac:dyDescent="0.3">
      <c r="A8139">
        <v>8138</v>
      </c>
      <c r="B8139" t="s">
        <v>9859</v>
      </c>
      <c r="C8139" s="1" t="d">
        <v>2014-09-11</v>
      </c>
      <c r="D8139" s="1" t="d">
        <v>2014-11-13</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s="2">
        <f t="shared" si="381"/>
        <v>0.37999999999999995</v>
      </c>
      <c r="W8139" t="str" cm="1">
        <f t="array" ref="W8139">_xlfn.IFS(R8139&lt;100, "Small", R8139&lt;500, "Medium", TRUE, "Large")</f>
        <v>Small</v>
      </c>
      <c r="X8139">
        <f t="shared" si="382"/>
        <v>2014</v>
      </c>
      <c r="Y8139" t="str">
        <f t="shared" si="383"/>
        <v>September</v>
      </c>
    </row>
    <row r="8140" spans="1:25" x14ac:dyDescent="0.3">
      <c r="A8140">
        <v>8139</v>
      </c>
      <c r="B8140" t="s">
        <v>9860</v>
      </c>
      <c r="C8140" s="1" t="d">
        <v>2016-07-18</v>
      </c>
      <c r="D8140" s="1" t="d">
        <v>2016-07-22</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s="2">
        <f t="shared" si="381"/>
        <v>0.11250000000000002</v>
      </c>
      <c r="W8140" t="str" cm="1">
        <f t="array" ref="W8140">_xlfn.IFS(R8140&lt;100, "Small", R8140&lt;500, "Medium", TRUE, "Large")</f>
        <v>Small</v>
      </c>
      <c r="X8140">
        <f t="shared" si="382"/>
        <v>2016</v>
      </c>
      <c r="Y8140" t="str">
        <f t="shared" si="383"/>
        <v>July</v>
      </c>
    </row>
    <row r="8141" spans="1:25" x14ac:dyDescent="0.3">
      <c r="A8141">
        <v>8140</v>
      </c>
      <c r="B8141" t="s">
        <v>9860</v>
      </c>
      <c r="C8141" s="1" t="d">
        <v>2016-07-18</v>
      </c>
      <c r="D8141" s="1" t="d">
        <v>2016-07-22</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s="2">
        <f t="shared" si="381"/>
        <v>8.7500000000000008E-2</v>
      </c>
      <c r="W8141" t="str" cm="1">
        <f t="array" ref="W8141">_xlfn.IFS(R8141&lt;100, "Small", R8141&lt;500, "Medium", TRUE, "Large")</f>
        <v>Medium</v>
      </c>
      <c r="X8141">
        <f t="shared" si="382"/>
        <v>2016</v>
      </c>
      <c r="Y8141" t="str">
        <f t="shared" si="383"/>
        <v>July</v>
      </c>
    </row>
    <row r="8142" spans="1:25" x14ac:dyDescent="0.3">
      <c r="A8142">
        <v>8141</v>
      </c>
      <c r="B8142" t="s">
        <v>9860</v>
      </c>
      <c r="C8142" s="1" t="d">
        <v>2016-07-18</v>
      </c>
      <c r="D8142" s="1" t="d">
        <v>2016-07-22</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s="2">
        <f t="shared" si="381"/>
        <v>0.36249999999999999</v>
      </c>
      <c r="W8142" t="str" cm="1">
        <f t="array" ref="W8142">_xlfn.IFS(R8142&lt;100, "Small", R8142&lt;500, "Medium", TRUE, "Large")</f>
        <v>Small</v>
      </c>
      <c r="X8142">
        <f t="shared" si="382"/>
        <v>2016</v>
      </c>
      <c r="Y8142" t="str">
        <f t="shared" si="383"/>
        <v>July</v>
      </c>
    </row>
    <row r="8143" spans="1:25" x14ac:dyDescent="0.3">
      <c r="A8143">
        <v>8142</v>
      </c>
      <c r="B8143" t="s">
        <v>9861</v>
      </c>
      <c r="C8143" s="1" t="d">
        <v>2016-05-02</v>
      </c>
      <c r="D8143" s="1" t="d">
        <v>2016-02-10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s="2">
        <f t="shared" si="381"/>
        <v>0.49</v>
      </c>
      <c r="W8143" t="str" cm="1">
        <f t="array" ref="W8143">_xlfn.IFS(R8143&lt;100, "Small", R8143&lt;500, "Medium", TRUE, "Large")</f>
        <v>Small</v>
      </c>
      <c r="X8143">
        <f t="shared" si="382"/>
        <v>2016</v>
      </c>
      <c r="Y8143" t="str">
        <f t="shared" si="383"/>
        <v>May</v>
      </c>
    </row>
    <row r="8144" spans="1:25" x14ac:dyDescent="0.3">
      <c r="A8144">
        <v>8143</v>
      </c>
      <c r="B8144" t="s">
        <v>9861</v>
      </c>
      <c r="C8144" s="1" t="d">
        <v>2016-05-02</v>
      </c>
      <c r="D8144" s="1" t="d">
        <v>2016-02-10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s="2">
        <f t="shared" si="381"/>
        <v>0.27</v>
      </c>
      <c r="W8144" t="str" cm="1">
        <f t="array" ref="W8144">_xlfn.IFS(R8144&lt;100, "Small", R8144&lt;500, "Medium", TRUE, "Large")</f>
        <v>Medium</v>
      </c>
      <c r="X8144">
        <f t="shared" si="382"/>
        <v>2016</v>
      </c>
      <c r="Y8144" t="str">
        <f t="shared" si="383"/>
        <v>May</v>
      </c>
    </row>
    <row r="8145" spans="1:25" x14ac:dyDescent="0.3">
      <c r="A8145">
        <v>8144</v>
      </c>
      <c r="B8145" t="s">
        <v>9861</v>
      </c>
      <c r="C8145" s="1" t="d">
        <v>2016-05-02</v>
      </c>
      <c r="D8145" s="1" t="d">
        <v>2016-02-10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s="2">
        <f t="shared" si="381"/>
        <v>1.2500000000000001E-2</v>
      </c>
      <c r="W8145" t="str" cm="1">
        <f t="array" ref="W8145">_xlfn.IFS(R8145&lt;100, "Small", R8145&lt;500, "Medium", TRUE, "Large")</f>
        <v>Large</v>
      </c>
      <c r="X8145">
        <f t="shared" si="382"/>
        <v>2016</v>
      </c>
      <c r="Y8145" t="str">
        <f t="shared" si="383"/>
        <v>May</v>
      </c>
    </row>
    <row r="8146" spans="1:25" x14ac:dyDescent="0.3">
      <c r="A8146">
        <v>8145</v>
      </c>
      <c r="B8146" t="s">
        <v>9861</v>
      </c>
      <c r="C8146" s="1" t="d">
        <v>2016-05-02</v>
      </c>
      <c r="D8146" s="1" t="d">
        <v>2016-02-10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s="2">
        <f t="shared" si="381"/>
        <v>-0.2</v>
      </c>
      <c r="W8146" t="str" cm="1">
        <f t="array" ref="W8146">_xlfn.IFS(R8146&lt;100, "Small", R8146&lt;500, "Medium", TRUE, "Large")</f>
        <v>Medium</v>
      </c>
      <c r="X8146">
        <f t="shared" si="382"/>
        <v>2016</v>
      </c>
      <c r="Y8146" t="str">
        <f t="shared" si="383"/>
        <v>May</v>
      </c>
    </row>
    <row r="8147" spans="1:25" x14ac:dyDescent="0.3">
      <c r="A8147">
        <v>8146</v>
      </c>
      <c r="B8147" t="s">
        <v>9862</v>
      </c>
      <c r="C8147" s="1" t="d">
        <v>2014-06-20</v>
      </c>
      <c r="D8147" s="1" t="d">
        <v>2014-06-27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s="2">
        <f t="shared" si="381"/>
        <v>0.33</v>
      </c>
      <c r="W8147" t="str" cm="1">
        <f t="array" ref="W8147">_xlfn.IFS(R8147&lt;100, "Small", R8147&lt;500, "Medium", TRUE, "Large")</f>
        <v>Medium</v>
      </c>
      <c r="X8147">
        <f t="shared" si="382"/>
        <v>2014</v>
      </c>
      <c r="Y8147" t="str">
        <f t="shared" si="383"/>
        <v>June</v>
      </c>
    </row>
    <row r="8148" spans="1:25" x14ac:dyDescent="0.3">
      <c r="A8148">
        <v>8147</v>
      </c>
      <c r="B8148" t="s">
        <v>9862</v>
      </c>
      <c r="C8148" s="1" t="d">
        <v>2014-06-20</v>
      </c>
      <c r="D8148" s="1" t="d">
        <v>2014-06-27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s="2">
        <f t="shared" si="381"/>
        <v>0.48</v>
      </c>
      <c r="W8148" t="str" cm="1">
        <f t="array" ref="W8148">_xlfn.IFS(R8148&lt;100, "Small", R8148&lt;500, "Medium", TRUE, "Large")</f>
        <v>Small</v>
      </c>
      <c r="X8148">
        <f t="shared" si="382"/>
        <v>2014</v>
      </c>
      <c r="Y8148" t="str">
        <f t="shared" si="383"/>
        <v>June</v>
      </c>
    </row>
    <row r="8149" spans="1:25" x14ac:dyDescent="0.3">
      <c r="A8149">
        <v>8148</v>
      </c>
      <c r="B8149" t="s">
        <v>9863</v>
      </c>
      <c r="C8149" s="1" t="d">
        <v>2017-09-06</v>
      </c>
      <c r="D8149" s="1" t="d">
        <v>2017-06-14</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s="2">
        <f t="shared" si="381"/>
        <v>0.47000000000000003</v>
      </c>
      <c r="W8149" t="str" cm="1">
        <f t="array" ref="W8149">_xlfn.IFS(R8149&lt;100, "Small", R8149&lt;500, "Medium", TRUE, "Large")</f>
        <v>Small</v>
      </c>
      <c r="X8149">
        <f t="shared" si="382"/>
        <v>2017</v>
      </c>
      <c r="Y8149" t="str">
        <f t="shared" si="383"/>
        <v>September</v>
      </c>
    </row>
    <row r="8150" spans="1:25" x14ac:dyDescent="0.3">
      <c r="A8150">
        <v>8149</v>
      </c>
      <c r="B8150" t="s">
        <v>9864</v>
      </c>
      <c r="C8150" s="1" t="d">
        <v>2016-12-27</v>
      </c>
      <c r="D8150" s="1" t="d">
        <v>2016-12-31</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s="2">
        <f t="shared" si="381"/>
        <v>0.48999999999999994</v>
      </c>
      <c r="W8150" t="str" cm="1">
        <f t="array" ref="W8150">_xlfn.IFS(R8150&lt;100, "Small", R8150&lt;500, "Medium", TRUE, "Large")</f>
        <v>Small</v>
      </c>
      <c r="X8150">
        <f t="shared" si="382"/>
        <v>2016</v>
      </c>
      <c r="Y8150" t="str">
        <f t="shared" si="383"/>
        <v>December</v>
      </c>
    </row>
    <row r="8151" spans="1:25" x14ac:dyDescent="0.3">
      <c r="A8151">
        <v>8150</v>
      </c>
      <c r="B8151" t="s">
        <v>9865</v>
      </c>
      <c r="C8151" s="1" t="d">
        <v>2014-01-26</v>
      </c>
      <c r="D8151" s="1" t="d">
        <v>2014-01-29</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s="2">
        <f t="shared" si="381"/>
        <v>0.47</v>
      </c>
      <c r="W8151" t="str" cm="1">
        <f t="array" ref="W8151">_xlfn.IFS(R8151&lt;100, "Small", R8151&lt;500, "Medium", TRUE, "Large")</f>
        <v>Small</v>
      </c>
      <c r="X8151">
        <f t="shared" si="382"/>
        <v>2014</v>
      </c>
      <c r="Y8151" t="str">
        <f t="shared" si="383"/>
        <v>January</v>
      </c>
    </row>
    <row r="8152" spans="1:25" x14ac:dyDescent="0.3">
      <c r="A8152">
        <v>8151</v>
      </c>
      <c r="B8152" t="s">
        <v>9865</v>
      </c>
      <c r="C8152" s="1" t="d">
        <v>2014-01-26</v>
      </c>
      <c r="D8152" s="1" t="d">
        <v>2014-01-29</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s="2">
        <f t="shared" si="381"/>
        <v>0.28000000000000003</v>
      </c>
      <c r="W8152" t="str" cm="1">
        <f t="array" ref="W8152">_xlfn.IFS(R8152&lt;100, "Small", R8152&lt;500, "Medium", TRUE, "Large")</f>
        <v>Medium</v>
      </c>
      <c r="X8152">
        <f t="shared" si="382"/>
        <v>2014</v>
      </c>
      <c r="Y8152" t="str">
        <f t="shared" si="383"/>
        <v>January</v>
      </c>
    </row>
    <row r="8153" spans="1:25" x14ac:dyDescent="0.3">
      <c r="A8153">
        <v>8152</v>
      </c>
      <c r="B8153" t="s">
        <v>9867</v>
      </c>
      <c r="C8153" s="1" t="d">
        <v>2017-03-23</v>
      </c>
      <c r="D8153" s="1" t="d">
        <v>2017-03-25</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s="2">
        <f t="shared" si="381"/>
        <v>0.15000000000000002</v>
      </c>
      <c r="W8153" t="str" cm="1">
        <f t="array" ref="W8153">_xlfn.IFS(R8153&lt;100, "Small", R8153&lt;500, "Medium", TRUE, "Large")</f>
        <v>Small</v>
      </c>
      <c r="X8153">
        <f t="shared" si="382"/>
        <v>2017</v>
      </c>
      <c r="Y8153" t="str">
        <f t="shared" si="383"/>
        <v>March</v>
      </c>
    </row>
    <row r="8154" spans="1:25" x14ac:dyDescent="0.3">
      <c r="A8154">
        <v>8153</v>
      </c>
      <c r="B8154" t="s">
        <v>9867</v>
      </c>
      <c r="C8154" s="1" t="d">
        <v>2017-03-23</v>
      </c>
      <c r="D8154" s="1" t="d">
        <v>2017-03-25</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s="2">
        <f t="shared" si="381"/>
        <v>0.48</v>
      </c>
      <c r="W8154" t="str" cm="1">
        <f t="array" ref="W8154">_xlfn.IFS(R8154&lt;100, "Small", R8154&lt;500, "Medium", TRUE, "Large")</f>
        <v>Small</v>
      </c>
      <c r="X8154">
        <f t="shared" si="382"/>
        <v>2017</v>
      </c>
      <c r="Y8154" t="str">
        <f t="shared" si="383"/>
        <v>March</v>
      </c>
    </row>
    <row r="8155" spans="1:25" x14ac:dyDescent="0.3">
      <c r="A8155">
        <v>8154</v>
      </c>
      <c r="B8155" t="s">
        <v>9867</v>
      </c>
      <c r="C8155" s="1" t="d">
        <v>2017-03-23</v>
      </c>
      <c r="D8155" s="1" t="d">
        <v>2017-03-25</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s="2">
        <f t="shared" si="381"/>
        <v>0.48000000000000004</v>
      </c>
      <c r="W8155" t="str" cm="1">
        <f t="array" ref="W8155">_xlfn.IFS(R8155&lt;100, "Small", R8155&lt;500, "Medium", TRUE, "Large")</f>
        <v>Large</v>
      </c>
      <c r="X8155">
        <f t="shared" si="382"/>
        <v>2017</v>
      </c>
      <c r="Y8155" t="str">
        <f t="shared" si="383"/>
        <v>March</v>
      </c>
    </row>
    <row r="8156" spans="1:25" x14ac:dyDescent="0.3">
      <c r="A8156">
        <v>8155</v>
      </c>
      <c r="B8156" t="s">
        <v>9868</v>
      </c>
      <c r="C8156" s="1" t="d">
        <v>2017-03-20</v>
      </c>
      <c r="D8156" s="1" t="d">
        <v>2017-03-24</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s="2">
        <f t="shared" si="381"/>
        <v>0.16</v>
      </c>
      <c r="W8156" t="str" cm="1">
        <f t="array" ref="W8156">_xlfn.IFS(R8156&lt;100, "Small", R8156&lt;500, "Medium", TRUE, "Large")</f>
        <v>Medium</v>
      </c>
      <c r="X8156">
        <f t="shared" si="382"/>
        <v>2017</v>
      </c>
      <c r="Y8156" t="str">
        <f t="shared" si="383"/>
        <v>March</v>
      </c>
    </row>
    <row r="8157" spans="1:25" x14ac:dyDescent="0.3">
      <c r="A8157">
        <v>8156</v>
      </c>
      <c r="B8157" t="s">
        <v>9868</v>
      </c>
      <c r="C8157" s="1" t="d">
        <v>2017-03-20</v>
      </c>
      <c r="D8157" s="1" t="d">
        <v>2017-03-24</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s="2">
        <f t="shared" si="381"/>
        <v>0.45</v>
      </c>
      <c r="W8157" t="str" cm="1">
        <f t="array" ref="W8157">_xlfn.IFS(R8157&lt;100, "Small", R8157&lt;500, "Medium", TRUE, "Large")</f>
        <v>Small</v>
      </c>
      <c r="X8157">
        <f t="shared" si="382"/>
        <v>2017</v>
      </c>
      <c r="Y8157" t="str">
        <f t="shared" si="383"/>
        <v>March</v>
      </c>
    </row>
    <row r="8158" spans="1:25" x14ac:dyDescent="0.3">
      <c r="A8158">
        <v>8157</v>
      </c>
      <c r="B8158" t="s">
        <v>9869</v>
      </c>
      <c r="C8158" s="1" t="d">
        <v>2016-04-10</v>
      </c>
      <c r="D8158" s="1" t="d">
        <v>2016-10-09</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s="2">
        <f t="shared" si="381"/>
        <v>-9.9999999999999992E-2</v>
      </c>
      <c r="W8158" t="str" cm="1">
        <f t="array" ref="W8158">_xlfn.IFS(R8158&lt;100, "Small", R8158&lt;500, "Medium", TRUE, "Large")</f>
        <v>Medium</v>
      </c>
      <c r="X8158">
        <f t="shared" si="382"/>
        <v>2016</v>
      </c>
      <c r="Y8158" t="str">
        <f t="shared" si="383"/>
        <v>April</v>
      </c>
    </row>
    <row r="8159" spans="1:25" x14ac:dyDescent="0.3">
      <c r="A8159">
        <v>8158</v>
      </c>
      <c r="B8159" t="s">
        <v>9870</v>
      </c>
      <c r="C8159" s="1" t="d">
        <v>2016-11-18</v>
      </c>
      <c r="D8159" s="1" t="d">
        <v>2016-11-22</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s="2">
        <f t="shared" si="381"/>
        <v>0.16</v>
      </c>
      <c r="W8159" t="str" cm="1">
        <f t="array" ref="W8159">_xlfn.IFS(R8159&lt;100, "Small", R8159&lt;500, "Medium", TRUE, "Large")</f>
        <v>Large</v>
      </c>
      <c r="X8159">
        <f t="shared" si="382"/>
        <v>2016</v>
      </c>
      <c r="Y8159" t="str">
        <f t="shared" si="383"/>
        <v>November</v>
      </c>
    </row>
    <row r="8160" spans="1:25" x14ac:dyDescent="0.3">
      <c r="A8160">
        <v>8159</v>
      </c>
      <c r="B8160" t="s">
        <v>9871</v>
      </c>
      <c r="C8160" s="1" t="d">
        <v>2017-12-26</v>
      </c>
      <c r="D8160" s="1" t="d">
        <v>2018-01-01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s="2">
        <f t="shared" si="381"/>
        <v>0.35000000000000003</v>
      </c>
      <c r="W8160" t="str" cm="1">
        <f t="array" ref="W8160">_xlfn.IFS(R8160&lt;100, "Small", R8160&lt;500, "Medium", TRUE, "Large")</f>
        <v>Small</v>
      </c>
      <c r="X8160">
        <f t="shared" si="382"/>
        <v>2017</v>
      </c>
      <c r="Y8160" t="str">
        <f t="shared" si="383"/>
        <v>December</v>
      </c>
    </row>
    <row r="8161" spans="1:25" x14ac:dyDescent="0.3">
      <c r="A8161">
        <v>8160</v>
      </c>
      <c r="B8161" t="s">
        <v>9872</v>
      </c>
      <c r="C8161" s="1" t="d">
        <v>2016-09-03</v>
      </c>
      <c r="D8161" s="1" t="d">
        <v>2016-03-13</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s="2">
        <f t="shared" si="381"/>
        <v>0.44</v>
      </c>
      <c r="W8161" t="str" cm="1">
        <f t="array" ref="W8161">_xlfn.IFS(R8161&lt;100, "Small", R8161&lt;500, "Medium", TRUE, "Large")</f>
        <v>Medium</v>
      </c>
      <c r="X8161">
        <f t="shared" si="382"/>
        <v>2016</v>
      </c>
      <c r="Y8161" t="str">
        <f t="shared" si="383"/>
        <v>September</v>
      </c>
    </row>
    <row r="8162" spans="1:25" x14ac:dyDescent="0.3">
      <c r="A8162">
        <v>8161</v>
      </c>
      <c r="B8162" t="s">
        <v>9873</v>
      </c>
      <c r="C8162" s="1" t="d">
        <v>2016-02-16</v>
      </c>
      <c r="D8162" s="1" t="d">
        <v>2016-02-20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s="2">
        <f t="shared" si="381"/>
        <v>0.15999999999999998</v>
      </c>
      <c r="W8162" t="str" cm="1">
        <f t="array" ref="W8162">_xlfn.IFS(R8162&lt;100, "Small", R8162&lt;500, "Medium", TRUE, "Large")</f>
        <v>Medium</v>
      </c>
      <c r="X8162">
        <f t="shared" si="382"/>
        <v>2016</v>
      </c>
      <c r="Y8162" t="str">
        <f t="shared" si="383"/>
        <v>February</v>
      </c>
    </row>
    <row r="8163" spans="1:25" x14ac:dyDescent="0.3">
      <c r="A8163">
        <v>8162</v>
      </c>
      <c r="B8163" t="s">
        <v>9874</v>
      </c>
      <c r="C8163" s="1" t="d">
        <v>2015-09-28</v>
      </c>
      <c r="D8163" s="1" t="d">
        <v>2015-10-03</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s="2">
        <f t="shared" si="381"/>
        <v>0.26</v>
      </c>
      <c r="W8163" t="str" cm="1">
        <f t="array" ref="W8163">_xlfn.IFS(R8163&lt;100, "Small", R8163&lt;500, "Medium", TRUE, "Large")</f>
        <v>Medium</v>
      </c>
      <c r="X8163">
        <f t="shared" si="382"/>
        <v>2015</v>
      </c>
      <c r="Y8163" t="str">
        <f t="shared" si="383"/>
        <v>September</v>
      </c>
    </row>
    <row r="8164" spans="1:25" x14ac:dyDescent="0.3">
      <c r="A8164">
        <v>8163</v>
      </c>
      <c r="B8164" t="s">
        <v>9874</v>
      </c>
      <c r="C8164" s="1" t="d">
        <v>2015-09-28</v>
      </c>
      <c r="D8164" s="1" t="d">
        <v>2015-10-03</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s="2">
        <f t="shared" si="381"/>
        <v>0.28999999999999998</v>
      </c>
      <c r="W8164" t="str" cm="1">
        <f t="array" ref="W8164">_xlfn.IFS(R8164&lt;100, "Small", R8164&lt;500, "Medium", TRUE, "Large")</f>
        <v>Medium</v>
      </c>
      <c r="X8164">
        <f t="shared" si="382"/>
        <v>2015</v>
      </c>
      <c r="Y8164" t="str">
        <f t="shared" si="383"/>
        <v>September</v>
      </c>
    </row>
    <row r="8165" spans="1:25" x14ac:dyDescent="0.3">
      <c r="A8165">
        <v>8164</v>
      </c>
      <c r="B8165" t="s">
        <v>9875</v>
      </c>
      <c r="C8165" s="1" t="d">
        <v>2015-02-11</v>
      </c>
      <c r="D8165" s="1" t="d">
        <v>2015-11-06</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s="2">
        <f t="shared" si="381"/>
        <v>0.35000000000000003</v>
      </c>
      <c r="W8165" t="str" cm="1">
        <f t="array" ref="W8165">_xlfn.IFS(R8165&lt;100, "Small", R8165&lt;500, "Medium", TRUE, "Large")</f>
        <v>Small</v>
      </c>
      <c r="X8165">
        <f t="shared" si="382"/>
        <v>2015</v>
      </c>
      <c r="Y8165" t="str">
        <f t="shared" si="383"/>
        <v>February</v>
      </c>
    </row>
    <row r="8166" spans="1:25" x14ac:dyDescent="0.3">
      <c r="A8166">
        <v>8165</v>
      </c>
      <c r="B8166" t="s">
        <v>9875</v>
      </c>
      <c r="C8166" s="1" t="d">
        <v>2015-02-11</v>
      </c>
      <c r="D8166" s="1" t="d">
        <v>2015-11-06</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s="2">
        <f t="shared" si="381"/>
        <v>0.35000000000000003</v>
      </c>
      <c r="W8166" t="str" cm="1">
        <f t="array" ref="W8166">_xlfn.IFS(R8166&lt;100, "Small", R8166&lt;500, "Medium", TRUE, "Large")</f>
        <v>Medium</v>
      </c>
      <c r="X8166">
        <f t="shared" si="382"/>
        <v>2015</v>
      </c>
      <c r="Y8166" t="str">
        <f t="shared" si="383"/>
        <v>February</v>
      </c>
    </row>
    <row r="8167" spans="1:25" x14ac:dyDescent="0.3">
      <c r="A8167">
        <v>8166</v>
      </c>
      <c r="B8167" t="s">
        <v>9875</v>
      </c>
      <c r="C8167" s="1" t="d">
        <v>2015-02-11</v>
      </c>
      <c r="D8167" s="1" t="d">
        <v>2015-11-06</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s="2">
        <f t="shared" si="381"/>
        <v>0.35000000000000003</v>
      </c>
      <c r="W8167" t="str" cm="1">
        <f t="array" ref="W8167">_xlfn.IFS(R8167&lt;100, "Small", R8167&lt;500, "Medium", TRUE, "Large")</f>
        <v>Small</v>
      </c>
      <c r="X8167">
        <f t="shared" si="382"/>
        <v>2015</v>
      </c>
      <c r="Y8167" t="str">
        <f t="shared" si="383"/>
        <v>February</v>
      </c>
    </row>
    <row r="8168" spans="1:25" x14ac:dyDescent="0.3">
      <c r="A8168">
        <v>8167</v>
      </c>
      <c r="B8168" t="s">
        <v>9875</v>
      </c>
      <c r="C8168" s="1" t="d">
        <v>2015-02-11</v>
      </c>
      <c r="D8168" s="1" t="d">
        <v>2015-11-06</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s="2">
        <f t="shared" si="381"/>
        <v>-5.8823529411764698E-2</v>
      </c>
      <c r="W8168" t="str" cm="1">
        <f t="array" ref="W8168">_xlfn.IFS(R8168&lt;100, "Small", R8168&lt;500, "Medium", TRUE, "Large")</f>
        <v>Large</v>
      </c>
      <c r="X8168">
        <f t="shared" si="382"/>
        <v>2015</v>
      </c>
      <c r="Y8168" t="str">
        <f t="shared" si="383"/>
        <v>February</v>
      </c>
    </row>
    <row r="8169" spans="1:25" x14ac:dyDescent="0.3">
      <c r="A8169">
        <v>8168</v>
      </c>
      <c r="B8169" t="s">
        <v>9876</v>
      </c>
      <c r="C8169" s="1" t="d">
        <v>2016-07-31</v>
      </c>
      <c r="D8169" s="1" t="d">
        <v>2016-08-05</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s="2">
        <f t="shared" si="381"/>
        <v>-3.7499999999999999E-2</v>
      </c>
      <c r="W8169" t="str" cm="1">
        <f t="array" ref="W8169">_xlfn.IFS(R8169&lt;100, "Small", R8169&lt;500, "Medium", TRUE, "Large")</f>
        <v>Large</v>
      </c>
      <c r="X8169">
        <f t="shared" si="382"/>
        <v>2016</v>
      </c>
      <c r="Y8169" t="str">
        <f t="shared" si="383"/>
        <v>July</v>
      </c>
    </row>
    <row r="8170" spans="1:25" x14ac:dyDescent="0.3">
      <c r="A8170">
        <v>8169</v>
      </c>
      <c r="B8170" t="s">
        <v>9877</v>
      </c>
      <c r="C8170" s="1" t="d">
        <v>2017-06-11</v>
      </c>
      <c r="D8170" s="1" t="d">
        <v>2017-11-13</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s="2">
        <f t="shared" si="381"/>
        <v>0.18</v>
      </c>
      <c r="W8170" t="str" cm="1">
        <f t="array" ref="W8170">_xlfn.IFS(R8170&lt;100, "Small", R8170&lt;500, "Medium", TRUE, "Large")</f>
        <v>Large</v>
      </c>
      <c r="X8170">
        <f t="shared" si="382"/>
        <v>2017</v>
      </c>
      <c r="Y8170" t="str">
        <f t="shared" si="383"/>
        <v>June</v>
      </c>
    </row>
    <row r="8171" spans="1:25" x14ac:dyDescent="0.3">
      <c r="A8171">
        <v>8170</v>
      </c>
      <c r="B8171" t="s">
        <v>9877</v>
      </c>
      <c r="C8171" s="1" t="d">
        <v>2017-06-11</v>
      </c>
      <c r="D8171" s="1" t="d">
        <v>2017-11-13</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s="2">
        <f t="shared" si="381"/>
        <v>-0.16250000000000001</v>
      </c>
      <c r="W8171" t="str" cm="1">
        <f t="array" ref="W8171">_xlfn.IFS(R8171&lt;100, "Small", R8171&lt;500, "Medium", TRUE, "Large")</f>
        <v>Medium</v>
      </c>
      <c r="X8171">
        <f t="shared" si="382"/>
        <v>2017</v>
      </c>
      <c r="Y8171" t="str">
        <f t="shared" si="383"/>
        <v>June</v>
      </c>
    </row>
    <row r="8172" spans="1:25" x14ac:dyDescent="0.3">
      <c r="A8172">
        <v>8171</v>
      </c>
      <c r="B8172" t="s">
        <v>9877</v>
      </c>
      <c r="C8172" s="1" t="d">
        <v>2017-06-11</v>
      </c>
      <c r="D8172" s="1" t="d">
        <v>2017-11-13</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s="2">
        <f t="shared" si="381"/>
        <v>0.30000000000000004</v>
      </c>
      <c r="W8172" t="str" cm="1">
        <f t="array" ref="W8172">_xlfn.IFS(R8172&lt;100, "Small", R8172&lt;500, "Medium", TRUE, "Large")</f>
        <v>Medium</v>
      </c>
      <c r="X8172">
        <f t="shared" si="382"/>
        <v>2017</v>
      </c>
      <c r="Y8172" t="str">
        <f t="shared" si="383"/>
        <v>June</v>
      </c>
    </row>
    <row r="8173" spans="1:25" x14ac:dyDescent="0.3">
      <c r="A8173">
        <v>8172</v>
      </c>
      <c r="B8173" t="s">
        <v>9878</v>
      </c>
      <c r="C8173" s="1" t="d">
        <v>2016-02-14</v>
      </c>
      <c r="D8173" s="1" t="d">
        <v>2016-02-19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s="2">
        <f t="shared" si="381"/>
        <v>0.26</v>
      </c>
      <c r="W8173" t="str" cm="1">
        <f t="array" ref="W8173">_xlfn.IFS(R8173&lt;100, "Small", R8173&lt;500, "Medium", TRUE, "Large")</f>
        <v>Medium</v>
      </c>
      <c r="X8173">
        <f t="shared" si="382"/>
        <v>2016</v>
      </c>
      <c r="Y8173" t="str">
        <f t="shared" si="383"/>
        <v>February</v>
      </c>
    </row>
    <row r="8174" spans="1:25" x14ac:dyDescent="0.3">
      <c r="A8174">
        <v>8173</v>
      </c>
      <c r="B8174" t="s">
        <v>9879</v>
      </c>
      <c r="C8174" s="1" t="d">
        <v>2014-09-07</v>
      </c>
      <c r="D8174" s="1" t="d">
        <v>2014-07-13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s="2">
        <f t="shared" si="381"/>
        <v>0.49000000000000005</v>
      </c>
      <c r="W8174" t="str" cm="1">
        <f t="array" ref="W8174">_xlfn.IFS(R8174&lt;100, "Small", R8174&lt;500, "Medium", TRUE, "Large")</f>
        <v>Small</v>
      </c>
      <c r="X8174">
        <f t="shared" si="382"/>
        <v>2014</v>
      </c>
      <c r="Y8174" t="str">
        <f t="shared" si="383"/>
        <v>September</v>
      </c>
    </row>
    <row r="8175" spans="1:25" x14ac:dyDescent="0.3">
      <c r="A8175">
        <v>8174</v>
      </c>
      <c r="B8175" t="s">
        <v>9879</v>
      </c>
      <c r="C8175" s="1" t="d">
        <v>2014-09-07</v>
      </c>
      <c r="D8175" s="1" t="d">
        <v>2014-07-13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s="2">
        <f t="shared" si="381"/>
        <v>0.33749999999999997</v>
      </c>
      <c r="W8175" t="str" cm="1">
        <f t="array" ref="W8175">_xlfn.IFS(R8175&lt;100, "Small", R8175&lt;500, "Medium", TRUE, "Large")</f>
        <v>Small</v>
      </c>
      <c r="X8175">
        <f t="shared" si="382"/>
        <v>2014</v>
      </c>
      <c r="Y8175" t="str">
        <f t="shared" si="383"/>
        <v>September</v>
      </c>
    </row>
    <row r="8176" spans="1:25" x14ac:dyDescent="0.3">
      <c r="A8176">
        <v>8175</v>
      </c>
      <c r="B8176" t="s">
        <v>9879</v>
      </c>
      <c r="C8176" s="1" t="d">
        <v>2014-09-07</v>
      </c>
      <c r="D8176" s="1" t="d">
        <v>2014-07-13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s="2">
        <f t="shared" si="381"/>
        <v>0.16999999999999998</v>
      </c>
      <c r="W8176" t="str" cm="1">
        <f t="array" ref="W8176">_xlfn.IFS(R8176&lt;100, "Small", R8176&lt;500, "Medium", TRUE, "Large")</f>
        <v>Small</v>
      </c>
      <c r="X8176">
        <f t="shared" si="382"/>
        <v>2014</v>
      </c>
      <c r="Y8176" t="str">
        <f t="shared" si="383"/>
        <v>September</v>
      </c>
    </row>
    <row r="8177" spans="1:25" x14ac:dyDescent="0.3">
      <c r="A8177">
        <v>8176</v>
      </c>
      <c r="B8177" t="s">
        <v>9880</v>
      </c>
      <c r="C8177" s="1" t="d">
        <v>2016-01-30</v>
      </c>
      <c r="D8177" s="1" t="d">
        <v>2016-02-04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s="2">
        <f t="shared" si="381"/>
        <v>0.33750000000000002</v>
      </c>
      <c r="W8177" t="str" cm="1">
        <f t="array" ref="W8177">_xlfn.IFS(R8177&lt;100, "Small", R8177&lt;500, "Medium", TRUE, "Large")</f>
        <v>Medium</v>
      </c>
      <c r="X8177">
        <f t="shared" si="382"/>
        <v>2016</v>
      </c>
      <c r="Y8177" t="str">
        <f t="shared" si="383"/>
        <v>January</v>
      </c>
    </row>
    <row r="8178" spans="1:25" x14ac:dyDescent="0.3">
      <c r="A8178">
        <v>8177</v>
      </c>
      <c r="B8178" t="s">
        <v>9883</v>
      </c>
      <c r="C8178" s="1" t="d">
        <v>2016-09-22</v>
      </c>
      <c r="D8178" s="1" t="d">
        <v>2016-09-25</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s="2">
        <f t="shared" si="381"/>
        <v>0.29000000000000004</v>
      </c>
      <c r="W8178" t="str" cm="1">
        <f t="array" ref="W8178">_xlfn.IFS(R8178&lt;100, "Small", R8178&lt;500, "Medium", TRUE, "Large")</f>
        <v>Medium</v>
      </c>
      <c r="X8178">
        <f t="shared" si="382"/>
        <v>2016</v>
      </c>
      <c r="Y8178" t="str">
        <f t="shared" si="383"/>
        <v>September</v>
      </c>
    </row>
    <row r="8179" spans="1:25" x14ac:dyDescent="0.3">
      <c r="A8179">
        <v>8178</v>
      </c>
      <c r="B8179" t="s">
        <v>9884</v>
      </c>
      <c r="C8179" s="1" t="d">
        <v>2017-12-22</v>
      </c>
      <c r="D8179" s="1" t="d">
        <v>2017-12-24</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s="2">
        <f t="shared" si="381"/>
        <v>0.30000000000000004</v>
      </c>
      <c r="W8179" t="str" cm="1">
        <f t="array" ref="W8179">_xlfn.IFS(R8179&lt;100, "Small", R8179&lt;500, "Medium", TRUE, "Large")</f>
        <v>Medium</v>
      </c>
      <c r="X8179">
        <f t="shared" si="382"/>
        <v>2017</v>
      </c>
      <c r="Y8179" t="str">
        <f t="shared" si="383"/>
        <v>December</v>
      </c>
    </row>
    <row r="8180" spans="1:25" x14ac:dyDescent="0.3">
      <c r="A8180">
        <v>8179</v>
      </c>
      <c r="B8180" t="s">
        <v>9885</v>
      </c>
      <c r="C8180" s="1" t="d">
        <v>2016-02-09</v>
      </c>
      <c r="D8180" s="1" t="d">
        <v>2016-09-08</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s="2">
        <f t="shared" si="381"/>
        <v>0.44999999999999996</v>
      </c>
      <c r="W8180" t="str" cm="1">
        <f t="array" ref="W8180">_xlfn.IFS(R8180&lt;100, "Small", R8180&lt;500, "Medium", TRUE, "Large")</f>
        <v>Large</v>
      </c>
      <c r="X8180">
        <f t="shared" si="382"/>
        <v>2016</v>
      </c>
      <c r="Y8180" t="str">
        <f t="shared" si="383"/>
        <v>February</v>
      </c>
    </row>
    <row r="8181" spans="1:25" x14ac:dyDescent="0.3">
      <c r="A8181">
        <v>8180</v>
      </c>
      <c r="B8181" t="s">
        <v>9886</v>
      </c>
      <c r="C8181" s="1" t="d">
        <v>2015-02-08</v>
      </c>
      <c r="D8181" s="1" t="d">
        <v>2015-08-06</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s="2">
        <f t="shared" si="381"/>
        <v>-0.67999999999999994</v>
      </c>
      <c r="W8181" t="str" cm="1">
        <f t="array" ref="W8181">_xlfn.IFS(R8181&lt;100, "Small", R8181&lt;500, "Medium", TRUE, "Large")</f>
        <v>Medium</v>
      </c>
      <c r="X8181">
        <f t="shared" si="382"/>
        <v>2015</v>
      </c>
      <c r="Y8181" t="str">
        <f t="shared" si="383"/>
        <v>February</v>
      </c>
    </row>
    <row r="8182" spans="1:25" x14ac:dyDescent="0.3">
      <c r="A8182">
        <v>8181</v>
      </c>
      <c r="B8182" t="s">
        <v>9887</v>
      </c>
      <c r="C8182" s="1" t="d">
        <v>2015-11-21</v>
      </c>
      <c r="D8182" s="1" t="d">
        <v>2015-11-25</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s="2">
        <f t="shared" si="381"/>
        <v>-0.38333333333333336</v>
      </c>
      <c r="W8182" t="str" cm="1">
        <f t="array" ref="W8182">_xlfn.IFS(R8182&lt;100, "Small", R8182&lt;500, "Medium", TRUE, "Large")</f>
        <v>Large</v>
      </c>
      <c r="X8182">
        <f t="shared" si="382"/>
        <v>2015</v>
      </c>
      <c r="Y8182" t="str">
        <f t="shared" si="383"/>
        <v>November</v>
      </c>
    </row>
    <row r="8183" spans="1:25" x14ac:dyDescent="0.3">
      <c r="A8183">
        <v>8182</v>
      </c>
      <c r="B8183" t="s">
        <v>9887</v>
      </c>
      <c r="C8183" s="1" t="d">
        <v>2015-11-21</v>
      </c>
      <c r="D8183" s="1" t="d">
        <v>2015-11-25</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s="2">
        <f t="shared" si="381"/>
        <v>-0.21666666666666667</v>
      </c>
      <c r="W8183" t="str" cm="1">
        <f t="array" ref="W8183">_xlfn.IFS(R8183&lt;100, "Small", R8183&lt;500, "Medium", TRUE, "Large")</f>
        <v>Medium</v>
      </c>
      <c r="X8183">
        <f t="shared" si="382"/>
        <v>2015</v>
      </c>
      <c r="Y8183" t="str">
        <f t="shared" si="383"/>
        <v>November</v>
      </c>
    </row>
    <row r="8184" spans="1:25" x14ac:dyDescent="0.3">
      <c r="A8184">
        <v>8183</v>
      </c>
      <c r="B8184" t="s">
        <v>9888</v>
      </c>
      <c r="C8184" s="1" t="d">
        <v>2017-05-18</v>
      </c>
      <c r="D8184" s="1" t="d">
        <v>2017-05-22</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s="2">
        <f t="shared" si="381"/>
        <v>-0.45</v>
      </c>
      <c r="W8184" t="str" cm="1">
        <f t="array" ref="W8184">_xlfn.IFS(R8184&lt;100, "Small", R8184&lt;500, "Medium", TRUE, "Large")</f>
        <v>Small</v>
      </c>
      <c r="X8184">
        <f t="shared" si="382"/>
        <v>2017</v>
      </c>
      <c r="Y8184" t="str">
        <f t="shared" si="383"/>
        <v>May</v>
      </c>
    </row>
    <row r="8185" spans="1:25" x14ac:dyDescent="0.3">
      <c r="A8185">
        <v>8184</v>
      </c>
      <c r="B8185" t="s">
        <v>9888</v>
      </c>
      <c r="C8185" s="1" t="d">
        <v>2017-05-18</v>
      </c>
      <c r="D8185" s="1" t="d">
        <v>2017-05-22</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s="2">
        <f t="shared" si="381"/>
        <v>-0.52500000000000002</v>
      </c>
      <c r="W8185" t="str" cm="1">
        <f t="array" ref="W8185">_xlfn.IFS(R8185&lt;100, "Small", R8185&lt;500, "Medium", TRUE, "Large")</f>
        <v>Small</v>
      </c>
      <c r="X8185">
        <f t="shared" si="382"/>
        <v>2017</v>
      </c>
      <c r="Y8185" t="str">
        <f t="shared" si="383"/>
        <v>May</v>
      </c>
    </row>
    <row r="8186" spans="1:25" x14ac:dyDescent="0.3">
      <c r="A8186">
        <v>8185</v>
      </c>
      <c r="B8186" t="s">
        <v>9889</v>
      </c>
      <c r="C8186" s="1" t="d">
        <v>2017-07-23</v>
      </c>
      <c r="D8186" s="1" t="d">
        <v>2017-07-27</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s="2">
        <f t="shared" si="381"/>
        <v>0.32500000000000001</v>
      </c>
      <c r="W8186" t="str" cm="1">
        <f t="array" ref="W8186">_xlfn.IFS(R8186&lt;100, "Small", R8186&lt;500, "Medium", TRUE, "Large")</f>
        <v>Small</v>
      </c>
      <c r="X8186">
        <f t="shared" si="382"/>
        <v>2017</v>
      </c>
      <c r="Y8186" t="str">
        <f t="shared" si="383"/>
        <v>July</v>
      </c>
    </row>
    <row r="8187" spans="1:25" x14ac:dyDescent="0.3">
      <c r="A8187">
        <v>8186</v>
      </c>
      <c r="B8187" t="s">
        <v>9890</v>
      </c>
      <c r="C8187" s="1" t="d">
        <v>2015-09-13</v>
      </c>
      <c r="D8187" s="1" t="d">
        <v>2015-09-17</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s="2">
        <f t="shared" si="381"/>
        <v>0.37500000000000006</v>
      </c>
      <c r="W8187" t="str" cm="1">
        <f t="array" ref="W8187">_xlfn.IFS(R8187&lt;100, "Small", R8187&lt;500, "Medium", TRUE, "Large")</f>
        <v>Small</v>
      </c>
      <c r="X8187">
        <f t="shared" si="382"/>
        <v>2015</v>
      </c>
      <c r="Y8187" t="str">
        <f t="shared" si="383"/>
        <v>September</v>
      </c>
    </row>
    <row r="8188" spans="1:25" x14ac:dyDescent="0.3">
      <c r="A8188">
        <v>8187</v>
      </c>
      <c r="B8188" t="s">
        <v>9890</v>
      </c>
      <c r="C8188" s="1" t="d">
        <v>2015-09-13</v>
      </c>
      <c r="D8188" s="1" t="d">
        <v>2015-09-17</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s="2">
        <f t="shared" si="381"/>
        <v>-7.1428571428571425E-2</v>
      </c>
      <c r="W8188" t="str" cm="1">
        <f t="array" ref="W8188">_xlfn.IFS(R8188&lt;100, "Small", R8188&lt;500, "Medium", TRUE, "Large")</f>
        <v>Medium</v>
      </c>
      <c r="X8188">
        <f t="shared" si="382"/>
        <v>2015</v>
      </c>
      <c r="Y8188" t="str">
        <f t="shared" si="383"/>
        <v>September</v>
      </c>
    </row>
    <row r="8189" spans="1:25" x14ac:dyDescent="0.3">
      <c r="A8189">
        <v>8188</v>
      </c>
      <c r="B8189" t="s">
        <v>9891</v>
      </c>
      <c r="C8189" s="1" t="d">
        <v>2016-10-12</v>
      </c>
      <c r="D8189" s="1" t="d">
        <v>2016-12-16</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s="2">
        <f t="shared" si="381"/>
        <v>0.47000000000000003</v>
      </c>
      <c r="W8189" t="str" cm="1">
        <f t="array" ref="W8189">_xlfn.IFS(R8189&lt;100, "Small", R8189&lt;500, "Medium", TRUE, "Large")</f>
        <v>Small</v>
      </c>
      <c r="X8189">
        <f t="shared" si="382"/>
        <v>2016</v>
      </c>
      <c r="Y8189" t="str">
        <f t="shared" si="383"/>
        <v>October</v>
      </c>
    </row>
    <row r="8190" spans="1:25" x14ac:dyDescent="0.3">
      <c r="A8190">
        <v>8189</v>
      </c>
      <c r="B8190" t="s">
        <v>9892</v>
      </c>
      <c r="C8190" s="1" t="d">
        <v>2015-02-10</v>
      </c>
      <c r="D8190" s="1" t="d">
        <v>2015-10-05</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s="2">
        <f t="shared" si="381"/>
        <v>0.48000000000000004</v>
      </c>
      <c r="W8190" t="str" cm="1">
        <f t="array" ref="W8190">_xlfn.IFS(R8190&lt;100, "Small", R8190&lt;500, "Medium", TRUE, "Large")</f>
        <v>Small</v>
      </c>
      <c r="X8190">
        <f t="shared" si="382"/>
        <v>2015</v>
      </c>
      <c r="Y8190" t="str">
        <f t="shared" si="383"/>
        <v>February</v>
      </c>
    </row>
    <row r="8191" spans="1:25" x14ac:dyDescent="0.3">
      <c r="A8191">
        <v>8190</v>
      </c>
      <c r="B8191" t="s">
        <v>9892</v>
      </c>
      <c r="C8191" s="1" t="d">
        <v>2015-02-10</v>
      </c>
      <c r="D8191" s="1" t="d">
        <v>2015-10-05</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s="2">
        <f t="shared" si="381"/>
        <v>0.49</v>
      </c>
      <c r="W8191" t="str" cm="1">
        <f t="array" ref="W8191">_xlfn.IFS(R8191&lt;100, "Small", R8191&lt;500, "Medium", TRUE, "Large")</f>
        <v>Small</v>
      </c>
      <c r="X8191">
        <f t="shared" si="382"/>
        <v>2015</v>
      </c>
      <c r="Y8191" t="str">
        <f t="shared" si="383"/>
        <v>February</v>
      </c>
    </row>
    <row r="8192" spans="1:25" x14ac:dyDescent="0.3">
      <c r="A8192">
        <v>8191</v>
      </c>
      <c r="B8192" t="s">
        <v>9893</v>
      </c>
      <c r="C8192" s="1" t="d">
        <v>2017-11-17</v>
      </c>
      <c r="D8192" s="1" t="d">
        <v>2017-11-21</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s="2">
        <f t="shared" si="381"/>
        <v>0.48000000000000004</v>
      </c>
      <c r="W8192" t="str" cm="1">
        <f t="array" ref="W8192">_xlfn.IFS(R8192&lt;100, "Small", R8192&lt;500, "Medium", TRUE, "Large")</f>
        <v>Small</v>
      </c>
      <c r="X8192">
        <f t="shared" si="382"/>
        <v>2017</v>
      </c>
      <c r="Y8192" t="str">
        <f t="shared" si="383"/>
        <v>November</v>
      </c>
    </row>
    <row r="8193" spans="1:25" x14ac:dyDescent="0.3">
      <c r="A8193">
        <v>8192</v>
      </c>
      <c r="B8193" t="s">
        <v>9893</v>
      </c>
      <c r="C8193" s="1" t="d">
        <v>2017-11-17</v>
      </c>
      <c r="D8193" s="1" t="d">
        <v>2017-11-21</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s="2">
        <f t="shared" si="381"/>
        <v>0.41000000000000003</v>
      </c>
      <c r="W8193" t="str" cm="1">
        <f t="array" ref="W8193">_xlfn.IFS(R8193&lt;100, "Small", R8193&lt;500, "Medium", TRUE, "Large")</f>
        <v>Medium</v>
      </c>
      <c r="X8193">
        <f t="shared" si="382"/>
        <v>2017</v>
      </c>
      <c r="Y8193" t="str">
        <f t="shared" si="383"/>
        <v>November</v>
      </c>
    </row>
    <row r="8194" spans="1:25" x14ac:dyDescent="0.3">
      <c r="A8194">
        <v>8193</v>
      </c>
      <c r="B8194" t="s">
        <v>9894</v>
      </c>
      <c r="C8194" s="1" t="d">
        <v>2015-11-30</v>
      </c>
      <c r="D8194" s="1" t="d">
        <v>2015-12-03</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s="2">
        <f t="shared" si="381"/>
        <v>-0.7</v>
      </c>
      <c r="W8194" t="str" cm="1">
        <f t="array" ref="W8194">_xlfn.IFS(R8194&lt;100, "Small", R8194&lt;500, "Medium", TRUE, "Large")</f>
        <v>Small</v>
      </c>
      <c r="X8194">
        <f t="shared" si="382"/>
        <v>2015</v>
      </c>
      <c r="Y8194" t="str">
        <f t="shared" si="383"/>
        <v>November</v>
      </c>
    </row>
    <row r="8195" spans="1:25" x14ac:dyDescent="0.3">
      <c r="A8195">
        <v>8194</v>
      </c>
      <c r="B8195" t="s">
        <v>9894</v>
      </c>
      <c r="C8195" s="1" t="d">
        <v>2015-11-30</v>
      </c>
      <c r="D8195" s="1" t="d">
        <v>2015-12-03</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s="2">
        <f t="shared" ref="V8195:V8258" si="384">U8195/R8195</f>
        <v>0.1</v>
      </c>
      <c r="W8195" t="str" cm="1">
        <f t="array" ref="W8195">_xlfn.IFS(R8195&lt;100, "Small", R8195&lt;500, "Medium", TRUE, "Large")</f>
        <v>Small</v>
      </c>
      <c r="X8195">
        <f t="shared" ref="X8195:X8258" si="385">YEAR(C8195)</f>
        <v>2015</v>
      </c>
      <c r="Y8195" t="str">
        <f t="shared" ref="Y8195:Y8258" si="386">TEXT(C8195, "mmmm")</f>
        <v>November</v>
      </c>
    </row>
    <row r="8196" spans="1:25" x14ac:dyDescent="0.3">
      <c r="A8196">
        <v>8195</v>
      </c>
      <c r="B8196" t="s">
        <v>9894</v>
      </c>
      <c r="C8196" s="1" t="d">
        <v>2015-11-30</v>
      </c>
      <c r="D8196" s="1" t="d">
        <v>2015-12-03</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s="2">
        <f t="shared" si="384"/>
        <v>7.4999999999999997E-2</v>
      </c>
      <c r="W8196" t="str" cm="1">
        <f t="array" ref="W8196">_xlfn.IFS(R8196&lt;100, "Small", R8196&lt;500, "Medium", TRUE, "Large")</f>
        <v>Medium</v>
      </c>
      <c r="X8196">
        <f t="shared" si="385"/>
        <v>2015</v>
      </c>
      <c r="Y8196" t="str">
        <f t="shared" si="386"/>
        <v>November</v>
      </c>
    </row>
    <row r="8197" spans="1:25" x14ac:dyDescent="0.3">
      <c r="A8197">
        <v>8196</v>
      </c>
      <c r="B8197" t="s">
        <v>9895</v>
      </c>
      <c r="C8197" s="1" t="d">
        <v>2015-06-12</v>
      </c>
      <c r="D8197" s="1" t="d">
        <v>2015-12-11</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s="2">
        <f t="shared" si="384"/>
        <v>0.48999999999999994</v>
      </c>
      <c r="W8197" t="str" cm="1">
        <f t="array" ref="W8197">_xlfn.IFS(R8197&lt;100, "Small", R8197&lt;500, "Medium", TRUE, "Large")</f>
        <v>Small</v>
      </c>
      <c r="X8197">
        <f t="shared" si="385"/>
        <v>2015</v>
      </c>
      <c r="Y8197" t="str">
        <f t="shared" si="386"/>
        <v>June</v>
      </c>
    </row>
    <row r="8198" spans="1:25" x14ac:dyDescent="0.3">
      <c r="A8198">
        <v>8197</v>
      </c>
      <c r="B8198" t="s">
        <v>9896</v>
      </c>
      <c r="C8198" s="1" t="d">
        <v>2017-05-09</v>
      </c>
      <c r="D8198" s="1" t="d">
        <v>2017-09-09</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s="2">
        <f t="shared" si="384"/>
        <v>-1.2499999999999999E-2</v>
      </c>
      <c r="W8198" t="str" cm="1">
        <f t="array" ref="W8198">_xlfn.IFS(R8198&lt;100, "Small", R8198&lt;500, "Medium", TRUE, "Large")</f>
        <v>Small</v>
      </c>
      <c r="X8198">
        <f t="shared" si="385"/>
        <v>2017</v>
      </c>
      <c r="Y8198" t="str">
        <f t="shared" si="386"/>
        <v>May</v>
      </c>
    </row>
    <row r="8199" spans="1:25" x14ac:dyDescent="0.3">
      <c r="A8199">
        <v>8198</v>
      </c>
      <c r="B8199" t="s">
        <v>9896</v>
      </c>
      <c r="C8199" s="1" t="d">
        <v>2017-05-09</v>
      </c>
      <c r="D8199" s="1" t="d">
        <v>2017-09-09</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s="2">
        <f t="shared" si="384"/>
        <v>0.1</v>
      </c>
      <c r="W8199" t="str" cm="1">
        <f t="array" ref="W8199">_xlfn.IFS(R8199&lt;100, "Small", R8199&lt;500, "Medium", TRUE, "Large")</f>
        <v>Small</v>
      </c>
      <c r="X8199">
        <f t="shared" si="385"/>
        <v>2017</v>
      </c>
      <c r="Y8199" t="str">
        <f t="shared" si="386"/>
        <v>May</v>
      </c>
    </row>
    <row r="8200" spans="1:25" x14ac:dyDescent="0.3">
      <c r="A8200">
        <v>8199</v>
      </c>
      <c r="B8200" t="s">
        <v>9896</v>
      </c>
      <c r="C8200" s="1" t="d">
        <v>2017-05-09</v>
      </c>
      <c r="D8200" s="1" t="d">
        <v>2017-09-09</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s="2">
        <f t="shared" si="384"/>
        <v>0.35000000000000003</v>
      </c>
      <c r="W8200" t="str" cm="1">
        <f t="array" ref="W8200">_xlfn.IFS(R8200&lt;100, "Small", R8200&lt;500, "Medium", TRUE, "Large")</f>
        <v>Small</v>
      </c>
      <c r="X8200">
        <f t="shared" si="385"/>
        <v>2017</v>
      </c>
      <c r="Y8200" t="str">
        <f t="shared" si="386"/>
        <v>May</v>
      </c>
    </row>
    <row r="8201" spans="1:25" x14ac:dyDescent="0.3">
      <c r="A8201">
        <v>8200</v>
      </c>
      <c r="B8201" t="s">
        <v>9897</v>
      </c>
      <c r="C8201" s="1" t="d">
        <v>2017-04-24</v>
      </c>
      <c r="D8201" s="1" t="d">
        <v>2017-04-30</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s="2">
        <f t="shared" si="384"/>
        <v>-1.7500000000000002</v>
      </c>
      <c r="W8201" t="str" cm="1">
        <f t="array" ref="W8201">_xlfn.IFS(R8201&lt;100, "Small", R8201&lt;500, "Medium", TRUE, "Large")</f>
        <v>Small</v>
      </c>
      <c r="X8201">
        <f t="shared" si="385"/>
        <v>2017</v>
      </c>
      <c r="Y8201" t="str">
        <f t="shared" si="386"/>
        <v>April</v>
      </c>
    </row>
    <row r="8202" spans="1:25" x14ac:dyDescent="0.3">
      <c r="A8202">
        <v>8201</v>
      </c>
      <c r="B8202" t="s">
        <v>9897</v>
      </c>
      <c r="C8202" s="1" t="d">
        <v>2017-04-24</v>
      </c>
      <c r="D8202" s="1" t="d">
        <v>2017-04-30</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s="2">
        <f t="shared" si="384"/>
        <v>-0.25</v>
      </c>
      <c r="W8202" t="str" cm="1">
        <f t="array" ref="W8202">_xlfn.IFS(R8202&lt;100, "Small", R8202&lt;500, "Medium", TRUE, "Large")</f>
        <v>Small</v>
      </c>
      <c r="X8202">
        <f t="shared" si="385"/>
        <v>2017</v>
      </c>
      <c r="Y8202" t="str">
        <f t="shared" si="386"/>
        <v>April</v>
      </c>
    </row>
    <row r="8203" spans="1:25" x14ac:dyDescent="0.3">
      <c r="A8203">
        <v>8202</v>
      </c>
      <c r="B8203" t="s">
        <v>9898</v>
      </c>
      <c r="C8203" s="1" t="d">
        <v>2015-08-11</v>
      </c>
      <c r="D8203" s="1" t="d">
        <v>2015-11-08</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s="2">
        <f t="shared" si="384"/>
        <v>0.25</v>
      </c>
      <c r="W8203" t="str" cm="1">
        <f t="array" ref="W8203">_xlfn.IFS(R8203&lt;100, "Small", R8203&lt;500, "Medium", TRUE, "Large")</f>
        <v>Small</v>
      </c>
      <c r="X8203">
        <f t="shared" si="385"/>
        <v>2015</v>
      </c>
      <c r="Y8203" t="str">
        <f t="shared" si="386"/>
        <v>August</v>
      </c>
    </row>
    <row r="8204" spans="1:25" x14ac:dyDescent="0.3">
      <c r="A8204">
        <v>8203</v>
      </c>
      <c r="B8204" t="s">
        <v>9898</v>
      </c>
      <c r="C8204" s="1" t="d">
        <v>2015-08-11</v>
      </c>
      <c r="D8204" s="1" t="d">
        <v>2015-11-08</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s="2">
        <f t="shared" si="384"/>
        <v>0.26</v>
      </c>
      <c r="W8204" t="str" cm="1">
        <f t="array" ref="W8204">_xlfn.IFS(R8204&lt;100, "Small", R8204&lt;500, "Medium", TRUE, "Large")</f>
        <v>Large</v>
      </c>
      <c r="X8204">
        <f t="shared" si="385"/>
        <v>2015</v>
      </c>
      <c r="Y8204" t="str">
        <f t="shared" si="386"/>
        <v>August</v>
      </c>
    </row>
    <row r="8205" spans="1:25" x14ac:dyDescent="0.3">
      <c r="A8205">
        <v>8204</v>
      </c>
      <c r="B8205" t="s">
        <v>9898</v>
      </c>
      <c r="C8205" s="1" t="d">
        <v>2015-08-11</v>
      </c>
      <c r="D8205" s="1" t="d">
        <v>2015-11-08</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s="2">
        <f t="shared" si="384"/>
        <v>0.39999999999999997</v>
      </c>
      <c r="W8205" t="str" cm="1">
        <f t="array" ref="W8205">_xlfn.IFS(R8205&lt;100, "Small", R8205&lt;500, "Medium", TRUE, "Large")</f>
        <v>Small</v>
      </c>
      <c r="X8205">
        <f t="shared" si="385"/>
        <v>2015</v>
      </c>
      <c r="Y8205" t="str">
        <f t="shared" si="386"/>
        <v>August</v>
      </c>
    </row>
    <row r="8206" spans="1:25" x14ac:dyDescent="0.3">
      <c r="A8206">
        <v>8205</v>
      </c>
      <c r="B8206" t="s">
        <v>9898</v>
      </c>
      <c r="C8206" s="1" t="d">
        <v>2015-08-11</v>
      </c>
      <c r="D8206" s="1" t="d">
        <v>2015-11-08</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s="2">
        <f t="shared" si="384"/>
        <v>0.48</v>
      </c>
      <c r="W8206" t="str" cm="1">
        <f t="array" ref="W8206">_xlfn.IFS(R8206&lt;100, "Small", R8206&lt;500, "Medium", TRUE, "Large")</f>
        <v>Large</v>
      </c>
      <c r="X8206">
        <f t="shared" si="385"/>
        <v>2015</v>
      </c>
      <c r="Y8206" t="str">
        <f t="shared" si="386"/>
        <v>August</v>
      </c>
    </row>
    <row r="8207" spans="1:25" x14ac:dyDescent="0.3">
      <c r="A8207">
        <v>8206</v>
      </c>
      <c r="B8207" t="s">
        <v>9898</v>
      </c>
      <c r="C8207" s="1" t="d">
        <v>2015-08-11</v>
      </c>
      <c r="D8207" s="1" t="d">
        <v>2015-11-08</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s="2">
        <f t="shared" si="384"/>
        <v>0.2</v>
      </c>
      <c r="W8207" t="str" cm="1">
        <f t="array" ref="W8207">_xlfn.IFS(R8207&lt;100, "Small", R8207&lt;500, "Medium", TRUE, "Large")</f>
        <v>Large</v>
      </c>
      <c r="X8207">
        <f t="shared" si="385"/>
        <v>2015</v>
      </c>
      <c r="Y8207" t="str">
        <f t="shared" si="386"/>
        <v>August</v>
      </c>
    </row>
    <row r="8208" spans="1:25" x14ac:dyDescent="0.3">
      <c r="A8208">
        <v>8207</v>
      </c>
      <c r="B8208" t="s">
        <v>9899</v>
      </c>
      <c r="C8208" s="1" t="d">
        <v>2015-04-26</v>
      </c>
      <c r="D8208" s="1" t="d">
        <v>2015-04-30</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s="2">
        <f t="shared" si="384"/>
        <v>-0.4</v>
      </c>
      <c r="W8208" t="str" cm="1">
        <f t="array" ref="W8208">_xlfn.IFS(R8208&lt;100, "Small", R8208&lt;500, "Medium", TRUE, "Large")</f>
        <v>Medium</v>
      </c>
      <c r="X8208">
        <f t="shared" si="385"/>
        <v>2015</v>
      </c>
      <c r="Y8208" t="str">
        <f t="shared" si="386"/>
        <v>April</v>
      </c>
    </row>
    <row r="8209" spans="1:25" x14ac:dyDescent="0.3">
      <c r="A8209">
        <v>8208</v>
      </c>
      <c r="B8209" t="s">
        <v>9899</v>
      </c>
      <c r="C8209" s="1" t="d">
        <v>2015-04-26</v>
      </c>
      <c r="D8209" s="1" t="d">
        <v>2015-04-30</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s="2">
        <f t="shared" si="384"/>
        <v>0.16250000000000001</v>
      </c>
      <c r="W8209" t="str" cm="1">
        <f t="array" ref="W8209">_xlfn.IFS(R8209&lt;100, "Small", R8209&lt;500, "Medium", TRUE, "Large")</f>
        <v>Small</v>
      </c>
      <c r="X8209">
        <f t="shared" si="385"/>
        <v>2015</v>
      </c>
      <c r="Y8209" t="str">
        <f t="shared" si="386"/>
        <v>April</v>
      </c>
    </row>
    <row r="8210" spans="1:25" x14ac:dyDescent="0.3">
      <c r="A8210">
        <v>8209</v>
      </c>
      <c r="B8210" t="s">
        <v>9900</v>
      </c>
      <c r="C8210" s="1" t="d">
        <v>2015-09-20</v>
      </c>
      <c r="D8210" s="1" t="d">
        <v>2015-09-24</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s="2">
        <f t="shared" si="384"/>
        <v>-0.66666666666666674</v>
      </c>
      <c r="W8210" t="str" cm="1">
        <f t="array" ref="W8210">_xlfn.IFS(R8210&lt;100, "Small", R8210&lt;500, "Medium", TRUE, "Large")</f>
        <v>Large</v>
      </c>
      <c r="X8210">
        <f t="shared" si="385"/>
        <v>2015</v>
      </c>
      <c r="Y8210" t="str">
        <f t="shared" si="386"/>
        <v>September</v>
      </c>
    </row>
    <row r="8211" spans="1:25" x14ac:dyDescent="0.3">
      <c r="A8211">
        <v>8210</v>
      </c>
      <c r="B8211" t="s">
        <v>9900</v>
      </c>
      <c r="C8211" s="1" t="d">
        <v>2015-09-20</v>
      </c>
      <c r="D8211" s="1" t="d">
        <v>2015-09-24</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s="2">
        <f t="shared" si="384"/>
        <v>-0.2</v>
      </c>
      <c r="W8211" t="str" cm="1">
        <f t="array" ref="W8211">_xlfn.IFS(R8211&lt;100, "Small", R8211&lt;500, "Medium", TRUE, "Large")</f>
        <v>Medium</v>
      </c>
      <c r="X8211">
        <f t="shared" si="385"/>
        <v>2015</v>
      </c>
      <c r="Y8211" t="str">
        <f t="shared" si="386"/>
        <v>September</v>
      </c>
    </row>
    <row r="8212" spans="1:25" x14ac:dyDescent="0.3">
      <c r="A8212">
        <v>8211</v>
      </c>
      <c r="B8212" t="s">
        <v>9901</v>
      </c>
      <c r="C8212" s="1" t="d">
        <v>2017-07-09</v>
      </c>
      <c r="D8212" s="1" t="d">
        <v>2017-09-12</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s="2">
        <f t="shared" si="384"/>
        <v>8.7500000000000008E-2</v>
      </c>
      <c r="W8212" t="str" cm="1">
        <f t="array" ref="W8212">_xlfn.IFS(R8212&lt;100, "Small", R8212&lt;500, "Medium", TRUE, "Large")</f>
        <v>Small</v>
      </c>
      <c r="X8212">
        <f t="shared" si="385"/>
        <v>2017</v>
      </c>
      <c r="Y8212" t="str">
        <f t="shared" si="386"/>
        <v>July</v>
      </c>
    </row>
    <row r="8213" spans="1:25" x14ac:dyDescent="0.3">
      <c r="A8213">
        <v>8212</v>
      </c>
      <c r="B8213" t="s">
        <v>9902</v>
      </c>
      <c r="C8213" s="1" t="d">
        <v>2016-07-11</v>
      </c>
      <c r="D8213" s="1" t="d">
        <v>2016-11-12</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s="2">
        <f t="shared" si="384"/>
        <v>-0.39999999999999997</v>
      </c>
      <c r="W8213" t="str" cm="1">
        <f t="array" ref="W8213">_xlfn.IFS(R8213&lt;100, "Small", R8213&lt;500, "Medium", TRUE, "Large")</f>
        <v>Small</v>
      </c>
      <c r="X8213">
        <f t="shared" si="385"/>
        <v>2016</v>
      </c>
      <c r="Y8213" t="str">
        <f t="shared" si="386"/>
        <v>July</v>
      </c>
    </row>
    <row r="8214" spans="1:25" x14ac:dyDescent="0.3">
      <c r="A8214">
        <v>8213</v>
      </c>
      <c r="B8214" t="s">
        <v>9902</v>
      </c>
      <c r="C8214" s="1" t="d">
        <v>2016-07-11</v>
      </c>
      <c r="D8214" s="1" t="d">
        <v>2016-11-12</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s="2">
        <f t="shared" si="384"/>
        <v>6.25E-2</v>
      </c>
      <c r="W8214" t="str" cm="1">
        <f t="array" ref="W8214">_xlfn.IFS(R8214&lt;100, "Small", R8214&lt;500, "Medium", TRUE, "Large")</f>
        <v>Medium</v>
      </c>
      <c r="X8214">
        <f t="shared" si="385"/>
        <v>2016</v>
      </c>
      <c r="Y8214" t="str">
        <f t="shared" si="386"/>
        <v>July</v>
      </c>
    </row>
    <row r="8215" spans="1:25" x14ac:dyDescent="0.3">
      <c r="A8215">
        <v>8214</v>
      </c>
      <c r="B8215" t="s">
        <v>9905</v>
      </c>
      <c r="C8215" s="1" t="d">
        <v>2015-09-25</v>
      </c>
      <c r="D8215" s="1" t="d">
        <v>2015-10-02</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s="2">
        <f t="shared" si="384"/>
        <v>-0.73333333333333328</v>
      </c>
      <c r="W8215" t="str" cm="1">
        <f t="array" ref="W8215">_xlfn.IFS(R8215&lt;100, "Small", R8215&lt;500, "Medium", TRUE, "Large")</f>
        <v>Small</v>
      </c>
      <c r="X8215">
        <f t="shared" si="385"/>
        <v>2015</v>
      </c>
      <c r="Y8215" t="str">
        <f t="shared" si="386"/>
        <v>September</v>
      </c>
    </row>
    <row r="8216" spans="1:25" x14ac:dyDescent="0.3">
      <c r="A8216">
        <v>8215</v>
      </c>
      <c r="B8216" t="s">
        <v>9905</v>
      </c>
      <c r="C8216" s="1" t="d">
        <v>2015-09-25</v>
      </c>
      <c r="D8216" s="1" t="d">
        <v>2015-10-02</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s="2">
        <f t="shared" si="384"/>
        <v>0.36249999999999999</v>
      </c>
      <c r="W8216" t="str" cm="1">
        <f t="array" ref="W8216">_xlfn.IFS(R8216&lt;100, "Small", R8216&lt;500, "Medium", TRUE, "Large")</f>
        <v>Small</v>
      </c>
      <c r="X8216">
        <f t="shared" si="385"/>
        <v>2015</v>
      </c>
      <c r="Y8216" t="str">
        <f t="shared" si="386"/>
        <v>September</v>
      </c>
    </row>
    <row r="8217" spans="1:25" x14ac:dyDescent="0.3">
      <c r="A8217">
        <v>8216</v>
      </c>
      <c r="B8217" t="s">
        <v>9905</v>
      </c>
      <c r="C8217" s="1" t="d">
        <v>2015-09-25</v>
      </c>
      <c r="D8217" s="1" t="d">
        <v>2015-10-02</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s="2">
        <f t="shared" si="384"/>
        <v>-0.73333333333333339</v>
      </c>
      <c r="W8217" t="str" cm="1">
        <f t="array" ref="W8217">_xlfn.IFS(R8217&lt;100, "Small", R8217&lt;500, "Medium", TRUE, "Large")</f>
        <v>Small</v>
      </c>
      <c r="X8217">
        <f t="shared" si="385"/>
        <v>2015</v>
      </c>
      <c r="Y8217" t="str">
        <f t="shared" si="386"/>
        <v>September</v>
      </c>
    </row>
    <row r="8218" spans="1:25" x14ac:dyDescent="0.3">
      <c r="A8218">
        <v>8217</v>
      </c>
      <c r="B8218" t="s">
        <v>9905</v>
      </c>
      <c r="C8218" s="1" t="d">
        <v>2015-09-25</v>
      </c>
      <c r="D8218" s="1" t="d">
        <v>2015-10-02</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s="2">
        <f t="shared" si="384"/>
        <v>-0.70000000000000007</v>
      </c>
      <c r="W8218" t="str" cm="1">
        <f t="array" ref="W8218">_xlfn.IFS(R8218&lt;100, "Small", R8218&lt;500, "Medium", TRUE, "Large")</f>
        <v>Small</v>
      </c>
      <c r="X8218">
        <f t="shared" si="385"/>
        <v>2015</v>
      </c>
      <c r="Y8218" t="str">
        <f t="shared" si="386"/>
        <v>September</v>
      </c>
    </row>
    <row r="8219" spans="1:25" x14ac:dyDescent="0.3">
      <c r="A8219">
        <v>8218</v>
      </c>
      <c r="B8219" t="s">
        <v>9906</v>
      </c>
      <c r="C8219" s="1" t="d">
        <v>2014-03-10</v>
      </c>
      <c r="D8219" s="1" t="d">
        <v>2014-10-07</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s="2">
        <f t="shared" si="384"/>
        <v>0.19999999999999998</v>
      </c>
      <c r="W8219" t="str" cm="1">
        <f t="array" ref="W8219">_xlfn.IFS(R8219&lt;100, "Small", R8219&lt;500, "Medium", TRUE, "Large")</f>
        <v>Small</v>
      </c>
      <c r="X8219">
        <f t="shared" si="385"/>
        <v>2014</v>
      </c>
      <c r="Y8219" t="str">
        <f t="shared" si="386"/>
        <v>March</v>
      </c>
    </row>
    <row r="8220" spans="1:25" x14ac:dyDescent="0.3">
      <c r="A8220">
        <v>8219</v>
      </c>
      <c r="B8220" t="s">
        <v>9906</v>
      </c>
      <c r="C8220" s="1" t="d">
        <v>2014-03-10</v>
      </c>
      <c r="D8220" s="1" t="d">
        <v>2014-10-07</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s="2">
        <f t="shared" si="384"/>
        <v>-0.6</v>
      </c>
      <c r="W8220" t="str" cm="1">
        <f t="array" ref="W8220">_xlfn.IFS(R8220&lt;100, "Small", R8220&lt;500, "Medium", TRUE, "Large")</f>
        <v>Small</v>
      </c>
      <c r="X8220">
        <f t="shared" si="385"/>
        <v>2014</v>
      </c>
      <c r="Y8220" t="str">
        <f t="shared" si="386"/>
        <v>March</v>
      </c>
    </row>
    <row r="8221" spans="1:25" x14ac:dyDescent="0.3">
      <c r="A8221">
        <v>8220</v>
      </c>
      <c r="B8221" t="s">
        <v>9906</v>
      </c>
      <c r="C8221" s="1" t="d">
        <v>2014-03-10</v>
      </c>
      <c r="D8221" s="1" t="d">
        <v>2014-10-07</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s="2">
        <f t="shared" si="384"/>
        <v>0.35000000000000003</v>
      </c>
      <c r="W8221" t="str" cm="1">
        <f t="array" ref="W8221">_xlfn.IFS(R8221&lt;100, "Small", R8221&lt;500, "Medium", TRUE, "Large")</f>
        <v>Small</v>
      </c>
      <c r="X8221">
        <f t="shared" si="385"/>
        <v>2014</v>
      </c>
      <c r="Y8221" t="str">
        <f t="shared" si="386"/>
        <v>March</v>
      </c>
    </row>
    <row r="8222" spans="1:25" x14ac:dyDescent="0.3">
      <c r="A8222">
        <v>8221</v>
      </c>
      <c r="B8222" t="s">
        <v>9906</v>
      </c>
      <c r="C8222" s="1" t="d">
        <v>2014-03-10</v>
      </c>
      <c r="D8222" s="1" t="d">
        <v>2014-10-07</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s="2">
        <f t="shared" si="384"/>
        <v>-1.7</v>
      </c>
      <c r="W8222" t="str" cm="1">
        <f t="array" ref="W8222">_xlfn.IFS(R8222&lt;100, "Small", R8222&lt;500, "Medium", TRUE, "Large")</f>
        <v>Small</v>
      </c>
      <c r="X8222">
        <f t="shared" si="385"/>
        <v>2014</v>
      </c>
      <c r="Y8222" t="str">
        <f t="shared" si="386"/>
        <v>March</v>
      </c>
    </row>
    <row r="8223" spans="1:25" x14ac:dyDescent="0.3">
      <c r="A8223">
        <v>8222</v>
      </c>
      <c r="B8223" t="s">
        <v>9906</v>
      </c>
      <c r="C8223" s="1" t="d">
        <v>2014-03-10</v>
      </c>
      <c r="D8223" s="1" t="d">
        <v>2014-10-07</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s="2">
        <f t="shared" si="384"/>
        <v>-0.25</v>
      </c>
      <c r="W8223" t="str" cm="1">
        <f t="array" ref="W8223">_xlfn.IFS(R8223&lt;100, "Small", R8223&lt;500, "Medium", TRUE, "Large")</f>
        <v>Small</v>
      </c>
      <c r="X8223">
        <f t="shared" si="385"/>
        <v>2014</v>
      </c>
      <c r="Y8223" t="str">
        <f t="shared" si="386"/>
        <v>March</v>
      </c>
    </row>
    <row r="8224" spans="1:25" x14ac:dyDescent="0.3">
      <c r="A8224">
        <v>8223</v>
      </c>
      <c r="B8224" t="s">
        <v>9909</v>
      </c>
      <c r="C8224" s="1" t="d">
        <v>2014-02-18</v>
      </c>
      <c r="D8224" s="1" t="d">
        <v>2014-02-24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s="2">
        <f t="shared" si="384"/>
        <v>-0.19999999999999998</v>
      </c>
      <c r="W8224" t="str" cm="1">
        <f t="array" ref="W8224">_xlfn.IFS(R8224&lt;100, "Small", R8224&lt;500, "Medium", TRUE, "Large")</f>
        <v>Small</v>
      </c>
      <c r="X8224">
        <f t="shared" si="385"/>
        <v>2014</v>
      </c>
      <c r="Y8224" t="str">
        <f t="shared" si="386"/>
        <v>February</v>
      </c>
    </row>
    <row r="8225" spans="1:25" x14ac:dyDescent="0.3">
      <c r="A8225">
        <v>8224</v>
      </c>
      <c r="B8225" t="s">
        <v>9910</v>
      </c>
      <c r="C8225" s="1" t="d">
        <v>2016-12-06</v>
      </c>
      <c r="D8225" s="1" t="d">
        <v>2016-06-16</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s="2">
        <f t="shared" si="384"/>
        <v>0.45</v>
      </c>
      <c r="W8225" t="str" cm="1">
        <f t="array" ref="W8225">_xlfn.IFS(R8225&lt;100, "Small", R8225&lt;500, "Medium", TRUE, "Large")</f>
        <v>Medium</v>
      </c>
      <c r="X8225">
        <f t="shared" si="385"/>
        <v>2016</v>
      </c>
      <c r="Y8225" t="str">
        <f t="shared" si="386"/>
        <v>December</v>
      </c>
    </row>
    <row r="8226" spans="1:25" x14ac:dyDescent="0.3">
      <c r="A8226">
        <v>8225</v>
      </c>
      <c r="B8226" t="s">
        <v>9910</v>
      </c>
      <c r="C8226" s="1" t="d">
        <v>2016-12-06</v>
      </c>
      <c r="D8226" s="1" t="d">
        <v>2016-06-16</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s="2">
        <f t="shared" si="384"/>
        <v>0.47999999999999993</v>
      </c>
      <c r="W8226" t="str" cm="1">
        <f t="array" ref="W8226">_xlfn.IFS(R8226&lt;100, "Small", R8226&lt;500, "Medium", TRUE, "Large")</f>
        <v>Small</v>
      </c>
      <c r="X8226">
        <f t="shared" si="385"/>
        <v>2016</v>
      </c>
      <c r="Y8226" t="str">
        <f t="shared" si="386"/>
        <v>December</v>
      </c>
    </row>
    <row r="8227" spans="1:25" x14ac:dyDescent="0.3">
      <c r="A8227">
        <v>8226</v>
      </c>
      <c r="B8227" t="s">
        <v>9911</v>
      </c>
      <c r="C8227" s="1" t="d">
        <v>2017-01-11</v>
      </c>
      <c r="D8227" s="1" t="d">
        <v>2017-11-04</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s="2">
        <f t="shared" si="384"/>
        <v>0.48000000000000004</v>
      </c>
      <c r="W8227" t="str" cm="1">
        <f t="array" ref="W8227">_xlfn.IFS(R8227&lt;100, "Small", R8227&lt;500, "Medium", TRUE, "Large")</f>
        <v>Medium</v>
      </c>
      <c r="X8227">
        <f t="shared" si="385"/>
        <v>2017</v>
      </c>
      <c r="Y8227" t="str">
        <f t="shared" si="386"/>
        <v>January</v>
      </c>
    </row>
    <row r="8228" spans="1:25" x14ac:dyDescent="0.3">
      <c r="A8228">
        <v>8227</v>
      </c>
      <c r="B8228" t="s">
        <v>9911</v>
      </c>
      <c r="C8228" s="1" t="d">
        <v>2017-01-11</v>
      </c>
      <c r="D8228" s="1" t="d">
        <v>2017-11-04</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s="2">
        <f t="shared" si="384"/>
        <v>0.49</v>
      </c>
      <c r="W8228" t="str" cm="1">
        <f t="array" ref="W8228">_xlfn.IFS(R8228&lt;100, "Small", R8228&lt;500, "Medium", TRUE, "Large")</f>
        <v>Small</v>
      </c>
      <c r="X8228">
        <f t="shared" si="385"/>
        <v>2017</v>
      </c>
      <c r="Y8228" t="str">
        <f t="shared" si="386"/>
        <v>January</v>
      </c>
    </row>
    <row r="8229" spans="1:25" x14ac:dyDescent="0.3">
      <c r="A8229">
        <v>8228</v>
      </c>
      <c r="B8229" t="s">
        <v>9912</v>
      </c>
      <c r="C8229" s="1" t="d">
        <v>2016-04-04</v>
      </c>
      <c r="D8229" s="1" t="d">
        <v>2016-04-08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s="2">
        <f t="shared" si="384"/>
        <v>0.09</v>
      </c>
      <c r="W8229" t="str" cm="1">
        <f t="array" ref="W8229">_xlfn.IFS(R8229&lt;100, "Small", R8229&lt;500, "Medium", TRUE, "Large")</f>
        <v>Small</v>
      </c>
      <c r="X8229">
        <f t="shared" si="385"/>
        <v>2016</v>
      </c>
      <c r="Y8229" t="str">
        <f t="shared" si="386"/>
        <v>April</v>
      </c>
    </row>
    <row r="8230" spans="1:25" x14ac:dyDescent="0.3">
      <c r="A8230">
        <v>8229</v>
      </c>
      <c r="B8230" t="s">
        <v>9912</v>
      </c>
      <c r="C8230" s="1" t="d">
        <v>2016-04-04</v>
      </c>
      <c r="D8230" s="1" t="d">
        <v>2016-04-08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s="2">
        <f t="shared" si="384"/>
        <v>0.26</v>
      </c>
      <c r="W8230" t="str" cm="1">
        <f t="array" ref="W8230">_xlfn.IFS(R8230&lt;100, "Small", R8230&lt;500, "Medium", TRUE, "Large")</f>
        <v>Small</v>
      </c>
      <c r="X8230">
        <f t="shared" si="385"/>
        <v>2016</v>
      </c>
      <c r="Y8230" t="str">
        <f t="shared" si="386"/>
        <v>April</v>
      </c>
    </row>
    <row r="8231" spans="1:25" x14ac:dyDescent="0.3">
      <c r="A8231">
        <v>8230</v>
      </c>
      <c r="B8231" t="s">
        <v>9912</v>
      </c>
      <c r="C8231" s="1" t="d">
        <v>2016-04-04</v>
      </c>
      <c r="D8231" s="1" t="d">
        <v>2016-04-08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s="2">
        <f t="shared" si="384"/>
        <v>0.42</v>
      </c>
      <c r="W8231" t="str" cm="1">
        <f t="array" ref="W8231">_xlfn.IFS(R8231&lt;100, "Small", R8231&lt;500, "Medium", TRUE, "Large")</f>
        <v>Small</v>
      </c>
      <c r="X8231">
        <f t="shared" si="385"/>
        <v>2016</v>
      </c>
      <c r="Y8231" t="str">
        <f t="shared" si="386"/>
        <v>April</v>
      </c>
    </row>
    <row r="8232" spans="1:25" x14ac:dyDescent="0.3">
      <c r="A8232">
        <v>8231</v>
      </c>
      <c r="B8232" t="s">
        <v>9913</v>
      </c>
      <c r="C8232" s="1" t="d">
        <v>2016-06-30</v>
      </c>
      <c r="D8232" s="1" t="d">
        <v>2016-07-02</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s="2">
        <f t="shared" si="384"/>
        <v>0.27</v>
      </c>
      <c r="W8232" t="str" cm="1">
        <f t="array" ref="W8232">_xlfn.IFS(R8232&lt;100, "Small", R8232&lt;500, "Medium", TRUE, "Large")</f>
        <v>Small</v>
      </c>
      <c r="X8232">
        <f t="shared" si="385"/>
        <v>2016</v>
      </c>
      <c r="Y8232" t="str">
        <f t="shared" si="386"/>
        <v>June</v>
      </c>
    </row>
    <row r="8233" spans="1:25" x14ac:dyDescent="0.3">
      <c r="A8233">
        <v>8232</v>
      </c>
      <c r="B8233" t="s">
        <v>9913</v>
      </c>
      <c r="C8233" s="1" t="d">
        <v>2016-06-30</v>
      </c>
      <c r="D8233" s="1" t="d">
        <v>2016-07-02</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s="2">
        <f t="shared" si="384"/>
        <v>0.23</v>
      </c>
      <c r="W8233" t="str" cm="1">
        <f t="array" ref="W8233">_xlfn.IFS(R8233&lt;100, "Small", R8233&lt;500, "Medium", TRUE, "Large")</f>
        <v>Large</v>
      </c>
      <c r="X8233">
        <f t="shared" si="385"/>
        <v>2016</v>
      </c>
      <c r="Y8233" t="str">
        <f t="shared" si="386"/>
        <v>June</v>
      </c>
    </row>
    <row r="8234" spans="1:25" x14ac:dyDescent="0.3">
      <c r="A8234">
        <v>8233</v>
      </c>
      <c r="B8234" t="s">
        <v>9914</v>
      </c>
      <c r="C8234" s="1" t="d">
        <v>2014-09-22</v>
      </c>
      <c r="D8234" s="1" t="d">
        <v>2014-09-28</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s="2">
        <f t="shared" si="384"/>
        <v>0.25</v>
      </c>
      <c r="W8234" t="str" cm="1">
        <f t="array" ref="W8234">_xlfn.IFS(R8234&lt;100, "Small", R8234&lt;500, "Medium", TRUE, "Large")</f>
        <v>Medium</v>
      </c>
      <c r="X8234">
        <f t="shared" si="385"/>
        <v>2014</v>
      </c>
      <c r="Y8234" t="str">
        <f t="shared" si="386"/>
        <v>September</v>
      </c>
    </row>
    <row r="8235" spans="1:25" x14ac:dyDescent="0.3">
      <c r="A8235">
        <v>8234</v>
      </c>
      <c r="B8235" t="s">
        <v>9914</v>
      </c>
      <c r="C8235" s="1" t="d">
        <v>2014-09-22</v>
      </c>
      <c r="D8235" s="1" t="d">
        <v>2014-09-28</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s="2">
        <f t="shared" si="384"/>
        <v>0.01</v>
      </c>
      <c r="W8235" t="str" cm="1">
        <f t="array" ref="W8235">_xlfn.IFS(R8235&lt;100, "Small", R8235&lt;500, "Medium", TRUE, "Large")</f>
        <v>Small</v>
      </c>
      <c r="X8235">
        <f t="shared" si="385"/>
        <v>2014</v>
      </c>
      <c r="Y8235" t="str">
        <f t="shared" si="386"/>
        <v>September</v>
      </c>
    </row>
    <row r="8236" spans="1:25" x14ac:dyDescent="0.3">
      <c r="A8236">
        <v>8235</v>
      </c>
      <c r="B8236" t="s">
        <v>9915</v>
      </c>
      <c r="C8236" s="1" t="d">
        <v>2017-01-05</v>
      </c>
      <c r="D8236" s="1" t="d">
        <v>2017-05-06</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s="2">
        <f t="shared" si="384"/>
        <v>0.125</v>
      </c>
      <c r="W8236" t="str" cm="1">
        <f t="array" ref="W8236">_xlfn.IFS(R8236&lt;100, "Small", R8236&lt;500, "Medium", TRUE, "Large")</f>
        <v>Small</v>
      </c>
      <c r="X8236">
        <f t="shared" si="385"/>
        <v>2017</v>
      </c>
      <c r="Y8236" t="str">
        <f t="shared" si="386"/>
        <v>January</v>
      </c>
    </row>
    <row r="8237" spans="1:25" x14ac:dyDescent="0.3">
      <c r="A8237">
        <v>8236</v>
      </c>
      <c r="B8237" t="s">
        <v>9915</v>
      </c>
      <c r="C8237" s="1" t="d">
        <v>2017-01-05</v>
      </c>
      <c r="D8237" s="1" t="d">
        <v>2017-05-06</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s="2">
        <f t="shared" si="384"/>
        <v>-0.49090909090909091</v>
      </c>
      <c r="W8237" t="str" cm="1">
        <f t="array" ref="W8237">_xlfn.IFS(R8237&lt;100, "Small", R8237&lt;500, "Medium", TRUE, "Large")</f>
        <v>Large</v>
      </c>
      <c r="X8237">
        <f t="shared" si="385"/>
        <v>2017</v>
      </c>
      <c r="Y8237" t="str">
        <f t="shared" si="386"/>
        <v>January</v>
      </c>
    </row>
    <row r="8238" spans="1:25" x14ac:dyDescent="0.3">
      <c r="A8238">
        <v>8237</v>
      </c>
      <c r="B8238" t="s">
        <v>9915</v>
      </c>
      <c r="C8238" s="1" t="d">
        <v>2017-01-05</v>
      </c>
      <c r="D8238" s="1" t="d">
        <v>2017-05-06</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s="2">
        <f t="shared" si="384"/>
        <v>0</v>
      </c>
      <c r="W8238" t="str" cm="1">
        <f t="array" ref="W8238">_xlfn.IFS(R8238&lt;100, "Small", R8238&lt;500, "Medium", TRUE, "Large")</f>
        <v>Large</v>
      </c>
      <c r="X8238">
        <f t="shared" si="385"/>
        <v>2017</v>
      </c>
      <c r="Y8238" t="str">
        <f t="shared" si="386"/>
        <v>January</v>
      </c>
    </row>
    <row r="8239" spans="1:25" x14ac:dyDescent="0.3">
      <c r="A8239">
        <v>8238</v>
      </c>
      <c r="B8239" t="s">
        <v>9916</v>
      </c>
      <c r="C8239" s="1" t="d">
        <v>2017-10-20</v>
      </c>
      <c r="D8239" s="1" t="d">
        <v>2017-10-20</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s="2">
        <f t="shared" si="384"/>
        <v>-0.16250000000000001</v>
      </c>
      <c r="W8239" t="str" cm="1">
        <f t="array" ref="W8239">_xlfn.IFS(R8239&lt;100, "Small", R8239&lt;500, "Medium", TRUE, "Large")</f>
        <v>Small</v>
      </c>
      <c r="X8239">
        <f t="shared" si="385"/>
        <v>2017</v>
      </c>
      <c r="Y8239" t="str">
        <f t="shared" si="386"/>
        <v>October</v>
      </c>
    </row>
    <row r="8240" spans="1:25" x14ac:dyDescent="0.3">
      <c r="A8240">
        <v>8239</v>
      </c>
      <c r="B8240" t="s">
        <v>9916</v>
      </c>
      <c r="C8240" s="1" t="d">
        <v>2017-10-20</v>
      </c>
      <c r="D8240" s="1" t="d">
        <v>2017-10-20</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s="2">
        <f t="shared" si="384"/>
        <v>0.375</v>
      </c>
      <c r="W8240" t="str" cm="1">
        <f t="array" ref="W8240">_xlfn.IFS(R8240&lt;100, "Small", R8240&lt;500, "Medium", TRUE, "Large")</f>
        <v>Small</v>
      </c>
      <c r="X8240">
        <f t="shared" si="385"/>
        <v>2017</v>
      </c>
      <c r="Y8240" t="str">
        <f t="shared" si="386"/>
        <v>October</v>
      </c>
    </row>
    <row r="8241" spans="1:25" x14ac:dyDescent="0.3">
      <c r="A8241">
        <v>8240</v>
      </c>
      <c r="B8241" t="s">
        <v>9916</v>
      </c>
      <c r="C8241" s="1" t="d">
        <v>2017-10-20</v>
      </c>
      <c r="D8241" s="1" t="d">
        <v>2017-10-20</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s="2">
        <f t="shared" si="384"/>
        <v>0.25</v>
      </c>
      <c r="W8241" t="str" cm="1">
        <f t="array" ref="W8241">_xlfn.IFS(R8241&lt;100, "Small", R8241&lt;500, "Medium", TRUE, "Large")</f>
        <v>Small</v>
      </c>
      <c r="X8241">
        <f t="shared" si="385"/>
        <v>2017</v>
      </c>
      <c r="Y8241" t="str">
        <f t="shared" si="386"/>
        <v>October</v>
      </c>
    </row>
    <row r="8242" spans="1:25" x14ac:dyDescent="0.3">
      <c r="A8242">
        <v>8241</v>
      </c>
      <c r="B8242" t="s">
        <v>9916</v>
      </c>
      <c r="C8242" s="1" t="d">
        <v>2017-10-20</v>
      </c>
      <c r="D8242" s="1" t="d">
        <v>2017-10-20</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s="2">
        <f t="shared" si="384"/>
        <v>0.13750000000000001</v>
      </c>
      <c r="W8242" t="str" cm="1">
        <f t="array" ref="W8242">_xlfn.IFS(R8242&lt;100, "Small", R8242&lt;500, "Medium", TRUE, "Large")</f>
        <v>Small</v>
      </c>
      <c r="X8242">
        <f t="shared" si="385"/>
        <v>2017</v>
      </c>
      <c r="Y8242" t="str">
        <f t="shared" si="386"/>
        <v>October</v>
      </c>
    </row>
    <row r="8243" spans="1:25" x14ac:dyDescent="0.3">
      <c r="A8243">
        <v>8242</v>
      </c>
      <c r="B8243" t="s">
        <v>9917</v>
      </c>
      <c r="C8243" s="1" t="d">
        <v>2014-01-09</v>
      </c>
      <c r="D8243" s="1" t="d">
        <v>2014-09-05</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s="2">
        <f t="shared" si="384"/>
        <v>0.35</v>
      </c>
      <c r="W8243" t="str" cm="1">
        <f t="array" ref="W8243">_xlfn.IFS(R8243&lt;100, "Small", R8243&lt;500, "Medium", TRUE, "Large")</f>
        <v>Small</v>
      </c>
      <c r="X8243">
        <f t="shared" si="385"/>
        <v>2014</v>
      </c>
      <c r="Y8243" t="str">
        <f t="shared" si="386"/>
        <v>January</v>
      </c>
    </row>
    <row r="8244" spans="1:25" x14ac:dyDescent="0.3">
      <c r="A8244">
        <v>8243</v>
      </c>
      <c r="B8244" t="s">
        <v>9917</v>
      </c>
      <c r="C8244" s="1" t="d">
        <v>2014-01-09</v>
      </c>
      <c r="D8244" s="1" t="d">
        <v>2014-09-05</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s="2">
        <f t="shared" si="384"/>
        <v>0.16</v>
      </c>
      <c r="W8244" t="str" cm="1">
        <f t="array" ref="W8244">_xlfn.IFS(R8244&lt;100, "Small", R8244&lt;500, "Medium", TRUE, "Large")</f>
        <v>Medium</v>
      </c>
      <c r="X8244">
        <f t="shared" si="385"/>
        <v>2014</v>
      </c>
      <c r="Y8244" t="str">
        <f t="shared" si="386"/>
        <v>January</v>
      </c>
    </row>
    <row r="8245" spans="1:25" x14ac:dyDescent="0.3">
      <c r="A8245">
        <v>8244</v>
      </c>
      <c r="B8245" t="s">
        <v>9918</v>
      </c>
      <c r="C8245" s="1" t="d">
        <v>2014-12-08</v>
      </c>
      <c r="D8245" s="1" t="d">
        <v>2014-08-16</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s="2">
        <f t="shared" si="384"/>
        <v>6.25E-2</v>
      </c>
      <c r="W8245" t="str" cm="1">
        <f t="array" ref="W8245">_xlfn.IFS(R8245&lt;100, "Small", R8245&lt;500, "Medium", TRUE, "Large")</f>
        <v>Large</v>
      </c>
      <c r="X8245">
        <f t="shared" si="385"/>
        <v>2014</v>
      </c>
      <c r="Y8245" t="str">
        <f t="shared" si="386"/>
        <v>December</v>
      </c>
    </row>
    <row r="8246" spans="1:25" x14ac:dyDescent="0.3">
      <c r="A8246">
        <v>8245</v>
      </c>
      <c r="B8246" t="s">
        <v>9918</v>
      </c>
      <c r="C8246" s="1" t="d">
        <v>2014-12-08</v>
      </c>
      <c r="D8246" s="1" t="d">
        <v>2014-08-16</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s="2">
        <f t="shared" si="384"/>
        <v>0.37</v>
      </c>
      <c r="W8246" t="str" cm="1">
        <f t="array" ref="W8246">_xlfn.IFS(R8246&lt;100, "Small", R8246&lt;500, "Medium", TRUE, "Large")</f>
        <v>Small</v>
      </c>
      <c r="X8246">
        <f t="shared" si="385"/>
        <v>2014</v>
      </c>
      <c r="Y8246" t="str">
        <f t="shared" si="386"/>
        <v>December</v>
      </c>
    </row>
    <row r="8247" spans="1:25" x14ac:dyDescent="0.3">
      <c r="A8247">
        <v>8246</v>
      </c>
      <c r="B8247" t="s">
        <v>9919</v>
      </c>
      <c r="C8247" s="1" t="d">
        <v>2014-08-19</v>
      </c>
      <c r="D8247" s="1" t="d">
        <v>2014-08-23</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s="2">
        <f t="shared" si="384"/>
        <v>0.03</v>
      </c>
      <c r="W8247" t="str" cm="1">
        <f t="array" ref="W8247">_xlfn.IFS(R8247&lt;100, "Small", R8247&lt;500, "Medium", TRUE, "Large")</f>
        <v>Medium</v>
      </c>
      <c r="X8247">
        <f t="shared" si="385"/>
        <v>2014</v>
      </c>
      <c r="Y8247" t="str">
        <f t="shared" si="386"/>
        <v>August</v>
      </c>
    </row>
    <row r="8248" spans="1:25" x14ac:dyDescent="0.3">
      <c r="A8248">
        <v>8247</v>
      </c>
      <c r="B8248" t="s">
        <v>9920</v>
      </c>
      <c r="C8248" s="1" t="d">
        <v>2015-10-05</v>
      </c>
      <c r="D8248" s="1" t="d">
        <v>2015-05-10</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s="2">
        <f t="shared" si="384"/>
        <v>-2.7</v>
      </c>
      <c r="W8248" t="str" cm="1">
        <f t="array" ref="W8248">_xlfn.IFS(R8248&lt;100, "Small", R8248&lt;500, "Medium", TRUE, "Large")</f>
        <v>Small</v>
      </c>
      <c r="X8248">
        <f t="shared" si="385"/>
        <v>2015</v>
      </c>
      <c r="Y8248" t="str">
        <f t="shared" si="386"/>
        <v>October</v>
      </c>
    </row>
    <row r="8249" spans="1:25" x14ac:dyDescent="0.3">
      <c r="A8249">
        <v>8248</v>
      </c>
      <c r="B8249" t="s">
        <v>9920</v>
      </c>
      <c r="C8249" s="1" t="d">
        <v>2015-10-05</v>
      </c>
      <c r="D8249" s="1" t="d">
        <v>2015-05-10</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s="2">
        <f t="shared" si="384"/>
        <v>0.1</v>
      </c>
      <c r="W8249" t="str" cm="1">
        <f t="array" ref="W8249">_xlfn.IFS(R8249&lt;100, "Small", R8249&lt;500, "Medium", TRUE, "Large")</f>
        <v>Small</v>
      </c>
      <c r="X8249">
        <f t="shared" si="385"/>
        <v>2015</v>
      </c>
      <c r="Y8249" t="str">
        <f t="shared" si="386"/>
        <v>October</v>
      </c>
    </row>
    <row r="8250" spans="1:25" x14ac:dyDescent="0.3">
      <c r="A8250">
        <v>8249</v>
      </c>
      <c r="B8250" t="s">
        <v>9921</v>
      </c>
      <c r="C8250" s="1" t="d">
        <v>2016-10-05</v>
      </c>
      <c r="D8250" s="1" t="d">
        <v>2016-05-13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s="2">
        <f t="shared" si="384"/>
        <v>-0.16666666666666666</v>
      </c>
      <c r="W8250" t="str" cm="1">
        <f t="array" ref="W8250">_xlfn.IFS(R8250&lt;100, "Small", R8250&lt;500, "Medium", TRUE, "Large")</f>
        <v>Large</v>
      </c>
      <c r="X8250">
        <f t="shared" si="385"/>
        <v>2016</v>
      </c>
      <c r="Y8250" t="str">
        <f t="shared" si="386"/>
        <v>October</v>
      </c>
    </row>
    <row r="8251" spans="1:25" x14ac:dyDescent="0.3">
      <c r="A8251">
        <v>8250</v>
      </c>
      <c r="B8251" t="s">
        <v>9922</v>
      </c>
      <c r="C8251" s="1" t="d">
        <v>2015-05-03</v>
      </c>
      <c r="D8251" s="1" t="d">
        <v>2015-03-09</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s="2">
        <f t="shared" si="384"/>
        <v>-1.5000000000000002</v>
      </c>
      <c r="W8251" t="str" cm="1">
        <f t="array" ref="W8251">_xlfn.IFS(R8251&lt;100, "Small", R8251&lt;500, "Medium", TRUE, "Large")</f>
        <v>Small</v>
      </c>
      <c r="X8251">
        <f t="shared" si="385"/>
        <v>2015</v>
      </c>
      <c r="Y8251" t="str">
        <f t="shared" si="386"/>
        <v>May</v>
      </c>
    </row>
    <row r="8252" spans="1:25" x14ac:dyDescent="0.3">
      <c r="A8252">
        <v>8251</v>
      </c>
      <c r="B8252" t="s">
        <v>9922</v>
      </c>
      <c r="C8252" s="1" t="d">
        <v>2015-05-03</v>
      </c>
      <c r="D8252" s="1" t="d">
        <v>2015-03-09</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s="2">
        <f t="shared" si="384"/>
        <v>-0.4</v>
      </c>
      <c r="W8252" t="str" cm="1">
        <f t="array" ref="W8252">_xlfn.IFS(R8252&lt;100, "Small", R8252&lt;500, "Medium", TRUE, "Large")</f>
        <v>Small</v>
      </c>
      <c r="X8252">
        <f t="shared" si="385"/>
        <v>2015</v>
      </c>
      <c r="Y8252" t="str">
        <f t="shared" si="386"/>
        <v>May</v>
      </c>
    </row>
    <row r="8253" spans="1:25" x14ac:dyDescent="0.3">
      <c r="A8253">
        <v>8252</v>
      </c>
      <c r="B8253" t="s">
        <v>9922</v>
      </c>
      <c r="C8253" s="1" t="d">
        <v>2015-05-03</v>
      </c>
      <c r="D8253" s="1" t="d">
        <v>2015-03-09</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s="2">
        <f t="shared" si="384"/>
        <v>-2.6</v>
      </c>
      <c r="W8253" t="str" cm="1">
        <f t="array" ref="W8253">_xlfn.IFS(R8253&lt;100, "Small", R8253&lt;500, "Medium", TRUE, "Large")</f>
        <v>Medium</v>
      </c>
      <c r="X8253">
        <f t="shared" si="385"/>
        <v>2015</v>
      </c>
      <c r="Y8253" t="str">
        <f t="shared" si="386"/>
        <v>May</v>
      </c>
    </row>
    <row r="8254" spans="1:25" x14ac:dyDescent="0.3">
      <c r="A8254">
        <v>8253</v>
      </c>
      <c r="B8254" t="s">
        <v>9922</v>
      </c>
      <c r="C8254" s="1" t="d">
        <v>2015-05-03</v>
      </c>
      <c r="D8254" s="1" t="d">
        <v>2015-03-09</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s="2">
        <f t="shared" si="384"/>
        <v>0.1</v>
      </c>
      <c r="W8254" t="str" cm="1">
        <f t="array" ref="W8254">_xlfn.IFS(R8254&lt;100, "Small", R8254&lt;500, "Medium", TRUE, "Large")</f>
        <v>Small</v>
      </c>
      <c r="X8254">
        <f t="shared" si="385"/>
        <v>2015</v>
      </c>
      <c r="Y8254" t="str">
        <f t="shared" si="386"/>
        <v>May</v>
      </c>
    </row>
    <row r="8255" spans="1:25" x14ac:dyDescent="0.3">
      <c r="A8255">
        <v>8254</v>
      </c>
      <c r="B8255" t="s">
        <v>9923</v>
      </c>
      <c r="C8255" s="1" t="d">
        <v>2017-12-08</v>
      </c>
      <c r="D8255" s="1" t="d">
        <v>2017-08-19</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s="2">
        <f t="shared" si="384"/>
        <v>0.3</v>
      </c>
      <c r="W8255" t="str" cm="1">
        <f t="array" ref="W8255">_xlfn.IFS(R8255&lt;100, "Small", R8255&lt;500, "Medium", TRUE, "Large")</f>
        <v>Medium</v>
      </c>
      <c r="X8255">
        <f t="shared" si="385"/>
        <v>2017</v>
      </c>
      <c r="Y8255" t="str">
        <f t="shared" si="386"/>
        <v>December</v>
      </c>
    </row>
    <row r="8256" spans="1:25" x14ac:dyDescent="0.3">
      <c r="A8256">
        <v>8255</v>
      </c>
      <c r="B8256" t="s">
        <v>9923</v>
      </c>
      <c r="C8256" s="1" t="d">
        <v>2017-12-08</v>
      </c>
      <c r="D8256" s="1" t="d">
        <v>2017-08-19</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s="2">
        <f t="shared" si="384"/>
        <v>0.48000000000000004</v>
      </c>
      <c r="W8256" t="str" cm="1">
        <f t="array" ref="W8256">_xlfn.IFS(R8256&lt;100, "Small", R8256&lt;500, "Medium", TRUE, "Large")</f>
        <v>Medium</v>
      </c>
      <c r="X8256">
        <f t="shared" si="385"/>
        <v>2017</v>
      </c>
      <c r="Y8256" t="str">
        <f t="shared" si="386"/>
        <v>December</v>
      </c>
    </row>
    <row r="8257" spans="1:25" x14ac:dyDescent="0.3">
      <c r="A8257">
        <v>8256</v>
      </c>
      <c r="B8257" t="s">
        <v>9923</v>
      </c>
      <c r="C8257" s="1" t="d">
        <v>2017-12-08</v>
      </c>
      <c r="D8257" s="1" t="d">
        <v>2017-08-19</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s="2">
        <f t="shared" si="384"/>
        <v>0.1125</v>
      </c>
      <c r="W8257" t="str" cm="1">
        <f t="array" ref="W8257">_xlfn.IFS(R8257&lt;100, "Small", R8257&lt;500, "Medium", TRUE, "Large")</f>
        <v>Medium</v>
      </c>
      <c r="X8257">
        <f t="shared" si="385"/>
        <v>2017</v>
      </c>
      <c r="Y8257" t="str">
        <f t="shared" si="386"/>
        <v>December</v>
      </c>
    </row>
    <row r="8258" spans="1:25" x14ac:dyDescent="0.3">
      <c r="A8258">
        <v>8257</v>
      </c>
      <c r="B8258" t="s">
        <v>9923</v>
      </c>
      <c r="C8258" s="1" t="d">
        <v>2017-12-08</v>
      </c>
      <c r="D8258" s="1" t="d">
        <v>2017-08-19</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s="2">
        <f t="shared" si="384"/>
        <v>0.25</v>
      </c>
      <c r="W8258" t="str" cm="1">
        <f t="array" ref="W8258">_xlfn.IFS(R8258&lt;100, "Small", R8258&lt;500, "Medium", TRUE, "Large")</f>
        <v>Small</v>
      </c>
      <c r="X8258">
        <f t="shared" si="385"/>
        <v>2017</v>
      </c>
      <c r="Y8258" t="str">
        <f t="shared" si="386"/>
        <v>December</v>
      </c>
    </row>
    <row r="8259" spans="1:25" x14ac:dyDescent="0.3">
      <c r="A8259">
        <v>8258</v>
      </c>
      <c r="B8259" t="s">
        <v>9923</v>
      </c>
      <c r="C8259" s="1" t="d">
        <v>2017-12-08</v>
      </c>
      <c r="D8259" s="1" t="d">
        <v>2017-08-19</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s="2">
        <f t="shared" ref="V8259:V8322" si="387">U8259/R8259</f>
        <v>7.0000000000000007E-2</v>
      </c>
      <c r="W8259" t="str" cm="1">
        <f t="array" ref="W8259">_xlfn.IFS(R8259&lt;100, "Small", R8259&lt;500, "Medium", TRUE, "Large")</f>
        <v>Medium</v>
      </c>
      <c r="X8259">
        <f t="shared" ref="X8259:X8322" si="388">YEAR(C8259)</f>
        <v>2017</v>
      </c>
      <c r="Y8259" t="str">
        <f t="shared" ref="Y8259:Y8322" si="389">TEXT(C8259, "mmmm")</f>
        <v>December</v>
      </c>
    </row>
    <row r="8260" spans="1:25" x14ac:dyDescent="0.3">
      <c r="A8260">
        <v>8259</v>
      </c>
      <c r="B8260" t="s">
        <v>9923</v>
      </c>
      <c r="C8260" s="1" t="d">
        <v>2017-12-08</v>
      </c>
      <c r="D8260" s="1" t="d">
        <v>2017-08-19</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s="2">
        <f t="shared" si="387"/>
        <v>0.37500000000000006</v>
      </c>
      <c r="W8260" t="str" cm="1">
        <f t="array" ref="W8260">_xlfn.IFS(R8260&lt;100, "Small", R8260&lt;500, "Medium", TRUE, "Large")</f>
        <v>Medium</v>
      </c>
      <c r="X8260">
        <f t="shared" si="388"/>
        <v>2017</v>
      </c>
      <c r="Y8260" t="str">
        <f t="shared" si="389"/>
        <v>December</v>
      </c>
    </row>
    <row r="8261" spans="1:25" x14ac:dyDescent="0.3">
      <c r="A8261">
        <v>8260</v>
      </c>
      <c r="B8261" t="s">
        <v>9924</v>
      </c>
      <c r="C8261" s="1" t="d">
        <v>2016-06-26</v>
      </c>
      <c r="D8261" s="1" t="d">
        <v>2016-06-26</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s="2">
        <f t="shared" si="387"/>
        <v>0.48999999999999994</v>
      </c>
      <c r="W8261" t="str" cm="1">
        <f t="array" ref="W8261">_xlfn.IFS(R8261&lt;100, "Small", R8261&lt;500, "Medium", TRUE, "Large")</f>
        <v>Medium</v>
      </c>
      <c r="X8261">
        <f t="shared" si="388"/>
        <v>2016</v>
      </c>
      <c r="Y8261" t="str">
        <f t="shared" si="389"/>
        <v>June</v>
      </c>
    </row>
    <row r="8262" spans="1:25" x14ac:dyDescent="0.3">
      <c r="A8262">
        <v>8261</v>
      </c>
      <c r="B8262" t="s">
        <v>9924</v>
      </c>
      <c r="C8262" s="1" t="d">
        <v>2016-06-26</v>
      </c>
      <c r="D8262" s="1" t="d">
        <v>2016-06-26</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s="2">
        <f t="shared" si="387"/>
        <v>0.47000000000000003</v>
      </c>
      <c r="W8262" t="str" cm="1">
        <f t="array" ref="W8262">_xlfn.IFS(R8262&lt;100, "Small", R8262&lt;500, "Medium", TRUE, "Large")</f>
        <v>Small</v>
      </c>
      <c r="X8262">
        <f t="shared" si="388"/>
        <v>2016</v>
      </c>
      <c r="Y8262" t="str">
        <f t="shared" si="389"/>
        <v>June</v>
      </c>
    </row>
    <row r="8263" spans="1:25" x14ac:dyDescent="0.3">
      <c r="A8263">
        <v>8262</v>
      </c>
      <c r="B8263" t="s">
        <v>9924</v>
      </c>
      <c r="C8263" s="1" t="d">
        <v>2016-06-26</v>
      </c>
      <c r="D8263" s="1" t="d">
        <v>2016-06-26</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s="2">
        <f t="shared" si="387"/>
        <v>0.26</v>
      </c>
      <c r="W8263" t="str" cm="1">
        <f t="array" ref="W8263">_xlfn.IFS(R8263&lt;100, "Small", R8263&lt;500, "Medium", TRUE, "Large")</f>
        <v>Medium</v>
      </c>
      <c r="X8263">
        <f t="shared" si="388"/>
        <v>2016</v>
      </c>
      <c r="Y8263" t="str">
        <f t="shared" si="389"/>
        <v>June</v>
      </c>
    </row>
    <row r="8264" spans="1:25" x14ac:dyDescent="0.3">
      <c r="A8264">
        <v>8263</v>
      </c>
      <c r="B8264" t="s">
        <v>9925</v>
      </c>
      <c r="C8264" s="1" t="d">
        <v>2016-12-15</v>
      </c>
      <c r="D8264" s="1" t="d">
        <v>2016-12-19</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s="2">
        <f t="shared" si="387"/>
        <v>0.48000000000000004</v>
      </c>
      <c r="W8264" t="str" cm="1">
        <f t="array" ref="W8264">_xlfn.IFS(R8264&lt;100, "Small", R8264&lt;500, "Medium", TRUE, "Large")</f>
        <v>Small</v>
      </c>
      <c r="X8264">
        <f t="shared" si="388"/>
        <v>2016</v>
      </c>
      <c r="Y8264" t="str">
        <f t="shared" si="389"/>
        <v>December</v>
      </c>
    </row>
    <row r="8265" spans="1:25" x14ac:dyDescent="0.3">
      <c r="A8265">
        <v>8264</v>
      </c>
      <c r="B8265" t="s">
        <v>9926</v>
      </c>
      <c r="C8265" s="1" t="d">
        <v>2015-09-13</v>
      </c>
      <c r="D8265" s="1" t="d">
        <v>2015-09-17</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s="2">
        <f t="shared" si="387"/>
        <v>-0.76666666666666661</v>
      </c>
      <c r="W8265" t="str" cm="1">
        <f t="array" ref="W8265">_xlfn.IFS(R8265&lt;100, "Small", R8265&lt;500, "Medium", TRUE, "Large")</f>
        <v>Small</v>
      </c>
      <c r="X8265">
        <f t="shared" si="388"/>
        <v>2015</v>
      </c>
      <c r="Y8265" t="str">
        <f t="shared" si="389"/>
        <v>September</v>
      </c>
    </row>
    <row r="8266" spans="1:25" x14ac:dyDescent="0.3">
      <c r="A8266">
        <v>8265</v>
      </c>
      <c r="B8266" t="s">
        <v>9927</v>
      </c>
      <c r="C8266" s="1" t="d">
        <v>2014-12-30</v>
      </c>
      <c r="D8266" s="1" t="d">
        <v>2015-01-04</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s="2">
        <f t="shared" si="387"/>
        <v>0.25</v>
      </c>
      <c r="W8266" t="str" cm="1">
        <f t="array" ref="W8266">_xlfn.IFS(R8266&lt;100, "Small", R8266&lt;500, "Medium", TRUE, "Large")</f>
        <v>Medium</v>
      </c>
      <c r="X8266">
        <f t="shared" si="388"/>
        <v>2014</v>
      </c>
      <c r="Y8266" t="str">
        <f t="shared" si="389"/>
        <v>December</v>
      </c>
    </row>
    <row r="8267" spans="1:25" x14ac:dyDescent="0.3">
      <c r="A8267">
        <v>8266</v>
      </c>
      <c r="B8267" t="s">
        <v>9927</v>
      </c>
      <c r="C8267" s="1" t="d">
        <v>2014-12-30</v>
      </c>
      <c r="D8267" s="1" t="d">
        <v>2015-01-04</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s="2">
        <f t="shared" si="387"/>
        <v>0.36249999999999999</v>
      </c>
      <c r="W8267" t="str" cm="1">
        <f t="array" ref="W8267">_xlfn.IFS(R8267&lt;100, "Small", R8267&lt;500, "Medium", TRUE, "Large")</f>
        <v>Small</v>
      </c>
      <c r="X8267">
        <f t="shared" si="388"/>
        <v>2014</v>
      </c>
      <c r="Y8267" t="str">
        <f t="shared" si="389"/>
        <v>December</v>
      </c>
    </row>
    <row r="8268" spans="1:25" x14ac:dyDescent="0.3">
      <c r="A8268">
        <v>8267</v>
      </c>
      <c r="B8268" t="s">
        <v>9930</v>
      </c>
      <c r="C8268" s="1" t="d">
        <v>2014-04-29</v>
      </c>
      <c r="D8268" s="1" t="d">
        <v>2014-05-04</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s="2">
        <f t="shared" si="387"/>
        <v>0.26</v>
      </c>
      <c r="W8268" t="str" cm="1">
        <f t="array" ref="W8268">_xlfn.IFS(R8268&lt;100, "Small", R8268&lt;500, "Medium", TRUE, "Large")</f>
        <v>Small</v>
      </c>
      <c r="X8268">
        <f t="shared" si="388"/>
        <v>2014</v>
      </c>
      <c r="Y8268" t="str">
        <f t="shared" si="389"/>
        <v>April</v>
      </c>
    </row>
    <row r="8269" spans="1:25" x14ac:dyDescent="0.3">
      <c r="A8269">
        <v>8268</v>
      </c>
      <c r="B8269" t="s">
        <v>9931</v>
      </c>
      <c r="C8269" s="1" t="d">
        <v>2017-01-30</v>
      </c>
      <c r="D8269" s="1" t="d">
        <v>2017-02-06</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s="2">
        <f t="shared" si="387"/>
        <v>-0.67999999999999994</v>
      </c>
      <c r="W8269" t="str" cm="1">
        <f t="array" ref="W8269">_xlfn.IFS(R8269&lt;100, "Small", R8269&lt;500, "Medium", TRUE, "Large")</f>
        <v>Small</v>
      </c>
      <c r="X8269">
        <f t="shared" si="388"/>
        <v>2017</v>
      </c>
      <c r="Y8269" t="str">
        <f t="shared" si="389"/>
        <v>January</v>
      </c>
    </row>
    <row r="8270" spans="1:25" x14ac:dyDescent="0.3">
      <c r="A8270">
        <v>8269</v>
      </c>
      <c r="B8270" t="s">
        <v>9931</v>
      </c>
      <c r="C8270" s="1" t="d">
        <v>2017-01-30</v>
      </c>
      <c r="D8270" s="1" t="d">
        <v>2017-02-06</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s="2">
        <f t="shared" si="387"/>
        <v>8.7499999999999994E-2</v>
      </c>
      <c r="W8270" t="str" cm="1">
        <f t="array" ref="W8270">_xlfn.IFS(R8270&lt;100, "Small", R8270&lt;500, "Medium", TRUE, "Large")</f>
        <v>Small</v>
      </c>
      <c r="X8270">
        <f t="shared" si="388"/>
        <v>2017</v>
      </c>
      <c r="Y8270" t="str">
        <f t="shared" si="389"/>
        <v>January</v>
      </c>
    </row>
    <row r="8271" spans="1:25" x14ac:dyDescent="0.3">
      <c r="A8271">
        <v>8270</v>
      </c>
      <c r="B8271" t="s">
        <v>9931</v>
      </c>
      <c r="C8271" s="1" t="d">
        <v>2017-01-30</v>
      </c>
      <c r="D8271" s="1" t="d">
        <v>2017-02-06</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s="2">
        <f t="shared" si="387"/>
        <v>0.125</v>
      </c>
      <c r="W8271" t="str" cm="1">
        <f t="array" ref="W8271">_xlfn.IFS(R8271&lt;100, "Small", R8271&lt;500, "Medium", TRUE, "Large")</f>
        <v>Large</v>
      </c>
      <c r="X8271">
        <f t="shared" si="388"/>
        <v>2017</v>
      </c>
      <c r="Y8271" t="str">
        <f t="shared" si="389"/>
        <v>January</v>
      </c>
    </row>
    <row r="8272" spans="1:25" x14ac:dyDescent="0.3">
      <c r="A8272">
        <v>8271</v>
      </c>
      <c r="B8272" t="s">
        <v>9931</v>
      </c>
      <c r="C8272" s="1" t="d">
        <v>2017-01-30</v>
      </c>
      <c r="D8272" s="1" t="d">
        <v>2017-02-06</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s="2">
        <f t="shared" si="387"/>
        <v>0.33750000000000002</v>
      </c>
      <c r="W8272" t="str" cm="1">
        <f t="array" ref="W8272">_xlfn.IFS(R8272&lt;100, "Small", R8272&lt;500, "Medium", TRUE, "Large")</f>
        <v>Small</v>
      </c>
      <c r="X8272">
        <f t="shared" si="388"/>
        <v>2017</v>
      </c>
      <c r="Y8272" t="str">
        <f t="shared" si="389"/>
        <v>January</v>
      </c>
    </row>
    <row r="8273" spans="1:25" x14ac:dyDescent="0.3">
      <c r="A8273">
        <v>8272</v>
      </c>
      <c r="B8273" t="s">
        <v>9932</v>
      </c>
      <c r="C8273" s="1" t="d">
        <v>2016-12-25</v>
      </c>
      <c r="D8273" s="1" t="d">
        <v>2016-12-31</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s="2">
        <f t="shared" si="387"/>
        <v>0.12222222222222223</v>
      </c>
      <c r="W8273" t="str" cm="1">
        <f t="array" ref="W8273">_xlfn.IFS(R8273&lt;100, "Small", R8273&lt;500, "Medium", TRUE, "Large")</f>
        <v>Large</v>
      </c>
      <c r="X8273">
        <f t="shared" si="388"/>
        <v>2016</v>
      </c>
      <c r="Y8273" t="str">
        <f t="shared" si="389"/>
        <v>December</v>
      </c>
    </row>
    <row r="8274" spans="1:25" x14ac:dyDescent="0.3">
      <c r="A8274">
        <v>8273</v>
      </c>
      <c r="B8274" t="s">
        <v>9933</v>
      </c>
      <c r="C8274" s="1" t="d">
        <v>2016-10-20</v>
      </c>
      <c r="D8274" s="1" t="d">
        <v>2016-10-25</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s="2">
        <f t="shared" si="387"/>
        <v>1.2499999999999999E-2</v>
      </c>
      <c r="W8274" t="str" cm="1">
        <f t="array" ref="W8274">_xlfn.IFS(R8274&lt;100, "Small", R8274&lt;500, "Medium", TRUE, "Large")</f>
        <v>Medium</v>
      </c>
      <c r="X8274">
        <f t="shared" si="388"/>
        <v>2016</v>
      </c>
      <c r="Y8274" t="str">
        <f t="shared" si="389"/>
        <v>October</v>
      </c>
    </row>
    <row r="8275" spans="1:25" x14ac:dyDescent="0.3">
      <c r="A8275">
        <v>8274</v>
      </c>
      <c r="B8275" t="s">
        <v>9934</v>
      </c>
      <c r="C8275" s="1" t="d">
        <v>2015-06-13</v>
      </c>
      <c r="D8275" s="1" t="d">
        <v>2015-06-15</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s="2">
        <f t="shared" si="387"/>
        <v>8.7499999999999994E-2</v>
      </c>
      <c r="W8275" t="str" cm="1">
        <f t="array" ref="W8275">_xlfn.IFS(R8275&lt;100, "Small", R8275&lt;500, "Medium", TRUE, "Large")</f>
        <v>Small</v>
      </c>
      <c r="X8275">
        <f t="shared" si="388"/>
        <v>2015</v>
      </c>
      <c r="Y8275" t="str">
        <f t="shared" si="389"/>
        <v>June</v>
      </c>
    </row>
    <row r="8276" spans="1:25" x14ac:dyDescent="0.3">
      <c r="A8276">
        <v>8275</v>
      </c>
      <c r="B8276" t="s">
        <v>9935</v>
      </c>
      <c r="C8276" s="1" t="d">
        <v>2017-06-30</v>
      </c>
      <c r="D8276" s="1" t="d">
        <v>2017-07-04</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s="2">
        <f t="shared" si="387"/>
        <v>0.26</v>
      </c>
      <c r="W8276" t="str" cm="1">
        <f t="array" ref="W8276">_xlfn.IFS(R8276&lt;100, "Small", R8276&lt;500, "Medium", TRUE, "Large")</f>
        <v>Large</v>
      </c>
      <c r="X8276">
        <f t="shared" si="388"/>
        <v>2017</v>
      </c>
      <c r="Y8276" t="str">
        <f t="shared" si="389"/>
        <v>June</v>
      </c>
    </row>
    <row r="8277" spans="1:25" x14ac:dyDescent="0.3">
      <c r="A8277">
        <v>8276</v>
      </c>
      <c r="B8277" t="s">
        <v>9936</v>
      </c>
      <c r="C8277" s="1" t="d">
        <v>2015-06-26</v>
      </c>
      <c r="D8277" s="1" t="d">
        <v>2015-06-30</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s="2">
        <f t="shared" si="387"/>
        <v>0.36249999999999999</v>
      </c>
      <c r="W8277" t="str" cm="1">
        <f t="array" ref="W8277">_xlfn.IFS(R8277&lt;100, "Small", R8277&lt;500, "Medium", TRUE, "Large")</f>
        <v>Small</v>
      </c>
      <c r="X8277">
        <f t="shared" si="388"/>
        <v>2015</v>
      </c>
      <c r="Y8277" t="str">
        <f t="shared" si="389"/>
        <v>June</v>
      </c>
    </row>
    <row r="8278" spans="1:25" x14ac:dyDescent="0.3">
      <c r="A8278">
        <v>8277</v>
      </c>
      <c r="B8278" t="s">
        <v>9937</v>
      </c>
      <c r="C8278" s="1" t="d">
        <v>2016-02-21</v>
      </c>
      <c r="D8278" s="1" t="d">
        <v>2016-02-25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s="2">
        <f t="shared" si="387"/>
        <v>-0.73333333333333328</v>
      </c>
      <c r="W8278" t="str" cm="1">
        <f t="array" ref="W8278">_xlfn.IFS(R8278&lt;100, "Small", R8278&lt;500, "Medium", TRUE, "Large")</f>
        <v>Small</v>
      </c>
      <c r="X8278">
        <f t="shared" si="388"/>
        <v>2016</v>
      </c>
      <c r="Y8278" t="str">
        <f t="shared" si="389"/>
        <v>February</v>
      </c>
    </row>
    <row r="8279" spans="1:25" x14ac:dyDescent="0.3">
      <c r="A8279">
        <v>8278</v>
      </c>
      <c r="B8279" t="s">
        <v>9937</v>
      </c>
      <c r="C8279" s="1" t="d">
        <v>2016-02-21</v>
      </c>
      <c r="D8279" s="1" t="d">
        <v>2016-02-25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s="2">
        <f t="shared" si="387"/>
        <v>-0.76666666666666661</v>
      </c>
      <c r="W8279" t="str" cm="1">
        <f t="array" ref="W8279">_xlfn.IFS(R8279&lt;100, "Small", R8279&lt;500, "Medium", TRUE, "Large")</f>
        <v>Small</v>
      </c>
      <c r="X8279">
        <f t="shared" si="388"/>
        <v>2016</v>
      </c>
      <c r="Y8279" t="str">
        <f t="shared" si="389"/>
        <v>February</v>
      </c>
    </row>
    <row r="8280" spans="1:25" x14ac:dyDescent="0.3">
      <c r="A8280">
        <v>8279</v>
      </c>
      <c r="B8280" t="s">
        <v>9937</v>
      </c>
      <c r="C8280" s="1" t="d">
        <v>2016-02-21</v>
      </c>
      <c r="D8280" s="1" t="d">
        <v>2016-02-25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s="2">
        <f t="shared" si="387"/>
        <v>7.4999999999999983E-2</v>
      </c>
      <c r="W8280" t="str" cm="1">
        <f t="array" ref="W8280">_xlfn.IFS(R8280&lt;100, "Small", R8280&lt;500, "Medium", TRUE, "Large")</f>
        <v>Medium</v>
      </c>
      <c r="X8280">
        <f t="shared" si="388"/>
        <v>2016</v>
      </c>
      <c r="Y8280" t="str">
        <f t="shared" si="389"/>
        <v>February</v>
      </c>
    </row>
    <row r="8281" spans="1:25" x14ac:dyDescent="0.3">
      <c r="A8281">
        <v>8280</v>
      </c>
      <c r="B8281" t="s">
        <v>9938</v>
      </c>
      <c r="C8281" s="1" t="d">
        <v>2017-04-22</v>
      </c>
      <c r="D8281" s="1" t="d">
        <v>2017-04-26</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s="2">
        <f t="shared" si="387"/>
        <v>0.13</v>
      </c>
      <c r="W8281" t="str" cm="1">
        <f t="array" ref="W8281">_xlfn.IFS(R8281&lt;100, "Small", R8281&lt;500, "Medium", TRUE, "Large")</f>
        <v>Large</v>
      </c>
      <c r="X8281">
        <f t="shared" si="388"/>
        <v>2017</v>
      </c>
      <c r="Y8281" t="str">
        <f t="shared" si="389"/>
        <v>April</v>
      </c>
    </row>
    <row r="8282" spans="1:25" x14ac:dyDescent="0.3">
      <c r="A8282">
        <v>8281</v>
      </c>
      <c r="B8282" t="s">
        <v>9939</v>
      </c>
      <c r="C8282" s="1" t="d">
        <v>2017-09-05</v>
      </c>
      <c r="D8282" s="1" t="d">
        <v>2017-05-10</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s="2">
        <f t="shared" si="387"/>
        <v>0.33749999999999997</v>
      </c>
      <c r="W8282" t="str" cm="1">
        <f t="array" ref="W8282">_xlfn.IFS(R8282&lt;100, "Small", R8282&lt;500, "Medium", TRUE, "Large")</f>
        <v>Small</v>
      </c>
      <c r="X8282">
        <f t="shared" si="388"/>
        <v>2017</v>
      </c>
      <c r="Y8282" t="str">
        <f t="shared" si="389"/>
        <v>September</v>
      </c>
    </row>
    <row r="8283" spans="1:25" x14ac:dyDescent="0.3">
      <c r="A8283">
        <v>8282</v>
      </c>
      <c r="B8283" t="s">
        <v>9939</v>
      </c>
      <c r="C8283" s="1" t="d">
        <v>2017-09-05</v>
      </c>
      <c r="D8283" s="1" t="d">
        <v>2017-05-10</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s="2">
        <f t="shared" si="387"/>
        <v>0.125</v>
      </c>
      <c r="W8283" t="str" cm="1">
        <f t="array" ref="W8283">_xlfn.IFS(R8283&lt;100, "Small", R8283&lt;500, "Medium", TRUE, "Large")</f>
        <v>Medium</v>
      </c>
      <c r="X8283">
        <f t="shared" si="388"/>
        <v>2017</v>
      </c>
      <c r="Y8283" t="str">
        <f t="shared" si="389"/>
        <v>September</v>
      </c>
    </row>
    <row r="8284" spans="1:25" x14ac:dyDescent="0.3">
      <c r="A8284">
        <v>8283</v>
      </c>
      <c r="B8284" t="s">
        <v>9940</v>
      </c>
      <c r="C8284" s="1" t="d">
        <v>2015-12-21</v>
      </c>
      <c r="D8284" s="1" t="d">
        <v>2015-12-26</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s="2">
        <f t="shared" si="387"/>
        <v>0.22857142857142859</v>
      </c>
      <c r="W8284" t="str" cm="1">
        <f t="array" ref="W8284">_xlfn.IFS(R8284&lt;100, "Small", R8284&lt;500, "Medium", TRUE, "Large")</f>
        <v>Large</v>
      </c>
      <c r="X8284">
        <f t="shared" si="388"/>
        <v>2015</v>
      </c>
      <c r="Y8284" t="str">
        <f t="shared" si="389"/>
        <v>December</v>
      </c>
    </row>
    <row r="8285" spans="1:25" x14ac:dyDescent="0.3">
      <c r="A8285">
        <v>8284</v>
      </c>
      <c r="B8285" t="s">
        <v>9940</v>
      </c>
      <c r="C8285" s="1" t="d">
        <v>2015-12-21</v>
      </c>
      <c r="D8285" s="1" t="d">
        <v>2015-12-26</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s="2">
        <f t="shared" si="387"/>
        <v>0.23749999999999999</v>
      </c>
      <c r="W8285" t="str" cm="1">
        <f t="array" ref="W8285">_xlfn.IFS(R8285&lt;100, "Small", R8285&lt;500, "Medium", TRUE, "Large")</f>
        <v>Small</v>
      </c>
      <c r="X8285">
        <f t="shared" si="388"/>
        <v>2015</v>
      </c>
      <c r="Y8285" t="str">
        <f t="shared" si="389"/>
        <v>December</v>
      </c>
    </row>
    <row r="8286" spans="1:25" x14ac:dyDescent="0.3">
      <c r="A8286">
        <v>8285</v>
      </c>
      <c r="B8286" t="s">
        <v>9940</v>
      </c>
      <c r="C8286" s="1" t="d">
        <v>2015-12-21</v>
      </c>
      <c r="D8286" s="1" t="d">
        <v>2015-12-26</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s="2">
        <f t="shared" si="387"/>
        <v>0.21249999999999997</v>
      </c>
      <c r="W8286" t="str" cm="1">
        <f t="array" ref="W8286">_xlfn.IFS(R8286&lt;100, "Small", R8286&lt;500, "Medium", TRUE, "Large")</f>
        <v>Large</v>
      </c>
      <c r="X8286">
        <f t="shared" si="388"/>
        <v>2015</v>
      </c>
      <c r="Y8286" t="str">
        <f t="shared" si="389"/>
        <v>December</v>
      </c>
    </row>
    <row r="8287" spans="1:25" x14ac:dyDescent="0.3">
      <c r="A8287">
        <v>8286</v>
      </c>
      <c r="B8287" t="s">
        <v>9940</v>
      </c>
      <c r="C8287" s="1" t="d">
        <v>2015-12-21</v>
      </c>
      <c r="D8287" s="1" t="d">
        <v>2015-12-26</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s="2">
        <f t="shared" si="387"/>
        <v>-0.64999999999999991</v>
      </c>
      <c r="W8287" t="str" cm="1">
        <f t="array" ref="W8287">_xlfn.IFS(R8287&lt;100, "Small", R8287&lt;500, "Medium", TRUE, "Large")</f>
        <v>Small</v>
      </c>
      <c r="X8287">
        <f t="shared" si="388"/>
        <v>2015</v>
      </c>
      <c r="Y8287" t="str">
        <f t="shared" si="389"/>
        <v>December</v>
      </c>
    </row>
    <row r="8288" spans="1:25" x14ac:dyDescent="0.3">
      <c r="A8288">
        <v>8287</v>
      </c>
      <c r="B8288" t="s">
        <v>9941</v>
      </c>
      <c r="C8288" s="1" t="d">
        <v>2014-12-08</v>
      </c>
      <c r="D8288" s="1" t="d">
        <v>2014-08-16</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s="2">
        <f t="shared" si="387"/>
        <v>0.35000000000000003</v>
      </c>
      <c r="W8288" t="str" cm="1">
        <f t="array" ref="W8288">_xlfn.IFS(R8288&lt;100, "Small", R8288&lt;500, "Medium", TRUE, "Large")</f>
        <v>Small</v>
      </c>
      <c r="X8288">
        <f t="shared" si="388"/>
        <v>2014</v>
      </c>
      <c r="Y8288" t="str">
        <f t="shared" si="389"/>
        <v>December</v>
      </c>
    </row>
    <row r="8289" spans="1:25" x14ac:dyDescent="0.3">
      <c r="A8289">
        <v>8288</v>
      </c>
      <c r="B8289" t="s">
        <v>9941</v>
      </c>
      <c r="C8289" s="1" t="d">
        <v>2014-12-08</v>
      </c>
      <c r="D8289" s="1" t="d">
        <v>2014-08-16</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s="2">
        <f t="shared" si="387"/>
        <v>8.7500000000000008E-2</v>
      </c>
      <c r="W8289" t="str" cm="1">
        <f t="array" ref="W8289">_xlfn.IFS(R8289&lt;100, "Small", R8289&lt;500, "Medium", TRUE, "Large")</f>
        <v>Small</v>
      </c>
      <c r="X8289">
        <f t="shared" si="388"/>
        <v>2014</v>
      </c>
      <c r="Y8289" t="str">
        <f t="shared" si="389"/>
        <v>December</v>
      </c>
    </row>
    <row r="8290" spans="1:25" x14ac:dyDescent="0.3">
      <c r="A8290">
        <v>8289</v>
      </c>
      <c r="B8290" t="s">
        <v>9941</v>
      </c>
      <c r="C8290" s="1" t="d">
        <v>2014-12-08</v>
      </c>
      <c r="D8290" s="1" t="d">
        <v>2014-08-16</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s="2">
        <f t="shared" si="387"/>
        <v>0.26250000000000001</v>
      </c>
      <c r="W8290" t="str" cm="1">
        <f t="array" ref="W8290">_xlfn.IFS(R8290&lt;100, "Small", R8290&lt;500, "Medium", TRUE, "Large")</f>
        <v>Medium</v>
      </c>
      <c r="X8290">
        <f t="shared" si="388"/>
        <v>2014</v>
      </c>
      <c r="Y8290" t="str">
        <f t="shared" si="389"/>
        <v>December</v>
      </c>
    </row>
    <row r="8291" spans="1:25" x14ac:dyDescent="0.3">
      <c r="A8291">
        <v>8290</v>
      </c>
      <c r="B8291" t="s">
        <v>9941</v>
      </c>
      <c r="C8291" s="1" t="d">
        <v>2014-12-08</v>
      </c>
      <c r="D8291" s="1" t="d">
        <v>2014-08-16</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s="2">
        <f t="shared" si="387"/>
        <v>7.5000000000000011E-2</v>
      </c>
      <c r="W8291" t="str" cm="1">
        <f t="array" ref="W8291">_xlfn.IFS(R8291&lt;100, "Small", R8291&lt;500, "Medium", TRUE, "Large")</f>
        <v>Medium</v>
      </c>
      <c r="X8291">
        <f t="shared" si="388"/>
        <v>2014</v>
      </c>
      <c r="Y8291" t="str">
        <f t="shared" si="389"/>
        <v>December</v>
      </c>
    </row>
    <row r="8292" spans="1:25" x14ac:dyDescent="0.3">
      <c r="A8292">
        <v>8291</v>
      </c>
      <c r="B8292" t="s">
        <v>9941</v>
      </c>
      <c r="C8292" s="1" t="d">
        <v>2014-12-08</v>
      </c>
      <c r="D8292" s="1" t="d">
        <v>2014-08-16</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s="2">
        <f t="shared" si="387"/>
        <v>-0.1875</v>
      </c>
      <c r="W8292" t="str" cm="1">
        <f t="array" ref="W8292">_xlfn.IFS(R8292&lt;100, "Small", R8292&lt;500, "Medium", TRUE, "Large")</f>
        <v>Small</v>
      </c>
      <c r="X8292">
        <f t="shared" si="388"/>
        <v>2014</v>
      </c>
      <c r="Y8292" t="str">
        <f t="shared" si="389"/>
        <v>December</v>
      </c>
    </row>
    <row r="8293" spans="1:25" x14ac:dyDescent="0.3">
      <c r="A8293">
        <v>8292</v>
      </c>
      <c r="B8293" t="s">
        <v>9941</v>
      </c>
      <c r="C8293" s="1" t="d">
        <v>2014-12-08</v>
      </c>
      <c r="D8293" s="1" t="d">
        <v>2014-08-16</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s="2">
        <f t="shared" si="387"/>
        <v>0.33749999999999997</v>
      </c>
      <c r="W8293" t="str" cm="1">
        <f t="array" ref="W8293">_xlfn.IFS(R8293&lt;100, "Small", R8293&lt;500, "Medium", TRUE, "Large")</f>
        <v>Small</v>
      </c>
      <c r="X8293">
        <f t="shared" si="388"/>
        <v>2014</v>
      </c>
      <c r="Y8293" t="str">
        <f t="shared" si="389"/>
        <v>December</v>
      </c>
    </row>
    <row r="8294" spans="1:25" x14ac:dyDescent="0.3">
      <c r="A8294">
        <v>8293</v>
      </c>
      <c r="B8294" t="s">
        <v>9942</v>
      </c>
      <c r="C8294" s="1" t="d">
        <v>2015-11-12</v>
      </c>
      <c r="D8294" s="1" t="d">
        <v>2015-12-15</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s="2">
        <f t="shared" si="387"/>
        <v>-0.73333333333333328</v>
      </c>
      <c r="W8294" t="str" cm="1">
        <f t="array" ref="W8294">_xlfn.IFS(R8294&lt;100, "Small", R8294&lt;500, "Medium", TRUE, "Large")</f>
        <v>Small</v>
      </c>
      <c r="X8294">
        <f t="shared" si="388"/>
        <v>2015</v>
      </c>
      <c r="Y8294" t="str">
        <f t="shared" si="389"/>
        <v>November</v>
      </c>
    </row>
    <row r="8295" spans="1:25" x14ac:dyDescent="0.3">
      <c r="A8295">
        <v>8294</v>
      </c>
      <c r="B8295" t="s">
        <v>9943</v>
      </c>
      <c r="C8295" s="1" t="d">
        <v>2017-03-11</v>
      </c>
      <c r="D8295" s="1" t="d">
        <v>2017-11-07</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s="2">
        <f t="shared" si="387"/>
        <v>0.32500000000000001</v>
      </c>
      <c r="W8295" t="str" cm="1">
        <f t="array" ref="W8295">_xlfn.IFS(R8295&lt;100, "Small", R8295&lt;500, "Medium", TRUE, "Large")</f>
        <v>Small</v>
      </c>
      <c r="X8295">
        <f t="shared" si="388"/>
        <v>2017</v>
      </c>
      <c r="Y8295" t="str">
        <f t="shared" si="389"/>
        <v>March</v>
      </c>
    </row>
    <row r="8296" spans="1:25" x14ac:dyDescent="0.3">
      <c r="A8296">
        <v>8295</v>
      </c>
      <c r="B8296" t="s">
        <v>9944</v>
      </c>
      <c r="C8296" s="1" t="d">
        <v>2017-03-13</v>
      </c>
      <c r="D8296" s="1" t="d">
        <v>2017-03-17</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s="2">
        <f t="shared" si="387"/>
        <v>0.25</v>
      </c>
      <c r="W8296" t="str" cm="1">
        <f t="array" ref="W8296">_xlfn.IFS(R8296&lt;100, "Small", R8296&lt;500, "Medium", TRUE, "Large")</f>
        <v>Medium</v>
      </c>
      <c r="X8296">
        <f t="shared" si="388"/>
        <v>2017</v>
      </c>
      <c r="Y8296" t="str">
        <f t="shared" si="389"/>
        <v>March</v>
      </c>
    </row>
    <row r="8297" spans="1:25" x14ac:dyDescent="0.3">
      <c r="A8297">
        <v>8296</v>
      </c>
      <c r="B8297" t="s">
        <v>9945</v>
      </c>
      <c r="C8297" s="1" t="d">
        <v>2016-05-30</v>
      </c>
      <c r="D8297" s="1" t="d">
        <v>2016-06-03</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s="2">
        <f t="shared" si="387"/>
        <v>0.48</v>
      </c>
      <c r="W8297" t="str" cm="1">
        <f t="array" ref="W8297">_xlfn.IFS(R8297&lt;100, "Small", R8297&lt;500, "Medium", TRUE, "Large")</f>
        <v>Small</v>
      </c>
      <c r="X8297">
        <f t="shared" si="388"/>
        <v>2016</v>
      </c>
      <c r="Y8297" t="str">
        <f t="shared" si="389"/>
        <v>May</v>
      </c>
    </row>
    <row r="8298" spans="1:25" x14ac:dyDescent="0.3">
      <c r="A8298">
        <v>8297</v>
      </c>
      <c r="B8298" t="s">
        <v>9945</v>
      </c>
      <c r="C8298" s="1" t="d">
        <v>2016-05-30</v>
      </c>
      <c r="D8298" s="1" t="d">
        <v>2016-06-03</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s="2">
        <f t="shared" si="387"/>
        <v>0.24</v>
      </c>
      <c r="W8298" t="str" cm="1">
        <f t="array" ref="W8298">_xlfn.IFS(R8298&lt;100, "Small", R8298&lt;500, "Medium", TRUE, "Large")</f>
        <v>Medium</v>
      </c>
      <c r="X8298">
        <f t="shared" si="388"/>
        <v>2016</v>
      </c>
      <c r="Y8298" t="str">
        <f t="shared" si="389"/>
        <v>May</v>
      </c>
    </row>
    <row r="8299" spans="1:25" x14ac:dyDescent="0.3">
      <c r="A8299">
        <v>8298</v>
      </c>
      <c r="B8299" t="s">
        <v>9946</v>
      </c>
      <c r="C8299" s="1" t="d">
        <v>2015-05-07</v>
      </c>
      <c r="D8299" s="1" t="d">
        <v>2015-07-11</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s="2">
        <f t="shared" si="387"/>
        <v>0.15</v>
      </c>
      <c r="W8299" t="str" cm="1">
        <f t="array" ref="W8299">_xlfn.IFS(R8299&lt;100, "Small", R8299&lt;500, "Medium", TRUE, "Large")</f>
        <v>Small</v>
      </c>
      <c r="X8299">
        <f t="shared" si="388"/>
        <v>2015</v>
      </c>
      <c r="Y8299" t="str">
        <f t="shared" si="389"/>
        <v>May</v>
      </c>
    </row>
    <row r="8300" spans="1:25" x14ac:dyDescent="0.3">
      <c r="A8300">
        <v>8299</v>
      </c>
      <c r="B8300" t="s">
        <v>9946</v>
      </c>
      <c r="C8300" s="1" t="d">
        <v>2015-05-07</v>
      </c>
      <c r="D8300" s="1" t="d">
        <v>2015-07-11</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s="2">
        <f t="shared" si="387"/>
        <v>0.36249999999999999</v>
      </c>
      <c r="W8300" t="str" cm="1">
        <f t="array" ref="W8300">_xlfn.IFS(R8300&lt;100, "Small", R8300&lt;500, "Medium", TRUE, "Large")</f>
        <v>Small</v>
      </c>
      <c r="X8300">
        <f t="shared" si="388"/>
        <v>2015</v>
      </c>
      <c r="Y8300" t="str">
        <f t="shared" si="389"/>
        <v>May</v>
      </c>
    </row>
    <row r="8301" spans="1:25" x14ac:dyDescent="0.3">
      <c r="A8301">
        <v>8300</v>
      </c>
      <c r="B8301" t="s">
        <v>9947</v>
      </c>
      <c r="C8301" s="1" t="d">
        <v>2014-11-03</v>
      </c>
      <c r="D8301" s="1" t="d">
        <v>2014-03-15</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s="2">
        <f t="shared" si="387"/>
        <v>0.26</v>
      </c>
      <c r="W8301" t="str" cm="1">
        <f t="array" ref="W8301">_xlfn.IFS(R8301&lt;100, "Small", R8301&lt;500, "Medium", TRUE, "Large")</f>
        <v>Small</v>
      </c>
      <c r="X8301">
        <f t="shared" si="388"/>
        <v>2014</v>
      </c>
      <c r="Y8301" t="str">
        <f t="shared" si="389"/>
        <v>November</v>
      </c>
    </row>
    <row r="8302" spans="1:25" x14ac:dyDescent="0.3">
      <c r="A8302">
        <v>8301</v>
      </c>
      <c r="B8302" t="s">
        <v>9948</v>
      </c>
      <c r="C8302" s="1" t="d">
        <v>2015-04-20</v>
      </c>
      <c r="D8302" s="1" t="d">
        <v>2015-04-24</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s="2">
        <f t="shared" si="387"/>
        <v>0.45</v>
      </c>
      <c r="W8302" t="str" cm="1">
        <f t="array" ref="W8302">_xlfn.IFS(R8302&lt;100, "Small", R8302&lt;500, "Medium", TRUE, "Large")</f>
        <v>Medium</v>
      </c>
      <c r="X8302">
        <f t="shared" si="388"/>
        <v>2015</v>
      </c>
      <c r="Y8302" t="str">
        <f t="shared" si="389"/>
        <v>April</v>
      </c>
    </row>
    <row r="8303" spans="1:25" x14ac:dyDescent="0.3">
      <c r="A8303">
        <v>8302</v>
      </c>
      <c r="B8303" t="s">
        <v>9949</v>
      </c>
      <c r="C8303" s="1" t="d">
        <v>2017-07-26</v>
      </c>
      <c r="D8303" s="1" t="d">
        <v>2017-08-01</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s="2">
        <f t="shared" si="387"/>
        <v>0.4</v>
      </c>
      <c r="W8303" t="str" cm="1">
        <f t="array" ref="W8303">_xlfn.IFS(R8303&lt;100, "Small", R8303&lt;500, "Medium", TRUE, "Large")</f>
        <v>Large</v>
      </c>
      <c r="X8303">
        <f t="shared" si="388"/>
        <v>2017</v>
      </c>
      <c r="Y8303" t="str">
        <f t="shared" si="389"/>
        <v>July</v>
      </c>
    </row>
    <row r="8304" spans="1:25" x14ac:dyDescent="0.3">
      <c r="A8304">
        <v>8303</v>
      </c>
      <c r="B8304" t="s">
        <v>9949</v>
      </c>
      <c r="C8304" s="1" t="d">
        <v>2017-07-26</v>
      </c>
      <c r="D8304" s="1" t="d">
        <v>2017-08-01</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s="2">
        <f t="shared" si="387"/>
        <v>0.125</v>
      </c>
      <c r="W8304" t="str" cm="1">
        <f t="array" ref="W8304">_xlfn.IFS(R8304&lt;100, "Small", R8304&lt;500, "Medium", TRUE, "Large")</f>
        <v>Medium</v>
      </c>
      <c r="X8304">
        <f t="shared" si="388"/>
        <v>2017</v>
      </c>
      <c r="Y8304" t="str">
        <f t="shared" si="389"/>
        <v>July</v>
      </c>
    </row>
    <row r="8305" spans="1:25" x14ac:dyDescent="0.3">
      <c r="A8305">
        <v>8304</v>
      </c>
      <c r="B8305" t="s">
        <v>9950</v>
      </c>
      <c r="C8305" s="1" t="d">
        <v>2014-10-31</v>
      </c>
      <c r="D8305" s="1" t="d">
        <v>2014-11-02</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s="2">
        <f t="shared" si="387"/>
        <v>0.11249999999999999</v>
      </c>
      <c r="W8305" t="str" cm="1">
        <f t="array" ref="W8305">_xlfn.IFS(R8305&lt;100, "Small", R8305&lt;500, "Medium", TRUE, "Large")</f>
        <v>Small</v>
      </c>
      <c r="X8305">
        <f t="shared" si="388"/>
        <v>2014</v>
      </c>
      <c r="Y8305" t="str">
        <f t="shared" si="389"/>
        <v>October</v>
      </c>
    </row>
    <row r="8306" spans="1:25" x14ac:dyDescent="0.3">
      <c r="A8306">
        <v>8305</v>
      </c>
      <c r="B8306" t="s">
        <v>9951</v>
      </c>
      <c r="C8306" s="1" t="d">
        <v>2017-03-11</v>
      </c>
      <c r="D8306" s="1" t="d">
        <v>2017-11-09</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s="2">
        <f t="shared" si="387"/>
        <v>7.5000000000000011E-2</v>
      </c>
      <c r="W8306" t="str" cm="1">
        <f t="array" ref="W8306">_xlfn.IFS(R8306&lt;100, "Small", R8306&lt;500, "Medium", TRUE, "Large")</f>
        <v>Medium</v>
      </c>
      <c r="X8306">
        <f t="shared" si="388"/>
        <v>2017</v>
      </c>
      <c r="Y8306" t="str">
        <f t="shared" si="389"/>
        <v>March</v>
      </c>
    </row>
    <row r="8307" spans="1:25" x14ac:dyDescent="0.3">
      <c r="A8307">
        <v>8306</v>
      </c>
      <c r="B8307" t="s">
        <v>9952</v>
      </c>
      <c r="C8307" s="1" t="d">
        <v>2016-11-08</v>
      </c>
      <c r="D8307" s="1" t="d">
        <v>2016-08-16</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s="2">
        <f t="shared" si="387"/>
        <v>0.48</v>
      </c>
      <c r="W8307" t="str" cm="1">
        <f t="array" ref="W8307">_xlfn.IFS(R8307&lt;100, "Small", R8307&lt;500, "Medium", TRUE, "Large")</f>
        <v>Small</v>
      </c>
      <c r="X8307">
        <f t="shared" si="388"/>
        <v>2016</v>
      </c>
      <c r="Y8307" t="str">
        <f t="shared" si="389"/>
        <v>November</v>
      </c>
    </row>
    <row r="8308" spans="1:25" x14ac:dyDescent="0.3">
      <c r="A8308">
        <v>8307</v>
      </c>
      <c r="B8308" t="s">
        <v>9952</v>
      </c>
      <c r="C8308" s="1" t="d">
        <v>2016-11-08</v>
      </c>
      <c r="D8308" s="1" t="d">
        <v>2016-08-16</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s="2">
        <f t="shared" si="387"/>
        <v>0.46</v>
      </c>
      <c r="W8308" t="str" cm="1">
        <f t="array" ref="W8308">_xlfn.IFS(R8308&lt;100, "Small", R8308&lt;500, "Medium", TRUE, "Large")</f>
        <v>Small</v>
      </c>
      <c r="X8308">
        <f t="shared" si="388"/>
        <v>2016</v>
      </c>
      <c r="Y8308" t="str">
        <f t="shared" si="389"/>
        <v>November</v>
      </c>
    </row>
    <row r="8309" spans="1:25" x14ac:dyDescent="0.3">
      <c r="A8309">
        <v>8308</v>
      </c>
      <c r="B8309" t="s">
        <v>9952</v>
      </c>
      <c r="C8309" s="1" t="d">
        <v>2016-11-08</v>
      </c>
      <c r="D8309" s="1" t="d">
        <v>2016-08-16</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s="2">
        <f t="shared" si="387"/>
        <v>0.45999999999999996</v>
      </c>
      <c r="W8309" t="str" cm="1">
        <f t="array" ref="W8309">_xlfn.IFS(R8309&lt;100, "Small", R8309&lt;500, "Medium", TRUE, "Large")</f>
        <v>Small</v>
      </c>
      <c r="X8309">
        <f t="shared" si="388"/>
        <v>2016</v>
      </c>
      <c r="Y8309" t="str">
        <f t="shared" si="389"/>
        <v>November</v>
      </c>
    </row>
    <row r="8310" spans="1:25" x14ac:dyDescent="0.3">
      <c r="A8310">
        <v>8309</v>
      </c>
      <c r="B8310" t="s">
        <v>9953</v>
      </c>
      <c r="C8310" s="1" t="d">
        <v>2016-07-25</v>
      </c>
      <c r="D8310" s="1" t="d">
        <v>2016-07-25</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s="2">
        <f t="shared" si="387"/>
        <v>0.3</v>
      </c>
      <c r="W8310" t="str" cm="1">
        <f t="array" ref="W8310">_xlfn.IFS(R8310&lt;100, "Small", R8310&lt;500, "Medium", TRUE, "Large")</f>
        <v>Small</v>
      </c>
      <c r="X8310">
        <f t="shared" si="388"/>
        <v>2016</v>
      </c>
      <c r="Y8310" t="str">
        <f t="shared" si="389"/>
        <v>July</v>
      </c>
    </row>
    <row r="8311" spans="1:25" x14ac:dyDescent="0.3">
      <c r="A8311">
        <v>8310</v>
      </c>
      <c r="B8311" t="s">
        <v>9954</v>
      </c>
      <c r="C8311" s="1" t="d">
        <v>2014-01-03</v>
      </c>
      <c r="D8311" s="1" t="d">
        <v>2014-03-07</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s="2">
        <f t="shared" si="387"/>
        <v>6.25E-2</v>
      </c>
      <c r="W8311" t="str" cm="1">
        <f t="array" ref="W8311">_xlfn.IFS(R8311&lt;100, "Small", R8311&lt;500, "Medium", TRUE, "Large")</f>
        <v>Medium</v>
      </c>
      <c r="X8311">
        <f t="shared" si="388"/>
        <v>2014</v>
      </c>
      <c r="Y8311" t="str">
        <f t="shared" si="389"/>
        <v>January</v>
      </c>
    </row>
    <row r="8312" spans="1:25" x14ac:dyDescent="0.3">
      <c r="A8312">
        <v>8311</v>
      </c>
      <c r="B8312" t="s">
        <v>9954</v>
      </c>
      <c r="C8312" s="1" t="d">
        <v>2014-01-03</v>
      </c>
      <c r="D8312" s="1" t="d">
        <v>2014-03-07</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s="2">
        <f t="shared" si="387"/>
        <v>-0.11428571428571428</v>
      </c>
      <c r="W8312" t="str" cm="1">
        <f t="array" ref="W8312">_xlfn.IFS(R8312&lt;100, "Small", R8312&lt;500, "Medium", TRUE, "Large")</f>
        <v>Medium</v>
      </c>
      <c r="X8312">
        <f t="shared" si="388"/>
        <v>2014</v>
      </c>
      <c r="Y8312" t="str">
        <f t="shared" si="389"/>
        <v>January</v>
      </c>
    </row>
    <row r="8313" spans="1:25" x14ac:dyDescent="0.3">
      <c r="A8313">
        <v>8312</v>
      </c>
      <c r="B8313" t="s">
        <v>9955</v>
      </c>
      <c r="C8313" s="1" t="d">
        <v>2017-01-26</v>
      </c>
      <c r="D8313" s="1" t="d">
        <v>2017-01-31</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s="2">
        <f t="shared" si="387"/>
        <v>0.39</v>
      </c>
      <c r="W8313" t="str" cm="1">
        <f t="array" ref="W8313">_xlfn.IFS(R8313&lt;100, "Small", R8313&lt;500, "Medium", TRUE, "Large")</f>
        <v>Small</v>
      </c>
      <c r="X8313">
        <f t="shared" si="388"/>
        <v>2017</v>
      </c>
      <c r="Y8313" t="str">
        <f t="shared" si="389"/>
        <v>January</v>
      </c>
    </row>
    <row r="8314" spans="1:25" x14ac:dyDescent="0.3">
      <c r="A8314">
        <v>8313</v>
      </c>
      <c r="B8314" t="s">
        <v>9955</v>
      </c>
      <c r="C8314" s="1" t="d">
        <v>2017-01-26</v>
      </c>
      <c r="D8314" s="1" t="d">
        <v>2017-01-31</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s="2">
        <f t="shared" si="387"/>
        <v>0.26</v>
      </c>
      <c r="W8314" t="str" cm="1">
        <f t="array" ref="W8314">_xlfn.IFS(R8314&lt;100, "Small", R8314&lt;500, "Medium", TRUE, "Large")</f>
        <v>Large</v>
      </c>
      <c r="X8314">
        <f t="shared" si="388"/>
        <v>2017</v>
      </c>
      <c r="Y8314" t="str">
        <f t="shared" si="389"/>
        <v>January</v>
      </c>
    </row>
    <row r="8315" spans="1:25" x14ac:dyDescent="0.3">
      <c r="A8315">
        <v>8314</v>
      </c>
      <c r="B8315" t="s">
        <v>9956</v>
      </c>
      <c r="C8315" s="1" t="d">
        <v>2014-12-07</v>
      </c>
      <c r="D8315" s="1" t="d">
        <v>2014-07-16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s="2">
        <f t="shared" si="387"/>
        <v>-2.8571428571428574E-2</v>
      </c>
      <c r="W8315" t="str" cm="1">
        <f t="array" ref="W8315">_xlfn.IFS(R8315&lt;100, "Small", R8315&lt;500, "Medium", TRUE, "Large")</f>
        <v>Large</v>
      </c>
      <c r="X8315">
        <f t="shared" si="388"/>
        <v>2014</v>
      </c>
      <c r="Y8315" t="str">
        <f t="shared" si="389"/>
        <v>December</v>
      </c>
    </row>
    <row r="8316" spans="1:25" x14ac:dyDescent="0.3">
      <c r="A8316">
        <v>8315</v>
      </c>
      <c r="B8316" t="s">
        <v>9956</v>
      </c>
      <c r="C8316" s="1" t="d">
        <v>2014-12-07</v>
      </c>
      <c r="D8316" s="1" t="d">
        <v>2014-07-16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s="2">
        <f t="shared" si="387"/>
        <v>0.16250000000000001</v>
      </c>
      <c r="W8316" t="str" cm="1">
        <f t="array" ref="W8316">_xlfn.IFS(R8316&lt;100, "Small", R8316&lt;500, "Medium", TRUE, "Large")</f>
        <v>Small</v>
      </c>
      <c r="X8316">
        <f t="shared" si="388"/>
        <v>2014</v>
      </c>
      <c r="Y8316" t="str">
        <f t="shared" si="389"/>
        <v>December</v>
      </c>
    </row>
    <row r="8317" spans="1:25" x14ac:dyDescent="0.3">
      <c r="A8317">
        <v>8316</v>
      </c>
      <c r="B8317" t="s">
        <v>9956</v>
      </c>
      <c r="C8317" s="1" t="d">
        <v>2014-12-07</v>
      </c>
      <c r="D8317" s="1" t="d">
        <v>2014-07-16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s="2">
        <f t="shared" si="387"/>
        <v>0.17499999999999999</v>
      </c>
      <c r="W8317" t="str" cm="1">
        <f t="array" ref="W8317">_xlfn.IFS(R8317&lt;100, "Small", R8317&lt;500, "Medium", TRUE, "Large")</f>
        <v>Small</v>
      </c>
      <c r="X8317">
        <f t="shared" si="388"/>
        <v>2014</v>
      </c>
      <c r="Y8317" t="str">
        <f t="shared" si="389"/>
        <v>December</v>
      </c>
    </row>
    <row r="8318" spans="1:25" x14ac:dyDescent="0.3">
      <c r="A8318">
        <v>8317</v>
      </c>
      <c r="B8318" t="s">
        <v>9956</v>
      </c>
      <c r="C8318" s="1" t="d">
        <v>2014-12-07</v>
      </c>
      <c r="D8318" s="1" t="d">
        <v>2014-07-16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s="2">
        <f t="shared" si="387"/>
        <v>0.35000000000000003</v>
      </c>
      <c r="W8318" t="str" cm="1">
        <f t="array" ref="W8318">_xlfn.IFS(R8318&lt;100, "Small", R8318&lt;500, "Medium", TRUE, "Large")</f>
        <v>Small</v>
      </c>
      <c r="X8318">
        <f t="shared" si="388"/>
        <v>2014</v>
      </c>
      <c r="Y8318" t="str">
        <f t="shared" si="389"/>
        <v>December</v>
      </c>
    </row>
    <row r="8319" spans="1:25" x14ac:dyDescent="0.3">
      <c r="A8319">
        <v>8318</v>
      </c>
      <c r="B8319" t="s">
        <v>9957</v>
      </c>
      <c r="C8319" s="1" t="d">
        <v>2017-11-04</v>
      </c>
      <c r="D8319" s="1" t="d">
        <v>2017-04-16</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s="2">
        <f t="shared" si="387"/>
        <v>8.7499999999999994E-2</v>
      </c>
      <c r="W8319" t="str" cm="1">
        <f t="array" ref="W8319">_xlfn.IFS(R8319&lt;100, "Small", R8319&lt;500, "Medium", TRUE, "Large")</f>
        <v>Small</v>
      </c>
      <c r="X8319">
        <f t="shared" si="388"/>
        <v>2017</v>
      </c>
      <c r="Y8319" t="str">
        <f t="shared" si="389"/>
        <v>November</v>
      </c>
    </row>
    <row r="8320" spans="1:25" x14ac:dyDescent="0.3">
      <c r="A8320">
        <v>8319</v>
      </c>
      <c r="B8320" t="s">
        <v>9957</v>
      </c>
      <c r="C8320" s="1" t="d">
        <v>2017-11-04</v>
      </c>
      <c r="D8320" s="1" t="d">
        <v>2017-04-16</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s="2">
        <f t="shared" si="387"/>
        <v>0.1125</v>
      </c>
      <c r="W8320" t="str" cm="1">
        <f t="array" ref="W8320">_xlfn.IFS(R8320&lt;100, "Small", R8320&lt;500, "Medium", TRUE, "Large")</f>
        <v>Small</v>
      </c>
      <c r="X8320">
        <f t="shared" si="388"/>
        <v>2017</v>
      </c>
      <c r="Y8320" t="str">
        <f t="shared" si="389"/>
        <v>November</v>
      </c>
    </row>
    <row r="8321" spans="1:25" x14ac:dyDescent="0.3">
      <c r="A8321">
        <v>8320</v>
      </c>
      <c r="B8321" t="s">
        <v>9958</v>
      </c>
      <c r="C8321" s="1" t="d">
        <v>2017-11-13</v>
      </c>
      <c r="D8321" s="1" t="d">
        <v>2017-11-18</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s="2">
        <f t="shared" si="387"/>
        <v>0.3</v>
      </c>
      <c r="W8321" t="str" cm="1">
        <f t="array" ref="W8321">_xlfn.IFS(R8321&lt;100, "Small", R8321&lt;500, "Medium", TRUE, "Large")</f>
        <v>Small</v>
      </c>
      <c r="X8321">
        <f t="shared" si="388"/>
        <v>2017</v>
      </c>
      <c r="Y8321" t="str">
        <f t="shared" si="389"/>
        <v>November</v>
      </c>
    </row>
    <row r="8322" spans="1:25" x14ac:dyDescent="0.3">
      <c r="A8322">
        <v>8321</v>
      </c>
      <c r="B8322" t="s">
        <v>9959</v>
      </c>
      <c r="C8322" s="1" t="d">
        <v>2015-05-12</v>
      </c>
      <c r="D8322" s="1" t="d">
        <v>2015-12-06</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s="2">
        <f t="shared" si="387"/>
        <v>9.9999999999999992E-2</v>
      </c>
      <c r="W8322" t="str" cm="1">
        <f t="array" ref="W8322">_xlfn.IFS(R8322&lt;100, "Small", R8322&lt;500, "Medium", TRUE, "Large")</f>
        <v>Small</v>
      </c>
      <c r="X8322">
        <f t="shared" si="388"/>
        <v>2015</v>
      </c>
      <c r="Y8322" t="str">
        <f t="shared" si="389"/>
        <v>May</v>
      </c>
    </row>
    <row r="8323" spans="1:25" x14ac:dyDescent="0.3">
      <c r="A8323">
        <v>8322</v>
      </c>
      <c r="B8323" t="s">
        <v>9960</v>
      </c>
      <c r="C8323" s="1" t="d">
        <v>2016-09-26</v>
      </c>
      <c r="D8323" s="1" t="d">
        <v>2016-10-01</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s="2">
        <f t="shared" ref="V8323:V8386" si="390">U8323/R8323</f>
        <v>-1.5999999999999999</v>
      </c>
      <c r="W8323" t="str" cm="1">
        <f t="array" ref="W8323">_xlfn.IFS(R8323&lt;100, "Small", R8323&lt;500, "Medium", TRUE, "Large")</f>
        <v>Small</v>
      </c>
      <c r="X8323">
        <f t="shared" ref="X8323:X8386" si="391">YEAR(C8323)</f>
        <v>2016</v>
      </c>
      <c r="Y8323" t="str">
        <f t="shared" ref="Y8323:Y8386" si="392">TEXT(C8323, "mmmm")</f>
        <v>September</v>
      </c>
    </row>
    <row r="8324" spans="1:25" x14ac:dyDescent="0.3">
      <c r="A8324">
        <v>8323</v>
      </c>
      <c r="B8324" t="s">
        <v>9961</v>
      </c>
      <c r="C8324" s="1" t="d">
        <v>2016-11-19</v>
      </c>
      <c r="D8324" s="1" t="d">
        <v>2016-11-25</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s="2">
        <f t="shared" si="390"/>
        <v>0.26</v>
      </c>
      <c r="W8324" t="str" cm="1">
        <f t="array" ref="W8324">_xlfn.IFS(R8324&lt;100, "Small", R8324&lt;500, "Medium", TRUE, "Large")</f>
        <v>Small</v>
      </c>
      <c r="X8324">
        <f t="shared" si="391"/>
        <v>2016</v>
      </c>
      <c r="Y8324" t="str">
        <f t="shared" si="392"/>
        <v>November</v>
      </c>
    </row>
    <row r="8325" spans="1:25" x14ac:dyDescent="0.3">
      <c r="A8325">
        <v>8324</v>
      </c>
      <c r="B8325" t="s">
        <v>9961</v>
      </c>
      <c r="C8325" s="1" t="d">
        <v>2016-11-19</v>
      </c>
      <c r="D8325" s="1" t="d">
        <v>2016-11-25</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s="2">
        <f t="shared" si="390"/>
        <v>0.46</v>
      </c>
      <c r="W8325" t="str" cm="1">
        <f t="array" ref="W8325">_xlfn.IFS(R8325&lt;100, "Small", R8325&lt;500, "Medium", TRUE, "Large")</f>
        <v>Small</v>
      </c>
      <c r="X8325">
        <f t="shared" si="391"/>
        <v>2016</v>
      </c>
      <c r="Y8325" t="str">
        <f t="shared" si="392"/>
        <v>November</v>
      </c>
    </row>
    <row r="8326" spans="1:25" x14ac:dyDescent="0.3">
      <c r="A8326">
        <v>8325</v>
      </c>
      <c r="B8326" t="s">
        <v>9962</v>
      </c>
      <c r="C8326" s="1" t="d">
        <v>2017-08-09</v>
      </c>
      <c r="D8326" s="1" t="d">
        <v>2017-09-09</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s="2">
        <f t="shared" si="390"/>
        <v>8.7500000000000008E-2</v>
      </c>
      <c r="W8326" t="str" cm="1">
        <f t="array" ref="W8326">_xlfn.IFS(R8326&lt;100, "Small", R8326&lt;500, "Medium", TRUE, "Large")</f>
        <v>Small</v>
      </c>
      <c r="X8326">
        <f t="shared" si="391"/>
        <v>2017</v>
      </c>
      <c r="Y8326" t="str">
        <f t="shared" si="392"/>
        <v>August</v>
      </c>
    </row>
    <row r="8327" spans="1:25" x14ac:dyDescent="0.3">
      <c r="A8327">
        <v>8326</v>
      </c>
      <c r="B8327" t="s">
        <v>9962</v>
      </c>
      <c r="C8327" s="1" t="d">
        <v>2017-08-09</v>
      </c>
      <c r="D8327" s="1" t="d">
        <v>2017-09-09</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s="2">
        <f t="shared" si="390"/>
        <v>8.7500000000000008E-2</v>
      </c>
      <c r="W8327" t="str" cm="1">
        <f t="array" ref="W8327">_xlfn.IFS(R8327&lt;100, "Small", R8327&lt;500, "Medium", TRUE, "Large")</f>
        <v>Medium</v>
      </c>
      <c r="X8327">
        <f t="shared" si="391"/>
        <v>2017</v>
      </c>
      <c r="Y8327" t="str">
        <f t="shared" si="392"/>
        <v>August</v>
      </c>
    </row>
    <row r="8328" spans="1:25" x14ac:dyDescent="0.3">
      <c r="A8328">
        <v>8327</v>
      </c>
      <c r="B8328" t="s">
        <v>9963</v>
      </c>
      <c r="C8328" s="1" t="d">
        <v>2017-07-21</v>
      </c>
      <c r="D8328" s="1" t="d">
        <v>2017-07-24</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s="2">
        <f t="shared" si="390"/>
        <v>-1.6</v>
      </c>
      <c r="W8328" t="str" cm="1">
        <f t="array" ref="W8328">_xlfn.IFS(R8328&lt;100, "Small", R8328&lt;500, "Medium", TRUE, "Large")</f>
        <v>Small</v>
      </c>
      <c r="X8328">
        <f t="shared" si="391"/>
        <v>2017</v>
      </c>
      <c r="Y8328" t="str">
        <f t="shared" si="392"/>
        <v>July</v>
      </c>
    </row>
    <row r="8329" spans="1:25" x14ac:dyDescent="0.3">
      <c r="A8329">
        <v>8328</v>
      </c>
      <c r="B8329" t="s">
        <v>9963</v>
      </c>
      <c r="C8329" s="1" t="d">
        <v>2017-07-21</v>
      </c>
      <c r="D8329" s="1" t="d">
        <v>2017-07-24</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s="2">
        <f t="shared" si="390"/>
        <v>-1.7500000000000002</v>
      </c>
      <c r="W8329" t="str" cm="1">
        <f t="array" ref="W8329">_xlfn.IFS(R8329&lt;100, "Small", R8329&lt;500, "Medium", TRUE, "Large")</f>
        <v>Small</v>
      </c>
      <c r="X8329">
        <f t="shared" si="391"/>
        <v>2017</v>
      </c>
      <c r="Y8329" t="str">
        <f t="shared" si="392"/>
        <v>July</v>
      </c>
    </row>
    <row r="8330" spans="1:25" x14ac:dyDescent="0.3">
      <c r="A8330">
        <v>8329</v>
      </c>
      <c r="B8330" t="s">
        <v>9964</v>
      </c>
      <c r="C8330" s="1" t="d">
        <v>2017-06-10</v>
      </c>
      <c r="D8330" s="1" t="d">
        <v>2017-10-11</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s="2">
        <f t="shared" si="390"/>
        <v>0.48000000000000004</v>
      </c>
      <c r="W8330" t="str" cm="1">
        <f t="array" ref="W8330">_xlfn.IFS(R8330&lt;100, "Small", R8330&lt;500, "Medium", TRUE, "Large")</f>
        <v>Medium</v>
      </c>
      <c r="X8330">
        <f t="shared" si="391"/>
        <v>2017</v>
      </c>
      <c r="Y8330" t="str">
        <f t="shared" si="392"/>
        <v>June</v>
      </c>
    </row>
    <row r="8331" spans="1:25" x14ac:dyDescent="0.3">
      <c r="A8331">
        <v>8330</v>
      </c>
      <c r="B8331" t="s">
        <v>9964</v>
      </c>
      <c r="C8331" s="1" t="d">
        <v>2017-06-10</v>
      </c>
      <c r="D8331" s="1" t="d">
        <v>2017-10-11</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s="2">
        <f t="shared" si="390"/>
        <v>0.47999999999999993</v>
      </c>
      <c r="W8331" t="str" cm="1">
        <f t="array" ref="W8331">_xlfn.IFS(R8331&lt;100, "Small", R8331&lt;500, "Medium", TRUE, "Large")</f>
        <v>Small</v>
      </c>
      <c r="X8331">
        <f t="shared" si="391"/>
        <v>2017</v>
      </c>
      <c r="Y8331" t="str">
        <f t="shared" si="392"/>
        <v>June</v>
      </c>
    </row>
    <row r="8332" spans="1:25" x14ac:dyDescent="0.3">
      <c r="A8332">
        <v>8331</v>
      </c>
      <c r="B8332" t="s">
        <v>9965</v>
      </c>
      <c r="C8332" s="1" t="d">
        <v>2017-07-11</v>
      </c>
      <c r="D8332" s="1" t="d">
        <v>2017-11-11</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s="2">
        <f t="shared" si="390"/>
        <v>0.32</v>
      </c>
      <c r="W8332" t="str" cm="1">
        <f t="array" ref="W8332">_xlfn.IFS(R8332&lt;100, "Small", R8332&lt;500, "Medium", TRUE, "Large")</f>
        <v>Small</v>
      </c>
      <c r="X8332">
        <f t="shared" si="391"/>
        <v>2017</v>
      </c>
      <c r="Y8332" t="str">
        <f t="shared" si="392"/>
        <v>July</v>
      </c>
    </row>
    <row r="8333" spans="1:25" x14ac:dyDescent="0.3">
      <c r="A8333">
        <v>8332</v>
      </c>
      <c r="B8333" t="s">
        <v>9968</v>
      </c>
      <c r="C8333" s="1" t="d">
        <v>2016-09-03</v>
      </c>
      <c r="D8333" s="1" t="d">
        <v>2016-03-12</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s="2">
        <f t="shared" si="390"/>
        <v>0.3</v>
      </c>
      <c r="W8333" t="str" cm="1">
        <f t="array" ref="W8333">_xlfn.IFS(R8333&lt;100, "Small", R8333&lt;500, "Medium", TRUE, "Large")</f>
        <v>Small</v>
      </c>
      <c r="X8333">
        <f t="shared" si="391"/>
        <v>2016</v>
      </c>
      <c r="Y8333" t="str">
        <f t="shared" si="392"/>
        <v>September</v>
      </c>
    </row>
    <row r="8334" spans="1:25" x14ac:dyDescent="0.3">
      <c r="A8334">
        <v>8333</v>
      </c>
      <c r="B8334" t="s">
        <v>9968</v>
      </c>
      <c r="C8334" s="1" t="d">
        <v>2016-09-03</v>
      </c>
      <c r="D8334" s="1" t="d">
        <v>2016-03-12</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s="2">
        <f t="shared" si="390"/>
        <v>0.25</v>
      </c>
      <c r="W8334" t="str" cm="1">
        <f t="array" ref="W8334">_xlfn.IFS(R8334&lt;100, "Small", R8334&lt;500, "Medium", TRUE, "Large")</f>
        <v>Medium</v>
      </c>
      <c r="X8334">
        <f t="shared" si="391"/>
        <v>2016</v>
      </c>
      <c r="Y8334" t="str">
        <f t="shared" si="392"/>
        <v>September</v>
      </c>
    </row>
    <row r="8335" spans="1:25" x14ac:dyDescent="0.3">
      <c r="A8335">
        <v>8334</v>
      </c>
      <c r="B8335" t="s">
        <v>9968</v>
      </c>
      <c r="C8335" s="1" t="d">
        <v>2016-09-03</v>
      </c>
      <c r="D8335" s="1" t="d">
        <v>2016-03-12</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s="2">
        <f t="shared" si="390"/>
        <v>0.48999999999999994</v>
      </c>
      <c r="W8335" t="str" cm="1">
        <f t="array" ref="W8335">_xlfn.IFS(R8335&lt;100, "Small", R8335&lt;500, "Medium", TRUE, "Large")</f>
        <v>Small</v>
      </c>
      <c r="X8335">
        <f t="shared" si="391"/>
        <v>2016</v>
      </c>
      <c r="Y8335" t="str">
        <f t="shared" si="392"/>
        <v>September</v>
      </c>
    </row>
    <row r="8336" spans="1:25" x14ac:dyDescent="0.3">
      <c r="A8336">
        <v>8335</v>
      </c>
      <c r="B8336" t="s">
        <v>9968</v>
      </c>
      <c r="C8336" s="1" t="d">
        <v>2016-09-03</v>
      </c>
      <c r="D8336" s="1" t="d">
        <v>2016-03-12</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s="2">
        <f t="shared" si="390"/>
        <v>0.45</v>
      </c>
      <c r="W8336" t="str" cm="1">
        <f t="array" ref="W8336">_xlfn.IFS(R8336&lt;100, "Small", R8336&lt;500, "Medium", TRUE, "Large")</f>
        <v>Small</v>
      </c>
      <c r="X8336">
        <f t="shared" si="391"/>
        <v>2016</v>
      </c>
      <c r="Y8336" t="str">
        <f t="shared" si="392"/>
        <v>September</v>
      </c>
    </row>
    <row r="8337" spans="1:25" x14ac:dyDescent="0.3">
      <c r="A8337">
        <v>8336</v>
      </c>
      <c r="B8337" t="s">
        <v>9970</v>
      </c>
      <c r="C8337" s="1" t="d">
        <v>2017-05-13</v>
      </c>
      <c r="D8337" s="1" t="d">
        <v>2017-05-18</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s="2">
        <f t="shared" si="390"/>
        <v>0.5</v>
      </c>
      <c r="W8337" t="str" cm="1">
        <f t="array" ref="W8337">_xlfn.IFS(R8337&lt;100, "Small", R8337&lt;500, "Medium", TRUE, "Large")</f>
        <v>Medium</v>
      </c>
      <c r="X8337">
        <f t="shared" si="391"/>
        <v>2017</v>
      </c>
      <c r="Y8337" t="str">
        <f t="shared" si="392"/>
        <v>May</v>
      </c>
    </row>
    <row r="8338" spans="1:25" x14ac:dyDescent="0.3">
      <c r="A8338">
        <v>8337</v>
      </c>
      <c r="B8338" t="s">
        <v>9971</v>
      </c>
      <c r="C8338" s="1" t="d">
        <v>2016-02-07</v>
      </c>
      <c r="D8338" s="1" t="d">
        <v>2016-07-08</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s="2">
        <f t="shared" si="390"/>
        <v>0.41</v>
      </c>
      <c r="W8338" t="str" cm="1">
        <f t="array" ref="W8338">_xlfn.IFS(R8338&lt;100, "Small", R8338&lt;500, "Medium", TRUE, "Large")</f>
        <v>Small</v>
      </c>
      <c r="X8338">
        <f t="shared" si="391"/>
        <v>2016</v>
      </c>
      <c r="Y8338" t="str">
        <f t="shared" si="392"/>
        <v>February</v>
      </c>
    </row>
    <row r="8339" spans="1:25" x14ac:dyDescent="0.3">
      <c r="A8339">
        <v>8338</v>
      </c>
      <c r="B8339" t="s">
        <v>9974</v>
      </c>
      <c r="C8339" s="1" t="d">
        <v>2014-12-27</v>
      </c>
      <c r="D8339" s="1" t="d">
        <v>2015-01-03</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s="2">
        <f t="shared" si="390"/>
        <v>0.49</v>
      </c>
      <c r="W8339" t="str" cm="1">
        <f t="array" ref="W8339">_xlfn.IFS(R8339&lt;100, "Small", R8339&lt;500, "Medium", TRUE, "Large")</f>
        <v>Small</v>
      </c>
      <c r="X8339">
        <f t="shared" si="391"/>
        <v>2014</v>
      </c>
      <c r="Y8339" t="str">
        <f t="shared" si="392"/>
        <v>December</v>
      </c>
    </row>
    <row r="8340" spans="1:25" x14ac:dyDescent="0.3">
      <c r="A8340">
        <v>8339</v>
      </c>
      <c r="B8340" t="s">
        <v>9974</v>
      </c>
      <c r="C8340" s="1" t="d">
        <v>2014-12-27</v>
      </c>
      <c r="D8340" s="1" t="d">
        <v>2015-01-03</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s="2">
        <f t="shared" si="390"/>
        <v>0.37</v>
      </c>
      <c r="W8340" t="str" cm="1">
        <f t="array" ref="W8340">_xlfn.IFS(R8340&lt;100, "Small", R8340&lt;500, "Medium", TRUE, "Large")</f>
        <v>Medium</v>
      </c>
      <c r="X8340">
        <f t="shared" si="391"/>
        <v>2014</v>
      </c>
      <c r="Y8340" t="str">
        <f t="shared" si="392"/>
        <v>December</v>
      </c>
    </row>
    <row r="8341" spans="1:25" x14ac:dyDescent="0.3">
      <c r="A8341">
        <v>8340</v>
      </c>
      <c r="B8341" t="s">
        <v>9975</v>
      </c>
      <c r="C8341" s="1" t="d">
        <v>2017-04-13</v>
      </c>
      <c r="D8341" s="1" t="d">
        <v>2017-04-17</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s="2">
        <f t="shared" si="390"/>
        <v>-8.7499999999999994E-2</v>
      </c>
      <c r="W8341" t="str" cm="1">
        <f t="array" ref="W8341">_xlfn.IFS(R8341&lt;100, "Small", R8341&lt;500, "Medium", TRUE, "Large")</f>
        <v>Medium</v>
      </c>
      <c r="X8341">
        <f t="shared" si="391"/>
        <v>2017</v>
      </c>
      <c r="Y8341" t="str">
        <f t="shared" si="392"/>
        <v>April</v>
      </c>
    </row>
    <row r="8342" spans="1:25" x14ac:dyDescent="0.3">
      <c r="A8342">
        <v>8341</v>
      </c>
      <c r="B8342" t="s">
        <v>9976</v>
      </c>
      <c r="C8342" s="1" t="d">
        <v>2014-11-14</v>
      </c>
      <c r="D8342" s="1" t="d">
        <v>2014-11-20</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s="2">
        <f t="shared" si="390"/>
        <v>0.48</v>
      </c>
      <c r="W8342" t="str" cm="1">
        <f t="array" ref="W8342">_xlfn.IFS(R8342&lt;100, "Small", R8342&lt;500, "Medium", TRUE, "Large")</f>
        <v>Small</v>
      </c>
      <c r="X8342">
        <f t="shared" si="391"/>
        <v>2014</v>
      </c>
      <c r="Y8342" t="str">
        <f t="shared" si="392"/>
        <v>November</v>
      </c>
    </row>
    <row r="8343" spans="1:25" x14ac:dyDescent="0.3">
      <c r="A8343">
        <v>8342</v>
      </c>
      <c r="B8343" t="s">
        <v>9977</v>
      </c>
      <c r="C8343" s="1" t="d">
        <v>2017-11-06</v>
      </c>
      <c r="D8343" s="1" t="d">
        <v>2017-06-14</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s="2">
        <f t="shared" si="390"/>
        <v>0.27</v>
      </c>
      <c r="W8343" t="str" cm="1">
        <f t="array" ref="W8343">_xlfn.IFS(R8343&lt;100, "Small", R8343&lt;500, "Medium", TRUE, "Large")</f>
        <v>Small</v>
      </c>
      <c r="X8343">
        <f t="shared" si="391"/>
        <v>2017</v>
      </c>
      <c r="Y8343" t="str">
        <f t="shared" si="392"/>
        <v>November</v>
      </c>
    </row>
    <row r="8344" spans="1:25" x14ac:dyDescent="0.3">
      <c r="A8344">
        <v>8343</v>
      </c>
      <c r="B8344" t="s">
        <v>9978</v>
      </c>
      <c r="C8344" s="1" t="d">
        <v>2016-11-25</v>
      </c>
      <c r="D8344" s="1" t="d">
        <v>2016-11-30</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s="2">
        <f t="shared" si="390"/>
        <v>0.27</v>
      </c>
      <c r="W8344" t="str" cm="1">
        <f t="array" ref="W8344">_xlfn.IFS(R8344&lt;100, "Small", R8344&lt;500, "Medium", TRUE, "Large")</f>
        <v>Small</v>
      </c>
      <c r="X8344">
        <f t="shared" si="391"/>
        <v>2016</v>
      </c>
      <c r="Y8344" t="str">
        <f t="shared" si="392"/>
        <v>November</v>
      </c>
    </row>
    <row r="8345" spans="1:25" x14ac:dyDescent="0.3">
      <c r="A8345">
        <v>8344</v>
      </c>
      <c r="B8345" t="s">
        <v>9979</v>
      </c>
      <c r="C8345" s="1" t="d">
        <v>2014-03-21</v>
      </c>
      <c r="D8345" s="1" t="d">
        <v>2014-03-25</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s="2">
        <f t="shared" si="390"/>
        <v>0.37499999999999994</v>
      </c>
      <c r="W8345" t="str" cm="1">
        <f t="array" ref="W8345">_xlfn.IFS(R8345&lt;100, "Small", R8345&lt;500, "Medium", TRUE, "Large")</f>
        <v>Small</v>
      </c>
      <c r="X8345">
        <f t="shared" si="391"/>
        <v>2014</v>
      </c>
      <c r="Y8345" t="str">
        <f t="shared" si="392"/>
        <v>March</v>
      </c>
    </row>
    <row r="8346" spans="1:25" x14ac:dyDescent="0.3">
      <c r="A8346">
        <v>8345</v>
      </c>
      <c r="B8346" t="s">
        <v>9979</v>
      </c>
      <c r="C8346" s="1" t="d">
        <v>2014-03-21</v>
      </c>
      <c r="D8346" s="1" t="d">
        <v>2014-03-25</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s="2">
        <f t="shared" si="390"/>
        <v>0.2</v>
      </c>
      <c r="W8346" t="str" cm="1">
        <f t="array" ref="W8346">_xlfn.IFS(R8346&lt;100, "Small", R8346&lt;500, "Medium", TRUE, "Large")</f>
        <v>Small</v>
      </c>
      <c r="X8346">
        <f t="shared" si="391"/>
        <v>2014</v>
      </c>
      <c r="Y8346" t="str">
        <f t="shared" si="392"/>
        <v>March</v>
      </c>
    </row>
    <row r="8347" spans="1:25" x14ac:dyDescent="0.3">
      <c r="A8347">
        <v>8346</v>
      </c>
      <c r="B8347" t="s">
        <v>9979</v>
      </c>
      <c r="C8347" s="1" t="d">
        <v>2014-03-21</v>
      </c>
      <c r="D8347" s="1" t="d">
        <v>2014-03-25</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s="2">
        <f t="shared" si="390"/>
        <v>-4.9999999999999996E-2</v>
      </c>
      <c r="W8347" t="str" cm="1">
        <f t="array" ref="W8347">_xlfn.IFS(R8347&lt;100, "Small", R8347&lt;500, "Medium", TRUE, "Large")</f>
        <v>Medium</v>
      </c>
      <c r="X8347">
        <f t="shared" si="391"/>
        <v>2014</v>
      </c>
      <c r="Y8347" t="str">
        <f t="shared" si="392"/>
        <v>March</v>
      </c>
    </row>
    <row r="8348" spans="1:25" x14ac:dyDescent="0.3">
      <c r="A8348">
        <v>8347</v>
      </c>
      <c r="B8348" t="s">
        <v>9980</v>
      </c>
      <c r="C8348" s="1" t="d">
        <v>2015-04-30</v>
      </c>
      <c r="D8348" s="1" t="d">
        <v>2015-05-04</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s="2">
        <f t="shared" si="390"/>
        <v>0.42000000000000004</v>
      </c>
      <c r="W8348" t="str" cm="1">
        <f t="array" ref="W8348">_xlfn.IFS(R8348&lt;100, "Small", R8348&lt;500, "Medium", TRUE, "Large")</f>
        <v>Small</v>
      </c>
      <c r="X8348">
        <f t="shared" si="391"/>
        <v>2015</v>
      </c>
      <c r="Y8348" t="str">
        <f t="shared" si="392"/>
        <v>April</v>
      </c>
    </row>
    <row r="8349" spans="1:25" x14ac:dyDescent="0.3">
      <c r="A8349">
        <v>8348</v>
      </c>
      <c r="B8349" t="s">
        <v>9980</v>
      </c>
      <c r="C8349" s="1" t="d">
        <v>2015-04-30</v>
      </c>
      <c r="D8349" s="1" t="d">
        <v>2015-05-04</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s="2">
        <f t="shared" si="390"/>
        <v>0.39999999999999997</v>
      </c>
      <c r="W8349" t="str" cm="1">
        <f t="array" ref="W8349">_xlfn.IFS(R8349&lt;100, "Small", R8349&lt;500, "Medium", TRUE, "Large")</f>
        <v>Small</v>
      </c>
      <c r="X8349">
        <f t="shared" si="391"/>
        <v>2015</v>
      </c>
      <c r="Y8349" t="str">
        <f t="shared" si="392"/>
        <v>April</v>
      </c>
    </row>
    <row r="8350" spans="1:25" x14ac:dyDescent="0.3">
      <c r="A8350">
        <v>8349</v>
      </c>
      <c r="B8350" t="s">
        <v>9980</v>
      </c>
      <c r="C8350" s="1" t="d">
        <v>2015-04-30</v>
      </c>
      <c r="D8350" s="1" t="d">
        <v>2015-05-04</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s="2">
        <f t="shared" si="390"/>
        <v>0.27999999999999997</v>
      </c>
      <c r="W8350" t="str" cm="1">
        <f t="array" ref="W8350">_xlfn.IFS(R8350&lt;100, "Small", R8350&lt;500, "Medium", TRUE, "Large")</f>
        <v>Medium</v>
      </c>
      <c r="X8350">
        <f t="shared" si="391"/>
        <v>2015</v>
      </c>
      <c r="Y8350" t="str">
        <f t="shared" si="392"/>
        <v>April</v>
      </c>
    </row>
    <row r="8351" spans="1:25" x14ac:dyDescent="0.3">
      <c r="A8351">
        <v>8350</v>
      </c>
      <c r="B8351" t="s">
        <v>9980</v>
      </c>
      <c r="C8351" s="1" t="d">
        <v>2015-04-30</v>
      </c>
      <c r="D8351" s="1" t="d">
        <v>2015-05-04</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s="2">
        <f t="shared" si="390"/>
        <v>0.43</v>
      </c>
      <c r="W8351" t="str" cm="1">
        <f t="array" ref="W8351">_xlfn.IFS(R8351&lt;100, "Small", R8351&lt;500, "Medium", TRUE, "Large")</f>
        <v>Small</v>
      </c>
      <c r="X8351">
        <f t="shared" si="391"/>
        <v>2015</v>
      </c>
      <c r="Y8351" t="str">
        <f t="shared" si="392"/>
        <v>April</v>
      </c>
    </row>
    <row r="8352" spans="1:25" x14ac:dyDescent="0.3">
      <c r="A8352">
        <v>8351</v>
      </c>
      <c r="B8352" t="s">
        <v>9980</v>
      </c>
      <c r="C8352" s="1" t="d">
        <v>2015-04-30</v>
      </c>
      <c r="D8352" s="1" t="d">
        <v>2015-05-04</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s="2">
        <f t="shared" si="390"/>
        <v>0.47999999999999993</v>
      </c>
      <c r="W8352" t="str" cm="1">
        <f t="array" ref="W8352">_xlfn.IFS(R8352&lt;100, "Small", R8352&lt;500, "Medium", TRUE, "Large")</f>
        <v>Small</v>
      </c>
      <c r="X8352">
        <f t="shared" si="391"/>
        <v>2015</v>
      </c>
      <c r="Y8352" t="str">
        <f t="shared" si="392"/>
        <v>April</v>
      </c>
    </row>
    <row r="8353" spans="1:25" x14ac:dyDescent="0.3">
      <c r="A8353">
        <v>8352</v>
      </c>
      <c r="B8353" t="s">
        <v>9981</v>
      </c>
      <c r="C8353" s="1" t="d">
        <v>2017-03-05</v>
      </c>
      <c r="D8353" s="1" t="d">
        <v>2017-05-08</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s="2">
        <f t="shared" si="390"/>
        <v>0.22499999999999998</v>
      </c>
      <c r="W8353" t="str" cm="1">
        <f t="array" ref="W8353">_xlfn.IFS(R8353&lt;100, "Small", R8353&lt;500, "Medium", TRUE, "Large")</f>
        <v>Small</v>
      </c>
      <c r="X8353">
        <f t="shared" si="391"/>
        <v>2017</v>
      </c>
      <c r="Y8353" t="str">
        <f t="shared" si="392"/>
        <v>March</v>
      </c>
    </row>
    <row r="8354" spans="1:25" x14ac:dyDescent="0.3">
      <c r="A8354">
        <v>8353</v>
      </c>
      <c r="B8354" t="s">
        <v>9981</v>
      </c>
      <c r="C8354" s="1" t="d">
        <v>2017-03-05</v>
      </c>
      <c r="D8354" s="1" t="d">
        <v>2017-05-08</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s="2">
        <f t="shared" si="390"/>
        <v>-0.66666666666666663</v>
      </c>
      <c r="W8354" t="str" cm="1">
        <f t="array" ref="W8354">_xlfn.IFS(R8354&lt;100, "Small", R8354&lt;500, "Medium", TRUE, "Large")</f>
        <v>Small</v>
      </c>
      <c r="X8354">
        <f t="shared" si="391"/>
        <v>2017</v>
      </c>
      <c r="Y8354" t="str">
        <f t="shared" si="392"/>
        <v>March</v>
      </c>
    </row>
    <row r="8355" spans="1:25" x14ac:dyDescent="0.3">
      <c r="A8355">
        <v>8354</v>
      </c>
      <c r="B8355" t="s">
        <v>9981</v>
      </c>
      <c r="C8355" s="1" t="d">
        <v>2017-03-05</v>
      </c>
      <c r="D8355" s="1" t="d">
        <v>2017-05-08</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s="2">
        <f t="shared" si="390"/>
        <v>-0.3</v>
      </c>
      <c r="W8355" t="str" cm="1">
        <f t="array" ref="W8355">_xlfn.IFS(R8355&lt;100, "Small", R8355&lt;500, "Medium", TRUE, "Large")</f>
        <v>Medium</v>
      </c>
      <c r="X8355">
        <f t="shared" si="391"/>
        <v>2017</v>
      </c>
      <c r="Y8355" t="str">
        <f t="shared" si="392"/>
        <v>March</v>
      </c>
    </row>
    <row r="8356" spans="1:25" x14ac:dyDescent="0.3">
      <c r="A8356">
        <v>8355</v>
      </c>
      <c r="B8356" t="s">
        <v>9981</v>
      </c>
      <c r="C8356" s="1" t="d">
        <v>2017-03-05</v>
      </c>
      <c r="D8356" s="1" t="d">
        <v>2017-05-08</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s="2">
        <f t="shared" si="390"/>
        <v>-0.7</v>
      </c>
      <c r="W8356" t="str" cm="1">
        <f t="array" ref="W8356">_xlfn.IFS(R8356&lt;100, "Small", R8356&lt;500, "Medium", TRUE, "Large")</f>
        <v>Small</v>
      </c>
      <c r="X8356">
        <f t="shared" si="391"/>
        <v>2017</v>
      </c>
      <c r="Y8356" t="str">
        <f t="shared" si="392"/>
        <v>March</v>
      </c>
    </row>
    <row r="8357" spans="1:25" x14ac:dyDescent="0.3">
      <c r="A8357">
        <v>8356</v>
      </c>
      <c r="B8357" t="s">
        <v>9981</v>
      </c>
      <c r="C8357" s="1" t="d">
        <v>2017-03-05</v>
      </c>
      <c r="D8357" s="1" t="d">
        <v>2017-05-08</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s="2">
        <f t="shared" si="390"/>
        <v>0.35</v>
      </c>
      <c r="W8357" t="str" cm="1">
        <f t="array" ref="W8357">_xlfn.IFS(R8357&lt;100, "Small", R8357&lt;500, "Medium", TRUE, "Large")</f>
        <v>Small</v>
      </c>
      <c r="X8357">
        <f t="shared" si="391"/>
        <v>2017</v>
      </c>
      <c r="Y8357" t="str">
        <f t="shared" si="392"/>
        <v>March</v>
      </c>
    </row>
    <row r="8358" spans="1:25" x14ac:dyDescent="0.3">
      <c r="A8358">
        <v>8357</v>
      </c>
      <c r="B8358" t="s">
        <v>9982</v>
      </c>
      <c r="C8358" s="1" t="d">
        <v>2016-08-26</v>
      </c>
      <c r="D8358" s="1" t="d">
        <v>2016-08-30</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s="2">
        <f t="shared" si="390"/>
        <v>0.22000000000000003</v>
      </c>
      <c r="W8358" t="str" cm="1">
        <f t="array" ref="W8358">_xlfn.IFS(R8358&lt;100, "Small", R8358&lt;500, "Medium", TRUE, "Large")</f>
        <v>Medium</v>
      </c>
      <c r="X8358">
        <f t="shared" si="391"/>
        <v>2016</v>
      </c>
      <c r="Y8358" t="str">
        <f t="shared" si="392"/>
        <v>August</v>
      </c>
    </row>
    <row r="8359" spans="1:25" x14ac:dyDescent="0.3">
      <c r="A8359">
        <v>8358</v>
      </c>
      <c r="B8359" t="s">
        <v>9983</v>
      </c>
      <c r="C8359" s="1" t="d">
        <v>2014-11-04</v>
      </c>
      <c r="D8359" s="1" t="d">
        <v>2014-04-18</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s="2">
        <f t="shared" si="390"/>
        <v>0.28000000000000003</v>
      </c>
      <c r="W8359" t="str" cm="1">
        <f t="array" ref="W8359">_xlfn.IFS(R8359&lt;100, "Small", R8359&lt;500, "Medium", TRUE, "Large")</f>
        <v>Small</v>
      </c>
      <c r="X8359">
        <f t="shared" si="391"/>
        <v>2014</v>
      </c>
      <c r="Y8359" t="str">
        <f t="shared" si="392"/>
        <v>November</v>
      </c>
    </row>
    <row r="8360" spans="1:25" x14ac:dyDescent="0.3">
      <c r="A8360">
        <v>8359</v>
      </c>
      <c r="B8360" t="s">
        <v>9983</v>
      </c>
      <c r="C8360" s="1" t="d">
        <v>2014-11-04</v>
      </c>
      <c r="D8360" s="1" t="d">
        <v>2014-04-18</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s="2">
        <f t="shared" si="390"/>
        <v>8.7499999999999994E-2</v>
      </c>
      <c r="W8360" t="str" cm="1">
        <f t="array" ref="W8360">_xlfn.IFS(R8360&lt;100, "Small", R8360&lt;500, "Medium", TRUE, "Large")</f>
        <v>Medium</v>
      </c>
      <c r="X8360">
        <f t="shared" si="391"/>
        <v>2014</v>
      </c>
      <c r="Y8360" t="str">
        <f t="shared" si="392"/>
        <v>November</v>
      </c>
    </row>
    <row r="8361" spans="1:25" x14ac:dyDescent="0.3">
      <c r="A8361">
        <v>8360</v>
      </c>
      <c r="B8361" t="s">
        <v>9983</v>
      </c>
      <c r="C8361" s="1" t="d">
        <v>2014-11-04</v>
      </c>
      <c r="D8361" s="1" t="d">
        <v>2014-04-18</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s="2">
        <f t="shared" si="390"/>
        <v>0.42</v>
      </c>
      <c r="W8361" t="str" cm="1">
        <f t="array" ref="W8361">_xlfn.IFS(R8361&lt;100, "Small", R8361&lt;500, "Medium", TRUE, "Large")</f>
        <v>Medium</v>
      </c>
      <c r="X8361">
        <f t="shared" si="391"/>
        <v>2014</v>
      </c>
      <c r="Y8361" t="str">
        <f t="shared" si="392"/>
        <v>November</v>
      </c>
    </row>
    <row r="8362" spans="1:25" x14ac:dyDescent="0.3">
      <c r="A8362">
        <v>8361</v>
      </c>
      <c r="B8362" t="s">
        <v>9984</v>
      </c>
      <c r="C8362" s="1" t="d">
        <v>2017-02-01</v>
      </c>
      <c r="D8362" s="1" t="d">
        <v>2017-01-04</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s="2">
        <f t="shared" si="390"/>
        <v>0.125</v>
      </c>
      <c r="W8362" t="str" cm="1">
        <f t="array" ref="W8362">_xlfn.IFS(R8362&lt;100, "Small", R8362&lt;500, "Medium", TRUE, "Large")</f>
        <v>Small</v>
      </c>
      <c r="X8362">
        <f t="shared" si="391"/>
        <v>2017</v>
      </c>
      <c r="Y8362" t="str">
        <f t="shared" si="392"/>
        <v>February</v>
      </c>
    </row>
    <row r="8363" spans="1:25" x14ac:dyDescent="0.3">
      <c r="A8363">
        <v>8362</v>
      </c>
      <c r="B8363" t="s">
        <v>9984</v>
      </c>
      <c r="C8363" s="1" t="d">
        <v>2017-02-01</v>
      </c>
      <c r="D8363" s="1" t="d">
        <v>2017-01-04</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s="2">
        <f t="shared" si="390"/>
        <v>-2.5</v>
      </c>
      <c r="W8363" t="str" cm="1">
        <f t="array" ref="W8363">_xlfn.IFS(R8363&lt;100, "Small", R8363&lt;500, "Medium", TRUE, "Large")</f>
        <v>Small</v>
      </c>
      <c r="X8363">
        <f t="shared" si="391"/>
        <v>2017</v>
      </c>
      <c r="Y8363" t="str">
        <f t="shared" si="392"/>
        <v>February</v>
      </c>
    </row>
    <row r="8364" spans="1:25" x14ac:dyDescent="0.3">
      <c r="A8364">
        <v>8363</v>
      </c>
      <c r="B8364" t="s">
        <v>9984</v>
      </c>
      <c r="C8364" s="1" t="d">
        <v>2017-02-01</v>
      </c>
      <c r="D8364" s="1" t="d">
        <v>2017-01-04</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s="2">
        <f t="shared" si="390"/>
        <v>-0.18571428571428572</v>
      </c>
      <c r="W8364" t="str" cm="1">
        <f t="array" ref="W8364">_xlfn.IFS(R8364&lt;100, "Small", R8364&lt;500, "Medium", TRUE, "Large")</f>
        <v>Large</v>
      </c>
      <c r="X8364">
        <f t="shared" si="391"/>
        <v>2017</v>
      </c>
      <c r="Y8364" t="str">
        <f t="shared" si="392"/>
        <v>February</v>
      </c>
    </row>
    <row r="8365" spans="1:25" x14ac:dyDescent="0.3">
      <c r="A8365">
        <v>8364</v>
      </c>
      <c r="B8365" t="s">
        <v>9984</v>
      </c>
      <c r="C8365" s="1" t="d">
        <v>2017-02-01</v>
      </c>
      <c r="D8365" s="1" t="d">
        <v>2017-01-04</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s="2">
        <f t="shared" si="390"/>
        <v>7.4999999999999997E-2</v>
      </c>
      <c r="W8365" t="str" cm="1">
        <f t="array" ref="W8365">_xlfn.IFS(R8365&lt;100, "Small", R8365&lt;500, "Medium", TRUE, "Large")</f>
        <v>Medium</v>
      </c>
      <c r="X8365">
        <f t="shared" si="391"/>
        <v>2017</v>
      </c>
      <c r="Y8365" t="str">
        <f t="shared" si="392"/>
        <v>February</v>
      </c>
    </row>
    <row r="8366" spans="1:25" x14ac:dyDescent="0.3">
      <c r="A8366">
        <v>8365</v>
      </c>
      <c r="B8366" t="s">
        <v>9985</v>
      </c>
      <c r="C8366" s="1" t="d">
        <v>2017-04-28</v>
      </c>
      <c r="D8366" s="1" t="d">
        <v>2017-05-02</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s="2">
        <f t="shared" si="390"/>
        <v>0.1125</v>
      </c>
      <c r="W8366" t="str" cm="1">
        <f t="array" ref="W8366">_xlfn.IFS(R8366&lt;100, "Small", R8366&lt;500, "Medium", TRUE, "Large")</f>
        <v>Large</v>
      </c>
      <c r="X8366">
        <f t="shared" si="391"/>
        <v>2017</v>
      </c>
      <c r="Y8366" t="str">
        <f t="shared" si="392"/>
        <v>April</v>
      </c>
    </row>
    <row r="8367" spans="1:25" x14ac:dyDescent="0.3">
      <c r="A8367">
        <v>8366</v>
      </c>
      <c r="B8367" t="s">
        <v>9987</v>
      </c>
      <c r="C8367" s="1" t="d">
        <v>2017-01-30</v>
      </c>
      <c r="D8367" s="1" t="d">
        <v>2017-02-02</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s="2">
        <f t="shared" si="390"/>
        <v>9.9999999999999992E-2</v>
      </c>
      <c r="W8367" t="str" cm="1">
        <f t="array" ref="W8367">_xlfn.IFS(R8367&lt;100, "Small", R8367&lt;500, "Medium", TRUE, "Large")</f>
        <v>Large</v>
      </c>
      <c r="X8367">
        <f t="shared" si="391"/>
        <v>2017</v>
      </c>
      <c r="Y8367" t="str">
        <f t="shared" si="392"/>
        <v>January</v>
      </c>
    </row>
    <row r="8368" spans="1:25" x14ac:dyDescent="0.3">
      <c r="A8368">
        <v>8367</v>
      </c>
      <c r="B8368" t="s">
        <v>9988</v>
      </c>
      <c r="C8368" s="1" t="d">
        <v>2014-07-09</v>
      </c>
      <c r="D8368" s="1" t="d">
        <v>2014-09-12</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s="2">
        <f t="shared" si="390"/>
        <v>0.27</v>
      </c>
      <c r="W8368" t="str" cm="1">
        <f t="array" ref="W8368">_xlfn.IFS(R8368&lt;100, "Small", R8368&lt;500, "Medium", TRUE, "Large")</f>
        <v>Small</v>
      </c>
      <c r="X8368">
        <f t="shared" si="391"/>
        <v>2014</v>
      </c>
      <c r="Y8368" t="str">
        <f t="shared" si="392"/>
        <v>July</v>
      </c>
    </row>
    <row r="8369" spans="1:25" x14ac:dyDescent="0.3">
      <c r="A8369">
        <v>8368</v>
      </c>
      <c r="B8369" t="s">
        <v>9988</v>
      </c>
      <c r="C8369" s="1" t="d">
        <v>2014-07-09</v>
      </c>
      <c r="D8369" s="1" t="d">
        <v>2014-09-12</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s="2">
        <f t="shared" si="390"/>
        <v>0.47000000000000003</v>
      </c>
      <c r="W8369" t="str" cm="1">
        <f t="array" ref="W8369">_xlfn.IFS(R8369&lt;100, "Small", R8369&lt;500, "Medium", TRUE, "Large")</f>
        <v>Small</v>
      </c>
      <c r="X8369">
        <f t="shared" si="391"/>
        <v>2014</v>
      </c>
      <c r="Y8369" t="str">
        <f t="shared" si="392"/>
        <v>July</v>
      </c>
    </row>
    <row r="8370" spans="1:25" x14ac:dyDescent="0.3">
      <c r="A8370">
        <v>8369</v>
      </c>
      <c r="B8370" t="s">
        <v>9988</v>
      </c>
      <c r="C8370" s="1" t="d">
        <v>2014-07-09</v>
      </c>
      <c r="D8370" s="1" t="d">
        <v>2014-09-12</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s="2">
        <f t="shared" si="390"/>
        <v>0.375</v>
      </c>
      <c r="W8370" t="str" cm="1">
        <f t="array" ref="W8370">_xlfn.IFS(R8370&lt;100, "Small", R8370&lt;500, "Medium", TRUE, "Large")</f>
        <v>Small</v>
      </c>
      <c r="X8370">
        <f t="shared" si="391"/>
        <v>2014</v>
      </c>
      <c r="Y8370" t="str">
        <f t="shared" si="392"/>
        <v>July</v>
      </c>
    </row>
    <row r="8371" spans="1:25" x14ac:dyDescent="0.3">
      <c r="A8371">
        <v>8370</v>
      </c>
      <c r="B8371" t="s">
        <v>9991</v>
      </c>
      <c r="C8371" s="1" t="d">
        <v>2016-11-06</v>
      </c>
      <c r="D8371" s="1" t="d">
        <v>2016-06-16</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s="2">
        <f t="shared" si="390"/>
        <v>3.7499999999999999E-2</v>
      </c>
      <c r="W8371" t="str" cm="1">
        <f t="array" ref="W8371">_xlfn.IFS(R8371&lt;100, "Small", R8371&lt;500, "Medium", TRUE, "Large")</f>
        <v>Large</v>
      </c>
      <c r="X8371">
        <f t="shared" si="391"/>
        <v>2016</v>
      </c>
      <c r="Y8371" t="str">
        <f t="shared" si="392"/>
        <v>November</v>
      </c>
    </row>
    <row r="8372" spans="1:25" x14ac:dyDescent="0.3">
      <c r="A8372">
        <v>8371</v>
      </c>
      <c r="B8372" t="s">
        <v>9992</v>
      </c>
      <c r="C8372" s="1" t="d">
        <v>2016-10-17</v>
      </c>
      <c r="D8372" s="1" t="d">
        <v>2016-10-21</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s="2">
        <f t="shared" si="390"/>
        <v>0.17647058823529413</v>
      </c>
      <c r="W8372" t="str" cm="1">
        <f t="array" ref="W8372">_xlfn.IFS(R8372&lt;100, "Small", R8372&lt;500, "Medium", TRUE, "Large")</f>
        <v>Medium</v>
      </c>
      <c r="X8372">
        <f t="shared" si="391"/>
        <v>2016</v>
      </c>
      <c r="Y8372" t="str">
        <f t="shared" si="392"/>
        <v>October</v>
      </c>
    </row>
    <row r="8373" spans="1:25" x14ac:dyDescent="0.3">
      <c r="A8373">
        <v>8372</v>
      </c>
      <c r="B8373" t="s">
        <v>9993</v>
      </c>
      <c r="C8373" s="1" t="d">
        <v>2014-12-27</v>
      </c>
      <c r="D8373" s="1" t="d">
        <v>2014-12-30</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s="2">
        <f t="shared" si="390"/>
        <v>-1.7</v>
      </c>
      <c r="W8373" t="str" cm="1">
        <f t="array" ref="W8373">_xlfn.IFS(R8373&lt;100, "Small", R8373&lt;500, "Medium", TRUE, "Large")</f>
        <v>Small</v>
      </c>
      <c r="X8373">
        <f t="shared" si="391"/>
        <v>2014</v>
      </c>
      <c r="Y8373" t="str">
        <f t="shared" si="392"/>
        <v>December</v>
      </c>
    </row>
    <row r="8374" spans="1:25" x14ac:dyDescent="0.3">
      <c r="A8374">
        <v>8373</v>
      </c>
      <c r="B8374" t="s">
        <v>9994</v>
      </c>
      <c r="C8374" s="1" t="d">
        <v>2016-11-24</v>
      </c>
      <c r="D8374" s="1" t="d">
        <v>2016-12-01</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s="2">
        <f t="shared" si="390"/>
        <v>0.40999999999999992</v>
      </c>
      <c r="W8374" t="str" cm="1">
        <f t="array" ref="W8374">_xlfn.IFS(R8374&lt;100, "Small", R8374&lt;500, "Medium", TRUE, "Large")</f>
        <v>Small</v>
      </c>
      <c r="X8374">
        <f t="shared" si="391"/>
        <v>2016</v>
      </c>
      <c r="Y8374" t="str">
        <f t="shared" si="392"/>
        <v>November</v>
      </c>
    </row>
    <row r="8375" spans="1:25" x14ac:dyDescent="0.3">
      <c r="A8375">
        <v>8374</v>
      </c>
      <c r="B8375" t="s">
        <v>9995</v>
      </c>
      <c r="C8375" s="1" t="d">
        <v>2016-10-11</v>
      </c>
      <c r="D8375" s="1" t="d">
        <v>2016-11-13</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s="2">
        <f t="shared" si="390"/>
        <v>0.15000000000000002</v>
      </c>
      <c r="W8375" t="str" cm="1">
        <f t="array" ref="W8375">_xlfn.IFS(R8375&lt;100, "Small", R8375&lt;500, "Medium", TRUE, "Large")</f>
        <v>Small</v>
      </c>
      <c r="X8375">
        <f t="shared" si="391"/>
        <v>2016</v>
      </c>
      <c r="Y8375" t="str">
        <f t="shared" si="392"/>
        <v>October</v>
      </c>
    </row>
    <row r="8376" spans="1:25" x14ac:dyDescent="0.3">
      <c r="A8376">
        <v>8375</v>
      </c>
      <c r="B8376" t="s">
        <v>9996</v>
      </c>
      <c r="C8376" s="1" t="d">
        <v>2015-05-01</v>
      </c>
      <c r="D8376" s="1" t="d">
        <v>2015-01-10</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s="2">
        <f t="shared" si="390"/>
        <v>0.27</v>
      </c>
      <c r="W8376" t="str" cm="1">
        <f t="array" ref="W8376">_xlfn.IFS(R8376&lt;100, "Small", R8376&lt;500, "Medium", TRUE, "Large")</f>
        <v>Small</v>
      </c>
      <c r="X8376">
        <f t="shared" si="391"/>
        <v>2015</v>
      </c>
      <c r="Y8376" t="str">
        <f t="shared" si="392"/>
        <v>May</v>
      </c>
    </row>
    <row r="8377" spans="1:25" x14ac:dyDescent="0.3">
      <c r="A8377">
        <v>8376</v>
      </c>
      <c r="B8377" t="s">
        <v>9996</v>
      </c>
      <c r="C8377" s="1" t="d">
        <v>2015-05-01</v>
      </c>
      <c r="D8377" s="1" t="d">
        <v>2015-01-10</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s="2">
        <f t="shared" si="390"/>
        <v>0.31250000000000006</v>
      </c>
      <c r="W8377" t="str" cm="1">
        <f t="array" ref="W8377">_xlfn.IFS(R8377&lt;100, "Small", R8377&lt;500, "Medium", TRUE, "Large")</f>
        <v>Small</v>
      </c>
      <c r="X8377">
        <f t="shared" si="391"/>
        <v>2015</v>
      </c>
      <c r="Y8377" t="str">
        <f t="shared" si="392"/>
        <v>May</v>
      </c>
    </row>
    <row r="8378" spans="1:25" x14ac:dyDescent="0.3">
      <c r="A8378">
        <v>8377</v>
      </c>
      <c r="B8378" t="s">
        <v>9997</v>
      </c>
      <c r="C8378" s="1" t="d">
        <v>2017-03-21</v>
      </c>
      <c r="D8378" s="1" t="d">
        <v>2017-03-27</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s="2">
        <f t="shared" si="390"/>
        <v>0.125</v>
      </c>
      <c r="W8378" t="str" cm="1">
        <f t="array" ref="W8378">_xlfn.IFS(R8378&lt;100, "Small", R8378&lt;500, "Medium", TRUE, "Large")</f>
        <v>Small</v>
      </c>
      <c r="X8378">
        <f t="shared" si="391"/>
        <v>2017</v>
      </c>
      <c r="Y8378" t="str">
        <f t="shared" si="392"/>
        <v>March</v>
      </c>
    </row>
    <row r="8379" spans="1:25" x14ac:dyDescent="0.3">
      <c r="A8379">
        <v>8378</v>
      </c>
      <c r="B8379" t="s">
        <v>9998</v>
      </c>
      <c r="C8379" s="1" t="d">
        <v>2015-12-11</v>
      </c>
      <c r="D8379" s="1" t="d">
        <v>2015-11-18</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s="2">
        <f t="shared" si="390"/>
        <v>-0.22499999999999998</v>
      </c>
      <c r="W8379" t="str" cm="1">
        <f t="array" ref="W8379">_xlfn.IFS(R8379&lt;100, "Small", R8379&lt;500, "Medium", TRUE, "Large")</f>
        <v>Small</v>
      </c>
      <c r="X8379">
        <f t="shared" si="391"/>
        <v>2015</v>
      </c>
      <c r="Y8379" t="str">
        <f t="shared" si="392"/>
        <v>December</v>
      </c>
    </row>
    <row r="8380" spans="1:25" x14ac:dyDescent="0.3">
      <c r="A8380">
        <v>8379</v>
      </c>
      <c r="B8380" t="s">
        <v>9998</v>
      </c>
      <c r="C8380" s="1" t="d">
        <v>2015-12-11</v>
      </c>
      <c r="D8380" s="1" t="d">
        <v>2015-11-18</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s="2">
        <f t="shared" si="390"/>
        <v>0.36249999999999999</v>
      </c>
      <c r="W8380" t="str" cm="1">
        <f t="array" ref="W8380">_xlfn.IFS(R8380&lt;100, "Small", R8380&lt;500, "Medium", TRUE, "Large")</f>
        <v>Small</v>
      </c>
      <c r="X8380">
        <f t="shared" si="391"/>
        <v>2015</v>
      </c>
      <c r="Y8380" t="str">
        <f t="shared" si="392"/>
        <v>December</v>
      </c>
    </row>
    <row r="8381" spans="1:25" x14ac:dyDescent="0.3">
      <c r="A8381">
        <v>8380</v>
      </c>
      <c r="B8381" t="s">
        <v>9998</v>
      </c>
      <c r="C8381" s="1" t="d">
        <v>2015-12-11</v>
      </c>
      <c r="D8381" s="1" t="d">
        <v>2015-11-18</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s="2">
        <f t="shared" si="390"/>
        <v>0.3125</v>
      </c>
      <c r="W8381" t="str" cm="1">
        <f t="array" ref="W8381">_xlfn.IFS(R8381&lt;100, "Small", R8381&lt;500, "Medium", TRUE, "Large")</f>
        <v>Medium</v>
      </c>
      <c r="X8381">
        <f t="shared" si="391"/>
        <v>2015</v>
      </c>
      <c r="Y8381" t="str">
        <f t="shared" si="392"/>
        <v>December</v>
      </c>
    </row>
    <row r="8382" spans="1:25" x14ac:dyDescent="0.3">
      <c r="A8382">
        <v>8381</v>
      </c>
      <c r="B8382" t="s">
        <v>9999</v>
      </c>
      <c r="C8382" s="1" t="d">
        <v>2014-09-09</v>
      </c>
      <c r="D8382" s="1" t="d">
        <v>2014-09-14</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s="2">
        <f t="shared" si="390"/>
        <v>0.31249999999999994</v>
      </c>
      <c r="W8382" t="str" cm="1">
        <f t="array" ref="W8382">_xlfn.IFS(R8382&lt;100, "Small", R8382&lt;500, "Medium", TRUE, "Large")</f>
        <v>Small</v>
      </c>
      <c r="X8382">
        <f t="shared" si="391"/>
        <v>2014</v>
      </c>
      <c r="Y8382" t="str">
        <f t="shared" si="392"/>
        <v>September</v>
      </c>
    </row>
    <row r="8383" spans="1:25" x14ac:dyDescent="0.3">
      <c r="A8383">
        <v>8382</v>
      </c>
      <c r="B8383" t="s">
        <v>10000</v>
      </c>
      <c r="C8383" s="1" t="d">
        <v>2016-03-17</v>
      </c>
      <c r="D8383" s="1" t="d">
        <v>2016-03-19</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s="2">
        <f t="shared" si="390"/>
        <v>-0.23749999999999996</v>
      </c>
      <c r="W8383" t="str" cm="1">
        <f t="array" ref="W8383">_xlfn.IFS(R8383&lt;100, "Small", R8383&lt;500, "Medium", TRUE, "Large")</f>
        <v>Small</v>
      </c>
      <c r="X8383">
        <f t="shared" si="391"/>
        <v>2016</v>
      </c>
      <c r="Y8383" t="str">
        <f t="shared" si="392"/>
        <v>March</v>
      </c>
    </row>
    <row r="8384" spans="1:25" x14ac:dyDescent="0.3">
      <c r="A8384">
        <v>8383</v>
      </c>
      <c r="B8384" t="s">
        <v>10001</v>
      </c>
      <c r="C8384" s="1" t="d">
        <v>2016-08-02</v>
      </c>
      <c r="D8384" s="1" t="d">
        <v>2016-02-15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s="2">
        <f t="shared" si="390"/>
        <v>0</v>
      </c>
      <c r="W8384" t="str" cm="1">
        <f t="array" ref="W8384">_xlfn.IFS(R8384&lt;100, "Small", R8384&lt;500, "Medium", TRUE, "Large")</f>
        <v>Medium</v>
      </c>
      <c r="X8384">
        <f t="shared" si="391"/>
        <v>2016</v>
      </c>
      <c r="Y8384" t="str">
        <f t="shared" si="392"/>
        <v>August</v>
      </c>
    </row>
    <row r="8385" spans="1:25" x14ac:dyDescent="0.3">
      <c r="A8385">
        <v>8384</v>
      </c>
      <c r="B8385" t="s">
        <v>10002</v>
      </c>
      <c r="C8385" s="1" t="d">
        <v>2016-11-26</v>
      </c>
      <c r="D8385" s="1" t="d">
        <v>2016-11-28</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s="2">
        <f t="shared" si="390"/>
        <v>0.25</v>
      </c>
      <c r="W8385" t="str" cm="1">
        <f t="array" ref="W8385">_xlfn.IFS(R8385&lt;100, "Small", R8385&lt;500, "Medium", TRUE, "Large")</f>
        <v>Small</v>
      </c>
      <c r="X8385">
        <f t="shared" si="391"/>
        <v>2016</v>
      </c>
      <c r="Y8385" t="str">
        <f t="shared" si="392"/>
        <v>November</v>
      </c>
    </row>
    <row r="8386" spans="1:25" x14ac:dyDescent="0.3">
      <c r="A8386">
        <v>8385</v>
      </c>
      <c r="B8386" t="s">
        <v>10002</v>
      </c>
      <c r="C8386" s="1" t="d">
        <v>2016-11-26</v>
      </c>
      <c r="D8386" s="1" t="d">
        <v>2016-11-28</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s="2">
        <f t="shared" si="390"/>
        <v>0.48</v>
      </c>
      <c r="W8386" t="str" cm="1">
        <f t="array" ref="W8386">_xlfn.IFS(R8386&lt;100, "Small", R8386&lt;500, "Medium", TRUE, "Large")</f>
        <v>Small</v>
      </c>
      <c r="X8386">
        <f t="shared" si="391"/>
        <v>2016</v>
      </c>
      <c r="Y8386" t="str">
        <f t="shared" si="392"/>
        <v>November</v>
      </c>
    </row>
    <row r="8387" spans="1:25" x14ac:dyDescent="0.3">
      <c r="A8387">
        <v>8386</v>
      </c>
      <c r="B8387" t="s">
        <v>10004</v>
      </c>
      <c r="C8387" s="1" t="d">
        <v>2017-04-09</v>
      </c>
      <c r="D8387" s="1" t="d">
        <v>2017-09-08</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s="2">
        <f t="shared" ref="V8387:V8450" si="393">U8387/R8387</f>
        <v>0.35</v>
      </c>
      <c r="W8387" t="str" cm="1">
        <f t="array" ref="W8387">_xlfn.IFS(R8387&lt;100, "Small", R8387&lt;500, "Medium", TRUE, "Large")</f>
        <v>Small</v>
      </c>
      <c r="X8387">
        <f t="shared" ref="X8387:X8450" si="394">YEAR(C8387)</f>
        <v>2017</v>
      </c>
      <c r="Y8387" t="str">
        <f t="shared" ref="Y8387:Y8450" si="395">TEXT(C8387, "mmmm")</f>
        <v>April</v>
      </c>
    </row>
    <row r="8388" spans="1:25" x14ac:dyDescent="0.3">
      <c r="A8388">
        <v>8387</v>
      </c>
      <c r="B8388" t="s">
        <v>10005</v>
      </c>
      <c r="C8388" s="1" t="d">
        <v>2015-05-28</v>
      </c>
      <c r="D8388" s="1" t="d">
        <v>2015-06-03</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s="2">
        <f t="shared" si="393"/>
        <v>0.15000000000000002</v>
      </c>
      <c r="W8388" t="str" cm="1">
        <f t="array" ref="W8388">_xlfn.IFS(R8388&lt;100, "Small", R8388&lt;500, "Medium", TRUE, "Large")</f>
        <v>Small</v>
      </c>
      <c r="X8388">
        <f t="shared" si="394"/>
        <v>2015</v>
      </c>
      <c r="Y8388" t="str">
        <f t="shared" si="395"/>
        <v>May</v>
      </c>
    </row>
    <row r="8389" spans="1:25" x14ac:dyDescent="0.3">
      <c r="A8389">
        <v>8388</v>
      </c>
      <c r="B8389" t="s">
        <v>10005</v>
      </c>
      <c r="C8389" s="1" t="d">
        <v>2015-05-28</v>
      </c>
      <c r="D8389" s="1" t="d">
        <v>2015-06-03</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s="2">
        <f t="shared" si="393"/>
        <v>0.27999999999999997</v>
      </c>
      <c r="W8389" t="str" cm="1">
        <f t="array" ref="W8389">_xlfn.IFS(R8389&lt;100, "Small", R8389&lt;500, "Medium", TRUE, "Large")</f>
        <v>Small</v>
      </c>
      <c r="X8389">
        <f t="shared" si="394"/>
        <v>2015</v>
      </c>
      <c r="Y8389" t="str">
        <f t="shared" si="395"/>
        <v>May</v>
      </c>
    </row>
    <row r="8390" spans="1:25" x14ac:dyDescent="0.3">
      <c r="A8390">
        <v>8389</v>
      </c>
      <c r="B8390" t="s">
        <v>10006</v>
      </c>
      <c r="C8390" s="1" t="d">
        <v>2014-01-11</v>
      </c>
      <c r="D8390" s="1" t="d">
        <v>2014-11-05</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s="2">
        <f t="shared" si="393"/>
        <v>0.28999999999999998</v>
      </c>
      <c r="W8390" t="str" cm="1">
        <f t="array" ref="W8390">_xlfn.IFS(R8390&lt;100, "Small", R8390&lt;500, "Medium", TRUE, "Large")</f>
        <v>Small</v>
      </c>
      <c r="X8390">
        <f t="shared" si="394"/>
        <v>2014</v>
      </c>
      <c r="Y8390" t="str">
        <f t="shared" si="395"/>
        <v>January</v>
      </c>
    </row>
    <row r="8391" spans="1:25" x14ac:dyDescent="0.3">
      <c r="A8391">
        <v>8390</v>
      </c>
      <c r="B8391" t="s">
        <v>10007</v>
      </c>
      <c r="C8391" s="1" t="d">
        <v>2016-12-27</v>
      </c>
      <c r="D8391" s="1" t="d">
        <v>2016-12-30</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s="2">
        <f t="shared" si="393"/>
        <v>0.36249999999999993</v>
      </c>
      <c r="W8391" t="str" cm="1">
        <f t="array" ref="W8391">_xlfn.IFS(R8391&lt;100, "Small", R8391&lt;500, "Medium", TRUE, "Large")</f>
        <v>Small</v>
      </c>
      <c r="X8391">
        <f t="shared" si="394"/>
        <v>2016</v>
      </c>
      <c r="Y8391" t="str">
        <f t="shared" si="395"/>
        <v>December</v>
      </c>
    </row>
    <row r="8392" spans="1:25" x14ac:dyDescent="0.3">
      <c r="A8392">
        <v>8391</v>
      </c>
      <c r="B8392" t="s">
        <v>10008</v>
      </c>
      <c r="C8392" s="1" t="d">
        <v>2017-04-12</v>
      </c>
      <c r="D8392" s="1" t="d">
        <v>2017-12-06</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s="2">
        <f t="shared" si="393"/>
        <v>0.49000000000000005</v>
      </c>
      <c r="W8392" t="str" cm="1">
        <f t="array" ref="W8392">_xlfn.IFS(R8392&lt;100, "Small", R8392&lt;500, "Medium", TRUE, "Large")</f>
        <v>Small</v>
      </c>
      <c r="X8392">
        <f t="shared" si="394"/>
        <v>2017</v>
      </c>
      <c r="Y8392" t="str">
        <f t="shared" si="395"/>
        <v>April</v>
      </c>
    </row>
    <row r="8393" spans="1:25" x14ac:dyDescent="0.3">
      <c r="A8393">
        <v>8392</v>
      </c>
      <c r="B8393" t="s">
        <v>10009</v>
      </c>
      <c r="C8393" s="1" t="d">
        <v>2017-12-23</v>
      </c>
      <c r="D8393" s="1" t="d">
        <v>2017-12-30</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s="2">
        <f t="shared" si="393"/>
        <v>0.36</v>
      </c>
      <c r="W8393" t="str" cm="1">
        <f t="array" ref="W8393">_xlfn.IFS(R8393&lt;100, "Small", R8393&lt;500, "Medium", TRUE, "Large")</f>
        <v>Small</v>
      </c>
      <c r="X8393">
        <f t="shared" si="394"/>
        <v>2017</v>
      </c>
      <c r="Y8393" t="str">
        <f t="shared" si="395"/>
        <v>December</v>
      </c>
    </row>
    <row r="8394" spans="1:25" x14ac:dyDescent="0.3">
      <c r="A8394">
        <v>8393</v>
      </c>
      <c r="B8394" t="s">
        <v>10011</v>
      </c>
      <c r="C8394" s="1" t="d">
        <v>2016-01-12</v>
      </c>
      <c r="D8394" s="1" t="d">
        <v>2016-12-06</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s="2">
        <f t="shared" si="393"/>
        <v>0.26</v>
      </c>
      <c r="W8394" t="str" cm="1">
        <f t="array" ref="W8394">_xlfn.IFS(R8394&lt;100, "Small", R8394&lt;500, "Medium", TRUE, "Large")</f>
        <v>Medium</v>
      </c>
      <c r="X8394">
        <f t="shared" si="394"/>
        <v>2016</v>
      </c>
      <c r="Y8394" t="str">
        <f t="shared" si="395"/>
        <v>January</v>
      </c>
    </row>
    <row r="8395" spans="1:25" x14ac:dyDescent="0.3">
      <c r="A8395">
        <v>8394</v>
      </c>
      <c r="B8395" t="s">
        <v>10011</v>
      </c>
      <c r="C8395" s="1" t="d">
        <v>2016-01-12</v>
      </c>
      <c r="D8395" s="1" t="d">
        <v>2016-12-06</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s="2">
        <f t="shared" si="393"/>
        <v>0.43999999999999995</v>
      </c>
      <c r="W8395" t="str" cm="1">
        <f t="array" ref="W8395">_xlfn.IFS(R8395&lt;100, "Small", R8395&lt;500, "Medium", TRUE, "Large")</f>
        <v>Medium</v>
      </c>
      <c r="X8395">
        <f t="shared" si="394"/>
        <v>2016</v>
      </c>
      <c r="Y8395" t="str">
        <f t="shared" si="395"/>
        <v>January</v>
      </c>
    </row>
    <row r="8396" spans="1:25" x14ac:dyDescent="0.3">
      <c r="A8396">
        <v>8395</v>
      </c>
      <c r="B8396" t="s">
        <v>10011</v>
      </c>
      <c r="C8396" s="1" t="d">
        <v>2016-01-12</v>
      </c>
      <c r="D8396" s="1" t="d">
        <v>2016-12-06</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s="2">
        <f t="shared" si="393"/>
        <v>0.33</v>
      </c>
      <c r="W8396" t="str" cm="1">
        <f t="array" ref="W8396">_xlfn.IFS(R8396&lt;100, "Small", R8396&lt;500, "Medium", TRUE, "Large")</f>
        <v>Large</v>
      </c>
      <c r="X8396">
        <f t="shared" si="394"/>
        <v>2016</v>
      </c>
      <c r="Y8396" t="str">
        <f t="shared" si="395"/>
        <v>January</v>
      </c>
    </row>
    <row r="8397" spans="1:25" x14ac:dyDescent="0.3">
      <c r="A8397">
        <v>8396</v>
      </c>
      <c r="B8397" t="s">
        <v>10011</v>
      </c>
      <c r="C8397" s="1" t="d">
        <v>2016-01-12</v>
      </c>
      <c r="D8397" s="1" t="d">
        <v>2016-12-06</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s="2">
        <f t="shared" si="393"/>
        <v>-0.12857142857142859</v>
      </c>
      <c r="W8397" t="str" cm="1">
        <f t="array" ref="W8397">_xlfn.IFS(R8397&lt;100, "Small", R8397&lt;500, "Medium", TRUE, "Large")</f>
        <v>Medium</v>
      </c>
      <c r="X8397">
        <f t="shared" si="394"/>
        <v>2016</v>
      </c>
      <c r="Y8397" t="str">
        <f t="shared" si="395"/>
        <v>January</v>
      </c>
    </row>
    <row r="8398" spans="1:25" x14ac:dyDescent="0.3">
      <c r="A8398">
        <v>8397</v>
      </c>
      <c r="B8398" t="s">
        <v>10012</v>
      </c>
      <c r="C8398" s="1" t="d">
        <v>2014-06-30</v>
      </c>
      <c r="D8398" s="1" t="d">
        <v>2014-06-30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s="2">
        <f t="shared" si="393"/>
        <v>0.35</v>
      </c>
      <c r="W8398" t="str" cm="1">
        <f t="array" ref="W8398">_xlfn.IFS(R8398&lt;100, "Small", R8398&lt;500, "Medium", TRUE, "Large")</f>
        <v>Medium</v>
      </c>
      <c r="X8398">
        <f t="shared" si="394"/>
        <v>2014</v>
      </c>
      <c r="Y8398" t="str">
        <f t="shared" si="395"/>
        <v>June</v>
      </c>
    </row>
    <row r="8399" spans="1:25" x14ac:dyDescent="0.3">
      <c r="A8399">
        <v>8398</v>
      </c>
      <c r="B8399" t="s">
        <v>10013</v>
      </c>
      <c r="C8399" s="1" t="d">
        <v>2014-03-09</v>
      </c>
      <c r="D8399" s="1" t="d">
        <v>2014-09-04</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s="2">
        <f t="shared" si="393"/>
        <v>-1.5</v>
      </c>
      <c r="W8399" t="str" cm="1">
        <f t="array" ref="W8399">_xlfn.IFS(R8399&lt;100, "Small", R8399&lt;500, "Medium", TRUE, "Large")</f>
        <v>Small</v>
      </c>
      <c r="X8399">
        <f t="shared" si="394"/>
        <v>2014</v>
      </c>
      <c r="Y8399" t="str">
        <f t="shared" si="395"/>
        <v>March</v>
      </c>
    </row>
    <row r="8400" spans="1:25" x14ac:dyDescent="0.3">
      <c r="A8400">
        <v>8399</v>
      </c>
      <c r="B8400" t="s">
        <v>10014</v>
      </c>
      <c r="C8400" s="1" t="d">
        <v>2017-02-11</v>
      </c>
      <c r="D8400" s="1" t="d">
        <v>2017-11-07</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s="2">
        <f t="shared" si="393"/>
        <v>-0.22857142857142854</v>
      </c>
      <c r="W8400" t="str" cm="1">
        <f t="array" ref="W8400">_xlfn.IFS(R8400&lt;100, "Small", R8400&lt;500, "Medium", TRUE, "Large")</f>
        <v>Medium</v>
      </c>
      <c r="X8400">
        <f t="shared" si="394"/>
        <v>2017</v>
      </c>
      <c r="Y8400" t="str">
        <f t="shared" si="395"/>
        <v>February</v>
      </c>
    </row>
    <row r="8401" spans="1:25" x14ac:dyDescent="0.3">
      <c r="A8401">
        <v>8400</v>
      </c>
      <c r="B8401" t="s">
        <v>10015</v>
      </c>
      <c r="C8401" s="1" t="d">
        <v>2015-04-13</v>
      </c>
      <c r="D8401" s="1" t="d">
        <v>2015-04-18</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s="2">
        <f t="shared" si="393"/>
        <v>7.4999999999999997E-2</v>
      </c>
      <c r="W8401" t="str" cm="1">
        <f t="array" ref="W8401">_xlfn.IFS(R8401&lt;100, "Small", R8401&lt;500, "Medium", TRUE, "Large")</f>
        <v>Small</v>
      </c>
      <c r="X8401">
        <f t="shared" si="394"/>
        <v>2015</v>
      </c>
      <c r="Y8401" t="str">
        <f t="shared" si="395"/>
        <v>April</v>
      </c>
    </row>
    <row r="8402" spans="1:25" x14ac:dyDescent="0.3">
      <c r="A8402">
        <v>8401</v>
      </c>
      <c r="B8402" t="s">
        <v>10016</v>
      </c>
      <c r="C8402" s="1" t="d">
        <v>2015-05-12</v>
      </c>
      <c r="D8402" s="1" t="d">
        <v>2015-12-09</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s="2">
        <f t="shared" si="393"/>
        <v>0.33750000000000002</v>
      </c>
      <c r="W8402" t="str" cm="1">
        <f t="array" ref="W8402">_xlfn.IFS(R8402&lt;100, "Small", R8402&lt;500, "Medium", TRUE, "Large")</f>
        <v>Medium</v>
      </c>
      <c r="X8402">
        <f t="shared" si="394"/>
        <v>2015</v>
      </c>
      <c r="Y8402" t="str">
        <f t="shared" si="395"/>
        <v>May</v>
      </c>
    </row>
    <row r="8403" spans="1:25" x14ac:dyDescent="0.3">
      <c r="A8403">
        <v>8402</v>
      </c>
      <c r="B8403" t="s">
        <v>10016</v>
      </c>
      <c r="C8403" s="1" t="d">
        <v>2015-05-12</v>
      </c>
      <c r="D8403" s="1" t="d">
        <v>2015-12-09</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s="2">
        <f t="shared" si="393"/>
        <v>7.7777777777777779E-2</v>
      </c>
      <c r="W8403" t="str" cm="1">
        <f t="array" ref="W8403">_xlfn.IFS(R8403&lt;100, "Small", R8403&lt;500, "Medium", TRUE, "Large")</f>
        <v>Medium</v>
      </c>
      <c r="X8403">
        <f t="shared" si="394"/>
        <v>2015</v>
      </c>
      <c r="Y8403" t="str">
        <f t="shared" si="395"/>
        <v>May</v>
      </c>
    </row>
    <row r="8404" spans="1:25" x14ac:dyDescent="0.3">
      <c r="A8404">
        <v>8403</v>
      </c>
      <c r="B8404" t="s">
        <v>10016</v>
      </c>
      <c r="C8404" s="1" t="d">
        <v>2015-05-12</v>
      </c>
      <c r="D8404" s="1" t="d">
        <v>2015-12-09</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s="2">
        <f t="shared" si="393"/>
        <v>0.49000000000000005</v>
      </c>
      <c r="W8404" t="str" cm="1">
        <f t="array" ref="W8404">_xlfn.IFS(R8404&lt;100, "Small", R8404&lt;500, "Medium", TRUE, "Large")</f>
        <v>Small</v>
      </c>
      <c r="X8404">
        <f t="shared" si="394"/>
        <v>2015</v>
      </c>
      <c r="Y8404" t="str">
        <f t="shared" si="395"/>
        <v>May</v>
      </c>
    </row>
    <row r="8405" spans="1:25" x14ac:dyDescent="0.3">
      <c r="A8405">
        <v>8404</v>
      </c>
      <c r="B8405" t="s">
        <v>10017</v>
      </c>
      <c r="C8405" s="1" t="d">
        <v>2016-01-02</v>
      </c>
      <c r="D8405" s="1" t="d">
        <v>2016-02-07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s="2">
        <f t="shared" si="393"/>
        <v>0.46</v>
      </c>
      <c r="W8405" t="str" cm="1">
        <f t="array" ref="W8405">_xlfn.IFS(R8405&lt;100, "Small", R8405&lt;500, "Medium", TRUE, "Large")</f>
        <v>Medium</v>
      </c>
      <c r="X8405">
        <f t="shared" si="394"/>
        <v>2016</v>
      </c>
      <c r="Y8405" t="str">
        <f t="shared" si="395"/>
        <v>January</v>
      </c>
    </row>
    <row r="8406" spans="1:25" x14ac:dyDescent="0.3">
      <c r="A8406">
        <v>8405</v>
      </c>
      <c r="B8406" t="s">
        <v>10018</v>
      </c>
      <c r="C8406" s="1" t="d">
        <v>2017-08-07</v>
      </c>
      <c r="D8406" s="1" t="d">
        <v>2017-07-12</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s="2">
        <f t="shared" si="393"/>
        <v>6.9999999999999993E-2</v>
      </c>
      <c r="W8406" t="str" cm="1">
        <f t="array" ref="W8406">_xlfn.IFS(R8406&lt;100, "Small", R8406&lt;500, "Medium", TRUE, "Large")</f>
        <v>Small</v>
      </c>
      <c r="X8406">
        <f t="shared" si="394"/>
        <v>2017</v>
      </c>
      <c r="Y8406" t="str">
        <f t="shared" si="395"/>
        <v>August</v>
      </c>
    </row>
    <row r="8407" spans="1:25" x14ac:dyDescent="0.3">
      <c r="A8407">
        <v>8406</v>
      </c>
      <c r="B8407" t="s">
        <v>10018</v>
      </c>
      <c r="C8407" s="1" t="d">
        <v>2017-08-07</v>
      </c>
      <c r="D8407" s="1" t="d">
        <v>2017-07-12</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s="2">
        <f t="shared" si="393"/>
        <v>0.41</v>
      </c>
      <c r="W8407" t="str" cm="1">
        <f t="array" ref="W8407">_xlfn.IFS(R8407&lt;100, "Small", R8407&lt;500, "Medium", TRUE, "Large")</f>
        <v>Medium</v>
      </c>
      <c r="X8407">
        <f t="shared" si="394"/>
        <v>2017</v>
      </c>
      <c r="Y8407" t="str">
        <f t="shared" si="395"/>
        <v>August</v>
      </c>
    </row>
    <row r="8408" spans="1:25" x14ac:dyDescent="0.3">
      <c r="A8408">
        <v>8407</v>
      </c>
      <c r="B8408" t="s">
        <v>10018</v>
      </c>
      <c r="C8408" s="1" t="d">
        <v>2017-08-07</v>
      </c>
      <c r="D8408" s="1" t="d">
        <v>2017-07-12</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s="2">
        <f t="shared" si="393"/>
        <v>0.23</v>
      </c>
      <c r="W8408" t="str" cm="1">
        <f t="array" ref="W8408">_xlfn.IFS(R8408&lt;100, "Small", R8408&lt;500, "Medium", TRUE, "Large")</f>
        <v>Small</v>
      </c>
      <c r="X8408">
        <f t="shared" si="394"/>
        <v>2017</v>
      </c>
      <c r="Y8408" t="str">
        <f t="shared" si="395"/>
        <v>August</v>
      </c>
    </row>
    <row r="8409" spans="1:25" x14ac:dyDescent="0.3">
      <c r="A8409">
        <v>8408</v>
      </c>
      <c r="B8409" t="s">
        <v>10018</v>
      </c>
      <c r="C8409" s="1" t="d">
        <v>2017-08-07</v>
      </c>
      <c r="D8409" s="1" t="d">
        <v>2017-07-12</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s="2">
        <f t="shared" si="393"/>
        <v>0.3</v>
      </c>
      <c r="W8409" t="str" cm="1">
        <f t="array" ref="W8409">_xlfn.IFS(R8409&lt;100, "Small", R8409&lt;500, "Medium", TRUE, "Large")</f>
        <v>Small</v>
      </c>
      <c r="X8409">
        <f t="shared" si="394"/>
        <v>2017</v>
      </c>
      <c r="Y8409" t="str">
        <f t="shared" si="395"/>
        <v>August</v>
      </c>
    </row>
    <row r="8410" spans="1:25" x14ac:dyDescent="0.3">
      <c r="A8410">
        <v>8409</v>
      </c>
      <c r="B8410" t="s">
        <v>10018</v>
      </c>
      <c r="C8410" s="1" t="d">
        <v>2017-08-07</v>
      </c>
      <c r="D8410" s="1" t="d">
        <v>2017-07-12</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s="2">
        <f t="shared" si="393"/>
        <v>0.26</v>
      </c>
      <c r="W8410" t="str" cm="1">
        <f t="array" ref="W8410">_xlfn.IFS(R8410&lt;100, "Small", R8410&lt;500, "Medium", TRUE, "Large")</f>
        <v>Medium</v>
      </c>
      <c r="X8410">
        <f t="shared" si="394"/>
        <v>2017</v>
      </c>
      <c r="Y8410" t="str">
        <f t="shared" si="395"/>
        <v>August</v>
      </c>
    </row>
    <row r="8411" spans="1:25" x14ac:dyDescent="0.3">
      <c r="A8411">
        <v>8410</v>
      </c>
      <c r="B8411" t="s">
        <v>10019</v>
      </c>
      <c r="C8411" s="1" t="d">
        <v>2015-11-12</v>
      </c>
      <c r="D8411" s="1" t="d">
        <v>2015-12-17</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s="2">
        <f t="shared" si="393"/>
        <v>0.35000000000000003</v>
      </c>
      <c r="W8411" t="str" cm="1">
        <f t="array" ref="W8411">_xlfn.IFS(R8411&lt;100, "Small", R8411&lt;500, "Medium", TRUE, "Large")</f>
        <v>Medium</v>
      </c>
      <c r="X8411">
        <f t="shared" si="394"/>
        <v>2015</v>
      </c>
      <c r="Y8411" t="str">
        <f t="shared" si="395"/>
        <v>November</v>
      </c>
    </row>
    <row r="8412" spans="1:25" x14ac:dyDescent="0.3">
      <c r="A8412">
        <v>8411</v>
      </c>
      <c r="B8412" t="s">
        <v>10020</v>
      </c>
      <c r="C8412" s="1" t="d">
        <v>2016-11-15</v>
      </c>
      <c r="D8412" s="1" t="d">
        <v>2016-11-15</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s="2">
        <f t="shared" si="393"/>
        <v>-0.31666666666666665</v>
      </c>
      <c r="W8412" t="str" cm="1">
        <f t="array" ref="W8412">_xlfn.IFS(R8412&lt;100, "Small", R8412&lt;500, "Medium", TRUE, "Large")</f>
        <v>Large</v>
      </c>
      <c r="X8412">
        <f t="shared" si="394"/>
        <v>2016</v>
      </c>
      <c r="Y8412" t="str">
        <f t="shared" si="395"/>
        <v>November</v>
      </c>
    </row>
    <row r="8413" spans="1:25" x14ac:dyDescent="0.3">
      <c r="A8413">
        <v>8412</v>
      </c>
      <c r="B8413" t="s">
        <v>10021</v>
      </c>
      <c r="C8413" s="1" t="d">
        <v>2016-09-05</v>
      </c>
      <c r="D8413" s="1" t="d">
        <v>2016-05-12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s="2">
        <f t="shared" si="393"/>
        <v>0.33</v>
      </c>
      <c r="W8413" t="str" cm="1">
        <f t="array" ref="W8413">_xlfn.IFS(R8413&lt;100, "Small", R8413&lt;500, "Medium", TRUE, "Large")</f>
        <v>Small</v>
      </c>
      <c r="X8413">
        <f t="shared" si="394"/>
        <v>2016</v>
      </c>
      <c r="Y8413" t="str">
        <f t="shared" si="395"/>
        <v>September</v>
      </c>
    </row>
    <row r="8414" spans="1:25" x14ac:dyDescent="0.3">
      <c r="A8414">
        <v>8413</v>
      </c>
      <c r="B8414" t="s">
        <v>10022</v>
      </c>
      <c r="C8414" s="1" t="d">
        <v>2017-10-03</v>
      </c>
      <c r="D8414" s="1" t="d">
        <v>2017-03-14</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s="2">
        <f t="shared" si="393"/>
        <v>-0.18571428571428569</v>
      </c>
      <c r="W8414" t="str" cm="1">
        <f t="array" ref="W8414">_xlfn.IFS(R8414&lt;100, "Small", R8414&lt;500, "Medium", TRUE, "Large")</f>
        <v>Large</v>
      </c>
      <c r="X8414">
        <f t="shared" si="394"/>
        <v>2017</v>
      </c>
      <c r="Y8414" t="str">
        <f t="shared" si="395"/>
        <v>October</v>
      </c>
    </row>
    <row r="8415" spans="1:25" x14ac:dyDescent="0.3">
      <c r="A8415">
        <v>8414</v>
      </c>
      <c r="B8415" t="s">
        <v>10023</v>
      </c>
      <c r="C8415" s="1" t="d">
        <v>2016-12-17</v>
      </c>
      <c r="D8415" s="1" t="d">
        <v>2016-12-21</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s="2">
        <f t="shared" si="393"/>
        <v>0.34999999999999992</v>
      </c>
      <c r="W8415" t="str" cm="1">
        <f t="array" ref="W8415">_xlfn.IFS(R8415&lt;100, "Small", R8415&lt;500, "Medium", TRUE, "Large")</f>
        <v>Small</v>
      </c>
      <c r="X8415">
        <f t="shared" si="394"/>
        <v>2016</v>
      </c>
      <c r="Y8415" t="str">
        <f t="shared" si="395"/>
        <v>December</v>
      </c>
    </row>
    <row r="8416" spans="1:25" x14ac:dyDescent="0.3">
      <c r="A8416">
        <v>8415</v>
      </c>
      <c r="B8416" t="s">
        <v>10023</v>
      </c>
      <c r="C8416" s="1" t="d">
        <v>2016-12-17</v>
      </c>
      <c r="D8416" s="1" t="d">
        <v>2016-12-21</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s="2">
        <f t="shared" si="393"/>
        <v>-3.7499999999999999E-2</v>
      </c>
      <c r="W8416" t="str" cm="1">
        <f t="array" ref="W8416">_xlfn.IFS(R8416&lt;100, "Small", R8416&lt;500, "Medium", TRUE, "Large")</f>
        <v>Medium</v>
      </c>
      <c r="X8416">
        <f t="shared" si="394"/>
        <v>2016</v>
      </c>
      <c r="Y8416" t="str">
        <f t="shared" si="395"/>
        <v>December</v>
      </c>
    </row>
    <row r="8417" spans="1:25" x14ac:dyDescent="0.3">
      <c r="A8417">
        <v>8416</v>
      </c>
      <c r="B8417" t="s">
        <v>10024</v>
      </c>
      <c r="C8417" s="1" t="d">
        <v>2017-06-04</v>
      </c>
      <c r="D8417" s="1" t="d">
        <v>2017-04-12</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s="2">
        <f t="shared" si="393"/>
        <v>0.47000000000000003</v>
      </c>
      <c r="W8417" t="str" cm="1">
        <f t="array" ref="W8417">_xlfn.IFS(R8417&lt;100, "Small", R8417&lt;500, "Medium", TRUE, "Large")</f>
        <v>Medium</v>
      </c>
      <c r="X8417">
        <f t="shared" si="394"/>
        <v>2017</v>
      </c>
      <c r="Y8417" t="str">
        <f t="shared" si="395"/>
        <v>June</v>
      </c>
    </row>
    <row r="8418" spans="1:25" x14ac:dyDescent="0.3">
      <c r="A8418">
        <v>8417</v>
      </c>
      <c r="B8418" t="s">
        <v>10025</v>
      </c>
      <c r="C8418" s="1" t="d">
        <v>2017-09-05</v>
      </c>
      <c r="D8418" s="1" t="d">
        <v>2017-05-11</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s="2">
        <f t="shared" si="393"/>
        <v>0.31250000000000006</v>
      </c>
      <c r="W8418" t="str" cm="1">
        <f t="array" ref="W8418">_xlfn.IFS(R8418&lt;100, "Small", R8418&lt;500, "Medium", TRUE, "Large")</f>
        <v>Medium</v>
      </c>
      <c r="X8418">
        <f t="shared" si="394"/>
        <v>2017</v>
      </c>
      <c r="Y8418" t="str">
        <f t="shared" si="395"/>
        <v>September</v>
      </c>
    </row>
    <row r="8419" spans="1:25" x14ac:dyDescent="0.3">
      <c r="A8419">
        <v>8418</v>
      </c>
      <c r="B8419" t="s">
        <v>10025</v>
      </c>
      <c r="C8419" s="1" t="d">
        <v>2017-09-05</v>
      </c>
      <c r="D8419" s="1" t="d">
        <v>2017-05-11</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s="2">
        <f t="shared" si="393"/>
        <v>0.25</v>
      </c>
      <c r="W8419" t="str" cm="1">
        <f t="array" ref="W8419">_xlfn.IFS(R8419&lt;100, "Small", R8419&lt;500, "Medium", TRUE, "Large")</f>
        <v>Medium</v>
      </c>
      <c r="X8419">
        <f t="shared" si="394"/>
        <v>2017</v>
      </c>
      <c r="Y8419" t="str">
        <f t="shared" si="395"/>
        <v>September</v>
      </c>
    </row>
    <row r="8420" spans="1:25" x14ac:dyDescent="0.3">
      <c r="A8420">
        <v>8419</v>
      </c>
      <c r="B8420" t="s">
        <v>10025</v>
      </c>
      <c r="C8420" s="1" t="d">
        <v>2017-09-05</v>
      </c>
      <c r="D8420" s="1" t="d">
        <v>2017-05-11</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s="2">
        <f t="shared" si="393"/>
        <v>0.21999999999999997</v>
      </c>
      <c r="W8420" t="str" cm="1">
        <f t="array" ref="W8420">_xlfn.IFS(R8420&lt;100, "Small", R8420&lt;500, "Medium", TRUE, "Large")</f>
        <v>Medium</v>
      </c>
      <c r="X8420">
        <f t="shared" si="394"/>
        <v>2017</v>
      </c>
      <c r="Y8420" t="str">
        <f t="shared" si="395"/>
        <v>September</v>
      </c>
    </row>
    <row r="8421" spans="1:25" x14ac:dyDescent="0.3">
      <c r="A8421">
        <v>8420</v>
      </c>
      <c r="B8421" t="s">
        <v>10025</v>
      </c>
      <c r="C8421" s="1" t="d">
        <v>2017-09-05</v>
      </c>
      <c r="D8421" s="1" t="d">
        <v>2017-05-11</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s="2">
        <f t="shared" si="393"/>
        <v>0.04</v>
      </c>
      <c r="W8421" t="str" cm="1">
        <f t="array" ref="W8421">_xlfn.IFS(R8421&lt;100, "Small", R8421&lt;500, "Medium", TRUE, "Large")</f>
        <v>Small</v>
      </c>
      <c r="X8421">
        <f t="shared" si="394"/>
        <v>2017</v>
      </c>
      <c r="Y8421" t="str">
        <f t="shared" si="395"/>
        <v>September</v>
      </c>
    </row>
    <row r="8422" spans="1:25" x14ac:dyDescent="0.3">
      <c r="A8422">
        <v>8421</v>
      </c>
      <c r="B8422" t="s">
        <v>10025</v>
      </c>
      <c r="C8422" s="1" t="d">
        <v>2017-09-05</v>
      </c>
      <c r="D8422" s="1" t="d">
        <v>2017-05-11</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s="2">
        <f t="shared" si="393"/>
        <v>0.44000000000000006</v>
      </c>
      <c r="W8422" t="str" cm="1">
        <f t="array" ref="W8422">_xlfn.IFS(R8422&lt;100, "Small", R8422&lt;500, "Medium", TRUE, "Large")</f>
        <v>Medium</v>
      </c>
      <c r="X8422">
        <f t="shared" si="394"/>
        <v>2017</v>
      </c>
      <c r="Y8422" t="str">
        <f t="shared" si="395"/>
        <v>September</v>
      </c>
    </row>
    <row r="8423" spans="1:25" x14ac:dyDescent="0.3">
      <c r="A8423">
        <v>8422</v>
      </c>
      <c r="B8423" t="s">
        <v>10026</v>
      </c>
      <c r="C8423" s="1" t="d">
        <v>2017-12-10</v>
      </c>
      <c r="D8423" s="1" t="d">
        <v>2017-10-16</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s="2">
        <f t="shared" si="393"/>
        <v>0.11</v>
      </c>
      <c r="W8423" t="str" cm="1">
        <f t="array" ref="W8423">_xlfn.IFS(R8423&lt;100, "Small", R8423&lt;500, "Medium", TRUE, "Large")</f>
        <v>Small</v>
      </c>
      <c r="X8423">
        <f t="shared" si="394"/>
        <v>2017</v>
      </c>
      <c r="Y8423" t="str">
        <f t="shared" si="395"/>
        <v>December</v>
      </c>
    </row>
    <row r="8424" spans="1:25" x14ac:dyDescent="0.3">
      <c r="A8424">
        <v>8423</v>
      </c>
      <c r="B8424" t="s">
        <v>10026</v>
      </c>
      <c r="C8424" s="1" t="d">
        <v>2017-12-10</v>
      </c>
      <c r="D8424" s="1" t="d">
        <v>2017-10-16</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s="2">
        <f t="shared" si="393"/>
        <v>0.4900000000000001</v>
      </c>
      <c r="W8424" t="str" cm="1">
        <f t="array" ref="W8424">_xlfn.IFS(R8424&lt;100, "Small", R8424&lt;500, "Medium", TRUE, "Large")</f>
        <v>Small</v>
      </c>
      <c r="X8424">
        <f t="shared" si="394"/>
        <v>2017</v>
      </c>
      <c r="Y8424" t="str">
        <f t="shared" si="395"/>
        <v>December</v>
      </c>
    </row>
    <row r="8425" spans="1:25" x14ac:dyDescent="0.3">
      <c r="A8425">
        <v>8424</v>
      </c>
      <c r="B8425" t="s">
        <v>10026</v>
      </c>
      <c r="C8425" s="1" t="d">
        <v>2017-12-10</v>
      </c>
      <c r="D8425" s="1" t="d">
        <v>2017-10-16</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s="2">
        <f t="shared" si="393"/>
        <v>0.43000000000000005</v>
      </c>
      <c r="W8425" t="str" cm="1">
        <f t="array" ref="W8425">_xlfn.IFS(R8425&lt;100, "Small", R8425&lt;500, "Medium", TRUE, "Large")</f>
        <v>Small</v>
      </c>
      <c r="X8425">
        <f t="shared" si="394"/>
        <v>2017</v>
      </c>
      <c r="Y8425" t="str">
        <f t="shared" si="395"/>
        <v>December</v>
      </c>
    </row>
    <row r="8426" spans="1:25" x14ac:dyDescent="0.3">
      <c r="A8426">
        <v>8425</v>
      </c>
      <c r="B8426" t="s">
        <v>10026</v>
      </c>
      <c r="C8426" s="1" t="d">
        <v>2017-12-10</v>
      </c>
      <c r="D8426" s="1" t="d">
        <v>2017-10-16</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s="2">
        <f t="shared" si="393"/>
        <v>6.0000000000000005E-2</v>
      </c>
      <c r="W8426" t="str" cm="1">
        <f t="array" ref="W8426">_xlfn.IFS(R8426&lt;100, "Small", R8426&lt;500, "Medium", TRUE, "Large")</f>
        <v>Large</v>
      </c>
      <c r="X8426">
        <f t="shared" si="394"/>
        <v>2017</v>
      </c>
      <c r="Y8426" t="str">
        <f t="shared" si="395"/>
        <v>December</v>
      </c>
    </row>
    <row r="8427" spans="1:25" x14ac:dyDescent="0.3">
      <c r="A8427">
        <v>8426</v>
      </c>
      <c r="B8427" t="s">
        <v>10027</v>
      </c>
      <c r="C8427" s="1" t="d">
        <v>2016-08-28</v>
      </c>
      <c r="D8427" s="1" t="d">
        <v>2016-08-30</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s="2">
        <f t="shared" si="393"/>
        <v>-0.66666666666666674</v>
      </c>
      <c r="W8427" t="str" cm="1">
        <f t="array" ref="W8427">_xlfn.IFS(R8427&lt;100, "Small", R8427&lt;500, "Medium", TRUE, "Large")</f>
        <v>Small</v>
      </c>
      <c r="X8427">
        <f t="shared" si="394"/>
        <v>2016</v>
      </c>
      <c r="Y8427" t="str">
        <f t="shared" si="395"/>
        <v>August</v>
      </c>
    </row>
    <row r="8428" spans="1:25" x14ac:dyDescent="0.3">
      <c r="A8428">
        <v>8427</v>
      </c>
      <c r="B8428" t="s">
        <v>10028</v>
      </c>
      <c r="C8428" s="1" t="d">
        <v>2015-02-10</v>
      </c>
      <c r="D8428" s="1" t="d">
        <v>2015-10-07</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s="2">
        <f t="shared" si="393"/>
        <v>8.7499999999999994E-2</v>
      </c>
      <c r="W8428" t="str" cm="1">
        <f t="array" ref="W8428">_xlfn.IFS(R8428&lt;100, "Small", R8428&lt;500, "Medium", TRUE, "Large")</f>
        <v>Small</v>
      </c>
      <c r="X8428">
        <f t="shared" si="394"/>
        <v>2015</v>
      </c>
      <c r="Y8428" t="str">
        <f t="shared" si="395"/>
        <v>February</v>
      </c>
    </row>
    <row r="8429" spans="1:25" x14ac:dyDescent="0.3">
      <c r="A8429">
        <v>8428</v>
      </c>
      <c r="B8429" t="s">
        <v>10029</v>
      </c>
      <c r="C8429" s="1" t="d">
        <v>2017-11-23</v>
      </c>
      <c r="D8429" s="1" t="d">
        <v>2017-11-25</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s="2">
        <f t="shared" si="393"/>
        <v>3.9999999999999994E-2</v>
      </c>
      <c r="W8429" t="str" cm="1">
        <f t="array" ref="W8429">_xlfn.IFS(R8429&lt;100, "Small", R8429&lt;500, "Medium", TRUE, "Large")</f>
        <v>Small</v>
      </c>
      <c r="X8429">
        <f t="shared" si="394"/>
        <v>2017</v>
      </c>
      <c r="Y8429" t="str">
        <f t="shared" si="395"/>
        <v>November</v>
      </c>
    </row>
    <row r="8430" spans="1:25" x14ac:dyDescent="0.3">
      <c r="A8430">
        <v>8429</v>
      </c>
      <c r="B8430" t="s">
        <v>10030</v>
      </c>
      <c r="C8430" s="1" t="d">
        <v>2017-12-11</v>
      </c>
      <c r="D8430" s="1" t="d">
        <v>2017-11-16</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s="2">
        <f t="shared" si="393"/>
        <v>-0.17500000000000002</v>
      </c>
      <c r="W8430" t="str" cm="1">
        <f t="array" ref="W8430">_xlfn.IFS(R8430&lt;100, "Small", R8430&lt;500, "Medium", TRUE, "Large")</f>
        <v>Small</v>
      </c>
      <c r="X8430">
        <f t="shared" si="394"/>
        <v>2017</v>
      </c>
      <c r="Y8430" t="str">
        <f t="shared" si="395"/>
        <v>December</v>
      </c>
    </row>
    <row r="8431" spans="1:25" x14ac:dyDescent="0.3">
      <c r="A8431">
        <v>8430</v>
      </c>
      <c r="B8431" t="s">
        <v>10031</v>
      </c>
      <c r="C8431" s="1" t="d">
        <v>2016-12-19</v>
      </c>
      <c r="D8431" s="1" t="d">
        <v>2016-12-21</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s="2">
        <f t="shared" si="393"/>
        <v>-9.9999999999999992E-2</v>
      </c>
      <c r="W8431" t="str" cm="1">
        <f t="array" ref="W8431">_xlfn.IFS(R8431&lt;100, "Small", R8431&lt;500, "Medium", TRUE, "Large")</f>
        <v>Medium</v>
      </c>
      <c r="X8431">
        <f t="shared" si="394"/>
        <v>2016</v>
      </c>
      <c r="Y8431" t="str">
        <f t="shared" si="395"/>
        <v>December</v>
      </c>
    </row>
    <row r="8432" spans="1:25" x14ac:dyDescent="0.3">
      <c r="A8432">
        <v>8431</v>
      </c>
      <c r="B8432" t="s">
        <v>10032</v>
      </c>
      <c r="C8432" s="1" t="d">
        <v>2014-03-30</v>
      </c>
      <c r="D8432" s="1" t="d">
        <v>2014-04-05</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s="2">
        <f t="shared" si="393"/>
        <v>4.9999999999999996E-2</v>
      </c>
      <c r="W8432" t="str" cm="1">
        <f t="array" ref="W8432">_xlfn.IFS(R8432&lt;100, "Small", R8432&lt;500, "Medium", TRUE, "Large")</f>
        <v>Medium</v>
      </c>
      <c r="X8432">
        <f t="shared" si="394"/>
        <v>2014</v>
      </c>
      <c r="Y8432" t="str">
        <f t="shared" si="395"/>
        <v>March</v>
      </c>
    </row>
    <row r="8433" spans="1:25" x14ac:dyDescent="0.3">
      <c r="A8433">
        <v>8432</v>
      </c>
      <c r="B8433" t="s">
        <v>10033</v>
      </c>
      <c r="C8433" s="1" t="d">
        <v>2017-08-11</v>
      </c>
      <c r="D8433" s="1" t="d">
        <v>2017-11-13</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s="2">
        <f t="shared" si="393"/>
        <v>0.41000000000000003</v>
      </c>
      <c r="W8433" t="str" cm="1">
        <f t="array" ref="W8433">_xlfn.IFS(R8433&lt;100, "Small", R8433&lt;500, "Medium", TRUE, "Large")</f>
        <v>Medium</v>
      </c>
      <c r="X8433">
        <f t="shared" si="394"/>
        <v>2017</v>
      </c>
      <c r="Y8433" t="str">
        <f t="shared" si="395"/>
        <v>August</v>
      </c>
    </row>
    <row r="8434" spans="1:25" x14ac:dyDescent="0.3">
      <c r="A8434">
        <v>8433</v>
      </c>
      <c r="B8434" t="s">
        <v>10034</v>
      </c>
      <c r="C8434" s="1" t="d">
        <v>2014-09-14</v>
      </c>
      <c r="D8434" s="1" t="d">
        <v>2014-09-18</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s="2">
        <f t="shared" si="393"/>
        <v>-0.22500000000000001</v>
      </c>
      <c r="W8434" t="str" cm="1">
        <f t="array" ref="W8434">_xlfn.IFS(R8434&lt;100, "Small", R8434&lt;500, "Medium", TRUE, "Large")</f>
        <v>Small</v>
      </c>
      <c r="X8434">
        <f t="shared" si="394"/>
        <v>2014</v>
      </c>
      <c r="Y8434" t="str">
        <f t="shared" si="395"/>
        <v>September</v>
      </c>
    </row>
    <row r="8435" spans="1:25" x14ac:dyDescent="0.3">
      <c r="A8435">
        <v>8434</v>
      </c>
      <c r="B8435" t="s">
        <v>10034</v>
      </c>
      <c r="C8435" s="1" t="d">
        <v>2014-09-14</v>
      </c>
      <c r="D8435" s="1" t="d">
        <v>2014-09-18</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s="2">
        <f t="shared" si="393"/>
        <v>0.3125</v>
      </c>
      <c r="W8435" t="str" cm="1">
        <f t="array" ref="W8435">_xlfn.IFS(R8435&lt;100, "Small", R8435&lt;500, "Medium", TRUE, "Large")</f>
        <v>Small</v>
      </c>
      <c r="X8435">
        <f t="shared" si="394"/>
        <v>2014</v>
      </c>
      <c r="Y8435" t="str">
        <f t="shared" si="395"/>
        <v>September</v>
      </c>
    </row>
    <row r="8436" spans="1:25" x14ac:dyDescent="0.3">
      <c r="A8436">
        <v>8435</v>
      </c>
      <c r="B8436" t="s">
        <v>10034</v>
      </c>
      <c r="C8436" s="1" t="d">
        <v>2014-09-14</v>
      </c>
      <c r="D8436" s="1" t="d">
        <v>2014-09-18</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s="2">
        <f t="shared" si="393"/>
        <v>-0.67499999999999993</v>
      </c>
      <c r="W8436" t="str" cm="1">
        <f t="array" ref="W8436">_xlfn.IFS(R8436&lt;100, "Small", R8436&lt;500, "Medium", TRUE, "Large")</f>
        <v>Small</v>
      </c>
      <c r="X8436">
        <f t="shared" si="394"/>
        <v>2014</v>
      </c>
      <c r="Y8436" t="str">
        <f t="shared" si="395"/>
        <v>September</v>
      </c>
    </row>
    <row r="8437" spans="1:25" x14ac:dyDescent="0.3">
      <c r="A8437">
        <v>8436</v>
      </c>
      <c r="B8437" t="s">
        <v>10034</v>
      </c>
      <c r="C8437" s="1" t="d">
        <v>2014-09-14</v>
      </c>
      <c r="D8437" s="1" t="d">
        <v>2014-09-18</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s="2">
        <f t="shared" si="393"/>
        <v>-1.6</v>
      </c>
      <c r="W8437" t="str" cm="1">
        <f t="array" ref="W8437">_xlfn.IFS(R8437&lt;100, "Small", R8437&lt;500, "Medium", TRUE, "Large")</f>
        <v>Small</v>
      </c>
      <c r="X8437">
        <f t="shared" si="394"/>
        <v>2014</v>
      </c>
      <c r="Y8437" t="str">
        <f t="shared" si="395"/>
        <v>September</v>
      </c>
    </row>
    <row r="8438" spans="1:25" x14ac:dyDescent="0.3">
      <c r="A8438">
        <v>8437</v>
      </c>
      <c r="B8438" t="s">
        <v>10035</v>
      </c>
      <c r="C8438" s="1" t="d">
        <v>2015-09-20</v>
      </c>
      <c r="D8438" s="1" t="d">
        <v>2015-09-26</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s="2">
        <f t="shared" si="393"/>
        <v>0.36249999999999999</v>
      </c>
      <c r="W8438" t="str" cm="1">
        <f t="array" ref="W8438">_xlfn.IFS(R8438&lt;100, "Small", R8438&lt;500, "Medium", TRUE, "Large")</f>
        <v>Small</v>
      </c>
      <c r="X8438">
        <f t="shared" si="394"/>
        <v>2015</v>
      </c>
      <c r="Y8438" t="str">
        <f t="shared" si="395"/>
        <v>September</v>
      </c>
    </row>
    <row r="8439" spans="1:25" x14ac:dyDescent="0.3">
      <c r="A8439">
        <v>8438</v>
      </c>
      <c r="B8439" t="s">
        <v>10036</v>
      </c>
      <c r="C8439" s="1" t="d">
        <v>2015-10-12</v>
      </c>
      <c r="D8439" s="1" t="d">
        <v>2015-12-16</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s="2">
        <f t="shared" si="393"/>
        <v>0.17499999999999999</v>
      </c>
      <c r="W8439" t="str" cm="1">
        <f t="array" ref="W8439">_xlfn.IFS(R8439&lt;100, "Small", R8439&lt;500, "Medium", TRUE, "Large")</f>
        <v>Small</v>
      </c>
      <c r="X8439">
        <f t="shared" si="394"/>
        <v>2015</v>
      </c>
      <c r="Y8439" t="str">
        <f t="shared" si="395"/>
        <v>October</v>
      </c>
    </row>
    <row r="8440" spans="1:25" x14ac:dyDescent="0.3">
      <c r="A8440">
        <v>8439</v>
      </c>
      <c r="B8440" t="s">
        <v>10037</v>
      </c>
      <c r="C8440" s="1" t="d">
        <v>2014-05-28</v>
      </c>
      <c r="D8440" s="1" t="d">
        <v>2014-06-01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s="2">
        <f t="shared" si="393"/>
        <v>0.375</v>
      </c>
      <c r="W8440" t="str" cm="1">
        <f t="array" ref="W8440">_xlfn.IFS(R8440&lt;100, "Small", R8440&lt;500, "Medium", TRUE, "Large")</f>
        <v>Medium</v>
      </c>
      <c r="X8440">
        <f t="shared" si="394"/>
        <v>2014</v>
      </c>
      <c r="Y8440" t="str">
        <f t="shared" si="395"/>
        <v>May</v>
      </c>
    </row>
    <row r="8441" spans="1:25" x14ac:dyDescent="0.3">
      <c r="A8441">
        <v>8440</v>
      </c>
      <c r="B8441" t="s">
        <v>10038</v>
      </c>
      <c r="C8441" s="1" t="d">
        <v>2017-03-14</v>
      </c>
      <c r="D8441" s="1" t="d">
        <v>2017-03-17</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s="2">
        <f t="shared" si="393"/>
        <v>9.9999999999999992E-2</v>
      </c>
      <c r="W8441" t="str" cm="1">
        <f t="array" ref="W8441">_xlfn.IFS(R8441&lt;100, "Small", R8441&lt;500, "Medium", TRUE, "Large")</f>
        <v>Small</v>
      </c>
      <c r="X8441">
        <f t="shared" si="394"/>
        <v>2017</v>
      </c>
      <c r="Y8441" t="str">
        <f t="shared" si="395"/>
        <v>March</v>
      </c>
    </row>
    <row r="8442" spans="1:25" x14ac:dyDescent="0.3">
      <c r="A8442">
        <v>8441</v>
      </c>
      <c r="B8442" t="s">
        <v>10039</v>
      </c>
      <c r="C8442" s="1" t="d">
        <v>2016-08-12</v>
      </c>
      <c r="D8442" s="1" t="d">
        <v>2016-12-12</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s="2">
        <f t="shared" si="393"/>
        <v>0.32500000000000001</v>
      </c>
      <c r="W8442" t="str" cm="1">
        <f t="array" ref="W8442">_xlfn.IFS(R8442&lt;100, "Small", R8442&lt;500, "Medium", TRUE, "Large")</f>
        <v>Small</v>
      </c>
      <c r="X8442">
        <f t="shared" si="394"/>
        <v>2016</v>
      </c>
      <c r="Y8442" t="str">
        <f t="shared" si="395"/>
        <v>August</v>
      </c>
    </row>
    <row r="8443" spans="1:25" x14ac:dyDescent="0.3">
      <c r="A8443">
        <v>8442</v>
      </c>
      <c r="B8443" t="s">
        <v>10040</v>
      </c>
      <c r="C8443" s="1" t="d">
        <v>2017-06-05</v>
      </c>
      <c r="D8443" s="1" t="d">
        <v>2017-05-10</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s="2">
        <f t="shared" si="393"/>
        <v>0.32500000000000001</v>
      </c>
      <c r="W8443" t="str" cm="1">
        <f t="array" ref="W8443">_xlfn.IFS(R8443&lt;100, "Small", R8443&lt;500, "Medium", TRUE, "Large")</f>
        <v>Small</v>
      </c>
      <c r="X8443">
        <f t="shared" si="394"/>
        <v>2017</v>
      </c>
      <c r="Y8443" t="str">
        <f t="shared" si="395"/>
        <v>June</v>
      </c>
    </row>
    <row r="8444" spans="1:25" x14ac:dyDescent="0.3">
      <c r="A8444">
        <v>8443</v>
      </c>
      <c r="B8444" t="s">
        <v>10041</v>
      </c>
      <c r="C8444" s="1" t="d">
        <v>2016-06-03</v>
      </c>
      <c r="D8444" s="1" t="d">
        <v>2016-03-10</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s="2">
        <f t="shared" si="393"/>
        <v>-0.16666666666666666</v>
      </c>
      <c r="W8444" t="str" cm="1">
        <f t="array" ref="W8444">_xlfn.IFS(R8444&lt;100, "Small", R8444&lt;500, "Medium", TRUE, "Large")</f>
        <v>Medium</v>
      </c>
      <c r="X8444">
        <f t="shared" si="394"/>
        <v>2016</v>
      </c>
      <c r="Y8444" t="str">
        <f t="shared" si="395"/>
        <v>June</v>
      </c>
    </row>
    <row r="8445" spans="1:25" x14ac:dyDescent="0.3">
      <c r="A8445">
        <v>8444</v>
      </c>
      <c r="B8445" t="s">
        <v>10041</v>
      </c>
      <c r="C8445" s="1" t="d">
        <v>2016-06-03</v>
      </c>
      <c r="D8445" s="1" t="d">
        <v>2016-03-10</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s="2">
        <f t="shared" si="393"/>
        <v>-0.73333333333333328</v>
      </c>
      <c r="W8445" t="str" cm="1">
        <f t="array" ref="W8445">_xlfn.IFS(R8445&lt;100, "Small", R8445&lt;500, "Medium", TRUE, "Large")</f>
        <v>Small</v>
      </c>
      <c r="X8445">
        <f t="shared" si="394"/>
        <v>2016</v>
      </c>
      <c r="Y8445" t="str">
        <f t="shared" si="395"/>
        <v>June</v>
      </c>
    </row>
    <row r="8446" spans="1:25" x14ac:dyDescent="0.3">
      <c r="A8446">
        <v>8445</v>
      </c>
      <c r="B8446" t="s">
        <v>10041</v>
      </c>
      <c r="C8446" s="1" t="d">
        <v>2016-06-03</v>
      </c>
      <c r="D8446" s="1" t="d">
        <v>2016-03-10</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s="2">
        <f t="shared" si="393"/>
        <v>-0.18333333333333335</v>
      </c>
      <c r="W8446" t="str" cm="1">
        <f t="array" ref="W8446">_xlfn.IFS(R8446&lt;100, "Small", R8446&lt;500, "Medium", TRUE, "Large")</f>
        <v>Small</v>
      </c>
      <c r="X8446">
        <f t="shared" si="394"/>
        <v>2016</v>
      </c>
      <c r="Y8446" t="str">
        <f t="shared" si="395"/>
        <v>June</v>
      </c>
    </row>
    <row r="8447" spans="1:25" x14ac:dyDescent="0.3">
      <c r="A8447">
        <v>8446</v>
      </c>
      <c r="B8447" t="s">
        <v>10042</v>
      </c>
      <c r="C8447" s="1" t="d">
        <v>2017-10-23</v>
      </c>
      <c r="D8447" s="1" t="d">
        <v>2017-10-24</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s="2">
        <f t="shared" si="393"/>
        <v>-5.7142857142857141E-2</v>
      </c>
      <c r="W8447" t="str" cm="1">
        <f t="array" ref="W8447">_xlfn.IFS(R8447&lt;100, "Small", R8447&lt;500, "Medium", TRUE, "Large")</f>
        <v>Medium</v>
      </c>
      <c r="X8447">
        <f t="shared" si="394"/>
        <v>2017</v>
      </c>
      <c r="Y8447" t="str">
        <f t="shared" si="395"/>
        <v>October</v>
      </c>
    </row>
    <row r="8448" spans="1:25" x14ac:dyDescent="0.3">
      <c r="A8448">
        <v>8447</v>
      </c>
      <c r="B8448" t="s">
        <v>10042</v>
      </c>
      <c r="C8448" s="1" t="d">
        <v>2017-10-23</v>
      </c>
      <c r="D8448" s="1" t="d">
        <v>2017-10-24</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s="2">
        <f t="shared" si="393"/>
        <v>0.42</v>
      </c>
      <c r="W8448" t="str" cm="1">
        <f t="array" ref="W8448">_xlfn.IFS(R8448&lt;100, "Small", R8448&lt;500, "Medium", TRUE, "Large")</f>
        <v>Small</v>
      </c>
      <c r="X8448">
        <f t="shared" si="394"/>
        <v>2017</v>
      </c>
      <c r="Y8448" t="str">
        <f t="shared" si="395"/>
        <v>October</v>
      </c>
    </row>
    <row r="8449" spans="1:25" x14ac:dyDescent="0.3">
      <c r="A8449">
        <v>8448</v>
      </c>
      <c r="B8449" t="s">
        <v>10042</v>
      </c>
      <c r="C8449" s="1" t="d">
        <v>2017-10-23</v>
      </c>
      <c r="D8449" s="1" t="d">
        <v>2017-10-24</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s="2">
        <f t="shared" si="393"/>
        <v>0.24</v>
      </c>
      <c r="W8449" t="str" cm="1">
        <f t="array" ref="W8449">_xlfn.IFS(R8449&lt;100, "Small", R8449&lt;500, "Medium", TRUE, "Large")</f>
        <v>Medium</v>
      </c>
      <c r="X8449">
        <f t="shared" si="394"/>
        <v>2017</v>
      </c>
      <c r="Y8449" t="str">
        <f t="shared" si="395"/>
        <v>October</v>
      </c>
    </row>
    <row r="8450" spans="1:25" x14ac:dyDescent="0.3">
      <c r="A8450">
        <v>8449</v>
      </c>
      <c r="B8450" t="s">
        <v>10042</v>
      </c>
      <c r="C8450" s="1" t="d">
        <v>2017-10-23</v>
      </c>
      <c r="D8450" s="1" t="d">
        <v>2017-10-24</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s="2">
        <f t="shared" si="393"/>
        <v>-0.2</v>
      </c>
      <c r="W8450" t="str" cm="1">
        <f t="array" ref="W8450">_xlfn.IFS(R8450&lt;100, "Small", R8450&lt;500, "Medium", TRUE, "Large")</f>
        <v>Large</v>
      </c>
      <c r="X8450">
        <f t="shared" si="394"/>
        <v>2017</v>
      </c>
      <c r="Y8450" t="str">
        <f t="shared" si="395"/>
        <v>October</v>
      </c>
    </row>
    <row r="8451" spans="1:25" x14ac:dyDescent="0.3">
      <c r="A8451">
        <v>8450</v>
      </c>
      <c r="B8451" t="s">
        <v>10042</v>
      </c>
      <c r="C8451" s="1" t="d">
        <v>2017-10-23</v>
      </c>
      <c r="D8451" s="1" t="d">
        <v>2017-10-24</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s="2">
        <f t="shared" ref="V8451:V8514" si="396">U8451/R8451</f>
        <v>0.49</v>
      </c>
      <c r="W8451" t="str" cm="1">
        <f t="array" ref="W8451">_xlfn.IFS(R8451&lt;100, "Small", R8451&lt;500, "Medium", TRUE, "Large")</f>
        <v>Small</v>
      </c>
      <c r="X8451">
        <f t="shared" ref="X8451:X8514" si="397">YEAR(C8451)</f>
        <v>2017</v>
      </c>
      <c r="Y8451" t="str">
        <f t="shared" ref="Y8451:Y8514" si="398">TEXT(C8451, "mmmm")</f>
        <v>October</v>
      </c>
    </row>
    <row r="8452" spans="1:25" x14ac:dyDescent="0.3">
      <c r="A8452">
        <v>8451</v>
      </c>
      <c r="B8452" t="s">
        <v>10042</v>
      </c>
      <c r="C8452" s="1" t="d">
        <v>2017-10-23</v>
      </c>
      <c r="D8452" s="1" t="d">
        <v>2017-10-24</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s="2">
        <f t="shared" si="396"/>
        <v>0.3</v>
      </c>
      <c r="W8452" t="str" cm="1">
        <f t="array" ref="W8452">_xlfn.IFS(R8452&lt;100, "Small", R8452&lt;500, "Medium", TRUE, "Large")</f>
        <v>Small</v>
      </c>
      <c r="X8452">
        <f t="shared" si="397"/>
        <v>2017</v>
      </c>
      <c r="Y8452" t="str">
        <f t="shared" si="398"/>
        <v>October</v>
      </c>
    </row>
    <row r="8453" spans="1:25" x14ac:dyDescent="0.3">
      <c r="A8453">
        <v>8452</v>
      </c>
      <c r="B8453" t="s">
        <v>10043</v>
      </c>
      <c r="C8453" s="1" t="d">
        <v>2014-04-28</v>
      </c>
      <c r="D8453" s="1" t="d">
        <v>2014-04-30</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s="2">
        <f t="shared" si="396"/>
        <v>7.4999999999999997E-2</v>
      </c>
      <c r="W8453" t="str" cm="1">
        <f t="array" ref="W8453">_xlfn.IFS(R8453&lt;100, "Small", R8453&lt;500, "Medium", TRUE, "Large")</f>
        <v>Large</v>
      </c>
      <c r="X8453">
        <f t="shared" si="397"/>
        <v>2014</v>
      </c>
      <c r="Y8453" t="str">
        <f t="shared" si="398"/>
        <v>April</v>
      </c>
    </row>
    <row r="8454" spans="1:25" x14ac:dyDescent="0.3">
      <c r="A8454">
        <v>8453</v>
      </c>
      <c r="B8454" t="s">
        <v>10044</v>
      </c>
      <c r="C8454" s="1" t="d">
        <v>2016-04-18</v>
      </c>
      <c r="D8454" s="1" t="d">
        <v>2016-04-23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s="2">
        <f t="shared" si="396"/>
        <v>-0.27142857142857141</v>
      </c>
      <c r="W8454" t="str" cm="1">
        <f t="array" ref="W8454">_xlfn.IFS(R8454&lt;100, "Small", R8454&lt;500, "Medium", TRUE, "Large")</f>
        <v>Medium</v>
      </c>
      <c r="X8454">
        <f t="shared" si="397"/>
        <v>2016</v>
      </c>
      <c r="Y8454" t="str">
        <f t="shared" si="398"/>
        <v>April</v>
      </c>
    </row>
    <row r="8455" spans="1:25" x14ac:dyDescent="0.3">
      <c r="A8455">
        <v>8454</v>
      </c>
      <c r="B8455" t="s">
        <v>10044</v>
      </c>
      <c r="C8455" s="1" t="d">
        <v>2016-04-18</v>
      </c>
      <c r="D8455" s="1" t="d">
        <v>2016-04-23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s="2">
        <f t="shared" si="396"/>
        <v>4.9999999999999996E-2</v>
      </c>
      <c r="W8455" t="str" cm="1">
        <f t="array" ref="W8455">_xlfn.IFS(R8455&lt;100, "Small", R8455&lt;500, "Medium", TRUE, "Large")</f>
        <v>Large</v>
      </c>
      <c r="X8455">
        <f t="shared" si="397"/>
        <v>2016</v>
      </c>
      <c r="Y8455" t="str">
        <f t="shared" si="398"/>
        <v>April</v>
      </c>
    </row>
    <row r="8456" spans="1:25" x14ac:dyDescent="0.3">
      <c r="A8456">
        <v>8455</v>
      </c>
      <c r="B8456" t="s">
        <v>10044</v>
      </c>
      <c r="C8456" s="1" t="d">
        <v>2016-04-18</v>
      </c>
      <c r="D8456" s="1" t="d">
        <v>2016-04-23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s="2">
        <f t="shared" si="396"/>
        <v>-0.52500000000000002</v>
      </c>
      <c r="W8456" t="str" cm="1">
        <f t="array" ref="W8456">_xlfn.IFS(R8456&lt;100, "Small", R8456&lt;500, "Medium", TRUE, "Large")</f>
        <v>Medium</v>
      </c>
      <c r="X8456">
        <f t="shared" si="397"/>
        <v>2016</v>
      </c>
      <c r="Y8456" t="str">
        <f t="shared" si="398"/>
        <v>April</v>
      </c>
    </row>
    <row r="8457" spans="1:25" x14ac:dyDescent="0.3">
      <c r="A8457">
        <v>8456</v>
      </c>
      <c r="B8457" t="s">
        <v>10045</v>
      </c>
      <c r="C8457" s="1" t="d">
        <v>2016-05-22</v>
      </c>
      <c r="D8457" s="1" t="d">
        <v>2016-05-29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s="2">
        <f t="shared" si="396"/>
        <v>0.1</v>
      </c>
      <c r="W8457" t="str" cm="1">
        <f t="array" ref="W8457">_xlfn.IFS(R8457&lt;100, "Small", R8457&lt;500, "Medium", TRUE, "Large")</f>
        <v>Medium</v>
      </c>
      <c r="X8457">
        <f t="shared" si="397"/>
        <v>2016</v>
      </c>
      <c r="Y8457" t="str">
        <f t="shared" si="398"/>
        <v>May</v>
      </c>
    </row>
    <row r="8458" spans="1:25" x14ac:dyDescent="0.3">
      <c r="A8458">
        <v>8457</v>
      </c>
      <c r="B8458" t="s">
        <v>10046</v>
      </c>
      <c r="C8458" s="1" t="d">
        <v>2017-05-28</v>
      </c>
      <c r="D8458" s="1" t="d">
        <v>2017-06-02</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s="2">
        <f t="shared" si="396"/>
        <v>-0.27142857142857146</v>
      </c>
      <c r="W8458" t="str" cm="1">
        <f t="array" ref="W8458">_xlfn.IFS(R8458&lt;100, "Small", R8458&lt;500, "Medium", TRUE, "Large")</f>
        <v>Medium</v>
      </c>
      <c r="X8458">
        <f t="shared" si="397"/>
        <v>2017</v>
      </c>
      <c r="Y8458" t="str">
        <f t="shared" si="398"/>
        <v>May</v>
      </c>
    </row>
    <row r="8459" spans="1:25" x14ac:dyDescent="0.3">
      <c r="A8459">
        <v>8458</v>
      </c>
      <c r="B8459" t="s">
        <v>10046</v>
      </c>
      <c r="C8459" s="1" t="d">
        <v>2017-05-28</v>
      </c>
      <c r="D8459" s="1" t="d">
        <v>2017-06-02</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s="2">
        <f t="shared" si="396"/>
        <v>-1.75</v>
      </c>
      <c r="W8459" t="str" cm="1">
        <f t="array" ref="W8459">_xlfn.IFS(R8459&lt;100, "Small", R8459&lt;500, "Medium", TRUE, "Large")</f>
        <v>Small</v>
      </c>
      <c r="X8459">
        <f t="shared" si="397"/>
        <v>2017</v>
      </c>
      <c r="Y8459" t="str">
        <f t="shared" si="398"/>
        <v>May</v>
      </c>
    </row>
    <row r="8460" spans="1:25" x14ac:dyDescent="0.3">
      <c r="A8460">
        <v>8459</v>
      </c>
      <c r="B8460" t="s">
        <v>10047</v>
      </c>
      <c r="C8460" s="1" t="d">
        <v>2014-08-25</v>
      </c>
      <c r="D8460" s="1" t="d">
        <v>2014-08-29</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s="2">
        <f t="shared" si="396"/>
        <v>-1.55</v>
      </c>
      <c r="W8460" t="str" cm="1">
        <f t="array" ref="W8460">_xlfn.IFS(R8460&lt;100, "Small", R8460&lt;500, "Medium", TRUE, "Large")</f>
        <v>Small</v>
      </c>
      <c r="X8460">
        <f t="shared" si="397"/>
        <v>2014</v>
      </c>
      <c r="Y8460" t="str">
        <f t="shared" si="398"/>
        <v>August</v>
      </c>
    </row>
    <row r="8461" spans="1:25" x14ac:dyDescent="0.3">
      <c r="A8461">
        <v>8460</v>
      </c>
      <c r="B8461" t="s">
        <v>10047</v>
      </c>
      <c r="C8461" s="1" t="d">
        <v>2014-08-25</v>
      </c>
      <c r="D8461" s="1" t="d">
        <v>2014-08-29</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s="2">
        <f t="shared" si="396"/>
        <v>-1.5999999999999999</v>
      </c>
      <c r="W8461" t="str" cm="1">
        <f t="array" ref="W8461">_xlfn.IFS(R8461&lt;100, "Small", R8461&lt;500, "Medium", TRUE, "Large")</f>
        <v>Small</v>
      </c>
      <c r="X8461">
        <f t="shared" si="397"/>
        <v>2014</v>
      </c>
      <c r="Y8461" t="str">
        <f t="shared" si="398"/>
        <v>August</v>
      </c>
    </row>
    <row r="8462" spans="1:25" x14ac:dyDescent="0.3">
      <c r="A8462">
        <v>8461</v>
      </c>
      <c r="B8462" t="s">
        <v>10048</v>
      </c>
      <c r="C8462" s="1" t="d">
        <v>2014-08-30</v>
      </c>
      <c r="D8462" s="1" t="d">
        <v>2014-09-04</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s="2">
        <f t="shared" si="396"/>
        <v>0.47</v>
      </c>
      <c r="W8462" t="str" cm="1">
        <f t="array" ref="W8462">_xlfn.IFS(R8462&lt;100, "Small", R8462&lt;500, "Medium", TRUE, "Large")</f>
        <v>Small</v>
      </c>
      <c r="X8462">
        <f t="shared" si="397"/>
        <v>2014</v>
      </c>
      <c r="Y8462" t="str">
        <f t="shared" si="398"/>
        <v>August</v>
      </c>
    </row>
    <row r="8463" spans="1:25" x14ac:dyDescent="0.3">
      <c r="A8463">
        <v>8462</v>
      </c>
      <c r="B8463" t="s">
        <v>10048</v>
      </c>
      <c r="C8463" s="1" t="d">
        <v>2014-08-30</v>
      </c>
      <c r="D8463" s="1" t="d">
        <v>2014-09-04</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s="2">
        <f t="shared" si="396"/>
        <v>9.9999999999999992E-2</v>
      </c>
      <c r="W8463" t="str" cm="1">
        <f t="array" ref="W8463">_xlfn.IFS(R8463&lt;100, "Small", R8463&lt;500, "Medium", TRUE, "Large")</f>
        <v>Small</v>
      </c>
      <c r="X8463">
        <f t="shared" si="397"/>
        <v>2014</v>
      </c>
      <c r="Y8463" t="str">
        <f t="shared" si="398"/>
        <v>August</v>
      </c>
    </row>
    <row r="8464" spans="1:25" x14ac:dyDescent="0.3">
      <c r="A8464">
        <v>8463</v>
      </c>
      <c r="B8464" t="s">
        <v>10049</v>
      </c>
      <c r="C8464" s="1" t="d">
        <v>2015-03-09</v>
      </c>
      <c r="D8464" s="1" t="d">
        <v>2015-09-07</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s="2">
        <f t="shared" si="396"/>
        <v>0.48000000000000004</v>
      </c>
      <c r="W8464" t="str" cm="1">
        <f t="array" ref="W8464">_xlfn.IFS(R8464&lt;100, "Small", R8464&lt;500, "Medium", TRUE, "Large")</f>
        <v>Small</v>
      </c>
      <c r="X8464">
        <f t="shared" si="397"/>
        <v>2015</v>
      </c>
      <c r="Y8464" t="str">
        <f t="shared" si="398"/>
        <v>March</v>
      </c>
    </row>
    <row r="8465" spans="1:25" x14ac:dyDescent="0.3">
      <c r="A8465">
        <v>8464</v>
      </c>
      <c r="B8465" t="s">
        <v>10050</v>
      </c>
      <c r="C8465" s="1" t="d">
        <v>2014-03-28</v>
      </c>
      <c r="D8465" s="1" t="d">
        <v>2014-04-01</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s="2">
        <f t="shared" si="396"/>
        <v>7.5000000000000011E-2</v>
      </c>
      <c r="W8465" t="str" cm="1">
        <f t="array" ref="W8465">_xlfn.IFS(R8465&lt;100, "Small", R8465&lt;500, "Medium", TRUE, "Large")</f>
        <v>Medium</v>
      </c>
      <c r="X8465">
        <f t="shared" si="397"/>
        <v>2014</v>
      </c>
      <c r="Y8465" t="str">
        <f t="shared" si="398"/>
        <v>March</v>
      </c>
    </row>
    <row r="8466" spans="1:25" x14ac:dyDescent="0.3">
      <c r="A8466">
        <v>8465</v>
      </c>
      <c r="B8466" t="s">
        <v>10051</v>
      </c>
      <c r="C8466" s="1" t="d">
        <v>2015-10-05</v>
      </c>
      <c r="D8466" s="1" t="d">
        <v>2015-05-15</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s="2">
        <f t="shared" si="396"/>
        <v>-6.25E-2</v>
      </c>
      <c r="W8466" t="str" cm="1">
        <f t="array" ref="W8466">_xlfn.IFS(R8466&lt;100, "Small", R8466&lt;500, "Medium", TRUE, "Large")</f>
        <v>Small</v>
      </c>
      <c r="X8466">
        <f t="shared" si="397"/>
        <v>2015</v>
      </c>
      <c r="Y8466" t="str">
        <f t="shared" si="398"/>
        <v>October</v>
      </c>
    </row>
    <row r="8467" spans="1:25" x14ac:dyDescent="0.3">
      <c r="A8467">
        <v>8466</v>
      </c>
      <c r="B8467" t="s">
        <v>10052</v>
      </c>
      <c r="C8467" s="1" t="d">
        <v>2015-09-04</v>
      </c>
      <c r="D8467" s="1" t="d">
        <v>2015-04-14</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s="2">
        <f t="shared" si="396"/>
        <v>0.16999999999999998</v>
      </c>
      <c r="W8467" t="str" cm="1">
        <f t="array" ref="W8467">_xlfn.IFS(R8467&lt;100, "Small", R8467&lt;500, "Medium", TRUE, "Large")</f>
        <v>Small</v>
      </c>
      <c r="X8467">
        <f t="shared" si="397"/>
        <v>2015</v>
      </c>
      <c r="Y8467" t="str">
        <f t="shared" si="398"/>
        <v>September</v>
      </c>
    </row>
    <row r="8468" spans="1:25" x14ac:dyDescent="0.3">
      <c r="A8468">
        <v>8467</v>
      </c>
      <c r="B8468" t="s">
        <v>10053</v>
      </c>
      <c r="C8468" s="1" t="d">
        <v>2015-09-04</v>
      </c>
      <c r="D8468" s="1" t="d">
        <v>2015-04-14</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s="2">
        <f t="shared" si="396"/>
        <v>0.39</v>
      </c>
      <c r="W8468" t="str" cm="1">
        <f t="array" ref="W8468">_xlfn.IFS(R8468&lt;100, "Small", R8468&lt;500, "Medium", TRUE, "Large")</f>
        <v>Medium</v>
      </c>
      <c r="X8468">
        <f t="shared" si="397"/>
        <v>2015</v>
      </c>
      <c r="Y8468" t="str">
        <f t="shared" si="398"/>
        <v>September</v>
      </c>
    </row>
    <row r="8469" spans="1:25" x14ac:dyDescent="0.3">
      <c r="A8469">
        <v>8468</v>
      </c>
      <c r="B8469" t="s">
        <v>10054</v>
      </c>
      <c r="C8469" s="1" t="d">
        <v>2016-09-19</v>
      </c>
      <c r="D8469" s="1" t="d">
        <v>2016-09-23</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s="2">
        <f t="shared" si="396"/>
        <v>0.35</v>
      </c>
      <c r="W8469" t="str" cm="1">
        <f t="array" ref="W8469">_xlfn.IFS(R8469&lt;100, "Small", R8469&lt;500, "Medium", TRUE, "Large")</f>
        <v>Small</v>
      </c>
      <c r="X8469">
        <f t="shared" si="397"/>
        <v>2016</v>
      </c>
      <c r="Y8469" t="str">
        <f t="shared" si="398"/>
        <v>September</v>
      </c>
    </row>
    <row r="8470" spans="1:25" x14ac:dyDescent="0.3">
      <c r="A8470">
        <v>8469</v>
      </c>
      <c r="B8470" t="s">
        <v>10055</v>
      </c>
      <c r="C8470" s="1" t="d">
        <v>2016-11-11</v>
      </c>
      <c r="D8470" s="1" t="d">
        <v>2016-11-17</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s="2">
        <f t="shared" si="396"/>
        <v>0.09</v>
      </c>
      <c r="W8470" t="str" cm="1">
        <f t="array" ref="W8470">_xlfn.IFS(R8470&lt;100, "Small", R8470&lt;500, "Medium", TRUE, "Large")</f>
        <v>Large</v>
      </c>
      <c r="X8470">
        <f t="shared" si="397"/>
        <v>2016</v>
      </c>
      <c r="Y8470" t="str">
        <f t="shared" si="398"/>
        <v>November</v>
      </c>
    </row>
    <row r="8471" spans="1:25" x14ac:dyDescent="0.3">
      <c r="A8471">
        <v>8470</v>
      </c>
      <c r="B8471" t="s">
        <v>10056</v>
      </c>
      <c r="C8471" s="1" t="d">
        <v>2017-04-23</v>
      </c>
      <c r="D8471" s="1" t="d">
        <v>2017-04-27</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s="2">
        <f t="shared" si="396"/>
        <v>-3.7499999999999999E-2</v>
      </c>
      <c r="W8471" t="str" cm="1">
        <f t="array" ref="W8471">_xlfn.IFS(R8471&lt;100, "Small", R8471&lt;500, "Medium", TRUE, "Large")</f>
        <v>Medium</v>
      </c>
      <c r="X8471">
        <f t="shared" si="397"/>
        <v>2017</v>
      </c>
      <c r="Y8471" t="str">
        <f t="shared" si="398"/>
        <v>April</v>
      </c>
    </row>
    <row r="8472" spans="1:25" x14ac:dyDescent="0.3">
      <c r="A8472">
        <v>8471</v>
      </c>
      <c r="B8472" t="s">
        <v>10056</v>
      </c>
      <c r="C8472" s="1" t="d">
        <v>2017-04-23</v>
      </c>
      <c r="D8472" s="1" t="d">
        <v>2017-04-27</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s="2">
        <f t="shared" si="396"/>
        <v>0.26250000000000001</v>
      </c>
      <c r="W8472" t="str" cm="1">
        <f t="array" ref="W8472">_xlfn.IFS(R8472&lt;100, "Small", R8472&lt;500, "Medium", TRUE, "Large")</f>
        <v>Small</v>
      </c>
      <c r="X8472">
        <f t="shared" si="397"/>
        <v>2017</v>
      </c>
      <c r="Y8472" t="str">
        <f t="shared" si="398"/>
        <v>April</v>
      </c>
    </row>
    <row r="8473" spans="1:25" x14ac:dyDescent="0.3">
      <c r="A8473">
        <v>8472</v>
      </c>
      <c r="B8473" t="s">
        <v>10056</v>
      </c>
      <c r="C8473" s="1" t="d">
        <v>2017-04-23</v>
      </c>
      <c r="D8473" s="1" t="d">
        <v>2017-04-27</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s="2">
        <f t="shared" si="396"/>
        <v>-0.15</v>
      </c>
      <c r="W8473" t="str" cm="1">
        <f t="array" ref="W8473">_xlfn.IFS(R8473&lt;100, "Small", R8473&lt;500, "Medium", TRUE, "Large")</f>
        <v>Small</v>
      </c>
      <c r="X8473">
        <f t="shared" si="397"/>
        <v>2017</v>
      </c>
      <c r="Y8473" t="str">
        <f t="shared" si="398"/>
        <v>April</v>
      </c>
    </row>
    <row r="8474" spans="1:25" x14ac:dyDescent="0.3">
      <c r="A8474">
        <v>8473</v>
      </c>
      <c r="B8474" t="s">
        <v>10056</v>
      </c>
      <c r="C8474" s="1" t="d">
        <v>2017-04-23</v>
      </c>
      <c r="D8474" s="1" t="d">
        <v>2017-04-27</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s="2">
        <f t="shared" si="396"/>
        <v>0.35000000000000003</v>
      </c>
      <c r="W8474" t="str" cm="1">
        <f t="array" ref="W8474">_xlfn.IFS(R8474&lt;100, "Small", R8474&lt;500, "Medium", TRUE, "Large")</f>
        <v>Small</v>
      </c>
      <c r="X8474">
        <f t="shared" si="397"/>
        <v>2017</v>
      </c>
      <c r="Y8474" t="str">
        <f t="shared" si="398"/>
        <v>April</v>
      </c>
    </row>
    <row r="8475" spans="1:25" x14ac:dyDescent="0.3">
      <c r="A8475">
        <v>8474</v>
      </c>
      <c r="B8475" t="s">
        <v>10057</v>
      </c>
      <c r="C8475" s="1" t="d">
        <v>2015-10-22</v>
      </c>
      <c r="D8475" s="1" t="d">
        <v>2015-10-26</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s="2">
        <f t="shared" si="396"/>
        <v>9.9999999999999992E-2</v>
      </c>
      <c r="W8475" t="str" cm="1">
        <f t="array" ref="W8475">_xlfn.IFS(R8475&lt;100, "Small", R8475&lt;500, "Medium", TRUE, "Large")</f>
        <v>Small</v>
      </c>
      <c r="X8475">
        <f t="shared" si="397"/>
        <v>2015</v>
      </c>
      <c r="Y8475" t="str">
        <f t="shared" si="398"/>
        <v>October</v>
      </c>
    </row>
    <row r="8476" spans="1:25" x14ac:dyDescent="0.3">
      <c r="A8476">
        <v>8475</v>
      </c>
      <c r="B8476" t="s">
        <v>10058</v>
      </c>
      <c r="C8476" s="1" t="d">
        <v>2017-09-04</v>
      </c>
      <c r="D8476" s="1" t="d">
        <v>2017-04-14</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s="2">
        <f t="shared" si="396"/>
        <v>-0.76666666666666661</v>
      </c>
      <c r="W8476" t="str" cm="1">
        <f t="array" ref="W8476">_xlfn.IFS(R8476&lt;100, "Small", R8476&lt;500, "Medium", TRUE, "Large")</f>
        <v>Small</v>
      </c>
      <c r="X8476">
        <f t="shared" si="397"/>
        <v>2017</v>
      </c>
      <c r="Y8476" t="str">
        <f t="shared" si="398"/>
        <v>September</v>
      </c>
    </row>
    <row r="8477" spans="1:25" x14ac:dyDescent="0.3">
      <c r="A8477">
        <v>8476</v>
      </c>
      <c r="B8477" t="s">
        <v>10058</v>
      </c>
      <c r="C8477" s="1" t="d">
        <v>2017-09-04</v>
      </c>
      <c r="D8477" s="1" t="d">
        <v>2017-04-14</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s="2">
        <f t="shared" si="396"/>
        <v>0.36249999999999999</v>
      </c>
      <c r="W8477" t="str" cm="1">
        <f t="array" ref="W8477">_xlfn.IFS(R8477&lt;100, "Small", R8477&lt;500, "Medium", TRUE, "Large")</f>
        <v>Small</v>
      </c>
      <c r="X8477">
        <f t="shared" si="397"/>
        <v>2017</v>
      </c>
      <c r="Y8477" t="str">
        <f t="shared" si="398"/>
        <v>September</v>
      </c>
    </row>
    <row r="8478" spans="1:25" x14ac:dyDescent="0.3">
      <c r="A8478">
        <v>8477</v>
      </c>
      <c r="B8478" t="s">
        <v>10059</v>
      </c>
      <c r="C8478" s="1" t="d">
        <v>2017-10-27</v>
      </c>
      <c r="D8478" s="1" t="d">
        <v>2017-11-01</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s="2">
        <f t="shared" si="396"/>
        <v>0.36250000000000004</v>
      </c>
      <c r="W8478" t="str" cm="1">
        <f t="array" ref="W8478">_xlfn.IFS(R8478&lt;100, "Small", R8478&lt;500, "Medium", TRUE, "Large")</f>
        <v>Small</v>
      </c>
      <c r="X8478">
        <f t="shared" si="397"/>
        <v>2017</v>
      </c>
      <c r="Y8478" t="str">
        <f t="shared" si="398"/>
        <v>October</v>
      </c>
    </row>
    <row r="8479" spans="1:25" x14ac:dyDescent="0.3">
      <c r="A8479">
        <v>8478</v>
      </c>
      <c r="B8479" t="s">
        <v>10060</v>
      </c>
      <c r="C8479" s="1" t="d">
        <v>2015-10-30</v>
      </c>
      <c r="D8479" s="1" t="d">
        <v>2015-10-30</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s="2">
        <f t="shared" si="396"/>
        <v>0.26</v>
      </c>
      <c r="W8479" t="str" cm="1">
        <f t="array" ref="W8479">_xlfn.IFS(R8479&lt;100, "Small", R8479&lt;500, "Medium", TRUE, "Large")</f>
        <v>Large</v>
      </c>
      <c r="X8479">
        <f t="shared" si="397"/>
        <v>2015</v>
      </c>
      <c r="Y8479" t="str">
        <f t="shared" si="398"/>
        <v>October</v>
      </c>
    </row>
    <row r="8480" spans="1:25" x14ac:dyDescent="0.3">
      <c r="A8480">
        <v>8479</v>
      </c>
      <c r="B8480" t="s">
        <v>10063</v>
      </c>
      <c r="C8480" s="1" t="d">
        <v>2017-12-18</v>
      </c>
      <c r="D8480" s="1" t="d">
        <v>2017-12-24</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s="2">
        <f t="shared" si="396"/>
        <v>0.29000000000000004</v>
      </c>
      <c r="W8480" t="str" cm="1">
        <f t="array" ref="W8480">_xlfn.IFS(R8480&lt;100, "Small", R8480&lt;500, "Medium", TRUE, "Large")</f>
        <v>Small</v>
      </c>
      <c r="X8480">
        <f t="shared" si="397"/>
        <v>2017</v>
      </c>
      <c r="Y8480" t="str">
        <f t="shared" si="398"/>
        <v>December</v>
      </c>
    </row>
    <row r="8481" spans="1:25" x14ac:dyDescent="0.3">
      <c r="A8481">
        <v>8480</v>
      </c>
      <c r="B8481" t="s">
        <v>10064</v>
      </c>
      <c r="C8481" s="1" t="d">
        <v>2016-12-03</v>
      </c>
      <c r="D8481" s="1" t="d">
        <v>2016-03-16</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s="2">
        <f t="shared" si="396"/>
        <v>0.44999999999999996</v>
      </c>
      <c r="W8481" t="str" cm="1">
        <f t="array" ref="W8481">_xlfn.IFS(R8481&lt;100, "Small", R8481&lt;500, "Medium", TRUE, "Large")</f>
        <v>Small</v>
      </c>
      <c r="X8481">
        <f t="shared" si="397"/>
        <v>2016</v>
      </c>
      <c r="Y8481" t="str">
        <f t="shared" si="398"/>
        <v>December</v>
      </c>
    </row>
    <row r="8482" spans="1:25" x14ac:dyDescent="0.3">
      <c r="A8482">
        <v>8481</v>
      </c>
      <c r="B8482" t="s">
        <v>10065</v>
      </c>
      <c r="C8482" s="1" t="d">
        <v>2014-07-21</v>
      </c>
      <c r="D8482" s="1" t="d">
        <v>2014-07-27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s="2">
        <f t="shared" si="396"/>
        <v>0.28000000000000003</v>
      </c>
      <c r="W8482" t="str" cm="1">
        <f t="array" ref="W8482">_xlfn.IFS(R8482&lt;100, "Small", R8482&lt;500, "Medium", TRUE, "Large")</f>
        <v>Small</v>
      </c>
      <c r="X8482">
        <f t="shared" si="397"/>
        <v>2014</v>
      </c>
      <c r="Y8482" t="str">
        <f t="shared" si="398"/>
        <v>July</v>
      </c>
    </row>
    <row r="8483" spans="1:25" x14ac:dyDescent="0.3">
      <c r="A8483">
        <v>8482</v>
      </c>
      <c r="B8483" t="s">
        <v>10066</v>
      </c>
      <c r="C8483" s="1" t="d">
        <v>2016-05-24</v>
      </c>
      <c r="D8483" s="1" t="d">
        <v>2016-05-28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s="2">
        <f t="shared" si="396"/>
        <v>0.2</v>
      </c>
      <c r="W8483" t="str" cm="1">
        <f t="array" ref="W8483">_xlfn.IFS(R8483&lt;100, "Small", R8483&lt;500, "Medium", TRUE, "Large")</f>
        <v>Small</v>
      </c>
      <c r="X8483">
        <f t="shared" si="397"/>
        <v>2016</v>
      </c>
      <c r="Y8483" t="str">
        <f t="shared" si="398"/>
        <v>May</v>
      </c>
    </row>
    <row r="8484" spans="1:25" x14ac:dyDescent="0.3">
      <c r="A8484">
        <v>8483</v>
      </c>
      <c r="B8484" t="s">
        <v>10067</v>
      </c>
      <c r="C8484" s="1" t="d">
        <v>2017-11-02</v>
      </c>
      <c r="D8484" s="1" t="d">
        <v>2017-02-15</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s="2">
        <f t="shared" si="396"/>
        <v>0.48000000000000004</v>
      </c>
      <c r="W8484" t="str" cm="1">
        <f t="array" ref="W8484">_xlfn.IFS(R8484&lt;100, "Small", R8484&lt;500, "Medium", TRUE, "Large")</f>
        <v>Small</v>
      </c>
      <c r="X8484">
        <f t="shared" si="397"/>
        <v>2017</v>
      </c>
      <c r="Y8484" t="str">
        <f t="shared" si="398"/>
        <v>November</v>
      </c>
    </row>
    <row r="8485" spans="1:25" x14ac:dyDescent="0.3">
      <c r="A8485">
        <v>8484</v>
      </c>
      <c r="B8485" t="s">
        <v>10068</v>
      </c>
      <c r="C8485" s="1" t="d">
        <v>2016-09-20</v>
      </c>
      <c r="D8485" s="1" t="d">
        <v>2016-09-24</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s="2">
        <f t="shared" si="396"/>
        <v>0.48999999999999994</v>
      </c>
      <c r="W8485" t="str" cm="1">
        <f t="array" ref="W8485">_xlfn.IFS(R8485&lt;100, "Small", R8485&lt;500, "Medium", TRUE, "Large")</f>
        <v>Small</v>
      </c>
      <c r="X8485">
        <f t="shared" si="397"/>
        <v>2016</v>
      </c>
      <c r="Y8485" t="str">
        <f t="shared" si="398"/>
        <v>September</v>
      </c>
    </row>
    <row r="8486" spans="1:25" x14ac:dyDescent="0.3">
      <c r="A8486">
        <v>8485</v>
      </c>
      <c r="B8486" t="s">
        <v>10069</v>
      </c>
      <c r="C8486" s="1" t="d">
        <v>2017-09-24</v>
      </c>
      <c r="D8486" s="1" t="d">
        <v>2017-09-24</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s="2">
        <f t="shared" si="396"/>
        <v>0.36</v>
      </c>
      <c r="W8486" t="str" cm="1">
        <f t="array" ref="W8486">_xlfn.IFS(R8486&lt;100, "Small", R8486&lt;500, "Medium", TRUE, "Large")</f>
        <v>Medium</v>
      </c>
      <c r="X8486">
        <f t="shared" si="397"/>
        <v>2017</v>
      </c>
      <c r="Y8486" t="str">
        <f t="shared" si="398"/>
        <v>September</v>
      </c>
    </row>
    <row r="8487" spans="1:25" x14ac:dyDescent="0.3">
      <c r="A8487">
        <v>8486</v>
      </c>
      <c r="B8487" t="s">
        <v>10070</v>
      </c>
      <c r="C8487" s="1" t="d">
        <v>2017-03-27</v>
      </c>
      <c r="D8487" s="1" t="d">
        <v>2017-03-31</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s="2">
        <f t="shared" si="396"/>
        <v>0.45999999999999996</v>
      </c>
      <c r="W8487" t="str" cm="1">
        <f t="array" ref="W8487">_xlfn.IFS(R8487&lt;100, "Small", R8487&lt;500, "Medium", TRUE, "Large")</f>
        <v>Small</v>
      </c>
      <c r="X8487">
        <f t="shared" si="397"/>
        <v>2017</v>
      </c>
      <c r="Y8487" t="str">
        <f t="shared" si="398"/>
        <v>March</v>
      </c>
    </row>
    <row r="8488" spans="1:25" x14ac:dyDescent="0.3">
      <c r="A8488">
        <v>8487</v>
      </c>
      <c r="B8488" t="s">
        <v>10070</v>
      </c>
      <c r="C8488" s="1" t="d">
        <v>2017-03-27</v>
      </c>
      <c r="D8488" s="1" t="d">
        <v>2017-03-31</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s="2">
        <f t="shared" si="396"/>
        <v>0.48000000000000004</v>
      </c>
      <c r="W8488" t="str" cm="1">
        <f t="array" ref="W8488">_xlfn.IFS(R8488&lt;100, "Small", R8488&lt;500, "Medium", TRUE, "Large")</f>
        <v>Medium</v>
      </c>
      <c r="X8488">
        <f t="shared" si="397"/>
        <v>2017</v>
      </c>
      <c r="Y8488" t="str">
        <f t="shared" si="398"/>
        <v>March</v>
      </c>
    </row>
    <row r="8489" spans="1:25" x14ac:dyDescent="0.3">
      <c r="A8489">
        <v>8488</v>
      </c>
      <c r="B8489" t="s">
        <v>10070</v>
      </c>
      <c r="C8489" s="1" t="d">
        <v>2017-03-27</v>
      </c>
      <c r="D8489" s="1" t="d">
        <v>2017-03-31</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s="2">
        <f t="shared" si="396"/>
        <v>0.5</v>
      </c>
      <c r="W8489" t="str" cm="1">
        <f t="array" ref="W8489">_xlfn.IFS(R8489&lt;100, "Small", R8489&lt;500, "Medium", TRUE, "Large")</f>
        <v>Small</v>
      </c>
      <c r="X8489">
        <f t="shared" si="397"/>
        <v>2017</v>
      </c>
      <c r="Y8489" t="str">
        <f t="shared" si="398"/>
        <v>March</v>
      </c>
    </row>
    <row r="8490" spans="1:25" x14ac:dyDescent="0.3">
      <c r="A8490">
        <v>8489</v>
      </c>
      <c r="B8490" t="s">
        <v>10073</v>
      </c>
      <c r="C8490" s="1" t="d">
        <v>2016-02-02</v>
      </c>
      <c r="D8490" s="1" t="d">
        <v>2016-02-04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s="2">
        <f t="shared" si="396"/>
        <v>0.31999999999999995</v>
      </c>
      <c r="W8490" t="str" cm="1">
        <f t="array" ref="W8490">_xlfn.IFS(R8490&lt;100, "Small", R8490&lt;500, "Medium", TRUE, "Large")</f>
        <v>Large</v>
      </c>
      <c r="X8490">
        <f t="shared" si="397"/>
        <v>2016</v>
      </c>
      <c r="Y8490" t="str">
        <f t="shared" si="398"/>
        <v>February</v>
      </c>
    </row>
    <row r="8491" spans="1:25" x14ac:dyDescent="0.3">
      <c r="A8491">
        <v>8490</v>
      </c>
      <c r="B8491" t="s">
        <v>10073</v>
      </c>
      <c r="C8491" s="1" t="d">
        <v>2016-02-02</v>
      </c>
      <c r="D8491" s="1" t="d">
        <v>2016-02-04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s="2">
        <f t="shared" si="396"/>
        <v>0.5</v>
      </c>
      <c r="W8491" t="str" cm="1">
        <f t="array" ref="W8491">_xlfn.IFS(R8491&lt;100, "Small", R8491&lt;500, "Medium", TRUE, "Large")</f>
        <v>Small</v>
      </c>
      <c r="X8491">
        <f t="shared" si="397"/>
        <v>2016</v>
      </c>
      <c r="Y8491" t="str">
        <f t="shared" si="398"/>
        <v>February</v>
      </c>
    </row>
    <row r="8492" spans="1:25" x14ac:dyDescent="0.3">
      <c r="A8492">
        <v>8491</v>
      </c>
      <c r="B8492" t="s">
        <v>10073</v>
      </c>
      <c r="C8492" s="1" t="d">
        <v>2016-02-02</v>
      </c>
      <c r="D8492" s="1" t="d">
        <v>2016-02-04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s="2">
        <f t="shared" si="396"/>
        <v>0.37999999999999995</v>
      </c>
      <c r="W8492" t="str" cm="1">
        <f t="array" ref="W8492">_xlfn.IFS(R8492&lt;100, "Small", R8492&lt;500, "Medium", TRUE, "Large")</f>
        <v>Small</v>
      </c>
      <c r="X8492">
        <f t="shared" si="397"/>
        <v>2016</v>
      </c>
      <c r="Y8492" t="str">
        <f t="shared" si="398"/>
        <v>February</v>
      </c>
    </row>
    <row r="8493" spans="1:25" x14ac:dyDescent="0.3">
      <c r="A8493">
        <v>8492</v>
      </c>
      <c r="B8493" t="s">
        <v>10074</v>
      </c>
      <c r="C8493" s="1" t="d">
        <v>2017-07-07</v>
      </c>
      <c r="D8493" s="1" t="d">
        <v>2017-07-11</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s="2">
        <f t="shared" si="396"/>
        <v>0.02</v>
      </c>
      <c r="W8493" t="str" cm="1">
        <f t="array" ref="W8493">_xlfn.IFS(R8493&lt;100, "Small", R8493&lt;500, "Medium", TRUE, "Large")</f>
        <v>Small</v>
      </c>
      <c r="X8493">
        <f t="shared" si="397"/>
        <v>2017</v>
      </c>
      <c r="Y8493" t="str">
        <f t="shared" si="398"/>
        <v>July</v>
      </c>
    </row>
    <row r="8494" spans="1:25" x14ac:dyDescent="0.3">
      <c r="A8494">
        <v>8493</v>
      </c>
      <c r="B8494" t="s">
        <v>10075</v>
      </c>
      <c r="C8494" s="1" t="d">
        <v>2015-10-23</v>
      </c>
      <c r="D8494" s="1" t="d">
        <v>2015-10-28</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s="2">
        <f t="shared" si="396"/>
        <v>0.33750000000000002</v>
      </c>
      <c r="W8494" t="str" cm="1">
        <f t="array" ref="W8494">_xlfn.IFS(R8494&lt;100, "Small", R8494&lt;500, "Medium", TRUE, "Large")</f>
        <v>Small</v>
      </c>
      <c r="X8494">
        <f t="shared" si="397"/>
        <v>2015</v>
      </c>
      <c r="Y8494" t="str">
        <f t="shared" si="398"/>
        <v>October</v>
      </c>
    </row>
    <row r="8495" spans="1:25" x14ac:dyDescent="0.3">
      <c r="A8495">
        <v>8494</v>
      </c>
      <c r="B8495" t="s">
        <v>10075</v>
      </c>
      <c r="C8495" s="1" t="d">
        <v>2015-10-23</v>
      </c>
      <c r="D8495" s="1" t="d">
        <v>2015-10-28</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s="2">
        <f t="shared" si="396"/>
        <v>0.33749999999999997</v>
      </c>
      <c r="W8495" t="str" cm="1">
        <f t="array" ref="W8495">_xlfn.IFS(R8495&lt;100, "Small", R8495&lt;500, "Medium", TRUE, "Large")</f>
        <v>Medium</v>
      </c>
      <c r="X8495">
        <f t="shared" si="397"/>
        <v>2015</v>
      </c>
      <c r="Y8495" t="str">
        <f t="shared" si="398"/>
        <v>October</v>
      </c>
    </row>
    <row r="8496" spans="1:25" x14ac:dyDescent="0.3">
      <c r="A8496">
        <v>8495</v>
      </c>
      <c r="B8496" t="s">
        <v>10075</v>
      </c>
      <c r="C8496" s="1" t="d">
        <v>2015-10-23</v>
      </c>
      <c r="D8496" s="1" t="d">
        <v>2015-10-28</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s="2">
        <f t="shared" si="396"/>
        <v>-1.7</v>
      </c>
      <c r="W8496" t="str" cm="1">
        <f t="array" ref="W8496">_xlfn.IFS(R8496&lt;100, "Small", R8496&lt;500, "Medium", TRUE, "Large")</f>
        <v>Small</v>
      </c>
      <c r="X8496">
        <f t="shared" si="397"/>
        <v>2015</v>
      </c>
      <c r="Y8496" t="str">
        <f t="shared" si="398"/>
        <v>October</v>
      </c>
    </row>
    <row r="8497" spans="1:25" x14ac:dyDescent="0.3">
      <c r="A8497">
        <v>8496</v>
      </c>
      <c r="B8497" t="s">
        <v>10076</v>
      </c>
      <c r="C8497" s="1" t="d">
        <v>2016-02-12</v>
      </c>
      <c r="D8497" s="1" t="d">
        <v>2016-12-08</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s="2">
        <f t="shared" si="396"/>
        <v>-3.7499999999999999E-2</v>
      </c>
      <c r="W8497" t="str" cm="1">
        <f t="array" ref="W8497">_xlfn.IFS(R8497&lt;100, "Small", R8497&lt;500, "Medium", TRUE, "Large")</f>
        <v>Medium</v>
      </c>
      <c r="X8497">
        <f t="shared" si="397"/>
        <v>2016</v>
      </c>
      <c r="Y8497" t="str">
        <f t="shared" si="398"/>
        <v>February</v>
      </c>
    </row>
    <row r="8498" spans="1:25" x14ac:dyDescent="0.3">
      <c r="A8498">
        <v>8497</v>
      </c>
      <c r="B8498" t="s">
        <v>10077</v>
      </c>
      <c r="C8498" s="1" t="d">
        <v>2014-05-03</v>
      </c>
      <c r="D8498" s="1" t="d">
        <v>2014-03-08</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s="2">
        <f t="shared" si="396"/>
        <v>0.25999999999999995</v>
      </c>
      <c r="W8498" t="str" cm="1">
        <f t="array" ref="W8498">_xlfn.IFS(R8498&lt;100, "Small", R8498&lt;500, "Medium", TRUE, "Large")</f>
        <v>Small</v>
      </c>
      <c r="X8498">
        <f t="shared" si="397"/>
        <v>2014</v>
      </c>
      <c r="Y8498" t="str">
        <f t="shared" si="398"/>
        <v>May</v>
      </c>
    </row>
    <row r="8499" spans="1:25" x14ac:dyDescent="0.3">
      <c r="A8499">
        <v>8498</v>
      </c>
      <c r="B8499" t="s">
        <v>10077</v>
      </c>
      <c r="C8499" s="1" t="d">
        <v>2014-05-03</v>
      </c>
      <c r="D8499" s="1" t="d">
        <v>2014-03-08</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s="2">
        <f t="shared" si="396"/>
        <v>0.37</v>
      </c>
      <c r="W8499" t="str" cm="1">
        <f t="array" ref="W8499">_xlfn.IFS(R8499&lt;100, "Small", R8499&lt;500, "Medium", TRUE, "Large")</f>
        <v>Medium</v>
      </c>
      <c r="X8499">
        <f t="shared" si="397"/>
        <v>2014</v>
      </c>
      <c r="Y8499" t="str">
        <f t="shared" si="398"/>
        <v>May</v>
      </c>
    </row>
    <row r="8500" spans="1:25" x14ac:dyDescent="0.3">
      <c r="A8500">
        <v>8499</v>
      </c>
      <c r="B8500" t="s">
        <v>10077</v>
      </c>
      <c r="C8500" s="1" t="d">
        <v>2014-05-03</v>
      </c>
      <c r="D8500" s="1" t="d">
        <v>2014-03-08</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s="2">
        <f t="shared" si="396"/>
        <v>0.28999999999999998</v>
      </c>
      <c r="W8500" t="str" cm="1">
        <f t="array" ref="W8500">_xlfn.IFS(R8500&lt;100, "Small", R8500&lt;500, "Medium", TRUE, "Large")</f>
        <v>Small</v>
      </c>
      <c r="X8500">
        <f t="shared" si="397"/>
        <v>2014</v>
      </c>
      <c r="Y8500" t="str">
        <f t="shared" si="398"/>
        <v>May</v>
      </c>
    </row>
    <row r="8501" spans="1:25" x14ac:dyDescent="0.3">
      <c r="A8501">
        <v>8500</v>
      </c>
      <c r="B8501" t="s">
        <v>10077</v>
      </c>
      <c r="C8501" s="1" t="d">
        <v>2014-05-03</v>
      </c>
      <c r="D8501" s="1" t="d">
        <v>2014-03-08</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s="2">
        <f t="shared" si="396"/>
        <v>0.33750000000000002</v>
      </c>
      <c r="W8501" t="str" cm="1">
        <f t="array" ref="W8501">_xlfn.IFS(R8501&lt;100, "Small", R8501&lt;500, "Medium", TRUE, "Large")</f>
        <v>Small</v>
      </c>
      <c r="X8501">
        <f t="shared" si="397"/>
        <v>2014</v>
      </c>
      <c r="Y8501" t="str">
        <f t="shared" si="398"/>
        <v>May</v>
      </c>
    </row>
    <row r="8502" spans="1:25" x14ac:dyDescent="0.3">
      <c r="A8502">
        <v>8501</v>
      </c>
      <c r="B8502" t="s">
        <v>10077</v>
      </c>
      <c r="C8502" s="1" t="d">
        <v>2014-05-03</v>
      </c>
      <c r="D8502" s="1" t="d">
        <v>2014-03-08</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s="2">
        <f t="shared" si="396"/>
        <v>0.47000000000000003</v>
      </c>
      <c r="W8502" t="str" cm="1">
        <f t="array" ref="W8502">_xlfn.IFS(R8502&lt;100, "Small", R8502&lt;500, "Medium", TRUE, "Large")</f>
        <v>Small</v>
      </c>
      <c r="X8502">
        <f t="shared" si="397"/>
        <v>2014</v>
      </c>
      <c r="Y8502" t="str">
        <f t="shared" si="398"/>
        <v>May</v>
      </c>
    </row>
    <row r="8503" spans="1:25" x14ac:dyDescent="0.3">
      <c r="A8503">
        <v>8502</v>
      </c>
      <c r="B8503" t="s">
        <v>10078</v>
      </c>
      <c r="C8503" s="1" t="d">
        <v>2015-01-03</v>
      </c>
      <c r="D8503" s="1" t="d">
        <v>2015-03-03</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s="2">
        <f t="shared" si="396"/>
        <v>7.5000000000000011E-2</v>
      </c>
      <c r="W8503" t="str" cm="1">
        <f t="array" ref="W8503">_xlfn.IFS(R8503&lt;100, "Small", R8503&lt;500, "Medium", TRUE, "Large")</f>
        <v>Small</v>
      </c>
      <c r="X8503">
        <f t="shared" si="397"/>
        <v>2015</v>
      </c>
      <c r="Y8503" t="str">
        <f t="shared" si="398"/>
        <v>January</v>
      </c>
    </row>
    <row r="8504" spans="1:25" x14ac:dyDescent="0.3">
      <c r="A8504">
        <v>8503</v>
      </c>
      <c r="B8504" t="s">
        <v>10078</v>
      </c>
      <c r="C8504" s="1" t="d">
        <v>2015-01-03</v>
      </c>
      <c r="D8504" s="1" t="d">
        <v>2015-03-03</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s="2">
        <f t="shared" si="396"/>
        <v>-0.1125</v>
      </c>
      <c r="W8504" t="str" cm="1">
        <f t="array" ref="W8504">_xlfn.IFS(R8504&lt;100, "Small", R8504&lt;500, "Medium", TRUE, "Large")</f>
        <v>Medium</v>
      </c>
      <c r="X8504">
        <f t="shared" si="397"/>
        <v>2015</v>
      </c>
      <c r="Y8504" t="str">
        <f t="shared" si="398"/>
        <v>January</v>
      </c>
    </row>
    <row r="8505" spans="1:25" x14ac:dyDescent="0.3">
      <c r="A8505">
        <v>8504</v>
      </c>
      <c r="B8505" t="s">
        <v>10079</v>
      </c>
      <c r="C8505" s="1" t="d">
        <v>2014-02-20</v>
      </c>
      <c r="D8505" s="1" t="d">
        <v>2014-02-24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s="2">
        <f t="shared" si="396"/>
        <v>0.47999999999999993</v>
      </c>
      <c r="W8505" t="str" cm="1">
        <f t="array" ref="W8505">_xlfn.IFS(R8505&lt;100, "Small", R8505&lt;500, "Medium", TRUE, "Large")</f>
        <v>Small</v>
      </c>
      <c r="X8505">
        <f t="shared" si="397"/>
        <v>2014</v>
      </c>
      <c r="Y8505" t="str">
        <f t="shared" si="398"/>
        <v>February</v>
      </c>
    </row>
    <row r="8506" spans="1:25" x14ac:dyDescent="0.3">
      <c r="A8506">
        <v>8505</v>
      </c>
      <c r="B8506" t="s">
        <v>10080</v>
      </c>
      <c r="C8506" s="1" t="d">
        <v>2016-02-05</v>
      </c>
      <c r="D8506" s="1" t="d">
        <v>2016-05-06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s="2">
        <f t="shared" si="396"/>
        <v>-0.3</v>
      </c>
      <c r="W8506" t="str" cm="1">
        <f t="array" ref="W8506">_xlfn.IFS(R8506&lt;100, "Small", R8506&lt;500, "Medium", TRUE, "Large")</f>
        <v>Medium</v>
      </c>
      <c r="X8506">
        <f t="shared" si="397"/>
        <v>2016</v>
      </c>
      <c r="Y8506" t="str">
        <f t="shared" si="398"/>
        <v>February</v>
      </c>
    </row>
    <row r="8507" spans="1:25" x14ac:dyDescent="0.3">
      <c r="A8507">
        <v>8506</v>
      </c>
      <c r="B8507" t="s">
        <v>10081</v>
      </c>
      <c r="C8507" s="1" t="d">
        <v>2016-08-03</v>
      </c>
      <c r="D8507" s="1" t="d">
        <v>2016-03-12</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s="2">
        <f t="shared" si="396"/>
        <v>-1.6</v>
      </c>
      <c r="W8507" t="str" cm="1">
        <f t="array" ref="W8507">_xlfn.IFS(R8507&lt;100, "Small", R8507&lt;500, "Medium", TRUE, "Large")</f>
        <v>Small</v>
      </c>
      <c r="X8507">
        <f t="shared" si="397"/>
        <v>2016</v>
      </c>
      <c r="Y8507" t="str">
        <f t="shared" si="398"/>
        <v>August</v>
      </c>
    </row>
    <row r="8508" spans="1:25" x14ac:dyDescent="0.3">
      <c r="A8508">
        <v>8507</v>
      </c>
      <c r="B8508" t="s">
        <v>10081</v>
      </c>
      <c r="C8508" s="1" t="d">
        <v>2016-08-03</v>
      </c>
      <c r="D8508" s="1" t="d">
        <v>2016-03-12</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s="2">
        <f t="shared" si="396"/>
        <v>0.3</v>
      </c>
      <c r="W8508" t="str" cm="1">
        <f t="array" ref="W8508">_xlfn.IFS(R8508&lt;100, "Small", R8508&lt;500, "Medium", TRUE, "Large")</f>
        <v>Small</v>
      </c>
      <c r="X8508">
        <f t="shared" si="397"/>
        <v>2016</v>
      </c>
      <c r="Y8508" t="str">
        <f t="shared" si="398"/>
        <v>August</v>
      </c>
    </row>
    <row r="8509" spans="1:25" x14ac:dyDescent="0.3">
      <c r="A8509">
        <v>8508</v>
      </c>
      <c r="B8509" t="s">
        <v>10081</v>
      </c>
      <c r="C8509" s="1" t="d">
        <v>2016-08-03</v>
      </c>
      <c r="D8509" s="1" t="d">
        <v>2016-03-12</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s="2">
        <f t="shared" si="396"/>
        <v>0.33749999999999997</v>
      </c>
      <c r="W8509" t="str" cm="1">
        <f t="array" ref="W8509">_xlfn.IFS(R8509&lt;100, "Small", R8509&lt;500, "Medium", TRUE, "Large")</f>
        <v>Medium</v>
      </c>
      <c r="X8509">
        <f t="shared" si="397"/>
        <v>2016</v>
      </c>
      <c r="Y8509" t="str">
        <f t="shared" si="398"/>
        <v>August</v>
      </c>
    </row>
    <row r="8510" spans="1:25" x14ac:dyDescent="0.3">
      <c r="A8510">
        <v>8509</v>
      </c>
      <c r="B8510" t="s">
        <v>10082</v>
      </c>
      <c r="C8510" s="1" t="d">
        <v>2015-11-12</v>
      </c>
      <c r="D8510" s="1" t="d">
        <v>2015-12-14</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s="2">
        <f t="shared" si="396"/>
        <v>0.35000000000000003</v>
      </c>
      <c r="W8510" t="str" cm="1">
        <f t="array" ref="W8510">_xlfn.IFS(R8510&lt;100, "Small", R8510&lt;500, "Medium", TRUE, "Large")</f>
        <v>Medium</v>
      </c>
      <c r="X8510">
        <f t="shared" si="397"/>
        <v>2015</v>
      </c>
      <c r="Y8510" t="str">
        <f t="shared" si="398"/>
        <v>November</v>
      </c>
    </row>
    <row r="8511" spans="1:25" x14ac:dyDescent="0.3">
      <c r="A8511">
        <v>8510</v>
      </c>
      <c r="B8511" t="s">
        <v>10082</v>
      </c>
      <c r="C8511" s="1" t="d">
        <v>2015-11-12</v>
      </c>
      <c r="D8511" s="1" t="d">
        <v>2015-12-14</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s="2">
        <f t="shared" si="396"/>
        <v>0.25</v>
      </c>
      <c r="W8511" t="str" cm="1">
        <f t="array" ref="W8511">_xlfn.IFS(R8511&lt;100, "Small", R8511&lt;500, "Medium", TRUE, "Large")</f>
        <v>Medium</v>
      </c>
      <c r="X8511">
        <f t="shared" si="397"/>
        <v>2015</v>
      </c>
      <c r="Y8511" t="str">
        <f t="shared" si="398"/>
        <v>November</v>
      </c>
    </row>
    <row r="8512" spans="1:25" x14ac:dyDescent="0.3">
      <c r="A8512">
        <v>8511</v>
      </c>
      <c r="B8512" t="s">
        <v>10082</v>
      </c>
      <c r="C8512" s="1" t="d">
        <v>2015-11-12</v>
      </c>
      <c r="D8512" s="1" t="d">
        <v>2015-12-14</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s="2">
        <f t="shared" si="396"/>
        <v>0.45</v>
      </c>
      <c r="W8512" t="str" cm="1">
        <f t="array" ref="W8512">_xlfn.IFS(R8512&lt;100, "Small", R8512&lt;500, "Medium", TRUE, "Large")</f>
        <v>Small</v>
      </c>
      <c r="X8512">
        <f t="shared" si="397"/>
        <v>2015</v>
      </c>
      <c r="Y8512" t="str">
        <f t="shared" si="398"/>
        <v>November</v>
      </c>
    </row>
    <row r="8513" spans="1:25" x14ac:dyDescent="0.3">
      <c r="A8513">
        <v>8512</v>
      </c>
      <c r="B8513" t="s">
        <v>10083</v>
      </c>
      <c r="C8513" s="1" t="d">
        <v>2016-12-22</v>
      </c>
      <c r="D8513" s="1" t="d">
        <v>2016-12-26</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s="2">
        <f t="shared" si="396"/>
        <v>0.35</v>
      </c>
      <c r="W8513" t="str" cm="1">
        <f t="array" ref="W8513">_xlfn.IFS(R8513&lt;100, "Small", R8513&lt;500, "Medium", TRUE, "Large")</f>
        <v>Small</v>
      </c>
      <c r="X8513">
        <f t="shared" si="397"/>
        <v>2016</v>
      </c>
      <c r="Y8513" t="str">
        <f t="shared" si="398"/>
        <v>December</v>
      </c>
    </row>
    <row r="8514" spans="1:25" x14ac:dyDescent="0.3">
      <c r="A8514">
        <v>8513</v>
      </c>
      <c r="B8514" t="s">
        <v>10084</v>
      </c>
      <c r="C8514" s="1" t="d">
        <v>2016-02-02</v>
      </c>
      <c r="D8514" s="1" t="d">
        <v>2016-02-08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s="2">
        <f t="shared" si="396"/>
        <v>-1.05</v>
      </c>
      <c r="W8514" t="str" cm="1">
        <f t="array" ref="W8514">_xlfn.IFS(R8514&lt;100, "Small", R8514&lt;500, "Medium", TRUE, "Large")</f>
        <v>Small</v>
      </c>
      <c r="X8514">
        <f t="shared" si="397"/>
        <v>2016</v>
      </c>
      <c r="Y8514" t="str">
        <f t="shared" si="398"/>
        <v>February</v>
      </c>
    </row>
    <row r="8515" spans="1:25" x14ac:dyDescent="0.3">
      <c r="A8515">
        <v>8514</v>
      </c>
      <c r="B8515" t="s">
        <v>10085</v>
      </c>
      <c r="C8515" s="1" t="d">
        <v>2017-05-06</v>
      </c>
      <c r="D8515" s="1" t="d">
        <v>2017-06-09</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s="2">
        <f t="shared" ref="V8515:V8578" si="399">U8515/R8515</f>
        <v>0.35</v>
      </c>
      <c r="W8515" t="str" cm="1">
        <f t="array" ref="W8515">_xlfn.IFS(R8515&lt;100, "Small", R8515&lt;500, "Medium", TRUE, "Large")</f>
        <v>Small</v>
      </c>
      <c r="X8515">
        <f t="shared" ref="X8515:X8578" si="400">YEAR(C8515)</f>
        <v>2017</v>
      </c>
      <c r="Y8515" t="str">
        <f t="shared" ref="Y8515:Y8578" si="401">TEXT(C8515, "mmmm")</f>
        <v>May</v>
      </c>
    </row>
    <row r="8516" spans="1:25" x14ac:dyDescent="0.3">
      <c r="A8516">
        <v>8515</v>
      </c>
      <c r="B8516" t="s">
        <v>10086</v>
      </c>
      <c r="C8516" s="1" t="d">
        <v>2015-08-21</v>
      </c>
      <c r="D8516" s="1" t="d">
        <v>2015-08-26</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s="2">
        <f t="shared" si="399"/>
        <v>0.47000000000000008</v>
      </c>
      <c r="W8516" t="str" cm="1">
        <f t="array" ref="W8516">_xlfn.IFS(R8516&lt;100, "Small", R8516&lt;500, "Medium", TRUE, "Large")</f>
        <v>Small</v>
      </c>
      <c r="X8516">
        <f t="shared" si="400"/>
        <v>2015</v>
      </c>
      <c r="Y8516" t="str">
        <f t="shared" si="401"/>
        <v>August</v>
      </c>
    </row>
    <row r="8517" spans="1:25" x14ac:dyDescent="0.3">
      <c r="A8517">
        <v>8516</v>
      </c>
      <c r="B8517" t="s">
        <v>10086</v>
      </c>
      <c r="C8517" s="1" t="d">
        <v>2015-08-21</v>
      </c>
      <c r="D8517" s="1" t="d">
        <v>2015-08-26</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s="2">
        <f t="shared" si="399"/>
        <v>0.28000000000000003</v>
      </c>
      <c r="W8517" t="str" cm="1">
        <f t="array" ref="W8517">_xlfn.IFS(R8517&lt;100, "Small", R8517&lt;500, "Medium", TRUE, "Large")</f>
        <v>Small</v>
      </c>
      <c r="X8517">
        <f t="shared" si="400"/>
        <v>2015</v>
      </c>
      <c r="Y8517" t="str">
        <f t="shared" si="401"/>
        <v>August</v>
      </c>
    </row>
    <row r="8518" spans="1:25" x14ac:dyDescent="0.3">
      <c r="A8518">
        <v>8517</v>
      </c>
      <c r="B8518" t="s">
        <v>10087</v>
      </c>
      <c r="C8518" s="1" t="d">
        <v>2016-07-04</v>
      </c>
      <c r="D8518" s="1" t="d">
        <v>2016-04-11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s="2">
        <f t="shared" si="399"/>
        <v>0.27</v>
      </c>
      <c r="W8518" t="str" cm="1">
        <f t="array" ref="W8518">_xlfn.IFS(R8518&lt;100, "Small", R8518&lt;500, "Medium", TRUE, "Large")</f>
        <v>Small</v>
      </c>
      <c r="X8518">
        <f t="shared" si="400"/>
        <v>2016</v>
      </c>
      <c r="Y8518" t="str">
        <f t="shared" si="401"/>
        <v>July</v>
      </c>
    </row>
    <row r="8519" spans="1:25" x14ac:dyDescent="0.3">
      <c r="A8519">
        <v>8518</v>
      </c>
      <c r="B8519" t="s">
        <v>10088</v>
      </c>
      <c r="C8519" s="1" t="d">
        <v>2017-04-06</v>
      </c>
      <c r="D8519" s="1" t="d">
        <v>2017-06-07</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s="2">
        <f t="shared" si="399"/>
        <v>-0.57500000000000007</v>
      </c>
      <c r="W8519" t="str" cm="1">
        <f t="array" ref="W8519">_xlfn.IFS(R8519&lt;100, "Small", R8519&lt;500, "Medium", TRUE, "Large")</f>
        <v>Small</v>
      </c>
      <c r="X8519">
        <f t="shared" si="400"/>
        <v>2017</v>
      </c>
      <c r="Y8519" t="str">
        <f t="shared" si="401"/>
        <v>April</v>
      </c>
    </row>
    <row r="8520" spans="1:25" x14ac:dyDescent="0.3">
      <c r="A8520">
        <v>8519</v>
      </c>
      <c r="B8520" t="s">
        <v>10089</v>
      </c>
      <c r="C8520" s="1" t="d">
        <v>2017-04-12</v>
      </c>
      <c r="D8520" s="1" t="d">
        <v>2017-12-10</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s="2">
        <f t="shared" si="399"/>
        <v>0.12</v>
      </c>
      <c r="W8520" t="str" cm="1">
        <f t="array" ref="W8520">_xlfn.IFS(R8520&lt;100, "Small", R8520&lt;500, "Medium", TRUE, "Large")</f>
        <v>Small</v>
      </c>
      <c r="X8520">
        <f t="shared" si="400"/>
        <v>2017</v>
      </c>
      <c r="Y8520" t="str">
        <f t="shared" si="401"/>
        <v>April</v>
      </c>
    </row>
    <row r="8521" spans="1:25" x14ac:dyDescent="0.3">
      <c r="A8521">
        <v>8520</v>
      </c>
      <c r="B8521" t="s">
        <v>10089</v>
      </c>
      <c r="C8521" s="1" t="d">
        <v>2017-04-12</v>
      </c>
      <c r="D8521" s="1" t="d">
        <v>2017-12-10</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s="2">
        <f t="shared" si="399"/>
        <v>0.25</v>
      </c>
      <c r="W8521" t="str" cm="1">
        <f t="array" ref="W8521">_xlfn.IFS(R8521&lt;100, "Small", R8521&lt;500, "Medium", TRUE, "Large")</f>
        <v>Medium</v>
      </c>
      <c r="X8521">
        <f t="shared" si="400"/>
        <v>2017</v>
      </c>
      <c r="Y8521" t="str">
        <f t="shared" si="401"/>
        <v>April</v>
      </c>
    </row>
    <row r="8522" spans="1:25" x14ac:dyDescent="0.3">
      <c r="A8522">
        <v>8521</v>
      </c>
      <c r="B8522" t="s">
        <v>10089</v>
      </c>
      <c r="C8522" s="1" t="d">
        <v>2017-04-12</v>
      </c>
      <c r="D8522" s="1" t="d">
        <v>2017-12-10</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s="2">
        <f t="shared" si="399"/>
        <v>6.0000000000000005E-2</v>
      </c>
      <c r="W8522" t="str" cm="1">
        <f t="array" ref="W8522">_xlfn.IFS(R8522&lt;100, "Small", R8522&lt;500, "Medium", TRUE, "Large")</f>
        <v>Medium</v>
      </c>
      <c r="X8522">
        <f t="shared" si="400"/>
        <v>2017</v>
      </c>
      <c r="Y8522" t="str">
        <f t="shared" si="401"/>
        <v>April</v>
      </c>
    </row>
    <row r="8523" spans="1:25" x14ac:dyDescent="0.3">
      <c r="A8523">
        <v>8522</v>
      </c>
      <c r="B8523" t="s">
        <v>10090</v>
      </c>
      <c r="C8523" s="1" t="d">
        <v>2016-11-01</v>
      </c>
      <c r="D8523" s="1" t="d">
        <v>2016-01-15</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s="2">
        <f t="shared" si="399"/>
        <v>0.16250000000000001</v>
      </c>
      <c r="W8523" t="str" cm="1">
        <f t="array" ref="W8523">_xlfn.IFS(R8523&lt;100, "Small", R8523&lt;500, "Medium", TRUE, "Large")</f>
        <v>Small</v>
      </c>
      <c r="X8523">
        <f t="shared" si="400"/>
        <v>2016</v>
      </c>
      <c r="Y8523" t="str">
        <f t="shared" si="401"/>
        <v>November</v>
      </c>
    </row>
    <row r="8524" spans="1:25" x14ac:dyDescent="0.3">
      <c r="A8524">
        <v>8523</v>
      </c>
      <c r="B8524" t="s">
        <v>10091</v>
      </c>
      <c r="C8524" s="1" t="d">
        <v>2016-01-04</v>
      </c>
      <c r="D8524" s="1" t="d">
        <v>2016-04-07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s="2">
        <f t="shared" si="399"/>
        <v>1.9999999999999997E-2</v>
      </c>
      <c r="W8524" t="str" cm="1">
        <f t="array" ref="W8524">_xlfn.IFS(R8524&lt;100, "Small", R8524&lt;500, "Medium", TRUE, "Large")</f>
        <v>Small</v>
      </c>
      <c r="X8524">
        <f t="shared" si="400"/>
        <v>2016</v>
      </c>
      <c r="Y8524" t="str">
        <f t="shared" si="401"/>
        <v>January</v>
      </c>
    </row>
    <row r="8525" spans="1:25" x14ac:dyDescent="0.3">
      <c r="A8525">
        <v>8524</v>
      </c>
      <c r="B8525" t="s">
        <v>10092</v>
      </c>
      <c r="C8525" s="1" t="d">
        <v>2017-09-21</v>
      </c>
      <c r="D8525" s="1" t="d">
        <v>2017-09-25</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s="2">
        <f t="shared" si="399"/>
        <v>0.5</v>
      </c>
      <c r="W8525" t="str" cm="1">
        <f t="array" ref="W8525">_xlfn.IFS(R8525&lt;100, "Small", R8525&lt;500, "Medium", TRUE, "Large")</f>
        <v>Small</v>
      </c>
      <c r="X8525">
        <f t="shared" si="400"/>
        <v>2017</v>
      </c>
      <c r="Y8525" t="str">
        <f t="shared" si="401"/>
        <v>September</v>
      </c>
    </row>
    <row r="8526" spans="1:25" x14ac:dyDescent="0.3">
      <c r="A8526">
        <v>8525</v>
      </c>
      <c r="B8526" t="s">
        <v>10093</v>
      </c>
      <c r="C8526" s="1" t="d">
        <v>2017-03-16</v>
      </c>
      <c r="D8526" s="1" t="d">
        <v>2017-03-16</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s="2">
        <f t="shared" si="399"/>
        <v>-0.16666666666666669</v>
      </c>
      <c r="W8526" t="str" cm="1">
        <f t="array" ref="W8526">_xlfn.IFS(R8526&lt;100, "Small", R8526&lt;500, "Medium", TRUE, "Large")</f>
        <v>Small</v>
      </c>
      <c r="X8526">
        <f t="shared" si="400"/>
        <v>2017</v>
      </c>
      <c r="Y8526" t="str">
        <f t="shared" si="401"/>
        <v>March</v>
      </c>
    </row>
    <row r="8527" spans="1:25" x14ac:dyDescent="0.3">
      <c r="A8527">
        <v>8526</v>
      </c>
      <c r="B8527" t="s">
        <v>10093</v>
      </c>
      <c r="C8527" s="1" t="d">
        <v>2017-03-16</v>
      </c>
      <c r="D8527" s="1" t="d">
        <v>2017-03-16</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s="2">
        <f t="shared" si="399"/>
        <v>0.15</v>
      </c>
      <c r="W8527" t="str" cm="1">
        <f t="array" ref="W8527">_xlfn.IFS(R8527&lt;100, "Small", R8527&lt;500, "Medium", TRUE, "Large")</f>
        <v>Small</v>
      </c>
      <c r="X8527">
        <f t="shared" si="400"/>
        <v>2017</v>
      </c>
      <c r="Y8527" t="str">
        <f t="shared" si="401"/>
        <v>March</v>
      </c>
    </row>
    <row r="8528" spans="1:25" x14ac:dyDescent="0.3">
      <c r="A8528">
        <v>8527</v>
      </c>
      <c r="B8528" t="s">
        <v>10093</v>
      </c>
      <c r="C8528" s="1" t="d">
        <v>2017-03-16</v>
      </c>
      <c r="D8528" s="1" t="d">
        <v>2017-03-16</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s="2">
        <f t="shared" si="399"/>
        <v>-0.66666666666666674</v>
      </c>
      <c r="W8528" t="str" cm="1">
        <f t="array" ref="W8528">_xlfn.IFS(R8528&lt;100, "Small", R8528&lt;500, "Medium", TRUE, "Large")</f>
        <v>Small</v>
      </c>
      <c r="X8528">
        <f t="shared" si="400"/>
        <v>2017</v>
      </c>
      <c r="Y8528" t="str">
        <f t="shared" si="401"/>
        <v>March</v>
      </c>
    </row>
    <row r="8529" spans="1:25" x14ac:dyDescent="0.3">
      <c r="A8529">
        <v>8528</v>
      </c>
      <c r="B8529" t="s">
        <v>10093</v>
      </c>
      <c r="C8529" s="1" t="d">
        <v>2017-03-16</v>
      </c>
      <c r="D8529" s="1" t="d">
        <v>2017-03-16</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s="2">
        <f t="shared" si="399"/>
        <v>0.27500000000000002</v>
      </c>
      <c r="W8529" t="str" cm="1">
        <f t="array" ref="W8529">_xlfn.IFS(R8529&lt;100, "Small", R8529&lt;500, "Medium", TRUE, "Large")</f>
        <v>Medium</v>
      </c>
      <c r="X8529">
        <f t="shared" si="400"/>
        <v>2017</v>
      </c>
      <c r="Y8529" t="str">
        <f t="shared" si="401"/>
        <v>March</v>
      </c>
    </row>
    <row r="8530" spans="1:25" x14ac:dyDescent="0.3">
      <c r="A8530">
        <v>8529</v>
      </c>
      <c r="B8530" t="s">
        <v>10093</v>
      </c>
      <c r="C8530" s="1" t="d">
        <v>2017-03-16</v>
      </c>
      <c r="D8530" s="1" t="d">
        <v>2017-03-16</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s="2">
        <f t="shared" si="399"/>
        <v>6.25E-2</v>
      </c>
      <c r="W8530" t="str" cm="1">
        <f t="array" ref="W8530">_xlfn.IFS(R8530&lt;100, "Small", R8530&lt;500, "Medium", TRUE, "Large")</f>
        <v>Small</v>
      </c>
      <c r="X8530">
        <f t="shared" si="400"/>
        <v>2017</v>
      </c>
      <c r="Y8530" t="str">
        <f t="shared" si="401"/>
        <v>March</v>
      </c>
    </row>
    <row r="8531" spans="1:25" x14ac:dyDescent="0.3">
      <c r="A8531">
        <v>8530</v>
      </c>
      <c r="B8531" t="s">
        <v>10094</v>
      </c>
      <c r="C8531" s="1" t="d">
        <v>2017-10-11</v>
      </c>
      <c r="D8531" s="1" t="d">
        <v>2017-11-17</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s="2">
        <f t="shared" si="399"/>
        <v>-0.15</v>
      </c>
      <c r="W8531" t="str" cm="1">
        <f t="array" ref="W8531">_xlfn.IFS(R8531&lt;100, "Small", R8531&lt;500, "Medium", TRUE, "Large")</f>
        <v>Medium</v>
      </c>
      <c r="X8531">
        <f t="shared" si="400"/>
        <v>2017</v>
      </c>
      <c r="Y8531" t="str">
        <f t="shared" si="401"/>
        <v>October</v>
      </c>
    </row>
    <row r="8532" spans="1:25" x14ac:dyDescent="0.3">
      <c r="A8532">
        <v>8531</v>
      </c>
      <c r="B8532" t="s">
        <v>10095</v>
      </c>
      <c r="C8532" s="1" t="d">
        <v>2016-11-30</v>
      </c>
      <c r="D8532" s="1" t="d">
        <v>2016-12-06</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s="2">
        <f t="shared" si="399"/>
        <v>0.5</v>
      </c>
      <c r="W8532" t="str" cm="1">
        <f t="array" ref="W8532">_xlfn.IFS(R8532&lt;100, "Small", R8532&lt;500, "Medium", TRUE, "Large")</f>
        <v>Small</v>
      </c>
      <c r="X8532">
        <f t="shared" si="400"/>
        <v>2016</v>
      </c>
      <c r="Y8532" t="str">
        <f t="shared" si="401"/>
        <v>November</v>
      </c>
    </row>
    <row r="8533" spans="1:25" x14ac:dyDescent="0.3">
      <c r="A8533">
        <v>8532</v>
      </c>
      <c r="B8533" t="s">
        <v>10095</v>
      </c>
      <c r="C8533" s="1" t="d">
        <v>2016-11-30</v>
      </c>
      <c r="D8533" s="1" t="d">
        <v>2016-12-06</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s="2">
        <f t="shared" si="399"/>
        <v>0.46</v>
      </c>
      <c r="W8533" t="str" cm="1">
        <f t="array" ref="W8533">_xlfn.IFS(R8533&lt;100, "Small", R8533&lt;500, "Medium", TRUE, "Large")</f>
        <v>Small</v>
      </c>
      <c r="X8533">
        <f t="shared" si="400"/>
        <v>2016</v>
      </c>
      <c r="Y8533" t="str">
        <f t="shared" si="401"/>
        <v>November</v>
      </c>
    </row>
    <row r="8534" spans="1:25" x14ac:dyDescent="0.3">
      <c r="A8534">
        <v>8533</v>
      </c>
      <c r="B8534" t="s">
        <v>10095</v>
      </c>
      <c r="C8534" s="1" t="d">
        <v>2016-11-30</v>
      </c>
      <c r="D8534" s="1" t="d">
        <v>2016-12-06</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s="2">
        <f t="shared" si="399"/>
        <v>4.9999999999999996E-2</v>
      </c>
      <c r="W8534" t="str" cm="1">
        <f t="array" ref="W8534">_xlfn.IFS(R8534&lt;100, "Small", R8534&lt;500, "Medium", TRUE, "Large")</f>
        <v>Medium</v>
      </c>
      <c r="X8534">
        <f t="shared" si="400"/>
        <v>2016</v>
      </c>
      <c r="Y8534" t="str">
        <f t="shared" si="401"/>
        <v>November</v>
      </c>
    </row>
    <row r="8535" spans="1:25" x14ac:dyDescent="0.3">
      <c r="A8535">
        <v>8534</v>
      </c>
      <c r="B8535" t="s">
        <v>10095</v>
      </c>
      <c r="C8535" s="1" t="d">
        <v>2016-11-30</v>
      </c>
      <c r="D8535" s="1" t="d">
        <v>2016-12-06</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s="2">
        <f t="shared" si="399"/>
        <v>8.9999999999999983E-2</v>
      </c>
      <c r="W8535" t="str" cm="1">
        <f t="array" ref="W8535">_xlfn.IFS(R8535&lt;100, "Small", R8535&lt;500, "Medium", TRUE, "Large")</f>
        <v>Medium</v>
      </c>
      <c r="X8535">
        <f t="shared" si="400"/>
        <v>2016</v>
      </c>
      <c r="Y8535" t="str">
        <f t="shared" si="401"/>
        <v>November</v>
      </c>
    </row>
    <row r="8536" spans="1:25" x14ac:dyDescent="0.3">
      <c r="A8536">
        <v>8535</v>
      </c>
      <c r="B8536" t="s">
        <v>10096</v>
      </c>
      <c r="C8536" s="1" t="d">
        <v>2015-01-13</v>
      </c>
      <c r="D8536" s="1" t="d">
        <v>2015-01-15</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s="2">
        <f t="shared" si="399"/>
        <v>0.49</v>
      </c>
      <c r="W8536" t="str" cm="1">
        <f t="array" ref="W8536">_xlfn.IFS(R8536&lt;100, "Small", R8536&lt;500, "Medium", TRUE, "Large")</f>
        <v>Small</v>
      </c>
      <c r="X8536">
        <f t="shared" si="400"/>
        <v>2015</v>
      </c>
      <c r="Y8536" t="str">
        <f t="shared" si="401"/>
        <v>January</v>
      </c>
    </row>
    <row r="8537" spans="1:25" x14ac:dyDescent="0.3">
      <c r="A8537">
        <v>8536</v>
      </c>
      <c r="B8537" t="s">
        <v>10097</v>
      </c>
      <c r="C8537" s="1" t="d">
        <v>2014-05-16</v>
      </c>
      <c r="D8537" s="1" t="d">
        <v>2014-05-20</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s="2">
        <f t="shared" si="399"/>
        <v>0.06</v>
      </c>
      <c r="W8537" t="str" cm="1">
        <f t="array" ref="W8537">_xlfn.IFS(R8537&lt;100, "Small", R8537&lt;500, "Medium", TRUE, "Large")</f>
        <v>Small</v>
      </c>
      <c r="X8537">
        <f t="shared" si="400"/>
        <v>2014</v>
      </c>
      <c r="Y8537" t="str">
        <f t="shared" si="401"/>
        <v>May</v>
      </c>
    </row>
    <row r="8538" spans="1:25" x14ac:dyDescent="0.3">
      <c r="A8538">
        <v>8537</v>
      </c>
      <c r="B8538" t="s">
        <v>10098</v>
      </c>
      <c r="C8538" s="1" t="d">
        <v>2015-07-06</v>
      </c>
      <c r="D8538" s="1" t="d">
        <v>2015-06-11</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s="2">
        <f t="shared" si="399"/>
        <v>-0.66666666666666663</v>
      </c>
      <c r="W8538" t="str" cm="1">
        <f t="array" ref="W8538">_xlfn.IFS(R8538&lt;100, "Small", R8538&lt;500, "Medium", TRUE, "Large")</f>
        <v>Small</v>
      </c>
      <c r="X8538">
        <f t="shared" si="400"/>
        <v>2015</v>
      </c>
      <c r="Y8538" t="str">
        <f t="shared" si="401"/>
        <v>July</v>
      </c>
    </row>
    <row r="8539" spans="1:25" x14ac:dyDescent="0.3">
      <c r="A8539">
        <v>8538</v>
      </c>
      <c r="B8539" t="s">
        <v>10098</v>
      </c>
      <c r="C8539" s="1" t="d">
        <v>2015-07-06</v>
      </c>
      <c r="D8539" s="1" t="d">
        <v>2015-06-11</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s="2">
        <f t="shared" si="399"/>
        <v>0.34999999999999992</v>
      </c>
      <c r="W8539" t="str" cm="1">
        <f t="array" ref="W8539">_xlfn.IFS(R8539&lt;100, "Small", R8539&lt;500, "Medium", TRUE, "Large")</f>
        <v>Small</v>
      </c>
      <c r="X8539">
        <f t="shared" si="400"/>
        <v>2015</v>
      </c>
      <c r="Y8539" t="str">
        <f t="shared" si="401"/>
        <v>July</v>
      </c>
    </row>
    <row r="8540" spans="1:25" x14ac:dyDescent="0.3">
      <c r="A8540">
        <v>8539</v>
      </c>
      <c r="B8540" t="s">
        <v>10098</v>
      </c>
      <c r="C8540" s="1" t="d">
        <v>2015-07-06</v>
      </c>
      <c r="D8540" s="1" t="d">
        <v>2015-06-11</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s="2">
        <f t="shared" si="399"/>
        <v>0.125</v>
      </c>
      <c r="W8540" t="str" cm="1">
        <f t="array" ref="W8540">_xlfn.IFS(R8540&lt;100, "Small", R8540&lt;500, "Medium", TRUE, "Large")</f>
        <v>Small</v>
      </c>
      <c r="X8540">
        <f t="shared" si="400"/>
        <v>2015</v>
      </c>
      <c r="Y8540" t="str">
        <f t="shared" si="401"/>
        <v>July</v>
      </c>
    </row>
    <row r="8541" spans="1:25" x14ac:dyDescent="0.3">
      <c r="A8541">
        <v>8540</v>
      </c>
      <c r="B8541" t="s">
        <v>10101</v>
      </c>
      <c r="C8541" s="1" t="d">
        <v>2017-09-03</v>
      </c>
      <c r="D8541" s="1" t="d">
        <v>2017-03-13</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s="2">
        <f t="shared" si="399"/>
        <v>0.125</v>
      </c>
      <c r="W8541" t="str" cm="1">
        <f t="array" ref="W8541">_xlfn.IFS(R8541&lt;100, "Small", R8541&lt;500, "Medium", TRUE, "Large")</f>
        <v>Medium</v>
      </c>
      <c r="X8541">
        <f t="shared" si="400"/>
        <v>2017</v>
      </c>
      <c r="Y8541" t="str">
        <f t="shared" si="401"/>
        <v>September</v>
      </c>
    </row>
    <row r="8542" spans="1:25" x14ac:dyDescent="0.3">
      <c r="A8542">
        <v>8541</v>
      </c>
      <c r="B8542" t="s">
        <v>10101</v>
      </c>
      <c r="C8542" s="1" t="d">
        <v>2017-09-03</v>
      </c>
      <c r="D8542" s="1" t="d">
        <v>2017-03-13</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s="2">
        <f t="shared" si="399"/>
        <v>0.3125</v>
      </c>
      <c r="W8542" t="str" cm="1">
        <f t="array" ref="W8542">_xlfn.IFS(R8542&lt;100, "Small", R8542&lt;500, "Medium", TRUE, "Large")</f>
        <v>Small</v>
      </c>
      <c r="X8542">
        <f t="shared" si="400"/>
        <v>2017</v>
      </c>
      <c r="Y8542" t="str">
        <f t="shared" si="401"/>
        <v>September</v>
      </c>
    </row>
    <row r="8543" spans="1:25" x14ac:dyDescent="0.3">
      <c r="A8543">
        <v>8542</v>
      </c>
      <c r="B8543" t="s">
        <v>10102</v>
      </c>
      <c r="C8543" s="1" t="d">
        <v>2015-12-22</v>
      </c>
      <c r="D8543" s="1" t="d">
        <v>2015-12-23</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s="2">
        <f t="shared" si="399"/>
        <v>0.05</v>
      </c>
      <c r="W8543" t="str" cm="1">
        <f t="array" ref="W8543">_xlfn.IFS(R8543&lt;100, "Small", R8543&lt;500, "Medium", TRUE, "Large")</f>
        <v>Small</v>
      </c>
      <c r="X8543">
        <f t="shared" si="400"/>
        <v>2015</v>
      </c>
      <c r="Y8543" t="str">
        <f t="shared" si="401"/>
        <v>December</v>
      </c>
    </row>
    <row r="8544" spans="1:25" x14ac:dyDescent="0.3">
      <c r="A8544">
        <v>8543</v>
      </c>
      <c r="B8544" t="s">
        <v>10102</v>
      </c>
      <c r="C8544" s="1" t="d">
        <v>2015-12-22</v>
      </c>
      <c r="D8544" s="1" t="d">
        <v>2015-12-23</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s="2">
        <f t="shared" si="399"/>
        <v>0</v>
      </c>
      <c r="W8544" t="str" cm="1">
        <f t="array" ref="W8544">_xlfn.IFS(R8544&lt;100, "Small", R8544&lt;500, "Medium", TRUE, "Large")</f>
        <v>Medium</v>
      </c>
      <c r="X8544">
        <f t="shared" si="400"/>
        <v>2015</v>
      </c>
      <c r="Y8544" t="str">
        <f t="shared" si="401"/>
        <v>December</v>
      </c>
    </row>
    <row r="8545" spans="1:25" x14ac:dyDescent="0.3">
      <c r="A8545">
        <v>8544</v>
      </c>
      <c r="B8545" t="s">
        <v>10103</v>
      </c>
      <c r="C8545" s="1" t="d">
        <v>2014-06-08</v>
      </c>
      <c r="D8545" s="1" t="d">
        <v>2014-08-11</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s="2">
        <f t="shared" si="399"/>
        <v>0.42000000000000004</v>
      </c>
      <c r="W8545" t="str" cm="1">
        <f t="array" ref="W8545">_xlfn.IFS(R8545&lt;100, "Small", R8545&lt;500, "Medium", TRUE, "Large")</f>
        <v>Medium</v>
      </c>
      <c r="X8545">
        <f t="shared" si="400"/>
        <v>2014</v>
      </c>
      <c r="Y8545" t="str">
        <f t="shared" si="401"/>
        <v>June</v>
      </c>
    </row>
    <row r="8546" spans="1:25" x14ac:dyDescent="0.3">
      <c r="A8546">
        <v>8545</v>
      </c>
      <c r="B8546" t="s">
        <v>10104</v>
      </c>
      <c r="C8546" s="1" t="d">
        <v>2016-03-27</v>
      </c>
      <c r="D8546" s="1" t="d">
        <v>2016-03-31</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s="2">
        <f t="shared" si="399"/>
        <v>0.43000000000000005</v>
      </c>
      <c r="W8546" t="str" cm="1">
        <f t="array" ref="W8546">_xlfn.IFS(R8546&lt;100, "Small", R8546&lt;500, "Medium", TRUE, "Large")</f>
        <v>Small</v>
      </c>
      <c r="X8546">
        <f t="shared" si="400"/>
        <v>2016</v>
      </c>
      <c r="Y8546" t="str">
        <f t="shared" si="401"/>
        <v>March</v>
      </c>
    </row>
    <row r="8547" spans="1:25" x14ac:dyDescent="0.3">
      <c r="A8547">
        <v>8546</v>
      </c>
      <c r="B8547" t="s">
        <v>10104</v>
      </c>
      <c r="C8547" s="1" t="d">
        <v>2016-03-27</v>
      </c>
      <c r="D8547" s="1" t="d">
        <v>2016-03-31</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s="2">
        <f t="shared" si="399"/>
        <v>0.27999999999999997</v>
      </c>
      <c r="W8547" t="str" cm="1">
        <f t="array" ref="W8547">_xlfn.IFS(R8547&lt;100, "Small", R8547&lt;500, "Medium", TRUE, "Large")</f>
        <v>Small</v>
      </c>
      <c r="X8547">
        <f t="shared" si="400"/>
        <v>2016</v>
      </c>
      <c r="Y8547" t="str">
        <f t="shared" si="401"/>
        <v>March</v>
      </c>
    </row>
    <row r="8548" spans="1:25" x14ac:dyDescent="0.3">
      <c r="A8548">
        <v>8547</v>
      </c>
      <c r="B8548" t="s">
        <v>10104</v>
      </c>
      <c r="C8548" s="1" t="d">
        <v>2016-03-27</v>
      </c>
      <c r="D8548" s="1" t="d">
        <v>2016-03-31</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s="2">
        <f t="shared" si="399"/>
        <v>0.49</v>
      </c>
      <c r="W8548" t="str" cm="1">
        <f t="array" ref="W8548">_xlfn.IFS(R8548&lt;100, "Small", R8548&lt;500, "Medium", TRUE, "Large")</f>
        <v>Small</v>
      </c>
      <c r="X8548">
        <f t="shared" si="400"/>
        <v>2016</v>
      </c>
      <c r="Y8548" t="str">
        <f t="shared" si="401"/>
        <v>March</v>
      </c>
    </row>
    <row r="8549" spans="1:25" x14ac:dyDescent="0.3">
      <c r="A8549">
        <v>8548</v>
      </c>
      <c r="B8549" t="s">
        <v>10105</v>
      </c>
      <c r="C8549" s="1" t="d">
        <v>2015-05-12</v>
      </c>
      <c r="D8549" s="1" t="d">
        <v>2015-12-10</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s="2">
        <f t="shared" si="399"/>
        <v>0.45</v>
      </c>
      <c r="W8549" t="str" cm="1">
        <f t="array" ref="W8549">_xlfn.IFS(R8549&lt;100, "Small", R8549&lt;500, "Medium", TRUE, "Large")</f>
        <v>Small</v>
      </c>
      <c r="X8549">
        <f t="shared" si="400"/>
        <v>2015</v>
      </c>
      <c r="Y8549" t="str">
        <f t="shared" si="401"/>
        <v>May</v>
      </c>
    </row>
    <row r="8550" spans="1:25" x14ac:dyDescent="0.3">
      <c r="A8550">
        <v>8549</v>
      </c>
      <c r="B8550" t="s">
        <v>10105</v>
      </c>
      <c r="C8550" s="1" t="d">
        <v>2015-05-12</v>
      </c>
      <c r="D8550" s="1" t="d">
        <v>2015-12-10</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s="2">
        <f t="shared" si="399"/>
        <v>0.48000000000000004</v>
      </c>
      <c r="W8550" t="str" cm="1">
        <f t="array" ref="W8550">_xlfn.IFS(R8550&lt;100, "Small", R8550&lt;500, "Medium", TRUE, "Large")</f>
        <v>Small</v>
      </c>
      <c r="X8550">
        <f t="shared" si="400"/>
        <v>2015</v>
      </c>
      <c r="Y8550" t="str">
        <f t="shared" si="401"/>
        <v>May</v>
      </c>
    </row>
    <row r="8551" spans="1:25" x14ac:dyDescent="0.3">
      <c r="A8551">
        <v>8550</v>
      </c>
      <c r="B8551" t="s">
        <v>10106</v>
      </c>
      <c r="C8551" s="1" t="d">
        <v>2015-11-09</v>
      </c>
      <c r="D8551" s="1" t="d">
        <v>2015-09-12</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s="2">
        <f t="shared" si="399"/>
        <v>0.16249999999999998</v>
      </c>
      <c r="W8551" t="str" cm="1">
        <f t="array" ref="W8551">_xlfn.IFS(R8551&lt;100, "Small", R8551&lt;500, "Medium", TRUE, "Large")</f>
        <v>Small</v>
      </c>
      <c r="X8551">
        <f t="shared" si="400"/>
        <v>2015</v>
      </c>
      <c r="Y8551" t="str">
        <f t="shared" si="401"/>
        <v>November</v>
      </c>
    </row>
    <row r="8552" spans="1:25" x14ac:dyDescent="0.3">
      <c r="A8552">
        <v>8551</v>
      </c>
      <c r="B8552" t="s">
        <v>10107</v>
      </c>
      <c r="C8552" s="1" t="d">
        <v>2015-07-17</v>
      </c>
      <c r="D8552" s="1" t="d">
        <v>2015-07-24</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s="2">
        <f t="shared" si="399"/>
        <v>0.32500000000000001</v>
      </c>
      <c r="W8552" t="str" cm="1">
        <f t="array" ref="W8552">_xlfn.IFS(R8552&lt;100, "Small", R8552&lt;500, "Medium", TRUE, "Large")</f>
        <v>Small</v>
      </c>
      <c r="X8552">
        <f t="shared" si="400"/>
        <v>2015</v>
      </c>
      <c r="Y8552" t="str">
        <f t="shared" si="401"/>
        <v>July</v>
      </c>
    </row>
    <row r="8553" spans="1:25" x14ac:dyDescent="0.3">
      <c r="A8553">
        <v>8552</v>
      </c>
      <c r="B8553" t="s">
        <v>10107</v>
      </c>
      <c r="C8553" s="1" t="d">
        <v>2015-07-17</v>
      </c>
      <c r="D8553" s="1" t="d">
        <v>2015-07-24</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s="2">
        <f t="shared" si="399"/>
        <v>0.23749999999999999</v>
      </c>
      <c r="W8553" t="str" cm="1">
        <f t="array" ref="W8553">_xlfn.IFS(R8553&lt;100, "Small", R8553&lt;500, "Medium", TRUE, "Large")</f>
        <v>Small</v>
      </c>
      <c r="X8553">
        <f t="shared" si="400"/>
        <v>2015</v>
      </c>
      <c r="Y8553" t="str">
        <f t="shared" si="401"/>
        <v>July</v>
      </c>
    </row>
    <row r="8554" spans="1:25" x14ac:dyDescent="0.3">
      <c r="A8554">
        <v>8553</v>
      </c>
      <c r="B8554" t="s">
        <v>10108</v>
      </c>
      <c r="C8554" s="1" t="d">
        <v>2014-05-30</v>
      </c>
      <c r="D8554" s="1" t="d">
        <v>2014-06-03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s="2">
        <f t="shared" si="399"/>
        <v>0.1875</v>
      </c>
      <c r="W8554" t="str" cm="1">
        <f t="array" ref="W8554">_xlfn.IFS(R8554&lt;100, "Small", R8554&lt;500, "Medium", TRUE, "Large")</f>
        <v>Large</v>
      </c>
      <c r="X8554">
        <f t="shared" si="400"/>
        <v>2014</v>
      </c>
      <c r="Y8554" t="str">
        <f t="shared" si="401"/>
        <v>May</v>
      </c>
    </row>
    <row r="8555" spans="1:25" x14ac:dyDescent="0.3">
      <c r="A8555">
        <v>8554</v>
      </c>
      <c r="B8555" t="s">
        <v>10109</v>
      </c>
      <c r="C8555" s="1" t="d">
        <v>2017-11-13</v>
      </c>
      <c r="D8555" s="1" t="d">
        <v>2017-11-20</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s="2">
        <f t="shared" si="399"/>
        <v>0.1</v>
      </c>
      <c r="W8555" t="str" cm="1">
        <f t="array" ref="W8555">_xlfn.IFS(R8555&lt;100, "Small", R8555&lt;500, "Medium", TRUE, "Large")</f>
        <v>Medium</v>
      </c>
      <c r="X8555">
        <f t="shared" si="400"/>
        <v>2017</v>
      </c>
      <c r="Y8555" t="str">
        <f t="shared" si="401"/>
        <v>November</v>
      </c>
    </row>
    <row r="8556" spans="1:25" x14ac:dyDescent="0.3">
      <c r="A8556">
        <v>8555</v>
      </c>
      <c r="B8556" t="s">
        <v>10110</v>
      </c>
      <c r="C8556" s="1" t="d">
        <v>2016-09-12</v>
      </c>
      <c r="D8556" s="1" t="d">
        <v>2016-12-11</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s="2">
        <f t="shared" si="399"/>
        <v>0.15000000000000002</v>
      </c>
      <c r="W8556" t="str" cm="1">
        <f t="array" ref="W8556">_xlfn.IFS(R8556&lt;100, "Small", R8556&lt;500, "Medium", TRUE, "Large")</f>
        <v>Large</v>
      </c>
      <c r="X8556">
        <f t="shared" si="400"/>
        <v>2016</v>
      </c>
      <c r="Y8556" t="str">
        <f t="shared" si="401"/>
        <v>September</v>
      </c>
    </row>
    <row r="8557" spans="1:25" x14ac:dyDescent="0.3">
      <c r="A8557">
        <v>8556</v>
      </c>
      <c r="B8557" t="s">
        <v>10111</v>
      </c>
      <c r="C8557" s="1" t="d">
        <v>2015-03-22</v>
      </c>
      <c r="D8557" s="1" t="d">
        <v>2015-03-22</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s="2">
        <f t="shared" si="399"/>
        <v>0.2</v>
      </c>
      <c r="W8557" t="str" cm="1">
        <f t="array" ref="W8557">_xlfn.IFS(R8557&lt;100, "Small", R8557&lt;500, "Medium", TRUE, "Large")</f>
        <v>Medium</v>
      </c>
      <c r="X8557">
        <f t="shared" si="400"/>
        <v>2015</v>
      </c>
      <c r="Y8557" t="str">
        <f t="shared" si="401"/>
        <v>March</v>
      </c>
    </row>
    <row r="8558" spans="1:25" x14ac:dyDescent="0.3">
      <c r="A8558">
        <v>8557</v>
      </c>
      <c r="B8558" t="s">
        <v>10111</v>
      </c>
      <c r="C8558" s="1" t="d">
        <v>2015-03-22</v>
      </c>
      <c r="D8558" s="1" t="d">
        <v>2015-03-22</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s="2">
        <f t="shared" si="399"/>
        <v>-0.22500000000000001</v>
      </c>
      <c r="W8558" t="str" cm="1">
        <f t="array" ref="W8558">_xlfn.IFS(R8558&lt;100, "Small", R8558&lt;500, "Medium", TRUE, "Large")</f>
        <v>Medium</v>
      </c>
      <c r="X8558">
        <f t="shared" si="400"/>
        <v>2015</v>
      </c>
      <c r="Y8558" t="str">
        <f t="shared" si="401"/>
        <v>March</v>
      </c>
    </row>
    <row r="8559" spans="1:25" x14ac:dyDescent="0.3">
      <c r="A8559">
        <v>8558</v>
      </c>
      <c r="B8559" t="s">
        <v>10112</v>
      </c>
      <c r="C8559" s="1" t="d">
        <v>2016-12-23</v>
      </c>
      <c r="D8559" s="1" t="d">
        <v>2016-12-26</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s="2">
        <f t="shared" si="399"/>
        <v>8.7499999999999994E-2</v>
      </c>
      <c r="W8559" t="str" cm="1">
        <f t="array" ref="W8559">_xlfn.IFS(R8559&lt;100, "Small", R8559&lt;500, "Medium", TRUE, "Large")</f>
        <v>Medium</v>
      </c>
      <c r="X8559">
        <f t="shared" si="400"/>
        <v>2016</v>
      </c>
      <c r="Y8559" t="str">
        <f t="shared" si="401"/>
        <v>December</v>
      </c>
    </row>
    <row r="8560" spans="1:25" x14ac:dyDescent="0.3">
      <c r="A8560">
        <v>8559</v>
      </c>
      <c r="B8560" t="s">
        <v>10112</v>
      </c>
      <c r="C8560" s="1" t="d">
        <v>2016-12-23</v>
      </c>
      <c r="D8560" s="1" t="d">
        <v>2016-12-26</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s="2">
        <f t="shared" si="399"/>
        <v>0.32500000000000001</v>
      </c>
      <c r="W8560" t="str" cm="1">
        <f t="array" ref="W8560">_xlfn.IFS(R8560&lt;100, "Small", R8560&lt;500, "Medium", TRUE, "Large")</f>
        <v>Small</v>
      </c>
      <c r="X8560">
        <f t="shared" si="400"/>
        <v>2016</v>
      </c>
      <c r="Y8560" t="str">
        <f t="shared" si="401"/>
        <v>December</v>
      </c>
    </row>
    <row r="8561" spans="1:25" x14ac:dyDescent="0.3">
      <c r="A8561">
        <v>8560</v>
      </c>
      <c r="B8561" t="s">
        <v>10112</v>
      </c>
      <c r="C8561" s="1" t="d">
        <v>2016-12-23</v>
      </c>
      <c r="D8561" s="1" t="d">
        <v>2016-12-26</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s="2">
        <f t="shared" si="399"/>
        <v>0.125</v>
      </c>
      <c r="W8561" t="str" cm="1">
        <f t="array" ref="W8561">_xlfn.IFS(R8561&lt;100, "Small", R8561&lt;500, "Medium", TRUE, "Large")</f>
        <v>Medium</v>
      </c>
      <c r="X8561">
        <f t="shared" si="400"/>
        <v>2016</v>
      </c>
      <c r="Y8561" t="str">
        <f t="shared" si="401"/>
        <v>December</v>
      </c>
    </row>
    <row r="8562" spans="1:25" x14ac:dyDescent="0.3">
      <c r="A8562">
        <v>8561</v>
      </c>
      <c r="B8562" t="s">
        <v>10112</v>
      </c>
      <c r="C8562" s="1" t="d">
        <v>2016-12-23</v>
      </c>
      <c r="D8562" s="1" t="d">
        <v>2016-12-26</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s="2">
        <f t="shared" si="399"/>
        <v>0.1125</v>
      </c>
      <c r="W8562" t="str" cm="1">
        <f t="array" ref="W8562">_xlfn.IFS(R8562&lt;100, "Small", R8562&lt;500, "Medium", TRUE, "Large")</f>
        <v>Medium</v>
      </c>
      <c r="X8562">
        <f t="shared" si="400"/>
        <v>2016</v>
      </c>
      <c r="Y8562" t="str">
        <f t="shared" si="401"/>
        <v>December</v>
      </c>
    </row>
    <row r="8563" spans="1:25" x14ac:dyDescent="0.3">
      <c r="A8563">
        <v>8562</v>
      </c>
      <c r="B8563" t="s">
        <v>10112</v>
      </c>
      <c r="C8563" s="1" t="d">
        <v>2016-12-23</v>
      </c>
      <c r="D8563" s="1" t="d">
        <v>2016-12-26</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s="2">
        <f t="shared" si="399"/>
        <v>-0.32500000000000007</v>
      </c>
      <c r="W8563" t="str" cm="1">
        <f t="array" ref="W8563">_xlfn.IFS(R8563&lt;100, "Small", R8563&lt;500, "Medium", TRUE, "Large")</f>
        <v>Small</v>
      </c>
      <c r="X8563">
        <f t="shared" si="400"/>
        <v>2016</v>
      </c>
      <c r="Y8563" t="str">
        <f t="shared" si="401"/>
        <v>December</v>
      </c>
    </row>
    <row r="8564" spans="1:25" x14ac:dyDescent="0.3">
      <c r="A8564">
        <v>8563</v>
      </c>
      <c r="B8564" t="s">
        <v>10113</v>
      </c>
      <c r="C8564" s="1" t="d">
        <v>2016-02-04</v>
      </c>
      <c r="D8564" s="1" t="d">
        <v>2016-04-06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s="2">
        <f t="shared" si="399"/>
        <v>0.26</v>
      </c>
      <c r="W8564" t="str" cm="1">
        <f t="array" ref="W8564">_xlfn.IFS(R8564&lt;100, "Small", R8564&lt;500, "Medium", TRUE, "Large")</f>
        <v>Large</v>
      </c>
      <c r="X8564">
        <f t="shared" si="400"/>
        <v>2016</v>
      </c>
      <c r="Y8564" t="str">
        <f t="shared" si="401"/>
        <v>February</v>
      </c>
    </row>
    <row r="8565" spans="1:25" x14ac:dyDescent="0.3">
      <c r="A8565">
        <v>8564</v>
      </c>
      <c r="B8565" t="s">
        <v>10114</v>
      </c>
      <c r="C8565" s="1" t="d">
        <v>2017-04-30</v>
      </c>
      <c r="D8565" s="1" t="d">
        <v>2017-05-04</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s="2">
        <f t="shared" si="399"/>
        <v>-0.73333333333333339</v>
      </c>
      <c r="W8565" t="str" cm="1">
        <f t="array" ref="W8565">_xlfn.IFS(R8565&lt;100, "Small", R8565&lt;500, "Medium", TRUE, "Large")</f>
        <v>Small</v>
      </c>
      <c r="X8565">
        <f t="shared" si="400"/>
        <v>2017</v>
      </c>
      <c r="Y8565" t="str">
        <f t="shared" si="401"/>
        <v>April</v>
      </c>
    </row>
    <row r="8566" spans="1:25" x14ac:dyDescent="0.3">
      <c r="A8566">
        <v>8565</v>
      </c>
      <c r="B8566" t="s">
        <v>10114</v>
      </c>
      <c r="C8566" s="1" t="d">
        <v>2017-04-30</v>
      </c>
      <c r="D8566" s="1" t="d">
        <v>2017-05-04</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s="2">
        <f t="shared" si="399"/>
        <v>-3.7499999999999999E-2</v>
      </c>
      <c r="W8566" t="str" cm="1">
        <f t="array" ref="W8566">_xlfn.IFS(R8566&lt;100, "Small", R8566&lt;500, "Medium", TRUE, "Large")</f>
        <v>Medium</v>
      </c>
      <c r="X8566">
        <f t="shared" si="400"/>
        <v>2017</v>
      </c>
      <c r="Y8566" t="str">
        <f t="shared" si="401"/>
        <v>April</v>
      </c>
    </row>
    <row r="8567" spans="1:25" x14ac:dyDescent="0.3">
      <c r="A8567">
        <v>8566</v>
      </c>
      <c r="B8567" t="s">
        <v>10116</v>
      </c>
      <c r="C8567" s="1" t="d">
        <v>2016-11-17</v>
      </c>
      <c r="D8567" s="1" t="d">
        <v>2016-11-18</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s="2">
        <f t="shared" si="399"/>
        <v>9.9999999999999992E-2</v>
      </c>
      <c r="W8567" t="str" cm="1">
        <f t="array" ref="W8567">_xlfn.IFS(R8567&lt;100, "Small", R8567&lt;500, "Medium", TRUE, "Large")</f>
        <v>Small</v>
      </c>
      <c r="X8567">
        <f t="shared" si="400"/>
        <v>2016</v>
      </c>
      <c r="Y8567" t="str">
        <f t="shared" si="401"/>
        <v>November</v>
      </c>
    </row>
    <row r="8568" spans="1:25" x14ac:dyDescent="0.3">
      <c r="A8568">
        <v>8567</v>
      </c>
      <c r="B8568" t="s">
        <v>10116</v>
      </c>
      <c r="C8568" s="1" t="d">
        <v>2016-11-17</v>
      </c>
      <c r="D8568" s="1" t="d">
        <v>2016-11-18</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s="2">
        <f t="shared" si="399"/>
        <v>0.36250000000000004</v>
      </c>
      <c r="W8568" t="str" cm="1">
        <f t="array" ref="W8568">_xlfn.IFS(R8568&lt;100, "Small", R8568&lt;500, "Medium", TRUE, "Large")</f>
        <v>Small</v>
      </c>
      <c r="X8568">
        <f t="shared" si="400"/>
        <v>2016</v>
      </c>
      <c r="Y8568" t="str">
        <f t="shared" si="401"/>
        <v>November</v>
      </c>
    </row>
    <row r="8569" spans="1:25" x14ac:dyDescent="0.3">
      <c r="A8569">
        <v>8568</v>
      </c>
      <c r="B8569" t="s">
        <v>10117</v>
      </c>
      <c r="C8569" s="1" t="d">
        <v>2016-10-11</v>
      </c>
      <c r="D8569" s="1" t="d">
        <v>2016-11-12</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s="2">
        <f t="shared" si="399"/>
        <v>0.35000000000000003</v>
      </c>
      <c r="W8569" t="str" cm="1">
        <f t="array" ref="W8569">_xlfn.IFS(R8569&lt;100, "Small", R8569&lt;500, "Medium", TRUE, "Large")</f>
        <v>Small</v>
      </c>
      <c r="X8569">
        <f t="shared" si="400"/>
        <v>2016</v>
      </c>
      <c r="Y8569" t="str">
        <f t="shared" si="401"/>
        <v>October</v>
      </c>
    </row>
    <row r="8570" spans="1:25" x14ac:dyDescent="0.3">
      <c r="A8570">
        <v>8569</v>
      </c>
      <c r="B8570" t="s">
        <v>10118</v>
      </c>
      <c r="C8570" s="1" t="d">
        <v>2016-06-12</v>
      </c>
      <c r="D8570" s="1" t="d">
        <v>2016-12-12</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s="2">
        <f t="shared" si="399"/>
        <v>0.32499999999999996</v>
      </c>
      <c r="W8570" t="str" cm="1">
        <f t="array" ref="W8570">_xlfn.IFS(R8570&lt;100, "Small", R8570&lt;500, "Medium", TRUE, "Large")</f>
        <v>Large</v>
      </c>
      <c r="X8570">
        <f t="shared" si="400"/>
        <v>2016</v>
      </c>
      <c r="Y8570" t="str">
        <f t="shared" si="401"/>
        <v>June</v>
      </c>
    </row>
    <row r="8571" spans="1:25" x14ac:dyDescent="0.3">
      <c r="A8571">
        <v>8570</v>
      </c>
      <c r="B8571" t="s">
        <v>10118</v>
      </c>
      <c r="C8571" s="1" t="d">
        <v>2016-06-12</v>
      </c>
      <c r="D8571" s="1" t="d">
        <v>2016-12-12</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s="2">
        <f t="shared" si="399"/>
        <v>0.35</v>
      </c>
      <c r="W8571" t="str" cm="1">
        <f t="array" ref="W8571">_xlfn.IFS(R8571&lt;100, "Small", R8571&lt;500, "Medium", TRUE, "Large")</f>
        <v>Medium</v>
      </c>
      <c r="X8571">
        <f t="shared" si="400"/>
        <v>2016</v>
      </c>
      <c r="Y8571" t="str">
        <f t="shared" si="401"/>
        <v>June</v>
      </c>
    </row>
    <row r="8572" spans="1:25" x14ac:dyDescent="0.3">
      <c r="A8572">
        <v>8571</v>
      </c>
      <c r="B8572" t="s">
        <v>10118</v>
      </c>
      <c r="C8572" s="1" t="d">
        <v>2016-06-12</v>
      </c>
      <c r="D8572" s="1" t="d">
        <v>2016-12-12</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s="2">
        <f t="shared" si="399"/>
        <v>0.1875</v>
      </c>
      <c r="W8572" t="str" cm="1">
        <f t="array" ref="W8572">_xlfn.IFS(R8572&lt;100, "Small", R8572&lt;500, "Medium", TRUE, "Large")</f>
        <v>Medium</v>
      </c>
      <c r="X8572">
        <f t="shared" si="400"/>
        <v>2016</v>
      </c>
      <c r="Y8572" t="str">
        <f t="shared" si="401"/>
        <v>June</v>
      </c>
    </row>
    <row r="8573" spans="1:25" x14ac:dyDescent="0.3">
      <c r="A8573">
        <v>8572</v>
      </c>
      <c r="B8573" t="s">
        <v>10119</v>
      </c>
      <c r="C8573" s="1" t="d">
        <v>2016-03-04</v>
      </c>
      <c r="D8573" s="1" t="d">
        <v>2016-04-03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s="2">
        <f t="shared" si="399"/>
        <v>0.3125</v>
      </c>
      <c r="W8573" t="str" cm="1">
        <f t="array" ref="W8573">_xlfn.IFS(R8573&lt;100, "Small", R8573&lt;500, "Medium", TRUE, "Large")</f>
        <v>Small</v>
      </c>
      <c r="X8573">
        <f t="shared" si="400"/>
        <v>2016</v>
      </c>
      <c r="Y8573" t="str">
        <f t="shared" si="401"/>
        <v>March</v>
      </c>
    </row>
    <row r="8574" spans="1:25" x14ac:dyDescent="0.3">
      <c r="A8574">
        <v>8573</v>
      </c>
      <c r="B8574" t="s">
        <v>10120</v>
      </c>
      <c r="C8574" s="1" t="d">
        <v>2014-11-28</v>
      </c>
      <c r="D8574" s="1" t="d">
        <v>2014-12-02</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s="2">
        <f t="shared" si="399"/>
        <v>-0.2</v>
      </c>
      <c r="W8574" t="str" cm="1">
        <f t="array" ref="W8574">_xlfn.IFS(R8574&lt;100, "Small", R8574&lt;500, "Medium", TRUE, "Large")</f>
        <v>Large</v>
      </c>
      <c r="X8574">
        <f t="shared" si="400"/>
        <v>2014</v>
      </c>
      <c r="Y8574" t="str">
        <f t="shared" si="401"/>
        <v>November</v>
      </c>
    </row>
    <row r="8575" spans="1:25" x14ac:dyDescent="0.3">
      <c r="A8575">
        <v>8574</v>
      </c>
      <c r="B8575" t="s">
        <v>10121</v>
      </c>
      <c r="C8575" s="1" t="d">
        <v>2015-10-20</v>
      </c>
      <c r="D8575" s="1" t="d">
        <v>2015-10-22</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s="2">
        <f t="shared" si="399"/>
        <v>0.47000000000000003</v>
      </c>
      <c r="W8575" t="str" cm="1">
        <f t="array" ref="W8575">_xlfn.IFS(R8575&lt;100, "Small", R8575&lt;500, "Medium", TRUE, "Large")</f>
        <v>Small</v>
      </c>
      <c r="X8575">
        <f t="shared" si="400"/>
        <v>2015</v>
      </c>
      <c r="Y8575" t="str">
        <f t="shared" si="401"/>
        <v>October</v>
      </c>
    </row>
    <row r="8576" spans="1:25" x14ac:dyDescent="0.3">
      <c r="A8576">
        <v>8575</v>
      </c>
      <c r="B8576" t="s">
        <v>10122</v>
      </c>
      <c r="C8576" s="1" t="d">
        <v>2014-09-19</v>
      </c>
      <c r="D8576" s="1" t="d">
        <v>2014-09-19</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s="2">
        <f t="shared" si="399"/>
        <v>0.02</v>
      </c>
      <c r="W8576" t="str" cm="1">
        <f t="array" ref="W8576">_xlfn.IFS(R8576&lt;100, "Small", R8576&lt;500, "Medium", TRUE, "Large")</f>
        <v>Small</v>
      </c>
      <c r="X8576">
        <f t="shared" si="400"/>
        <v>2014</v>
      </c>
      <c r="Y8576" t="str">
        <f t="shared" si="401"/>
        <v>September</v>
      </c>
    </row>
    <row r="8577" spans="1:25" x14ac:dyDescent="0.3">
      <c r="A8577">
        <v>8576</v>
      </c>
      <c r="B8577" t="s">
        <v>10123</v>
      </c>
      <c r="C8577" s="1" t="d">
        <v>2017-08-27</v>
      </c>
      <c r="D8577" s="1" t="d">
        <v>2017-08-30</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s="2">
        <f t="shared" si="399"/>
        <v>6.25E-2</v>
      </c>
      <c r="W8577" t="str" cm="1">
        <f t="array" ref="W8577">_xlfn.IFS(R8577&lt;100, "Small", R8577&lt;500, "Medium", TRUE, "Large")</f>
        <v>Small</v>
      </c>
      <c r="X8577">
        <f t="shared" si="400"/>
        <v>2017</v>
      </c>
      <c r="Y8577" t="str">
        <f t="shared" si="401"/>
        <v>August</v>
      </c>
    </row>
    <row r="8578" spans="1:25" x14ac:dyDescent="0.3">
      <c r="A8578">
        <v>8577</v>
      </c>
      <c r="B8578" t="s">
        <v>10124</v>
      </c>
      <c r="C8578" s="1" t="d">
        <v>2017-03-07</v>
      </c>
      <c r="D8578" s="1" t="d">
        <v>2017-07-04</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s="2">
        <f t="shared" si="399"/>
        <v>0.26</v>
      </c>
      <c r="W8578" t="str" cm="1">
        <f t="array" ref="W8578">_xlfn.IFS(R8578&lt;100, "Small", R8578&lt;500, "Medium", TRUE, "Large")</f>
        <v>Medium</v>
      </c>
      <c r="X8578">
        <f t="shared" si="400"/>
        <v>2017</v>
      </c>
      <c r="Y8578" t="str">
        <f t="shared" si="401"/>
        <v>March</v>
      </c>
    </row>
    <row r="8579" spans="1:25" x14ac:dyDescent="0.3">
      <c r="A8579">
        <v>8578</v>
      </c>
      <c r="B8579" t="s">
        <v>10125</v>
      </c>
      <c r="C8579" s="1" t="d">
        <v>2017-12-22</v>
      </c>
      <c r="D8579" s="1" t="d">
        <v>2017-12-26</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s="2">
        <f t="shared" ref="V8579:V8642" si="402">U8579/R8579</f>
        <v>0.16</v>
      </c>
      <c r="W8579" t="str" cm="1">
        <f t="array" ref="W8579">_xlfn.IFS(R8579&lt;100, "Small", R8579&lt;500, "Medium", TRUE, "Large")</f>
        <v>Large</v>
      </c>
      <c r="X8579">
        <f t="shared" ref="X8579:X8642" si="403">YEAR(C8579)</f>
        <v>2017</v>
      </c>
      <c r="Y8579" t="str">
        <f t="shared" ref="Y8579:Y8642" si="404">TEXT(C8579, "mmmm")</f>
        <v>December</v>
      </c>
    </row>
    <row r="8580" spans="1:25" x14ac:dyDescent="0.3">
      <c r="A8580">
        <v>8579</v>
      </c>
      <c r="B8580" t="s">
        <v>10125</v>
      </c>
      <c r="C8580" s="1" t="d">
        <v>2017-12-22</v>
      </c>
      <c r="D8580" s="1" t="d">
        <v>2017-12-26</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s="2">
        <f t="shared" si="402"/>
        <v>0.25</v>
      </c>
      <c r="W8580" t="str" cm="1">
        <f t="array" ref="W8580">_xlfn.IFS(R8580&lt;100, "Small", R8580&lt;500, "Medium", TRUE, "Large")</f>
        <v>Small</v>
      </c>
      <c r="X8580">
        <f t="shared" si="403"/>
        <v>2017</v>
      </c>
      <c r="Y8580" t="str">
        <f t="shared" si="404"/>
        <v>December</v>
      </c>
    </row>
    <row r="8581" spans="1:25" x14ac:dyDescent="0.3">
      <c r="A8581">
        <v>8580</v>
      </c>
      <c r="B8581" t="s">
        <v>10126</v>
      </c>
      <c r="C8581" s="1" t="d">
        <v>2016-12-27</v>
      </c>
      <c r="D8581" s="1" t="d">
        <v>2017-01-02</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s="2">
        <f t="shared" si="402"/>
        <v>0.45999999999999996</v>
      </c>
      <c r="W8581" t="str" cm="1">
        <f t="array" ref="W8581">_xlfn.IFS(R8581&lt;100, "Small", R8581&lt;500, "Medium", TRUE, "Large")</f>
        <v>Small</v>
      </c>
      <c r="X8581">
        <f t="shared" si="403"/>
        <v>2016</v>
      </c>
      <c r="Y8581" t="str">
        <f t="shared" si="404"/>
        <v>December</v>
      </c>
    </row>
    <row r="8582" spans="1:25" x14ac:dyDescent="0.3">
      <c r="A8582">
        <v>8581</v>
      </c>
      <c r="B8582" t="s">
        <v>10127</v>
      </c>
      <c r="C8582" s="1" t="d">
        <v>2014-05-20</v>
      </c>
      <c r="D8582" s="1" t="d">
        <v>2014-05-22</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s="2">
        <f t="shared" si="402"/>
        <v>-0.57499999999999996</v>
      </c>
      <c r="W8582" t="str" cm="1">
        <f t="array" ref="W8582">_xlfn.IFS(R8582&lt;100, "Small", R8582&lt;500, "Medium", TRUE, "Large")</f>
        <v>Small</v>
      </c>
      <c r="X8582">
        <f t="shared" si="403"/>
        <v>2014</v>
      </c>
      <c r="Y8582" t="str">
        <f t="shared" si="404"/>
        <v>May</v>
      </c>
    </row>
    <row r="8583" spans="1:25" x14ac:dyDescent="0.3">
      <c r="A8583">
        <v>8582</v>
      </c>
      <c r="B8583" t="s">
        <v>10127</v>
      </c>
      <c r="C8583" s="1" t="d">
        <v>2014-05-20</v>
      </c>
      <c r="D8583" s="1" t="d">
        <v>2014-05-22</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s="2">
        <f t="shared" si="402"/>
        <v>0.35</v>
      </c>
      <c r="W8583" t="str" cm="1">
        <f t="array" ref="W8583">_xlfn.IFS(R8583&lt;100, "Small", R8583&lt;500, "Medium", TRUE, "Large")</f>
        <v>Small</v>
      </c>
      <c r="X8583">
        <f t="shared" si="403"/>
        <v>2014</v>
      </c>
      <c r="Y8583" t="str">
        <f t="shared" si="404"/>
        <v>May</v>
      </c>
    </row>
    <row r="8584" spans="1:25" x14ac:dyDescent="0.3">
      <c r="A8584">
        <v>8583</v>
      </c>
      <c r="B8584" t="s">
        <v>10127</v>
      </c>
      <c r="C8584" s="1" t="d">
        <v>2014-05-20</v>
      </c>
      <c r="D8584" s="1" t="d">
        <v>2014-05-22</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s="2">
        <f t="shared" si="402"/>
        <v>-0.17500000000000002</v>
      </c>
      <c r="W8584" t="str" cm="1">
        <f t="array" ref="W8584">_xlfn.IFS(R8584&lt;100, "Small", R8584&lt;500, "Medium", TRUE, "Large")</f>
        <v>Small</v>
      </c>
      <c r="X8584">
        <f t="shared" si="403"/>
        <v>2014</v>
      </c>
      <c r="Y8584" t="str">
        <f t="shared" si="404"/>
        <v>May</v>
      </c>
    </row>
    <row r="8585" spans="1:25" x14ac:dyDescent="0.3">
      <c r="A8585">
        <v>8584</v>
      </c>
      <c r="B8585" t="s">
        <v>10127</v>
      </c>
      <c r="C8585" s="1" t="d">
        <v>2014-05-20</v>
      </c>
      <c r="D8585" s="1" t="d">
        <v>2014-05-22</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s="2">
        <f t="shared" si="402"/>
        <v>-0.2</v>
      </c>
      <c r="W8585" t="str" cm="1">
        <f t="array" ref="W8585">_xlfn.IFS(R8585&lt;100, "Small", R8585&lt;500, "Medium", TRUE, "Large")</f>
        <v>Small</v>
      </c>
      <c r="X8585">
        <f t="shared" si="403"/>
        <v>2014</v>
      </c>
      <c r="Y8585" t="str">
        <f t="shared" si="404"/>
        <v>May</v>
      </c>
    </row>
    <row r="8586" spans="1:25" x14ac:dyDescent="0.3">
      <c r="A8586">
        <v>8585</v>
      </c>
      <c r="B8586" t="s">
        <v>10129</v>
      </c>
      <c r="C8586" s="1" t="d">
        <v>2014-04-02</v>
      </c>
      <c r="D8586" s="1" t="d">
        <v>2014-02-08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s="2">
        <f t="shared" si="402"/>
        <v>0.35</v>
      </c>
      <c r="W8586" t="str" cm="1">
        <f t="array" ref="W8586">_xlfn.IFS(R8586&lt;100, "Small", R8586&lt;500, "Medium", TRUE, "Large")</f>
        <v>Small</v>
      </c>
      <c r="X8586">
        <f t="shared" si="403"/>
        <v>2014</v>
      </c>
      <c r="Y8586" t="str">
        <f t="shared" si="404"/>
        <v>April</v>
      </c>
    </row>
    <row r="8587" spans="1:25" x14ac:dyDescent="0.3">
      <c r="A8587">
        <v>8586</v>
      </c>
      <c r="B8587" t="s">
        <v>10130</v>
      </c>
      <c r="C8587" s="1" t="d">
        <v>2017-09-12</v>
      </c>
      <c r="D8587" s="1" t="d">
        <v>2017-12-15</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s="2">
        <f t="shared" si="402"/>
        <v>-0.73333333333333339</v>
      </c>
      <c r="W8587" t="str" cm="1">
        <f t="array" ref="W8587">_xlfn.IFS(R8587&lt;100, "Small", R8587&lt;500, "Medium", TRUE, "Large")</f>
        <v>Small</v>
      </c>
      <c r="X8587">
        <f t="shared" si="403"/>
        <v>2017</v>
      </c>
      <c r="Y8587" t="str">
        <f t="shared" si="404"/>
        <v>September</v>
      </c>
    </row>
    <row r="8588" spans="1:25" x14ac:dyDescent="0.3">
      <c r="A8588">
        <v>8587</v>
      </c>
      <c r="B8588" t="s">
        <v>10131</v>
      </c>
      <c r="C8588" s="1" t="d">
        <v>2017-11-07</v>
      </c>
      <c r="D8588" s="1" t="d">
        <v>2017-07-18</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s="2">
        <f t="shared" si="402"/>
        <v>0.19</v>
      </c>
      <c r="W8588" t="str" cm="1">
        <f t="array" ref="W8588">_xlfn.IFS(R8588&lt;100, "Small", R8588&lt;500, "Medium", TRUE, "Large")</f>
        <v>Large</v>
      </c>
      <c r="X8588">
        <f t="shared" si="403"/>
        <v>2017</v>
      </c>
      <c r="Y8588" t="str">
        <f t="shared" si="404"/>
        <v>November</v>
      </c>
    </row>
    <row r="8589" spans="1:25" x14ac:dyDescent="0.3">
      <c r="A8589">
        <v>8588</v>
      </c>
      <c r="B8589" t="s">
        <v>10131</v>
      </c>
      <c r="C8589" s="1" t="d">
        <v>2017-11-07</v>
      </c>
      <c r="D8589" s="1" t="d">
        <v>2017-07-18</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s="2">
        <f t="shared" si="402"/>
        <v>0.26</v>
      </c>
      <c r="W8589" t="str" cm="1">
        <f t="array" ref="W8589">_xlfn.IFS(R8589&lt;100, "Small", R8589&lt;500, "Medium", TRUE, "Large")</f>
        <v>Medium</v>
      </c>
      <c r="X8589">
        <f t="shared" si="403"/>
        <v>2017</v>
      </c>
      <c r="Y8589" t="str">
        <f t="shared" si="404"/>
        <v>November</v>
      </c>
    </row>
    <row r="8590" spans="1:25" x14ac:dyDescent="0.3">
      <c r="A8590">
        <v>8589</v>
      </c>
      <c r="B8590" t="s">
        <v>10132</v>
      </c>
      <c r="C8590" s="1" t="d">
        <v>2015-05-15</v>
      </c>
      <c r="D8590" s="1" t="d">
        <v>2015-05-22</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s="2">
        <f t="shared" si="402"/>
        <v>-0.19999999999999998</v>
      </c>
      <c r="W8590" t="str" cm="1">
        <f t="array" ref="W8590">_xlfn.IFS(R8590&lt;100, "Small", R8590&lt;500, "Medium", TRUE, "Large")</f>
        <v>Small</v>
      </c>
      <c r="X8590">
        <f t="shared" si="403"/>
        <v>2015</v>
      </c>
      <c r="Y8590" t="str">
        <f t="shared" si="404"/>
        <v>May</v>
      </c>
    </row>
    <row r="8591" spans="1:25" x14ac:dyDescent="0.3">
      <c r="A8591">
        <v>8590</v>
      </c>
      <c r="B8591" t="s">
        <v>10133</v>
      </c>
      <c r="C8591" s="1" t="d">
        <v>2017-01-29</v>
      </c>
      <c r="D8591" s="1" t="d">
        <v>2017-02-01</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s="2">
        <f t="shared" si="402"/>
        <v>0.1</v>
      </c>
      <c r="W8591" t="str" cm="1">
        <f t="array" ref="W8591">_xlfn.IFS(R8591&lt;100, "Small", R8591&lt;500, "Medium", TRUE, "Large")</f>
        <v>Small</v>
      </c>
      <c r="X8591">
        <f t="shared" si="403"/>
        <v>2017</v>
      </c>
      <c r="Y8591" t="str">
        <f t="shared" si="404"/>
        <v>January</v>
      </c>
    </row>
    <row r="8592" spans="1:25" x14ac:dyDescent="0.3">
      <c r="A8592">
        <v>8591</v>
      </c>
      <c r="B8592" t="s">
        <v>10134</v>
      </c>
      <c r="C8592" s="1" t="d">
        <v>2017-09-29</v>
      </c>
      <c r="D8592" s="1" t="d">
        <v>2017-10-01</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s="2">
        <f t="shared" si="402"/>
        <v>0.49</v>
      </c>
      <c r="W8592" t="str" cm="1">
        <f t="array" ref="W8592">_xlfn.IFS(R8592&lt;100, "Small", R8592&lt;500, "Medium", TRUE, "Large")</f>
        <v>Small</v>
      </c>
      <c r="X8592">
        <f t="shared" si="403"/>
        <v>2017</v>
      </c>
      <c r="Y8592" t="str">
        <f t="shared" si="404"/>
        <v>September</v>
      </c>
    </row>
    <row r="8593" spans="1:25" x14ac:dyDescent="0.3">
      <c r="A8593">
        <v>8592</v>
      </c>
      <c r="B8593" t="s">
        <v>10135</v>
      </c>
      <c r="C8593" s="1" t="d">
        <v>2017-04-23</v>
      </c>
      <c r="D8593" s="1" t="d">
        <v>2017-04-26</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s="2">
        <f t="shared" si="402"/>
        <v>0.375</v>
      </c>
      <c r="W8593" t="str" cm="1">
        <f t="array" ref="W8593">_xlfn.IFS(R8593&lt;100, "Small", R8593&lt;500, "Medium", TRUE, "Large")</f>
        <v>Small</v>
      </c>
      <c r="X8593">
        <f t="shared" si="403"/>
        <v>2017</v>
      </c>
      <c r="Y8593" t="str">
        <f t="shared" si="404"/>
        <v>April</v>
      </c>
    </row>
    <row r="8594" spans="1:25" x14ac:dyDescent="0.3">
      <c r="A8594">
        <v>8593</v>
      </c>
      <c r="B8594" t="s">
        <v>10135</v>
      </c>
      <c r="C8594" s="1" t="d">
        <v>2017-04-23</v>
      </c>
      <c r="D8594" s="1" t="d">
        <v>2017-04-26</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s="2">
        <f t="shared" si="402"/>
        <v>0.28750000000000003</v>
      </c>
      <c r="W8594" t="str" cm="1">
        <f t="array" ref="W8594">_xlfn.IFS(R8594&lt;100, "Small", R8594&lt;500, "Medium", TRUE, "Large")</f>
        <v>Small</v>
      </c>
      <c r="X8594">
        <f t="shared" si="403"/>
        <v>2017</v>
      </c>
      <c r="Y8594" t="str">
        <f t="shared" si="404"/>
        <v>April</v>
      </c>
    </row>
    <row r="8595" spans="1:25" x14ac:dyDescent="0.3">
      <c r="A8595">
        <v>8594</v>
      </c>
      <c r="B8595" t="s">
        <v>10137</v>
      </c>
      <c r="C8595" s="1" t="d">
        <v>2017-09-11</v>
      </c>
      <c r="D8595" s="1" t="d">
        <v>2017-11-13</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s="2">
        <f t="shared" si="402"/>
        <v>0.2</v>
      </c>
      <c r="W8595" t="str" cm="1">
        <f t="array" ref="W8595">_xlfn.IFS(R8595&lt;100, "Small", R8595&lt;500, "Medium", TRUE, "Large")</f>
        <v>Medium</v>
      </c>
      <c r="X8595">
        <f t="shared" si="403"/>
        <v>2017</v>
      </c>
      <c r="Y8595" t="str">
        <f t="shared" si="404"/>
        <v>September</v>
      </c>
    </row>
    <row r="8596" spans="1:25" x14ac:dyDescent="0.3">
      <c r="A8596">
        <v>8595</v>
      </c>
      <c r="B8596" t="s">
        <v>10137</v>
      </c>
      <c r="C8596" s="1" t="d">
        <v>2017-09-11</v>
      </c>
      <c r="D8596" s="1" t="d">
        <v>2017-11-13</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s="2">
        <f t="shared" si="402"/>
        <v>6.25E-2</v>
      </c>
      <c r="W8596" t="str" cm="1">
        <f t="array" ref="W8596">_xlfn.IFS(R8596&lt;100, "Small", R8596&lt;500, "Medium", TRUE, "Large")</f>
        <v>Medium</v>
      </c>
      <c r="X8596">
        <f t="shared" si="403"/>
        <v>2017</v>
      </c>
      <c r="Y8596" t="str">
        <f t="shared" si="404"/>
        <v>September</v>
      </c>
    </row>
    <row r="8597" spans="1:25" x14ac:dyDescent="0.3">
      <c r="A8597">
        <v>8596</v>
      </c>
      <c r="B8597" t="s">
        <v>10138</v>
      </c>
      <c r="C8597" s="1" t="d">
        <v>2014-05-05</v>
      </c>
      <c r="D8597" s="1" t="d">
        <v>2014-05-07</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s="2">
        <f t="shared" si="402"/>
        <v>0.44999999999999996</v>
      </c>
      <c r="W8597" t="str" cm="1">
        <f t="array" ref="W8597">_xlfn.IFS(R8597&lt;100, "Small", R8597&lt;500, "Medium", TRUE, "Large")</f>
        <v>Small</v>
      </c>
      <c r="X8597">
        <f t="shared" si="403"/>
        <v>2014</v>
      </c>
      <c r="Y8597" t="str">
        <f t="shared" si="404"/>
        <v>May</v>
      </c>
    </row>
    <row r="8598" spans="1:25" x14ac:dyDescent="0.3">
      <c r="A8598">
        <v>8597</v>
      </c>
      <c r="B8598" t="s">
        <v>10138</v>
      </c>
      <c r="C8598" s="1" t="d">
        <v>2014-05-05</v>
      </c>
      <c r="D8598" s="1" t="d">
        <v>2014-05-07</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s="2">
        <f t="shared" si="402"/>
        <v>0.47000000000000003</v>
      </c>
      <c r="W8598" t="str" cm="1">
        <f t="array" ref="W8598">_xlfn.IFS(R8598&lt;100, "Small", R8598&lt;500, "Medium", TRUE, "Large")</f>
        <v>Small</v>
      </c>
      <c r="X8598">
        <f t="shared" si="403"/>
        <v>2014</v>
      </c>
      <c r="Y8598" t="str">
        <f t="shared" si="404"/>
        <v>May</v>
      </c>
    </row>
    <row r="8599" spans="1:25" x14ac:dyDescent="0.3">
      <c r="A8599">
        <v>8598</v>
      </c>
      <c r="B8599" t="s">
        <v>10139</v>
      </c>
      <c r="C8599" s="1" t="d">
        <v>2016-10-27</v>
      </c>
      <c r="D8599" s="1" t="d">
        <v>2016-10-31</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s="2">
        <f t="shared" si="402"/>
        <v>0.375</v>
      </c>
      <c r="W8599" t="str" cm="1">
        <f t="array" ref="W8599">_xlfn.IFS(R8599&lt;100, "Small", R8599&lt;500, "Medium", TRUE, "Large")</f>
        <v>Small</v>
      </c>
      <c r="X8599">
        <f t="shared" si="403"/>
        <v>2016</v>
      </c>
      <c r="Y8599" t="str">
        <f t="shared" si="404"/>
        <v>October</v>
      </c>
    </row>
    <row r="8600" spans="1:25" x14ac:dyDescent="0.3">
      <c r="A8600">
        <v>8599</v>
      </c>
      <c r="B8600" t="s">
        <v>10140</v>
      </c>
      <c r="C8600" s="1" t="d">
        <v>2014-11-26</v>
      </c>
      <c r="D8600" s="1" t="d">
        <v>2014-12-01</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s="2">
        <f t="shared" si="402"/>
        <v>0.35</v>
      </c>
      <c r="W8600" t="str" cm="1">
        <f t="array" ref="W8600">_xlfn.IFS(R8600&lt;100, "Small", R8600&lt;500, "Medium", TRUE, "Large")</f>
        <v>Small</v>
      </c>
      <c r="X8600">
        <f t="shared" si="403"/>
        <v>2014</v>
      </c>
      <c r="Y8600" t="str">
        <f t="shared" si="404"/>
        <v>November</v>
      </c>
    </row>
    <row r="8601" spans="1:25" x14ac:dyDescent="0.3">
      <c r="A8601">
        <v>8600</v>
      </c>
      <c r="B8601" t="s">
        <v>10140</v>
      </c>
      <c r="C8601" s="1" t="d">
        <v>2014-11-26</v>
      </c>
      <c r="D8601" s="1" t="d">
        <v>2014-12-01</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s="2">
        <f t="shared" si="402"/>
        <v>0.47000000000000003</v>
      </c>
      <c r="W8601" t="str" cm="1">
        <f t="array" ref="W8601">_xlfn.IFS(R8601&lt;100, "Small", R8601&lt;500, "Medium", TRUE, "Large")</f>
        <v>Small</v>
      </c>
      <c r="X8601">
        <f t="shared" si="403"/>
        <v>2014</v>
      </c>
      <c r="Y8601" t="str">
        <f t="shared" si="404"/>
        <v>November</v>
      </c>
    </row>
    <row r="8602" spans="1:25" x14ac:dyDescent="0.3">
      <c r="A8602">
        <v>8601</v>
      </c>
      <c r="B8602" t="s">
        <v>10140</v>
      </c>
      <c r="C8602" s="1" t="d">
        <v>2014-11-26</v>
      </c>
      <c r="D8602" s="1" t="d">
        <v>2014-12-01</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s="2">
        <f t="shared" si="402"/>
        <v>0.28000000000000003</v>
      </c>
      <c r="W8602" t="str" cm="1">
        <f t="array" ref="W8602">_xlfn.IFS(R8602&lt;100, "Small", R8602&lt;500, "Medium", TRUE, "Large")</f>
        <v>Small</v>
      </c>
      <c r="X8602">
        <f t="shared" si="403"/>
        <v>2014</v>
      </c>
      <c r="Y8602" t="str">
        <f t="shared" si="404"/>
        <v>November</v>
      </c>
    </row>
    <row r="8603" spans="1:25" x14ac:dyDescent="0.3">
      <c r="A8603">
        <v>8602</v>
      </c>
      <c r="B8603" t="s">
        <v>10140</v>
      </c>
      <c r="C8603" s="1" t="d">
        <v>2014-11-26</v>
      </c>
      <c r="D8603" s="1" t="d">
        <v>2014-12-01</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s="2">
        <f t="shared" si="402"/>
        <v>0.35000000000000003</v>
      </c>
      <c r="W8603" t="str" cm="1">
        <f t="array" ref="W8603">_xlfn.IFS(R8603&lt;100, "Small", R8603&lt;500, "Medium", TRUE, "Large")</f>
        <v>Small</v>
      </c>
      <c r="X8603">
        <f t="shared" si="403"/>
        <v>2014</v>
      </c>
      <c r="Y8603" t="str">
        <f t="shared" si="404"/>
        <v>November</v>
      </c>
    </row>
    <row r="8604" spans="1:25" x14ac:dyDescent="0.3">
      <c r="A8604">
        <v>8603</v>
      </c>
      <c r="B8604" t="s">
        <v>10141</v>
      </c>
      <c r="C8604" s="1" t="d">
        <v>2014-12-31</v>
      </c>
      <c r="D8604" s="1" t="d">
        <v>2014-12-31</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s="2">
        <f t="shared" si="402"/>
        <v>0.125</v>
      </c>
      <c r="W8604" t="str" cm="1">
        <f t="array" ref="W8604">_xlfn.IFS(R8604&lt;100, "Small", R8604&lt;500, "Medium", TRUE, "Large")</f>
        <v>Medium</v>
      </c>
      <c r="X8604">
        <f t="shared" si="403"/>
        <v>2014</v>
      </c>
      <c r="Y8604" t="str">
        <f t="shared" si="404"/>
        <v>December</v>
      </c>
    </row>
    <row r="8605" spans="1:25" x14ac:dyDescent="0.3">
      <c r="A8605">
        <v>8604</v>
      </c>
      <c r="B8605" t="s">
        <v>10142</v>
      </c>
      <c r="C8605" s="1" t="d">
        <v>2016-03-01</v>
      </c>
      <c r="D8605" s="1" t="d">
        <v>2016-01-08</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s="2">
        <f t="shared" si="402"/>
        <v>-0.17500000000000002</v>
      </c>
      <c r="W8605" t="str" cm="1">
        <f t="array" ref="W8605">_xlfn.IFS(R8605&lt;100, "Small", R8605&lt;500, "Medium", TRUE, "Large")</f>
        <v>Small</v>
      </c>
      <c r="X8605">
        <f t="shared" si="403"/>
        <v>2016</v>
      </c>
      <c r="Y8605" t="str">
        <f t="shared" si="404"/>
        <v>March</v>
      </c>
    </row>
    <row r="8606" spans="1:25" x14ac:dyDescent="0.3">
      <c r="A8606">
        <v>8605</v>
      </c>
      <c r="B8606" t="s">
        <v>10142</v>
      </c>
      <c r="C8606" s="1" t="d">
        <v>2016-03-01</v>
      </c>
      <c r="D8606" s="1" t="d">
        <v>2016-01-08</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s="2">
        <f t="shared" si="402"/>
        <v>-3.7499999999999999E-2</v>
      </c>
      <c r="W8606" t="str" cm="1">
        <f t="array" ref="W8606">_xlfn.IFS(R8606&lt;100, "Small", R8606&lt;500, "Medium", TRUE, "Large")</f>
        <v>Medium</v>
      </c>
      <c r="X8606">
        <f t="shared" si="403"/>
        <v>2016</v>
      </c>
      <c r="Y8606" t="str">
        <f t="shared" si="404"/>
        <v>March</v>
      </c>
    </row>
    <row r="8607" spans="1:25" x14ac:dyDescent="0.3">
      <c r="A8607">
        <v>8606</v>
      </c>
      <c r="B8607" t="s">
        <v>10142</v>
      </c>
      <c r="C8607" s="1" t="d">
        <v>2016-03-01</v>
      </c>
      <c r="D8607" s="1" t="d">
        <v>2016-01-08</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s="2">
        <f t="shared" si="402"/>
        <v>7.4999999999999997E-2</v>
      </c>
      <c r="W8607" t="str" cm="1">
        <f t="array" ref="W8607">_xlfn.IFS(R8607&lt;100, "Small", R8607&lt;500, "Medium", TRUE, "Large")</f>
        <v>Medium</v>
      </c>
      <c r="X8607">
        <f t="shared" si="403"/>
        <v>2016</v>
      </c>
      <c r="Y8607" t="str">
        <f t="shared" si="404"/>
        <v>March</v>
      </c>
    </row>
    <row r="8608" spans="1:25" x14ac:dyDescent="0.3">
      <c r="A8608">
        <v>8607</v>
      </c>
      <c r="B8608" t="s">
        <v>10143</v>
      </c>
      <c r="C8608" s="1" t="d">
        <v>2017-08-18</v>
      </c>
      <c r="D8608" s="1" t="d">
        <v>2017-08-22</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s="2">
        <f t="shared" si="402"/>
        <v>0.33</v>
      </c>
      <c r="W8608" t="str" cm="1">
        <f t="array" ref="W8608">_xlfn.IFS(R8608&lt;100, "Small", R8608&lt;500, "Medium", TRUE, "Large")</f>
        <v>Small</v>
      </c>
      <c r="X8608">
        <f t="shared" si="403"/>
        <v>2017</v>
      </c>
      <c r="Y8608" t="str">
        <f t="shared" si="404"/>
        <v>August</v>
      </c>
    </row>
    <row r="8609" spans="1:25" x14ac:dyDescent="0.3">
      <c r="A8609">
        <v>8608</v>
      </c>
      <c r="B8609" t="s">
        <v>10144</v>
      </c>
      <c r="C8609" s="1" t="d">
        <v>2014-04-06</v>
      </c>
      <c r="D8609" s="1" t="d">
        <v>2014-06-09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s="2">
        <f t="shared" si="402"/>
        <v>0.37</v>
      </c>
      <c r="W8609" t="str" cm="1">
        <f t="array" ref="W8609">_xlfn.IFS(R8609&lt;100, "Small", R8609&lt;500, "Medium", TRUE, "Large")</f>
        <v>Small</v>
      </c>
      <c r="X8609">
        <f t="shared" si="403"/>
        <v>2014</v>
      </c>
      <c r="Y8609" t="str">
        <f t="shared" si="404"/>
        <v>April</v>
      </c>
    </row>
    <row r="8610" spans="1:25" x14ac:dyDescent="0.3">
      <c r="A8610">
        <v>8609</v>
      </c>
      <c r="B8610" t="s">
        <v>10144</v>
      </c>
      <c r="C8610" s="1" t="d">
        <v>2014-04-06</v>
      </c>
      <c r="D8610" s="1" t="d">
        <v>2014-06-09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s="2">
        <f t="shared" si="402"/>
        <v>0.26</v>
      </c>
      <c r="W8610" t="str" cm="1">
        <f t="array" ref="W8610">_xlfn.IFS(R8610&lt;100, "Small", R8610&lt;500, "Medium", TRUE, "Large")</f>
        <v>Small</v>
      </c>
      <c r="X8610">
        <f t="shared" si="403"/>
        <v>2014</v>
      </c>
      <c r="Y8610" t="str">
        <f t="shared" si="404"/>
        <v>April</v>
      </c>
    </row>
    <row r="8611" spans="1:25" x14ac:dyDescent="0.3">
      <c r="A8611">
        <v>8610</v>
      </c>
      <c r="B8611" t="s">
        <v>10144</v>
      </c>
      <c r="C8611" s="1" t="d">
        <v>2014-04-06</v>
      </c>
      <c r="D8611" s="1" t="d">
        <v>2014-06-09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s="2">
        <f t="shared" si="402"/>
        <v>-0.125</v>
      </c>
      <c r="W8611" t="str" cm="1">
        <f t="array" ref="W8611">_xlfn.IFS(R8611&lt;100, "Small", R8611&lt;500, "Medium", TRUE, "Large")</f>
        <v>Medium</v>
      </c>
      <c r="X8611">
        <f t="shared" si="403"/>
        <v>2014</v>
      </c>
      <c r="Y8611" t="str">
        <f t="shared" si="404"/>
        <v>April</v>
      </c>
    </row>
    <row r="8612" spans="1:25" x14ac:dyDescent="0.3">
      <c r="A8612">
        <v>8611</v>
      </c>
      <c r="B8612" t="s">
        <v>10144</v>
      </c>
      <c r="C8612" s="1" t="d">
        <v>2014-04-06</v>
      </c>
      <c r="D8612" s="1" t="d">
        <v>2014-06-09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s="2">
        <f t="shared" si="402"/>
        <v>0.48</v>
      </c>
      <c r="W8612" t="str" cm="1">
        <f t="array" ref="W8612">_xlfn.IFS(R8612&lt;100, "Small", R8612&lt;500, "Medium", TRUE, "Large")</f>
        <v>Small</v>
      </c>
      <c r="X8612">
        <f t="shared" si="403"/>
        <v>2014</v>
      </c>
      <c r="Y8612" t="str">
        <f t="shared" si="404"/>
        <v>April</v>
      </c>
    </row>
    <row r="8613" spans="1:25" x14ac:dyDescent="0.3">
      <c r="A8613">
        <v>8612</v>
      </c>
      <c r="B8613" t="s">
        <v>10145</v>
      </c>
      <c r="C8613" s="1" t="d">
        <v>2017-11-13</v>
      </c>
      <c r="D8613" s="1" t="d">
        <v>2017-11-17</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s="2">
        <f t="shared" si="402"/>
        <v>0.35</v>
      </c>
      <c r="W8613" t="str" cm="1">
        <f t="array" ref="W8613">_xlfn.IFS(R8613&lt;100, "Small", R8613&lt;500, "Medium", TRUE, "Large")</f>
        <v>Small</v>
      </c>
      <c r="X8613">
        <f t="shared" si="403"/>
        <v>2017</v>
      </c>
      <c r="Y8613" t="str">
        <f t="shared" si="404"/>
        <v>November</v>
      </c>
    </row>
    <row r="8614" spans="1:25" x14ac:dyDescent="0.3">
      <c r="A8614">
        <v>8613</v>
      </c>
      <c r="B8614" t="s">
        <v>10146</v>
      </c>
      <c r="C8614" s="1" t="d">
        <v>2016-01-28</v>
      </c>
      <c r="D8614" s="1" t="d">
        <v>2016-02-01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s="2">
        <f t="shared" si="402"/>
        <v>0.26</v>
      </c>
      <c r="W8614" t="str" cm="1">
        <f t="array" ref="W8614">_xlfn.IFS(R8614&lt;100, "Small", R8614&lt;500, "Medium", TRUE, "Large")</f>
        <v>Small</v>
      </c>
      <c r="X8614">
        <f t="shared" si="403"/>
        <v>2016</v>
      </c>
      <c r="Y8614" t="str">
        <f t="shared" si="404"/>
        <v>January</v>
      </c>
    </row>
    <row r="8615" spans="1:25" x14ac:dyDescent="0.3">
      <c r="A8615">
        <v>8614</v>
      </c>
      <c r="B8615" t="s">
        <v>10147</v>
      </c>
      <c r="C8615" s="1" t="d">
        <v>2016-09-11</v>
      </c>
      <c r="D8615" s="1" t="d">
        <v>2016-11-14</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s="2">
        <f t="shared" si="402"/>
        <v>0.37</v>
      </c>
      <c r="W8615" t="str" cm="1">
        <f t="array" ref="W8615">_xlfn.IFS(R8615&lt;100, "Small", R8615&lt;500, "Medium", TRUE, "Large")</f>
        <v>Medium</v>
      </c>
      <c r="X8615">
        <f t="shared" si="403"/>
        <v>2016</v>
      </c>
      <c r="Y8615" t="str">
        <f t="shared" si="404"/>
        <v>September</v>
      </c>
    </row>
    <row r="8616" spans="1:25" x14ac:dyDescent="0.3">
      <c r="A8616">
        <v>8615</v>
      </c>
      <c r="B8616" t="s">
        <v>10148</v>
      </c>
      <c r="C8616" s="1" t="d">
        <v>2016-10-09</v>
      </c>
      <c r="D8616" s="1" t="d">
        <v>2016-09-14</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s="2">
        <f t="shared" si="402"/>
        <v>0.47</v>
      </c>
      <c r="W8616" t="str" cm="1">
        <f t="array" ref="W8616">_xlfn.IFS(R8616&lt;100, "Small", R8616&lt;500, "Medium", TRUE, "Large")</f>
        <v>Small</v>
      </c>
      <c r="X8616">
        <f t="shared" si="403"/>
        <v>2016</v>
      </c>
      <c r="Y8616" t="str">
        <f t="shared" si="404"/>
        <v>October</v>
      </c>
    </row>
    <row r="8617" spans="1:25" x14ac:dyDescent="0.3">
      <c r="A8617">
        <v>8616</v>
      </c>
      <c r="B8617" t="s">
        <v>10148</v>
      </c>
      <c r="C8617" s="1" t="d">
        <v>2016-10-09</v>
      </c>
      <c r="D8617" s="1" t="d">
        <v>2016-09-14</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s="2">
        <f t="shared" si="402"/>
        <v>0.3125</v>
      </c>
      <c r="W8617" t="str" cm="1">
        <f t="array" ref="W8617">_xlfn.IFS(R8617&lt;100, "Small", R8617&lt;500, "Medium", TRUE, "Large")</f>
        <v>Small</v>
      </c>
      <c r="X8617">
        <f t="shared" si="403"/>
        <v>2016</v>
      </c>
      <c r="Y8617" t="str">
        <f t="shared" si="404"/>
        <v>October</v>
      </c>
    </row>
    <row r="8618" spans="1:25" x14ac:dyDescent="0.3">
      <c r="A8618">
        <v>8617</v>
      </c>
      <c r="B8618" t="s">
        <v>10148</v>
      </c>
      <c r="C8618" s="1" t="d">
        <v>2016-10-09</v>
      </c>
      <c r="D8618" s="1" t="d">
        <v>2016-09-14</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s="2">
        <f t="shared" si="402"/>
        <v>0.49</v>
      </c>
      <c r="W8618" t="str" cm="1">
        <f t="array" ref="W8618">_xlfn.IFS(R8618&lt;100, "Small", R8618&lt;500, "Medium", TRUE, "Large")</f>
        <v>Small</v>
      </c>
      <c r="X8618">
        <f t="shared" si="403"/>
        <v>2016</v>
      </c>
      <c r="Y8618" t="str">
        <f t="shared" si="404"/>
        <v>October</v>
      </c>
    </row>
    <row r="8619" spans="1:25" x14ac:dyDescent="0.3">
      <c r="A8619">
        <v>8618</v>
      </c>
      <c r="B8619" t="s">
        <v>10148</v>
      </c>
      <c r="C8619" s="1" t="d">
        <v>2016-10-09</v>
      </c>
      <c r="D8619" s="1" t="d">
        <v>2016-09-14</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s="2">
        <f t="shared" si="402"/>
        <v>0.35</v>
      </c>
      <c r="W8619" t="str" cm="1">
        <f t="array" ref="W8619">_xlfn.IFS(R8619&lt;100, "Small", R8619&lt;500, "Medium", TRUE, "Large")</f>
        <v>Small</v>
      </c>
      <c r="X8619">
        <f t="shared" si="403"/>
        <v>2016</v>
      </c>
      <c r="Y8619" t="str">
        <f t="shared" si="404"/>
        <v>October</v>
      </c>
    </row>
    <row r="8620" spans="1:25" x14ac:dyDescent="0.3">
      <c r="A8620">
        <v>8619</v>
      </c>
      <c r="B8620" t="s">
        <v>10149</v>
      </c>
      <c r="C8620" s="1" t="d">
        <v>2017-03-03</v>
      </c>
      <c r="D8620" s="1" t="d">
        <v>2017-03-08</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s="2">
        <f t="shared" si="402"/>
        <v>-3.7499999999999999E-2</v>
      </c>
      <c r="W8620" t="str" cm="1">
        <f t="array" ref="W8620">_xlfn.IFS(R8620&lt;100, "Small", R8620&lt;500, "Medium", TRUE, "Large")</f>
        <v>Medium</v>
      </c>
      <c r="X8620">
        <f t="shared" si="403"/>
        <v>2017</v>
      </c>
      <c r="Y8620" t="str">
        <f t="shared" si="404"/>
        <v>March</v>
      </c>
    </row>
    <row r="8621" spans="1:25" x14ac:dyDescent="0.3">
      <c r="A8621">
        <v>8620</v>
      </c>
      <c r="B8621" t="s">
        <v>10150</v>
      </c>
      <c r="C8621" s="1" t="d">
        <v>2017-08-09</v>
      </c>
      <c r="D8621" s="1" t="d">
        <v>2017-09-13</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s="2">
        <f t="shared" si="402"/>
        <v>0.26</v>
      </c>
      <c r="W8621" t="str" cm="1">
        <f t="array" ref="W8621">_xlfn.IFS(R8621&lt;100, "Small", R8621&lt;500, "Medium", TRUE, "Large")</f>
        <v>Small</v>
      </c>
      <c r="X8621">
        <f t="shared" si="403"/>
        <v>2017</v>
      </c>
      <c r="Y8621" t="str">
        <f t="shared" si="404"/>
        <v>August</v>
      </c>
    </row>
    <row r="8622" spans="1:25" x14ac:dyDescent="0.3">
      <c r="A8622">
        <v>8621</v>
      </c>
      <c r="B8622" t="s">
        <v>10151</v>
      </c>
      <c r="C8622" s="1" t="d">
        <v>2017-06-11</v>
      </c>
      <c r="D8622" s="1" t="d">
        <v>2017-11-09</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s="2">
        <f t="shared" si="402"/>
        <v>-0.65</v>
      </c>
      <c r="W8622" t="str" cm="1">
        <f t="array" ref="W8622">_xlfn.IFS(R8622&lt;100, "Small", R8622&lt;500, "Medium", TRUE, "Large")</f>
        <v>Small</v>
      </c>
      <c r="X8622">
        <f t="shared" si="403"/>
        <v>2017</v>
      </c>
      <c r="Y8622" t="str">
        <f t="shared" si="404"/>
        <v>June</v>
      </c>
    </row>
    <row r="8623" spans="1:25" x14ac:dyDescent="0.3">
      <c r="A8623">
        <v>8622</v>
      </c>
      <c r="B8623" t="s">
        <v>10152</v>
      </c>
      <c r="C8623" s="1" t="d">
        <v>2017-05-13</v>
      </c>
      <c r="D8623" s="1" t="d">
        <v>2017-05-18</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s="2">
        <f t="shared" si="402"/>
        <v>0.11249999999999999</v>
      </c>
      <c r="W8623" t="str" cm="1">
        <f t="array" ref="W8623">_xlfn.IFS(R8623&lt;100, "Small", R8623&lt;500, "Medium", TRUE, "Large")</f>
        <v>Small</v>
      </c>
      <c r="X8623">
        <f t="shared" si="403"/>
        <v>2017</v>
      </c>
      <c r="Y8623" t="str">
        <f t="shared" si="404"/>
        <v>May</v>
      </c>
    </row>
    <row r="8624" spans="1:25" x14ac:dyDescent="0.3">
      <c r="A8624">
        <v>8623</v>
      </c>
      <c r="B8624" t="s">
        <v>10153</v>
      </c>
      <c r="C8624" s="1" t="d">
        <v>2016-11-27</v>
      </c>
      <c r="D8624" s="1" t="d">
        <v>2016-12-01</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s="2">
        <f t="shared" si="402"/>
        <v>9.9999999999999992E-2</v>
      </c>
      <c r="W8624" t="str" cm="1">
        <f t="array" ref="W8624">_xlfn.IFS(R8624&lt;100, "Small", R8624&lt;500, "Medium", TRUE, "Large")</f>
        <v>Small</v>
      </c>
      <c r="X8624">
        <f t="shared" si="403"/>
        <v>2016</v>
      </c>
      <c r="Y8624" t="str">
        <f t="shared" si="404"/>
        <v>November</v>
      </c>
    </row>
    <row r="8625" spans="1:25" x14ac:dyDescent="0.3">
      <c r="A8625">
        <v>8624</v>
      </c>
      <c r="B8625" t="s">
        <v>10154</v>
      </c>
      <c r="C8625" s="1" t="d">
        <v>2015-11-13</v>
      </c>
      <c r="D8625" s="1" t="d">
        <v>2015-11-18</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s="2">
        <f t="shared" si="402"/>
        <v>-0.83333333333333337</v>
      </c>
      <c r="W8625" t="str" cm="1">
        <f t="array" ref="W8625">_xlfn.IFS(R8625&lt;100, "Small", R8625&lt;500, "Medium", TRUE, "Large")</f>
        <v>Medium</v>
      </c>
      <c r="X8625">
        <f t="shared" si="403"/>
        <v>2015</v>
      </c>
      <c r="Y8625" t="str">
        <f t="shared" si="404"/>
        <v>November</v>
      </c>
    </row>
    <row r="8626" spans="1:25" x14ac:dyDescent="0.3">
      <c r="A8626">
        <v>8625</v>
      </c>
      <c r="B8626" t="s">
        <v>10154</v>
      </c>
      <c r="C8626" s="1" t="d">
        <v>2015-11-13</v>
      </c>
      <c r="D8626" s="1" t="d">
        <v>2015-11-18</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s="2">
        <f t="shared" si="402"/>
        <v>-1.2500000000000001E-2</v>
      </c>
      <c r="W8626" t="str" cm="1">
        <f t="array" ref="W8626">_xlfn.IFS(R8626&lt;100, "Small", R8626&lt;500, "Medium", TRUE, "Large")</f>
        <v>Medium</v>
      </c>
      <c r="X8626">
        <f t="shared" si="403"/>
        <v>2015</v>
      </c>
      <c r="Y8626" t="str">
        <f t="shared" si="404"/>
        <v>November</v>
      </c>
    </row>
    <row r="8627" spans="1:25" x14ac:dyDescent="0.3">
      <c r="A8627">
        <v>8626</v>
      </c>
      <c r="B8627" t="s">
        <v>10155</v>
      </c>
      <c r="C8627" s="1" t="d">
        <v>2015-08-12</v>
      </c>
      <c r="D8627" s="1" t="d">
        <v>2015-12-12</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s="2">
        <f t="shared" si="402"/>
        <v>0.32500000000000001</v>
      </c>
      <c r="W8627" t="str" cm="1">
        <f t="array" ref="W8627">_xlfn.IFS(R8627&lt;100, "Small", R8627&lt;500, "Medium", TRUE, "Large")</f>
        <v>Small</v>
      </c>
      <c r="X8627">
        <f t="shared" si="403"/>
        <v>2015</v>
      </c>
      <c r="Y8627" t="str">
        <f t="shared" si="404"/>
        <v>August</v>
      </c>
    </row>
    <row r="8628" spans="1:25" x14ac:dyDescent="0.3">
      <c r="A8628">
        <v>8627</v>
      </c>
      <c r="B8628" t="s">
        <v>10156</v>
      </c>
      <c r="C8628" s="1" t="d">
        <v>2015-07-09</v>
      </c>
      <c r="D8628" s="1" t="d">
        <v>2015-09-12</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s="2">
        <f t="shared" si="402"/>
        <v>0.26999999999999996</v>
      </c>
      <c r="W8628" t="str" cm="1">
        <f t="array" ref="W8628">_xlfn.IFS(R8628&lt;100, "Small", R8628&lt;500, "Medium", TRUE, "Large")</f>
        <v>Small</v>
      </c>
      <c r="X8628">
        <f t="shared" si="403"/>
        <v>2015</v>
      </c>
      <c r="Y8628" t="str">
        <f t="shared" si="404"/>
        <v>July</v>
      </c>
    </row>
    <row r="8629" spans="1:25" x14ac:dyDescent="0.3">
      <c r="A8629">
        <v>8628</v>
      </c>
      <c r="B8629" t="s">
        <v>10156</v>
      </c>
      <c r="C8629" s="1" t="d">
        <v>2015-07-09</v>
      </c>
      <c r="D8629" s="1" t="d">
        <v>2015-09-12</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s="2">
        <f t="shared" si="402"/>
        <v>0.18</v>
      </c>
      <c r="W8629" t="str" cm="1">
        <f t="array" ref="W8629">_xlfn.IFS(R8629&lt;100, "Small", R8629&lt;500, "Medium", TRUE, "Large")</f>
        <v>Small</v>
      </c>
      <c r="X8629">
        <f t="shared" si="403"/>
        <v>2015</v>
      </c>
      <c r="Y8629" t="str">
        <f t="shared" si="404"/>
        <v>July</v>
      </c>
    </row>
    <row r="8630" spans="1:25" x14ac:dyDescent="0.3">
      <c r="A8630">
        <v>8629</v>
      </c>
      <c r="B8630" t="s">
        <v>10156</v>
      </c>
      <c r="C8630" s="1" t="d">
        <v>2015-07-09</v>
      </c>
      <c r="D8630" s="1" t="d">
        <v>2015-09-12</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s="2">
        <f t="shared" si="402"/>
        <v>0.33749999999999997</v>
      </c>
      <c r="W8630" t="str" cm="1">
        <f t="array" ref="W8630">_xlfn.IFS(R8630&lt;100, "Small", R8630&lt;500, "Medium", TRUE, "Large")</f>
        <v>Small</v>
      </c>
      <c r="X8630">
        <f t="shared" si="403"/>
        <v>2015</v>
      </c>
      <c r="Y8630" t="str">
        <f t="shared" si="404"/>
        <v>July</v>
      </c>
    </row>
    <row r="8631" spans="1:25" x14ac:dyDescent="0.3">
      <c r="A8631">
        <v>8630</v>
      </c>
      <c r="B8631" t="s">
        <v>10156</v>
      </c>
      <c r="C8631" s="1" t="d">
        <v>2015-07-09</v>
      </c>
      <c r="D8631" s="1" t="d">
        <v>2015-09-12</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s="2">
        <f t="shared" si="402"/>
        <v>-0.25</v>
      </c>
      <c r="W8631" t="str" cm="1">
        <f t="array" ref="W8631">_xlfn.IFS(R8631&lt;100, "Small", R8631&lt;500, "Medium", TRUE, "Large")</f>
        <v>Medium</v>
      </c>
      <c r="X8631">
        <f t="shared" si="403"/>
        <v>2015</v>
      </c>
      <c r="Y8631" t="str">
        <f t="shared" si="404"/>
        <v>July</v>
      </c>
    </row>
    <row r="8632" spans="1:25" x14ac:dyDescent="0.3">
      <c r="A8632">
        <v>8631</v>
      </c>
      <c r="B8632" t="s">
        <v>10156</v>
      </c>
      <c r="C8632" s="1" t="d">
        <v>2015-07-09</v>
      </c>
      <c r="D8632" s="1" t="d">
        <v>2015-09-12</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s="2">
        <f t="shared" si="402"/>
        <v>0.33</v>
      </c>
      <c r="W8632" t="str" cm="1">
        <f t="array" ref="W8632">_xlfn.IFS(R8632&lt;100, "Small", R8632&lt;500, "Medium", TRUE, "Large")</f>
        <v>Small</v>
      </c>
      <c r="X8632">
        <f t="shared" si="403"/>
        <v>2015</v>
      </c>
      <c r="Y8632" t="str">
        <f t="shared" si="404"/>
        <v>July</v>
      </c>
    </row>
    <row r="8633" spans="1:25" x14ac:dyDescent="0.3">
      <c r="A8633">
        <v>8632</v>
      </c>
      <c r="B8633" t="s">
        <v>10157</v>
      </c>
      <c r="C8633" s="1" t="d">
        <v>2016-07-28</v>
      </c>
      <c r="D8633" s="1" t="d">
        <v>2016-07-29</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s="2">
        <f t="shared" si="402"/>
        <v>-0.44000000000000006</v>
      </c>
      <c r="W8633" t="str" cm="1">
        <f t="array" ref="W8633">_xlfn.IFS(R8633&lt;100, "Small", R8633&lt;500, "Medium", TRUE, "Large")</f>
        <v>Medium</v>
      </c>
      <c r="X8633">
        <f t="shared" si="403"/>
        <v>2016</v>
      </c>
      <c r="Y8633" t="str">
        <f t="shared" si="404"/>
        <v>July</v>
      </c>
    </row>
    <row r="8634" spans="1:25" x14ac:dyDescent="0.3">
      <c r="A8634">
        <v>8633</v>
      </c>
      <c r="B8634" t="s">
        <v>10157</v>
      </c>
      <c r="C8634" s="1" t="d">
        <v>2016-07-28</v>
      </c>
      <c r="D8634" s="1" t="d">
        <v>2016-07-29</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s="2">
        <f t="shared" si="402"/>
        <v>-0.66666666666666674</v>
      </c>
      <c r="W8634" t="str" cm="1">
        <f t="array" ref="W8634">_xlfn.IFS(R8634&lt;100, "Small", R8634&lt;500, "Medium", TRUE, "Large")</f>
        <v>Large</v>
      </c>
      <c r="X8634">
        <f t="shared" si="403"/>
        <v>2016</v>
      </c>
      <c r="Y8634" t="str">
        <f t="shared" si="404"/>
        <v>July</v>
      </c>
    </row>
    <row r="8635" spans="1:25" x14ac:dyDescent="0.3">
      <c r="A8635">
        <v>8634</v>
      </c>
      <c r="B8635" t="s">
        <v>10157</v>
      </c>
      <c r="C8635" s="1" t="d">
        <v>2016-07-28</v>
      </c>
      <c r="D8635" s="1" t="d">
        <v>2016-07-29</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s="2">
        <f t="shared" si="402"/>
        <v>7.4999999999999997E-2</v>
      </c>
      <c r="W8635" t="str" cm="1">
        <f t="array" ref="W8635">_xlfn.IFS(R8635&lt;100, "Small", R8635&lt;500, "Medium", TRUE, "Large")</f>
        <v>Small</v>
      </c>
      <c r="X8635">
        <f t="shared" si="403"/>
        <v>2016</v>
      </c>
      <c r="Y8635" t="str">
        <f t="shared" si="404"/>
        <v>July</v>
      </c>
    </row>
    <row r="8636" spans="1:25" x14ac:dyDescent="0.3">
      <c r="A8636">
        <v>8635</v>
      </c>
      <c r="B8636" t="s">
        <v>10158</v>
      </c>
      <c r="C8636" s="1" t="d">
        <v>2017-08-25</v>
      </c>
      <c r="D8636" s="1" t="d">
        <v>2017-08-29</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s="2">
        <f t="shared" si="402"/>
        <v>-0.68</v>
      </c>
      <c r="W8636" t="str" cm="1">
        <f t="array" ref="W8636">_xlfn.IFS(R8636&lt;100, "Small", R8636&lt;500, "Medium", TRUE, "Large")</f>
        <v>Medium</v>
      </c>
      <c r="X8636">
        <f t="shared" si="403"/>
        <v>2017</v>
      </c>
      <c r="Y8636" t="str">
        <f t="shared" si="404"/>
        <v>August</v>
      </c>
    </row>
    <row r="8637" spans="1:25" x14ac:dyDescent="0.3">
      <c r="A8637">
        <v>8636</v>
      </c>
      <c r="B8637" t="s">
        <v>10159</v>
      </c>
      <c r="C8637" s="1" t="d">
        <v>2014-04-30</v>
      </c>
      <c r="D8637" s="1" t="d">
        <v>2014-05-02</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s="2">
        <f t="shared" si="402"/>
        <v>0.26</v>
      </c>
      <c r="W8637" t="str" cm="1">
        <f t="array" ref="W8637">_xlfn.IFS(R8637&lt;100, "Small", R8637&lt;500, "Medium", TRUE, "Large")</f>
        <v>Medium</v>
      </c>
      <c r="X8637">
        <f t="shared" si="403"/>
        <v>2014</v>
      </c>
      <c r="Y8637" t="str">
        <f t="shared" si="404"/>
        <v>April</v>
      </c>
    </row>
    <row r="8638" spans="1:25" x14ac:dyDescent="0.3">
      <c r="A8638">
        <v>8637</v>
      </c>
      <c r="B8638" t="s">
        <v>10159</v>
      </c>
      <c r="C8638" s="1" t="d">
        <v>2014-04-30</v>
      </c>
      <c r="D8638" s="1" t="d">
        <v>2014-05-02</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s="2">
        <f t="shared" si="402"/>
        <v>0.26</v>
      </c>
      <c r="W8638" t="str" cm="1">
        <f t="array" ref="W8638">_xlfn.IFS(R8638&lt;100, "Small", R8638&lt;500, "Medium", TRUE, "Large")</f>
        <v>Large</v>
      </c>
      <c r="X8638">
        <f t="shared" si="403"/>
        <v>2014</v>
      </c>
      <c r="Y8638" t="str">
        <f t="shared" si="404"/>
        <v>April</v>
      </c>
    </row>
    <row r="8639" spans="1:25" x14ac:dyDescent="0.3">
      <c r="A8639">
        <v>8638</v>
      </c>
      <c r="B8639" t="s">
        <v>10160</v>
      </c>
      <c r="C8639" s="1" t="d">
        <v>2017-04-27</v>
      </c>
      <c r="D8639" s="1" t="d">
        <v>2017-05-02</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s="2">
        <f t="shared" si="402"/>
        <v>0.27999999999999997</v>
      </c>
      <c r="W8639" t="str" cm="1">
        <f t="array" ref="W8639">_xlfn.IFS(R8639&lt;100, "Small", R8639&lt;500, "Medium", TRUE, "Large")</f>
        <v>Medium</v>
      </c>
      <c r="X8639">
        <f t="shared" si="403"/>
        <v>2017</v>
      </c>
      <c r="Y8639" t="str">
        <f t="shared" si="404"/>
        <v>April</v>
      </c>
    </row>
    <row r="8640" spans="1:25" x14ac:dyDescent="0.3">
      <c r="A8640">
        <v>8639</v>
      </c>
      <c r="B8640" t="s">
        <v>10161</v>
      </c>
      <c r="C8640" s="1" t="d">
        <v>2017-07-23</v>
      </c>
      <c r="D8640" s="1" t="d">
        <v>2017-07-24</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s="2">
        <f t="shared" si="402"/>
        <v>0.36</v>
      </c>
      <c r="W8640" t="str" cm="1">
        <f t="array" ref="W8640">_xlfn.IFS(R8640&lt;100, "Small", R8640&lt;500, "Medium", TRUE, "Large")</f>
        <v>Medium</v>
      </c>
      <c r="X8640">
        <f t="shared" si="403"/>
        <v>2017</v>
      </c>
      <c r="Y8640" t="str">
        <f t="shared" si="404"/>
        <v>July</v>
      </c>
    </row>
    <row r="8641" spans="1:25" x14ac:dyDescent="0.3">
      <c r="A8641">
        <v>8640</v>
      </c>
      <c r="B8641" t="s">
        <v>10162</v>
      </c>
      <c r="C8641" s="1" t="d">
        <v>2014-12-13</v>
      </c>
      <c r="D8641" s="1" t="d">
        <v>2014-12-15</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s="2">
        <f t="shared" si="402"/>
        <v>0.47</v>
      </c>
      <c r="W8641" t="str" cm="1">
        <f t="array" ref="W8641">_xlfn.IFS(R8641&lt;100, "Small", R8641&lt;500, "Medium", TRUE, "Large")</f>
        <v>Small</v>
      </c>
      <c r="X8641">
        <f t="shared" si="403"/>
        <v>2014</v>
      </c>
      <c r="Y8641" t="str">
        <f t="shared" si="404"/>
        <v>December</v>
      </c>
    </row>
    <row r="8642" spans="1:25" x14ac:dyDescent="0.3">
      <c r="A8642">
        <v>8641</v>
      </c>
      <c r="B8642" t="s">
        <v>10163</v>
      </c>
      <c r="C8642" s="1" t="d">
        <v>2017-12-01</v>
      </c>
      <c r="D8642" s="1" t="d">
        <v>2017-01-16</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s="2">
        <f t="shared" si="402"/>
        <v>-1.5</v>
      </c>
      <c r="W8642" t="str" cm="1">
        <f t="array" ref="W8642">_xlfn.IFS(R8642&lt;100, "Small", R8642&lt;500, "Medium", TRUE, "Large")</f>
        <v>Large</v>
      </c>
      <c r="X8642">
        <f t="shared" si="403"/>
        <v>2017</v>
      </c>
      <c r="Y8642" t="str">
        <f t="shared" si="404"/>
        <v>December</v>
      </c>
    </row>
    <row r="8643" spans="1:25" x14ac:dyDescent="0.3">
      <c r="A8643">
        <v>8642</v>
      </c>
      <c r="B8643" t="s">
        <v>10164</v>
      </c>
      <c r="C8643" s="1" t="d">
        <v>2017-02-12</v>
      </c>
      <c r="D8643" s="1" t="d">
        <v>2017-12-02</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s="2">
        <f t="shared" ref="V8643:V8706" si="405">U8643/R8643</f>
        <v>-0.66666666666666674</v>
      </c>
      <c r="W8643" t="str" cm="1">
        <f t="array" ref="W8643">_xlfn.IFS(R8643&lt;100, "Small", R8643&lt;500, "Medium", TRUE, "Large")</f>
        <v>Small</v>
      </c>
      <c r="X8643">
        <f t="shared" ref="X8643:X8706" si="406">YEAR(C8643)</f>
        <v>2017</v>
      </c>
      <c r="Y8643" t="str">
        <f t="shared" ref="Y8643:Y8706" si="407">TEXT(C8643, "mmmm")</f>
        <v>February</v>
      </c>
    </row>
    <row r="8644" spans="1:25" x14ac:dyDescent="0.3">
      <c r="A8644">
        <v>8643</v>
      </c>
      <c r="B8644" t="s">
        <v>10165</v>
      </c>
      <c r="C8644" s="1" t="d">
        <v>2015-08-11</v>
      </c>
      <c r="D8644" s="1" t="d">
        <v>2015-11-15</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s="2">
        <f t="shared" si="405"/>
        <v>0.375</v>
      </c>
      <c r="W8644" t="str" cm="1">
        <f t="array" ref="W8644">_xlfn.IFS(R8644&lt;100, "Small", R8644&lt;500, "Medium", TRUE, "Large")</f>
        <v>Small</v>
      </c>
      <c r="X8644">
        <f t="shared" si="406"/>
        <v>2015</v>
      </c>
      <c r="Y8644" t="str">
        <f t="shared" si="407"/>
        <v>August</v>
      </c>
    </row>
    <row r="8645" spans="1:25" x14ac:dyDescent="0.3">
      <c r="A8645">
        <v>8644</v>
      </c>
      <c r="B8645" t="s">
        <v>10165</v>
      </c>
      <c r="C8645" s="1" t="d">
        <v>2015-08-11</v>
      </c>
      <c r="D8645" s="1" t="d">
        <v>2015-11-15</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s="2">
        <f t="shared" si="405"/>
        <v>0.32499999999999996</v>
      </c>
      <c r="W8645" t="str" cm="1">
        <f t="array" ref="W8645">_xlfn.IFS(R8645&lt;100, "Small", R8645&lt;500, "Medium", TRUE, "Large")</f>
        <v>Small</v>
      </c>
      <c r="X8645">
        <f t="shared" si="406"/>
        <v>2015</v>
      </c>
      <c r="Y8645" t="str">
        <f t="shared" si="407"/>
        <v>August</v>
      </c>
    </row>
    <row r="8646" spans="1:25" x14ac:dyDescent="0.3">
      <c r="A8646">
        <v>8645</v>
      </c>
      <c r="B8646" t="s">
        <v>10165</v>
      </c>
      <c r="C8646" s="1" t="d">
        <v>2015-08-11</v>
      </c>
      <c r="D8646" s="1" t="d">
        <v>2015-11-15</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s="2">
        <f t="shared" si="405"/>
        <v>-0.73333333333333328</v>
      </c>
      <c r="W8646" t="str" cm="1">
        <f t="array" ref="W8646">_xlfn.IFS(R8646&lt;100, "Small", R8646&lt;500, "Medium", TRUE, "Large")</f>
        <v>Small</v>
      </c>
      <c r="X8646">
        <f t="shared" si="406"/>
        <v>2015</v>
      </c>
      <c r="Y8646" t="str">
        <f t="shared" si="407"/>
        <v>August</v>
      </c>
    </row>
    <row r="8647" spans="1:25" x14ac:dyDescent="0.3">
      <c r="A8647">
        <v>8646</v>
      </c>
      <c r="B8647" t="s">
        <v>10165</v>
      </c>
      <c r="C8647" s="1" t="d">
        <v>2015-08-11</v>
      </c>
      <c r="D8647" s="1" t="d">
        <v>2015-11-15</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s="2">
        <f t="shared" si="405"/>
        <v>0.3</v>
      </c>
      <c r="W8647" t="str" cm="1">
        <f t="array" ref="W8647">_xlfn.IFS(R8647&lt;100, "Small", R8647&lt;500, "Medium", TRUE, "Large")</f>
        <v>Small</v>
      </c>
      <c r="X8647">
        <f t="shared" si="406"/>
        <v>2015</v>
      </c>
      <c r="Y8647" t="str">
        <f t="shared" si="407"/>
        <v>August</v>
      </c>
    </row>
    <row r="8648" spans="1:25" x14ac:dyDescent="0.3">
      <c r="A8648">
        <v>8647</v>
      </c>
      <c r="B8648" t="s">
        <v>10166</v>
      </c>
      <c r="C8648" s="1" t="d">
        <v>2016-11-25</v>
      </c>
      <c r="D8648" s="1" t="d">
        <v>2016-11-29</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s="2">
        <f t="shared" si="405"/>
        <v>9.9999999999999992E-2</v>
      </c>
      <c r="W8648" t="str" cm="1">
        <f t="array" ref="W8648">_xlfn.IFS(R8648&lt;100, "Small", R8648&lt;500, "Medium", TRUE, "Large")</f>
        <v>Medium</v>
      </c>
      <c r="X8648">
        <f t="shared" si="406"/>
        <v>2016</v>
      </c>
      <c r="Y8648" t="str">
        <f t="shared" si="407"/>
        <v>November</v>
      </c>
    </row>
    <row r="8649" spans="1:25" x14ac:dyDescent="0.3">
      <c r="A8649">
        <v>8648</v>
      </c>
      <c r="B8649" t="s">
        <v>10167</v>
      </c>
      <c r="C8649" s="1" t="d">
        <v>2015-05-12</v>
      </c>
      <c r="D8649" s="1" t="d">
        <v>2015-12-08</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s="2">
        <f t="shared" si="405"/>
        <v>0.1125</v>
      </c>
      <c r="W8649" t="str" cm="1">
        <f t="array" ref="W8649">_xlfn.IFS(R8649&lt;100, "Small", R8649&lt;500, "Medium", TRUE, "Large")</f>
        <v>Small</v>
      </c>
      <c r="X8649">
        <f t="shared" si="406"/>
        <v>2015</v>
      </c>
      <c r="Y8649" t="str">
        <f t="shared" si="407"/>
        <v>May</v>
      </c>
    </row>
    <row r="8650" spans="1:25" x14ac:dyDescent="0.3">
      <c r="A8650">
        <v>8649</v>
      </c>
      <c r="B8650" t="s">
        <v>10168</v>
      </c>
      <c r="C8650" s="1" t="d">
        <v>2016-07-29</v>
      </c>
      <c r="D8650" s="1" t="d">
        <v>2016-08-03</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s="2">
        <f t="shared" si="405"/>
        <v>3.7499999999999999E-2</v>
      </c>
      <c r="W8650" t="str" cm="1">
        <f t="array" ref="W8650">_xlfn.IFS(R8650&lt;100, "Small", R8650&lt;500, "Medium", TRUE, "Large")</f>
        <v>Large</v>
      </c>
      <c r="X8650">
        <f t="shared" si="406"/>
        <v>2016</v>
      </c>
      <c r="Y8650" t="str">
        <f t="shared" si="407"/>
        <v>July</v>
      </c>
    </row>
    <row r="8651" spans="1:25" x14ac:dyDescent="0.3">
      <c r="A8651">
        <v>8650</v>
      </c>
      <c r="B8651" t="s">
        <v>10168</v>
      </c>
      <c r="C8651" s="1" t="d">
        <v>2016-07-29</v>
      </c>
      <c r="D8651" s="1" t="d">
        <v>2016-08-03</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s="2">
        <f t="shared" si="405"/>
        <v>-0.73333333333333328</v>
      </c>
      <c r="W8651" t="str" cm="1">
        <f t="array" ref="W8651">_xlfn.IFS(R8651&lt;100, "Small", R8651&lt;500, "Medium", TRUE, "Large")</f>
        <v>Small</v>
      </c>
      <c r="X8651">
        <f t="shared" si="406"/>
        <v>2016</v>
      </c>
      <c r="Y8651" t="str">
        <f t="shared" si="407"/>
        <v>July</v>
      </c>
    </row>
    <row r="8652" spans="1:25" x14ac:dyDescent="0.3">
      <c r="A8652">
        <v>8651</v>
      </c>
      <c r="B8652" t="s">
        <v>10169</v>
      </c>
      <c r="C8652" s="1" t="d">
        <v>2014-09-13</v>
      </c>
      <c r="D8652" s="1" t="d">
        <v>2014-09-13</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s="2">
        <f t="shared" si="405"/>
        <v>0.47</v>
      </c>
      <c r="W8652" t="str" cm="1">
        <f t="array" ref="W8652">_xlfn.IFS(R8652&lt;100, "Small", R8652&lt;500, "Medium", TRUE, "Large")</f>
        <v>Small</v>
      </c>
      <c r="X8652">
        <f t="shared" si="406"/>
        <v>2014</v>
      </c>
      <c r="Y8652" t="str">
        <f t="shared" si="407"/>
        <v>September</v>
      </c>
    </row>
    <row r="8653" spans="1:25" x14ac:dyDescent="0.3">
      <c r="A8653">
        <v>8652</v>
      </c>
      <c r="B8653" t="s">
        <v>10169</v>
      </c>
      <c r="C8653" s="1" t="d">
        <v>2014-09-13</v>
      </c>
      <c r="D8653" s="1" t="d">
        <v>2014-09-13</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s="2">
        <f t="shared" si="405"/>
        <v>0.38999999999999996</v>
      </c>
      <c r="W8653" t="str" cm="1">
        <f t="array" ref="W8653">_xlfn.IFS(R8653&lt;100, "Small", R8653&lt;500, "Medium", TRUE, "Large")</f>
        <v>Small</v>
      </c>
      <c r="X8653">
        <f t="shared" si="406"/>
        <v>2014</v>
      </c>
      <c r="Y8653" t="str">
        <f t="shared" si="407"/>
        <v>September</v>
      </c>
    </row>
    <row r="8654" spans="1:25" x14ac:dyDescent="0.3">
      <c r="A8654">
        <v>8653</v>
      </c>
      <c r="B8654" t="s">
        <v>10169</v>
      </c>
      <c r="C8654" s="1" t="d">
        <v>2014-09-13</v>
      </c>
      <c r="D8654" s="1" t="d">
        <v>2014-09-13</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s="2">
        <f t="shared" si="405"/>
        <v>0.3</v>
      </c>
      <c r="W8654" t="str" cm="1">
        <f t="array" ref="W8654">_xlfn.IFS(R8654&lt;100, "Small", R8654&lt;500, "Medium", TRUE, "Large")</f>
        <v>Small</v>
      </c>
      <c r="X8654">
        <f t="shared" si="406"/>
        <v>2014</v>
      </c>
      <c r="Y8654" t="str">
        <f t="shared" si="407"/>
        <v>September</v>
      </c>
    </row>
    <row r="8655" spans="1:25" x14ac:dyDescent="0.3">
      <c r="A8655">
        <v>8654</v>
      </c>
      <c r="B8655" t="s">
        <v>10169</v>
      </c>
      <c r="C8655" s="1" t="d">
        <v>2014-09-13</v>
      </c>
      <c r="D8655" s="1" t="d">
        <v>2014-09-13</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s="2">
        <f t="shared" si="405"/>
        <v>0.38000000000000006</v>
      </c>
      <c r="W8655" t="str" cm="1">
        <f t="array" ref="W8655">_xlfn.IFS(R8655&lt;100, "Small", R8655&lt;500, "Medium", TRUE, "Large")</f>
        <v>Medium</v>
      </c>
      <c r="X8655">
        <f t="shared" si="406"/>
        <v>2014</v>
      </c>
      <c r="Y8655" t="str">
        <f t="shared" si="407"/>
        <v>September</v>
      </c>
    </row>
    <row r="8656" spans="1:25" x14ac:dyDescent="0.3">
      <c r="A8656">
        <v>8655</v>
      </c>
      <c r="B8656" t="s">
        <v>10169</v>
      </c>
      <c r="C8656" s="1" t="d">
        <v>2014-09-13</v>
      </c>
      <c r="D8656" s="1" t="d">
        <v>2014-09-13</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s="2">
        <f t="shared" si="405"/>
        <v>0.42</v>
      </c>
      <c r="W8656" t="str" cm="1">
        <f t="array" ref="W8656">_xlfn.IFS(R8656&lt;100, "Small", R8656&lt;500, "Medium", TRUE, "Large")</f>
        <v>Medium</v>
      </c>
      <c r="X8656">
        <f t="shared" si="406"/>
        <v>2014</v>
      </c>
      <c r="Y8656" t="str">
        <f t="shared" si="407"/>
        <v>September</v>
      </c>
    </row>
    <row r="8657" spans="1:25" x14ac:dyDescent="0.3">
      <c r="A8657">
        <v>8656</v>
      </c>
      <c r="B8657" t="s">
        <v>10169</v>
      </c>
      <c r="C8657" s="1" t="d">
        <v>2014-09-13</v>
      </c>
      <c r="D8657" s="1" t="d">
        <v>2014-09-13</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s="2">
        <f t="shared" si="405"/>
        <v>0.16999999999999998</v>
      </c>
      <c r="W8657" t="str" cm="1">
        <f t="array" ref="W8657">_xlfn.IFS(R8657&lt;100, "Small", R8657&lt;500, "Medium", TRUE, "Large")</f>
        <v>Medium</v>
      </c>
      <c r="X8657">
        <f t="shared" si="406"/>
        <v>2014</v>
      </c>
      <c r="Y8657" t="str">
        <f t="shared" si="407"/>
        <v>September</v>
      </c>
    </row>
    <row r="8658" spans="1:25" x14ac:dyDescent="0.3">
      <c r="A8658">
        <v>8657</v>
      </c>
      <c r="B8658" t="s">
        <v>10169</v>
      </c>
      <c r="C8658" s="1" t="d">
        <v>2014-09-13</v>
      </c>
      <c r="D8658" s="1" t="d">
        <v>2014-09-13</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s="2">
        <f t="shared" si="405"/>
        <v>0.5</v>
      </c>
      <c r="W8658" t="str" cm="1">
        <f t="array" ref="W8658">_xlfn.IFS(R8658&lt;100, "Small", R8658&lt;500, "Medium", TRUE, "Large")</f>
        <v>Small</v>
      </c>
      <c r="X8658">
        <f t="shared" si="406"/>
        <v>2014</v>
      </c>
      <c r="Y8658" t="str">
        <f t="shared" si="407"/>
        <v>September</v>
      </c>
    </row>
    <row r="8659" spans="1:25" x14ac:dyDescent="0.3">
      <c r="A8659">
        <v>8658</v>
      </c>
      <c r="B8659" t="s">
        <v>10169</v>
      </c>
      <c r="C8659" s="1" t="d">
        <v>2014-09-13</v>
      </c>
      <c r="D8659" s="1" t="d">
        <v>2014-09-13</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s="2">
        <f t="shared" si="405"/>
        <v>0.43</v>
      </c>
      <c r="W8659" t="str" cm="1">
        <f t="array" ref="W8659">_xlfn.IFS(R8659&lt;100, "Small", R8659&lt;500, "Medium", TRUE, "Large")</f>
        <v>Small</v>
      </c>
      <c r="X8659">
        <f t="shared" si="406"/>
        <v>2014</v>
      </c>
      <c r="Y8659" t="str">
        <f t="shared" si="407"/>
        <v>September</v>
      </c>
    </row>
    <row r="8660" spans="1:25" x14ac:dyDescent="0.3">
      <c r="A8660">
        <v>8659</v>
      </c>
      <c r="B8660" t="s">
        <v>10170</v>
      </c>
      <c r="C8660" s="1" t="d">
        <v>2016-06-21</v>
      </c>
      <c r="D8660" s="1" t="d">
        <v>2016-06-25</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s="2">
        <f t="shared" si="405"/>
        <v>-1.5999999999999999</v>
      </c>
      <c r="W8660" t="str" cm="1">
        <f t="array" ref="W8660">_xlfn.IFS(R8660&lt;100, "Small", R8660&lt;500, "Medium", TRUE, "Large")</f>
        <v>Small</v>
      </c>
      <c r="X8660">
        <f t="shared" si="406"/>
        <v>2016</v>
      </c>
      <c r="Y8660" t="str">
        <f t="shared" si="407"/>
        <v>June</v>
      </c>
    </row>
    <row r="8661" spans="1:25" x14ac:dyDescent="0.3">
      <c r="A8661">
        <v>8660</v>
      </c>
      <c r="B8661" t="s">
        <v>10171</v>
      </c>
      <c r="C8661" s="1" t="d">
        <v>2016-03-09</v>
      </c>
      <c r="D8661" s="1" t="d">
        <v>2016-09-08</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s="2">
        <f t="shared" si="405"/>
        <v>0.36249999999999999</v>
      </c>
      <c r="W8661" t="str" cm="1">
        <f t="array" ref="W8661">_xlfn.IFS(R8661&lt;100, "Small", R8661&lt;500, "Medium", TRUE, "Large")</f>
        <v>Small</v>
      </c>
      <c r="X8661">
        <f t="shared" si="406"/>
        <v>2016</v>
      </c>
      <c r="Y8661" t="str">
        <f t="shared" si="407"/>
        <v>March</v>
      </c>
    </row>
    <row r="8662" spans="1:25" x14ac:dyDescent="0.3">
      <c r="A8662">
        <v>8661</v>
      </c>
      <c r="B8662" t="s">
        <v>10172</v>
      </c>
      <c r="C8662" s="1" t="d">
        <v>2017-11-25</v>
      </c>
      <c r="D8662" s="1" t="d">
        <v>2017-11-30</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s="2">
        <f t="shared" si="405"/>
        <v>-0.11250000000000002</v>
      </c>
      <c r="W8662" t="str" cm="1">
        <f t="array" ref="W8662">_xlfn.IFS(R8662&lt;100, "Small", R8662&lt;500, "Medium", TRUE, "Large")</f>
        <v>Large</v>
      </c>
      <c r="X8662">
        <f t="shared" si="406"/>
        <v>2017</v>
      </c>
      <c r="Y8662" t="str">
        <f t="shared" si="407"/>
        <v>November</v>
      </c>
    </row>
    <row r="8663" spans="1:25" x14ac:dyDescent="0.3">
      <c r="A8663">
        <v>8662</v>
      </c>
      <c r="B8663" t="s">
        <v>10173</v>
      </c>
      <c r="C8663" s="1" t="d">
        <v>2015-12-05</v>
      </c>
      <c r="D8663" s="1" t="d">
        <v>2015-05-17</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s="2">
        <f t="shared" si="405"/>
        <v>-0.72499999999999998</v>
      </c>
      <c r="W8663" t="str" cm="1">
        <f t="array" ref="W8663">_xlfn.IFS(R8663&lt;100, "Small", R8663&lt;500, "Medium", TRUE, "Large")</f>
        <v>Small</v>
      </c>
      <c r="X8663">
        <f t="shared" si="406"/>
        <v>2015</v>
      </c>
      <c r="Y8663" t="str">
        <f t="shared" si="407"/>
        <v>December</v>
      </c>
    </row>
    <row r="8664" spans="1:25" x14ac:dyDescent="0.3">
      <c r="A8664">
        <v>8663</v>
      </c>
      <c r="B8664" t="s">
        <v>10173</v>
      </c>
      <c r="C8664" s="1" t="d">
        <v>2015-12-05</v>
      </c>
      <c r="D8664" s="1" t="d">
        <v>2015-05-17</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s="2">
        <f t="shared" si="405"/>
        <v>0.11249999999999999</v>
      </c>
      <c r="W8664" t="str" cm="1">
        <f t="array" ref="W8664">_xlfn.IFS(R8664&lt;100, "Small", R8664&lt;500, "Medium", TRUE, "Large")</f>
        <v>Large</v>
      </c>
      <c r="X8664">
        <f t="shared" si="406"/>
        <v>2015</v>
      </c>
      <c r="Y8664" t="str">
        <f t="shared" si="407"/>
        <v>December</v>
      </c>
    </row>
    <row r="8665" spans="1:25" x14ac:dyDescent="0.3">
      <c r="A8665">
        <v>8664</v>
      </c>
      <c r="B8665" t="s">
        <v>10173</v>
      </c>
      <c r="C8665" s="1" t="d">
        <v>2015-12-05</v>
      </c>
      <c r="D8665" s="1" t="d">
        <v>2015-05-17</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s="2">
        <f t="shared" si="405"/>
        <v>0.32500000000000001</v>
      </c>
      <c r="W8665" t="str" cm="1">
        <f t="array" ref="W8665">_xlfn.IFS(R8665&lt;100, "Small", R8665&lt;500, "Medium", TRUE, "Large")</f>
        <v>Medium</v>
      </c>
      <c r="X8665">
        <f t="shared" si="406"/>
        <v>2015</v>
      </c>
      <c r="Y8665" t="str">
        <f t="shared" si="407"/>
        <v>December</v>
      </c>
    </row>
    <row r="8666" spans="1:25" x14ac:dyDescent="0.3">
      <c r="A8666">
        <v>8665</v>
      </c>
      <c r="B8666" t="s">
        <v>10174</v>
      </c>
      <c r="C8666" s="1" t="d">
        <v>2017-03-30</v>
      </c>
      <c r="D8666" s="1" t="d">
        <v>2017-04-01</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s="2">
        <f t="shared" si="405"/>
        <v>0.42</v>
      </c>
      <c r="W8666" t="str" cm="1">
        <f t="array" ref="W8666">_xlfn.IFS(R8666&lt;100, "Small", R8666&lt;500, "Medium", TRUE, "Large")</f>
        <v>Small</v>
      </c>
      <c r="X8666">
        <f t="shared" si="406"/>
        <v>2017</v>
      </c>
      <c r="Y8666" t="str">
        <f t="shared" si="407"/>
        <v>March</v>
      </c>
    </row>
    <row r="8667" spans="1:25" x14ac:dyDescent="0.3">
      <c r="A8667">
        <v>8666</v>
      </c>
      <c r="B8667" t="s">
        <v>10175</v>
      </c>
      <c r="C8667" s="1" t="d">
        <v>2016-11-17</v>
      </c>
      <c r="D8667" s="1" t="d">
        <v>2016-11-18</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s="2">
        <f t="shared" si="405"/>
        <v>0.27</v>
      </c>
      <c r="W8667" t="str" cm="1">
        <f t="array" ref="W8667">_xlfn.IFS(R8667&lt;100, "Small", R8667&lt;500, "Medium", TRUE, "Large")</f>
        <v>Small</v>
      </c>
      <c r="X8667">
        <f t="shared" si="406"/>
        <v>2016</v>
      </c>
      <c r="Y8667" t="str">
        <f t="shared" si="407"/>
        <v>November</v>
      </c>
    </row>
    <row r="8668" spans="1:25" x14ac:dyDescent="0.3">
      <c r="A8668">
        <v>8667</v>
      </c>
      <c r="B8668" t="s">
        <v>10176</v>
      </c>
      <c r="C8668" s="1" t="d">
        <v>2016-12-30</v>
      </c>
      <c r="D8668" s="1" t="d">
        <v>2017-01-02</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s="2">
        <f t="shared" si="405"/>
        <v>9.9999999999999992E-2</v>
      </c>
      <c r="W8668" t="str" cm="1">
        <f t="array" ref="W8668">_xlfn.IFS(R8668&lt;100, "Small", R8668&lt;500, "Medium", TRUE, "Large")</f>
        <v>Small</v>
      </c>
      <c r="X8668">
        <f t="shared" si="406"/>
        <v>2016</v>
      </c>
      <c r="Y8668" t="str">
        <f t="shared" si="407"/>
        <v>December</v>
      </c>
    </row>
    <row r="8669" spans="1:25" x14ac:dyDescent="0.3">
      <c r="A8669">
        <v>8668</v>
      </c>
      <c r="B8669" t="s">
        <v>10179</v>
      </c>
      <c r="C8669" s="1" t="d">
        <v>2016-12-22</v>
      </c>
      <c r="D8669" s="1" t="d">
        <v>2016-12-24</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s="2">
        <f t="shared" si="405"/>
        <v>0.35000000000000003</v>
      </c>
      <c r="W8669" t="str" cm="1">
        <f t="array" ref="W8669">_xlfn.IFS(R8669&lt;100, "Small", R8669&lt;500, "Medium", TRUE, "Large")</f>
        <v>Small</v>
      </c>
      <c r="X8669">
        <f t="shared" si="406"/>
        <v>2016</v>
      </c>
      <c r="Y8669" t="str">
        <f t="shared" si="407"/>
        <v>December</v>
      </c>
    </row>
    <row r="8670" spans="1:25" x14ac:dyDescent="0.3">
      <c r="A8670">
        <v>8669</v>
      </c>
      <c r="B8670" t="s">
        <v>10179</v>
      </c>
      <c r="C8670" s="1" t="d">
        <v>2016-12-22</v>
      </c>
      <c r="D8670" s="1" t="d">
        <v>2016-12-24</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s="2">
        <f t="shared" si="405"/>
        <v>0.32500000000000001</v>
      </c>
      <c r="W8670" t="str" cm="1">
        <f t="array" ref="W8670">_xlfn.IFS(R8670&lt;100, "Small", R8670&lt;500, "Medium", TRUE, "Large")</f>
        <v>Small</v>
      </c>
      <c r="X8670">
        <f t="shared" si="406"/>
        <v>2016</v>
      </c>
      <c r="Y8670" t="str">
        <f t="shared" si="407"/>
        <v>December</v>
      </c>
    </row>
    <row r="8671" spans="1:25" x14ac:dyDescent="0.3">
      <c r="A8671">
        <v>8670</v>
      </c>
      <c r="B8671" t="s">
        <v>10180</v>
      </c>
      <c r="C8671" s="1" t="d">
        <v>2015-12-20</v>
      </c>
      <c r="D8671" s="1" t="d">
        <v>2015-12-25</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s="2">
        <f t="shared" si="405"/>
        <v>0.44999999999999996</v>
      </c>
      <c r="W8671" t="str" cm="1">
        <f t="array" ref="W8671">_xlfn.IFS(R8671&lt;100, "Small", R8671&lt;500, "Medium", TRUE, "Large")</f>
        <v>Small</v>
      </c>
      <c r="X8671">
        <f t="shared" si="406"/>
        <v>2015</v>
      </c>
      <c r="Y8671" t="str">
        <f t="shared" si="407"/>
        <v>December</v>
      </c>
    </row>
    <row r="8672" spans="1:25" x14ac:dyDescent="0.3">
      <c r="A8672">
        <v>8671</v>
      </c>
      <c r="B8672" t="s">
        <v>10181</v>
      </c>
      <c r="C8672" s="1" t="d">
        <v>2014-12-27</v>
      </c>
      <c r="D8672" s="1" t="d">
        <v>2015-01-01</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s="2">
        <f t="shared" si="405"/>
        <v>-9.9999999999999992E-2</v>
      </c>
      <c r="W8672" t="str" cm="1">
        <f t="array" ref="W8672">_xlfn.IFS(R8672&lt;100, "Small", R8672&lt;500, "Medium", TRUE, "Large")</f>
        <v>Medium</v>
      </c>
      <c r="X8672">
        <f t="shared" si="406"/>
        <v>2014</v>
      </c>
      <c r="Y8672" t="str">
        <f t="shared" si="407"/>
        <v>December</v>
      </c>
    </row>
    <row r="8673" spans="1:25" x14ac:dyDescent="0.3">
      <c r="A8673">
        <v>8672</v>
      </c>
      <c r="B8673" t="s">
        <v>10181</v>
      </c>
      <c r="C8673" s="1" t="d">
        <v>2014-12-27</v>
      </c>
      <c r="D8673" s="1" t="d">
        <v>2015-01-01</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s="2">
        <f t="shared" si="405"/>
        <v>-0.21250000000000002</v>
      </c>
      <c r="W8673" t="str" cm="1">
        <f t="array" ref="W8673">_xlfn.IFS(R8673&lt;100, "Small", R8673&lt;500, "Medium", TRUE, "Large")</f>
        <v>Medium</v>
      </c>
      <c r="X8673">
        <f t="shared" si="406"/>
        <v>2014</v>
      </c>
      <c r="Y8673" t="str">
        <f t="shared" si="407"/>
        <v>December</v>
      </c>
    </row>
    <row r="8674" spans="1:25" x14ac:dyDescent="0.3">
      <c r="A8674">
        <v>8673</v>
      </c>
      <c r="B8674" t="s">
        <v>10182</v>
      </c>
      <c r="C8674" s="1" t="d">
        <v>2017-02-16</v>
      </c>
      <c r="D8674" s="1" t="d">
        <v>2017-02-21</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s="2">
        <f t="shared" si="405"/>
        <v>0.33750000000000002</v>
      </c>
      <c r="W8674" t="str" cm="1">
        <f t="array" ref="W8674">_xlfn.IFS(R8674&lt;100, "Small", R8674&lt;500, "Medium", TRUE, "Large")</f>
        <v>Small</v>
      </c>
      <c r="X8674">
        <f t="shared" si="406"/>
        <v>2017</v>
      </c>
      <c r="Y8674" t="str">
        <f t="shared" si="407"/>
        <v>February</v>
      </c>
    </row>
    <row r="8675" spans="1:25" x14ac:dyDescent="0.3">
      <c r="A8675">
        <v>8674</v>
      </c>
      <c r="B8675" t="s">
        <v>10182</v>
      </c>
      <c r="C8675" s="1" t="d">
        <v>2017-02-16</v>
      </c>
      <c r="D8675" s="1" t="d">
        <v>2017-02-21</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s="2">
        <f t="shared" si="405"/>
        <v>-1.4285714285714285E-2</v>
      </c>
      <c r="W8675" t="str" cm="1">
        <f t="array" ref="W8675">_xlfn.IFS(R8675&lt;100, "Small", R8675&lt;500, "Medium", TRUE, "Large")</f>
        <v>Large</v>
      </c>
      <c r="X8675">
        <f t="shared" si="406"/>
        <v>2017</v>
      </c>
      <c r="Y8675" t="str">
        <f t="shared" si="407"/>
        <v>February</v>
      </c>
    </row>
    <row r="8676" spans="1:25" x14ac:dyDescent="0.3">
      <c r="A8676">
        <v>8675</v>
      </c>
      <c r="B8676" t="s">
        <v>10182</v>
      </c>
      <c r="C8676" s="1" t="d">
        <v>2017-02-16</v>
      </c>
      <c r="D8676" s="1" t="d">
        <v>2017-02-21</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s="2">
        <f t="shared" si="405"/>
        <v>-0.16250000000000001</v>
      </c>
      <c r="W8676" t="str" cm="1">
        <f t="array" ref="W8676">_xlfn.IFS(R8676&lt;100, "Small", R8676&lt;500, "Medium", TRUE, "Large")</f>
        <v>Small</v>
      </c>
      <c r="X8676">
        <f t="shared" si="406"/>
        <v>2017</v>
      </c>
      <c r="Y8676" t="str">
        <f t="shared" si="407"/>
        <v>February</v>
      </c>
    </row>
    <row r="8677" spans="1:25" x14ac:dyDescent="0.3">
      <c r="A8677">
        <v>8676</v>
      </c>
      <c r="B8677" t="s">
        <v>10182</v>
      </c>
      <c r="C8677" s="1" t="d">
        <v>2017-02-16</v>
      </c>
      <c r="D8677" s="1" t="d">
        <v>2017-02-21</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s="2">
        <f t="shared" si="405"/>
        <v>0.125</v>
      </c>
      <c r="W8677" t="str" cm="1">
        <f t="array" ref="W8677">_xlfn.IFS(R8677&lt;100, "Small", R8677&lt;500, "Medium", TRUE, "Large")</f>
        <v>Small</v>
      </c>
      <c r="X8677">
        <f t="shared" si="406"/>
        <v>2017</v>
      </c>
      <c r="Y8677" t="str">
        <f t="shared" si="407"/>
        <v>February</v>
      </c>
    </row>
    <row r="8678" spans="1:25" x14ac:dyDescent="0.3">
      <c r="A8678">
        <v>8677</v>
      </c>
      <c r="B8678" t="s">
        <v>10182</v>
      </c>
      <c r="C8678" s="1" t="d">
        <v>2017-02-16</v>
      </c>
      <c r="D8678" s="1" t="d">
        <v>2017-02-21</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s="2">
        <f t="shared" si="405"/>
        <v>-0.47500000000000003</v>
      </c>
      <c r="W8678" t="str" cm="1">
        <f t="array" ref="W8678">_xlfn.IFS(R8678&lt;100, "Small", R8678&lt;500, "Medium", TRUE, "Large")</f>
        <v>Small</v>
      </c>
      <c r="X8678">
        <f t="shared" si="406"/>
        <v>2017</v>
      </c>
      <c r="Y8678" t="str">
        <f t="shared" si="407"/>
        <v>February</v>
      </c>
    </row>
    <row r="8679" spans="1:25" x14ac:dyDescent="0.3">
      <c r="A8679">
        <v>8678</v>
      </c>
      <c r="B8679" t="s">
        <v>10183</v>
      </c>
      <c r="C8679" s="1" t="d">
        <v>2017-10-24</v>
      </c>
      <c r="D8679" s="1" t="d">
        <v>2017-10-26</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s="2">
        <f t="shared" si="405"/>
        <v>-0.15714285714285714</v>
      </c>
      <c r="W8679" t="str" cm="1">
        <f t="array" ref="W8679">_xlfn.IFS(R8679&lt;100, "Small", R8679&lt;500, "Medium", TRUE, "Large")</f>
        <v>Large</v>
      </c>
      <c r="X8679">
        <f t="shared" si="406"/>
        <v>2017</v>
      </c>
      <c r="Y8679" t="str">
        <f t="shared" si="407"/>
        <v>October</v>
      </c>
    </row>
    <row r="8680" spans="1:25" x14ac:dyDescent="0.3">
      <c r="A8680">
        <v>8679</v>
      </c>
      <c r="B8680" t="s">
        <v>10185</v>
      </c>
      <c r="C8680" s="1" t="d">
        <v>2016-02-09</v>
      </c>
      <c r="D8680" s="1" t="d">
        <v>2016-09-07</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s="2">
        <f t="shared" si="405"/>
        <v>-1.5499999999999998</v>
      </c>
      <c r="W8680" t="str" cm="1">
        <f t="array" ref="W8680">_xlfn.IFS(R8680&lt;100, "Small", R8680&lt;500, "Medium", TRUE, "Large")</f>
        <v>Small</v>
      </c>
      <c r="X8680">
        <f t="shared" si="406"/>
        <v>2016</v>
      </c>
      <c r="Y8680" t="str">
        <f t="shared" si="407"/>
        <v>February</v>
      </c>
    </row>
    <row r="8681" spans="1:25" x14ac:dyDescent="0.3">
      <c r="A8681">
        <v>8680</v>
      </c>
      <c r="B8681" t="s">
        <v>10185</v>
      </c>
      <c r="C8681" s="1" t="d">
        <v>2016-02-09</v>
      </c>
      <c r="D8681" s="1" t="d">
        <v>2016-09-07</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s="2">
        <f t="shared" si="405"/>
        <v>0.21249999999999999</v>
      </c>
      <c r="W8681" t="str" cm="1">
        <f t="array" ref="W8681">_xlfn.IFS(R8681&lt;100, "Small", R8681&lt;500, "Medium", TRUE, "Large")</f>
        <v>Medium</v>
      </c>
      <c r="X8681">
        <f t="shared" si="406"/>
        <v>2016</v>
      </c>
      <c r="Y8681" t="str">
        <f t="shared" si="407"/>
        <v>February</v>
      </c>
    </row>
    <row r="8682" spans="1:25" x14ac:dyDescent="0.3">
      <c r="A8682">
        <v>8681</v>
      </c>
      <c r="B8682" t="s">
        <v>10186</v>
      </c>
      <c r="C8682" s="1" t="d">
        <v>2016-01-12</v>
      </c>
      <c r="D8682" s="1" t="d">
        <v>2016-12-03</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s="2">
        <f t="shared" si="405"/>
        <v>0.32999999999999996</v>
      </c>
      <c r="W8682" t="str" cm="1">
        <f t="array" ref="W8682">_xlfn.IFS(R8682&lt;100, "Small", R8682&lt;500, "Medium", TRUE, "Large")</f>
        <v>Large</v>
      </c>
      <c r="X8682">
        <f t="shared" si="406"/>
        <v>2016</v>
      </c>
      <c r="Y8682" t="str">
        <f t="shared" si="407"/>
        <v>January</v>
      </c>
    </row>
    <row r="8683" spans="1:25" x14ac:dyDescent="0.3">
      <c r="A8683">
        <v>8682</v>
      </c>
      <c r="B8683" t="s">
        <v>10186</v>
      </c>
      <c r="C8683" s="1" t="d">
        <v>2016-01-12</v>
      </c>
      <c r="D8683" s="1" t="d">
        <v>2016-12-03</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s="2">
        <f t="shared" si="405"/>
        <v>0.28999999999999998</v>
      </c>
      <c r="W8683" t="str" cm="1">
        <f t="array" ref="W8683">_xlfn.IFS(R8683&lt;100, "Small", R8683&lt;500, "Medium", TRUE, "Large")</f>
        <v>Small</v>
      </c>
      <c r="X8683">
        <f t="shared" si="406"/>
        <v>2016</v>
      </c>
      <c r="Y8683" t="str">
        <f t="shared" si="407"/>
        <v>January</v>
      </c>
    </row>
    <row r="8684" spans="1:25" x14ac:dyDescent="0.3">
      <c r="A8684">
        <v>8683</v>
      </c>
      <c r="B8684" t="s">
        <v>10187</v>
      </c>
      <c r="C8684" s="1" t="d">
        <v>2014-05-11</v>
      </c>
      <c r="D8684" s="1" t="d">
        <v>2014-11-10</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s="2">
        <f t="shared" si="405"/>
        <v>0.34</v>
      </c>
      <c r="W8684" t="str" cm="1">
        <f t="array" ref="W8684">_xlfn.IFS(R8684&lt;100, "Small", R8684&lt;500, "Medium", TRUE, "Large")</f>
        <v>Small</v>
      </c>
      <c r="X8684">
        <f t="shared" si="406"/>
        <v>2014</v>
      </c>
      <c r="Y8684" t="str">
        <f t="shared" si="407"/>
        <v>May</v>
      </c>
    </row>
    <row r="8685" spans="1:25" x14ac:dyDescent="0.3">
      <c r="A8685">
        <v>8684</v>
      </c>
      <c r="B8685" t="s">
        <v>10188</v>
      </c>
      <c r="C8685" s="1" t="d">
        <v>2017-11-25</v>
      </c>
      <c r="D8685" s="1" t="d">
        <v>2017-12-01</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s="2">
        <f t="shared" si="405"/>
        <v>0.25999999999999995</v>
      </c>
      <c r="W8685" t="str" cm="1">
        <f t="array" ref="W8685">_xlfn.IFS(R8685&lt;100, "Small", R8685&lt;500, "Medium", TRUE, "Large")</f>
        <v>Small</v>
      </c>
      <c r="X8685">
        <f t="shared" si="406"/>
        <v>2017</v>
      </c>
      <c r="Y8685" t="str">
        <f t="shared" si="407"/>
        <v>November</v>
      </c>
    </row>
    <row r="8686" spans="1:25" x14ac:dyDescent="0.3">
      <c r="A8686">
        <v>8685</v>
      </c>
      <c r="B8686" t="s">
        <v>10189</v>
      </c>
      <c r="C8686" s="1" t="d">
        <v>2016-12-16</v>
      </c>
      <c r="D8686" s="1" t="d">
        <v>2016-12-23</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s="2">
        <f t="shared" si="405"/>
        <v>0.21000000000000002</v>
      </c>
      <c r="W8686" t="str" cm="1">
        <f t="array" ref="W8686">_xlfn.IFS(R8686&lt;100, "Small", R8686&lt;500, "Medium", TRUE, "Large")</f>
        <v>Small</v>
      </c>
      <c r="X8686">
        <f t="shared" si="406"/>
        <v>2016</v>
      </c>
      <c r="Y8686" t="str">
        <f t="shared" si="407"/>
        <v>December</v>
      </c>
    </row>
    <row r="8687" spans="1:25" x14ac:dyDescent="0.3">
      <c r="A8687">
        <v>8686</v>
      </c>
      <c r="B8687" t="s">
        <v>10190</v>
      </c>
      <c r="C8687" s="1" t="d">
        <v>2017-11-14</v>
      </c>
      <c r="D8687" s="1" t="d">
        <v>2017-11-18</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s="2">
        <f t="shared" si="405"/>
        <v>0.26</v>
      </c>
      <c r="W8687" t="str" cm="1">
        <f t="array" ref="W8687">_xlfn.IFS(R8687&lt;100, "Small", R8687&lt;500, "Medium", TRUE, "Large")</f>
        <v>Small</v>
      </c>
      <c r="X8687">
        <f t="shared" si="406"/>
        <v>2017</v>
      </c>
      <c r="Y8687" t="str">
        <f t="shared" si="407"/>
        <v>November</v>
      </c>
    </row>
    <row r="8688" spans="1:25" x14ac:dyDescent="0.3">
      <c r="A8688">
        <v>8687</v>
      </c>
      <c r="B8688" t="s">
        <v>10191</v>
      </c>
      <c r="C8688" s="1" t="d">
        <v>2016-06-26</v>
      </c>
      <c r="D8688" s="1" t="d">
        <v>2016-06-26</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s="2">
        <f t="shared" si="405"/>
        <v>0.05</v>
      </c>
      <c r="W8688" t="str" cm="1">
        <f t="array" ref="W8688">_xlfn.IFS(R8688&lt;100, "Small", R8688&lt;500, "Medium", TRUE, "Large")</f>
        <v>Medium</v>
      </c>
      <c r="X8688">
        <f t="shared" si="406"/>
        <v>2016</v>
      </c>
      <c r="Y8688" t="str">
        <f t="shared" si="407"/>
        <v>June</v>
      </c>
    </row>
    <row r="8689" spans="1:25" x14ac:dyDescent="0.3">
      <c r="A8689">
        <v>8688</v>
      </c>
      <c r="B8689" t="s">
        <v>10191</v>
      </c>
      <c r="C8689" s="1" t="d">
        <v>2016-06-26</v>
      </c>
      <c r="D8689" s="1" t="d">
        <v>2016-06-26</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s="2">
        <f t="shared" si="405"/>
        <v>0.5</v>
      </c>
      <c r="W8689" t="str" cm="1">
        <f t="array" ref="W8689">_xlfn.IFS(R8689&lt;100, "Small", R8689&lt;500, "Medium", TRUE, "Large")</f>
        <v>Small</v>
      </c>
      <c r="X8689">
        <f t="shared" si="406"/>
        <v>2016</v>
      </c>
      <c r="Y8689" t="str">
        <f t="shared" si="407"/>
        <v>June</v>
      </c>
    </row>
    <row r="8690" spans="1:25" x14ac:dyDescent="0.3">
      <c r="A8690">
        <v>8689</v>
      </c>
      <c r="B8690" t="s">
        <v>10191</v>
      </c>
      <c r="C8690" s="1" t="d">
        <v>2016-06-26</v>
      </c>
      <c r="D8690" s="1" t="d">
        <v>2016-06-26</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s="2">
        <f t="shared" si="405"/>
        <v>0.44999999999999996</v>
      </c>
      <c r="W8690" t="str" cm="1">
        <f t="array" ref="W8690">_xlfn.IFS(R8690&lt;100, "Small", R8690&lt;500, "Medium", TRUE, "Large")</f>
        <v>Small</v>
      </c>
      <c r="X8690">
        <f t="shared" si="406"/>
        <v>2016</v>
      </c>
      <c r="Y8690" t="str">
        <f t="shared" si="407"/>
        <v>June</v>
      </c>
    </row>
    <row r="8691" spans="1:25" x14ac:dyDescent="0.3">
      <c r="A8691">
        <v>8690</v>
      </c>
      <c r="B8691" t="s">
        <v>10192</v>
      </c>
      <c r="C8691" s="1" t="d">
        <v>2014-12-26</v>
      </c>
      <c r="D8691" s="1" t="d">
        <v>2014-12-30</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s="2">
        <f t="shared" si="405"/>
        <v>0.13750000000000001</v>
      </c>
      <c r="W8691" t="str" cm="1">
        <f t="array" ref="W8691">_xlfn.IFS(R8691&lt;100, "Small", R8691&lt;500, "Medium", TRUE, "Large")</f>
        <v>Small</v>
      </c>
      <c r="X8691">
        <f t="shared" si="406"/>
        <v>2014</v>
      </c>
      <c r="Y8691" t="str">
        <f t="shared" si="407"/>
        <v>December</v>
      </c>
    </row>
    <row r="8692" spans="1:25" x14ac:dyDescent="0.3">
      <c r="A8692">
        <v>8691</v>
      </c>
      <c r="B8692" t="s">
        <v>10193</v>
      </c>
      <c r="C8692" s="1" t="d">
        <v>2016-08-14</v>
      </c>
      <c r="D8692" s="1" t="d">
        <v>2016-08-18</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s="2">
        <f t="shared" si="405"/>
        <v>-0.21666666666666665</v>
      </c>
      <c r="W8692" t="str" cm="1">
        <f t="array" ref="W8692">_xlfn.IFS(R8692&lt;100, "Small", R8692&lt;500, "Medium", TRUE, "Large")</f>
        <v>Medium</v>
      </c>
      <c r="X8692">
        <f t="shared" si="406"/>
        <v>2016</v>
      </c>
      <c r="Y8692" t="str">
        <f t="shared" si="407"/>
        <v>August</v>
      </c>
    </row>
    <row r="8693" spans="1:25" x14ac:dyDescent="0.3">
      <c r="A8693">
        <v>8692</v>
      </c>
      <c r="B8693" t="s">
        <v>10193</v>
      </c>
      <c r="C8693" s="1" t="d">
        <v>2016-08-14</v>
      </c>
      <c r="D8693" s="1" t="d">
        <v>2016-08-18</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s="2">
        <f t="shared" si="405"/>
        <v>-0.2</v>
      </c>
      <c r="W8693" t="str" cm="1">
        <f t="array" ref="W8693">_xlfn.IFS(R8693&lt;100, "Small", R8693&lt;500, "Medium", TRUE, "Large")</f>
        <v>Medium</v>
      </c>
      <c r="X8693">
        <f t="shared" si="406"/>
        <v>2016</v>
      </c>
      <c r="Y8693" t="str">
        <f t="shared" si="407"/>
        <v>August</v>
      </c>
    </row>
    <row r="8694" spans="1:25" x14ac:dyDescent="0.3">
      <c r="A8694">
        <v>8693</v>
      </c>
      <c r="B8694" t="s">
        <v>10193</v>
      </c>
      <c r="C8694" s="1" t="d">
        <v>2016-08-14</v>
      </c>
      <c r="D8694" s="1" t="d">
        <v>2016-08-18</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s="2">
        <f t="shared" si="405"/>
        <v>0.17500000000000002</v>
      </c>
      <c r="W8694" t="str" cm="1">
        <f t="array" ref="W8694">_xlfn.IFS(R8694&lt;100, "Small", R8694&lt;500, "Medium", TRUE, "Large")</f>
        <v>Medium</v>
      </c>
      <c r="X8694">
        <f t="shared" si="406"/>
        <v>2016</v>
      </c>
      <c r="Y8694" t="str">
        <f t="shared" si="407"/>
        <v>August</v>
      </c>
    </row>
    <row r="8695" spans="1:25" x14ac:dyDescent="0.3">
      <c r="A8695">
        <v>8694</v>
      </c>
      <c r="B8695" t="s">
        <v>10194</v>
      </c>
      <c r="C8695" s="1" t="d">
        <v>2016-10-24</v>
      </c>
      <c r="D8695" s="1" t="d">
        <v>2016-10-28</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s="2">
        <f t="shared" si="405"/>
        <v>0.36</v>
      </c>
      <c r="W8695" t="str" cm="1">
        <f t="array" ref="W8695">_xlfn.IFS(R8695&lt;100, "Small", R8695&lt;500, "Medium", TRUE, "Large")</f>
        <v>Medium</v>
      </c>
      <c r="X8695">
        <f t="shared" si="406"/>
        <v>2016</v>
      </c>
      <c r="Y8695" t="str">
        <f t="shared" si="407"/>
        <v>October</v>
      </c>
    </row>
    <row r="8696" spans="1:25" x14ac:dyDescent="0.3">
      <c r="A8696">
        <v>8695</v>
      </c>
      <c r="B8696" t="s">
        <v>10195</v>
      </c>
      <c r="C8696" s="1" t="d">
        <v>2014-08-23</v>
      </c>
      <c r="D8696" s="1" t="d">
        <v>2014-08-28</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s="2">
        <f t="shared" si="405"/>
        <v>0.49</v>
      </c>
      <c r="W8696" t="str" cm="1">
        <f t="array" ref="W8696">_xlfn.IFS(R8696&lt;100, "Small", R8696&lt;500, "Medium", TRUE, "Large")</f>
        <v>Small</v>
      </c>
      <c r="X8696">
        <f t="shared" si="406"/>
        <v>2014</v>
      </c>
      <c r="Y8696" t="str">
        <f t="shared" si="407"/>
        <v>August</v>
      </c>
    </row>
    <row r="8697" spans="1:25" x14ac:dyDescent="0.3">
      <c r="A8697">
        <v>8696</v>
      </c>
      <c r="B8697" t="s">
        <v>10196</v>
      </c>
      <c r="C8697" s="1" t="d">
        <v>2017-09-15</v>
      </c>
      <c r="D8697" s="1" t="d">
        <v>2017-09-17</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s="2">
        <f t="shared" si="405"/>
        <v>3.7499999999999999E-2</v>
      </c>
      <c r="W8697" t="str" cm="1">
        <f t="array" ref="W8697">_xlfn.IFS(R8697&lt;100, "Small", R8697&lt;500, "Medium", TRUE, "Large")</f>
        <v>Medium</v>
      </c>
      <c r="X8697">
        <f t="shared" si="406"/>
        <v>2017</v>
      </c>
      <c r="Y8697" t="str">
        <f t="shared" si="407"/>
        <v>September</v>
      </c>
    </row>
    <row r="8698" spans="1:25" x14ac:dyDescent="0.3">
      <c r="A8698">
        <v>8697</v>
      </c>
      <c r="B8698" t="s">
        <v>10197</v>
      </c>
      <c r="C8698" s="1" t="d">
        <v>2017-06-15</v>
      </c>
      <c r="D8698" s="1" t="d">
        <v>2017-06-20</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s="2">
        <f t="shared" si="405"/>
        <v>0.1125</v>
      </c>
      <c r="W8698" t="str" cm="1">
        <f t="array" ref="W8698">_xlfn.IFS(R8698&lt;100, "Small", R8698&lt;500, "Medium", TRUE, "Large")</f>
        <v>Medium</v>
      </c>
      <c r="X8698">
        <f t="shared" si="406"/>
        <v>2017</v>
      </c>
      <c r="Y8698" t="str">
        <f t="shared" si="407"/>
        <v>June</v>
      </c>
    </row>
    <row r="8699" spans="1:25" x14ac:dyDescent="0.3">
      <c r="A8699">
        <v>8698</v>
      </c>
      <c r="B8699" t="s">
        <v>10197</v>
      </c>
      <c r="C8699" s="1" t="d">
        <v>2017-06-15</v>
      </c>
      <c r="D8699" s="1" t="d">
        <v>2017-06-20</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s="2">
        <f t="shared" si="405"/>
        <v>0.30000000000000004</v>
      </c>
      <c r="W8699" t="str" cm="1">
        <f t="array" ref="W8699">_xlfn.IFS(R8699&lt;100, "Small", R8699&lt;500, "Medium", TRUE, "Large")</f>
        <v>Small</v>
      </c>
      <c r="X8699">
        <f t="shared" si="406"/>
        <v>2017</v>
      </c>
      <c r="Y8699" t="str">
        <f t="shared" si="407"/>
        <v>June</v>
      </c>
    </row>
    <row r="8700" spans="1:25" x14ac:dyDescent="0.3">
      <c r="A8700">
        <v>8699</v>
      </c>
      <c r="B8700" t="s">
        <v>10197</v>
      </c>
      <c r="C8700" s="1" t="d">
        <v>2017-06-15</v>
      </c>
      <c r="D8700" s="1" t="d">
        <v>2017-06-20</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s="2">
        <f t="shared" si="405"/>
        <v>-0.23333333333333334</v>
      </c>
      <c r="W8700" t="str" cm="1">
        <f t="array" ref="W8700">_xlfn.IFS(R8700&lt;100, "Small", R8700&lt;500, "Medium", TRUE, "Large")</f>
        <v>Medium</v>
      </c>
      <c r="X8700">
        <f t="shared" si="406"/>
        <v>2017</v>
      </c>
      <c r="Y8700" t="str">
        <f t="shared" si="407"/>
        <v>June</v>
      </c>
    </row>
    <row r="8701" spans="1:25" x14ac:dyDescent="0.3">
      <c r="A8701">
        <v>8700</v>
      </c>
      <c r="B8701" t="s">
        <v>10197</v>
      </c>
      <c r="C8701" s="1" t="d">
        <v>2017-06-15</v>
      </c>
      <c r="D8701" s="1" t="d">
        <v>2017-06-20</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s="2">
        <f t="shared" si="405"/>
        <v>9.9999999999999992E-2</v>
      </c>
      <c r="W8701" t="str" cm="1">
        <f t="array" ref="W8701">_xlfn.IFS(R8701&lt;100, "Small", R8701&lt;500, "Medium", TRUE, "Large")</f>
        <v>Large</v>
      </c>
      <c r="X8701">
        <f t="shared" si="406"/>
        <v>2017</v>
      </c>
      <c r="Y8701" t="str">
        <f t="shared" si="407"/>
        <v>June</v>
      </c>
    </row>
    <row r="8702" spans="1:25" x14ac:dyDescent="0.3">
      <c r="A8702">
        <v>8701</v>
      </c>
      <c r="B8702" t="s">
        <v>10197</v>
      </c>
      <c r="C8702" s="1" t="d">
        <v>2017-06-15</v>
      </c>
      <c r="D8702" s="1" t="d">
        <v>2017-06-20</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s="2">
        <f t="shared" si="405"/>
        <v>8.7499999999999994E-2</v>
      </c>
      <c r="W8702" t="str" cm="1">
        <f t="array" ref="W8702">_xlfn.IFS(R8702&lt;100, "Small", R8702&lt;500, "Medium", TRUE, "Large")</f>
        <v>Small</v>
      </c>
      <c r="X8702">
        <f t="shared" si="406"/>
        <v>2017</v>
      </c>
      <c r="Y8702" t="str">
        <f t="shared" si="407"/>
        <v>June</v>
      </c>
    </row>
    <row r="8703" spans="1:25" x14ac:dyDescent="0.3">
      <c r="A8703">
        <v>8702</v>
      </c>
      <c r="B8703" t="s">
        <v>10197</v>
      </c>
      <c r="C8703" s="1" t="d">
        <v>2017-06-15</v>
      </c>
      <c r="D8703" s="1" t="d">
        <v>2017-06-20</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s="2">
        <f t="shared" si="405"/>
        <v>0.125</v>
      </c>
      <c r="W8703" t="str" cm="1">
        <f t="array" ref="W8703">_xlfn.IFS(R8703&lt;100, "Small", R8703&lt;500, "Medium", TRUE, "Large")</f>
        <v>Medium</v>
      </c>
      <c r="X8703">
        <f t="shared" si="406"/>
        <v>2017</v>
      </c>
      <c r="Y8703" t="str">
        <f t="shared" si="407"/>
        <v>June</v>
      </c>
    </row>
    <row r="8704" spans="1:25" x14ac:dyDescent="0.3">
      <c r="A8704">
        <v>8703</v>
      </c>
      <c r="B8704" t="s">
        <v>10197</v>
      </c>
      <c r="C8704" s="1" t="d">
        <v>2017-06-15</v>
      </c>
      <c r="D8704" s="1" t="d">
        <v>2017-06-20</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s="2">
        <f t="shared" si="405"/>
        <v>0.32500000000000001</v>
      </c>
      <c r="W8704" t="str" cm="1">
        <f t="array" ref="W8704">_xlfn.IFS(R8704&lt;100, "Small", R8704&lt;500, "Medium", TRUE, "Large")</f>
        <v>Small</v>
      </c>
      <c r="X8704">
        <f t="shared" si="406"/>
        <v>2017</v>
      </c>
      <c r="Y8704" t="str">
        <f t="shared" si="407"/>
        <v>June</v>
      </c>
    </row>
    <row r="8705" spans="1:25" x14ac:dyDescent="0.3">
      <c r="A8705">
        <v>8704</v>
      </c>
      <c r="B8705" t="s">
        <v>10200</v>
      </c>
      <c r="C8705" s="1" t="d">
        <v>2015-01-03</v>
      </c>
      <c r="D8705" s="1" t="d">
        <v>2015-03-05</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s="2">
        <f t="shared" si="405"/>
        <v>0.125</v>
      </c>
      <c r="W8705" t="str" cm="1">
        <f t="array" ref="W8705">_xlfn.IFS(R8705&lt;100, "Small", R8705&lt;500, "Medium", TRUE, "Large")</f>
        <v>Small</v>
      </c>
      <c r="X8705">
        <f t="shared" si="406"/>
        <v>2015</v>
      </c>
      <c r="Y8705" t="str">
        <f t="shared" si="407"/>
        <v>January</v>
      </c>
    </row>
    <row r="8706" spans="1:25" x14ac:dyDescent="0.3">
      <c r="A8706">
        <v>8705</v>
      </c>
      <c r="B8706" t="s">
        <v>10201</v>
      </c>
      <c r="C8706" s="1" t="d">
        <v>2016-07-23</v>
      </c>
      <c r="D8706" s="1" t="d">
        <v>2016-07-26</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s="2">
        <f t="shared" si="405"/>
        <v>0.1</v>
      </c>
      <c r="W8706" t="str" cm="1">
        <f t="array" ref="W8706">_xlfn.IFS(R8706&lt;100, "Small", R8706&lt;500, "Medium", TRUE, "Large")</f>
        <v>Medium</v>
      </c>
      <c r="X8706">
        <f t="shared" si="406"/>
        <v>2016</v>
      </c>
      <c r="Y8706" t="str">
        <f t="shared" si="407"/>
        <v>July</v>
      </c>
    </row>
    <row r="8707" spans="1:25" x14ac:dyDescent="0.3">
      <c r="A8707">
        <v>8706</v>
      </c>
      <c r="B8707" t="s">
        <v>10202</v>
      </c>
      <c r="C8707" s="1" t="d">
        <v>2014-01-10</v>
      </c>
      <c r="D8707" s="1" t="d">
        <v>2014-10-05</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s="2">
        <f t="shared" ref="V8707:V8770" si="408">U8707/R8707</f>
        <v>0</v>
      </c>
      <c r="W8707" t="str" cm="1">
        <f t="array" ref="W8707">_xlfn.IFS(R8707&lt;100, "Small", R8707&lt;500, "Medium", TRUE, "Large")</f>
        <v>Small</v>
      </c>
      <c r="X8707">
        <f t="shared" ref="X8707:X8770" si="409">YEAR(C8707)</f>
        <v>2014</v>
      </c>
      <c r="Y8707" t="str">
        <f t="shared" ref="Y8707:Y8770" si="410">TEXT(C8707, "mmmm")</f>
        <v>January</v>
      </c>
    </row>
    <row r="8708" spans="1:25" x14ac:dyDescent="0.3">
      <c r="A8708">
        <v>8707</v>
      </c>
      <c r="B8708" t="s">
        <v>10203</v>
      </c>
      <c r="C8708" s="1" t="d">
        <v>2014-08-09</v>
      </c>
      <c r="D8708" s="1" t="d">
        <v>2014-09-13</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s="2">
        <f t="shared" si="408"/>
        <v>7.7777777777777779E-2</v>
      </c>
      <c r="W8708" t="str" cm="1">
        <f t="array" ref="W8708">_xlfn.IFS(R8708&lt;100, "Small", R8708&lt;500, "Medium", TRUE, "Large")</f>
        <v>Medium</v>
      </c>
      <c r="X8708">
        <f t="shared" si="409"/>
        <v>2014</v>
      </c>
      <c r="Y8708" t="str">
        <f t="shared" si="410"/>
        <v>August</v>
      </c>
    </row>
    <row r="8709" spans="1:25" x14ac:dyDescent="0.3">
      <c r="A8709">
        <v>8708</v>
      </c>
      <c r="B8709" t="s">
        <v>10203</v>
      </c>
      <c r="C8709" s="1" t="d">
        <v>2014-08-09</v>
      </c>
      <c r="D8709" s="1" t="d">
        <v>2014-09-13</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s="2">
        <f t="shared" si="408"/>
        <v>0.48</v>
      </c>
      <c r="W8709" t="str" cm="1">
        <f t="array" ref="W8709">_xlfn.IFS(R8709&lt;100, "Small", R8709&lt;500, "Medium", TRUE, "Large")</f>
        <v>Small</v>
      </c>
      <c r="X8709">
        <f t="shared" si="409"/>
        <v>2014</v>
      </c>
      <c r="Y8709" t="str">
        <f t="shared" si="410"/>
        <v>August</v>
      </c>
    </row>
    <row r="8710" spans="1:25" x14ac:dyDescent="0.3">
      <c r="A8710">
        <v>8709</v>
      </c>
      <c r="B8710" t="s">
        <v>10204</v>
      </c>
      <c r="C8710" s="1" t="d">
        <v>2014-11-16</v>
      </c>
      <c r="D8710" s="1" t="d">
        <v>2014-11-18</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s="2">
        <f t="shared" si="408"/>
        <v>-0.22499999999999998</v>
      </c>
      <c r="W8710" t="str" cm="1">
        <f t="array" ref="W8710">_xlfn.IFS(R8710&lt;100, "Small", R8710&lt;500, "Medium", TRUE, "Large")</f>
        <v>Small</v>
      </c>
      <c r="X8710">
        <f t="shared" si="409"/>
        <v>2014</v>
      </c>
      <c r="Y8710" t="str">
        <f t="shared" si="410"/>
        <v>November</v>
      </c>
    </row>
    <row r="8711" spans="1:25" x14ac:dyDescent="0.3">
      <c r="A8711">
        <v>8710</v>
      </c>
      <c r="B8711" t="s">
        <v>10204</v>
      </c>
      <c r="C8711" s="1" t="d">
        <v>2014-11-16</v>
      </c>
      <c r="D8711" s="1" t="d">
        <v>2014-11-18</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s="2">
        <f t="shared" si="408"/>
        <v>8.2352941176470601E-2</v>
      </c>
      <c r="W8711" t="str" cm="1">
        <f t="array" ref="W8711">_xlfn.IFS(R8711&lt;100, "Small", R8711&lt;500, "Medium", TRUE, "Large")</f>
        <v>Medium</v>
      </c>
      <c r="X8711">
        <f t="shared" si="409"/>
        <v>2014</v>
      </c>
      <c r="Y8711" t="str">
        <f t="shared" si="410"/>
        <v>November</v>
      </c>
    </row>
    <row r="8712" spans="1:25" x14ac:dyDescent="0.3">
      <c r="A8712">
        <v>8711</v>
      </c>
      <c r="B8712" t="s">
        <v>10204</v>
      </c>
      <c r="C8712" s="1" t="d">
        <v>2014-11-16</v>
      </c>
      <c r="D8712" s="1" t="d">
        <v>2014-11-18</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s="2">
        <f t="shared" si="408"/>
        <v>0.03</v>
      </c>
      <c r="W8712" t="str" cm="1">
        <f t="array" ref="W8712">_xlfn.IFS(R8712&lt;100, "Small", R8712&lt;500, "Medium", TRUE, "Large")</f>
        <v>Medium</v>
      </c>
      <c r="X8712">
        <f t="shared" si="409"/>
        <v>2014</v>
      </c>
      <c r="Y8712" t="str">
        <f t="shared" si="410"/>
        <v>November</v>
      </c>
    </row>
    <row r="8713" spans="1:25" x14ac:dyDescent="0.3">
      <c r="A8713">
        <v>8712</v>
      </c>
      <c r="B8713" t="s">
        <v>10205</v>
      </c>
      <c r="C8713" s="1" t="d">
        <v>2014-03-03</v>
      </c>
      <c r="D8713" s="1" t="d">
        <v>2014-03-07</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s="2">
        <f t="shared" si="408"/>
        <v>-3.7499999999999999E-2</v>
      </c>
      <c r="W8713" t="str" cm="1">
        <f t="array" ref="W8713">_xlfn.IFS(R8713&lt;100, "Small", R8713&lt;500, "Medium", TRUE, "Large")</f>
        <v>Large</v>
      </c>
      <c r="X8713">
        <f t="shared" si="409"/>
        <v>2014</v>
      </c>
      <c r="Y8713" t="str">
        <f t="shared" si="410"/>
        <v>March</v>
      </c>
    </row>
    <row r="8714" spans="1:25" x14ac:dyDescent="0.3">
      <c r="A8714">
        <v>8713</v>
      </c>
      <c r="B8714" t="s">
        <v>10206</v>
      </c>
      <c r="C8714" s="1" t="d">
        <v>2015-03-12</v>
      </c>
      <c r="D8714" s="1" t="d">
        <v>2015-12-07</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s="2">
        <f t="shared" si="408"/>
        <v>-8.2352941176470573E-2</v>
      </c>
      <c r="W8714" t="str" cm="1">
        <f t="array" ref="W8714">_xlfn.IFS(R8714&lt;100, "Small", R8714&lt;500, "Medium", TRUE, "Large")</f>
        <v>Medium</v>
      </c>
      <c r="X8714">
        <f t="shared" si="409"/>
        <v>2015</v>
      </c>
      <c r="Y8714" t="str">
        <f t="shared" si="410"/>
        <v>March</v>
      </c>
    </row>
    <row r="8715" spans="1:25" x14ac:dyDescent="0.3">
      <c r="A8715">
        <v>8714</v>
      </c>
      <c r="B8715" t="s">
        <v>10207</v>
      </c>
      <c r="C8715" s="1" t="d">
        <v>2017-11-07</v>
      </c>
      <c r="D8715" s="1" t="d">
        <v>2017-07-16</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s="2">
        <f t="shared" si="408"/>
        <v>7.4999999999999997E-2</v>
      </c>
      <c r="W8715" t="str" cm="1">
        <f t="array" ref="W8715">_xlfn.IFS(R8715&lt;100, "Small", R8715&lt;500, "Medium", TRUE, "Large")</f>
        <v>Small</v>
      </c>
      <c r="X8715">
        <f t="shared" si="409"/>
        <v>2017</v>
      </c>
      <c r="Y8715" t="str">
        <f t="shared" si="410"/>
        <v>November</v>
      </c>
    </row>
    <row r="8716" spans="1:25" x14ac:dyDescent="0.3">
      <c r="A8716">
        <v>8715</v>
      </c>
      <c r="B8716" t="s">
        <v>10207</v>
      </c>
      <c r="C8716" s="1" t="d">
        <v>2017-11-07</v>
      </c>
      <c r="D8716" s="1" t="d">
        <v>2017-07-16</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s="2">
        <f t="shared" si="408"/>
        <v>0.3125</v>
      </c>
      <c r="W8716" t="str" cm="1">
        <f t="array" ref="W8716">_xlfn.IFS(R8716&lt;100, "Small", R8716&lt;500, "Medium", TRUE, "Large")</f>
        <v>Small</v>
      </c>
      <c r="X8716">
        <f t="shared" si="409"/>
        <v>2017</v>
      </c>
      <c r="Y8716" t="str">
        <f t="shared" si="410"/>
        <v>November</v>
      </c>
    </row>
    <row r="8717" spans="1:25" x14ac:dyDescent="0.3">
      <c r="A8717">
        <v>8716</v>
      </c>
      <c r="B8717" t="s">
        <v>10208</v>
      </c>
      <c r="C8717" s="1" t="d">
        <v>2017-11-16</v>
      </c>
      <c r="D8717" s="1" t="d">
        <v>2017-11-20</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s="2">
        <f t="shared" si="408"/>
        <v>-0.76666666666666672</v>
      </c>
      <c r="W8717" t="str" cm="1">
        <f t="array" ref="W8717">_xlfn.IFS(R8717&lt;100, "Small", R8717&lt;500, "Medium", TRUE, "Large")</f>
        <v>Small</v>
      </c>
      <c r="X8717">
        <f t="shared" si="409"/>
        <v>2017</v>
      </c>
      <c r="Y8717" t="str">
        <f t="shared" si="410"/>
        <v>November</v>
      </c>
    </row>
    <row r="8718" spans="1:25" x14ac:dyDescent="0.3">
      <c r="A8718">
        <v>8717</v>
      </c>
      <c r="B8718" t="s">
        <v>10210</v>
      </c>
      <c r="C8718" s="1" t="d">
        <v>2016-12-06</v>
      </c>
      <c r="D8718" s="1" t="d">
        <v>2016-06-16</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s="2">
        <f t="shared" si="408"/>
        <v>-2.5</v>
      </c>
      <c r="W8718" t="str" cm="1">
        <f t="array" ref="W8718">_xlfn.IFS(R8718&lt;100, "Small", R8718&lt;500, "Medium", TRUE, "Large")</f>
        <v>Small</v>
      </c>
      <c r="X8718">
        <f t="shared" si="409"/>
        <v>2016</v>
      </c>
      <c r="Y8718" t="str">
        <f t="shared" si="410"/>
        <v>December</v>
      </c>
    </row>
    <row r="8719" spans="1:25" x14ac:dyDescent="0.3">
      <c r="A8719">
        <v>8718</v>
      </c>
      <c r="B8719" t="s">
        <v>10210</v>
      </c>
      <c r="C8719" s="1" t="d">
        <v>2016-12-06</v>
      </c>
      <c r="D8719" s="1" t="d">
        <v>2016-06-16</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s="2">
        <f t="shared" si="408"/>
        <v>-0.65</v>
      </c>
      <c r="W8719" t="str" cm="1">
        <f t="array" ref="W8719">_xlfn.IFS(R8719&lt;100, "Small", R8719&lt;500, "Medium", TRUE, "Large")</f>
        <v>Small</v>
      </c>
      <c r="X8719">
        <f t="shared" si="409"/>
        <v>2016</v>
      </c>
      <c r="Y8719" t="str">
        <f t="shared" si="410"/>
        <v>December</v>
      </c>
    </row>
    <row r="8720" spans="1:25" x14ac:dyDescent="0.3">
      <c r="A8720">
        <v>8719</v>
      </c>
      <c r="B8720" t="s">
        <v>10210</v>
      </c>
      <c r="C8720" s="1" t="d">
        <v>2016-12-06</v>
      </c>
      <c r="D8720" s="1" t="d">
        <v>2016-06-16</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s="2">
        <f t="shared" si="408"/>
        <v>0.35000000000000003</v>
      </c>
      <c r="W8720" t="str" cm="1">
        <f t="array" ref="W8720">_xlfn.IFS(R8720&lt;100, "Small", R8720&lt;500, "Medium", TRUE, "Large")</f>
        <v>Small</v>
      </c>
      <c r="X8720">
        <f t="shared" si="409"/>
        <v>2016</v>
      </c>
      <c r="Y8720" t="str">
        <f t="shared" si="410"/>
        <v>December</v>
      </c>
    </row>
    <row r="8721" spans="1:25" x14ac:dyDescent="0.3">
      <c r="A8721">
        <v>8720</v>
      </c>
      <c r="B8721" t="s">
        <v>10210</v>
      </c>
      <c r="C8721" s="1" t="d">
        <v>2016-12-06</v>
      </c>
      <c r="D8721" s="1" t="d">
        <v>2016-06-16</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s="2">
        <f t="shared" si="408"/>
        <v>0.36249999999999999</v>
      </c>
      <c r="W8721" t="str" cm="1">
        <f t="array" ref="W8721">_xlfn.IFS(R8721&lt;100, "Small", R8721&lt;500, "Medium", TRUE, "Large")</f>
        <v>Small</v>
      </c>
      <c r="X8721">
        <f t="shared" si="409"/>
        <v>2016</v>
      </c>
      <c r="Y8721" t="str">
        <f t="shared" si="410"/>
        <v>December</v>
      </c>
    </row>
    <row r="8722" spans="1:25" x14ac:dyDescent="0.3">
      <c r="A8722">
        <v>8721</v>
      </c>
      <c r="B8722" t="s">
        <v>10210</v>
      </c>
      <c r="C8722" s="1" t="d">
        <v>2016-12-06</v>
      </c>
      <c r="D8722" s="1" t="d">
        <v>2016-06-16</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s="2">
        <f t="shared" si="408"/>
        <v>-0.31428571428571428</v>
      </c>
      <c r="W8722" t="str" cm="1">
        <f t="array" ref="W8722">_xlfn.IFS(R8722&lt;100, "Small", R8722&lt;500, "Medium", TRUE, "Large")</f>
        <v>Medium</v>
      </c>
      <c r="X8722">
        <f t="shared" si="409"/>
        <v>2016</v>
      </c>
      <c r="Y8722" t="str">
        <f t="shared" si="410"/>
        <v>December</v>
      </c>
    </row>
    <row r="8723" spans="1:25" x14ac:dyDescent="0.3">
      <c r="A8723">
        <v>8722</v>
      </c>
      <c r="B8723" t="s">
        <v>10210</v>
      </c>
      <c r="C8723" s="1" t="d">
        <v>2016-12-06</v>
      </c>
      <c r="D8723" s="1" t="d">
        <v>2016-06-16</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s="2">
        <f t="shared" si="408"/>
        <v>9.9999999999999992E-2</v>
      </c>
      <c r="W8723" t="str" cm="1">
        <f t="array" ref="W8723">_xlfn.IFS(R8723&lt;100, "Small", R8723&lt;500, "Medium", TRUE, "Large")</f>
        <v>Small</v>
      </c>
      <c r="X8723">
        <f t="shared" si="409"/>
        <v>2016</v>
      </c>
      <c r="Y8723" t="str">
        <f t="shared" si="410"/>
        <v>December</v>
      </c>
    </row>
    <row r="8724" spans="1:25" x14ac:dyDescent="0.3">
      <c r="A8724">
        <v>8723</v>
      </c>
      <c r="B8724" t="s">
        <v>10210</v>
      </c>
      <c r="C8724" s="1" t="d">
        <v>2016-12-06</v>
      </c>
      <c r="D8724" s="1" t="d">
        <v>2016-06-16</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s="2">
        <f t="shared" si="408"/>
        <v>-1.7499999999999998</v>
      </c>
      <c r="W8724" t="str" cm="1">
        <f t="array" ref="W8724">_xlfn.IFS(R8724&lt;100, "Small", R8724&lt;500, "Medium", TRUE, "Large")</f>
        <v>Small</v>
      </c>
      <c r="X8724">
        <f t="shared" si="409"/>
        <v>2016</v>
      </c>
      <c r="Y8724" t="str">
        <f t="shared" si="410"/>
        <v>December</v>
      </c>
    </row>
    <row r="8725" spans="1:25" x14ac:dyDescent="0.3">
      <c r="A8725">
        <v>8724</v>
      </c>
      <c r="B8725" t="s">
        <v>10211</v>
      </c>
      <c r="C8725" s="1" t="d">
        <v>2016-12-29</v>
      </c>
      <c r="D8725" s="1" t="d">
        <v>2016-12-31</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s="2">
        <f t="shared" si="408"/>
        <v>0.35</v>
      </c>
      <c r="W8725" t="str" cm="1">
        <f t="array" ref="W8725">_xlfn.IFS(R8725&lt;100, "Small", R8725&lt;500, "Medium", TRUE, "Large")</f>
        <v>Small</v>
      </c>
      <c r="X8725">
        <f t="shared" si="409"/>
        <v>2016</v>
      </c>
      <c r="Y8725" t="str">
        <f t="shared" si="410"/>
        <v>December</v>
      </c>
    </row>
    <row r="8726" spans="1:25" x14ac:dyDescent="0.3">
      <c r="A8726">
        <v>8725</v>
      </c>
      <c r="B8726" t="s">
        <v>10211</v>
      </c>
      <c r="C8726" s="1" t="d">
        <v>2016-12-29</v>
      </c>
      <c r="D8726" s="1" t="d">
        <v>2016-12-31</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s="2">
        <f t="shared" si="408"/>
        <v>0.35</v>
      </c>
      <c r="W8726" t="str" cm="1">
        <f t="array" ref="W8726">_xlfn.IFS(R8726&lt;100, "Small", R8726&lt;500, "Medium", TRUE, "Large")</f>
        <v>Small</v>
      </c>
      <c r="X8726">
        <f t="shared" si="409"/>
        <v>2016</v>
      </c>
      <c r="Y8726" t="str">
        <f t="shared" si="410"/>
        <v>December</v>
      </c>
    </row>
    <row r="8727" spans="1:25" x14ac:dyDescent="0.3">
      <c r="A8727">
        <v>8726</v>
      </c>
      <c r="B8727" t="s">
        <v>10212</v>
      </c>
      <c r="C8727" s="1" t="d">
        <v>2017-03-18</v>
      </c>
      <c r="D8727" s="1" t="d">
        <v>2017-03-23</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s="2">
        <f t="shared" si="408"/>
        <v>0.45999999999999996</v>
      </c>
      <c r="W8727" t="str" cm="1">
        <f t="array" ref="W8727">_xlfn.IFS(R8727&lt;100, "Small", R8727&lt;500, "Medium", TRUE, "Large")</f>
        <v>Small</v>
      </c>
      <c r="X8727">
        <f t="shared" si="409"/>
        <v>2017</v>
      </c>
      <c r="Y8727" t="str">
        <f t="shared" si="410"/>
        <v>March</v>
      </c>
    </row>
    <row r="8728" spans="1:25" x14ac:dyDescent="0.3">
      <c r="A8728">
        <v>8727</v>
      </c>
      <c r="B8728" t="s">
        <v>10213</v>
      </c>
      <c r="C8728" s="1" t="d">
        <v>2015-12-27</v>
      </c>
      <c r="D8728" s="1" t="d">
        <v>2015-12-31</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s="2">
        <f t="shared" si="408"/>
        <v>0.15000000000000002</v>
      </c>
      <c r="W8728" t="str" cm="1">
        <f t="array" ref="W8728">_xlfn.IFS(R8728&lt;100, "Small", R8728&lt;500, "Medium", TRUE, "Large")</f>
        <v>Small</v>
      </c>
      <c r="X8728">
        <f t="shared" si="409"/>
        <v>2015</v>
      </c>
      <c r="Y8728" t="str">
        <f t="shared" si="410"/>
        <v>December</v>
      </c>
    </row>
    <row r="8729" spans="1:25" x14ac:dyDescent="0.3">
      <c r="A8729">
        <v>8728</v>
      </c>
      <c r="B8729" t="s">
        <v>10213</v>
      </c>
      <c r="C8729" s="1" t="d">
        <v>2015-12-27</v>
      </c>
      <c r="D8729" s="1" t="d">
        <v>2015-12-31</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s="2">
        <f t="shared" si="408"/>
        <v>0.30000000000000004</v>
      </c>
      <c r="W8729" t="str" cm="1">
        <f t="array" ref="W8729">_xlfn.IFS(R8729&lt;100, "Small", R8729&lt;500, "Medium", TRUE, "Large")</f>
        <v>Small</v>
      </c>
      <c r="X8729">
        <f t="shared" si="409"/>
        <v>2015</v>
      </c>
      <c r="Y8729" t="str">
        <f t="shared" si="410"/>
        <v>December</v>
      </c>
    </row>
    <row r="8730" spans="1:25" x14ac:dyDescent="0.3">
      <c r="A8730">
        <v>8729</v>
      </c>
      <c r="B8730" t="s">
        <v>10213</v>
      </c>
      <c r="C8730" s="1" t="d">
        <v>2015-12-27</v>
      </c>
      <c r="D8730" s="1" t="d">
        <v>2015-12-31</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s="2">
        <f t="shared" si="408"/>
        <v>6.25E-2</v>
      </c>
      <c r="W8730" t="str" cm="1">
        <f t="array" ref="W8730">_xlfn.IFS(R8730&lt;100, "Small", R8730&lt;500, "Medium", TRUE, "Large")</f>
        <v>Medium</v>
      </c>
      <c r="X8730">
        <f t="shared" si="409"/>
        <v>2015</v>
      </c>
      <c r="Y8730" t="str">
        <f t="shared" si="410"/>
        <v>December</v>
      </c>
    </row>
    <row r="8731" spans="1:25" x14ac:dyDescent="0.3">
      <c r="A8731">
        <v>8730</v>
      </c>
      <c r="B8731" t="s">
        <v>10213</v>
      </c>
      <c r="C8731" s="1" t="d">
        <v>2015-12-27</v>
      </c>
      <c r="D8731" s="1" t="d">
        <v>2015-12-31</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s="2">
        <f t="shared" si="408"/>
        <v>9.9999999999999992E-2</v>
      </c>
      <c r="W8731" t="str" cm="1">
        <f t="array" ref="W8731">_xlfn.IFS(R8731&lt;100, "Small", R8731&lt;500, "Medium", TRUE, "Large")</f>
        <v>Small</v>
      </c>
      <c r="X8731">
        <f t="shared" si="409"/>
        <v>2015</v>
      </c>
      <c r="Y8731" t="str">
        <f t="shared" si="410"/>
        <v>December</v>
      </c>
    </row>
    <row r="8732" spans="1:25" x14ac:dyDescent="0.3">
      <c r="A8732">
        <v>8731</v>
      </c>
      <c r="B8732" t="s">
        <v>10213</v>
      </c>
      <c r="C8732" s="1" t="d">
        <v>2015-12-27</v>
      </c>
      <c r="D8732" s="1" t="d">
        <v>2015-12-31</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s="2">
        <f t="shared" si="408"/>
        <v>-0.17499999999999999</v>
      </c>
      <c r="W8732" t="str" cm="1">
        <f t="array" ref="W8732">_xlfn.IFS(R8732&lt;100, "Small", R8732&lt;500, "Medium", TRUE, "Large")</f>
        <v>Small</v>
      </c>
      <c r="X8732">
        <f t="shared" si="409"/>
        <v>2015</v>
      </c>
      <c r="Y8732" t="str">
        <f t="shared" si="410"/>
        <v>December</v>
      </c>
    </row>
    <row r="8733" spans="1:25" x14ac:dyDescent="0.3">
      <c r="A8733">
        <v>8732</v>
      </c>
      <c r="B8733" t="s">
        <v>10214</v>
      </c>
      <c r="C8733" s="1" t="d">
        <v>2015-07-31</v>
      </c>
      <c r="D8733" s="1" t="d">
        <v>2015-08-06</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s="2">
        <f t="shared" si="408"/>
        <v>0.3</v>
      </c>
      <c r="W8733" t="str" cm="1">
        <f t="array" ref="W8733">_xlfn.IFS(R8733&lt;100, "Small", R8733&lt;500, "Medium", TRUE, "Large")</f>
        <v>Small</v>
      </c>
      <c r="X8733">
        <f t="shared" si="409"/>
        <v>2015</v>
      </c>
      <c r="Y8733" t="str">
        <f t="shared" si="410"/>
        <v>July</v>
      </c>
    </row>
    <row r="8734" spans="1:25" x14ac:dyDescent="0.3">
      <c r="A8734">
        <v>8733</v>
      </c>
      <c r="B8734" t="s">
        <v>10215</v>
      </c>
      <c r="C8734" s="1" t="d">
        <v>2017-06-27</v>
      </c>
      <c r="D8734" s="1" t="d">
        <v>2017-06-29</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s="2">
        <f t="shared" si="408"/>
        <v>0.48000000000000004</v>
      </c>
      <c r="W8734" t="str" cm="1">
        <f t="array" ref="W8734">_xlfn.IFS(R8734&lt;100, "Small", R8734&lt;500, "Medium", TRUE, "Large")</f>
        <v>Small</v>
      </c>
      <c r="X8734">
        <f t="shared" si="409"/>
        <v>2017</v>
      </c>
      <c r="Y8734" t="str">
        <f t="shared" si="410"/>
        <v>June</v>
      </c>
    </row>
    <row r="8735" spans="1:25" x14ac:dyDescent="0.3">
      <c r="A8735">
        <v>8734</v>
      </c>
      <c r="B8735" t="s">
        <v>10215</v>
      </c>
      <c r="C8735" s="1" t="d">
        <v>2017-06-27</v>
      </c>
      <c r="D8735" s="1" t="d">
        <v>2017-06-29</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s="2">
        <f t="shared" si="408"/>
        <v>0.32</v>
      </c>
      <c r="W8735" t="str" cm="1">
        <f t="array" ref="W8735">_xlfn.IFS(R8735&lt;100, "Small", R8735&lt;500, "Medium", TRUE, "Large")</f>
        <v>Medium</v>
      </c>
      <c r="X8735">
        <f t="shared" si="409"/>
        <v>2017</v>
      </c>
      <c r="Y8735" t="str">
        <f t="shared" si="410"/>
        <v>June</v>
      </c>
    </row>
    <row r="8736" spans="1:25" x14ac:dyDescent="0.3">
      <c r="A8736">
        <v>8735</v>
      </c>
      <c r="B8736" t="s">
        <v>10215</v>
      </c>
      <c r="C8736" s="1" t="d">
        <v>2017-06-27</v>
      </c>
      <c r="D8736" s="1" t="d">
        <v>2017-06-29</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s="2">
        <f t="shared" si="408"/>
        <v>0.19</v>
      </c>
      <c r="W8736" t="str" cm="1">
        <f t="array" ref="W8736">_xlfn.IFS(R8736&lt;100, "Small", R8736&lt;500, "Medium", TRUE, "Large")</f>
        <v>Large</v>
      </c>
      <c r="X8736">
        <f t="shared" si="409"/>
        <v>2017</v>
      </c>
      <c r="Y8736" t="str">
        <f t="shared" si="410"/>
        <v>June</v>
      </c>
    </row>
    <row r="8737" spans="1:25" x14ac:dyDescent="0.3">
      <c r="A8737">
        <v>8736</v>
      </c>
      <c r="B8737" t="s">
        <v>10216</v>
      </c>
      <c r="C8737" s="1" t="d">
        <v>2014-07-02</v>
      </c>
      <c r="D8737" s="1" t="d">
        <v>2014-02-10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s="2">
        <f t="shared" si="408"/>
        <v>0.15000000000000002</v>
      </c>
      <c r="W8737" t="str" cm="1">
        <f t="array" ref="W8737">_xlfn.IFS(R8737&lt;100, "Small", R8737&lt;500, "Medium", TRUE, "Large")</f>
        <v>Small</v>
      </c>
      <c r="X8737">
        <f t="shared" si="409"/>
        <v>2014</v>
      </c>
      <c r="Y8737" t="str">
        <f t="shared" si="410"/>
        <v>July</v>
      </c>
    </row>
    <row r="8738" spans="1:25" x14ac:dyDescent="0.3">
      <c r="A8738">
        <v>8737</v>
      </c>
      <c r="B8738" t="s">
        <v>10217</v>
      </c>
      <c r="C8738" s="1" t="d">
        <v>2016-04-09</v>
      </c>
      <c r="D8738" s="1" t="d">
        <v>2016-09-09</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s="2">
        <f t="shared" si="408"/>
        <v>0.3</v>
      </c>
      <c r="W8738" t="str" cm="1">
        <f t="array" ref="W8738">_xlfn.IFS(R8738&lt;100, "Small", R8738&lt;500, "Medium", TRUE, "Large")</f>
        <v>Large</v>
      </c>
      <c r="X8738">
        <f t="shared" si="409"/>
        <v>2016</v>
      </c>
      <c r="Y8738" t="str">
        <f t="shared" si="410"/>
        <v>April</v>
      </c>
    </row>
    <row r="8739" spans="1:25" x14ac:dyDescent="0.3">
      <c r="A8739">
        <v>8738</v>
      </c>
      <c r="B8739" t="s">
        <v>10218</v>
      </c>
      <c r="C8739" s="1" t="d">
        <v>2017-06-04</v>
      </c>
      <c r="D8739" s="1" t="d">
        <v>2017-04-10</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s="2">
        <f t="shared" si="408"/>
        <v>-0.73333333333333339</v>
      </c>
      <c r="W8739" t="str" cm="1">
        <f t="array" ref="W8739">_xlfn.IFS(R8739&lt;100, "Small", R8739&lt;500, "Medium", TRUE, "Large")</f>
        <v>Small</v>
      </c>
      <c r="X8739">
        <f t="shared" si="409"/>
        <v>2017</v>
      </c>
      <c r="Y8739" t="str">
        <f t="shared" si="410"/>
        <v>June</v>
      </c>
    </row>
    <row r="8740" spans="1:25" x14ac:dyDescent="0.3">
      <c r="A8740">
        <v>8739</v>
      </c>
      <c r="B8740" t="s">
        <v>10219</v>
      </c>
      <c r="C8740" s="1" t="d">
        <v>2017-08-12</v>
      </c>
      <c r="D8740" s="1" t="d">
        <v>2017-12-11</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s="2">
        <f t="shared" si="408"/>
        <v>0.27500000000000002</v>
      </c>
      <c r="W8740" t="str" cm="1">
        <f t="array" ref="W8740">_xlfn.IFS(R8740&lt;100, "Small", R8740&lt;500, "Medium", TRUE, "Large")</f>
        <v>Small</v>
      </c>
      <c r="X8740">
        <f t="shared" si="409"/>
        <v>2017</v>
      </c>
      <c r="Y8740" t="str">
        <f t="shared" si="410"/>
        <v>August</v>
      </c>
    </row>
    <row r="8741" spans="1:25" x14ac:dyDescent="0.3">
      <c r="A8741">
        <v>8740</v>
      </c>
      <c r="B8741" t="s">
        <v>10219</v>
      </c>
      <c r="C8741" s="1" t="d">
        <v>2017-08-12</v>
      </c>
      <c r="D8741" s="1" t="d">
        <v>2017-12-11</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s="2">
        <f t="shared" si="408"/>
        <v>-0.25</v>
      </c>
      <c r="W8741" t="str" cm="1">
        <f t="array" ref="W8741">_xlfn.IFS(R8741&lt;100, "Small", R8741&lt;500, "Medium", TRUE, "Large")</f>
        <v>Small</v>
      </c>
      <c r="X8741">
        <f t="shared" si="409"/>
        <v>2017</v>
      </c>
      <c r="Y8741" t="str">
        <f t="shared" si="410"/>
        <v>August</v>
      </c>
    </row>
    <row r="8742" spans="1:25" x14ac:dyDescent="0.3">
      <c r="A8742">
        <v>8741</v>
      </c>
      <c r="B8742" t="s">
        <v>10220</v>
      </c>
      <c r="C8742" s="1" t="d">
        <v>2016-07-24</v>
      </c>
      <c r="D8742" s="1" t="d">
        <v>2016-07-25</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s="2">
        <f t="shared" si="408"/>
        <v>0.29000000000000004</v>
      </c>
      <c r="W8742" t="str" cm="1">
        <f t="array" ref="W8742">_xlfn.IFS(R8742&lt;100, "Small", R8742&lt;500, "Medium", TRUE, "Large")</f>
        <v>Small</v>
      </c>
      <c r="X8742">
        <f t="shared" si="409"/>
        <v>2016</v>
      </c>
      <c r="Y8742" t="str">
        <f t="shared" si="410"/>
        <v>July</v>
      </c>
    </row>
    <row r="8743" spans="1:25" x14ac:dyDescent="0.3">
      <c r="A8743">
        <v>8742</v>
      </c>
      <c r="B8743" t="s">
        <v>10221</v>
      </c>
      <c r="C8743" s="1" t="d">
        <v>2015-09-11</v>
      </c>
      <c r="D8743" s="1" t="d">
        <v>2015-11-09</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s="2">
        <f t="shared" si="408"/>
        <v>0.48</v>
      </c>
      <c r="W8743" t="str" cm="1">
        <f t="array" ref="W8743">_xlfn.IFS(R8743&lt;100, "Small", R8743&lt;500, "Medium", TRUE, "Large")</f>
        <v>Small</v>
      </c>
      <c r="X8743">
        <f t="shared" si="409"/>
        <v>2015</v>
      </c>
      <c r="Y8743" t="str">
        <f t="shared" si="410"/>
        <v>September</v>
      </c>
    </row>
    <row r="8744" spans="1:25" x14ac:dyDescent="0.3">
      <c r="A8744">
        <v>8743</v>
      </c>
      <c r="B8744" t="s">
        <v>10222</v>
      </c>
      <c r="C8744" s="1" t="d">
        <v>2015-02-10</v>
      </c>
      <c r="D8744" s="1" t="d">
        <v>2015-10-04</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s="2">
        <f t="shared" si="408"/>
        <v>0.27499999999999997</v>
      </c>
      <c r="W8744" t="str" cm="1">
        <f t="array" ref="W8744">_xlfn.IFS(R8744&lt;100, "Small", R8744&lt;500, "Medium", TRUE, "Large")</f>
        <v>Small</v>
      </c>
      <c r="X8744">
        <f t="shared" si="409"/>
        <v>2015</v>
      </c>
      <c r="Y8744" t="str">
        <f t="shared" si="410"/>
        <v>February</v>
      </c>
    </row>
    <row r="8745" spans="1:25" x14ac:dyDescent="0.3">
      <c r="A8745">
        <v>8744</v>
      </c>
      <c r="B8745" t="s">
        <v>10222</v>
      </c>
      <c r="C8745" s="1" t="d">
        <v>2015-02-10</v>
      </c>
      <c r="D8745" s="1" t="d">
        <v>2015-10-04</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s="2">
        <f t="shared" si="408"/>
        <v>-8.7500000000000008E-2</v>
      </c>
      <c r="W8745" t="str" cm="1">
        <f t="array" ref="W8745">_xlfn.IFS(R8745&lt;100, "Small", R8745&lt;500, "Medium", TRUE, "Large")</f>
        <v>Small</v>
      </c>
      <c r="X8745">
        <f t="shared" si="409"/>
        <v>2015</v>
      </c>
      <c r="Y8745" t="str">
        <f t="shared" si="410"/>
        <v>February</v>
      </c>
    </row>
    <row r="8746" spans="1:25" x14ac:dyDescent="0.3">
      <c r="A8746">
        <v>8745</v>
      </c>
      <c r="B8746" t="s">
        <v>10223</v>
      </c>
      <c r="C8746" s="1" t="d">
        <v>2015-11-22</v>
      </c>
      <c r="D8746" s="1" t="d">
        <v>2015-11-25</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s="2">
        <f t="shared" si="408"/>
        <v>0.28999999999999998</v>
      </c>
      <c r="W8746" t="str" cm="1">
        <f t="array" ref="W8746">_xlfn.IFS(R8746&lt;100, "Small", R8746&lt;500, "Medium", TRUE, "Large")</f>
        <v>Small</v>
      </c>
      <c r="X8746">
        <f t="shared" si="409"/>
        <v>2015</v>
      </c>
      <c r="Y8746" t="str">
        <f t="shared" si="410"/>
        <v>November</v>
      </c>
    </row>
    <row r="8747" spans="1:25" x14ac:dyDescent="0.3">
      <c r="A8747">
        <v>8746</v>
      </c>
      <c r="B8747" t="s">
        <v>10223</v>
      </c>
      <c r="C8747" s="1" t="d">
        <v>2015-11-22</v>
      </c>
      <c r="D8747" s="1" t="d">
        <v>2015-11-25</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s="2">
        <f t="shared" si="408"/>
        <v>0.47000000000000003</v>
      </c>
      <c r="W8747" t="str" cm="1">
        <f t="array" ref="W8747">_xlfn.IFS(R8747&lt;100, "Small", R8747&lt;500, "Medium", TRUE, "Large")</f>
        <v>Small</v>
      </c>
      <c r="X8747">
        <f t="shared" si="409"/>
        <v>2015</v>
      </c>
      <c r="Y8747" t="str">
        <f t="shared" si="410"/>
        <v>November</v>
      </c>
    </row>
    <row r="8748" spans="1:25" x14ac:dyDescent="0.3">
      <c r="A8748">
        <v>8747</v>
      </c>
      <c r="B8748" t="s">
        <v>10224</v>
      </c>
      <c r="C8748" s="1" t="d">
        <v>2017-02-02</v>
      </c>
      <c r="D8748" s="1" t="d">
        <v>2017-02-07</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s="2">
        <f t="shared" si="408"/>
        <v>0.06</v>
      </c>
      <c r="W8748" t="str" cm="1">
        <f t="array" ref="W8748">_xlfn.IFS(R8748&lt;100, "Small", R8748&lt;500, "Medium", TRUE, "Large")</f>
        <v>Medium</v>
      </c>
      <c r="X8748">
        <f t="shared" si="409"/>
        <v>2017</v>
      </c>
      <c r="Y8748" t="str">
        <f t="shared" si="410"/>
        <v>February</v>
      </c>
    </row>
    <row r="8749" spans="1:25" x14ac:dyDescent="0.3">
      <c r="A8749">
        <v>8748</v>
      </c>
      <c r="B8749" t="s">
        <v>10224</v>
      </c>
      <c r="C8749" s="1" t="d">
        <v>2017-02-02</v>
      </c>
      <c r="D8749" s="1" t="d">
        <v>2017-02-07</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s="2">
        <f t="shared" si="408"/>
        <v>0.32499999999999996</v>
      </c>
      <c r="W8749" t="str" cm="1">
        <f t="array" ref="W8749">_xlfn.IFS(R8749&lt;100, "Small", R8749&lt;500, "Medium", TRUE, "Large")</f>
        <v>Small</v>
      </c>
      <c r="X8749">
        <f t="shared" si="409"/>
        <v>2017</v>
      </c>
      <c r="Y8749" t="str">
        <f t="shared" si="410"/>
        <v>February</v>
      </c>
    </row>
    <row r="8750" spans="1:25" x14ac:dyDescent="0.3">
      <c r="A8750">
        <v>8749</v>
      </c>
      <c r="B8750" t="s">
        <v>10224</v>
      </c>
      <c r="C8750" s="1" t="d">
        <v>2017-02-02</v>
      </c>
      <c r="D8750" s="1" t="d">
        <v>2017-02-07</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s="2">
        <f t="shared" si="408"/>
        <v>0.16249999999999998</v>
      </c>
      <c r="W8750" t="str" cm="1">
        <f t="array" ref="W8750">_xlfn.IFS(R8750&lt;100, "Small", R8750&lt;500, "Medium", TRUE, "Large")</f>
        <v>Medium</v>
      </c>
      <c r="X8750">
        <f t="shared" si="409"/>
        <v>2017</v>
      </c>
      <c r="Y8750" t="str">
        <f t="shared" si="410"/>
        <v>February</v>
      </c>
    </row>
    <row r="8751" spans="1:25" x14ac:dyDescent="0.3">
      <c r="A8751">
        <v>8750</v>
      </c>
      <c r="B8751" t="s">
        <v>10225</v>
      </c>
      <c r="C8751" s="1" t="d">
        <v>2015-06-16</v>
      </c>
      <c r="D8751" s="1" t="d">
        <v>2015-06-19</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s="2">
        <f t="shared" si="408"/>
        <v>0.375</v>
      </c>
      <c r="W8751" t="str" cm="1">
        <f t="array" ref="W8751">_xlfn.IFS(R8751&lt;100, "Small", R8751&lt;500, "Medium", TRUE, "Large")</f>
        <v>Large</v>
      </c>
      <c r="X8751">
        <f t="shared" si="409"/>
        <v>2015</v>
      </c>
      <c r="Y8751" t="str">
        <f t="shared" si="410"/>
        <v>June</v>
      </c>
    </row>
    <row r="8752" spans="1:25" x14ac:dyDescent="0.3">
      <c r="A8752">
        <v>8751</v>
      </c>
      <c r="B8752" t="s">
        <v>10225</v>
      </c>
      <c r="C8752" s="1" t="d">
        <v>2015-06-16</v>
      </c>
      <c r="D8752" s="1" t="d">
        <v>2015-06-19</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s="2">
        <f t="shared" si="408"/>
        <v>0.25</v>
      </c>
      <c r="W8752" t="str" cm="1">
        <f t="array" ref="W8752">_xlfn.IFS(R8752&lt;100, "Small", R8752&lt;500, "Medium", TRUE, "Large")</f>
        <v>Medium</v>
      </c>
      <c r="X8752">
        <f t="shared" si="409"/>
        <v>2015</v>
      </c>
      <c r="Y8752" t="str">
        <f t="shared" si="410"/>
        <v>June</v>
      </c>
    </row>
    <row r="8753" spans="1:25" x14ac:dyDescent="0.3">
      <c r="A8753">
        <v>8752</v>
      </c>
      <c r="B8753" t="s">
        <v>10226</v>
      </c>
      <c r="C8753" s="1" t="d">
        <v>2016-05-05</v>
      </c>
      <c r="D8753" s="1" t="d">
        <v>2016-05-09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s="2">
        <f t="shared" si="408"/>
        <v>0.33749999999999997</v>
      </c>
      <c r="W8753" t="str" cm="1">
        <f t="array" ref="W8753">_xlfn.IFS(R8753&lt;100, "Small", R8753&lt;500, "Medium", TRUE, "Large")</f>
        <v>Small</v>
      </c>
      <c r="X8753">
        <f t="shared" si="409"/>
        <v>2016</v>
      </c>
      <c r="Y8753" t="str">
        <f t="shared" si="410"/>
        <v>May</v>
      </c>
    </row>
    <row r="8754" spans="1:25" x14ac:dyDescent="0.3">
      <c r="A8754">
        <v>8753</v>
      </c>
      <c r="B8754" t="s">
        <v>10226</v>
      </c>
      <c r="C8754" s="1" t="d">
        <v>2016-05-05</v>
      </c>
      <c r="D8754" s="1" t="d">
        <v>2016-05-09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s="2">
        <f t="shared" si="408"/>
        <v>0.1125</v>
      </c>
      <c r="W8754" t="str" cm="1">
        <f t="array" ref="W8754">_xlfn.IFS(R8754&lt;100, "Small", R8754&lt;500, "Medium", TRUE, "Large")</f>
        <v>Medium</v>
      </c>
      <c r="X8754">
        <f t="shared" si="409"/>
        <v>2016</v>
      </c>
      <c r="Y8754" t="str">
        <f t="shared" si="410"/>
        <v>May</v>
      </c>
    </row>
    <row r="8755" spans="1:25" x14ac:dyDescent="0.3">
      <c r="A8755">
        <v>8754</v>
      </c>
      <c r="B8755" t="s">
        <v>10229</v>
      </c>
      <c r="C8755" s="1" t="d">
        <v>2017-09-09</v>
      </c>
      <c r="D8755" s="1" t="d">
        <v>2017-09-10</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s="2">
        <f t="shared" si="408"/>
        <v>0.33750000000000002</v>
      </c>
      <c r="W8755" t="str" cm="1">
        <f t="array" ref="W8755">_xlfn.IFS(R8755&lt;100, "Small", R8755&lt;500, "Medium", TRUE, "Large")</f>
        <v>Small</v>
      </c>
      <c r="X8755">
        <f t="shared" si="409"/>
        <v>2017</v>
      </c>
      <c r="Y8755" t="str">
        <f t="shared" si="410"/>
        <v>September</v>
      </c>
    </row>
    <row r="8756" spans="1:25" x14ac:dyDescent="0.3">
      <c r="A8756">
        <v>8755</v>
      </c>
      <c r="B8756" t="s">
        <v>10229</v>
      </c>
      <c r="C8756" s="1" t="d">
        <v>2017-09-09</v>
      </c>
      <c r="D8756" s="1" t="d">
        <v>2017-09-10</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s="2">
        <f t="shared" si="408"/>
        <v>-0.73333333333333328</v>
      </c>
      <c r="W8756" t="str" cm="1">
        <f t="array" ref="W8756">_xlfn.IFS(R8756&lt;100, "Small", R8756&lt;500, "Medium", TRUE, "Large")</f>
        <v>Small</v>
      </c>
      <c r="X8756">
        <f t="shared" si="409"/>
        <v>2017</v>
      </c>
      <c r="Y8756" t="str">
        <f t="shared" si="410"/>
        <v>September</v>
      </c>
    </row>
    <row r="8757" spans="1:25" x14ac:dyDescent="0.3">
      <c r="A8757">
        <v>8756</v>
      </c>
      <c r="B8757" t="s">
        <v>10229</v>
      </c>
      <c r="C8757" s="1" t="d">
        <v>2017-09-09</v>
      </c>
      <c r="D8757" s="1" t="d">
        <v>2017-09-10</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s="2">
        <f t="shared" si="408"/>
        <v>-0.83333333333333326</v>
      </c>
      <c r="W8757" t="str" cm="1">
        <f t="array" ref="W8757">_xlfn.IFS(R8757&lt;100, "Small", R8757&lt;500, "Medium", TRUE, "Large")</f>
        <v>Small</v>
      </c>
      <c r="X8757">
        <f t="shared" si="409"/>
        <v>2017</v>
      </c>
      <c r="Y8757" t="str">
        <f t="shared" si="410"/>
        <v>September</v>
      </c>
    </row>
    <row r="8758" spans="1:25" x14ac:dyDescent="0.3">
      <c r="A8758">
        <v>8757</v>
      </c>
      <c r="B8758" t="s">
        <v>10230</v>
      </c>
      <c r="C8758" s="1" t="d">
        <v>2016-07-22</v>
      </c>
      <c r="D8758" s="1" t="d">
        <v>2016-07-26</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s="2">
        <f t="shared" si="408"/>
        <v>0.27999999999999997</v>
      </c>
      <c r="W8758" t="str" cm="1">
        <f t="array" ref="W8758">_xlfn.IFS(R8758&lt;100, "Small", R8758&lt;500, "Medium", TRUE, "Large")</f>
        <v>Small</v>
      </c>
      <c r="X8758">
        <f t="shared" si="409"/>
        <v>2016</v>
      </c>
      <c r="Y8758" t="str">
        <f t="shared" si="410"/>
        <v>July</v>
      </c>
    </row>
    <row r="8759" spans="1:25" x14ac:dyDescent="0.3">
      <c r="A8759">
        <v>8758</v>
      </c>
      <c r="B8759" t="s">
        <v>10230</v>
      </c>
      <c r="C8759" s="1" t="d">
        <v>2016-07-22</v>
      </c>
      <c r="D8759" s="1" t="d">
        <v>2016-07-26</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s="2">
        <f t="shared" si="408"/>
        <v>0.47999999999999993</v>
      </c>
      <c r="W8759" t="str" cm="1">
        <f t="array" ref="W8759">_xlfn.IFS(R8759&lt;100, "Small", R8759&lt;500, "Medium", TRUE, "Large")</f>
        <v>Small</v>
      </c>
      <c r="X8759">
        <f t="shared" si="409"/>
        <v>2016</v>
      </c>
      <c r="Y8759" t="str">
        <f t="shared" si="410"/>
        <v>July</v>
      </c>
    </row>
    <row r="8760" spans="1:25" x14ac:dyDescent="0.3">
      <c r="A8760">
        <v>8759</v>
      </c>
      <c r="B8760" t="s">
        <v>10230</v>
      </c>
      <c r="C8760" s="1" t="d">
        <v>2016-07-22</v>
      </c>
      <c r="D8760" s="1" t="d">
        <v>2016-07-26</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s="2">
        <f t="shared" si="408"/>
        <v>0.34</v>
      </c>
      <c r="W8760" t="str" cm="1">
        <f t="array" ref="W8760">_xlfn.IFS(R8760&lt;100, "Small", R8760&lt;500, "Medium", TRUE, "Large")</f>
        <v>Small</v>
      </c>
      <c r="X8760">
        <f t="shared" si="409"/>
        <v>2016</v>
      </c>
      <c r="Y8760" t="str">
        <f t="shared" si="410"/>
        <v>July</v>
      </c>
    </row>
    <row r="8761" spans="1:25" x14ac:dyDescent="0.3">
      <c r="A8761">
        <v>8760</v>
      </c>
      <c r="B8761" t="s">
        <v>10230</v>
      </c>
      <c r="C8761" s="1" t="d">
        <v>2016-07-22</v>
      </c>
      <c r="D8761" s="1" t="d">
        <v>2016-07-26</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s="2">
        <f t="shared" si="408"/>
        <v>0.48</v>
      </c>
      <c r="W8761" t="str" cm="1">
        <f t="array" ref="W8761">_xlfn.IFS(R8761&lt;100, "Small", R8761&lt;500, "Medium", TRUE, "Large")</f>
        <v>Small</v>
      </c>
      <c r="X8761">
        <f t="shared" si="409"/>
        <v>2016</v>
      </c>
      <c r="Y8761" t="str">
        <f t="shared" si="410"/>
        <v>July</v>
      </c>
    </row>
    <row r="8762" spans="1:25" x14ac:dyDescent="0.3">
      <c r="A8762">
        <v>8761</v>
      </c>
      <c r="B8762" t="s">
        <v>10231</v>
      </c>
      <c r="C8762" s="1" t="d">
        <v>2016-01-31</v>
      </c>
      <c r="D8762" s="1" t="d">
        <v>2016-02-06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s="2">
        <f t="shared" si="408"/>
        <v>0.5</v>
      </c>
      <c r="W8762" t="str" cm="1">
        <f t="array" ref="W8762">_xlfn.IFS(R8762&lt;100, "Small", R8762&lt;500, "Medium", TRUE, "Large")</f>
        <v>Large</v>
      </c>
      <c r="X8762">
        <f t="shared" si="409"/>
        <v>2016</v>
      </c>
      <c r="Y8762" t="str">
        <f t="shared" si="410"/>
        <v>January</v>
      </c>
    </row>
    <row r="8763" spans="1:25" x14ac:dyDescent="0.3">
      <c r="A8763">
        <v>8762</v>
      </c>
      <c r="B8763" t="s">
        <v>10231</v>
      </c>
      <c r="C8763" s="1" t="d">
        <v>2016-01-31</v>
      </c>
      <c r="D8763" s="1" t="d">
        <v>2016-02-06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s="2">
        <f t="shared" si="408"/>
        <v>0.47</v>
      </c>
      <c r="W8763" t="str" cm="1">
        <f t="array" ref="W8763">_xlfn.IFS(R8763&lt;100, "Small", R8763&lt;500, "Medium", TRUE, "Large")</f>
        <v>Medium</v>
      </c>
      <c r="X8763">
        <f t="shared" si="409"/>
        <v>2016</v>
      </c>
      <c r="Y8763" t="str">
        <f t="shared" si="410"/>
        <v>January</v>
      </c>
    </row>
    <row r="8764" spans="1:25" x14ac:dyDescent="0.3">
      <c r="A8764">
        <v>8763</v>
      </c>
      <c r="B8764" t="s">
        <v>10232</v>
      </c>
      <c r="C8764" s="1" t="d">
        <v>2016-12-29</v>
      </c>
      <c r="D8764" s="1" t="d">
        <v>2017-01-02</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s="2">
        <f t="shared" si="408"/>
        <v>0.28999999999999998</v>
      </c>
      <c r="W8764" t="str" cm="1">
        <f t="array" ref="W8764">_xlfn.IFS(R8764&lt;100, "Small", R8764&lt;500, "Medium", TRUE, "Large")</f>
        <v>Small</v>
      </c>
      <c r="X8764">
        <f t="shared" si="409"/>
        <v>2016</v>
      </c>
      <c r="Y8764" t="str">
        <f t="shared" si="410"/>
        <v>December</v>
      </c>
    </row>
    <row r="8765" spans="1:25" x14ac:dyDescent="0.3">
      <c r="A8765">
        <v>8764</v>
      </c>
      <c r="B8765" t="s">
        <v>10232</v>
      </c>
      <c r="C8765" s="1" t="d">
        <v>2016-12-29</v>
      </c>
      <c r="D8765" s="1" t="d">
        <v>2017-01-02</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s="2">
        <f t="shared" si="408"/>
        <v>0.25999999999999995</v>
      </c>
      <c r="W8765" t="str" cm="1">
        <f t="array" ref="W8765">_xlfn.IFS(R8765&lt;100, "Small", R8765&lt;500, "Medium", TRUE, "Large")</f>
        <v>Small</v>
      </c>
      <c r="X8765">
        <f t="shared" si="409"/>
        <v>2016</v>
      </c>
      <c r="Y8765" t="str">
        <f t="shared" si="410"/>
        <v>December</v>
      </c>
    </row>
    <row r="8766" spans="1:25" x14ac:dyDescent="0.3">
      <c r="A8766">
        <v>8765</v>
      </c>
      <c r="B8766" t="s">
        <v>10233</v>
      </c>
      <c r="C8766" s="1" t="d">
        <v>2015-11-21</v>
      </c>
      <c r="D8766" s="1" t="d">
        <v>2015-11-27</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s="2">
        <f t="shared" si="408"/>
        <v>0.13749999999999998</v>
      </c>
      <c r="W8766" t="str" cm="1">
        <f t="array" ref="W8766">_xlfn.IFS(R8766&lt;100, "Small", R8766&lt;500, "Medium", TRUE, "Large")</f>
        <v>Small</v>
      </c>
      <c r="X8766">
        <f t="shared" si="409"/>
        <v>2015</v>
      </c>
      <c r="Y8766" t="str">
        <f t="shared" si="410"/>
        <v>November</v>
      </c>
    </row>
    <row r="8767" spans="1:25" x14ac:dyDescent="0.3">
      <c r="A8767">
        <v>8766</v>
      </c>
      <c r="B8767" t="s">
        <v>10233</v>
      </c>
      <c r="C8767" s="1" t="d">
        <v>2015-11-21</v>
      </c>
      <c r="D8767" s="1" t="d">
        <v>2015-11-27</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s="2">
        <f t="shared" si="408"/>
        <v>-1.5</v>
      </c>
      <c r="W8767" t="str" cm="1">
        <f t="array" ref="W8767">_xlfn.IFS(R8767&lt;100, "Small", R8767&lt;500, "Medium", TRUE, "Large")</f>
        <v>Small</v>
      </c>
      <c r="X8767">
        <f t="shared" si="409"/>
        <v>2015</v>
      </c>
      <c r="Y8767" t="str">
        <f t="shared" si="410"/>
        <v>November</v>
      </c>
    </row>
    <row r="8768" spans="1:25" x14ac:dyDescent="0.3">
      <c r="A8768">
        <v>8767</v>
      </c>
      <c r="B8768" t="s">
        <v>10233</v>
      </c>
      <c r="C8768" s="1" t="d">
        <v>2015-11-21</v>
      </c>
      <c r="D8768" s="1" t="d">
        <v>2015-11-27</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s="2">
        <f t="shared" si="408"/>
        <v>-2.75</v>
      </c>
      <c r="W8768" t="str" cm="1">
        <f t="array" ref="W8768">_xlfn.IFS(R8768&lt;100, "Small", R8768&lt;500, "Medium", TRUE, "Large")</f>
        <v>Small</v>
      </c>
      <c r="X8768">
        <f t="shared" si="409"/>
        <v>2015</v>
      </c>
      <c r="Y8768" t="str">
        <f t="shared" si="410"/>
        <v>November</v>
      </c>
    </row>
    <row r="8769" spans="1:25" x14ac:dyDescent="0.3">
      <c r="A8769">
        <v>8768</v>
      </c>
      <c r="B8769" t="s">
        <v>10233</v>
      </c>
      <c r="C8769" s="1" t="d">
        <v>2015-11-21</v>
      </c>
      <c r="D8769" s="1" t="d">
        <v>2015-11-27</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s="2">
        <f t="shared" si="408"/>
        <v>-1.65</v>
      </c>
      <c r="W8769" t="str" cm="1">
        <f t="array" ref="W8769">_xlfn.IFS(R8769&lt;100, "Small", R8769&lt;500, "Medium", TRUE, "Large")</f>
        <v>Small</v>
      </c>
      <c r="X8769">
        <f t="shared" si="409"/>
        <v>2015</v>
      </c>
      <c r="Y8769" t="str">
        <f t="shared" si="410"/>
        <v>November</v>
      </c>
    </row>
    <row r="8770" spans="1:25" x14ac:dyDescent="0.3">
      <c r="A8770">
        <v>8769</v>
      </c>
      <c r="B8770" t="s">
        <v>10234</v>
      </c>
      <c r="C8770" s="1" t="d">
        <v>2015-05-10</v>
      </c>
      <c r="D8770" s="1" t="d">
        <v>2015-10-09</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s="2">
        <f t="shared" si="408"/>
        <v>0.2</v>
      </c>
      <c r="W8770" t="str" cm="1">
        <f t="array" ref="W8770">_xlfn.IFS(R8770&lt;100, "Small", R8770&lt;500, "Medium", TRUE, "Large")</f>
        <v>Medium</v>
      </c>
      <c r="X8770">
        <f t="shared" si="409"/>
        <v>2015</v>
      </c>
      <c r="Y8770" t="str">
        <f t="shared" si="410"/>
        <v>May</v>
      </c>
    </row>
    <row r="8771" spans="1:25" x14ac:dyDescent="0.3">
      <c r="A8771">
        <v>8770</v>
      </c>
      <c r="B8771" t="s">
        <v>10235</v>
      </c>
      <c r="C8771" s="1" t="d">
        <v>2016-12-09</v>
      </c>
      <c r="D8771" s="1" t="d">
        <v>2016-09-13</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s="2">
        <f t="shared" ref="V8771:V8834" si="411">U8771/R8771</f>
        <v>6.25E-2</v>
      </c>
      <c r="W8771" t="str" cm="1">
        <f t="array" ref="W8771">_xlfn.IFS(R8771&lt;100, "Small", R8771&lt;500, "Medium", TRUE, "Large")</f>
        <v>Medium</v>
      </c>
      <c r="X8771">
        <f t="shared" ref="X8771:X8834" si="412">YEAR(C8771)</f>
        <v>2016</v>
      </c>
      <c r="Y8771" t="str">
        <f t="shared" ref="Y8771:Y8834" si="413">TEXT(C8771, "mmmm")</f>
        <v>December</v>
      </c>
    </row>
    <row r="8772" spans="1:25" x14ac:dyDescent="0.3">
      <c r="A8772">
        <v>8771</v>
      </c>
      <c r="B8772" t="s">
        <v>10235</v>
      </c>
      <c r="C8772" s="1" t="d">
        <v>2016-12-09</v>
      </c>
      <c r="D8772" s="1" t="d">
        <v>2016-09-13</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s="2">
        <f t="shared" si="411"/>
        <v>6.25E-2</v>
      </c>
      <c r="W8772" t="str" cm="1">
        <f t="array" ref="W8772">_xlfn.IFS(R8772&lt;100, "Small", R8772&lt;500, "Medium", TRUE, "Large")</f>
        <v>Small</v>
      </c>
      <c r="X8772">
        <f t="shared" si="412"/>
        <v>2016</v>
      </c>
      <c r="Y8772" t="str">
        <f t="shared" si="413"/>
        <v>December</v>
      </c>
    </row>
    <row r="8773" spans="1:25" x14ac:dyDescent="0.3">
      <c r="A8773">
        <v>8772</v>
      </c>
      <c r="B8773" t="s">
        <v>10236</v>
      </c>
      <c r="C8773" s="1" t="d">
        <v>2017-09-14</v>
      </c>
      <c r="D8773" s="1" t="d">
        <v>2017-09-17</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s="2">
        <f t="shared" si="411"/>
        <v>0.1</v>
      </c>
      <c r="W8773" t="str" cm="1">
        <f t="array" ref="W8773">_xlfn.IFS(R8773&lt;100, "Small", R8773&lt;500, "Medium", TRUE, "Large")</f>
        <v>Large</v>
      </c>
      <c r="X8773">
        <f t="shared" si="412"/>
        <v>2017</v>
      </c>
      <c r="Y8773" t="str">
        <f t="shared" si="413"/>
        <v>September</v>
      </c>
    </row>
    <row r="8774" spans="1:25" x14ac:dyDescent="0.3">
      <c r="A8774">
        <v>8773</v>
      </c>
      <c r="B8774" t="s">
        <v>10236</v>
      </c>
      <c r="C8774" s="1" t="d">
        <v>2017-09-14</v>
      </c>
      <c r="D8774" s="1" t="d">
        <v>2017-09-17</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s="2">
        <f t="shared" si="411"/>
        <v>0.3125</v>
      </c>
      <c r="W8774" t="str" cm="1">
        <f t="array" ref="W8774">_xlfn.IFS(R8774&lt;100, "Small", R8774&lt;500, "Medium", TRUE, "Large")</f>
        <v>Small</v>
      </c>
      <c r="X8774">
        <f t="shared" si="412"/>
        <v>2017</v>
      </c>
      <c r="Y8774" t="str">
        <f t="shared" si="413"/>
        <v>September</v>
      </c>
    </row>
    <row r="8775" spans="1:25" x14ac:dyDescent="0.3">
      <c r="A8775">
        <v>8774</v>
      </c>
      <c r="B8775" t="s">
        <v>10237</v>
      </c>
      <c r="C8775" s="1" t="d">
        <v>2015-02-23</v>
      </c>
      <c r="D8775" s="1" t="d">
        <v>2015-02-28</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s="2">
        <f t="shared" si="411"/>
        <v>0.25</v>
      </c>
      <c r="W8775" t="str" cm="1">
        <f t="array" ref="W8775">_xlfn.IFS(R8775&lt;100, "Small", R8775&lt;500, "Medium", TRUE, "Large")</f>
        <v>Small</v>
      </c>
      <c r="X8775">
        <f t="shared" si="412"/>
        <v>2015</v>
      </c>
      <c r="Y8775" t="str">
        <f t="shared" si="413"/>
        <v>February</v>
      </c>
    </row>
    <row r="8776" spans="1:25" x14ac:dyDescent="0.3">
      <c r="A8776">
        <v>8775</v>
      </c>
      <c r="B8776" t="s">
        <v>10237</v>
      </c>
      <c r="C8776" s="1" t="d">
        <v>2015-02-23</v>
      </c>
      <c r="D8776" s="1" t="d">
        <v>2015-02-28</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s="2">
        <f t="shared" si="411"/>
        <v>0.35</v>
      </c>
      <c r="W8776" t="str" cm="1">
        <f t="array" ref="W8776">_xlfn.IFS(R8776&lt;100, "Small", R8776&lt;500, "Medium", TRUE, "Large")</f>
        <v>Small</v>
      </c>
      <c r="X8776">
        <f t="shared" si="412"/>
        <v>2015</v>
      </c>
      <c r="Y8776" t="str">
        <f t="shared" si="413"/>
        <v>February</v>
      </c>
    </row>
    <row r="8777" spans="1:25" x14ac:dyDescent="0.3">
      <c r="A8777">
        <v>8776</v>
      </c>
      <c r="B8777" t="s">
        <v>10238</v>
      </c>
      <c r="C8777" s="1" t="d">
        <v>2016-05-12</v>
      </c>
      <c r="D8777" s="1" t="d">
        <v>2016-12-09</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s="2">
        <f t="shared" si="411"/>
        <v>8.7500000000000008E-2</v>
      </c>
      <c r="W8777" t="str" cm="1">
        <f t="array" ref="W8777">_xlfn.IFS(R8777&lt;100, "Small", R8777&lt;500, "Medium", TRUE, "Large")</f>
        <v>Small</v>
      </c>
      <c r="X8777">
        <f t="shared" si="412"/>
        <v>2016</v>
      </c>
      <c r="Y8777" t="str">
        <f t="shared" si="413"/>
        <v>May</v>
      </c>
    </row>
    <row r="8778" spans="1:25" x14ac:dyDescent="0.3">
      <c r="A8778">
        <v>8777</v>
      </c>
      <c r="B8778" t="s">
        <v>10239</v>
      </c>
      <c r="C8778" s="1" t="d">
        <v>2016-02-07</v>
      </c>
      <c r="D8778" s="1" t="d">
        <v>2016-07-03</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s="2">
        <f t="shared" si="411"/>
        <v>0</v>
      </c>
      <c r="W8778" t="str" cm="1">
        <f t="array" ref="W8778">_xlfn.IFS(R8778&lt;100, "Small", R8778&lt;500, "Medium", TRUE, "Large")</f>
        <v>Large</v>
      </c>
      <c r="X8778">
        <f t="shared" si="412"/>
        <v>2016</v>
      </c>
      <c r="Y8778" t="str">
        <f t="shared" si="413"/>
        <v>February</v>
      </c>
    </row>
    <row r="8779" spans="1:25" x14ac:dyDescent="0.3">
      <c r="A8779">
        <v>8778</v>
      </c>
      <c r="B8779" t="s">
        <v>10239</v>
      </c>
      <c r="C8779" s="1" t="d">
        <v>2016-02-07</v>
      </c>
      <c r="D8779" s="1" t="d">
        <v>2016-07-03</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s="2">
        <f t="shared" si="411"/>
        <v>0.35</v>
      </c>
      <c r="W8779" t="str" cm="1">
        <f t="array" ref="W8779">_xlfn.IFS(R8779&lt;100, "Small", R8779&lt;500, "Medium", TRUE, "Large")</f>
        <v>Small</v>
      </c>
      <c r="X8779">
        <f t="shared" si="412"/>
        <v>2016</v>
      </c>
      <c r="Y8779" t="str">
        <f t="shared" si="413"/>
        <v>February</v>
      </c>
    </row>
    <row r="8780" spans="1:25" x14ac:dyDescent="0.3">
      <c r="A8780">
        <v>8779</v>
      </c>
      <c r="B8780" t="s">
        <v>10240</v>
      </c>
      <c r="C8780" s="1" t="d">
        <v>2017-12-13</v>
      </c>
      <c r="D8780" s="1" t="d">
        <v>2017-12-18</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s="2">
        <f t="shared" si="411"/>
        <v>2.4999999999999998E-2</v>
      </c>
      <c r="W8780" t="str" cm="1">
        <f t="array" ref="W8780">_xlfn.IFS(R8780&lt;100, "Small", R8780&lt;500, "Medium", TRUE, "Large")</f>
        <v>Medium</v>
      </c>
      <c r="X8780">
        <f t="shared" si="412"/>
        <v>2017</v>
      </c>
      <c r="Y8780" t="str">
        <f t="shared" si="413"/>
        <v>December</v>
      </c>
    </row>
    <row r="8781" spans="1:25" x14ac:dyDescent="0.3">
      <c r="A8781">
        <v>8780</v>
      </c>
      <c r="B8781" t="s">
        <v>10241</v>
      </c>
      <c r="C8781" s="1" t="d">
        <v>2015-03-20</v>
      </c>
      <c r="D8781" s="1" t="d">
        <v>2015-03-22</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s="2">
        <f t="shared" si="411"/>
        <v>8.7499999999999994E-2</v>
      </c>
      <c r="W8781" t="str" cm="1">
        <f t="array" ref="W8781">_xlfn.IFS(R8781&lt;100, "Small", R8781&lt;500, "Medium", TRUE, "Large")</f>
        <v>Small</v>
      </c>
      <c r="X8781">
        <f t="shared" si="412"/>
        <v>2015</v>
      </c>
      <c r="Y8781" t="str">
        <f t="shared" si="413"/>
        <v>March</v>
      </c>
    </row>
    <row r="8782" spans="1:25" x14ac:dyDescent="0.3">
      <c r="A8782">
        <v>8781</v>
      </c>
      <c r="B8782" t="s">
        <v>10242</v>
      </c>
      <c r="C8782" s="1" t="d">
        <v>2015-01-03</v>
      </c>
      <c r="D8782" s="1" t="d">
        <v>2015-03-04</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s="2">
        <f t="shared" si="411"/>
        <v>0.1125</v>
      </c>
      <c r="W8782" t="str" cm="1">
        <f t="array" ref="W8782">_xlfn.IFS(R8782&lt;100, "Small", R8782&lt;500, "Medium", TRUE, "Large")</f>
        <v>Small</v>
      </c>
      <c r="X8782">
        <f t="shared" si="412"/>
        <v>2015</v>
      </c>
      <c r="Y8782" t="str">
        <f t="shared" si="413"/>
        <v>January</v>
      </c>
    </row>
    <row r="8783" spans="1:25" x14ac:dyDescent="0.3">
      <c r="A8783">
        <v>8782</v>
      </c>
      <c r="B8783" t="s">
        <v>10242</v>
      </c>
      <c r="C8783" s="1" t="d">
        <v>2015-01-03</v>
      </c>
      <c r="D8783" s="1" t="d">
        <v>2015-03-04</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s="2">
        <f t="shared" si="411"/>
        <v>-2.9411764705882356E-2</v>
      </c>
      <c r="W8783" t="str" cm="1">
        <f t="array" ref="W8783">_xlfn.IFS(R8783&lt;100, "Small", R8783&lt;500, "Medium", TRUE, "Large")</f>
        <v>Large</v>
      </c>
      <c r="X8783">
        <f t="shared" si="412"/>
        <v>2015</v>
      </c>
      <c r="Y8783" t="str">
        <f t="shared" si="413"/>
        <v>January</v>
      </c>
    </row>
    <row r="8784" spans="1:25" x14ac:dyDescent="0.3">
      <c r="A8784">
        <v>8783</v>
      </c>
      <c r="B8784" t="s">
        <v>10243</v>
      </c>
      <c r="C8784" s="1" t="d">
        <v>2016-09-15</v>
      </c>
      <c r="D8784" s="1" t="d">
        <v>2016-09-20</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s="2">
        <f t="shared" si="411"/>
        <v>0.32500000000000001</v>
      </c>
      <c r="W8784" t="str" cm="1">
        <f t="array" ref="W8784">_xlfn.IFS(R8784&lt;100, "Small", R8784&lt;500, "Medium", TRUE, "Large")</f>
        <v>Small</v>
      </c>
      <c r="X8784">
        <f t="shared" si="412"/>
        <v>2016</v>
      </c>
      <c r="Y8784" t="str">
        <f t="shared" si="413"/>
        <v>September</v>
      </c>
    </row>
    <row r="8785" spans="1:25" x14ac:dyDescent="0.3">
      <c r="A8785">
        <v>8784</v>
      </c>
      <c r="B8785" t="s">
        <v>10243</v>
      </c>
      <c r="C8785" s="1" t="d">
        <v>2016-09-15</v>
      </c>
      <c r="D8785" s="1" t="d">
        <v>2016-09-20</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s="2">
        <f t="shared" si="411"/>
        <v>0.22999999999999998</v>
      </c>
      <c r="W8785" t="str" cm="1">
        <f t="array" ref="W8785">_xlfn.IFS(R8785&lt;100, "Small", R8785&lt;500, "Medium", TRUE, "Large")</f>
        <v>Large</v>
      </c>
      <c r="X8785">
        <f t="shared" si="412"/>
        <v>2016</v>
      </c>
      <c r="Y8785" t="str">
        <f t="shared" si="413"/>
        <v>September</v>
      </c>
    </row>
    <row r="8786" spans="1:25" x14ac:dyDescent="0.3">
      <c r="A8786">
        <v>8785</v>
      </c>
      <c r="B8786" t="s">
        <v>10245</v>
      </c>
      <c r="C8786" s="1" t="d">
        <v>2017-03-17</v>
      </c>
      <c r="D8786" s="1" t="d">
        <v>2017-03-23</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s="2">
        <f t="shared" si="411"/>
        <v>0.36250000000000004</v>
      </c>
      <c r="W8786" t="str" cm="1">
        <f t="array" ref="W8786">_xlfn.IFS(R8786&lt;100, "Small", R8786&lt;500, "Medium", TRUE, "Large")</f>
        <v>Small</v>
      </c>
      <c r="X8786">
        <f t="shared" si="412"/>
        <v>2017</v>
      </c>
      <c r="Y8786" t="str">
        <f t="shared" si="413"/>
        <v>March</v>
      </c>
    </row>
    <row r="8787" spans="1:25" x14ac:dyDescent="0.3">
      <c r="A8787">
        <v>8786</v>
      </c>
      <c r="B8787" t="s">
        <v>10246</v>
      </c>
      <c r="C8787" s="1" t="d">
        <v>2017-05-28</v>
      </c>
      <c r="D8787" s="1" t="d">
        <v>2017-06-02</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s="2">
        <f t="shared" si="411"/>
        <v>9.9999999999999992E-2</v>
      </c>
      <c r="W8787" t="str" cm="1">
        <f t="array" ref="W8787">_xlfn.IFS(R8787&lt;100, "Small", R8787&lt;500, "Medium", TRUE, "Large")</f>
        <v>Medium</v>
      </c>
      <c r="X8787">
        <f t="shared" si="412"/>
        <v>2017</v>
      </c>
      <c r="Y8787" t="str">
        <f t="shared" si="413"/>
        <v>May</v>
      </c>
    </row>
    <row r="8788" spans="1:25" x14ac:dyDescent="0.3">
      <c r="A8788">
        <v>8787</v>
      </c>
      <c r="B8788" t="s">
        <v>10246</v>
      </c>
      <c r="C8788" s="1" t="d">
        <v>2017-05-28</v>
      </c>
      <c r="D8788" s="1" t="d">
        <v>2017-06-02</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s="2">
        <f t="shared" si="411"/>
        <v>0.35000000000000003</v>
      </c>
      <c r="W8788" t="str" cm="1">
        <f t="array" ref="W8788">_xlfn.IFS(R8788&lt;100, "Small", R8788&lt;500, "Medium", TRUE, "Large")</f>
        <v>Small</v>
      </c>
      <c r="X8788">
        <f t="shared" si="412"/>
        <v>2017</v>
      </c>
      <c r="Y8788" t="str">
        <f t="shared" si="413"/>
        <v>May</v>
      </c>
    </row>
    <row r="8789" spans="1:25" x14ac:dyDescent="0.3">
      <c r="A8789">
        <v>8788</v>
      </c>
      <c r="B8789" t="s">
        <v>10246</v>
      </c>
      <c r="C8789" s="1" t="d">
        <v>2017-05-28</v>
      </c>
      <c r="D8789" s="1" t="d">
        <v>2017-06-02</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s="2">
        <f t="shared" si="411"/>
        <v>0.19999999999999998</v>
      </c>
      <c r="W8789" t="str" cm="1">
        <f t="array" ref="W8789">_xlfn.IFS(R8789&lt;100, "Small", R8789&lt;500, "Medium", TRUE, "Large")</f>
        <v>Medium</v>
      </c>
      <c r="X8789">
        <f t="shared" si="412"/>
        <v>2017</v>
      </c>
      <c r="Y8789" t="str">
        <f t="shared" si="413"/>
        <v>May</v>
      </c>
    </row>
    <row r="8790" spans="1:25" x14ac:dyDescent="0.3">
      <c r="A8790">
        <v>8789</v>
      </c>
      <c r="B8790" t="s">
        <v>10247</v>
      </c>
      <c r="C8790" s="1" t="d">
        <v>2017-06-15</v>
      </c>
      <c r="D8790" s="1" t="d">
        <v>2017-06-19</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s="2">
        <f t="shared" si="411"/>
        <v>7.4999999999999997E-2</v>
      </c>
      <c r="W8790" t="str" cm="1">
        <f t="array" ref="W8790">_xlfn.IFS(R8790&lt;100, "Small", R8790&lt;500, "Medium", TRUE, "Large")</f>
        <v>Large</v>
      </c>
      <c r="X8790">
        <f t="shared" si="412"/>
        <v>2017</v>
      </c>
      <c r="Y8790" t="str">
        <f t="shared" si="413"/>
        <v>June</v>
      </c>
    </row>
    <row r="8791" spans="1:25" x14ac:dyDescent="0.3">
      <c r="A8791">
        <v>8790</v>
      </c>
      <c r="B8791" t="s">
        <v>10247</v>
      </c>
      <c r="C8791" s="1" t="d">
        <v>2017-06-15</v>
      </c>
      <c r="D8791" s="1" t="d">
        <v>2017-06-19</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s="2">
        <f t="shared" si="411"/>
        <v>-0.05</v>
      </c>
      <c r="W8791" t="str" cm="1">
        <f t="array" ref="W8791">_xlfn.IFS(R8791&lt;100, "Small", R8791&lt;500, "Medium", TRUE, "Large")</f>
        <v>Small</v>
      </c>
      <c r="X8791">
        <f t="shared" si="412"/>
        <v>2017</v>
      </c>
      <c r="Y8791" t="str">
        <f t="shared" si="413"/>
        <v>June</v>
      </c>
    </row>
    <row r="8792" spans="1:25" x14ac:dyDescent="0.3">
      <c r="A8792">
        <v>8791</v>
      </c>
      <c r="B8792" t="s">
        <v>10248</v>
      </c>
      <c r="C8792" s="1" t="d">
        <v>2015-06-09</v>
      </c>
      <c r="D8792" s="1" t="d">
        <v>2015-09-12</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s="2">
        <f t="shared" si="411"/>
        <v>0.46</v>
      </c>
      <c r="W8792" t="str" cm="1">
        <f t="array" ref="W8792">_xlfn.IFS(R8792&lt;100, "Small", R8792&lt;500, "Medium", TRUE, "Large")</f>
        <v>Small</v>
      </c>
      <c r="X8792">
        <f t="shared" si="412"/>
        <v>2015</v>
      </c>
      <c r="Y8792" t="str">
        <f t="shared" si="413"/>
        <v>June</v>
      </c>
    </row>
    <row r="8793" spans="1:25" x14ac:dyDescent="0.3">
      <c r="A8793">
        <v>8792</v>
      </c>
      <c r="B8793" t="s">
        <v>10249</v>
      </c>
      <c r="C8793" s="1" t="d">
        <v>2017-03-18</v>
      </c>
      <c r="D8793" s="1" t="d">
        <v>2017-03-24</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s="2">
        <f t="shared" si="411"/>
        <v>8.7500000000000008E-2</v>
      </c>
      <c r="W8793" t="str" cm="1">
        <f t="array" ref="W8793">_xlfn.IFS(R8793&lt;100, "Small", R8793&lt;500, "Medium", TRUE, "Large")</f>
        <v>Large</v>
      </c>
      <c r="X8793">
        <f t="shared" si="412"/>
        <v>2017</v>
      </c>
      <c r="Y8793" t="str">
        <f t="shared" si="413"/>
        <v>March</v>
      </c>
    </row>
    <row r="8794" spans="1:25" x14ac:dyDescent="0.3">
      <c r="A8794">
        <v>8793</v>
      </c>
      <c r="B8794" t="s">
        <v>10250</v>
      </c>
      <c r="C8794" s="1" t="d">
        <v>2014-12-19</v>
      </c>
      <c r="D8794" s="1" t="d">
        <v>2014-12-21</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s="2">
        <f t="shared" si="411"/>
        <v>0.47000000000000003</v>
      </c>
      <c r="W8794" t="str" cm="1">
        <f t="array" ref="W8794">_xlfn.IFS(R8794&lt;100, "Small", R8794&lt;500, "Medium", TRUE, "Large")</f>
        <v>Small</v>
      </c>
      <c r="X8794">
        <f t="shared" si="412"/>
        <v>2014</v>
      </c>
      <c r="Y8794" t="str">
        <f t="shared" si="413"/>
        <v>December</v>
      </c>
    </row>
    <row r="8795" spans="1:25" x14ac:dyDescent="0.3">
      <c r="A8795">
        <v>8794</v>
      </c>
      <c r="B8795" t="s">
        <v>10250</v>
      </c>
      <c r="C8795" s="1" t="d">
        <v>2014-12-19</v>
      </c>
      <c r="D8795" s="1" t="d">
        <v>2014-12-21</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s="2">
        <f t="shared" si="411"/>
        <v>0.38999999999999996</v>
      </c>
      <c r="W8795" t="str" cm="1">
        <f t="array" ref="W8795">_xlfn.IFS(R8795&lt;100, "Small", R8795&lt;500, "Medium", TRUE, "Large")</f>
        <v>Small</v>
      </c>
      <c r="X8795">
        <f t="shared" si="412"/>
        <v>2014</v>
      </c>
      <c r="Y8795" t="str">
        <f t="shared" si="413"/>
        <v>December</v>
      </c>
    </row>
    <row r="8796" spans="1:25" x14ac:dyDescent="0.3">
      <c r="A8796">
        <v>8795</v>
      </c>
      <c r="B8796" t="s">
        <v>10250</v>
      </c>
      <c r="C8796" s="1" t="d">
        <v>2014-12-19</v>
      </c>
      <c r="D8796" s="1" t="d">
        <v>2014-12-21</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s="2">
        <f t="shared" si="411"/>
        <v>0.125</v>
      </c>
      <c r="W8796" t="str" cm="1">
        <f t="array" ref="W8796">_xlfn.IFS(R8796&lt;100, "Small", R8796&lt;500, "Medium", TRUE, "Large")</f>
        <v>Large</v>
      </c>
      <c r="X8796">
        <f t="shared" si="412"/>
        <v>2014</v>
      </c>
      <c r="Y8796" t="str">
        <f t="shared" si="413"/>
        <v>December</v>
      </c>
    </row>
    <row r="8797" spans="1:25" x14ac:dyDescent="0.3">
      <c r="A8797">
        <v>8796</v>
      </c>
      <c r="B8797" t="s">
        <v>10250</v>
      </c>
      <c r="C8797" s="1" t="d">
        <v>2014-12-19</v>
      </c>
      <c r="D8797" s="1" t="d">
        <v>2014-12-21</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s="2">
        <f t="shared" si="411"/>
        <v>7.4999999999999997E-2</v>
      </c>
      <c r="W8797" t="str" cm="1">
        <f t="array" ref="W8797">_xlfn.IFS(R8797&lt;100, "Small", R8797&lt;500, "Medium", TRUE, "Large")</f>
        <v>Medium</v>
      </c>
      <c r="X8797">
        <f t="shared" si="412"/>
        <v>2014</v>
      </c>
      <c r="Y8797" t="str">
        <f t="shared" si="413"/>
        <v>December</v>
      </c>
    </row>
    <row r="8798" spans="1:25" x14ac:dyDescent="0.3">
      <c r="A8798">
        <v>8797</v>
      </c>
      <c r="B8798" t="s">
        <v>10251</v>
      </c>
      <c r="C8798" s="1" t="d">
        <v>2016-07-07</v>
      </c>
      <c r="D8798" s="1" t="d">
        <v>2016-07-13</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s="2">
        <f t="shared" si="411"/>
        <v>0.47999999999999993</v>
      </c>
      <c r="W8798" t="str" cm="1">
        <f t="array" ref="W8798">_xlfn.IFS(R8798&lt;100, "Small", R8798&lt;500, "Medium", TRUE, "Large")</f>
        <v>Small</v>
      </c>
      <c r="X8798">
        <f t="shared" si="412"/>
        <v>2016</v>
      </c>
      <c r="Y8798" t="str">
        <f t="shared" si="413"/>
        <v>July</v>
      </c>
    </row>
    <row r="8799" spans="1:25" x14ac:dyDescent="0.3">
      <c r="A8799">
        <v>8798</v>
      </c>
      <c r="B8799" t="s">
        <v>10251</v>
      </c>
      <c r="C8799" s="1" t="d">
        <v>2016-07-07</v>
      </c>
      <c r="D8799" s="1" t="d">
        <v>2016-07-13</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s="2">
        <f t="shared" si="411"/>
        <v>0.28000000000000003</v>
      </c>
      <c r="W8799" t="str" cm="1">
        <f t="array" ref="W8799">_xlfn.IFS(R8799&lt;100, "Small", R8799&lt;500, "Medium", TRUE, "Large")</f>
        <v>Small</v>
      </c>
      <c r="X8799">
        <f t="shared" si="412"/>
        <v>2016</v>
      </c>
      <c r="Y8799" t="str">
        <f t="shared" si="413"/>
        <v>July</v>
      </c>
    </row>
    <row r="8800" spans="1:25" x14ac:dyDescent="0.3">
      <c r="A8800">
        <v>8799</v>
      </c>
      <c r="B8800" t="s">
        <v>10252</v>
      </c>
      <c r="C8800" s="1" t="d">
        <v>2016-06-04</v>
      </c>
      <c r="D8800" s="1" t="d">
        <v>2016-04-10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s="2">
        <f t="shared" si="411"/>
        <v>0.26</v>
      </c>
      <c r="W8800" t="str" cm="1">
        <f t="array" ref="W8800">_xlfn.IFS(R8800&lt;100, "Small", R8800&lt;500, "Medium", TRUE, "Large")</f>
        <v>Large</v>
      </c>
      <c r="X8800">
        <f t="shared" si="412"/>
        <v>2016</v>
      </c>
      <c r="Y8800" t="str">
        <f t="shared" si="413"/>
        <v>June</v>
      </c>
    </row>
    <row r="8801" spans="1:25" x14ac:dyDescent="0.3">
      <c r="A8801">
        <v>8800</v>
      </c>
      <c r="B8801" t="s">
        <v>10253</v>
      </c>
      <c r="C8801" s="1" t="d">
        <v>2014-08-05</v>
      </c>
      <c r="D8801" s="1" t="d">
        <v>2014-05-10</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s="2">
        <f t="shared" si="411"/>
        <v>0.13333333333333333</v>
      </c>
      <c r="W8801" t="str" cm="1">
        <f t="array" ref="W8801">_xlfn.IFS(R8801&lt;100, "Small", R8801&lt;500, "Medium", TRUE, "Large")</f>
        <v>Large</v>
      </c>
      <c r="X8801">
        <f t="shared" si="412"/>
        <v>2014</v>
      </c>
      <c r="Y8801" t="str">
        <f t="shared" si="413"/>
        <v>August</v>
      </c>
    </row>
    <row r="8802" spans="1:25" x14ac:dyDescent="0.3">
      <c r="A8802">
        <v>8801</v>
      </c>
      <c r="B8802" t="s">
        <v>10254</v>
      </c>
      <c r="C8802" s="1" t="d">
        <v>2017-11-23</v>
      </c>
      <c r="D8802" s="1" t="d">
        <v>2017-11-27</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s="2">
        <f t="shared" si="411"/>
        <v>0.35</v>
      </c>
      <c r="W8802" t="str" cm="1">
        <f t="array" ref="W8802">_xlfn.IFS(R8802&lt;100, "Small", R8802&lt;500, "Medium", TRUE, "Large")</f>
        <v>Small</v>
      </c>
      <c r="X8802">
        <f t="shared" si="412"/>
        <v>2017</v>
      </c>
      <c r="Y8802" t="str">
        <f t="shared" si="413"/>
        <v>November</v>
      </c>
    </row>
    <row r="8803" spans="1:25" x14ac:dyDescent="0.3">
      <c r="A8803">
        <v>8802</v>
      </c>
      <c r="B8803" t="s">
        <v>10255</v>
      </c>
      <c r="C8803" s="1" t="d">
        <v>2016-10-11</v>
      </c>
      <c r="D8803" s="1" t="d">
        <v>2016-11-12</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s="2">
        <f t="shared" si="411"/>
        <v>0.28000000000000003</v>
      </c>
      <c r="W8803" t="str" cm="1">
        <f t="array" ref="W8803">_xlfn.IFS(R8803&lt;100, "Small", R8803&lt;500, "Medium", TRUE, "Large")</f>
        <v>Medium</v>
      </c>
      <c r="X8803">
        <f t="shared" si="412"/>
        <v>2016</v>
      </c>
      <c r="Y8803" t="str">
        <f t="shared" si="413"/>
        <v>October</v>
      </c>
    </row>
    <row r="8804" spans="1:25" x14ac:dyDescent="0.3">
      <c r="A8804">
        <v>8803</v>
      </c>
      <c r="B8804" t="s">
        <v>10255</v>
      </c>
      <c r="C8804" s="1" t="d">
        <v>2016-10-11</v>
      </c>
      <c r="D8804" s="1" t="d">
        <v>2016-11-12</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s="2">
        <f t="shared" si="411"/>
        <v>0.16</v>
      </c>
      <c r="W8804" t="str" cm="1">
        <f t="array" ref="W8804">_xlfn.IFS(R8804&lt;100, "Small", R8804&lt;500, "Medium", TRUE, "Large")</f>
        <v>Medium</v>
      </c>
      <c r="X8804">
        <f t="shared" si="412"/>
        <v>2016</v>
      </c>
      <c r="Y8804" t="str">
        <f t="shared" si="413"/>
        <v>October</v>
      </c>
    </row>
    <row r="8805" spans="1:25" x14ac:dyDescent="0.3">
      <c r="A8805">
        <v>8804</v>
      </c>
      <c r="B8805" t="s">
        <v>10256</v>
      </c>
      <c r="C8805" s="1" t="d">
        <v>2014-12-31</v>
      </c>
      <c r="D8805" s="1" t="d">
        <v>2015-01-01</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s="2">
        <f t="shared" si="411"/>
        <v>0.32999999999999996</v>
      </c>
      <c r="W8805" t="str" cm="1">
        <f t="array" ref="W8805">_xlfn.IFS(R8805&lt;100, "Small", R8805&lt;500, "Medium", TRUE, "Large")</f>
        <v>Small</v>
      </c>
      <c r="X8805">
        <f t="shared" si="412"/>
        <v>2014</v>
      </c>
      <c r="Y8805" t="str">
        <f t="shared" si="413"/>
        <v>December</v>
      </c>
    </row>
    <row r="8806" spans="1:25" x14ac:dyDescent="0.3">
      <c r="A8806">
        <v>8805</v>
      </c>
      <c r="B8806" t="s">
        <v>10256</v>
      </c>
      <c r="C8806" s="1" t="d">
        <v>2014-12-31</v>
      </c>
      <c r="D8806" s="1" t="d">
        <v>2015-01-01</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s="2">
        <f t="shared" si="411"/>
        <v>0.46000000000000008</v>
      </c>
      <c r="W8806" t="str" cm="1">
        <f t="array" ref="W8806">_xlfn.IFS(R8806&lt;100, "Small", R8806&lt;500, "Medium", TRUE, "Large")</f>
        <v>Small</v>
      </c>
      <c r="X8806">
        <f t="shared" si="412"/>
        <v>2014</v>
      </c>
      <c r="Y8806" t="str">
        <f t="shared" si="413"/>
        <v>December</v>
      </c>
    </row>
    <row r="8807" spans="1:25" x14ac:dyDescent="0.3">
      <c r="A8807">
        <v>8806</v>
      </c>
      <c r="B8807" t="s">
        <v>10257</v>
      </c>
      <c r="C8807" s="1" t="d">
        <v>2017-08-19</v>
      </c>
      <c r="D8807" s="1" t="d">
        <v>2017-08-23</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s="2">
        <f t="shared" si="411"/>
        <v>0.36249999999999999</v>
      </c>
      <c r="W8807" t="str" cm="1">
        <f t="array" ref="W8807">_xlfn.IFS(R8807&lt;100, "Small", R8807&lt;500, "Medium", TRUE, "Large")</f>
        <v>Medium</v>
      </c>
      <c r="X8807">
        <f t="shared" si="412"/>
        <v>2017</v>
      </c>
      <c r="Y8807" t="str">
        <f t="shared" si="413"/>
        <v>August</v>
      </c>
    </row>
    <row r="8808" spans="1:25" x14ac:dyDescent="0.3">
      <c r="A8808">
        <v>8807</v>
      </c>
      <c r="B8808" t="s">
        <v>10258</v>
      </c>
      <c r="C8808" s="1" t="d">
        <v>2016-12-09</v>
      </c>
      <c r="D8808" s="1" t="d">
        <v>2016-09-16</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s="2">
        <f t="shared" si="411"/>
        <v>0.36000000000000004</v>
      </c>
      <c r="W8808" t="str" cm="1">
        <f t="array" ref="W8808">_xlfn.IFS(R8808&lt;100, "Small", R8808&lt;500, "Medium", TRUE, "Large")</f>
        <v>Small</v>
      </c>
      <c r="X8808">
        <f t="shared" si="412"/>
        <v>2016</v>
      </c>
      <c r="Y8808" t="str">
        <f t="shared" si="413"/>
        <v>December</v>
      </c>
    </row>
    <row r="8809" spans="1:25" x14ac:dyDescent="0.3">
      <c r="A8809">
        <v>8808</v>
      </c>
      <c r="B8809" t="s">
        <v>10259</v>
      </c>
      <c r="C8809" s="1" t="d">
        <v>2017-10-26</v>
      </c>
      <c r="D8809" s="1" t="d">
        <v>2017-10-31</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s="2">
        <f t="shared" si="411"/>
        <v>-0.83333333333333337</v>
      </c>
      <c r="W8809" t="str" cm="1">
        <f t="array" ref="W8809">_xlfn.IFS(R8809&lt;100, "Small", R8809&lt;500, "Medium", TRUE, "Large")</f>
        <v>Small</v>
      </c>
      <c r="X8809">
        <f t="shared" si="412"/>
        <v>2017</v>
      </c>
      <c r="Y8809" t="str">
        <f t="shared" si="413"/>
        <v>October</v>
      </c>
    </row>
    <row r="8810" spans="1:25" x14ac:dyDescent="0.3">
      <c r="A8810">
        <v>8809</v>
      </c>
      <c r="B8810" t="s">
        <v>10259</v>
      </c>
      <c r="C8810" s="1" t="d">
        <v>2017-10-26</v>
      </c>
      <c r="D8810" s="1" t="d">
        <v>2017-10-31</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s="2">
        <f t="shared" si="411"/>
        <v>0.16666666666666666</v>
      </c>
      <c r="W8810" t="str" cm="1">
        <f t="array" ref="W8810">_xlfn.IFS(R8810&lt;100, "Small", R8810&lt;500, "Medium", TRUE, "Large")</f>
        <v>Medium</v>
      </c>
      <c r="X8810">
        <f t="shared" si="412"/>
        <v>2017</v>
      </c>
      <c r="Y8810" t="str">
        <f t="shared" si="413"/>
        <v>October</v>
      </c>
    </row>
    <row r="8811" spans="1:25" x14ac:dyDescent="0.3">
      <c r="A8811">
        <v>8810</v>
      </c>
      <c r="B8811" t="s">
        <v>10259</v>
      </c>
      <c r="C8811" s="1" t="d">
        <v>2017-10-26</v>
      </c>
      <c r="D8811" s="1" t="d">
        <v>2017-10-31</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s="2">
        <f t="shared" si="411"/>
        <v>0.33749999999999997</v>
      </c>
      <c r="W8811" t="str" cm="1">
        <f t="array" ref="W8811">_xlfn.IFS(R8811&lt;100, "Small", R8811&lt;500, "Medium", TRUE, "Large")</f>
        <v>Small</v>
      </c>
      <c r="X8811">
        <f t="shared" si="412"/>
        <v>2017</v>
      </c>
      <c r="Y8811" t="str">
        <f t="shared" si="413"/>
        <v>October</v>
      </c>
    </row>
    <row r="8812" spans="1:25" x14ac:dyDescent="0.3">
      <c r="A8812">
        <v>8811</v>
      </c>
      <c r="B8812" t="s">
        <v>10260</v>
      </c>
      <c r="C8812" s="1" t="d">
        <v>2017-05-30</v>
      </c>
      <c r="D8812" s="1" t="d">
        <v>2017-06-04</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s="2">
        <f t="shared" si="411"/>
        <v>0.47999999999999993</v>
      </c>
      <c r="W8812" t="str" cm="1">
        <f t="array" ref="W8812">_xlfn.IFS(R8812&lt;100, "Small", R8812&lt;500, "Medium", TRUE, "Large")</f>
        <v>Small</v>
      </c>
      <c r="X8812">
        <f t="shared" si="412"/>
        <v>2017</v>
      </c>
      <c r="Y8812" t="str">
        <f t="shared" si="413"/>
        <v>May</v>
      </c>
    </row>
    <row r="8813" spans="1:25" x14ac:dyDescent="0.3">
      <c r="A8813">
        <v>8812</v>
      </c>
      <c r="B8813" t="s">
        <v>10261</v>
      </c>
      <c r="C8813" s="1" t="d">
        <v>2016-08-03</v>
      </c>
      <c r="D8813" s="1" t="d">
        <v>2016-03-13</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s="2">
        <f t="shared" si="411"/>
        <v>0.23333333333333331</v>
      </c>
      <c r="W8813" t="str" cm="1">
        <f t="array" ref="W8813">_xlfn.IFS(R8813&lt;100, "Small", R8813&lt;500, "Medium", TRUE, "Large")</f>
        <v>Medium</v>
      </c>
      <c r="X8813">
        <f t="shared" si="412"/>
        <v>2016</v>
      </c>
      <c r="Y8813" t="str">
        <f t="shared" si="413"/>
        <v>August</v>
      </c>
    </row>
    <row r="8814" spans="1:25" x14ac:dyDescent="0.3">
      <c r="A8814">
        <v>8813</v>
      </c>
      <c r="B8814" t="s">
        <v>10261</v>
      </c>
      <c r="C8814" s="1" t="d">
        <v>2016-08-03</v>
      </c>
      <c r="D8814" s="1" t="d">
        <v>2016-03-13</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s="2">
        <f t="shared" si="411"/>
        <v>0.27</v>
      </c>
      <c r="W8814" t="str" cm="1">
        <f t="array" ref="W8814">_xlfn.IFS(R8814&lt;100, "Small", R8814&lt;500, "Medium", TRUE, "Large")</f>
        <v>Small</v>
      </c>
      <c r="X8814">
        <f t="shared" si="412"/>
        <v>2016</v>
      </c>
      <c r="Y8814" t="str">
        <f t="shared" si="413"/>
        <v>August</v>
      </c>
    </row>
    <row r="8815" spans="1:25" x14ac:dyDescent="0.3">
      <c r="A8815">
        <v>8814</v>
      </c>
      <c r="B8815" t="s">
        <v>10262</v>
      </c>
      <c r="C8815" s="1" t="d">
        <v>2015-07-26</v>
      </c>
      <c r="D8815" s="1" t="d">
        <v>2015-07-31</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s="2">
        <f t="shared" si="411"/>
        <v>5.000000000000001E-2</v>
      </c>
      <c r="W8815" t="str" cm="1">
        <f t="array" ref="W8815">_xlfn.IFS(R8815&lt;100, "Small", R8815&lt;500, "Medium", TRUE, "Large")</f>
        <v>Medium</v>
      </c>
      <c r="X8815">
        <f t="shared" si="412"/>
        <v>2015</v>
      </c>
      <c r="Y8815" t="str">
        <f t="shared" si="413"/>
        <v>July</v>
      </c>
    </row>
    <row r="8816" spans="1:25" x14ac:dyDescent="0.3">
      <c r="A8816">
        <v>8815</v>
      </c>
      <c r="B8816" t="s">
        <v>10263</v>
      </c>
      <c r="C8816" s="1" t="d">
        <v>2015-11-23</v>
      </c>
      <c r="D8816" s="1" t="d">
        <v>2015-11-25</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s="2">
        <f t="shared" si="411"/>
        <v>0.28999999999999998</v>
      </c>
      <c r="W8816" t="str" cm="1">
        <f t="array" ref="W8816">_xlfn.IFS(R8816&lt;100, "Small", R8816&lt;500, "Medium", TRUE, "Large")</f>
        <v>Medium</v>
      </c>
      <c r="X8816">
        <f t="shared" si="412"/>
        <v>2015</v>
      </c>
      <c r="Y8816" t="str">
        <f t="shared" si="413"/>
        <v>November</v>
      </c>
    </row>
    <row r="8817" spans="1:25" x14ac:dyDescent="0.3">
      <c r="A8817">
        <v>8816</v>
      </c>
      <c r="B8817" t="s">
        <v>10263</v>
      </c>
      <c r="C8817" s="1" t="d">
        <v>2015-11-23</v>
      </c>
      <c r="D8817" s="1" t="d">
        <v>2015-11-25</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s="2">
        <f t="shared" si="411"/>
        <v>0.47</v>
      </c>
      <c r="W8817" t="str" cm="1">
        <f t="array" ref="W8817">_xlfn.IFS(R8817&lt;100, "Small", R8817&lt;500, "Medium", TRUE, "Large")</f>
        <v>Small</v>
      </c>
      <c r="X8817">
        <f t="shared" si="412"/>
        <v>2015</v>
      </c>
      <c r="Y8817" t="str">
        <f t="shared" si="413"/>
        <v>November</v>
      </c>
    </row>
    <row r="8818" spans="1:25" x14ac:dyDescent="0.3">
      <c r="A8818">
        <v>8817</v>
      </c>
      <c r="B8818" t="s">
        <v>10263</v>
      </c>
      <c r="C8818" s="1" t="d">
        <v>2015-11-23</v>
      </c>
      <c r="D8818" s="1" t="d">
        <v>2015-11-25</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s="2">
        <f t="shared" si="411"/>
        <v>0.43000000000000005</v>
      </c>
      <c r="W8818" t="str" cm="1">
        <f t="array" ref="W8818">_xlfn.IFS(R8818&lt;100, "Small", R8818&lt;500, "Medium", TRUE, "Large")</f>
        <v>Small</v>
      </c>
      <c r="X8818">
        <f t="shared" si="412"/>
        <v>2015</v>
      </c>
      <c r="Y8818" t="str">
        <f t="shared" si="413"/>
        <v>November</v>
      </c>
    </row>
    <row r="8819" spans="1:25" x14ac:dyDescent="0.3">
      <c r="A8819">
        <v>8818</v>
      </c>
      <c r="B8819" t="s">
        <v>10263</v>
      </c>
      <c r="C8819" s="1" t="d">
        <v>2015-11-23</v>
      </c>
      <c r="D8819" s="1" t="d">
        <v>2015-11-25</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s="2">
        <f t="shared" si="411"/>
        <v>0.47000000000000003</v>
      </c>
      <c r="W8819" t="str" cm="1">
        <f t="array" ref="W8819">_xlfn.IFS(R8819&lt;100, "Small", R8819&lt;500, "Medium", TRUE, "Large")</f>
        <v>Small</v>
      </c>
      <c r="X8819">
        <f t="shared" si="412"/>
        <v>2015</v>
      </c>
      <c r="Y8819" t="str">
        <f t="shared" si="413"/>
        <v>November</v>
      </c>
    </row>
    <row r="8820" spans="1:25" x14ac:dyDescent="0.3">
      <c r="A8820">
        <v>8819</v>
      </c>
      <c r="B8820" t="s">
        <v>10263</v>
      </c>
      <c r="C8820" s="1" t="d">
        <v>2015-11-23</v>
      </c>
      <c r="D8820" s="1" t="d">
        <v>2015-11-25</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s="2">
        <f t="shared" si="411"/>
        <v>0.48000000000000004</v>
      </c>
      <c r="W8820" t="str" cm="1">
        <f t="array" ref="W8820">_xlfn.IFS(R8820&lt;100, "Small", R8820&lt;500, "Medium", TRUE, "Large")</f>
        <v>Small</v>
      </c>
      <c r="X8820">
        <f t="shared" si="412"/>
        <v>2015</v>
      </c>
      <c r="Y8820" t="str">
        <f t="shared" si="413"/>
        <v>November</v>
      </c>
    </row>
    <row r="8821" spans="1:25" x14ac:dyDescent="0.3">
      <c r="A8821">
        <v>8820</v>
      </c>
      <c r="B8821" t="s">
        <v>10266</v>
      </c>
      <c r="C8821" s="1" t="d">
        <v>2015-11-28</v>
      </c>
      <c r="D8821" s="1" t="d">
        <v>2015-12-02</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s="2">
        <f t="shared" si="411"/>
        <v>0.35000000000000003</v>
      </c>
      <c r="W8821" t="str" cm="1">
        <f t="array" ref="W8821">_xlfn.IFS(R8821&lt;100, "Small", R8821&lt;500, "Medium", TRUE, "Large")</f>
        <v>Medium</v>
      </c>
      <c r="X8821">
        <f t="shared" si="412"/>
        <v>2015</v>
      </c>
      <c r="Y8821" t="str">
        <f t="shared" si="413"/>
        <v>November</v>
      </c>
    </row>
    <row r="8822" spans="1:25" x14ac:dyDescent="0.3">
      <c r="A8822">
        <v>8821</v>
      </c>
      <c r="B8822" t="s">
        <v>10267</v>
      </c>
      <c r="C8822" s="1" t="d">
        <v>2017-03-11</v>
      </c>
      <c r="D8822" s="1" t="d">
        <v>2017-11-07</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s="2">
        <f t="shared" si="411"/>
        <v>0.32500000000000001</v>
      </c>
      <c r="W8822" t="str" cm="1">
        <f t="array" ref="W8822">_xlfn.IFS(R8822&lt;100, "Small", R8822&lt;500, "Medium", TRUE, "Large")</f>
        <v>Large</v>
      </c>
      <c r="X8822">
        <f t="shared" si="412"/>
        <v>2017</v>
      </c>
      <c r="Y8822" t="str">
        <f t="shared" si="413"/>
        <v>March</v>
      </c>
    </row>
    <row r="8823" spans="1:25" x14ac:dyDescent="0.3">
      <c r="A8823">
        <v>8822</v>
      </c>
      <c r="B8823" t="s">
        <v>10267</v>
      </c>
      <c r="C8823" s="1" t="d">
        <v>2017-03-11</v>
      </c>
      <c r="D8823" s="1" t="d">
        <v>2017-11-07</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s="2">
        <f t="shared" si="411"/>
        <v>-0.73333333333333328</v>
      </c>
      <c r="W8823" t="str" cm="1">
        <f t="array" ref="W8823">_xlfn.IFS(R8823&lt;100, "Small", R8823&lt;500, "Medium", TRUE, "Large")</f>
        <v>Small</v>
      </c>
      <c r="X8823">
        <f t="shared" si="412"/>
        <v>2017</v>
      </c>
      <c r="Y8823" t="str">
        <f t="shared" si="413"/>
        <v>March</v>
      </c>
    </row>
    <row r="8824" spans="1:25" x14ac:dyDescent="0.3">
      <c r="A8824">
        <v>8823</v>
      </c>
      <c r="B8824" t="s">
        <v>10267</v>
      </c>
      <c r="C8824" s="1" t="d">
        <v>2017-03-11</v>
      </c>
      <c r="D8824" s="1" t="d">
        <v>2017-11-07</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s="2">
        <f t="shared" si="411"/>
        <v>7.4999999999999997E-2</v>
      </c>
      <c r="W8824" t="str" cm="1">
        <f t="array" ref="W8824">_xlfn.IFS(R8824&lt;100, "Small", R8824&lt;500, "Medium", TRUE, "Large")</f>
        <v>Small</v>
      </c>
      <c r="X8824">
        <f t="shared" si="412"/>
        <v>2017</v>
      </c>
      <c r="Y8824" t="str">
        <f t="shared" si="413"/>
        <v>March</v>
      </c>
    </row>
    <row r="8825" spans="1:25" x14ac:dyDescent="0.3">
      <c r="A8825">
        <v>8824</v>
      </c>
      <c r="B8825" t="s">
        <v>10267</v>
      </c>
      <c r="C8825" s="1" t="d">
        <v>2017-03-11</v>
      </c>
      <c r="D8825" s="1" t="d">
        <v>2017-11-07</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s="2">
        <f t="shared" si="411"/>
        <v>0.35</v>
      </c>
      <c r="W8825" t="str" cm="1">
        <f t="array" ref="W8825">_xlfn.IFS(R8825&lt;100, "Small", R8825&lt;500, "Medium", TRUE, "Large")</f>
        <v>Small</v>
      </c>
      <c r="X8825">
        <f t="shared" si="412"/>
        <v>2017</v>
      </c>
      <c r="Y8825" t="str">
        <f t="shared" si="413"/>
        <v>March</v>
      </c>
    </row>
    <row r="8826" spans="1:25" x14ac:dyDescent="0.3">
      <c r="A8826">
        <v>8825</v>
      </c>
      <c r="B8826" t="s">
        <v>10268</v>
      </c>
      <c r="C8826" s="1" t="d">
        <v>2017-03-21</v>
      </c>
      <c r="D8826" s="1" t="d">
        <v>2017-03-23</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s="2">
        <f t="shared" si="411"/>
        <v>0.32500000000000001</v>
      </c>
      <c r="W8826" t="str" cm="1">
        <f t="array" ref="W8826">_xlfn.IFS(R8826&lt;100, "Small", R8826&lt;500, "Medium", TRUE, "Large")</f>
        <v>Small</v>
      </c>
      <c r="X8826">
        <f t="shared" si="412"/>
        <v>2017</v>
      </c>
      <c r="Y8826" t="str">
        <f t="shared" si="413"/>
        <v>March</v>
      </c>
    </row>
    <row r="8827" spans="1:25" x14ac:dyDescent="0.3">
      <c r="A8827">
        <v>8826</v>
      </c>
      <c r="B8827" t="s">
        <v>10269</v>
      </c>
      <c r="C8827" s="1" t="d">
        <v>2015-12-19</v>
      </c>
      <c r="D8827" s="1" t="d">
        <v>2015-12-22</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s="2">
        <f t="shared" si="411"/>
        <v>0.36249999999999999</v>
      </c>
      <c r="W8827" t="str" cm="1">
        <f t="array" ref="W8827">_xlfn.IFS(R8827&lt;100, "Small", R8827&lt;500, "Medium", TRUE, "Large")</f>
        <v>Small</v>
      </c>
      <c r="X8827">
        <f t="shared" si="412"/>
        <v>2015</v>
      </c>
      <c r="Y8827" t="str">
        <f t="shared" si="413"/>
        <v>December</v>
      </c>
    </row>
    <row r="8828" spans="1:25" x14ac:dyDescent="0.3">
      <c r="A8828">
        <v>8827</v>
      </c>
      <c r="B8828" t="s">
        <v>10270</v>
      </c>
      <c r="C8828" s="1" t="d">
        <v>2014-02-04</v>
      </c>
      <c r="D8828" s="1" t="d">
        <v>2014-04-06</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s="2">
        <f t="shared" si="411"/>
        <v>0.35000000000000003</v>
      </c>
      <c r="W8828" t="str" cm="1">
        <f t="array" ref="W8828">_xlfn.IFS(R8828&lt;100, "Small", R8828&lt;500, "Medium", TRUE, "Large")</f>
        <v>Small</v>
      </c>
      <c r="X8828">
        <f t="shared" si="412"/>
        <v>2014</v>
      </c>
      <c r="Y8828" t="str">
        <f t="shared" si="413"/>
        <v>February</v>
      </c>
    </row>
    <row r="8829" spans="1:25" x14ac:dyDescent="0.3">
      <c r="A8829">
        <v>8828</v>
      </c>
      <c r="B8829" t="s">
        <v>10270</v>
      </c>
      <c r="C8829" s="1" t="d">
        <v>2014-02-04</v>
      </c>
      <c r="D8829" s="1" t="d">
        <v>2014-04-06</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s="2">
        <f t="shared" si="411"/>
        <v>0.3125</v>
      </c>
      <c r="W8829" t="str" cm="1">
        <f t="array" ref="W8829">_xlfn.IFS(R8829&lt;100, "Small", R8829&lt;500, "Medium", TRUE, "Large")</f>
        <v>Small</v>
      </c>
      <c r="X8829">
        <f t="shared" si="412"/>
        <v>2014</v>
      </c>
      <c r="Y8829" t="str">
        <f t="shared" si="413"/>
        <v>February</v>
      </c>
    </row>
    <row r="8830" spans="1:25" x14ac:dyDescent="0.3">
      <c r="A8830">
        <v>8829</v>
      </c>
      <c r="B8830" t="s">
        <v>10271</v>
      </c>
      <c r="C8830" s="1" t="d">
        <v>2015-05-06</v>
      </c>
      <c r="D8830" s="1" t="d">
        <v>2015-06-09</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s="2">
        <f t="shared" si="411"/>
        <v>0.44999999999999996</v>
      </c>
      <c r="W8830" t="str" cm="1">
        <f t="array" ref="W8830">_xlfn.IFS(R8830&lt;100, "Small", R8830&lt;500, "Medium", TRUE, "Large")</f>
        <v>Small</v>
      </c>
      <c r="X8830">
        <f t="shared" si="412"/>
        <v>2015</v>
      </c>
      <c r="Y8830" t="str">
        <f t="shared" si="413"/>
        <v>May</v>
      </c>
    </row>
    <row r="8831" spans="1:25" x14ac:dyDescent="0.3">
      <c r="A8831">
        <v>8830</v>
      </c>
      <c r="B8831" t="s">
        <v>10272</v>
      </c>
      <c r="C8831" s="1" t="d">
        <v>2014-06-10</v>
      </c>
      <c r="D8831" s="1" t="d">
        <v>2014-10-09</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s="2">
        <f t="shared" si="411"/>
        <v>0.14000000000000001</v>
      </c>
      <c r="W8831" t="str" cm="1">
        <f t="array" ref="W8831">_xlfn.IFS(R8831&lt;100, "Small", R8831&lt;500, "Medium", TRUE, "Large")</f>
        <v>Medium</v>
      </c>
      <c r="X8831">
        <f t="shared" si="412"/>
        <v>2014</v>
      </c>
      <c r="Y8831" t="str">
        <f t="shared" si="413"/>
        <v>June</v>
      </c>
    </row>
    <row r="8832" spans="1:25" x14ac:dyDescent="0.3">
      <c r="A8832">
        <v>8831</v>
      </c>
      <c r="B8832" t="s">
        <v>10273</v>
      </c>
      <c r="C8832" s="1" t="d">
        <v>2016-08-21</v>
      </c>
      <c r="D8832" s="1" t="d">
        <v>2016-08-24</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s="2">
        <f t="shared" si="411"/>
        <v>0.35000000000000003</v>
      </c>
      <c r="W8832" t="str" cm="1">
        <f t="array" ref="W8832">_xlfn.IFS(R8832&lt;100, "Small", R8832&lt;500, "Medium", TRUE, "Large")</f>
        <v>Small</v>
      </c>
      <c r="X8832">
        <f t="shared" si="412"/>
        <v>2016</v>
      </c>
      <c r="Y8832" t="str">
        <f t="shared" si="413"/>
        <v>August</v>
      </c>
    </row>
    <row r="8833" spans="1:25" x14ac:dyDescent="0.3">
      <c r="A8833">
        <v>8832</v>
      </c>
      <c r="B8833" t="s">
        <v>10274</v>
      </c>
      <c r="C8833" s="1" t="d">
        <v>2015-11-15</v>
      </c>
      <c r="D8833" s="1" t="d">
        <v>2015-11-19</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s="2">
        <f t="shared" si="411"/>
        <v>0.36</v>
      </c>
      <c r="W8833" t="str" cm="1">
        <f t="array" ref="W8833">_xlfn.IFS(R8833&lt;100, "Small", R8833&lt;500, "Medium", TRUE, "Large")</f>
        <v>Small</v>
      </c>
      <c r="X8833">
        <f t="shared" si="412"/>
        <v>2015</v>
      </c>
      <c r="Y8833" t="str">
        <f t="shared" si="413"/>
        <v>November</v>
      </c>
    </row>
    <row r="8834" spans="1:25" x14ac:dyDescent="0.3">
      <c r="A8834">
        <v>8833</v>
      </c>
      <c r="B8834" t="s">
        <v>10275</v>
      </c>
      <c r="C8834" s="1" t="d">
        <v>2015-06-22</v>
      </c>
      <c r="D8834" s="1" t="d">
        <v>2015-06-27</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s="2">
        <f t="shared" si="411"/>
        <v>0.375</v>
      </c>
      <c r="W8834" t="str" cm="1">
        <f t="array" ref="W8834">_xlfn.IFS(R8834&lt;100, "Small", R8834&lt;500, "Medium", TRUE, "Large")</f>
        <v>Large</v>
      </c>
      <c r="X8834">
        <f t="shared" si="412"/>
        <v>2015</v>
      </c>
      <c r="Y8834" t="str">
        <f t="shared" si="413"/>
        <v>June</v>
      </c>
    </row>
    <row r="8835" spans="1:25" x14ac:dyDescent="0.3">
      <c r="A8835">
        <v>8834</v>
      </c>
      <c r="B8835" t="s">
        <v>10276</v>
      </c>
      <c r="C8835" s="1" t="d">
        <v>2017-09-24</v>
      </c>
      <c r="D8835" s="1" t="d">
        <v>2017-09-28</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s="2">
        <f t="shared" ref="V8835:V8898" si="414">U8835/R8835</f>
        <v>0.25</v>
      </c>
      <c r="W8835" t="str" cm="1">
        <f t="array" ref="W8835">_xlfn.IFS(R8835&lt;100, "Small", R8835&lt;500, "Medium", TRUE, "Large")</f>
        <v>Small</v>
      </c>
      <c r="X8835">
        <f t="shared" ref="X8835:X8898" si="415">YEAR(C8835)</f>
        <v>2017</v>
      </c>
      <c r="Y8835" t="str">
        <f t="shared" ref="Y8835:Y8898" si="416">TEXT(C8835, "mmmm")</f>
        <v>September</v>
      </c>
    </row>
    <row r="8836" spans="1:25" x14ac:dyDescent="0.3">
      <c r="A8836">
        <v>8835</v>
      </c>
      <c r="B8836" t="s">
        <v>10276</v>
      </c>
      <c r="C8836" s="1" t="d">
        <v>2017-09-24</v>
      </c>
      <c r="D8836" s="1" t="d">
        <v>2017-09-28</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s="2">
        <f t="shared" si="414"/>
        <v>0.27999999999999997</v>
      </c>
      <c r="W8836" t="str" cm="1">
        <f t="array" ref="W8836">_xlfn.IFS(R8836&lt;100, "Small", R8836&lt;500, "Medium", TRUE, "Large")</f>
        <v>Small</v>
      </c>
      <c r="X8836">
        <f t="shared" si="415"/>
        <v>2017</v>
      </c>
      <c r="Y8836" t="str">
        <f t="shared" si="416"/>
        <v>September</v>
      </c>
    </row>
    <row r="8837" spans="1:25" x14ac:dyDescent="0.3">
      <c r="A8837">
        <v>8836</v>
      </c>
      <c r="B8837" t="s">
        <v>10276</v>
      </c>
      <c r="C8837" s="1" t="d">
        <v>2017-09-24</v>
      </c>
      <c r="D8837" s="1" t="d">
        <v>2017-09-28</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s="2">
        <f t="shared" si="414"/>
        <v>0.26</v>
      </c>
      <c r="W8837" t="str" cm="1">
        <f t="array" ref="W8837">_xlfn.IFS(R8837&lt;100, "Small", R8837&lt;500, "Medium", TRUE, "Large")</f>
        <v>Small</v>
      </c>
      <c r="X8837">
        <f t="shared" si="415"/>
        <v>2017</v>
      </c>
      <c r="Y8837" t="str">
        <f t="shared" si="416"/>
        <v>September</v>
      </c>
    </row>
    <row r="8838" spans="1:25" x14ac:dyDescent="0.3">
      <c r="A8838">
        <v>8837</v>
      </c>
      <c r="B8838" t="s">
        <v>10276</v>
      </c>
      <c r="C8838" s="1" t="d">
        <v>2017-09-24</v>
      </c>
      <c r="D8838" s="1" t="d">
        <v>2017-09-28</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s="2">
        <f t="shared" si="414"/>
        <v>0.38999999999999996</v>
      </c>
      <c r="W8838" t="str" cm="1">
        <f t="array" ref="W8838">_xlfn.IFS(R8838&lt;100, "Small", R8838&lt;500, "Medium", TRUE, "Large")</f>
        <v>Small</v>
      </c>
      <c r="X8838">
        <f t="shared" si="415"/>
        <v>2017</v>
      </c>
      <c r="Y8838" t="str">
        <f t="shared" si="416"/>
        <v>September</v>
      </c>
    </row>
    <row r="8839" spans="1:25" x14ac:dyDescent="0.3">
      <c r="A8839">
        <v>8838</v>
      </c>
      <c r="B8839" t="s">
        <v>10276</v>
      </c>
      <c r="C8839" s="1" t="d">
        <v>2017-09-24</v>
      </c>
      <c r="D8839" s="1" t="d">
        <v>2017-09-28</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s="2">
        <f t="shared" si="414"/>
        <v>0.48</v>
      </c>
      <c r="W8839" t="str" cm="1">
        <f t="array" ref="W8839">_xlfn.IFS(R8839&lt;100, "Small", R8839&lt;500, "Medium", TRUE, "Large")</f>
        <v>Small</v>
      </c>
      <c r="X8839">
        <f t="shared" si="415"/>
        <v>2017</v>
      </c>
      <c r="Y8839" t="str">
        <f t="shared" si="416"/>
        <v>September</v>
      </c>
    </row>
    <row r="8840" spans="1:25" x14ac:dyDescent="0.3">
      <c r="A8840">
        <v>8839</v>
      </c>
      <c r="B8840" t="s">
        <v>10277</v>
      </c>
      <c r="C8840" s="1" t="d">
        <v>2014-06-04</v>
      </c>
      <c r="D8840" s="1" t="d">
        <v>2014-04-10</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s="2">
        <f t="shared" si="414"/>
        <v>0.25999999999999995</v>
      </c>
      <c r="W8840" t="str" cm="1">
        <f t="array" ref="W8840">_xlfn.IFS(R8840&lt;100, "Small", R8840&lt;500, "Medium", TRUE, "Large")</f>
        <v>Small</v>
      </c>
      <c r="X8840">
        <f t="shared" si="415"/>
        <v>2014</v>
      </c>
      <c r="Y8840" t="str">
        <f t="shared" si="416"/>
        <v>June</v>
      </c>
    </row>
    <row r="8841" spans="1:25" x14ac:dyDescent="0.3">
      <c r="A8841">
        <v>8840</v>
      </c>
      <c r="B8841" t="s">
        <v>10277</v>
      </c>
      <c r="C8841" s="1" t="d">
        <v>2014-06-04</v>
      </c>
      <c r="D8841" s="1" t="d">
        <v>2014-04-10</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s="2">
        <f t="shared" si="414"/>
        <v>0.36249999999999999</v>
      </c>
      <c r="W8841" t="str" cm="1">
        <f t="array" ref="W8841">_xlfn.IFS(R8841&lt;100, "Small", R8841&lt;500, "Medium", TRUE, "Large")</f>
        <v>Small</v>
      </c>
      <c r="X8841">
        <f t="shared" si="415"/>
        <v>2014</v>
      </c>
      <c r="Y8841" t="str">
        <f t="shared" si="416"/>
        <v>June</v>
      </c>
    </row>
    <row r="8842" spans="1:25" x14ac:dyDescent="0.3">
      <c r="A8842">
        <v>8841</v>
      </c>
      <c r="B8842" t="s">
        <v>10277</v>
      </c>
      <c r="C8842" s="1" t="d">
        <v>2014-06-04</v>
      </c>
      <c r="D8842" s="1" t="d">
        <v>2014-04-10</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s="2">
        <f t="shared" si="414"/>
        <v>0.43999999999999995</v>
      </c>
      <c r="W8842" t="str" cm="1">
        <f t="array" ref="W8842">_xlfn.IFS(R8842&lt;100, "Small", R8842&lt;500, "Medium", TRUE, "Large")</f>
        <v>Medium</v>
      </c>
      <c r="X8842">
        <f t="shared" si="415"/>
        <v>2014</v>
      </c>
      <c r="Y8842" t="str">
        <f t="shared" si="416"/>
        <v>June</v>
      </c>
    </row>
    <row r="8843" spans="1:25" x14ac:dyDescent="0.3">
      <c r="A8843">
        <v>8842</v>
      </c>
      <c r="B8843" t="s">
        <v>10278</v>
      </c>
      <c r="C8843" s="1" t="d">
        <v>2016-09-02</v>
      </c>
      <c r="D8843" s="1" t="d">
        <v>2016-02-13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s="2">
        <f t="shared" si="414"/>
        <v>0.43999999999999995</v>
      </c>
      <c r="W8843" t="str" cm="1">
        <f t="array" ref="W8843">_xlfn.IFS(R8843&lt;100, "Small", R8843&lt;500, "Medium", TRUE, "Large")</f>
        <v>Small</v>
      </c>
      <c r="X8843">
        <f t="shared" si="415"/>
        <v>2016</v>
      </c>
      <c r="Y8843" t="str">
        <f t="shared" si="416"/>
        <v>September</v>
      </c>
    </row>
    <row r="8844" spans="1:25" x14ac:dyDescent="0.3">
      <c r="A8844">
        <v>8843</v>
      </c>
      <c r="B8844" t="s">
        <v>10278</v>
      </c>
      <c r="C8844" s="1" t="d">
        <v>2016-09-02</v>
      </c>
      <c r="D8844" s="1" t="d">
        <v>2016-02-13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s="2">
        <f t="shared" si="414"/>
        <v>0.35</v>
      </c>
      <c r="W8844" t="str" cm="1">
        <f t="array" ref="W8844">_xlfn.IFS(R8844&lt;100, "Small", R8844&lt;500, "Medium", TRUE, "Large")</f>
        <v>Small</v>
      </c>
      <c r="X8844">
        <f t="shared" si="415"/>
        <v>2016</v>
      </c>
      <c r="Y8844" t="str">
        <f t="shared" si="416"/>
        <v>September</v>
      </c>
    </row>
    <row r="8845" spans="1:25" x14ac:dyDescent="0.3">
      <c r="A8845">
        <v>8844</v>
      </c>
      <c r="B8845" t="s">
        <v>10279</v>
      </c>
      <c r="C8845" s="1" t="d">
        <v>2014-11-18</v>
      </c>
      <c r="D8845" s="1" t="d">
        <v>2014-11-20</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s="2">
        <f t="shared" si="414"/>
        <v>0.25</v>
      </c>
      <c r="W8845" t="str" cm="1">
        <f t="array" ref="W8845">_xlfn.IFS(R8845&lt;100, "Small", R8845&lt;500, "Medium", TRUE, "Large")</f>
        <v>Small</v>
      </c>
      <c r="X8845">
        <f t="shared" si="415"/>
        <v>2014</v>
      </c>
      <c r="Y8845" t="str">
        <f t="shared" si="416"/>
        <v>November</v>
      </c>
    </row>
    <row r="8846" spans="1:25" x14ac:dyDescent="0.3">
      <c r="A8846">
        <v>8845</v>
      </c>
      <c r="B8846" t="s">
        <v>10280</v>
      </c>
      <c r="C8846" s="1" t="d">
        <v>2017-12-18</v>
      </c>
      <c r="D8846" s="1" t="d">
        <v>2017-12-23</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s="2">
        <f t="shared" si="414"/>
        <v>-0.83333333333333337</v>
      </c>
      <c r="W8846" t="str" cm="1">
        <f t="array" ref="W8846">_xlfn.IFS(R8846&lt;100, "Small", R8846&lt;500, "Medium", TRUE, "Large")</f>
        <v>Small</v>
      </c>
      <c r="X8846">
        <f t="shared" si="415"/>
        <v>2017</v>
      </c>
      <c r="Y8846" t="str">
        <f t="shared" si="416"/>
        <v>December</v>
      </c>
    </row>
    <row r="8847" spans="1:25" x14ac:dyDescent="0.3">
      <c r="A8847">
        <v>8846</v>
      </c>
      <c r="B8847" t="s">
        <v>10280</v>
      </c>
      <c r="C8847" s="1" t="d">
        <v>2017-12-18</v>
      </c>
      <c r="D8847" s="1" t="d">
        <v>2017-12-23</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s="2">
        <f t="shared" si="414"/>
        <v>0.36249999999999999</v>
      </c>
      <c r="W8847" t="str" cm="1">
        <f t="array" ref="W8847">_xlfn.IFS(R8847&lt;100, "Small", R8847&lt;500, "Medium", TRUE, "Large")</f>
        <v>Small</v>
      </c>
      <c r="X8847">
        <f t="shared" si="415"/>
        <v>2017</v>
      </c>
      <c r="Y8847" t="str">
        <f t="shared" si="416"/>
        <v>December</v>
      </c>
    </row>
    <row r="8848" spans="1:25" x14ac:dyDescent="0.3">
      <c r="A8848">
        <v>8847</v>
      </c>
      <c r="B8848" t="s">
        <v>10280</v>
      </c>
      <c r="C8848" s="1" t="d">
        <v>2017-12-18</v>
      </c>
      <c r="D8848" s="1" t="d">
        <v>2017-12-23</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s="2">
        <f t="shared" si="414"/>
        <v>0.32500000000000001</v>
      </c>
      <c r="W8848" t="str" cm="1">
        <f t="array" ref="W8848">_xlfn.IFS(R8848&lt;100, "Small", R8848&lt;500, "Medium", TRUE, "Large")</f>
        <v>Small</v>
      </c>
      <c r="X8848">
        <f t="shared" si="415"/>
        <v>2017</v>
      </c>
      <c r="Y8848" t="str">
        <f t="shared" si="416"/>
        <v>December</v>
      </c>
    </row>
    <row r="8849" spans="1:25" x14ac:dyDescent="0.3">
      <c r="A8849">
        <v>8848</v>
      </c>
      <c r="B8849" t="s">
        <v>10280</v>
      </c>
      <c r="C8849" s="1" t="d">
        <v>2017-12-18</v>
      </c>
      <c r="D8849" s="1" t="d">
        <v>2017-12-23</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s="2">
        <f t="shared" si="414"/>
        <v>0.1</v>
      </c>
      <c r="W8849" t="str" cm="1">
        <f t="array" ref="W8849">_xlfn.IFS(R8849&lt;100, "Small", R8849&lt;500, "Medium", TRUE, "Large")</f>
        <v>Medium</v>
      </c>
      <c r="X8849">
        <f t="shared" si="415"/>
        <v>2017</v>
      </c>
      <c r="Y8849" t="str">
        <f t="shared" si="416"/>
        <v>December</v>
      </c>
    </row>
    <row r="8850" spans="1:25" x14ac:dyDescent="0.3">
      <c r="A8850">
        <v>8849</v>
      </c>
      <c r="B8850" t="s">
        <v>10281</v>
      </c>
      <c r="C8850" s="1" t="d">
        <v>2015-02-07</v>
      </c>
      <c r="D8850" s="1" t="d">
        <v>2015-07-04</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s="2">
        <f t="shared" si="414"/>
        <v>0.11250000000000002</v>
      </c>
      <c r="W8850" t="str" cm="1">
        <f t="array" ref="W8850">_xlfn.IFS(R8850&lt;100, "Small", R8850&lt;500, "Medium", TRUE, "Large")</f>
        <v>Small</v>
      </c>
      <c r="X8850">
        <f t="shared" si="415"/>
        <v>2015</v>
      </c>
      <c r="Y8850" t="str">
        <f t="shared" si="416"/>
        <v>February</v>
      </c>
    </row>
    <row r="8851" spans="1:25" x14ac:dyDescent="0.3">
      <c r="A8851">
        <v>8850</v>
      </c>
      <c r="B8851" t="s">
        <v>10281</v>
      </c>
      <c r="C8851" s="1" t="d">
        <v>2015-02-07</v>
      </c>
      <c r="D8851" s="1" t="d">
        <v>2015-07-04</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s="2">
        <f t="shared" si="414"/>
        <v>0.28749999999999998</v>
      </c>
      <c r="W8851" t="str" cm="1">
        <f t="array" ref="W8851">_xlfn.IFS(R8851&lt;100, "Small", R8851&lt;500, "Medium", TRUE, "Large")</f>
        <v>Medium</v>
      </c>
      <c r="X8851">
        <f t="shared" si="415"/>
        <v>2015</v>
      </c>
      <c r="Y8851" t="str">
        <f t="shared" si="416"/>
        <v>February</v>
      </c>
    </row>
    <row r="8852" spans="1:25" x14ac:dyDescent="0.3">
      <c r="A8852">
        <v>8851</v>
      </c>
      <c r="B8852" t="s">
        <v>10281</v>
      </c>
      <c r="C8852" s="1" t="d">
        <v>2015-02-07</v>
      </c>
      <c r="D8852" s="1" t="d">
        <v>2015-07-04</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s="2">
        <f t="shared" si="414"/>
        <v>-0.8</v>
      </c>
      <c r="W8852" t="str" cm="1">
        <f t="array" ref="W8852">_xlfn.IFS(R8852&lt;100, "Small", R8852&lt;500, "Medium", TRUE, "Large")</f>
        <v>Small</v>
      </c>
      <c r="X8852">
        <f t="shared" si="415"/>
        <v>2015</v>
      </c>
      <c r="Y8852" t="str">
        <f t="shared" si="416"/>
        <v>February</v>
      </c>
    </row>
    <row r="8853" spans="1:25" x14ac:dyDescent="0.3">
      <c r="A8853">
        <v>8852</v>
      </c>
      <c r="B8853" t="s">
        <v>10281</v>
      </c>
      <c r="C8853" s="1" t="d">
        <v>2015-02-07</v>
      </c>
      <c r="D8853" s="1" t="d">
        <v>2015-07-04</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s="2">
        <f t="shared" si="414"/>
        <v>0.35000000000000003</v>
      </c>
      <c r="W8853" t="str" cm="1">
        <f t="array" ref="W8853">_xlfn.IFS(R8853&lt;100, "Small", R8853&lt;500, "Medium", TRUE, "Large")</f>
        <v>Small</v>
      </c>
      <c r="X8853">
        <f t="shared" si="415"/>
        <v>2015</v>
      </c>
      <c r="Y8853" t="str">
        <f t="shared" si="416"/>
        <v>February</v>
      </c>
    </row>
    <row r="8854" spans="1:25" x14ac:dyDescent="0.3">
      <c r="A8854">
        <v>8853</v>
      </c>
      <c r="B8854" t="s">
        <v>10282</v>
      </c>
      <c r="C8854" s="1" t="d">
        <v>2014-08-10</v>
      </c>
      <c r="D8854" s="1" t="d">
        <v>2014-10-13</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s="2">
        <f t="shared" si="414"/>
        <v>0.45</v>
      </c>
      <c r="W8854" t="str" cm="1">
        <f t="array" ref="W8854">_xlfn.IFS(R8854&lt;100, "Small", R8854&lt;500, "Medium", TRUE, "Large")</f>
        <v>Medium</v>
      </c>
      <c r="X8854">
        <f t="shared" si="415"/>
        <v>2014</v>
      </c>
      <c r="Y8854" t="str">
        <f t="shared" si="416"/>
        <v>August</v>
      </c>
    </row>
    <row r="8855" spans="1:25" x14ac:dyDescent="0.3">
      <c r="A8855">
        <v>8854</v>
      </c>
      <c r="B8855" t="s">
        <v>10283</v>
      </c>
      <c r="C8855" s="1" t="d">
        <v>2015-09-22</v>
      </c>
      <c r="D8855" s="1" t="d">
        <v>2015-09-25</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s="2">
        <f t="shared" si="414"/>
        <v>0.11249999999999999</v>
      </c>
      <c r="W8855" t="str" cm="1">
        <f t="array" ref="W8855">_xlfn.IFS(R8855&lt;100, "Small", R8855&lt;500, "Medium", TRUE, "Large")</f>
        <v>Small</v>
      </c>
      <c r="X8855">
        <f t="shared" si="415"/>
        <v>2015</v>
      </c>
      <c r="Y8855" t="str">
        <f t="shared" si="416"/>
        <v>September</v>
      </c>
    </row>
    <row r="8856" spans="1:25" x14ac:dyDescent="0.3">
      <c r="A8856">
        <v>8855</v>
      </c>
      <c r="B8856" t="s">
        <v>10283</v>
      </c>
      <c r="C8856" s="1" t="d">
        <v>2015-09-22</v>
      </c>
      <c r="D8856" s="1" t="d">
        <v>2015-09-25</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s="2">
        <f t="shared" si="414"/>
        <v>-1.2500000000000001E-2</v>
      </c>
      <c r="W8856" t="str" cm="1">
        <f t="array" ref="W8856">_xlfn.IFS(R8856&lt;100, "Small", R8856&lt;500, "Medium", TRUE, "Large")</f>
        <v>Large</v>
      </c>
      <c r="X8856">
        <f t="shared" si="415"/>
        <v>2015</v>
      </c>
      <c r="Y8856" t="str">
        <f t="shared" si="416"/>
        <v>September</v>
      </c>
    </row>
    <row r="8857" spans="1:25" x14ac:dyDescent="0.3">
      <c r="A8857">
        <v>8856</v>
      </c>
      <c r="B8857" t="s">
        <v>10284</v>
      </c>
      <c r="C8857" s="1" t="d">
        <v>2017-12-24</v>
      </c>
      <c r="D8857" s="1" t="d">
        <v>2017-12-30</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s="2">
        <f t="shared" si="414"/>
        <v>0.375</v>
      </c>
      <c r="W8857" t="str" cm="1">
        <f t="array" ref="W8857">_xlfn.IFS(R8857&lt;100, "Small", R8857&lt;500, "Medium", TRUE, "Large")</f>
        <v>Small</v>
      </c>
      <c r="X8857">
        <f t="shared" si="415"/>
        <v>2017</v>
      </c>
      <c r="Y8857" t="str">
        <f t="shared" si="416"/>
        <v>December</v>
      </c>
    </row>
    <row r="8858" spans="1:25" x14ac:dyDescent="0.3">
      <c r="A8858">
        <v>8857</v>
      </c>
      <c r="B8858" t="s">
        <v>10285</v>
      </c>
      <c r="C8858" s="1" t="d">
        <v>2017-10-13</v>
      </c>
      <c r="D8858" s="1" t="d">
        <v>2017-10-20</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s="2">
        <f t="shared" si="414"/>
        <v>0.18999999999999997</v>
      </c>
      <c r="W8858" t="str" cm="1">
        <f t="array" ref="W8858">_xlfn.IFS(R8858&lt;100, "Small", R8858&lt;500, "Medium", TRUE, "Large")</f>
        <v>Medium</v>
      </c>
      <c r="X8858">
        <f t="shared" si="415"/>
        <v>2017</v>
      </c>
      <c r="Y8858" t="str">
        <f t="shared" si="416"/>
        <v>October</v>
      </c>
    </row>
    <row r="8859" spans="1:25" x14ac:dyDescent="0.3">
      <c r="A8859">
        <v>8858</v>
      </c>
      <c r="B8859" t="s">
        <v>10285</v>
      </c>
      <c r="C8859" s="1" t="d">
        <v>2017-10-13</v>
      </c>
      <c r="D8859" s="1" t="d">
        <v>2017-10-20</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s="2">
        <f t="shared" si="414"/>
        <v>-0.25</v>
      </c>
      <c r="W8859" t="str" cm="1">
        <f t="array" ref="W8859">_xlfn.IFS(R8859&lt;100, "Small", R8859&lt;500, "Medium", TRUE, "Large")</f>
        <v>Small</v>
      </c>
      <c r="X8859">
        <f t="shared" si="415"/>
        <v>2017</v>
      </c>
      <c r="Y8859" t="str">
        <f t="shared" si="416"/>
        <v>October</v>
      </c>
    </row>
    <row r="8860" spans="1:25" x14ac:dyDescent="0.3">
      <c r="A8860">
        <v>8859</v>
      </c>
      <c r="B8860" t="s">
        <v>10285</v>
      </c>
      <c r="C8860" s="1" t="d">
        <v>2017-10-13</v>
      </c>
      <c r="D8860" s="1" t="d">
        <v>2017-10-20</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s="2">
        <f t="shared" si="414"/>
        <v>0.375</v>
      </c>
      <c r="W8860" t="str" cm="1">
        <f t="array" ref="W8860">_xlfn.IFS(R8860&lt;100, "Small", R8860&lt;500, "Medium", TRUE, "Large")</f>
        <v>Large</v>
      </c>
      <c r="X8860">
        <f t="shared" si="415"/>
        <v>2017</v>
      </c>
      <c r="Y8860" t="str">
        <f t="shared" si="416"/>
        <v>October</v>
      </c>
    </row>
    <row r="8861" spans="1:25" x14ac:dyDescent="0.3">
      <c r="A8861">
        <v>8860</v>
      </c>
      <c r="B8861" t="s">
        <v>10286</v>
      </c>
      <c r="C8861" s="1" t="d">
        <v>2017-08-20</v>
      </c>
      <c r="D8861" s="1" t="d">
        <v>2017-08-26</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s="2">
        <f t="shared" si="414"/>
        <v>0.1</v>
      </c>
      <c r="W8861" t="str" cm="1">
        <f t="array" ref="W8861">_xlfn.IFS(R8861&lt;100, "Small", R8861&lt;500, "Medium", TRUE, "Large")</f>
        <v>Small</v>
      </c>
      <c r="X8861">
        <f t="shared" si="415"/>
        <v>2017</v>
      </c>
      <c r="Y8861" t="str">
        <f t="shared" si="416"/>
        <v>August</v>
      </c>
    </row>
    <row r="8862" spans="1:25" x14ac:dyDescent="0.3">
      <c r="A8862">
        <v>8861</v>
      </c>
      <c r="B8862" t="s">
        <v>10287</v>
      </c>
      <c r="C8862" s="1" t="d">
        <v>2015-11-09</v>
      </c>
      <c r="D8862" s="1" t="d">
        <v>2015-09-18</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s="2">
        <f t="shared" si="414"/>
        <v>0.48</v>
      </c>
      <c r="W8862" t="str" cm="1">
        <f t="array" ref="W8862">_xlfn.IFS(R8862&lt;100, "Small", R8862&lt;500, "Medium", TRUE, "Large")</f>
        <v>Small</v>
      </c>
      <c r="X8862">
        <f t="shared" si="415"/>
        <v>2015</v>
      </c>
      <c r="Y8862" t="str">
        <f t="shared" si="416"/>
        <v>November</v>
      </c>
    </row>
    <row r="8863" spans="1:25" x14ac:dyDescent="0.3">
      <c r="A8863">
        <v>8862</v>
      </c>
      <c r="B8863" t="s">
        <v>10287</v>
      </c>
      <c r="C8863" s="1" t="d">
        <v>2015-11-09</v>
      </c>
      <c r="D8863" s="1" t="d">
        <v>2015-09-18</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s="2">
        <f t="shared" si="414"/>
        <v>0.44</v>
      </c>
      <c r="W8863" t="str" cm="1">
        <f t="array" ref="W8863">_xlfn.IFS(R8863&lt;100, "Small", R8863&lt;500, "Medium", TRUE, "Large")</f>
        <v>Small</v>
      </c>
      <c r="X8863">
        <f t="shared" si="415"/>
        <v>2015</v>
      </c>
      <c r="Y8863" t="str">
        <f t="shared" si="416"/>
        <v>November</v>
      </c>
    </row>
    <row r="8864" spans="1:25" x14ac:dyDescent="0.3">
      <c r="A8864">
        <v>8863</v>
      </c>
      <c r="B8864" t="s">
        <v>10287</v>
      </c>
      <c r="C8864" s="1" t="d">
        <v>2015-11-09</v>
      </c>
      <c r="D8864" s="1" t="d">
        <v>2015-09-18</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s="2">
        <f t="shared" si="414"/>
        <v>0.46</v>
      </c>
      <c r="W8864" t="str" cm="1">
        <f t="array" ref="W8864">_xlfn.IFS(R8864&lt;100, "Small", R8864&lt;500, "Medium", TRUE, "Large")</f>
        <v>Medium</v>
      </c>
      <c r="X8864">
        <f t="shared" si="415"/>
        <v>2015</v>
      </c>
      <c r="Y8864" t="str">
        <f t="shared" si="416"/>
        <v>November</v>
      </c>
    </row>
    <row r="8865" spans="1:25" x14ac:dyDescent="0.3">
      <c r="A8865">
        <v>8864</v>
      </c>
      <c r="B8865" t="s">
        <v>10287</v>
      </c>
      <c r="C8865" s="1" t="d">
        <v>2015-11-09</v>
      </c>
      <c r="D8865" s="1" t="d">
        <v>2015-09-18</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s="2">
        <f t="shared" si="414"/>
        <v>0.26999999999999996</v>
      </c>
      <c r="W8865" t="str" cm="1">
        <f t="array" ref="W8865">_xlfn.IFS(R8865&lt;100, "Small", R8865&lt;500, "Medium", TRUE, "Large")</f>
        <v>Medium</v>
      </c>
      <c r="X8865">
        <f t="shared" si="415"/>
        <v>2015</v>
      </c>
      <c r="Y8865" t="str">
        <f t="shared" si="416"/>
        <v>November</v>
      </c>
    </row>
    <row r="8866" spans="1:25" x14ac:dyDescent="0.3">
      <c r="A8866">
        <v>8865</v>
      </c>
      <c r="B8866" t="s">
        <v>10287</v>
      </c>
      <c r="C8866" s="1" t="d">
        <v>2015-11-09</v>
      </c>
      <c r="D8866" s="1" t="d">
        <v>2015-09-18</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s="2">
        <f t="shared" si="414"/>
        <v>0.48000000000000004</v>
      </c>
      <c r="W8866" t="str" cm="1">
        <f t="array" ref="W8866">_xlfn.IFS(R8866&lt;100, "Small", R8866&lt;500, "Medium", TRUE, "Large")</f>
        <v>Small</v>
      </c>
      <c r="X8866">
        <f t="shared" si="415"/>
        <v>2015</v>
      </c>
      <c r="Y8866" t="str">
        <f t="shared" si="416"/>
        <v>November</v>
      </c>
    </row>
    <row r="8867" spans="1:25" x14ac:dyDescent="0.3">
      <c r="A8867">
        <v>8866</v>
      </c>
      <c r="B8867" t="s">
        <v>10288</v>
      </c>
      <c r="C8867" s="1" t="d">
        <v>2015-12-20</v>
      </c>
      <c r="D8867" s="1" t="d">
        <v>2015-12-26</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s="2">
        <f t="shared" si="414"/>
        <v>0.3</v>
      </c>
      <c r="W8867" t="str" cm="1">
        <f t="array" ref="W8867">_xlfn.IFS(R8867&lt;100, "Small", R8867&lt;500, "Medium", TRUE, "Large")</f>
        <v>Small</v>
      </c>
      <c r="X8867">
        <f t="shared" si="415"/>
        <v>2015</v>
      </c>
      <c r="Y8867" t="str">
        <f t="shared" si="416"/>
        <v>December</v>
      </c>
    </row>
    <row r="8868" spans="1:25" x14ac:dyDescent="0.3">
      <c r="A8868">
        <v>8867</v>
      </c>
      <c r="B8868" t="s">
        <v>10289</v>
      </c>
      <c r="C8868" s="1" t="d">
        <v>2014-09-20</v>
      </c>
      <c r="D8868" s="1" t="d">
        <v>2014-09-23</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s="2">
        <f t="shared" si="414"/>
        <v>-0.14285714285714285</v>
      </c>
      <c r="W8868" t="str" cm="1">
        <f t="array" ref="W8868">_xlfn.IFS(R8868&lt;100, "Small", R8868&lt;500, "Medium", TRUE, "Large")</f>
        <v>Medium</v>
      </c>
      <c r="X8868">
        <f t="shared" si="415"/>
        <v>2014</v>
      </c>
      <c r="Y8868" t="str">
        <f t="shared" si="416"/>
        <v>September</v>
      </c>
    </row>
    <row r="8869" spans="1:25" x14ac:dyDescent="0.3">
      <c r="A8869">
        <v>8868</v>
      </c>
      <c r="B8869" t="s">
        <v>10289</v>
      </c>
      <c r="C8869" s="1" t="d">
        <v>2014-09-20</v>
      </c>
      <c r="D8869" s="1" t="d">
        <v>2014-09-23</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s="2">
        <f t="shared" si="414"/>
        <v>0.31250000000000006</v>
      </c>
      <c r="W8869" t="str" cm="1">
        <f t="array" ref="W8869">_xlfn.IFS(R8869&lt;100, "Small", R8869&lt;500, "Medium", TRUE, "Large")</f>
        <v>Small</v>
      </c>
      <c r="X8869">
        <f t="shared" si="415"/>
        <v>2014</v>
      </c>
      <c r="Y8869" t="str">
        <f t="shared" si="416"/>
        <v>September</v>
      </c>
    </row>
    <row r="8870" spans="1:25" x14ac:dyDescent="0.3">
      <c r="A8870">
        <v>8869</v>
      </c>
      <c r="B8870" t="s">
        <v>10290</v>
      </c>
      <c r="C8870" s="1" t="d">
        <v>2016-04-11</v>
      </c>
      <c r="D8870" s="1" t="d">
        <v>2016-11-08</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s="2">
        <f t="shared" si="414"/>
        <v>0.1125</v>
      </c>
      <c r="W8870" t="str" cm="1">
        <f t="array" ref="W8870">_xlfn.IFS(R8870&lt;100, "Small", R8870&lt;500, "Medium", TRUE, "Large")</f>
        <v>Large</v>
      </c>
      <c r="X8870">
        <f t="shared" si="415"/>
        <v>2016</v>
      </c>
      <c r="Y8870" t="str">
        <f t="shared" si="416"/>
        <v>April</v>
      </c>
    </row>
    <row r="8871" spans="1:25" x14ac:dyDescent="0.3">
      <c r="A8871">
        <v>8870</v>
      </c>
      <c r="B8871" t="s">
        <v>10291</v>
      </c>
      <c r="C8871" s="1" t="d">
        <v>2017-01-12</v>
      </c>
      <c r="D8871" s="1" t="d">
        <v>2017-12-06</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s="2">
        <f t="shared" si="414"/>
        <v>0.33750000000000002</v>
      </c>
      <c r="W8871" t="str" cm="1">
        <f t="array" ref="W8871">_xlfn.IFS(R8871&lt;100, "Small", R8871&lt;500, "Medium", TRUE, "Large")</f>
        <v>Small</v>
      </c>
      <c r="X8871">
        <f t="shared" si="415"/>
        <v>2017</v>
      </c>
      <c r="Y8871" t="str">
        <f t="shared" si="416"/>
        <v>January</v>
      </c>
    </row>
    <row r="8872" spans="1:25" x14ac:dyDescent="0.3">
      <c r="A8872">
        <v>8871</v>
      </c>
      <c r="B8872" t="s">
        <v>10291</v>
      </c>
      <c r="C8872" s="1" t="d">
        <v>2017-01-12</v>
      </c>
      <c r="D8872" s="1" t="d">
        <v>2017-12-06</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s="2">
        <f t="shared" si="414"/>
        <v>0.43999999999999995</v>
      </c>
      <c r="W8872" t="str" cm="1">
        <f t="array" ref="W8872">_xlfn.IFS(R8872&lt;100, "Small", R8872&lt;500, "Medium", TRUE, "Large")</f>
        <v>Small</v>
      </c>
      <c r="X8872">
        <f t="shared" si="415"/>
        <v>2017</v>
      </c>
      <c r="Y8872" t="str">
        <f t="shared" si="416"/>
        <v>January</v>
      </c>
    </row>
    <row r="8873" spans="1:25" x14ac:dyDescent="0.3">
      <c r="A8873">
        <v>8872</v>
      </c>
      <c r="B8873" t="s">
        <v>10291</v>
      </c>
      <c r="C8873" s="1" t="d">
        <v>2017-01-12</v>
      </c>
      <c r="D8873" s="1" t="d">
        <v>2017-12-06</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s="2">
        <f t="shared" si="414"/>
        <v>0.01</v>
      </c>
      <c r="W8873" t="str" cm="1">
        <f t="array" ref="W8873">_xlfn.IFS(R8873&lt;100, "Small", R8873&lt;500, "Medium", TRUE, "Large")</f>
        <v>Large</v>
      </c>
      <c r="X8873">
        <f t="shared" si="415"/>
        <v>2017</v>
      </c>
      <c r="Y8873" t="str">
        <f t="shared" si="416"/>
        <v>January</v>
      </c>
    </row>
    <row r="8874" spans="1:25" x14ac:dyDescent="0.3">
      <c r="A8874">
        <v>8873</v>
      </c>
      <c r="B8874" t="s">
        <v>10292</v>
      </c>
      <c r="C8874" s="1" t="d">
        <v>2014-10-10</v>
      </c>
      <c r="D8874" s="1" t="d">
        <v>2014-10-10</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s="2">
        <f t="shared" si="414"/>
        <v>-0.7</v>
      </c>
      <c r="W8874" t="str" cm="1">
        <f t="array" ref="W8874">_xlfn.IFS(R8874&lt;100, "Small", R8874&lt;500, "Medium", TRUE, "Large")</f>
        <v>Medium</v>
      </c>
      <c r="X8874">
        <f t="shared" si="415"/>
        <v>2014</v>
      </c>
      <c r="Y8874" t="str">
        <f t="shared" si="416"/>
        <v>October</v>
      </c>
    </row>
    <row r="8875" spans="1:25" x14ac:dyDescent="0.3">
      <c r="A8875">
        <v>8874</v>
      </c>
      <c r="B8875" t="s">
        <v>10292</v>
      </c>
      <c r="C8875" s="1" t="d">
        <v>2014-10-10</v>
      </c>
      <c r="D8875" s="1" t="d">
        <v>2014-10-10</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s="2">
        <f t="shared" si="414"/>
        <v>-0.73333333333333328</v>
      </c>
      <c r="W8875" t="str" cm="1">
        <f t="array" ref="W8875">_xlfn.IFS(R8875&lt;100, "Small", R8875&lt;500, "Medium", TRUE, "Large")</f>
        <v>Small</v>
      </c>
      <c r="X8875">
        <f t="shared" si="415"/>
        <v>2014</v>
      </c>
      <c r="Y8875" t="str">
        <f t="shared" si="416"/>
        <v>October</v>
      </c>
    </row>
    <row r="8876" spans="1:25" x14ac:dyDescent="0.3">
      <c r="A8876">
        <v>8875</v>
      </c>
      <c r="B8876" t="s">
        <v>10295</v>
      </c>
      <c r="C8876" s="1" t="d">
        <v>2017-11-14</v>
      </c>
      <c r="D8876" s="1" t="d">
        <v>2017-11-16</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s="2">
        <f t="shared" si="414"/>
        <v>-1.5</v>
      </c>
      <c r="W8876" t="str" cm="1">
        <f t="array" ref="W8876">_xlfn.IFS(R8876&lt;100, "Small", R8876&lt;500, "Medium", TRUE, "Large")</f>
        <v>Small</v>
      </c>
      <c r="X8876">
        <f t="shared" si="415"/>
        <v>2017</v>
      </c>
      <c r="Y8876" t="str">
        <f t="shared" si="416"/>
        <v>November</v>
      </c>
    </row>
    <row r="8877" spans="1:25" x14ac:dyDescent="0.3">
      <c r="A8877">
        <v>8876</v>
      </c>
      <c r="B8877" t="s">
        <v>10296</v>
      </c>
      <c r="C8877" s="1" t="d">
        <v>2016-08-13</v>
      </c>
      <c r="D8877" s="1" t="d">
        <v>2016-08-19</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s="2">
        <f t="shared" si="414"/>
        <v>-0.1875</v>
      </c>
      <c r="W8877" t="str" cm="1">
        <f t="array" ref="W8877">_xlfn.IFS(R8877&lt;100, "Small", R8877&lt;500, "Medium", TRUE, "Large")</f>
        <v>Medium</v>
      </c>
      <c r="X8877">
        <f t="shared" si="415"/>
        <v>2016</v>
      </c>
      <c r="Y8877" t="str">
        <f t="shared" si="416"/>
        <v>August</v>
      </c>
    </row>
    <row r="8878" spans="1:25" x14ac:dyDescent="0.3">
      <c r="A8878">
        <v>8877</v>
      </c>
      <c r="B8878" t="s">
        <v>10296</v>
      </c>
      <c r="C8878" s="1" t="d">
        <v>2016-08-13</v>
      </c>
      <c r="D8878" s="1" t="d">
        <v>2016-08-19</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s="2">
        <f t="shared" si="414"/>
        <v>-2.6</v>
      </c>
      <c r="W8878" t="str" cm="1">
        <f t="array" ref="W8878">_xlfn.IFS(R8878&lt;100, "Small", R8878&lt;500, "Medium", TRUE, "Large")</f>
        <v>Small</v>
      </c>
      <c r="X8878">
        <f t="shared" si="415"/>
        <v>2016</v>
      </c>
      <c r="Y8878" t="str">
        <f t="shared" si="416"/>
        <v>August</v>
      </c>
    </row>
    <row r="8879" spans="1:25" x14ac:dyDescent="0.3">
      <c r="A8879">
        <v>8878</v>
      </c>
      <c r="B8879" t="s">
        <v>10297</v>
      </c>
      <c r="C8879" s="1" t="d">
        <v>2017-09-17</v>
      </c>
      <c r="D8879" s="1" t="d">
        <v>2017-09-23</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s="2">
        <f t="shared" si="414"/>
        <v>0.47</v>
      </c>
      <c r="W8879" t="str" cm="1">
        <f t="array" ref="W8879">_xlfn.IFS(R8879&lt;100, "Small", R8879&lt;500, "Medium", TRUE, "Large")</f>
        <v>Medium</v>
      </c>
      <c r="X8879">
        <f t="shared" si="415"/>
        <v>2017</v>
      </c>
      <c r="Y8879" t="str">
        <f t="shared" si="416"/>
        <v>September</v>
      </c>
    </row>
    <row r="8880" spans="1:25" x14ac:dyDescent="0.3">
      <c r="A8880">
        <v>8879</v>
      </c>
      <c r="B8880" t="s">
        <v>10297</v>
      </c>
      <c r="C8880" s="1" t="d">
        <v>2017-09-17</v>
      </c>
      <c r="D8880" s="1" t="d">
        <v>2017-09-23</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s="2">
        <f t="shared" si="414"/>
        <v>0.28000000000000003</v>
      </c>
      <c r="W8880" t="str" cm="1">
        <f t="array" ref="W8880">_xlfn.IFS(R8880&lt;100, "Small", R8880&lt;500, "Medium", TRUE, "Large")</f>
        <v>Small</v>
      </c>
      <c r="X8880">
        <f t="shared" si="415"/>
        <v>2017</v>
      </c>
      <c r="Y8880" t="str">
        <f t="shared" si="416"/>
        <v>September</v>
      </c>
    </row>
    <row r="8881" spans="1:25" x14ac:dyDescent="0.3">
      <c r="A8881">
        <v>8880</v>
      </c>
      <c r="B8881" t="s">
        <v>10300</v>
      </c>
      <c r="C8881" s="1" t="d">
        <v>2015-03-23</v>
      </c>
      <c r="D8881" s="1" t="d">
        <v>2015-03-25</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s="2">
        <f t="shared" si="414"/>
        <v>0.48</v>
      </c>
      <c r="W8881" t="str" cm="1">
        <f t="array" ref="W8881">_xlfn.IFS(R8881&lt;100, "Small", R8881&lt;500, "Medium", TRUE, "Large")</f>
        <v>Medium</v>
      </c>
      <c r="X8881">
        <f t="shared" si="415"/>
        <v>2015</v>
      </c>
      <c r="Y8881" t="str">
        <f t="shared" si="416"/>
        <v>March</v>
      </c>
    </row>
    <row r="8882" spans="1:25" x14ac:dyDescent="0.3">
      <c r="A8882">
        <v>8881</v>
      </c>
      <c r="B8882" t="s">
        <v>10300</v>
      </c>
      <c r="C8882" s="1" t="d">
        <v>2015-03-23</v>
      </c>
      <c r="D8882" s="1" t="d">
        <v>2015-03-25</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s="2">
        <f t="shared" si="414"/>
        <v>0.36</v>
      </c>
      <c r="W8882" t="str" cm="1">
        <f t="array" ref="W8882">_xlfn.IFS(R8882&lt;100, "Small", R8882&lt;500, "Medium", TRUE, "Large")</f>
        <v>Medium</v>
      </c>
      <c r="X8882">
        <f t="shared" si="415"/>
        <v>2015</v>
      </c>
      <c r="Y8882" t="str">
        <f t="shared" si="416"/>
        <v>March</v>
      </c>
    </row>
    <row r="8883" spans="1:25" x14ac:dyDescent="0.3">
      <c r="A8883">
        <v>8882</v>
      </c>
      <c r="B8883" t="s">
        <v>10301</v>
      </c>
      <c r="C8883" s="1" t="d">
        <v>2016-06-30</v>
      </c>
      <c r="D8883" s="1" t="d">
        <v>2016-07-03</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s="2">
        <f t="shared" si="414"/>
        <v>-1.2499999999999999E-2</v>
      </c>
      <c r="W8883" t="str" cm="1">
        <f t="array" ref="W8883">_xlfn.IFS(R8883&lt;100, "Small", R8883&lt;500, "Medium", TRUE, "Large")</f>
        <v>Small</v>
      </c>
      <c r="X8883">
        <f t="shared" si="415"/>
        <v>2016</v>
      </c>
      <c r="Y8883" t="str">
        <f t="shared" si="416"/>
        <v>June</v>
      </c>
    </row>
    <row r="8884" spans="1:25" x14ac:dyDescent="0.3">
      <c r="A8884">
        <v>8883</v>
      </c>
      <c r="B8884" t="s">
        <v>10302</v>
      </c>
      <c r="C8884" s="1" t="d">
        <v>2017-10-20</v>
      </c>
      <c r="D8884" s="1" t="d">
        <v>2017-10-25</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s="2">
        <f t="shared" si="414"/>
        <v>8.7500000000000008E-2</v>
      </c>
      <c r="W8884" t="str" cm="1">
        <f t="array" ref="W8884">_xlfn.IFS(R8884&lt;100, "Small", R8884&lt;500, "Medium", TRUE, "Large")</f>
        <v>Small</v>
      </c>
      <c r="X8884">
        <f t="shared" si="415"/>
        <v>2017</v>
      </c>
      <c r="Y8884" t="str">
        <f t="shared" si="416"/>
        <v>October</v>
      </c>
    </row>
    <row r="8885" spans="1:25" x14ac:dyDescent="0.3">
      <c r="A8885">
        <v>8884</v>
      </c>
      <c r="B8885" t="s">
        <v>10302</v>
      </c>
      <c r="C8885" s="1" t="d">
        <v>2017-10-20</v>
      </c>
      <c r="D8885" s="1" t="d">
        <v>2017-10-25</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s="2">
        <f t="shared" si="414"/>
        <v>0.3125</v>
      </c>
      <c r="W8885" t="str" cm="1">
        <f t="array" ref="W8885">_xlfn.IFS(R8885&lt;100, "Small", R8885&lt;500, "Medium", TRUE, "Large")</f>
        <v>Small</v>
      </c>
      <c r="X8885">
        <f t="shared" si="415"/>
        <v>2017</v>
      </c>
      <c r="Y8885" t="str">
        <f t="shared" si="416"/>
        <v>October</v>
      </c>
    </row>
    <row r="8886" spans="1:25" x14ac:dyDescent="0.3">
      <c r="A8886">
        <v>8885</v>
      </c>
      <c r="B8886" t="s">
        <v>10303</v>
      </c>
      <c r="C8886" s="1" t="d">
        <v>2014-08-25</v>
      </c>
      <c r="D8886" s="1" t="d">
        <v>2014-08-30</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s="2">
        <f t="shared" si="414"/>
        <v>-0.70000000000000007</v>
      </c>
      <c r="W8886" t="str" cm="1">
        <f t="array" ref="W8886">_xlfn.IFS(R8886&lt;100, "Small", R8886&lt;500, "Medium", TRUE, "Large")</f>
        <v>Small</v>
      </c>
      <c r="X8886">
        <f t="shared" si="415"/>
        <v>2014</v>
      </c>
      <c r="Y8886" t="str">
        <f t="shared" si="416"/>
        <v>August</v>
      </c>
    </row>
    <row r="8887" spans="1:25" x14ac:dyDescent="0.3">
      <c r="A8887">
        <v>8886</v>
      </c>
      <c r="B8887" t="s">
        <v>10303</v>
      </c>
      <c r="C8887" s="1" t="d">
        <v>2014-08-25</v>
      </c>
      <c r="D8887" s="1" t="d">
        <v>2014-08-30</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s="2">
        <f t="shared" si="414"/>
        <v>-0.8</v>
      </c>
      <c r="W8887" t="str" cm="1">
        <f t="array" ref="W8887">_xlfn.IFS(R8887&lt;100, "Small", R8887&lt;500, "Medium", TRUE, "Large")</f>
        <v>Small</v>
      </c>
      <c r="X8887">
        <f t="shared" si="415"/>
        <v>2014</v>
      </c>
      <c r="Y8887" t="str">
        <f t="shared" si="416"/>
        <v>August</v>
      </c>
    </row>
    <row r="8888" spans="1:25" x14ac:dyDescent="0.3">
      <c r="A8888">
        <v>8887</v>
      </c>
      <c r="B8888" t="s">
        <v>10303</v>
      </c>
      <c r="C8888" s="1" t="d">
        <v>2014-08-25</v>
      </c>
      <c r="D8888" s="1" t="d">
        <v>2014-08-30</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s="2">
        <f t="shared" si="414"/>
        <v>-0.79999999999999993</v>
      </c>
      <c r="W8888" t="str" cm="1">
        <f t="array" ref="W8888">_xlfn.IFS(R8888&lt;100, "Small", R8888&lt;500, "Medium", TRUE, "Large")</f>
        <v>Small</v>
      </c>
      <c r="X8888">
        <f t="shared" si="415"/>
        <v>2014</v>
      </c>
      <c r="Y8888" t="str">
        <f t="shared" si="416"/>
        <v>August</v>
      </c>
    </row>
    <row r="8889" spans="1:25" x14ac:dyDescent="0.3">
      <c r="A8889">
        <v>8888</v>
      </c>
      <c r="B8889" t="s">
        <v>10304</v>
      </c>
      <c r="C8889" s="1" t="d">
        <v>2014-07-27</v>
      </c>
      <c r="D8889" s="1" t="d">
        <v>2014-07-30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s="2">
        <f t="shared" si="414"/>
        <v>0</v>
      </c>
      <c r="W8889" t="str" cm="1">
        <f t="array" ref="W8889">_xlfn.IFS(R8889&lt;100, "Small", R8889&lt;500, "Medium", TRUE, "Large")</f>
        <v>Medium</v>
      </c>
      <c r="X8889">
        <f t="shared" si="415"/>
        <v>2014</v>
      </c>
      <c r="Y8889" t="str">
        <f t="shared" si="416"/>
        <v>July</v>
      </c>
    </row>
    <row r="8890" spans="1:25" x14ac:dyDescent="0.3">
      <c r="A8890">
        <v>8889</v>
      </c>
      <c r="B8890" t="s">
        <v>10305</v>
      </c>
      <c r="C8890" s="1" t="d">
        <v>2017-01-12</v>
      </c>
      <c r="D8890" s="1" t="d">
        <v>2017-12-07</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s="2">
        <f t="shared" si="414"/>
        <v>0.16999999999999998</v>
      </c>
      <c r="W8890" t="str" cm="1">
        <f t="array" ref="W8890">_xlfn.IFS(R8890&lt;100, "Small", R8890&lt;500, "Medium", TRUE, "Large")</f>
        <v>Large</v>
      </c>
      <c r="X8890">
        <f t="shared" si="415"/>
        <v>2017</v>
      </c>
      <c r="Y8890" t="str">
        <f t="shared" si="416"/>
        <v>January</v>
      </c>
    </row>
    <row r="8891" spans="1:25" x14ac:dyDescent="0.3">
      <c r="A8891">
        <v>8890</v>
      </c>
      <c r="B8891" t="s">
        <v>10306</v>
      </c>
      <c r="C8891" s="1" t="d">
        <v>2016-10-17</v>
      </c>
      <c r="D8891" s="1" t="d">
        <v>2016-10-21</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s="2">
        <f t="shared" si="414"/>
        <v>0.48999999999999994</v>
      </c>
      <c r="W8891" t="str" cm="1">
        <f t="array" ref="W8891">_xlfn.IFS(R8891&lt;100, "Small", R8891&lt;500, "Medium", TRUE, "Large")</f>
        <v>Medium</v>
      </c>
      <c r="X8891">
        <f t="shared" si="415"/>
        <v>2016</v>
      </c>
      <c r="Y8891" t="str">
        <f t="shared" si="416"/>
        <v>October</v>
      </c>
    </row>
    <row r="8892" spans="1:25" x14ac:dyDescent="0.3">
      <c r="A8892">
        <v>8891</v>
      </c>
      <c r="B8892" t="s">
        <v>10306</v>
      </c>
      <c r="C8892" s="1" t="d">
        <v>2016-10-17</v>
      </c>
      <c r="D8892" s="1" t="d">
        <v>2016-10-21</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s="2">
        <f t="shared" si="414"/>
        <v>0.39</v>
      </c>
      <c r="W8892" t="str" cm="1">
        <f t="array" ref="W8892">_xlfn.IFS(R8892&lt;100, "Small", R8892&lt;500, "Medium", TRUE, "Large")</f>
        <v>Large</v>
      </c>
      <c r="X8892">
        <f t="shared" si="415"/>
        <v>2016</v>
      </c>
      <c r="Y8892" t="str">
        <f t="shared" si="416"/>
        <v>October</v>
      </c>
    </row>
    <row r="8893" spans="1:25" x14ac:dyDescent="0.3">
      <c r="A8893">
        <v>8892</v>
      </c>
      <c r="B8893" t="s">
        <v>10307</v>
      </c>
      <c r="C8893" s="1" t="d">
        <v>2016-09-16</v>
      </c>
      <c r="D8893" s="1" t="d">
        <v>2016-09-18</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s="2">
        <f t="shared" si="414"/>
        <v>0.25</v>
      </c>
      <c r="W8893" t="str" cm="1">
        <f t="array" ref="W8893">_xlfn.IFS(R8893&lt;100, "Small", R8893&lt;500, "Medium", TRUE, "Large")</f>
        <v>Medium</v>
      </c>
      <c r="X8893">
        <f t="shared" si="415"/>
        <v>2016</v>
      </c>
      <c r="Y8893" t="str">
        <f t="shared" si="416"/>
        <v>September</v>
      </c>
    </row>
    <row r="8894" spans="1:25" x14ac:dyDescent="0.3">
      <c r="A8894">
        <v>8893</v>
      </c>
      <c r="B8894" t="s">
        <v>10308</v>
      </c>
      <c r="C8894" s="1" t="d">
        <v>2015-01-12</v>
      </c>
      <c r="D8894" s="1" t="d">
        <v>2015-12-06</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s="2">
        <f t="shared" si="414"/>
        <v>9.9999999999999992E-2</v>
      </c>
      <c r="W8894" t="str" cm="1">
        <f t="array" ref="W8894">_xlfn.IFS(R8894&lt;100, "Small", R8894&lt;500, "Medium", TRUE, "Large")</f>
        <v>Large</v>
      </c>
      <c r="X8894">
        <f t="shared" si="415"/>
        <v>2015</v>
      </c>
      <c r="Y8894" t="str">
        <f t="shared" si="416"/>
        <v>January</v>
      </c>
    </row>
    <row r="8895" spans="1:25" x14ac:dyDescent="0.3">
      <c r="A8895">
        <v>8894</v>
      </c>
      <c r="B8895" t="s">
        <v>10309</v>
      </c>
      <c r="C8895" s="1" t="d">
        <v>2014-05-08</v>
      </c>
      <c r="D8895" s="1" t="d">
        <v>2014-08-12</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s="2">
        <f t="shared" si="414"/>
        <v>8.5714285714285701E-2</v>
      </c>
      <c r="W8895" t="str" cm="1">
        <f t="array" ref="W8895">_xlfn.IFS(R8895&lt;100, "Small", R8895&lt;500, "Medium", TRUE, "Large")</f>
        <v>Medium</v>
      </c>
      <c r="X8895">
        <f t="shared" si="415"/>
        <v>2014</v>
      </c>
      <c r="Y8895" t="str">
        <f t="shared" si="416"/>
        <v>May</v>
      </c>
    </row>
    <row r="8896" spans="1:25" x14ac:dyDescent="0.3">
      <c r="A8896">
        <v>8895</v>
      </c>
      <c r="B8896" t="s">
        <v>10310</v>
      </c>
      <c r="C8896" s="1" t="d">
        <v>2016-08-15</v>
      </c>
      <c r="D8896" s="1" t="d">
        <v>2016-08-22</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s="2">
        <f t="shared" si="414"/>
        <v>0.14000000000000001</v>
      </c>
      <c r="W8896" t="str" cm="1">
        <f t="array" ref="W8896">_xlfn.IFS(R8896&lt;100, "Small", R8896&lt;500, "Medium", TRUE, "Large")</f>
        <v>Medium</v>
      </c>
      <c r="X8896">
        <f t="shared" si="415"/>
        <v>2016</v>
      </c>
      <c r="Y8896" t="str">
        <f t="shared" si="416"/>
        <v>August</v>
      </c>
    </row>
    <row r="8897" spans="1:25" x14ac:dyDescent="0.3">
      <c r="A8897">
        <v>8896</v>
      </c>
      <c r="B8897" t="s">
        <v>10310</v>
      </c>
      <c r="C8897" s="1" t="d">
        <v>2016-08-15</v>
      </c>
      <c r="D8897" s="1" t="d">
        <v>2016-08-22</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s="2">
        <f t="shared" si="414"/>
        <v>0.16999999999999998</v>
      </c>
      <c r="W8897" t="str" cm="1">
        <f t="array" ref="W8897">_xlfn.IFS(R8897&lt;100, "Small", R8897&lt;500, "Medium", TRUE, "Large")</f>
        <v>Small</v>
      </c>
      <c r="X8897">
        <f t="shared" si="415"/>
        <v>2016</v>
      </c>
      <c r="Y8897" t="str">
        <f t="shared" si="416"/>
        <v>August</v>
      </c>
    </row>
    <row r="8898" spans="1:25" x14ac:dyDescent="0.3">
      <c r="A8898">
        <v>8897</v>
      </c>
      <c r="B8898" t="s">
        <v>10310</v>
      </c>
      <c r="C8898" s="1" t="d">
        <v>2016-08-15</v>
      </c>
      <c r="D8898" s="1" t="d">
        <v>2016-08-22</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s="2">
        <f t="shared" si="414"/>
        <v>6.25E-2</v>
      </c>
      <c r="W8898" t="str" cm="1">
        <f t="array" ref="W8898">_xlfn.IFS(R8898&lt;100, "Small", R8898&lt;500, "Medium", TRUE, "Large")</f>
        <v>Medium</v>
      </c>
      <c r="X8898">
        <f t="shared" si="415"/>
        <v>2016</v>
      </c>
      <c r="Y8898" t="str">
        <f t="shared" si="416"/>
        <v>August</v>
      </c>
    </row>
    <row r="8899" spans="1:25" x14ac:dyDescent="0.3">
      <c r="A8899">
        <v>8898</v>
      </c>
      <c r="B8899" t="s">
        <v>10310</v>
      </c>
      <c r="C8899" s="1" t="d">
        <v>2016-08-15</v>
      </c>
      <c r="D8899" s="1" t="d">
        <v>2016-08-22</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s="2">
        <f t="shared" ref="V8899:V8962" si="417">U8899/R8899</f>
        <v>0.47999999999999993</v>
      </c>
      <c r="W8899" t="str" cm="1">
        <f t="array" ref="W8899">_xlfn.IFS(R8899&lt;100, "Small", R8899&lt;500, "Medium", TRUE, "Large")</f>
        <v>Small</v>
      </c>
      <c r="X8899">
        <f t="shared" ref="X8899:X8962" si="418">YEAR(C8899)</f>
        <v>2016</v>
      </c>
      <c r="Y8899" t="str">
        <f t="shared" ref="Y8899:Y8962" si="419">TEXT(C8899, "mmmm")</f>
        <v>August</v>
      </c>
    </row>
    <row r="8900" spans="1:25" x14ac:dyDescent="0.3">
      <c r="A8900">
        <v>8899</v>
      </c>
      <c r="B8900" t="s">
        <v>10311</v>
      </c>
      <c r="C8900" s="1" t="d">
        <v>2015-07-08</v>
      </c>
      <c r="D8900" s="1" t="d">
        <v>2015-08-09</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s="2">
        <f t="shared" si="417"/>
        <v>0.3</v>
      </c>
      <c r="W8900" t="str" cm="1">
        <f t="array" ref="W8900">_xlfn.IFS(R8900&lt;100, "Small", R8900&lt;500, "Medium", TRUE, "Large")</f>
        <v>Medium</v>
      </c>
      <c r="X8900">
        <f t="shared" si="418"/>
        <v>2015</v>
      </c>
      <c r="Y8900" t="str">
        <f t="shared" si="419"/>
        <v>July</v>
      </c>
    </row>
    <row r="8901" spans="1:25" x14ac:dyDescent="0.3">
      <c r="A8901">
        <v>8900</v>
      </c>
      <c r="B8901" t="s">
        <v>10311</v>
      </c>
      <c r="C8901" s="1" t="d">
        <v>2015-07-08</v>
      </c>
      <c r="D8901" s="1" t="d">
        <v>2015-08-09</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s="2">
        <f t="shared" si="417"/>
        <v>0.47000000000000003</v>
      </c>
      <c r="W8901" t="str" cm="1">
        <f t="array" ref="W8901">_xlfn.IFS(R8901&lt;100, "Small", R8901&lt;500, "Medium", TRUE, "Large")</f>
        <v>Small</v>
      </c>
      <c r="X8901">
        <f t="shared" si="418"/>
        <v>2015</v>
      </c>
      <c r="Y8901" t="str">
        <f t="shared" si="419"/>
        <v>July</v>
      </c>
    </row>
    <row r="8902" spans="1:25" x14ac:dyDescent="0.3">
      <c r="A8902">
        <v>8901</v>
      </c>
      <c r="B8902" t="s">
        <v>10312</v>
      </c>
      <c r="C8902" s="1" t="d">
        <v>2016-05-31</v>
      </c>
      <c r="D8902" s="1" t="d">
        <v>2016-06-04</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s="2">
        <f t="shared" si="417"/>
        <v>-0.39999999999999997</v>
      </c>
      <c r="W8902" t="str" cm="1">
        <f t="array" ref="W8902">_xlfn.IFS(R8902&lt;100, "Small", R8902&lt;500, "Medium", TRUE, "Large")</f>
        <v>Small</v>
      </c>
      <c r="X8902">
        <f t="shared" si="418"/>
        <v>2016</v>
      </c>
      <c r="Y8902" t="str">
        <f t="shared" si="419"/>
        <v>May</v>
      </c>
    </row>
    <row r="8903" spans="1:25" x14ac:dyDescent="0.3">
      <c r="A8903">
        <v>8902</v>
      </c>
      <c r="B8903" t="s">
        <v>10312</v>
      </c>
      <c r="C8903" s="1" t="d">
        <v>2016-05-31</v>
      </c>
      <c r="D8903" s="1" t="d">
        <v>2016-06-04</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s="2">
        <f t="shared" si="417"/>
        <v>0.36249999999999999</v>
      </c>
      <c r="W8903" t="str" cm="1">
        <f t="array" ref="W8903">_xlfn.IFS(R8903&lt;100, "Small", R8903&lt;500, "Medium", TRUE, "Large")</f>
        <v>Small</v>
      </c>
      <c r="X8903">
        <f t="shared" si="418"/>
        <v>2016</v>
      </c>
      <c r="Y8903" t="str">
        <f t="shared" si="419"/>
        <v>May</v>
      </c>
    </row>
    <row r="8904" spans="1:25" x14ac:dyDescent="0.3">
      <c r="A8904">
        <v>8903</v>
      </c>
      <c r="B8904" t="s">
        <v>10312</v>
      </c>
      <c r="C8904" s="1" t="d">
        <v>2016-05-31</v>
      </c>
      <c r="D8904" s="1" t="d">
        <v>2016-06-04</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s="2">
        <f t="shared" si="417"/>
        <v>-0.2</v>
      </c>
      <c r="W8904" t="str" cm="1">
        <f t="array" ref="W8904">_xlfn.IFS(R8904&lt;100, "Small", R8904&lt;500, "Medium", TRUE, "Large")</f>
        <v>Medium</v>
      </c>
      <c r="X8904">
        <f t="shared" si="418"/>
        <v>2016</v>
      </c>
      <c r="Y8904" t="str">
        <f t="shared" si="419"/>
        <v>May</v>
      </c>
    </row>
    <row r="8905" spans="1:25" x14ac:dyDescent="0.3">
      <c r="A8905">
        <v>8904</v>
      </c>
      <c r="B8905" t="s">
        <v>10312</v>
      </c>
      <c r="C8905" s="1" t="d">
        <v>2016-05-31</v>
      </c>
      <c r="D8905" s="1" t="d">
        <v>2016-06-04</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s="2">
        <f t="shared" si="417"/>
        <v>0.35</v>
      </c>
      <c r="W8905" t="str" cm="1">
        <f t="array" ref="W8905">_xlfn.IFS(R8905&lt;100, "Small", R8905&lt;500, "Medium", TRUE, "Large")</f>
        <v>Small</v>
      </c>
      <c r="X8905">
        <f t="shared" si="418"/>
        <v>2016</v>
      </c>
      <c r="Y8905" t="str">
        <f t="shared" si="419"/>
        <v>May</v>
      </c>
    </row>
    <row r="8906" spans="1:25" x14ac:dyDescent="0.3">
      <c r="A8906">
        <v>8905</v>
      </c>
      <c r="B8906" t="s">
        <v>10313</v>
      </c>
      <c r="C8906" s="1" t="d">
        <v>2016-01-07</v>
      </c>
      <c r="D8906" s="1" t="d">
        <v>2016-07-01</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s="2">
        <f t="shared" si="417"/>
        <v>0.45999999999999996</v>
      </c>
      <c r="W8906" t="str" cm="1">
        <f t="array" ref="W8906">_xlfn.IFS(R8906&lt;100, "Small", R8906&lt;500, "Medium", TRUE, "Large")</f>
        <v>Small</v>
      </c>
      <c r="X8906">
        <f t="shared" si="418"/>
        <v>2016</v>
      </c>
      <c r="Y8906" t="str">
        <f t="shared" si="419"/>
        <v>January</v>
      </c>
    </row>
    <row r="8907" spans="1:25" x14ac:dyDescent="0.3">
      <c r="A8907">
        <v>8906</v>
      </c>
      <c r="B8907" t="s">
        <v>10313</v>
      </c>
      <c r="C8907" s="1" t="d">
        <v>2016-01-07</v>
      </c>
      <c r="D8907" s="1" t="d">
        <v>2016-07-01</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s="2">
        <f t="shared" si="417"/>
        <v>0.2</v>
      </c>
      <c r="W8907" t="str" cm="1">
        <f t="array" ref="W8907">_xlfn.IFS(R8907&lt;100, "Small", R8907&lt;500, "Medium", TRUE, "Large")</f>
        <v>Small</v>
      </c>
      <c r="X8907">
        <f t="shared" si="418"/>
        <v>2016</v>
      </c>
      <c r="Y8907" t="str">
        <f t="shared" si="419"/>
        <v>January</v>
      </c>
    </row>
    <row r="8908" spans="1:25" x14ac:dyDescent="0.3">
      <c r="A8908">
        <v>8907</v>
      </c>
      <c r="B8908" t="s">
        <v>10313</v>
      </c>
      <c r="C8908" s="1" t="d">
        <v>2016-01-07</v>
      </c>
      <c r="D8908" s="1" t="d">
        <v>2016-07-01</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s="2">
        <f t="shared" si="417"/>
        <v>0.45</v>
      </c>
      <c r="W8908" t="str" cm="1">
        <f t="array" ref="W8908">_xlfn.IFS(R8908&lt;100, "Small", R8908&lt;500, "Medium", TRUE, "Large")</f>
        <v>Small</v>
      </c>
      <c r="X8908">
        <f t="shared" si="418"/>
        <v>2016</v>
      </c>
      <c r="Y8908" t="str">
        <f t="shared" si="419"/>
        <v>January</v>
      </c>
    </row>
    <row r="8909" spans="1:25" x14ac:dyDescent="0.3">
      <c r="A8909">
        <v>8908</v>
      </c>
      <c r="B8909" t="s">
        <v>10314</v>
      </c>
      <c r="C8909" s="1" t="d">
        <v>2016-12-18</v>
      </c>
      <c r="D8909" s="1" t="d">
        <v>2016-12-20</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s="2">
        <f t="shared" si="417"/>
        <v>0.1</v>
      </c>
      <c r="W8909" t="str" cm="1">
        <f t="array" ref="W8909">_xlfn.IFS(R8909&lt;100, "Small", R8909&lt;500, "Medium", TRUE, "Large")</f>
        <v>Small</v>
      </c>
      <c r="X8909">
        <f t="shared" si="418"/>
        <v>2016</v>
      </c>
      <c r="Y8909" t="str">
        <f t="shared" si="419"/>
        <v>December</v>
      </c>
    </row>
    <row r="8910" spans="1:25" x14ac:dyDescent="0.3">
      <c r="A8910">
        <v>8909</v>
      </c>
      <c r="B8910" t="s">
        <v>10315</v>
      </c>
      <c r="C8910" s="1" t="d">
        <v>2015-01-26</v>
      </c>
      <c r="D8910" s="1" t="d">
        <v>2015-02-01</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s="2">
        <f t="shared" si="417"/>
        <v>0.45999999999999996</v>
      </c>
      <c r="W8910" t="str" cm="1">
        <f t="array" ref="W8910">_xlfn.IFS(R8910&lt;100, "Small", R8910&lt;500, "Medium", TRUE, "Large")</f>
        <v>Medium</v>
      </c>
      <c r="X8910">
        <f t="shared" si="418"/>
        <v>2015</v>
      </c>
      <c r="Y8910" t="str">
        <f t="shared" si="419"/>
        <v>January</v>
      </c>
    </row>
    <row r="8911" spans="1:25" x14ac:dyDescent="0.3">
      <c r="A8911">
        <v>8910</v>
      </c>
      <c r="B8911" t="s">
        <v>10316</v>
      </c>
      <c r="C8911" s="1" t="d">
        <v>2017-10-28</v>
      </c>
      <c r="D8911" s="1" t="d">
        <v>2017-11-01</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s="2">
        <f t="shared" si="417"/>
        <v>0.47000000000000003</v>
      </c>
      <c r="W8911" t="str" cm="1">
        <f t="array" ref="W8911">_xlfn.IFS(R8911&lt;100, "Small", R8911&lt;500, "Medium", TRUE, "Large")</f>
        <v>Small</v>
      </c>
      <c r="X8911">
        <f t="shared" si="418"/>
        <v>2017</v>
      </c>
      <c r="Y8911" t="str">
        <f t="shared" si="419"/>
        <v>October</v>
      </c>
    </row>
    <row r="8912" spans="1:25" x14ac:dyDescent="0.3">
      <c r="A8912">
        <v>8911</v>
      </c>
      <c r="B8912" t="s">
        <v>10317</v>
      </c>
      <c r="C8912" s="1" t="d">
        <v>2017-04-11</v>
      </c>
      <c r="D8912" s="1" t="d">
        <v>2017-11-08</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s="2">
        <f t="shared" si="417"/>
        <v>0.16250000000000001</v>
      </c>
      <c r="W8912" t="str" cm="1">
        <f t="array" ref="W8912">_xlfn.IFS(R8912&lt;100, "Small", R8912&lt;500, "Medium", TRUE, "Large")</f>
        <v>Small</v>
      </c>
      <c r="X8912">
        <f t="shared" si="418"/>
        <v>2017</v>
      </c>
      <c r="Y8912" t="str">
        <f t="shared" si="419"/>
        <v>April</v>
      </c>
    </row>
    <row r="8913" spans="1:25" x14ac:dyDescent="0.3">
      <c r="A8913">
        <v>8912</v>
      </c>
      <c r="B8913" t="s">
        <v>10317</v>
      </c>
      <c r="C8913" s="1" t="d">
        <v>2017-04-11</v>
      </c>
      <c r="D8913" s="1" t="d">
        <v>2017-11-08</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s="2">
        <f t="shared" si="417"/>
        <v>-0.22500000000000001</v>
      </c>
      <c r="W8913" t="str" cm="1">
        <f t="array" ref="W8913">_xlfn.IFS(R8913&lt;100, "Small", R8913&lt;500, "Medium", TRUE, "Large")</f>
        <v>Medium</v>
      </c>
      <c r="X8913">
        <f t="shared" si="418"/>
        <v>2017</v>
      </c>
      <c r="Y8913" t="str">
        <f t="shared" si="419"/>
        <v>April</v>
      </c>
    </row>
    <row r="8914" spans="1:25" x14ac:dyDescent="0.3">
      <c r="A8914">
        <v>8913</v>
      </c>
      <c r="B8914" t="s">
        <v>10317</v>
      </c>
      <c r="C8914" s="1" t="d">
        <v>2017-04-11</v>
      </c>
      <c r="D8914" s="1" t="d">
        <v>2017-11-08</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s="2">
        <f t="shared" si="417"/>
        <v>-0.83333333333333337</v>
      </c>
      <c r="W8914" t="str" cm="1">
        <f t="array" ref="W8914">_xlfn.IFS(R8914&lt;100, "Small", R8914&lt;500, "Medium", TRUE, "Large")</f>
        <v>Small</v>
      </c>
      <c r="X8914">
        <f t="shared" si="418"/>
        <v>2017</v>
      </c>
      <c r="Y8914" t="str">
        <f t="shared" si="419"/>
        <v>April</v>
      </c>
    </row>
    <row r="8915" spans="1:25" x14ac:dyDescent="0.3">
      <c r="A8915">
        <v>8914</v>
      </c>
      <c r="B8915" t="s">
        <v>10317</v>
      </c>
      <c r="C8915" s="1" t="d">
        <v>2017-04-11</v>
      </c>
      <c r="D8915" s="1" t="d">
        <v>2017-11-08</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s="2">
        <f t="shared" si="417"/>
        <v>0.35000000000000003</v>
      </c>
      <c r="W8915" t="str" cm="1">
        <f t="array" ref="W8915">_xlfn.IFS(R8915&lt;100, "Small", R8915&lt;500, "Medium", TRUE, "Large")</f>
        <v>Small</v>
      </c>
      <c r="X8915">
        <f t="shared" si="418"/>
        <v>2017</v>
      </c>
      <c r="Y8915" t="str">
        <f t="shared" si="419"/>
        <v>April</v>
      </c>
    </row>
    <row r="8916" spans="1:25" x14ac:dyDescent="0.3">
      <c r="A8916">
        <v>8915</v>
      </c>
      <c r="B8916" t="s">
        <v>10318</v>
      </c>
      <c r="C8916" s="1" t="d">
        <v>2016-09-05</v>
      </c>
      <c r="D8916" s="1" t="d">
        <v>2016-05-13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s="2">
        <f t="shared" si="417"/>
        <v>0.125</v>
      </c>
      <c r="W8916" t="str" cm="1">
        <f t="array" ref="W8916">_xlfn.IFS(R8916&lt;100, "Small", R8916&lt;500, "Medium", TRUE, "Large")</f>
        <v>Large</v>
      </c>
      <c r="X8916">
        <f t="shared" si="418"/>
        <v>2016</v>
      </c>
      <c r="Y8916" t="str">
        <f t="shared" si="419"/>
        <v>September</v>
      </c>
    </row>
    <row r="8917" spans="1:25" x14ac:dyDescent="0.3">
      <c r="A8917">
        <v>8916</v>
      </c>
      <c r="B8917" t="s">
        <v>10318</v>
      </c>
      <c r="C8917" s="1" t="d">
        <v>2016-09-05</v>
      </c>
      <c r="D8917" s="1" t="d">
        <v>2016-05-13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s="2">
        <f t="shared" si="417"/>
        <v>-1.55</v>
      </c>
      <c r="W8917" t="str" cm="1">
        <f t="array" ref="W8917">_xlfn.IFS(R8917&lt;100, "Small", R8917&lt;500, "Medium", TRUE, "Large")</f>
        <v>Small</v>
      </c>
      <c r="X8917">
        <f t="shared" si="418"/>
        <v>2016</v>
      </c>
      <c r="Y8917" t="str">
        <f t="shared" si="419"/>
        <v>September</v>
      </c>
    </row>
    <row r="8918" spans="1:25" x14ac:dyDescent="0.3">
      <c r="A8918">
        <v>8917</v>
      </c>
      <c r="B8918" t="s">
        <v>10318</v>
      </c>
      <c r="C8918" s="1" t="d">
        <v>2016-09-05</v>
      </c>
      <c r="D8918" s="1" t="d">
        <v>2016-05-13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s="2">
        <f t="shared" si="417"/>
        <v>-2.7</v>
      </c>
      <c r="W8918" t="str" cm="1">
        <f t="array" ref="W8918">_xlfn.IFS(R8918&lt;100, "Small", R8918&lt;500, "Medium", TRUE, "Large")</f>
        <v>Small</v>
      </c>
      <c r="X8918">
        <f t="shared" si="418"/>
        <v>2016</v>
      </c>
      <c r="Y8918" t="str">
        <f t="shared" si="419"/>
        <v>September</v>
      </c>
    </row>
    <row r="8919" spans="1:25" x14ac:dyDescent="0.3">
      <c r="A8919">
        <v>8918</v>
      </c>
      <c r="B8919" t="s">
        <v>10318</v>
      </c>
      <c r="C8919" s="1" t="d">
        <v>2016-09-05</v>
      </c>
      <c r="D8919" s="1" t="d">
        <v>2016-05-13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s="2">
        <f t="shared" si="417"/>
        <v>0.35000000000000003</v>
      </c>
      <c r="W8919" t="str" cm="1">
        <f t="array" ref="W8919">_xlfn.IFS(R8919&lt;100, "Small", R8919&lt;500, "Medium", TRUE, "Large")</f>
        <v>Small</v>
      </c>
      <c r="X8919">
        <f t="shared" si="418"/>
        <v>2016</v>
      </c>
      <c r="Y8919" t="str">
        <f t="shared" si="419"/>
        <v>September</v>
      </c>
    </row>
    <row r="8920" spans="1:25" x14ac:dyDescent="0.3">
      <c r="A8920">
        <v>8919</v>
      </c>
      <c r="B8920" t="s">
        <v>10318</v>
      </c>
      <c r="C8920" s="1" t="d">
        <v>2016-09-05</v>
      </c>
      <c r="D8920" s="1" t="d">
        <v>2016-05-13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s="2">
        <f t="shared" si="417"/>
        <v>-1.5000000000000002</v>
      </c>
      <c r="W8920" t="str" cm="1">
        <f t="array" ref="W8920">_xlfn.IFS(R8920&lt;100, "Small", R8920&lt;500, "Medium", TRUE, "Large")</f>
        <v>Small</v>
      </c>
      <c r="X8920">
        <f t="shared" si="418"/>
        <v>2016</v>
      </c>
      <c r="Y8920" t="str">
        <f t="shared" si="419"/>
        <v>September</v>
      </c>
    </row>
    <row r="8921" spans="1:25" x14ac:dyDescent="0.3">
      <c r="A8921">
        <v>8920</v>
      </c>
      <c r="B8921" t="s">
        <v>10319</v>
      </c>
      <c r="C8921" s="1" t="d">
        <v>2014-02-04</v>
      </c>
      <c r="D8921" s="1" t="d">
        <v>2014-04-08</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s="2">
        <f t="shared" si="417"/>
        <v>0.26</v>
      </c>
      <c r="W8921" t="str" cm="1">
        <f t="array" ref="W8921">_xlfn.IFS(R8921&lt;100, "Small", R8921&lt;500, "Medium", TRUE, "Large")</f>
        <v>Medium</v>
      </c>
      <c r="X8921">
        <f t="shared" si="418"/>
        <v>2014</v>
      </c>
      <c r="Y8921" t="str">
        <f t="shared" si="419"/>
        <v>February</v>
      </c>
    </row>
    <row r="8922" spans="1:25" x14ac:dyDescent="0.3">
      <c r="A8922">
        <v>8921</v>
      </c>
      <c r="B8922" t="s">
        <v>10320</v>
      </c>
      <c r="C8922" s="1" t="d">
        <v>2014-04-28</v>
      </c>
      <c r="D8922" s="1" t="d">
        <v>2014-05-03</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s="2">
        <f t="shared" si="417"/>
        <v>0.36</v>
      </c>
      <c r="W8922" t="str" cm="1">
        <f t="array" ref="W8922">_xlfn.IFS(R8922&lt;100, "Small", R8922&lt;500, "Medium", TRUE, "Large")</f>
        <v>Medium</v>
      </c>
      <c r="X8922">
        <f t="shared" si="418"/>
        <v>2014</v>
      </c>
      <c r="Y8922" t="str">
        <f t="shared" si="419"/>
        <v>April</v>
      </c>
    </row>
    <row r="8923" spans="1:25" x14ac:dyDescent="0.3">
      <c r="A8923">
        <v>8922</v>
      </c>
      <c r="B8923" t="s">
        <v>10321</v>
      </c>
      <c r="C8923" s="1" t="d">
        <v>2016-04-10</v>
      </c>
      <c r="D8923" s="1" t="d">
        <v>2016-10-08</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s="2">
        <f t="shared" si="417"/>
        <v>0.375</v>
      </c>
      <c r="W8923" t="str" cm="1">
        <f t="array" ref="W8923">_xlfn.IFS(R8923&lt;100, "Small", R8923&lt;500, "Medium", TRUE, "Large")</f>
        <v>Small</v>
      </c>
      <c r="X8923">
        <f t="shared" si="418"/>
        <v>2016</v>
      </c>
      <c r="Y8923" t="str">
        <f t="shared" si="419"/>
        <v>April</v>
      </c>
    </row>
    <row r="8924" spans="1:25" x14ac:dyDescent="0.3">
      <c r="A8924">
        <v>8923</v>
      </c>
      <c r="B8924" t="s">
        <v>10321</v>
      </c>
      <c r="C8924" s="1" t="d">
        <v>2016-04-10</v>
      </c>
      <c r="D8924" s="1" t="d">
        <v>2016-10-08</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s="2">
        <f t="shared" si="417"/>
        <v>0.22499999999999998</v>
      </c>
      <c r="W8924" t="str" cm="1">
        <f t="array" ref="W8924">_xlfn.IFS(R8924&lt;100, "Small", R8924&lt;500, "Medium", TRUE, "Large")</f>
        <v>Small</v>
      </c>
      <c r="X8924">
        <f t="shared" si="418"/>
        <v>2016</v>
      </c>
      <c r="Y8924" t="str">
        <f t="shared" si="419"/>
        <v>April</v>
      </c>
    </row>
    <row r="8925" spans="1:25" x14ac:dyDescent="0.3">
      <c r="A8925">
        <v>8924</v>
      </c>
      <c r="B8925" t="s">
        <v>10323</v>
      </c>
      <c r="C8925" s="1" t="d">
        <v>2017-11-06</v>
      </c>
      <c r="D8925" s="1" t="d">
        <v>2017-06-17</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s="2">
        <f t="shared" si="417"/>
        <v>-0.83333333333333337</v>
      </c>
      <c r="W8925" t="str" cm="1">
        <f t="array" ref="W8925">_xlfn.IFS(R8925&lt;100, "Small", R8925&lt;500, "Medium", TRUE, "Large")</f>
        <v>Small</v>
      </c>
      <c r="X8925">
        <f t="shared" si="418"/>
        <v>2017</v>
      </c>
      <c r="Y8925" t="str">
        <f t="shared" si="419"/>
        <v>November</v>
      </c>
    </row>
    <row r="8926" spans="1:25" x14ac:dyDescent="0.3">
      <c r="A8926">
        <v>8925</v>
      </c>
      <c r="B8926" t="s">
        <v>10324</v>
      </c>
      <c r="C8926" s="1" t="d">
        <v>2016-01-30</v>
      </c>
      <c r="D8926" s="1" t="d">
        <v>2016-02-03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s="2">
        <f t="shared" si="417"/>
        <v>0.1</v>
      </c>
      <c r="W8926" t="str" cm="1">
        <f t="array" ref="W8926">_xlfn.IFS(R8926&lt;100, "Small", R8926&lt;500, "Medium", TRUE, "Large")</f>
        <v>Large</v>
      </c>
      <c r="X8926">
        <f t="shared" si="418"/>
        <v>2016</v>
      </c>
      <c r="Y8926" t="str">
        <f t="shared" si="419"/>
        <v>January</v>
      </c>
    </row>
    <row r="8927" spans="1:25" x14ac:dyDescent="0.3">
      <c r="A8927">
        <v>8926</v>
      </c>
      <c r="B8927" t="s">
        <v>10324</v>
      </c>
      <c r="C8927" s="1" t="d">
        <v>2016-01-30</v>
      </c>
      <c r="D8927" s="1" t="d">
        <v>2016-02-03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s="2">
        <f t="shared" si="417"/>
        <v>-1.55</v>
      </c>
      <c r="W8927" t="str" cm="1">
        <f t="array" ref="W8927">_xlfn.IFS(R8927&lt;100, "Small", R8927&lt;500, "Medium", TRUE, "Large")</f>
        <v>Small</v>
      </c>
      <c r="X8927">
        <f t="shared" si="418"/>
        <v>2016</v>
      </c>
      <c r="Y8927" t="str">
        <f t="shared" si="419"/>
        <v>January</v>
      </c>
    </row>
    <row r="8928" spans="1:25" x14ac:dyDescent="0.3">
      <c r="A8928">
        <v>8927</v>
      </c>
      <c r="B8928" t="s">
        <v>10324</v>
      </c>
      <c r="C8928" s="1" t="d">
        <v>2016-01-30</v>
      </c>
      <c r="D8928" s="1" t="d">
        <v>2016-02-03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s="2">
        <f t="shared" si="417"/>
        <v>-0.86</v>
      </c>
      <c r="W8928" t="str" cm="1">
        <f t="array" ref="W8928">_xlfn.IFS(R8928&lt;100, "Small", R8928&lt;500, "Medium", TRUE, "Large")</f>
        <v>Large</v>
      </c>
      <c r="X8928">
        <f t="shared" si="418"/>
        <v>2016</v>
      </c>
      <c r="Y8928" t="str">
        <f t="shared" si="419"/>
        <v>January</v>
      </c>
    </row>
    <row r="8929" spans="1:25" x14ac:dyDescent="0.3">
      <c r="A8929">
        <v>8928</v>
      </c>
      <c r="B8929" t="s">
        <v>10327</v>
      </c>
      <c r="C8929" s="1" t="d">
        <v>2015-09-27</v>
      </c>
      <c r="D8929" s="1" t="d">
        <v>2015-09-29</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s="2">
        <f t="shared" si="417"/>
        <v>0.26</v>
      </c>
      <c r="W8929" t="str" cm="1">
        <f t="array" ref="W8929">_xlfn.IFS(R8929&lt;100, "Small", R8929&lt;500, "Medium", TRUE, "Large")</f>
        <v>Small</v>
      </c>
      <c r="X8929">
        <f t="shared" si="418"/>
        <v>2015</v>
      </c>
      <c r="Y8929" t="str">
        <f t="shared" si="419"/>
        <v>September</v>
      </c>
    </row>
    <row r="8930" spans="1:25" x14ac:dyDescent="0.3">
      <c r="A8930">
        <v>8929</v>
      </c>
      <c r="B8930" t="s">
        <v>10328</v>
      </c>
      <c r="C8930" s="1" t="d">
        <v>2015-04-13</v>
      </c>
      <c r="D8930" s="1" t="d">
        <v>2015-04-17</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s="2">
        <f t="shared" si="417"/>
        <v>-0.18571428571428569</v>
      </c>
      <c r="W8930" t="str" cm="1">
        <f t="array" ref="W8930">_xlfn.IFS(R8930&lt;100, "Small", R8930&lt;500, "Medium", TRUE, "Large")</f>
        <v>Large</v>
      </c>
      <c r="X8930">
        <f t="shared" si="418"/>
        <v>2015</v>
      </c>
      <c r="Y8930" t="str">
        <f t="shared" si="419"/>
        <v>April</v>
      </c>
    </row>
    <row r="8931" spans="1:25" x14ac:dyDescent="0.3">
      <c r="A8931">
        <v>8930</v>
      </c>
      <c r="B8931" t="s">
        <v>10328</v>
      </c>
      <c r="C8931" s="1" t="d">
        <v>2015-04-13</v>
      </c>
      <c r="D8931" s="1" t="d">
        <v>2015-04-17</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s="2">
        <f t="shared" si="417"/>
        <v>-0.21428571428571425</v>
      </c>
      <c r="W8931" t="str" cm="1">
        <f t="array" ref="W8931">_xlfn.IFS(R8931&lt;100, "Small", R8931&lt;500, "Medium", TRUE, "Large")</f>
        <v>Medium</v>
      </c>
      <c r="X8931">
        <f t="shared" si="418"/>
        <v>2015</v>
      </c>
      <c r="Y8931" t="str">
        <f t="shared" si="419"/>
        <v>April</v>
      </c>
    </row>
    <row r="8932" spans="1:25" x14ac:dyDescent="0.3">
      <c r="A8932">
        <v>8931</v>
      </c>
      <c r="B8932" t="s">
        <v>10328</v>
      </c>
      <c r="C8932" s="1" t="d">
        <v>2015-04-13</v>
      </c>
      <c r="D8932" s="1" t="d">
        <v>2015-04-17</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s="2">
        <f t="shared" si="417"/>
        <v>7.4999999999999997E-2</v>
      </c>
      <c r="W8932" t="str" cm="1">
        <f t="array" ref="W8932">_xlfn.IFS(R8932&lt;100, "Small", R8932&lt;500, "Medium", TRUE, "Large")</f>
        <v>Medium</v>
      </c>
      <c r="X8932">
        <f t="shared" si="418"/>
        <v>2015</v>
      </c>
      <c r="Y8932" t="str">
        <f t="shared" si="419"/>
        <v>April</v>
      </c>
    </row>
    <row r="8933" spans="1:25" x14ac:dyDescent="0.3">
      <c r="A8933">
        <v>8932</v>
      </c>
      <c r="B8933" t="s">
        <v>10329</v>
      </c>
      <c r="C8933" s="1" t="d">
        <v>2017-12-18</v>
      </c>
      <c r="D8933" s="1" t="d">
        <v>2017-12-24</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s="2">
        <f t="shared" si="417"/>
        <v>0.22999999999999998</v>
      </c>
      <c r="W8933" t="str" cm="1">
        <f t="array" ref="W8933">_xlfn.IFS(R8933&lt;100, "Small", R8933&lt;500, "Medium", TRUE, "Large")</f>
        <v>Small</v>
      </c>
      <c r="X8933">
        <f t="shared" si="418"/>
        <v>2017</v>
      </c>
      <c r="Y8933" t="str">
        <f t="shared" si="419"/>
        <v>December</v>
      </c>
    </row>
    <row r="8934" spans="1:25" x14ac:dyDescent="0.3">
      <c r="A8934">
        <v>8933</v>
      </c>
      <c r="B8934" t="s">
        <v>10329</v>
      </c>
      <c r="C8934" s="1" t="d">
        <v>2017-12-18</v>
      </c>
      <c r="D8934" s="1" t="d">
        <v>2017-12-24</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s="2">
        <f t="shared" si="417"/>
        <v>0.37</v>
      </c>
      <c r="W8934" t="str" cm="1">
        <f t="array" ref="W8934">_xlfn.IFS(R8934&lt;100, "Small", R8934&lt;500, "Medium", TRUE, "Large")</f>
        <v>Small</v>
      </c>
      <c r="X8934">
        <f t="shared" si="418"/>
        <v>2017</v>
      </c>
      <c r="Y8934" t="str">
        <f t="shared" si="419"/>
        <v>December</v>
      </c>
    </row>
    <row r="8935" spans="1:25" x14ac:dyDescent="0.3">
      <c r="A8935">
        <v>8934</v>
      </c>
      <c r="B8935" t="s">
        <v>10330</v>
      </c>
      <c r="C8935" s="1" t="d">
        <v>2016-03-14</v>
      </c>
      <c r="D8935" s="1" t="d">
        <v>2016-03-19</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s="2">
        <f t="shared" si="417"/>
        <v>0.26000000000000006</v>
      </c>
      <c r="W8935" t="str" cm="1">
        <f t="array" ref="W8935">_xlfn.IFS(R8935&lt;100, "Small", R8935&lt;500, "Medium", TRUE, "Large")</f>
        <v>Small</v>
      </c>
      <c r="X8935">
        <f t="shared" si="418"/>
        <v>2016</v>
      </c>
      <c r="Y8935" t="str">
        <f t="shared" si="419"/>
        <v>March</v>
      </c>
    </row>
    <row r="8936" spans="1:25" x14ac:dyDescent="0.3">
      <c r="A8936">
        <v>8935</v>
      </c>
      <c r="B8936" t="s">
        <v>10331</v>
      </c>
      <c r="C8936" s="1" t="d">
        <v>2017-08-27</v>
      </c>
      <c r="D8936" s="1" t="d">
        <v>2017-08-27</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s="2">
        <f t="shared" si="417"/>
        <v>0.3125</v>
      </c>
      <c r="W8936" t="str" cm="1">
        <f t="array" ref="W8936">_xlfn.IFS(R8936&lt;100, "Small", R8936&lt;500, "Medium", TRUE, "Large")</f>
        <v>Small</v>
      </c>
      <c r="X8936">
        <f t="shared" si="418"/>
        <v>2017</v>
      </c>
      <c r="Y8936" t="str">
        <f t="shared" si="419"/>
        <v>August</v>
      </c>
    </row>
    <row r="8937" spans="1:25" x14ac:dyDescent="0.3">
      <c r="A8937">
        <v>8936</v>
      </c>
      <c r="B8937" t="s">
        <v>10331</v>
      </c>
      <c r="C8937" s="1" t="d">
        <v>2017-08-27</v>
      </c>
      <c r="D8937" s="1" t="d">
        <v>2017-08-27</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s="2">
        <f t="shared" si="417"/>
        <v>0.18750000000000003</v>
      </c>
      <c r="W8937" t="str" cm="1">
        <f t="array" ref="W8937">_xlfn.IFS(R8937&lt;100, "Small", R8937&lt;500, "Medium", TRUE, "Large")</f>
        <v>Large</v>
      </c>
      <c r="X8937">
        <f t="shared" si="418"/>
        <v>2017</v>
      </c>
      <c r="Y8937" t="str">
        <f t="shared" si="419"/>
        <v>August</v>
      </c>
    </row>
    <row r="8938" spans="1:25" x14ac:dyDescent="0.3">
      <c r="A8938">
        <v>8937</v>
      </c>
      <c r="B8938" t="s">
        <v>10332</v>
      </c>
      <c r="C8938" s="1" t="d">
        <v>2015-12-17</v>
      </c>
      <c r="D8938" s="1" t="d">
        <v>2015-12-19</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s="2">
        <f t="shared" si="417"/>
        <v>0.26</v>
      </c>
      <c r="W8938" t="str" cm="1">
        <f t="array" ref="W8938">_xlfn.IFS(R8938&lt;100, "Small", R8938&lt;500, "Medium", TRUE, "Large")</f>
        <v>Medium</v>
      </c>
      <c r="X8938">
        <f t="shared" si="418"/>
        <v>2015</v>
      </c>
      <c r="Y8938" t="str">
        <f t="shared" si="419"/>
        <v>December</v>
      </c>
    </row>
    <row r="8939" spans="1:25" x14ac:dyDescent="0.3">
      <c r="A8939">
        <v>8938</v>
      </c>
      <c r="B8939" t="s">
        <v>10332</v>
      </c>
      <c r="C8939" s="1" t="d">
        <v>2015-12-17</v>
      </c>
      <c r="D8939" s="1" t="d">
        <v>2015-12-19</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s="2">
        <f t="shared" si="417"/>
        <v>0.125</v>
      </c>
      <c r="W8939" t="str" cm="1">
        <f t="array" ref="W8939">_xlfn.IFS(R8939&lt;100, "Small", R8939&lt;500, "Medium", TRUE, "Large")</f>
        <v>Medium</v>
      </c>
      <c r="X8939">
        <f t="shared" si="418"/>
        <v>2015</v>
      </c>
      <c r="Y8939" t="str">
        <f t="shared" si="419"/>
        <v>December</v>
      </c>
    </row>
    <row r="8940" spans="1:25" x14ac:dyDescent="0.3">
      <c r="A8940">
        <v>8939</v>
      </c>
      <c r="B8940" t="s">
        <v>10332</v>
      </c>
      <c r="C8940" s="1" t="d">
        <v>2015-12-17</v>
      </c>
      <c r="D8940" s="1" t="d">
        <v>2015-12-19</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s="2">
        <f t="shared" si="417"/>
        <v>0.43</v>
      </c>
      <c r="W8940" t="str" cm="1">
        <f t="array" ref="W8940">_xlfn.IFS(R8940&lt;100, "Small", R8940&lt;500, "Medium", TRUE, "Large")</f>
        <v>Small</v>
      </c>
      <c r="X8940">
        <f t="shared" si="418"/>
        <v>2015</v>
      </c>
      <c r="Y8940" t="str">
        <f t="shared" si="419"/>
        <v>December</v>
      </c>
    </row>
    <row r="8941" spans="1:25" x14ac:dyDescent="0.3">
      <c r="A8941">
        <v>8940</v>
      </c>
      <c r="B8941" t="s">
        <v>10332</v>
      </c>
      <c r="C8941" s="1" t="d">
        <v>2015-12-17</v>
      </c>
      <c r="D8941" s="1" t="d">
        <v>2015-12-19</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s="2">
        <f t="shared" si="417"/>
        <v>0.33750000000000002</v>
      </c>
      <c r="W8941" t="str" cm="1">
        <f t="array" ref="W8941">_xlfn.IFS(R8941&lt;100, "Small", R8941&lt;500, "Medium", TRUE, "Large")</f>
        <v>Small</v>
      </c>
      <c r="X8941">
        <f t="shared" si="418"/>
        <v>2015</v>
      </c>
      <c r="Y8941" t="str">
        <f t="shared" si="419"/>
        <v>December</v>
      </c>
    </row>
    <row r="8942" spans="1:25" x14ac:dyDescent="0.3">
      <c r="A8942">
        <v>8941</v>
      </c>
      <c r="B8942" t="s">
        <v>10333</v>
      </c>
      <c r="C8942" s="1" t="d">
        <v>2014-08-22</v>
      </c>
      <c r="D8942" s="1" t="d">
        <v>2014-08-24</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s="2">
        <f t="shared" si="417"/>
        <v>-0.23750000000000002</v>
      </c>
      <c r="W8942" t="str" cm="1">
        <f t="array" ref="W8942">_xlfn.IFS(R8942&lt;100, "Small", R8942&lt;500, "Medium", TRUE, "Large")</f>
        <v>Small</v>
      </c>
      <c r="X8942">
        <f t="shared" si="418"/>
        <v>2014</v>
      </c>
      <c r="Y8942" t="str">
        <f t="shared" si="419"/>
        <v>August</v>
      </c>
    </row>
    <row r="8943" spans="1:25" x14ac:dyDescent="0.3">
      <c r="A8943">
        <v>8942</v>
      </c>
      <c r="B8943" t="s">
        <v>10336</v>
      </c>
      <c r="C8943" s="1" t="d">
        <v>2016-03-11</v>
      </c>
      <c r="D8943" s="1" t="d">
        <v>2016-11-05</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s="2">
        <f t="shared" si="417"/>
        <v>-0.83333333333333326</v>
      </c>
      <c r="W8943" t="str" cm="1">
        <f t="array" ref="W8943">_xlfn.IFS(R8943&lt;100, "Small", R8943&lt;500, "Medium", TRUE, "Large")</f>
        <v>Small</v>
      </c>
      <c r="X8943">
        <f t="shared" si="418"/>
        <v>2016</v>
      </c>
      <c r="Y8943" t="str">
        <f t="shared" si="419"/>
        <v>March</v>
      </c>
    </row>
    <row r="8944" spans="1:25" x14ac:dyDescent="0.3">
      <c r="A8944">
        <v>8943</v>
      </c>
      <c r="B8944" t="s">
        <v>10336</v>
      </c>
      <c r="C8944" s="1" t="d">
        <v>2016-03-11</v>
      </c>
      <c r="D8944" s="1" t="d">
        <v>2016-11-05</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s="2">
        <f t="shared" si="417"/>
        <v>-1.4</v>
      </c>
      <c r="W8944" t="str" cm="1">
        <f t="array" ref="W8944">_xlfn.IFS(R8944&lt;100, "Small", R8944&lt;500, "Medium", TRUE, "Large")</f>
        <v>Medium</v>
      </c>
      <c r="X8944">
        <f t="shared" si="418"/>
        <v>2016</v>
      </c>
      <c r="Y8944" t="str">
        <f t="shared" si="419"/>
        <v>March</v>
      </c>
    </row>
    <row r="8945" spans="1:25" x14ac:dyDescent="0.3">
      <c r="A8945">
        <v>8944</v>
      </c>
      <c r="B8945" t="s">
        <v>10339</v>
      </c>
      <c r="C8945" s="1" t="d">
        <v>2017-10-10</v>
      </c>
      <c r="D8945" s="1" t="d">
        <v>2017-10-16</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s="2">
        <f t="shared" si="417"/>
        <v>-0.2</v>
      </c>
      <c r="W8945" t="str" cm="1">
        <f t="array" ref="W8945">_xlfn.IFS(R8945&lt;100, "Small", R8945&lt;500, "Medium", TRUE, "Large")</f>
        <v>Medium</v>
      </c>
      <c r="X8945">
        <f t="shared" si="418"/>
        <v>2017</v>
      </c>
      <c r="Y8945" t="str">
        <f t="shared" si="419"/>
        <v>October</v>
      </c>
    </row>
    <row r="8946" spans="1:25" x14ac:dyDescent="0.3">
      <c r="A8946">
        <v>8945</v>
      </c>
      <c r="B8946" t="s">
        <v>10340</v>
      </c>
      <c r="C8946" s="1" t="d">
        <v>2014-07-12</v>
      </c>
      <c r="D8946" s="1" t="d">
        <v>2014-12-08</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s="2">
        <f t="shared" si="417"/>
        <v>0.49000000000000005</v>
      </c>
      <c r="W8946" t="str" cm="1">
        <f t="array" ref="W8946">_xlfn.IFS(R8946&lt;100, "Small", R8946&lt;500, "Medium", TRUE, "Large")</f>
        <v>Medium</v>
      </c>
      <c r="X8946">
        <f t="shared" si="418"/>
        <v>2014</v>
      </c>
      <c r="Y8946" t="str">
        <f t="shared" si="419"/>
        <v>July</v>
      </c>
    </row>
    <row r="8947" spans="1:25" x14ac:dyDescent="0.3">
      <c r="A8947">
        <v>8946</v>
      </c>
      <c r="B8947" t="s">
        <v>10341</v>
      </c>
      <c r="C8947" s="1" t="d">
        <v>2014-11-15</v>
      </c>
      <c r="D8947" s="1" t="d">
        <v>2014-11-17</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s="2">
        <f t="shared" si="417"/>
        <v>0.30000000000000004</v>
      </c>
      <c r="W8947" t="str" cm="1">
        <f t="array" ref="W8947">_xlfn.IFS(R8947&lt;100, "Small", R8947&lt;500, "Medium", TRUE, "Large")</f>
        <v>Small</v>
      </c>
      <c r="X8947">
        <f t="shared" si="418"/>
        <v>2014</v>
      </c>
      <c r="Y8947" t="str">
        <f t="shared" si="419"/>
        <v>November</v>
      </c>
    </row>
    <row r="8948" spans="1:25" x14ac:dyDescent="0.3">
      <c r="A8948">
        <v>8947</v>
      </c>
      <c r="B8948" t="s">
        <v>10342</v>
      </c>
      <c r="C8948" s="1" t="d">
        <v>2017-12-24</v>
      </c>
      <c r="D8948" s="1" t="d">
        <v>2017-12-28</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s="2">
        <f t="shared" si="417"/>
        <v>0.48000000000000004</v>
      </c>
      <c r="W8948" t="str" cm="1">
        <f t="array" ref="W8948">_xlfn.IFS(R8948&lt;100, "Small", R8948&lt;500, "Medium", TRUE, "Large")</f>
        <v>Small</v>
      </c>
      <c r="X8948">
        <f t="shared" si="418"/>
        <v>2017</v>
      </c>
      <c r="Y8948" t="str">
        <f t="shared" si="419"/>
        <v>December</v>
      </c>
    </row>
    <row r="8949" spans="1:25" x14ac:dyDescent="0.3">
      <c r="A8949">
        <v>8948</v>
      </c>
      <c r="B8949" t="s">
        <v>10342</v>
      </c>
      <c r="C8949" s="1" t="d">
        <v>2017-12-24</v>
      </c>
      <c r="D8949" s="1" t="d">
        <v>2017-12-28</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s="2">
        <f t="shared" si="417"/>
        <v>0.5</v>
      </c>
      <c r="W8949" t="str" cm="1">
        <f t="array" ref="W8949">_xlfn.IFS(R8949&lt;100, "Small", R8949&lt;500, "Medium", TRUE, "Large")</f>
        <v>Small</v>
      </c>
      <c r="X8949">
        <f t="shared" si="418"/>
        <v>2017</v>
      </c>
      <c r="Y8949" t="str">
        <f t="shared" si="419"/>
        <v>December</v>
      </c>
    </row>
    <row r="8950" spans="1:25" x14ac:dyDescent="0.3">
      <c r="A8950">
        <v>8949</v>
      </c>
      <c r="B8950" t="s">
        <v>10343</v>
      </c>
      <c r="C8950" s="1" t="d">
        <v>2014-12-24</v>
      </c>
      <c r="D8950" s="1" t="d">
        <v>2014-12-26</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s="2">
        <f t="shared" si="417"/>
        <v>0.26</v>
      </c>
      <c r="W8950" t="str" cm="1">
        <f t="array" ref="W8950">_xlfn.IFS(R8950&lt;100, "Small", R8950&lt;500, "Medium", TRUE, "Large")</f>
        <v>Small</v>
      </c>
      <c r="X8950">
        <f t="shared" si="418"/>
        <v>2014</v>
      </c>
      <c r="Y8950" t="str">
        <f t="shared" si="419"/>
        <v>December</v>
      </c>
    </row>
    <row r="8951" spans="1:25" x14ac:dyDescent="0.3">
      <c r="A8951">
        <v>8950</v>
      </c>
      <c r="B8951" t="s">
        <v>10344</v>
      </c>
      <c r="C8951" s="1" t="d">
        <v>2017-12-22</v>
      </c>
      <c r="D8951" s="1" t="d">
        <v>2017-12-28</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s="2">
        <f t="shared" si="417"/>
        <v>-0.26666666666666666</v>
      </c>
      <c r="W8951" t="str" cm="1">
        <f t="array" ref="W8951">_xlfn.IFS(R8951&lt;100, "Small", R8951&lt;500, "Medium", TRUE, "Large")</f>
        <v>Large</v>
      </c>
      <c r="X8951">
        <f t="shared" si="418"/>
        <v>2017</v>
      </c>
      <c r="Y8951" t="str">
        <f t="shared" si="419"/>
        <v>December</v>
      </c>
    </row>
    <row r="8952" spans="1:25" x14ac:dyDescent="0.3">
      <c r="A8952">
        <v>8951</v>
      </c>
      <c r="B8952" t="s">
        <v>10344</v>
      </c>
      <c r="C8952" s="1" t="d">
        <v>2017-12-22</v>
      </c>
      <c r="D8952" s="1" t="d">
        <v>2017-12-28</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s="2">
        <f t="shared" si="417"/>
        <v>0.16250000000000001</v>
      </c>
      <c r="W8952" t="str" cm="1">
        <f t="array" ref="W8952">_xlfn.IFS(R8952&lt;100, "Small", R8952&lt;500, "Medium", TRUE, "Large")</f>
        <v>Small</v>
      </c>
      <c r="X8952">
        <f t="shared" si="418"/>
        <v>2017</v>
      </c>
      <c r="Y8952" t="str">
        <f t="shared" si="419"/>
        <v>December</v>
      </c>
    </row>
    <row r="8953" spans="1:25" x14ac:dyDescent="0.3">
      <c r="A8953">
        <v>8952</v>
      </c>
      <c r="B8953" t="s">
        <v>10344</v>
      </c>
      <c r="C8953" s="1" t="d">
        <v>2017-12-22</v>
      </c>
      <c r="D8953" s="1" t="d">
        <v>2017-12-28</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s="2">
        <f t="shared" si="417"/>
        <v>7.4999999999999997E-2</v>
      </c>
      <c r="W8953" t="str" cm="1">
        <f t="array" ref="W8953">_xlfn.IFS(R8953&lt;100, "Small", R8953&lt;500, "Medium", TRUE, "Large")</f>
        <v>Small</v>
      </c>
      <c r="X8953">
        <f t="shared" si="418"/>
        <v>2017</v>
      </c>
      <c r="Y8953" t="str">
        <f t="shared" si="419"/>
        <v>December</v>
      </c>
    </row>
    <row r="8954" spans="1:25" x14ac:dyDescent="0.3">
      <c r="A8954">
        <v>8953</v>
      </c>
      <c r="B8954" t="s">
        <v>10344</v>
      </c>
      <c r="C8954" s="1" t="d">
        <v>2017-12-22</v>
      </c>
      <c r="D8954" s="1" t="d">
        <v>2017-12-28</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s="2">
        <f t="shared" si="417"/>
        <v>0.125</v>
      </c>
      <c r="W8954" t="str" cm="1">
        <f t="array" ref="W8954">_xlfn.IFS(R8954&lt;100, "Small", R8954&lt;500, "Medium", TRUE, "Large")</f>
        <v>Small</v>
      </c>
      <c r="X8954">
        <f t="shared" si="418"/>
        <v>2017</v>
      </c>
      <c r="Y8954" t="str">
        <f t="shared" si="419"/>
        <v>December</v>
      </c>
    </row>
    <row r="8955" spans="1:25" x14ac:dyDescent="0.3">
      <c r="A8955">
        <v>8954</v>
      </c>
      <c r="B8955" t="s">
        <v>10344</v>
      </c>
      <c r="C8955" s="1" t="d">
        <v>2017-12-22</v>
      </c>
      <c r="D8955" s="1" t="d">
        <v>2017-12-28</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s="2">
        <f t="shared" si="417"/>
        <v>0.27500000000000002</v>
      </c>
      <c r="W8955" t="str" cm="1">
        <f t="array" ref="W8955">_xlfn.IFS(R8955&lt;100, "Small", R8955&lt;500, "Medium", TRUE, "Large")</f>
        <v>Small</v>
      </c>
      <c r="X8955">
        <f t="shared" si="418"/>
        <v>2017</v>
      </c>
      <c r="Y8955" t="str">
        <f t="shared" si="419"/>
        <v>December</v>
      </c>
    </row>
    <row r="8956" spans="1:25" x14ac:dyDescent="0.3">
      <c r="A8956">
        <v>8955</v>
      </c>
      <c r="B8956" t="s">
        <v>10345</v>
      </c>
      <c r="C8956" s="1" t="d">
        <v>2014-08-08</v>
      </c>
      <c r="D8956" s="1" t="d">
        <v>2014-08-10</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s="2">
        <f t="shared" si="417"/>
        <v>-0.05</v>
      </c>
      <c r="W8956" t="str" cm="1">
        <f t="array" ref="W8956">_xlfn.IFS(R8956&lt;100, "Small", R8956&lt;500, "Medium", TRUE, "Large")</f>
        <v>Medium</v>
      </c>
      <c r="X8956">
        <f t="shared" si="418"/>
        <v>2014</v>
      </c>
      <c r="Y8956" t="str">
        <f t="shared" si="419"/>
        <v>August</v>
      </c>
    </row>
    <row r="8957" spans="1:25" x14ac:dyDescent="0.3">
      <c r="A8957">
        <v>8956</v>
      </c>
      <c r="B8957" t="s">
        <v>10346</v>
      </c>
      <c r="C8957" s="1" t="d">
        <v>2014-09-20</v>
      </c>
      <c r="D8957" s="1" t="d">
        <v>2014-09-24</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s="2">
        <f t="shared" si="417"/>
        <v>0.44999999999999996</v>
      </c>
      <c r="W8957" t="str" cm="1">
        <f t="array" ref="W8957">_xlfn.IFS(R8957&lt;100, "Small", R8957&lt;500, "Medium", TRUE, "Large")</f>
        <v>Small</v>
      </c>
      <c r="X8957">
        <f t="shared" si="418"/>
        <v>2014</v>
      </c>
      <c r="Y8957" t="str">
        <f t="shared" si="419"/>
        <v>September</v>
      </c>
    </row>
    <row r="8958" spans="1:25" x14ac:dyDescent="0.3">
      <c r="A8958">
        <v>8957</v>
      </c>
      <c r="B8958" t="s">
        <v>10347</v>
      </c>
      <c r="C8958" s="1" t="d">
        <v>2017-12-25</v>
      </c>
      <c r="D8958" s="1" t="d">
        <v>2017-12-28</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s="2">
        <f t="shared" si="417"/>
        <v>0.27500000000000002</v>
      </c>
      <c r="W8958" t="str" cm="1">
        <f t="array" ref="W8958">_xlfn.IFS(R8958&lt;100, "Small", R8958&lt;500, "Medium", TRUE, "Large")</f>
        <v>Small</v>
      </c>
      <c r="X8958">
        <f t="shared" si="418"/>
        <v>2017</v>
      </c>
      <c r="Y8958" t="str">
        <f t="shared" si="419"/>
        <v>December</v>
      </c>
    </row>
    <row r="8959" spans="1:25" x14ac:dyDescent="0.3">
      <c r="A8959">
        <v>8958</v>
      </c>
      <c r="B8959" t="s">
        <v>10347</v>
      </c>
      <c r="C8959" s="1" t="d">
        <v>2017-12-25</v>
      </c>
      <c r="D8959" s="1" t="d">
        <v>2017-12-28</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s="2">
        <f t="shared" si="417"/>
        <v>-6.0000000000000005E-2</v>
      </c>
      <c r="W8959" t="str" cm="1">
        <f t="array" ref="W8959">_xlfn.IFS(R8959&lt;100, "Small", R8959&lt;500, "Medium", TRUE, "Large")</f>
        <v>Medium</v>
      </c>
      <c r="X8959">
        <f t="shared" si="418"/>
        <v>2017</v>
      </c>
      <c r="Y8959" t="str">
        <f t="shared" si="419"/>
        <v>December</v>
      </c>
    </row>
    <row r="8960" spans="1:25" x14ac:dyDescent="0.3">
      <c r="A8960">
        <v>8959</v>
      </c>
      <c r="B8960" t="s">
        <v>10348</v>
      </c>
      <c r="C8960" s="1" t="d">
        <v>2017-11-25</v>
      </c>
      <c r="D8960" s="1" t="d">
        <v>2017-11-30</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s="2">
        <f t="shared" si="417"/>
        <v>0.125</v>
      </c>
      <c r="W8960" t="str" cm="1">
        <f t="array" ref="W8960">_xlfn.IFS(R8960&lt;100, "Small", R8960&lt;500, "Medium", TRUE, "Large")</f>
        <v>Medium</v>
      </c>
      <c r="X8960">
        <f t="shared" si="418"/>
        <v>2017</v>
      </c>
      <c r="Y8960" t="str">
        <f t="shared" si="419"/>
        <v>November</v>
      </c>
    </row>
    <row r="8961" spans="1:25" x14ac:dyDescent="0.3">
      <c r="A8961">
        <v>8960</v>
      </c>
      <c r="B8961" t="s">
        <v>10348</v>
      </c>
      <c r="C8961" s="1" t="d">
        <v>2017-11-25</v>
      </c>
      <c r="D8961" s="1" t="d">
        <v>2017-11-30</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s="2">
        <f t="shared" si="417"/>
        <v>-2.65</v>
      </c>
      <c r="W8961" t="str" cm="1">
        <f t="array" ref="W8961">_xlfn.IFS(R8961&lt;100, "Small", R8961&lt;500, "Medium", TRUE, "Large")</f>
        <v>Small</v>
      </c>
      <c r="X8961">
        <f t="shared" si="418"/>
        <v>2017</v>
      </c>
      <c r="Y8961" t="str">
        <f t="shared" si="419"/>
        <v>November</v>
      </c>
    </row>
    <row r="8962" spans="1:25" x14ac:dyDescent="0.3">
      <c r="A8962">
        <v>8961</v>
      </c>
      <c r="B8962" t="s">
        <v>10348</v>
      </c>
      <c r="C8962" s="1" t="d">
        <v>2017-11-25</v>
      </c>
      <c r="D8962" s="1" t="d">
        <v>2017-11-30</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s="2">
        <f t="shared" si="417"/>
        <v>-2.8571428571428574E-2</v>
      </c>
      <c r="W8962" t="str" cm="1">
        <f t="array" ref="W8962">_xlfn.IFS(R8962&lt;100, "Small", R8962&lt;500, "Medium", TRUE, "Large")</f>
        <v>Large</v>
      </c>
      <c r="X8962">
        <f t="shared" si="418"/>
        <v>2017</v>
      </c>
      <c r="Y8962" t="str">
        <f t="shared" si="419"/>
        <v>November</v>
      </c>
    </row>
    <row r="8963" spans="1:25" x14ac:dyDescent="0.3">
      <c r="A8963">
        <v>8962</v>
      </c>
      <c r="B8963" t="s">
        <v>10348</v>
      </c>
      <c r="C8963" s="1" t="d">
        <v>2017-11-25</v>
      </c>
      <c r="D8963" s="1" t="d">
        <v>2017-11-30</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s="2">
        <f t="shared" ref="V8963:V9026" si="420">U8963/R8963</f>
        <v>0.2</v>
      </c>
      <c r="W8963" t="str" cm="1">
        <f t="array" ref="W8963">_xlfn.IFS(R8963&lt;100, "Small", R8963&lt;500, "Medium", TRUE, "Large")</f>
        <v>Small</v>
      </c>
      <c r="X8963">
        <f t="shared" ref="X8963:X9026" si="421">YEAR(C8963)</f>
        <v>2017</v>
      </c>
      <c r="Y8963" t="str">
        <f t="shared" ref="Y8963:Y9026" si="422">TEXT(C8963, "mmmm")</f>
        <v>November</v>
      </c>
    </row>
    <row r="8964" spans="1:25" x14ac:dyDescent="0.3">
      <c r="A8964">
        <v>8963</v>
      </c>
      <c r="B8964" t="s">
        <v>10349</v>
      </c>
      <c r="C8964" s="1" t="d">
        <v>2016-05-11</v>
      </c>
      <c r="D8964" s="1" t="d">
        <v>2016-11-07</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s="2">
        <f t="shared" si="420"/>
        <v>0.26000000000000006</v>
      </c>
      <c r="W8964" t="str" cm="1">
        <f t="array" ref="W8964">_xlfn.IFS(R8964&lt;100, "Small", R8964&lt;500, "Medium", TRUE, "Large")</f>
        <v>Medium</v>
      </c>
      <c r="X8964">
        <f t="shared" si="421"/>
        <v>2016</v>
      </c>
      <c r="Y8964" t="str">
        <f t="shared" si="422"/>
        <v>May</v>
      </c>
    </row>
    <row r="8965" spans="1:25" x14ac:dyDescent="0.3">
      <c r="A8965">
        <v>8964</v>
      </c>
      <c r="B8965" t="s">
        <v>10349</v>
      </c>
      <c r="C8965" s="1" t="d">
        <v>2016-05-11</v>
      </c>
      <c r="D8965" s="1" t="d">
        <v>2016-11-07</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s="2">
        <f t="shared" si="420"/>
        <v>0.21</v>
      </c>
      <c r="W8965" t="str" cm="1">
        <f t="array" ref="W8965">_xlfn.IFS(R8965&lt;100, "Small", R8965&lt;500, "Medium", TRUE, "Large")</f>
        <v>Small</v>
      </c>
      <c r="X8965">
        <f t="shared" si="421"/>
        <v>2016</v>
      </c>
      <c r="Y8965" t="str">
        <f t="shared" si="422"/>
        <v>May</v>
      </c>
    </row>
    <row r="8966" spans="1:25" x14ac:dyDescent="0.3">
      <c r="A8966">
        <v>8965</v>
      </c>
      <c r="B8966" t="s">
        <v>10349</v>
      </c>
      <c r="C8966" s="1" t="d">
        <v>2016-05-11</v>
      </c>
      <c r="D8966" s="1" t="d">
        <v>2016-11-07</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s="2">
        <f t="shared" si="420"/>
        <v>0.10000000000000002</v>
      </c>
      <c r="W8966" t="str" cm="1">
        <f t="array" ref="W8966">_xlfn.IFS(R8966&lt;100, "Small", R8966&lt;500, "Medium", TRUE, "Large")</f>
        <v>Large</v>
      </c>
      <c r="X8966">
        <f t="shared" si="421"/>
        <v>2016</v>
      </c>
      <c r="Y8966" t="str">
        <f t="shared" si="422"/>
        <v>May</v>
      </c>
    </row>
    <row r="8967" spans="1:25" x14ac:dyDescent="0.3">
      <c r="A8967">
        <v>8966</v>
      </c>
      <c r="B8967" t="s">
        <v>10350</v>
      </c>
      <c r="C8967" s="1" t="d">
        <v>2017-06-11</v>
      </c>
      <c r="D8967" s="1" t="d">
        <v>2017-11-12</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s="2">
        <f t="shared" si="420"/>
        <v>-1.5499999999999998</v>
      </c>
      <c r="W8967" t="str" cm="1">
        <f t="array" ref="W8967">_xlfn.IFS(R8967&lt;100, "Small", R8967&lt;500, "Medium", TRUE, "Large")</f>
        <v>Small</v>
      </c>
      <c r="X8967">
        <f t="shared" si="421"/>
        <v>2017</v>
      </c>
      <c r="Y8967" t="str">
        <f t="shared" si="422"/>
        <v>June</v>
      </c>
    </row>
    <row r="8968" spans="1:25" x14ac:dyDescent="0.3">
      <c r="A8968">
        <v>8967</v>
      </c>
      <c r="B8968" t="s">
        <v>10351</v>
      </c>
      <c r="C8968" s="1" t="d">
        <v>2016-03-11</v>
      </c>
      <c r="D8968" s="1" t="d">
        <v>2016-11-07</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s="2">
        <f t="shared" si="420"/>
        <v>0.2</v>
      </c>
      <c r="W8968" t="str" cm="1">
        <f t="array" ref="W8968">_xlfn.IFS(R8968&lt;100, "Small", R8968&lt;500, "Medium", TRUE, "Large")</f>
        <v>Small</v>
      </c>
      <c r="X8968">
        <f t="shared" si="421"/>
        <v>2016</v>
      </c>
      <c r="Y8968" t="str">
        <f t="shared" si="422"/>
        <v>March</v>
      </c>
    </row>
    <row r="8969" spans="1:25" x14ac:dyDescent="0.3">
      <c r="A8969">
        <v>8968</v>
      </c>
      <c r="B8969" t="s">
        <v>10351</v>
      </c>
      <c r="C8969" s="1" t="d">
        <v>2016-03-11</v>
      </c>
      <c r="D8969" s="1" t="d">
        <v>2016-11-07</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s="2">
        <f t="shared" si="420"/>
        <v>-2.8571428571428574E-2</v>
      </c>
      <c r="W8969" t="str" cm="1">
        <f t="array" ref="W8969">_xlfn.IFS(R8969&lt;100, "Small", R8969&lt;500, "Medium", TRUE, "Large")</f>
        <v>Medium</v>
      </c>
      <c r="X8969">
        <f t="shared" si="421"/>
        <v>2016</v>
      </c>
      <c r="Y8969" t="str">
        <f t="shared" si="422"/>
        <v>March</v>
      </c>
    </row>
    <row r="8970" spans="1:25" x14ac:dyDescent="0.3">
      <c r="A8970">
        <v>8969</v>
      </c>
      <c r="B8970" t="s">
        <v>10352</v>
      </c>
      <c r="C8970" s="1" t="d">
        <v>2014-12-30</v>
      </c>
      <c r="D8970" s="1" t="d">
        <v>2015-01-01</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s="2">
        <f t="shared" si="420"/>
        <v>-0.22500000000000001</v>
      </c>
      <c r="W8970" t="str" cm="1">
        <f t="array" ref="W8970">_xlfn.IFS(R8970&lt;100, "Small", R8970&lt;500, "Medium", TRUE, "Large")</f>
        <v>Small</v>
      </c>
      <c r="X8970">
        <f t="shared" si="421"/>
        <v>2014</v>
      </c>
      <c r="Y8970" t="str">
        <f t="shared" si="422"/>
        <v>December</v>
      </c>
    </row>
    <row r="8971" spans="1:25" x14ac:dyDescent="0.3">
      <c r="A8971">
        <v>8970</v>
      </c>
      <c r="B8971" t="s">
        <v>10353</v>
      </c>
      <c r="C8971" s="1" t="d">
        <v>2017-02-12</v>
      </c>
      <c r="D8971" s="1" t="d">
        <v>2017-12-07</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s="2">
        <f t="shared" si="420"/>
        <v>8.7499999999999994E-2</v>
      </c>
      <c r="W8971" t="str" cm="1">
        <f t="array" ref="W8971">_xlfn.IFS(R8971&lt;100, "Small", R8971&lt;500, "Medium", TRUE, "Large")</f>
        <v>Small</v>
      </c>
      <c r="X8971">
        <f t="shared" si="421"/>
        <v>2017</v>
      </c>
      <c r="Y8971" t="str">
        <f t="shared" si="422"/>
        <v>February</v>
      </c>
    </row>
    <row r="8972" spans="1:25" x14ac:dyDescent="0.3">
      <c r="A8972">
        <v>8971</v>
      </c>
      <c r="B8972" t="s">
        <v>10353</v>
      </c>
      <c r="C8972" s="1" t="d">
        <v>2017-02-12</v>
      </c>
      <c r="D8972" s="1" t="d">
        <v>2017-12-07</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s="2">
        <f t="shared" si="420"/>
        <v>-0.16666666666666669</v>
      </c>
      <c r="W8972" t="str" cm="1">
        <f t="array" ref="W8972">_xlfn.IFS(R8972&lt;100, "Small", R8972&lt;500, "Medium", TRUE, "Large")</f>
        <v>Medium</v>
      </c>
      <c r="X8972">
        <f t="shared" si="421"/>
        <v>2017</v>
      </c>
      <c r="Y8972" t="str">
        <f t="shared" si="422"/>
        <v>February</v>
      </c>
    </row>
    <row r="8973" spans="1:25" x14ac:dyDescent="0.3">
      <c r="A8973">
        <v>8972</v>
      </c>
      <c r="B8973" t="s">
        <v>10354</v>
      </c>
      <c r="C8973" s="1" t="d">
        <v>2017-03-24</v>
      </c>
      <c r="D8973" s="1" t="d">
        <v>2017-03-28</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s="2">
        <f t="shared" si="420"/>
        <v>0.22222222222222224</v>
      </c>
      <c r="W8973" t="str" cm="1">
        <f t="array" ref="W8973">_xlfn.IFS(R8973&lt;100, "Small", R8973&lt;500, "Medium", TRUE, "Large")</f>
        <v>Medium</v>
      </c>
      <c r="X8973">
        <f t="shared" si="421"/>
        <v>2017</v>
      </c>
      <c r="Y8973" t="str">
        <f t="shared" si="422"/>
        <v>March</v>
      </c>
    </row>
    <row r="8974" spans="1:25" x14ac:dyDescent="0.3">
      <c r="A8974">
        <v>8973</v>
      </c>
      <c r="B8974" t="s">
        <v>10355</v>
      </c>
      <c r="C8974" s="1" t="d">
        <v>2014-11-19</v>
      </c>
      <c r="D8974" s="1" t="d">
        <v>2014-11-21</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s="2">
        <f t="shared" si="420"/>
        <v>-2.4999999999999998E-2</v>
      </c>
      <c r="W8974" t="str" cm="1">
        <f t="array" ref="W8974">_xlfn.IFS(R8974&lt;100, "Small", R8974&lt;500, "Medium", TRUE, "Large")</f>
        <v>Small</v>
      </c>
      <c r="X8974">
        <f t="shared" si="421"/>
        <v>2014</v>
      </c>
      <c r="Y8974" t="str">
        <f t="shared" si="422"/>
        <v>November</v>
      </c>
    </row>
    <row r="8975" spans="1:25" x14ac:dyDescent="0.3">
      <c r="A8975">
        <v>8974</v>
      </c>
      <c r="B8975" t="s">
        <v>10356</v>
      </c>
      <c r="C8975" s="1" t="d">
        <v>2017-04-25</v>
      </c>
      <c r="D8975" s="1" t="d">
        <v>2017-04-27</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s="2">
        <f t="shared" si="420"/>
        <v>8.2352941176470587E-2</v>
      </c>
      <c r="W8975" t="str" cm="1">
        <f t="array" ref="W8975">_xlfn.IFS(R8975&lt;100, "Small", R8975&lt;500, "Medium", TRUE, "Large")</f>
        <v>Medium</v>
      </c>
      <c r="X8975">
        <f t="shared" si="421"/>
        <v>2017</v>
      </c>
      <c r="Y8975" t="str">
        <f t="shared" si="422"/>
        <v>April</v>
      </c>
    </row>
    <row r="8976" spans="1:25" x14ac:dyDescent="0.3">
      <c r="A8976">
        <v>8975</v>
      </c>
      <c r="B8976" t="s">
        <v>10357</v>
      </c>
      <c r="C8976" s="1" t="d">
        <v>2017-11-23</v>
      </c>
      <c r="D8976" s="1" t="d">
        <v>2017-11-26</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s="2">
        <f t="shared" si="420"/>
        <v>0.35000000000000003</v>
      </c>
      <c r="W8976" t="str" cm="1">
        <f t="array" ref="W8976">_xlfn.IFS(R8976&lt;100, "Small", R8976&lt;500, "Medium", TRUE, "Large")</f>
        <v>Small</v>
      </c>
      <c r="X8976">
        <f t="shared" si="421"/>
        <v>2017</v>
      </c>
      <c r="Y8976" t="str">
        <f t="shared" si="422"/>
        <v>November</v>
      </c>
    </row>
    <row r="8977" spans="1:25" x14ac:dyDescent="0.3">
      <c r="A8977">
        <v>8976</v>
      </c>
      <c r="B8977" t="s">
        <v>10357</v>
      </c>
      <c r="C8977" s="1" t="d">
        <v>2017-11-23</v>
      </c>
      <c r="D8977" s="1" t="d">
        <v>2017-11-26</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s="2">
        <f t="shared" si="420"/>
        <v>0.375</v>
      </c>
      <c r="W8977" t="str" cm="1">
        <f t="array" ref="W8977">_xlfn.IFS(R8977&lt;100, "Small", R8977&lt;500, "Medium", TRUE, "Large")</f>
        <v>Small</v>
      </c>
      <c r="X8977">
        <f t="shared" si="421"/>
        <v>2017</v>
      </c>
      <c r="Y8977" t="str">
        <f t="shared" si="422"/>
        <v>November</v>
      </c>
    </row>
    <row r="8978" spans="1:25" x14ac:dyDescent="0.3">
      <c r="A8978">
        <v>8977</v>
      </c>
      <c r="B8978" t="s">
        <v>10357</v>
      </c>
      <c r="C8978" s="1" t="d">
        <v>2017-11-23</v>
      </c>
      <c r="D8978" s="1" t="d">
        <v>2017-11-26</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s="2">
        <f t="shared" si="420"/>
        <v>-0.24285714285714285</v>
      </c>
      <c r="W8978" t="str" cm="1">
        <f t="array" ref="W8978">_xlfn.IFS(R8978&lt;100, "Small", R8978&lt;500, "Medium", TRUE, "Large")</f>
        <v>Medium</v>
      </c>
      <c r="X8978">
        <f t="shared" si="421"/>
        <v>2017</v>
      </c>
      <c r="Y8978" t="str">
        <f t="shared" si="422"/>
        <v>November</v>
      </c>
    </row>
    <row r="8979" spans="1:25" x14ac:dyDescent="0.3">
      <c r="A8979">
        <v>8978</v>
      </c>
      <c r="B8979" t="s">
        <v>10357</v>
      </c>
      <c r="C8979" s="1" t="d">
        <v>2017-11-23</v>
      </c>
      <c r="D8979" s="1" t="d">
        <v>2017-11-26</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s="2">
        <f t="shared" si="420"/>
        <v>-1.5</v>
      </c>
      <c r="W8979" t="str" cm="1">
        <f t="array" ref="W8979">_xlfn.IFS(R8979&lt;100, "Small", R8979&lt;500, "Medium", TRUE, "Large")</f>
        <v>Small</v>
      </c>
      <c r="X8979">
        <f t="shared" si="421"/>
        <v>2017</v>
      </c>
      <c r="Y8979" t="str">
        <f t="shared" si="422"/>
        <v>November</v>
      </c>
    </row>
    <row r="8980" spans="1:25" x14ac:dyDescent="0.3">
      <c r="A8980">
        <v>8979</v>
      </c>
      <c r="B8980" t="s">
        <v>10358</v>
      </c>
      <c r="C8980" s="1" t="d">
        <v>2014-03-11</v>
      </c>
      <c r="D8980" s="1" t="d">
        <v>2014-11-05</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s="2">
        <f t="shared" si="420"/>
        <v>0.49000000000000005</v>
      </c>
      <c r="W8980" t="str" cm="1">
        <f t="array" ref="W8980">_xlfn.IFS(R8980&lt;100, "Small", R8980&lt;500, "Medium", TRUE, "Large")</f>
        <v>Small</v>
      </c>
      <c r="X8980">
        <f t="shared" si="421"/>
        <v>2014</v>
      </c>
      <c r="Y8980" t="str">
        <f t="shared" si="422"/>
        <v>March</v>
      </c>
    </row>
    <row r="8981" spans="1:25" x14ac:dyDescent="0.3">
      <c r="A8981">
        <v>8980</v>
      </c>
      <c r="B8981" t="s">
        <v>10359</v>
      </c>
      <c r="C8981" s="1" t="d">
        <v>2015-10-19</v>
      </c>
      <c r="D8981" s="1" t="d">
        <v>2015-10-24</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s="2">
        <f t="shared" si="420"/>
        <v>-1.6500000000000001</v>
      </c>
      <c r="W8981" t="str" cm="1">
        <f t="array" ref="W8981">_xlfn.IFS(R8981&lt;100, "Small", R8981&lt;500, "Medium", TRUE, "Large")</f>
        <v>Small</v>
      </c>
      <c r="X8981">
        <f t="shared" si="421"/>
        <v>2015</v>
      </c>
      <c r="Y8981" t="str">
        <f t="shared" si="422"/>
        <v>October</v>
      </c>
    </row>
    <row r="8982" spans="1:25" x14ac:dyDescent="0.3">
      <c r="A8982">
        <v>8981</v>
      </c>
      <c r="B8982" t="s">
        <v>10360</v>
      </c>
      <c r="C8982" s="1" t="d">
        <v>2014-06-02</v>
      </c>
      <c r="D8982" s="1" t="d">
        <v>2014-02-10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s="2">
        <f t="shared" si="420"/>
        <v>-1.65</v>
      </c>
      <c r="W8982" t="str" cm="1">
        <f t="array" ref="W8982">_xlfn.IFS(R8982&lt;100, "Small", R8982&lt;500, "Medium", TRUE, "Large")</f>
        <v>Small</v>
      </c>
      <c r="X8982">
        <f t="shared" si="421"/>
        <v>2014</v>
      </c>
      <c r="Y8982" t="str">
        <f t="shared" si="422"/>
        <v>June</v>
      </c>
    </row>
    <row r="8983" spans="1:25" x14ac:dyDescent="0.3">
      <c r="A8983">
        <v>8982</v>
      </c>
      <c r="B8983" t="s">
        <v>10362</v>
      </c>
      <c r="C8983" s="1" t="d">
        <v>2016-06-03</v>
      </c>
      <c r="D8983" s="1" t="d">
        <v>2016-03-12</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s="2">
        <f t="shared" si="420"/>
        <v>-2.6999999999999997</v>
      </c>
      <c r="W8983" t="str" cm="1">
        <f t="array" ref="W8983">_xlfn.IFS(R8983&lt;100, "Small", R8983&lt;500, "Medium", TRUE, "Large")</f>
        <v>Small</v>
      </c>
      <c r="X8983">
        <f t="shared" si="421"/>
        <v>2016</v>
      </c>
      <c r="Y8983" t="str">
        <f t="shared" si="422"/>
        <v>June</v>
      </c>
    </row>
    <row r="8984" spans="1:25" x14ac:dyDescent="0.3">
      <c r="A8984">
        <v>8983</v>
      </c>
      <c r="B8984" t="s">
        <v>10362</v>
      </c>
      <c r="C8984" s="1" t="d">
        <v>2016-06-03</v>
      </c>
      <c r="D8984" s="1" t="d">
        <v>2016-03-12</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s="2">
        <f t="shared" si="420"/>
        <v>-1.6</v>
      </c>
      <c r="W8984" t="str" cm="1">
        <f t="array" ref="W8984">_xlfn.IFS(R8984&lt;100, "Small", R8984&lt;500, "Medium", TRUE, "Large")</f>
        <v>Small</v>
      </c>
      <c r="X8984">
        <f t="shared" si="421"/>
        <v>2016</v>
      </c>
      <c r="Y8984" t="str">
        <f t="shared" si="422"/>
        <v>June</v>
      </c>
    </row>
    <row r="8985" spans="1:25" x14ac:dyDescent="0.3">
      <c r="A8985">
        <v>8984</v>
      </c>
      <c r="B8985" t="s">
        <v>10362</v>
      </c>
      <c r="C8985" s="1" t="d">
        <v>2016-06-03</v>
      </c>
      <c r="D8985" s="1" t="d">
        <v>2016-03-12</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s="2">
        <f t="shared" si="420"/>
        <v>-1.2250000000000001</v>
      </c>
      <c r="W8985" t="str" cm="1">
        <f t="array" ref="W8985">_xlfn.IFS(R8985&lt;100, "Small", R8985&lt;500, "Medium", TRUE, "Large")</f>
        <v>Medium</v>
      </c>
      <c r="X8985">
        <f t="shared" si="421"/>
        <v>2016</v>
      </c>
      <c r="Y8985" t="str">
        <f t="shared" si="422"/>
        <v>June</v>
      </c>
    </row>
    <row r="8986" spans="1:25" x14ac:dyDescent="0.3">
      <c r="A8986">
        <v>8985</v>
      </c>
      <c r="B8986" t="s">
        <v>10362</v>
      </c>
      <c r="C8986" s="1" t="d">
        <v>2016-06-03</v>
      </c>
      <c r="D8986" s="1" t="d">
        <v>2016-03-12</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s="2">
        <f t="shared" si="420"/>
        <v>-0.68</v>
      </c>
      <c r="W8986" t="str" cm="1">
        <f t="array" ref="W8986">_xlfn.IFS(R8986&lt;100, "Small", R8986&lt;500, "Medium", TRUE, "Large")</f>
        <v>Medium</v>
      </c>
      <c r="X8986">
        <f t="shared" si="421"/>
        <v>2016</v>
      </c>
      <c r="Y8986" t="str">
        <f t="shared" si="422"/>
        <v>June</v>
      </c>
    </row>
    <row r="8987" spans="1:25" x14ac:dyDescent="0.3">
      <c r="A8987">
        <v>8986</v>
      </c>
      <c r="B8987" t="s">
        <v>10363</v>
      </c>
      <c r="C8987" s="1" t="d">
        <v>2015-03-12</v>
      </c>
      <c r="D8987" s="1" t="d">
        <v>2015-12-07</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s="2">
        <f t="shared" si="420"/>
        <v>0.16250000000000001</v>
      </c>
      <c r="W8987" t="str" cm="1">
        <f t="array" ref="W8987">_xlfn.IFS(R8987&lt;100, "Small", R8987&lt;500, "Medium", TRUE, "Large")</f>
        <v>Small</v>
      </c>
      <c r="X8987">
        <f t="shared" si="421"/>
        <v>2015</v>
      </c>
      <c r="Y8987" t="str">
        <f t="shared" si="422"/>
        <v>March</v>
      </c>
    </row>
    <row r="8988" spans="1:25" x14ac:dyDescent="0.3">
      <c r="A8988">
        <v>8987</v>
      </c>
      <c r="B8988" t="s">
        <v>10363</v>
      </c>
      <c r="C8988" s="1" t="d">
        <v>2015-03-12</v>
      </c>
      <c r="D8988" s="1" t="d">
        <v>2015-12-07</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s="2">
        <f t="shared" si="420"/>
        <v>-0.76666666666666661</v>
      </c>
      <c r="W8988" t="str" cm="1">
        <f t="array" ref="W8988">_xlfn.IFS(R8988&lt;100, "Small", R8988&lt;500, "Medium", TRUE, "Large")</f>
        <v>Small</v>
      </c>
      <c r="X8988">
        <f t="shared" si="421"/>
        <v>2015</v>
      </c>
      <c r="Y8988" t="str">
        <f t="shared" si="422"/>
        <v>March</v>
      </c>
    </row>
    <row r="8989" spans="1:25" x14ac:dyDescent="0.3">
      <c r="A8989">
        <v>8988</v>
      </c>
      <c r="B8989" t="s">
        <v>10363</v>
      </c>
      <c r="C8989" s="1" t="d">
        <v>2015-03-12</v>
      </c>
      <c r="D8989" s="1" t="d">
        <v>2015-12-07</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s="2">
        <f t="shared" si="420"/>
        <v>8.7499999999999994E-2</v>
      </c>
      <c r="W8989" t="str" cm="1">
        <f t="array" ref="W8989">_xlfn.IFS(R8989&lt;100, "Small", R8989&lt;500, "Medium", TRUE, "Large")</f>
        <v>Medium</v>
      </c>
      <c r="X8989">
        <f t="shared" si="421"/>
        <v>2015</v>
      </c>
      <c r="Y8989" t="str">
        <f t="shared" si="422"/>
        <v>March</v>
      </c>
    </row>
    <row r="8990" spans="1:25" x14ac:dyDescent="0.3">
      <c r="A8990">
        <v>8989</v>
      </c>
      <c r="B8990" t="s">
        <v>10363</v>
      </c>
      <c r="C8990" s="1" t="d">
        <v>2015-03-12</v>
      </c>
      <c r="D8990" s="1" t="d">
        <v>2015-12-07</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s="2">
        <f t="shared" si="420"/>
        <v>0.125</v>
      </c>
      <c r="W8990" t="str" cm="1">
        <f t="array" ref="W8990">_xlfn.IFS(R8990&lt;100, "Small", R8990&lt;500, "Medium", TRUE, "Large")</f>
        <v>Small</v>
      </c>
      <c r="X8990">
        <f t="shared" si="421"/>
        <v>2015</v>
      </c>
      <c r="Y8990" t="str">
        <f t="shared" si="422"/>
        <v>March</v>
      </c>
    </row>
    <row r="8991" spans="1:25" x14ac:dyDescent="0.3">
      <c r="A8991">
        <v>8990</v>
      </c>
      <c r="B8991" t="s">
        <v>10364</v>
      </c>
      <c r="C8991" s="1" t="d">
        <v>2015-12-24</v>
      </c>
      <c r="D8991" s="1" t="d">
        <v>2015-12-30</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s="2">
        <f t="shared" si="420"/>
        <v>0.39</v>
      </c>
      <c r="W8991" t="str" cm="1">
        <f t="array" ref="W8991">_xlfn.IFS(R8991&lt;100, "Small", R8991&lt;500, "Medium", TRUE, "Large")</f>
        <v>Small</v>
      </c>
      <c r="X8991">
        <f t="shared" si="421"/>
        <v>2015</v>
      </c>
      <c r="Y8991" t="str">
        <f t="shared" si="422"/>
        <v>December</v>
      </c>
    </row>
    <row r="8992" spans="1:25" x14ac:dyDescent="0.3">
      <c r="A8992">
        <v>8991</v>
      </c>
      <c r="B8992" t="s">
        <v>10364</v>
      </c>
      <c r="C8992" s="1" t="d">
        <v>2015-12-24</v>
      </c>
      <c r="D8992" s="1" t="d">
        <v>2015-12-30</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s="2">
        <f t="shared" si="420"/>
        <v>0.46999999999999992</v>
      </c>
      <c r="W8992" t="str" cm="1">
        <f t="array" ref="W8992">_xlfn.IFS(R8992&lt;100, "Small", R8992&lt;500, "Medium", TRUE, "Large")</f>
        <v>Large</v>
      </c>
      <c r="X8992">
        <f t="shared" si="421"/>
        <v>2015</v>
      </c>
      <c r="Y8992" t="str">
        <f t="shared" si="422"/>
        <v>December</v>
      </c>
    </row>
    <row r="8993" spans="1:25" x14ac:dyDescent="0.3">
      <c r="A8993">
        <v>8992</v>
      </c>
      <c r="B8993" t="s">
        <v>10365</v>
      </c>
      <c r="C8993" s="1" t="d">
        <v>2017-01-10</v>
      </c>
      <c r="D8993" s="1" t="d">
        <v>2017-10-06</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s="2">
        <f t="shared" si="420"/>
        <v>0.21</v>
      </c>
      <c r="W8993" t="str" cm="1">
        <f t="array" ref="W8993">_xlfn.IFS(R8993&lt;100, "Small", R8993&lt;500, "Medium", TRUE, "Large")</f>
        <v>Medium</v>
      </c>
      <c r="X8993">
        <f t="shared" si="421"/>
        <v>2017</v>
      </c>
      <c r="Y8993" t="str">
        <f t="shared" si="422"/>
        <v>January</v>
      </c>
    </row>
    <row r="8994" spans="1:25" x14ac:dyDescent="0.3">
      <c r="A8994">
        <v>8993</v>
      </c>
      <c r="B8994" t="s">
        <v>10366</v>
      </c>
      <c r="C8994" s="1" t="d">
        <v>2017-10-16</v>
      </c>
      <c r="D8994" s="1" t="d">
        <v>2017-10-21</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s="2">
        <f t="shared" si="420"/>
        <v>0.23750000000000004</v>
      </c>
      <c r="W8994" t="str" cm="1">
        <f t="array" ref="W8994">_xlfn.IFS(R8994&lt;100, "Small", R8994&lt;500, "Medium", TRUE, "Large")</f>
        <v>Small</v>
      </c>
      <c r="X8994">
        <f t="shared" si="421"/>
        <v>2017</v>
      </c>
      <c r="Y8994" t="str">
        <f t="shared" si="422"/>
        <v>October</v>
      </c>
    </row>
    <row r="8995" spans="1:25" x14ac:dyDescent="0.3">
      <c r="A8995">
        <v>8994</v>
      </c>
      <c r="B8995" t="s">
        <v>10366</v>
      </c>
      <c r="C8995" s="1" t="d">
        <v>2017-10-16</v>
      </c>
      <c r="D8995" s="1" t="d">
        <v>2017-10-21</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s="2">
        <f t="shared" si="420"/>
        <v>-0.51666666666666661</v>
      </c>
      <c r="W8995" t="str" cm="1">
        <f t="array" ref="W8995">_xlfn.IFS(R8995&lt;100, "Small", R8995&lt;500, "Medium", TRUE, "Large")</f>
        <v>Large</v>
      </c>
      <c r="X8995">
        <f t="shared" si="421"/>
        <v>2017</v>
      </c>
      <c r="Y8995" t="str">
        <f t="shared" si="422"/>
        <v>October</v>
      </c>
    </row>
    <row r="8996" spans="1:25" x14ac:dyDescent="0.3">
      <c r="A8996">
        <v>8995</v>
      </c>
      <c r="B8996" t="s">
        <v>10367</v>
      </c>
      <c r="C8996" s="1" t="d">
        <v>2014-08-15</v>
      </c>
      <c r="D8996" s="1" t="d">
        <v>2014-08-17</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s="2">
        <f t="shared" si="420"/>
        <v>0.32500000000000001</v>
      </c>
      <c r="W8996" t="str" cm="1">
        <f t="array" ref="W8996">_xlfn.IFS(R8996&lt;100, "Small", R8996&lt;500, "Medium", TRUE, "Large")</f>
        <v>Small</v>
      </c>
      <c r="X8996">
        <f t="shared" si="421"/>
        <v>2014</v>
      </c>
      <c r="Y8996" t="str">
        <f t="shared" si="422"/>
        <v>August</v>
      </c>
    </row>
    <row r="8997" spans="1:25" x14ac:dyDescent="0.3">
      <c r="A8997">
        <v>8996</v>
      </c>
      <c r="B8997" t="s">
        <v>10367</v>
      </c>
      <c r="C8997" s="1" t="d">
        <v>2014-08-15</v>
      </c>
      <c r="D8997" s="1" t="d">
        <v>2014-08-17</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s="2">
        <f t="shared" si="420"/>
        <v>0.11249999999999999</v>
      </c>
      <c r="W8997" t="str" cm="1">
        <f t="array" ref="W8997">_xlfn.IFS(R8997&lt;100, "Small", R8997&lt;500, "Medium", TRUE, "Large")</f>
        <v>Medium</v>
      </c>
      <c r="X8997">
        <f t="shared" si="421"/>
        <v>2014</v>
      </c>
      <c r="Y8997" t="str">
        <f t="shared" si="422"/>
        <v>August</v>
      </c>
    </row>
    <row r="8998" spans="1:25" x14ac:dyDescent="0.3">
      <c r="A8998">
        <v>8997</v>
      </c>
      <c r="B8998" t="s">
        <v>10368</v>
      </c>
      <c r="C8998" s="1" t="d">
        <v>2017-11-11</v>
      </c>
      <c r="D8998" s="1" t="d">
        <v>2017-11-13</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s="2">
        <f t="shared" si="420"/>
        <v>0.35</v>
      </c>
      <c r="W8998" t="str" cm="1">
        <f t="array" ref="W8998">_xlfn.IFS(R8998&lt;100, "Small", R8998&lt;500, "Medium", TRUE, "Large")</f>
        <v>Small</v>
      </c>
      <c r="X8998">
        <f t="shared" si="421"/>
        <v>2017</v>
      </c>
      <c r="Y8998" t="str">
        <f t="shared" si="422"/>
        <v>November</v>
      </c>
    </row>
    <row r="8999" spans="1:25" x14ac:dyDescent="0.3">
      <c r="A8999">
        <v>8998</v>
      </c>
      <c r="B8999" t="s">
        <v>10369</v>
      </c>
      <c r="C8999" s="1" t="d">
        <v>2017-03-20</v>
      </c>
      <c r="D8999" s="1" t="d">
        <v>2017-03-20</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s="2">
        <f t="shared" si="420"/>
        <v>0.33749999999999997</v>
      </c>
      <c r="W8999" t="str" cm="1">
        <f t="array" ref="W8999">_xlfn.IFS(R8999&lt;100, "Small", R8999&lt;500, "Medium", TRUE, "Large")</f>
        <v>Small</v>
      </c>
      <c r="X8999">
        <f t="shared" si="421"/>
        <v>2017</v>
      </c>
      <c r="Y8999" t="str">
        <f t="shared" si="422"/>
        <v>March</v>
      </c>
    </row>
    <row r="9000" spans="1:25" x14ac:dyDescent="0.3">
      <c r="A9000">
        <v>8999</v>
      </c>
      <c r="B9000" t="s">
        <v>10369</v>
      </c>
      <c r="C9000" s="1" t="d">
        <v>2017-03-20</v>
      </c>
      <c r="D9000" s="1" t="d">
        <v>2017-03-20</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s="2">
        <f t="shared" si="420"/>
        <v>0.375</v>
      </c>
      <c r="W9000" t="str" cm="1">
        <f t="array" ref="W9000">_xlfn.IFS(R9000&lt;100, "Small", R9000&lt;500, "Medium", TRUE, "Large")</f>
        <v>Medium</v>
      </c>
      <c r="X9000">
        <f t="shared" si="421"/>
        <v>2017</v>
      </c>
      <c r="Y9000" t="str">
        <f t="shared" si="422"/>
        <v>March</v>
      </c>
    </row>
    <row r="9001" spans="1:25" x14ac:dyDescent="0.3">
      <c r="A9001">
        <v>9000</v>
      </c>
      <c r="B9001" t="s">
        <v>10370</v>
      </c>
      <c r="C9001" s="1" t="d">
        <v>2017-05-13</v>
      </c>
      <c r="D9001" s="1" t="d">
        <v>2017-05-17</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s="2">
        <f t="shared" si="420"/>
        <v>-0.27142857142857141</v>
      </c>
      <c r="W9001" t="str" cm="1">
        <f t="array" ref="W9001">_xlfn.IFS(R9001&lt;100, "Small", R9001&lt;500, "Medium", TRUE, "Large")</f>
        <v>Medium</v>
      </c>
      <c r="X9001">
        <f t="shared" si="421"/>
        <v>2017</v>
      </c>
      <c r="Y9001" t="str">
        <f t="shared" si="422"/>
        <v>May</v>
      </c>
    </row>
    <row r="9002" spans="1:25" x14ac:dyDescent="0.3">
      <c r="A9002">
        <v>9001</v>
      </c>
      <c r="B9002" t="s">
        <v>10371</v>
      </c>
      <c r="C9002" s="1" t="d">
        <v>2014-06-22</v>
      </c>
      <c r="D9002" s="1" t="d">
        <v>2014-06-22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s="2">
        <f t="shared" si="420"/>
        <v>-0.73333333333333328</v>
      </c>
      <c r="W9002" t="str" cm="1">
        <f t="array" ref="W9002">_xlfn.IFS(R9002&lt;100, "Small", R9002&lt;500, "Medium", TRUE, "Large")</f>
        <v>Small</v>
      </c>
      <c r="X9002">
        <f t="shared" si="421"/>
        <v>2014</v>
      </c>
      <c r="Y9002" t="str">
        <f t="shared" si="422"/>
        <v>June</v>
      </c>
    </row>
    <row r="9003" spans="1:25" x14ac:dyDescent="0.3">
      <c r="A9003">
        <v>9002</v>
      </c>
      <c r="B9003" t="s">
        <v>10372</v>
      </c>
      <c r="C9003" s="1" t="d">
        <v>2014-02-12</v>
      </c>
      <c r="D9003" s="1" t="d">
        <v>2014-12-09</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s="2">
        <f t="shared" si="420"/>
        <v>0.13999999999999999</v>
      </c>
      <c r="W9003" t="str" cm="1">
        <f t="array" ref="W9003">_xlfn.IFS(R9003&lt;100, "Small", R9003&lt;500, "Medium", TRUE, "Large")</f>
        <v>Small</v>
      </c>
      <c r="X9003">
        <f t="shared" si="421"/>
        <v>2014</v>
      </c>
      <c r="Y9003" t="str">
        <f t="shared" si="422"/>
        <v>February</v>
      </c>
    </row>
    <row r="9004" spans="1:25" x14ac:dyDescent="0.3">
      <c r="A9004">
        <v>9003</v>
      </c>
      <c r="B9004" t="s">
        <v>10372</v>
      </c>
      <c r="C9004" s="1" t="d">
        <v>2014-02-12</v>
      </c>
      <c r="D9004" s="1" t="d">
        <v>2014-12-09</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s="2">
        <f t="shared" si="420"/>
        <v>0.47</v>
      </c>
      <c r="W9004" t="str" cm="1">
        <f t="array" ref="W9004">_xlfn.IFS(R9004&lt;100, "Small", R9004&lt;500, "Medium", TRUE, "Large")</f>
        <v>Small</v>
      </c>
      <c r="X9004">
        <f t="shared" si="421"/>
        <v>2014</v>
      </c>
      <c r="Y9004" t="str">
        <f t="shared" si="422"/>
        <v>February</v>
      </c>
    </row>
    <row r="9005" spans="1:25" x14ac:dyDescent="0.3">
      <c r="A9005">
        <v>9004</v>
      </c>
      <c r="B9005" t="s">
        <v>10373</v>
      </c>
      <c r="C9005" s="1" t="d">
        <v>2015-05-04</v>
      </c>
      <c r="D9005" s="1" t="d">
        <v>2015-04-06</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s="2">
        <f t="shared" si="420"/>
        <v>0.11</v>
      </c>
      <c r="W9005" t="str" cm="1">
        <f t="array" ref="W9005">_xlfn.IFS(R9005&lt;100, "Small", R9005&lt;500, "Medium", TRUE, "Large")</f>
        <v>Medium</v>
      </c>
      <c r="X9005">
        <f t="shared" si="421"/>
        <v>2015</v>
      </c>
      <c r="Y9005" t="str">
        <f t="shared" si="422"/>
        <v>May</v>
      </c>
    </row>
    <row r="9006" spans="1:25" x14ac:dyDescent="0.3">
      <c r="A9006">
        <v>9005</v>
      </c>
      <c r="B9006" t="s">
        <v>10373</v>
      </c>
      <c r="C9006" s="1" t="d">
        <v>2015-05-04</v>
      </c>
      <c r="D9006" s="1" t="d">
        <v>2015-04-06</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s="2">
        <f t="shared" si="420"/>
        <v>0.27</v>
      </c>
      <c r="W9006" t="str" cm="1">
        <f t="array" ref="W9006">_xlfn.IFS(R9006&lt;100, "Small", R9006&lt;500, "Medium", TRUE, "Large")</f>
        <v>Small</v>
      </c>
      <c r="X9006">
        <f t="shared" si="421"/>
        <v>2015</v>
      </c>
      <c r="Y9006" t="str">
        <f t="shared" si="422"/>
        <v>May</v>
      </c>
    </row>
    <row r="9007" spans="1:25" x14ac:dyDescent="0.3">
      <c r="A9007">
        <v>9006</v>
      </c>
      <c r="B9007" t="s">
        <v>10374</v>
      </c>
      <c r="C9007" s="1" t="d">
        <v>2017-11-18</v>
      </c>
      <c r="D9007" s="1" t="d">
        <v>2017-11-18</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s="2">
        <f t="shared" si="420"/>
        <v>0.27</v>
      </c>
      <c r="W9007" t="str" cm="1">
        <f t="array" ref="W9007">_xlfn.IFS(R9007&lt;100, "Small", R9007&lt;500, "Medium", TRUE, "Large")</f>
        <v>Small</v>
      </c>
      <c r="X9007">
        <f t="shared" si="421"/>
        <v>2017</v>
      </c>
      <c r="Y9007" t="str">
        <f t="shared" si="422"/>
        <v>November</v>
      </c>
    </row>
    <row r="9008" spans="1:25" x14ac:dyDescent="0.3">
      <c r="A9008">
        <v>9007</v>
      </c>
      <c r="B9008" t="s">
        <v>10374</v>
      </c>
      <c r="C9008" s="1" t="d">
        <v>2017-11-18</v>
      </c>
      <c r="D9008" s="1" t="d">
        <v>2017-11-18</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s="2">
        <f t="shared" si="420"/>
        <v>0.28000000000000003</v>
      </c>
      <c r="W9008" t="str" cm="1">
        <f t="array" ref="W9008">_xlfn.IFS(R9008&lt;100, "Small", R9008&lt;500, "Medium", TRUE, "Large")</f>
        <v>Small</v>
      </c>
      <c r="X9008">
        <f t="shared" si="421"/>
        <v>2017</v>
      </c>
      <c r="Y9008" t="str">
        <f t="shared" si="422"/>
        <v>November</v>
      </c>
    </row>
    <row r="9009" spans="1:25" x14ac:dyDescent="0.3">
      <c r="A9009">
        <v>9008</v>
      </c>
      <c r="B9009" t="s">
        <v>10374</v>
      </c>
      <c r="C9009" s="1" t="d">
        <v>2017-11-18</v>
      </c>
      <c r="D9009" s="1" t="d">
        <v>2017-11-18</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s="2">
        <f t="shared" si="420"/>
        <v>0.47</v>
      </c>
      <c r="W9009" t="str" cm="1">
        <f t="array" ref="W9009">_xlfn.IFS(R9009&lt;100, "Small", R9009&lt;500, "Medium", TRUE, "Large")</f>
        <v>Small</v>
      </c>
      <c r="X9009">
        <f t="shared" si="421"/>
        <v>2017</v>
      </c>
      <c r="Y9009" t="str">
        <f t="shared" si="422"/>
        <v>November</v>
      </c>
    </row>
    <row r="9010" spans="1:25" x14ac:dyDescent="0.3">
      <c r="A9010">
        <v>9009</v>
      </c>
      <c r="B9010" t="s">
        <v>10374</v>
      </c>
      <c r="C9010" s="1" t="d">
        <v>2017-11-18</v>
      </c>
      <c r="D9010" s="1" t="d">
        <v>2017-11-18</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s="2">
        <f t="shared" si="420"/>
        <v>0.47</v>
      </c>
      <c r="W9010" t="str" cm="1">
        <f t="array" ref="W9010">_xlfn.IFS(R9010&lt;100, "Small", R9010&lt;500, "Medium", TRUE, "Large")</f>
        <v>Small</v>
      </c>
      <c r="X9010">
        <f t="shared" si="421"/>
        <v>2017</v>
      </c>
      <c r="Y9010" t="str">
        <f t="shared" si="422"/>
        <v>November</v>
      </c>
    </row>
    <row r="9011" spans="1:25" x14ac:dyDescent="0.3">
      <c r="A9011">
        <v>9010</v>
      </c>
      <c r="B9011" t="s">
        <v>10375</v>
      </c>
      <c r="C9011" s="1" t="d">
        <v>2017-12-07</v>
      </c>
      <c r="D9011" s="1" t="d">
        <v>2017-07-18</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s="2">
        <f t="shared" si="420"/>
        <v>0.3125</v>
      </c>
      <c r="W9011" t="str" cm="1">
        <f t="array" ref="W9011">_xlfn.IFS(R9011&lt;100, "Small", R9011&lt;500, "Medium", TRUE, "Large")</f>
        <v>Small</v>
      </c>
      <c r="X9011">
        <f t="shared" si="421"/>
        <v>2017</v>
      </c>
      <c r="Y9011" t="str">
        <f t="shared" si="422"/>
        <v>December</v>
      </c>
    </row>
    <row r="9012" spans="1:25" x14ac:dyDescent="0.3">
      <c r="A9012">
        <v>9011</v>
      </c>
      <c r="B9012" t="s">
        <v>10376</v>
      </c>
      <c r="C9012" s="1" t="d">
        <v>2017-05-19</v>
      </c>
      <c r="D9012" s="1" t="d">
        <v>2017-05-23</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s="2">
        <f t="shared" si="420"/>
        <v>0.49</v>
      </c>
      <c r="W9012" t="str" cm="1">
        <f t="array" ref="W9012">_xlfn.IFS(R9012&lt;100, "Small", R9012&lt;500, "Medium", TRUE, "Large")</f>
        <v>Small</v>
      </c>
      <c r="X9012">
        <f t="shared" si="421"/>
        <v>2017</v>
      </c>
      <c r="Y9012" t="str">
        <f t="shared" si="422"/>
        <v>May</v>
      </c>
    </row>
    <row r="9013" spans="1:25" x14ac:dyDescent="0.3">
      <c r="A9013">
        <v>9012</v>
      </c>
      <c r="B9013" t="s">
        <v>10377</v>
      </c>
      <c r="C9013" s="1" t="d">
        <v>2015-12-20</v>
      </c>
      <c r="D9013" s="1" t="d">
        <v>2015-12-21</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s="2">
        <f t="shared" si="420"/>
        <v>0.21250000000000002</v>
      </c>
      <c r="W9013" t="str" cm="1">
        <f t="array" ref="W9013">_xlfn.IFS(R9013&lt;100, "Small", R9013&lt;500, "Medium", TRUE, "Large")</f>
        <v>Medium</v>
      </c>
      <c r="X9013">
        <f t="shared" si="421"/>
        <v>2015</v>
      </c>
      <c r="Y9013" t="str">
        <f t="shared" si="422"/>
        <v>December</v>
      </c>
    </row>
    <row r="9014" spans="1:25" x14ac:dyDescent="0.3">
      <c r="A9014">
        <v>9013</v>
      </c>
      <c r="B9014" t="s">
        <v>10378</v>
      </c>
      <c r="C9014" s="1" t="d">
        <v>2016-02-21</v>
      </c>
      <c r="D9014" s="1" t="d">
        <v>2016-02-22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s="2">
        <f t="shared" si="420"/>
        <v>0.49</v>
      </c>
      <c r="W9014" t="str" cm="1">
        <f t="array" ref="W9014">_xlfn.IFS(R9014&lt;100, "Small", R9014&lt;500, "Medium", TRUE, "Large")</f>
        <v>Medium</v>
      </c>
      <c r="X9014">
        <f t="shared" si="421"/>
        <v>2016</v>
      </c>
      <c r="Y9014" t="str">
        <f t="shared" si="422"/>
        <v>February</v>
      </c>
    </row>
    <row r="9015" spans="1:25" x14ac:dyDescent="0.3">
      <c r="A9015">
        <v>9014</v>
      </c>
      <c r="B9015" t="s">
        <v>10379</v>
      </c>
      <c r="C9015" s="1" t="d">
        <v>2017-03-18</v>
      </c>
      <c r="D9015" s="1" t="d">
        <v>2017-03-22</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s="2">
        <f t="shared" si="420"/>
        <v>0.27</v>
      </c>
      <c r="W9015" t="str" cm="1">
        <f t="array" ref="W9015">_xlfn.IFS(R9015&lt;100, "Small", R9015&lt;500, "Medium", TRUE, "Large")</f>
        <v>Small</v>
      </c>
      <c r="X9015">
        <f t="shared" si="421"/>
        <v>2017</v>
      </c>
      <c r="Y9015" t="str">
        <f t="shared" si="422"/>
        <v>March</v>
      </c>
    </row>
    <row r="9016" spans="1:25" x14ac:dyDescent="0.3">
      <c r="A9016">
        <v>9015</v>
      </c>
      <c r="B9016" t="s">
        <v>10379</v>
      </c>
      <c r="C9016" s="1" t="d">
        <v>2017-03-18</v>
      </c>
      <c r="D9016" s="1" t="d">
        <v>2017-03-22</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s="2">
        <f t="shared" si="420"/>
        <v>0.48</v>
      </c>
      <c r="W9016" t="str" cm="1">
        <f t="array" ref="W9016">_xlfn.IFS(R9016&lt;100, "Small", R9016&lt;500, "Medium", TRUE, "Large")</f>
        <v>Small</v>
      </c>
      <c r="X9016">
        <f t="shared" si="421"/>
        <v>2017</v>
      </c>
      <c r="Y9016" t="str">
        <f t="shared" si="422"/>
        <v>March</v>
      </c>
    </row>
    <row r="9017" spans="1:25" x14ac:dyDescent="0.3">
      <c r="A9017">
        <v>9016</v>
      </c>
      <c r="B9017" t="s">
        <v>10380</v>
      </c>
      <c r="C9017" s="1" t="d">
        <v>2016-12-17</v>
      </c>
      <c r="D9017" s="1" t="d">
        <v>2016-12-23</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s="2">
        <f t="shared" si="420"/>
        <v>0.32500000000000007</v>
      </c>
      <c r="W9017" t="str" cm="1">
        <f t="array" ref="W9017">_xlfn.IFS(R9017&lt;100, "Small", R9017&lt;500, "Medium", TRUE, "Large")</f>
        <v>Small</v>
      </c>
      <c r="X9017">
        <f t="shared" si="421"/>
        <v>2016</v>
      </c>
      <c r="Y9017" t="str">
        <f t="shared" si="422"/>
        <v>December</v>
      </c>
    </row>
    <row r="9018" spans="1:25" x14ac:dyDescent="0.3">
      <c r="A9018">
        <v>9017</v>
      </c>
      <c r="B9018" t="s">
        <v>10380</v>
      </c>
      <c r="C9018" s="1" t="d">
        <v>2016-12-17</v>
      </c>
      <c r="D9018" s="1" t="d">
        <v>2016-12-23</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s="2">
        <f t="shared" si="420"/>
        <v>0.33749999999999997</v>
      </c>
      <c r="W9018" t="str" cm="1">
        <f t="array" ref="W9018">_xlfn.IFS(R9018&lt;100, "Small", R9018&lt;500, "Medium", TRUE, "Large")</f>
        <v>Small</v>
      </c>
      <c r="X9018">
        <f t="shared" si="421"/>
        <v>2016</v>
      </c>
      <c r="Y9018" t="str">
        <f t="shared" si="422"/>
        <v>December</v>
      </c>
    </row>
    <row r="9019" spans="1:25" x14ac:dyDescent="0.3">
      <c r="A9019">
        <v>9018</v>
      </c>
      <c r="B9019" t="s">
        <v>10381</v>
      </c>
      <c r="C9019" s="1" t="d">
        <v>2016-03-26</v>
      </c>
      <c r="D9019" s="1" t="d">
        <v>2016-03-28</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s="2">
        <f t="shared" si="420"/>
        <v>0.48999999999999994</v>
      </c>
      <c r="W9019" t="str" cm="1">
        <f t="array" ref="W9019">_xlfn.IFS(R9019&lt;100, "Small", R9019&lt;500, "Medium", TRUE, "Large")</f>
        <v>Small</v>
      </c>
      <c r="X9019">
        <f t="shared" si="421"/>
        <v>2016</v>
      </c>
      <c r="Y9019" t="str">
        <f t="shared" si="422"/>
        <v>March</v>
      </c>
    </row>
    <row r="9020" spans="1:25" x14ac:dyDescent="0.3">
      <c r="A9020">
        <v>9019</v>
      </c>
      <c r="B9020" t="s">
        <v>10381</v>
      </c>
      <c r="C9020" s="1" t="d">
        <v>2016-03-26</v>
      </c>
      <c r="D9020" s="1" t="d">
        <v>2016-03-28</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s="2">
        <f t="shared" si="420"/>
        <v>0.32500000000000001</v>
      </c>
      <c r="W9020" t="str" cm="1">
        <f t="array" ref="W9020">_xlfn.IFS(R9020&lt;100, "Small", R9020&lt;500, "Medium", TRUE, "Large")</f>
        <v>Small</v>
      </c>
      <c r="X9020">
        <f t="shared" si="421"/>
        <v>2016</v>
      </c>
      <c r="Y9020" t="str">
        <f t="shared" si="422"/>
        <v>March</v>
      </c>
    </row>
    <row r="9021" spans="1:25" x14ac:dyDescent="0.3">
      <c r="A9021">
        <v>9020</v>
      </c>
      <c r="B9021" t="s">
        <v>10382</v>
      </c>
      <c r="C9021" s="1" t="d">
        <v>2014-12-16</v>
      </c>
      <c r="D9021" s="1" t="d">
        <v>2014-12-18</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s="2">
        <f t="shared" si="420"/>
        <v>0.08</v>
      </c>
      <c r="W9021" t="str" cm="1">
        <f t="array" ref="W9021">_xlfn.IFS(R9021&lt;100, "Small", R9021&lt;500, "Medium", TRUE, "Large")</f>
        <v>Small</v>
      </c>
      <c r="X9021">
        <f t="shared" si="421"/>
        <v>2014</v>
      </c>
      <c r="Y9021" t="str">
        <f t="shared" si="422"/>
        <v>December</v>
      </c>
    </row>
    <row r="9022" spans="1:25" x14ac:dyDescent="0.3">
      <c r="A9022">
        <v>9021</v>
      </c>
      <c r="B9022" t="s">
        <v>10382</v>
      </c>
      <c r="C9022" s="1" t="d">
        <v>2014-12-16</v>
      </c>
      <c r="D9022" s="1" t="d">
        <v>2014-12-18</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s="2">
        <f t="shared" si="420"/>
        <v>0.33</v>
      </c>
      <c r="W9022" t="str" cm="1">
        <f t="array" ref="W9022">_xlfn.IFS(R9022&lt;100, "Small", R9022&lt;500, "Medium", TRUE, "Large")</f>
        <v>Small</v>
      </c>
      <c r="X9022">
        <f t="shared" si="421"/>
        <v>2014</v>
      </c>
      <c r="Y9022" t="str">
        <f t="shared" si="422"/>
        <v>December</v>
      </c>
    </row>
    <row r="9023" spans="1:25" x14ac:dyDescent="0.3">
      <c r="A9023">
        <v>9022</v>
      </c>
      <c r="B9023" t="s">
        <v>10383</v>
      </c>
      <c r="C9023" s="1" t="d">
        <v>2015-11-15</v>
      </c>
      <c r="D9023" s="1" t="d">
        <v>2015-11-20</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s="2">
        <f t="shared" si="420"/>
        <v>-0.70000000000000007</v>
      </c>
      <c r="W9023" t="str" cm="1">
        <f t="array" ref="W9023">_xlfn.IFS(R9023&lt;100, "Small", R9023&lt;500, "Medium", TRUE, "Large")</f>
        <v>Medium</v>
      </c>
      <c r="X9023">
        <f t="shared" si="421"/>
        <v>2015</v>
      </c>
      <c r="Y9023" t="str">
        <f t="shared" si="422"/>
        <v>November</v>
      </c>
    </row>
    <row r="9024" spans="1:25" x14ac:dyDescent="0.3">
      <c r="A9024">
        <v>9023</v>
      </c>
      <c r="B9024" t="s">
        <v>10384</v>
      </c>
      <c r="C9024" s="1" t="d">
        <v>2016-08-22</v>
      </c>
      <c r="D9024" s="1" t="d">
        <v>2016-08-23</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s="2">
        <f t="shared" si="420"/>
        <v>0.1</v>
      </c>
      <c r="W9024" t="str" cm="1">
        <f t="array" ref="W9024">_xlfn.IFS(R9024&lt;100, "Small", R9024&lt;500, "Medium", TRUE, "Large")</f>
        <v>Small</v>
      </c>
      <c r="X9024">
        <f t="shared" si="421"/>
        <v>2016</v>
      </c>
      <c r="Y9024" t="str">
        <f t="shared" si="422"/>
        <v>August</v>
      </c>
    </row>
    <row r="9025" spans="1:25" x14ac:dyDescent="0.3">
      <c r="A9025">
        <v>9024</v>
      </c>
      <c r="B9025" t="s">
        <v>10385</v>
      </c>
      <c r="C9025" s="1" t="d">
        <v>2015-06-29</v>
      </c>
      <c r="D9025" s="1" t="d">
        <v>2015-07-02</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s="2">
        <f t="shared" si="420"/>
        <v>1.1111111111111112E-2</v>
      </c>
      <c r="W9025" t="str" cm="1">
        <f t="array" ref="W9025">_xlfn.IFS(R9025&lt;100, "Small", R9025&lt;500, "Medium", TRUE, "Large")</f>
        <v>Medium</v>
      </c>
      <c r="X9025">
        <f t="shared" si="421"/>
        <v>2015</v>
      </c>
      <c r="Y9025" t="str">
        <f t="shared" si="422"/>
        <v>June</v>
      </c>
    </row>
    <row r="9026" spans="1:25" x14ac:dyDescent="0.3">
      <c r="A9026">
        <v>9025</v>
      </c>
      <c r="B9026" t="s">
        <v>10386</v>
      </c>
      <c r="C9026" s="1" t="d">
        <v>2016-06-26</v>
      </c>
      <c r="D9026" s="1" t="d">
        <v>2016-07-02</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s="2">
        <f t="shared" si="420"/>
        <v>0.43</v>
      </c>
      <c r="W9026" t="str" cm="1">
        <f t="array" ref="W9026">_xlfn.IFS(R9026&lt;100, "Small", R9026&lt;500, "Medium", TRUE, "Large")</f>
        <v>Small</v>
      </c>
      <c r="X9026">
        <f t="shared" si="421"/>
        <v>2016</v>
      </c>
      <c r="Y9026" t="str">
        <f t="shared" si="422"/>
        <v>June</v>
      </c>
    </row>
    <row r="9027" spans="1:25" x14ac:dyDescent="0.3">
      <c r="A9027">
        <v>9026</v>
      </c>
      <c r="B9027" t="s">
        <v>10386</v>
      </c>
      <c r="C9027" s="1" t="d">
        <v>2016-06-26</v>
      </c>
      <c r="D9027" s="1" t="d">
        <v>2016-07-02</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s="2">
        <f t="shared" ref="V9027:V9090" si="423">U9027/R9027</f>
        <v>6.9999999999999993E-2</v>
      </c>
      <c r="W9027" t="str" cm="1">
        <f t="array" ref="W9027">_xlfn.IFS(R9027&lt;100, "Small", R9027&lt;500, "Medium", TRUE, "Large")</f>
        <v>Medium</v>
      </c>
      <c r="X9027">
        <f t="shared" ref="X9027:X9090" si="424">YEAR(C9027)</f>
        <v>2016</v>
      </c>
      <c r="Y9027" t="str">
        <f t="shared" ref="Y9027:Y9090" si="425">TEXT(C9027, "mmmm")</f>
        <v>June</v>
      </c>
    </row>
    <row r="9028" spans="1:25" x14ac:dyDescent="0.3">
      <c r="A9028">
        <v>9027</v>
      </c>
      <c r="B9028" t="s">
        <v>10386</v>
      </c>
      <c r="C9028" s="1" t="d">
        <v>2016-06-26</v>
      </c>
      <c r="D9028" s="1" t="d">
        <v>2016-07-02</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s="2">
        <f t="shared" si="423"/>
        <v>0.33999999999999997</v>
      </c>
      <c r="W9028" t="str" cm="1">
        <f t="array" ref="W9028">_xlfn.IFS(R9028&lt;100, "Small", R9028&lt;500, "Medium", TRUE, "Large")</f>
        <v>Small</v>
      </c>
      <c r="X9028">
        <f t="shared" si="424"/>
        <v>2016</v>
      </c>
      <c r="Y9028" t="str">
        <f t="shared" si="425"/>
        <v>June</v>
      </c>
    </row>
    <row r="9029" spans="1:25" x14ac:dyDescent="0.3">
      <c r="A9029">
        <v>9028</v>
      </c>
      <c r="B9029" t="s">
        <v>10387</v>
      </c>
      <c r="C9029" s="1" t="d">
        <v>2016-09-17</v>
      </c>
      <c r="D9029" s="1" t="d">
        <v>2016-09-22</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s="2">
        <f t="shared" si="423"/>
        <v>0.42</v>
      </c>
      <c r="W9029" t="str" cm="1">
        <f t="array" ref="W9029">_xlfn.IFS(R9029&lt;100, "Small", R9029&lt;500, "Medium", TRUE, "Large")</f>
        <v>Small</v>
      </c>
      <c r="X9029">
        <f t="shared" si="424"/>
        <v>2016</v>
      </c>
      <c r="Y9029" t="str">
        <f t="shared" si="425"/>
        <v>September</v>
      </c>
    </row>
    <row r="9030" spans="1:25" x14ac:dyDescent="0.3">
      <c r="A9030">
        <v>9029</v>
      </c>
      <c r="B9030" t="s">
        <v>10387</v>
      </c>
      <c r="C9030" s="1" t="d">
        <v>2016-09-17</v>
      </c>
      <c r="D9030" s="1" t="d">
        <v>2016-09-22</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s="2">
        <f t="shared" si="423"/>
        <v>0.32</v>
      </c>
      <c r="W9030" t="str" cm="1">
        <f t="array" ref="W9030">_xlfn.IFS(R9030&lt;100, "Small", R9030&lt;500, "Medium", TRUE, "Large")</f>
        <v>Medium</v>
      </c>
      <c r="X9030">
        <f t="shared" si="424"/>
        <v>2016</v>
      </c>
      <c r="Y9030" t="str">
        <f t="shared" si="425"/>
        <v>September</v>
      </c>
    </row>
    <row r="9031" spans="1:25" x14ac:dyDescent="0.3">
      <c r="A9031">
        <v>9030</v>
      </c>
      <c r="B9031" t="s">
        <v>10389</v>
      </c>
      <c r="C9031" s="1" t="d">
        <v>2014-07-18</v>
      </c>
      <c r="D9031" s="1" t="d">
        <v>2014-07-23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s="2">
        <f t="shared" si="423"/>
        <v>0.32499999999999996</v>
      </c>
      <c r="W9031" t="str" cm="1">
        <f t="array" ref="W9031">_xlfn.IFS(R9031&lt;100, "Small", R9031&lt;500, "Medium", TRUE, "Large")</f>
        <v>Small</v>
      </c>
      <c r="X9031">
        <f t="shared" si="424"/>
        <v>2014</v>
      </c>
      <c r="Y9031" t="str">
        <f t="shared" si="425"/>
        <v>July</v>
      </c>
    </row>
    <row r="9032" spans="1:25" x14ac:dyDescent="0.3">
      <c r="A9032">
        <v>9031</v>
      </c>
      <c r="B9032" t="s">
        <v>10390</v>
      </c>
      <c r="C9032" s="1" t="d">
        <v>2017-01-09</v>
      </c>
      <c r="D9032" s="1" t="d">
        <v>2017-09-01</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s="2">
        <f t="shared" si="423"/>
        <v>0.32999999999999996</v>
      </c>
      <c r="W9032" t="str" cm="1">
        <f t="array" ref="W9032">_xlfn.IFS(R9032&lt;100, "Small", R9032&lt;500, "Medium", TRUE, "Large")</f>
        <v>Medium</v>
      </c>
      <c r="X9032">
        <f t="shared" si="424"/>
        <v>2017</v>
      </c>
      <c r="Y9032" t="str">
        <f t="shared" si="425"/>
        <v>January</v>
      </c>
    </row>
    <row r="9033" spans="1:25" x14ac:dyDescent="0.3">
      <c r="A9033">
        <v>9032</v>
      </c>
      <c r="B9033" t="s">
        <v>10390</v>
      </c>
      <c r="C9033" s="1" t="d">
        <v>2017-01-09</v>
      </c>
      <c r="D9033" s="1" t="d">
        <v>2017-09-01</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s="2">
        <f t="shared" si="423"/>
        <v>0.16</v>
      </c>
      <c r="W9033" t="str" cm="1">
        <f t="array" ref="W9033">_xlfn.IFS(R9033&lt;100, "Small", R9033&lt;500, "Medium", TRUE, "Large")</f>
        <v>Medium</v>
      </c>
      <c r="X9033">
        <f t="shared" si="424"/>
        <v>2017</v>
      </c>
      <c r="Y9033" t="str">
        <f t="shared" si="425"/>
        <v>January</v>
      </c>
    </row>
    <row r="9034" spans="1:25" x14ac:dyDescent="0.3">
      <c r="A9034">
        <v>9033</v>
      </c>
      <c r="B9034" t="s">
        <v>10391</v>
      </c>
      <c r="C9034" s="1" t="d">
        <v>2017-06-22</v>
      </c>
      <c r="D9034" s="1" t="d">
        <v>2017-06-26</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s="2">
        <f t="shared" si="423"/>
        <v>0.30000000000000004</v>
      </c>
      <c r="W9034" t="str" cm="1">
        <f t="array" ref="W9034">_xlfn.IFS(R9034&lt;100, "Small", R9034&lt;500, "Medium", TRUE, "Large")</f>
        <v>Medium</v>
      </c>
      <c r="X9034">
        <f t="shared" si="424"/>
        <v>2017</v>
      </c>
      <c r="Y9034" t="str">
        <f t="shared" si="425"/>
        <v>June</v>
      </c>
    </row>
    <row r="9035" spans="1:25" x14ac:dyDescent="0.3">
      <c r="A9035">
        <v>9034</v>
      </c>
      <c r="B9035" t="s">
        <v>10392</v>
      </c>
      <c r="C9035" s="1" t="d">
        <v>2014-02-09</v>
      </c>
      <c r="D9035" s="1" t="d">
        <v>2014-09-07</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s="2">
        <f t="shared" si="423"/>
        <v>0.47000000000000003</v>
      </c>
      <c r="W9035" t="str" cm="1">
        <f t="array" ref="W9035">_xlfn.IFS(R9035&lt;100, "Small", R9035&lt;500, "Medium", TRUE, "Large")</f>
        <v>Large</v>
      </c>
      <c r="X9035">
        <f t="shared" si="424"/>
        <v>2014</v>
      </c>
      <c r="Y9035" t="str">
        <f t="shared" si="425"/>
        <v>February</v>
      </c>
    </row>
    <row r="9036" spans="1:25" x14ac:dyDescent="0.3">
      <c r="A9036">
        <v>9035</v>
      </c>
      <c r="B9036" t="s">
        <v>10393</v>
      </c>
      <c r="C9036" s="1" t="d">
        <v>2015-01-10</v>
      </c>
      <c r="D9036" s="1" t="d">
        <v>2015-10-05</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s="2">
        <f t="shared" si="423"/>
        <v>-1.5000000000000002</v>
      </c>
      <c r="W9036" t="str" cm="1">
        <f t="array" ref="W9036">_xlfn.IFS(R9036&lt;100, "Small", R9036&lt;500, "Medium", TRUE, "Large")</f>
        <v>Small</v>
      </c>
      <c r="X9036">
        <f t="shared" si="424"/>
        <v>2015</v>
      </c>
      <c r="Y9036" t="str">
        <f t="shared" si="425"/>
        <v>January</v>
      </c>
    </row>
    <row r="9037" spans="1:25" x14ac:dyDescent="0.3">
      <c r="A9037">
        <v>9036</v>
      </c>
      <c r="B9037" t="s">
        <v>10393</v>
      </c>
      <c r="C9037" s="1" t="d">
        <v>2015-01-10</v>
      </c>
      <c r="D9037" s="1" t="d">
        <v>2015-10-05</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s="2">
        <f t="shared" si="423"/>
        <v>2.4999999999999998E-2</v>
      </c>
      <c r="W9037" t="str" cm="1">
        <f t="array" ref="W9037">_xlfn.IFS(R9037&lt;100, "Small", R9037&lt;500, "Medium", TRUE, "Large")</f>
        <v>Medium</v>
      </c>
      <c r="X9037">
        <f t="shared" si="424"/>
        <v>2015</v>
      </c>
      <c r="Y9037" t="str">
        <f t="shared" si="425"/>
        <v>January</v>
      </c>
    </row>
    <row r="9038" spans="1:25" x14ac:dyDescent="0.3">
      <c r="A9038">
        <v>9037</v>
      </c>
      <c r="B9038" t="s">
        <v>10394</v>
      </c>
      <c r="C9038" s="1" t="d">
        <v>2015-07-04</v>
      </c>
      <c r="D9038" s="1" t="d">
        <v>2015-04-10</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s="2">
        <f t="shared" si="423"/>
        <v>0.47999999999999993</v>
      </c>
      <c r="W9038" t="str" cm="1">
        <f t="array" ref="W9038">_xlfn.IFS(R9038&lt;100, "Small", R9038&lt;500, "Medium", TRUE, "Large")</f>
        <v>Small</v>
      </c>
      <c r="X9038">
        <f t="shared" si="424"/>
        <v>2015</v>
      </c>
      <c r="Y9038" t="str">
        <f t="shared" si="425"/>
        <v>July</v>
      </c>
    </row>
    <row r="9039" spans="1:25" x14ac:dyDescent="0.3">
      <c r="A9039">
        <v>9038</v>
      </c>
      <c r="B9039" t="s">
        <v>10394</v>
      </c>
      <c r="C9039" s="1" t="d">
        <v>2015-07-04</v>
      </c>
      <c r="D9039" s="1" t="d">
        <v>2015-04-10</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s="2">
        <f t="shared" si="423"/>
        <v>0.26</v>
      </c>
      <c r="W9039" t="str" cm="1">
        <f t="array" ref="W9039">_xlfn.IFS(R9039&lt;100, "Small", R9039&lt;500, "Medium", TRUE, "Large")</f>
        <v>Small</v>
      </c>
      <c r="X9039">
        <f t="shared" si="424"/>
        <v>2015</v>
      </c>
      <c r="Y9039" t="str">
        <f t="shared" si="425"/>
        <v>July</v>
      </c>
    </row>
    <row r="9040" spans="1:25" x14ac:dyDescent="0.3">
      <c r="A9040">
        <v>9039</v>
      </c>
      <c r="B9040" t="s">
        <v>10395</v>
      </c>
      <c r="C9040" s="1" t="d">
        <v>2017-11-21</v>
      </c>
      <c r="D9040" s="1" t="d">
        <v>2017-11-21</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s="2">
        <f t="shared" si="423"/>
        <v>-0.22500000000000001</v>
      </c>
      <c r="W9040" t="str" cm="1">
        <f t="array" ref="W9040">_xlfn.IFS(R9040&lt;100, "Small", R9040&lt;500, "Medium", TRUE, "Large")</f>
        <v>Small</v>
      </c>
      <c r="X9040">
        <f t="shared" si="424"/>
        <v>2017</v>
      </c>
      <c r="Y9040" t="str">
        <f t="shared" si="425"/>
        <v>November</v>
      </c>
    </row>
    <row r="9041" spans="1:25" x14ac:dyDescent="0.3">
      <c r="A9041">
        <v>9040</v>
      </c>
      <c r="B9041" t="s">
        <v>10396</v>
      </c>
      <c r="C9041" s="1" t="d">
        <v>2016-12-17</v>
      </c>
      <c r="D9041" s="1" t="d">
        <v>2016-12-21</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s="2">
        <f t="shared" si="423"/>
        <v>0.5</v>
      </c>
      <c r="W9041" t="str" cm="1">
        <f t="array" ref="W9041">_xlfn.IFS(R9041&lt;100, "Small", R9041&lt;500, "Medium", TRUE, "Large")</f>
        <v>Large</v>
      </c>
      <c r="X9041">
        <f t="shared" si="424"/>
        <v>2016</v>
      </c>
      <c r="Y9041" t="str">
        <f t="shared" si="425"/>
        <v>December</v>
      </c>
    </row>
    <row r="9042" spans="1:25" x14ac:dyDescent="0.3">
      <c r="A9042">
        <v>9041</v>
      </c>
      <c r="B9042" t="s">
        <v>10397</v>
      </c>
      <c r="C9042" s="1" t="d">
        <v>2014-09-19</v>
      </c>
      <c r="D9042" s="1" t="d">
        <v>2014-09-24</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s="2">
        <f t="shared" si="423"/>
        <v>-0.62</v>
      </c>
      <c r="W9042" t="str" cm="1">
        <f t="array" ref="W9042">_xlfn.IFS(R9042&lt;100, "Small", R9042&lt;500, "Medium", TRUE, "Large")</f>
        <v>Small</v>
      </c>
      <c r="X9042">
        <f t="shared" si="424"/>
        <v>2014</v>
      </c>
      <c r="Y9042" t="str">
        <f t="shared" si="425"/>
        <v>September</v>
      </c>
    </row>
    <row r="9043" spans="1:25" x14ac:dyDescent="0.3">
      <c r="A9043">
        <v>9042</v>
      </c>
      <c r="B9043" t="s">
        <v>10398</v>
      </c>
      <c r="C9043" s="1" t="d">
        <v>2014-09-28</v>
      </c>
      <c r="D9043" s="1" t="d">
        <v>2014-10-03</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s="2">
        <f t="shared" si="423"/>
        <v>4.9999999999999989E-2</v>
      </c>
      <c r="W9043" t="str" cm="1">
        <f t="array" ref="W9043">_xlfn.IFS(R9043&lt;100, "Small", R9043&lt;500, "Medium", TRUE, "Large")</f>
        <v>Medium</v>
      </c>
      <c r="X9043">
        <f t="shared" si="424"/>
        <v>2014</v>
      </c>
      <c r="Y9043" t="str">
        <f t="shared" si="425"/>
        <v>September</v>
      </c>
    </row>
    <row r="9044" spans="1:25" x14ac:dyDescent="0.3">
      <c r="A9044">
        <v>9043</v>
      </c>
      <c r="B9044" t="s">
        <v>10399</v>
      </c>
      <c r="C9044" s="1" t="d">
        <v>2015-09-22</v>
      </c>
      <c r="D9044" s="1" t="d">
        <v>2015-09-26</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s="2">
        <f t="shared" si="423"/>
        <v>0.27</v>
      </c>
      <c r="W9044" t="str" cm="1">
        <f t="array" ref="W9044">_xlfn.IFS(R9044&lt;100, "Small", R9044&lt;500, "Medium", TRUE, "Large")</f>
        <v>Small</v>
      </c>
      <c r="X9044">
        <f t="shared" si="424"/>
        <v>2015</v>
      </c>
      <c r="Y9044" t="str">
        <f t="shared" si="425"/>
        <v>September</v>
      </c>
    </row>
    <row r="9045" spans="1:25" x14ac:dyDescent="0.3">
      <c r="A9045">
        <v>9044</v>
      </c>
      <c r="B9045" t="s">
        <v>10400</v>
      </c>
      <c r="C9045" s="1" t="d">
        <v>2016-07-11</v>
      </c>
      <c r="D9045" s="1" t="d">
        <v>2016-11-13</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s="2">
        <f t="shared" si="423"/>
        <v>0.33999999999999997</v>
      </c>
      <c r="W9045" t="str" cm="1">
        <f t="array" ref="W9045">_xlfn.IFS(R9045&lt;100, "Small", R9045&lt;500, "Medium", TRUE, "Large")</f>
        <v>Medium</v>
      </c>
      <c r="X9045">
        <f t="shared" si="424"/>
        <v>2016</v>
      </c>
      <c r="Y9045" t="str">
        <f t="shared" si="425"/>
        <v>July</v>
      </c>
    </row>
    <row r="9046" spans="1:25" x14ac:dyDescent="0.3">
      <c r="A9046">
        <v>9045</v>
      </c>
      <c r="B9046" t="s">
        <v>10401</v>
      </c>
      <c r="C9046" s="1" t="d">
        <v>2017-12-16</v>
      </c>
      <c r="D9046" s="1" t="d">
        <v>2017-12-20</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s="2">
        <f t="shared" si="423"/>
        <v>0.37500000000000006</v>
      </c>
      <c r="W9046" t="str" cm="1">
        <f t="array" ref="W9046">_xlfn.IFS(R9046&lt;100, "Small", R9046&lt;500, "Medium", TRUE, "Large")</f>
        <v>Small</v>
      </c>
      <c r="X9046">
        <f t="shared" si="424"/>
        <v>2017</v>
      </c>
      <c r="Y9046" t="str">
        <f t="shared" si="425"/>
        <v>December</v>
      </c>
    </row>
    <row r="9047" spans="1:25" x14ac:dyDescent="0.3">
      <c r="A9047">
        <v>9046</v>
      </c>
      <c r="B9047" t="s">
        <v>10401</v>
      </c>
      <c r="C9047" s="1" t="d">
        <v>2017-12-16</v>
      </c>
      <c r="D9047" s="1" t="d">
        <v>2017-12-20</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s="2">
        <f t="shared" si="423"/>
        <v>0.24000000000000002</v>
      </c>
      <c r="W9047" t="str" cm="1">
        <f t="array" ref="W9047">_xlfn.IFS(R9047&lt;100, "Small", R9047&lt;500, "Medium", TRUE, "Large")</f>
        <v>Medium</v>
      </c>
      <c r="X9047">
        <f t="shared" si="424"/>
        <v>2017</v>
      </c>
      <c r="Y9047" t="str">
        <f t="shared" si="425"/>
        <v>December</v>
      </c>
    </row>
    <row r="9048" spans="1:25" x14ac:dyDescent="0.3">
      <c r="A9048">
        <v>9047</v>
      </c>
      <c r="B9048" t="s">
        <v>10401</v>
      </c>
      <c r="C9048" s="1" t="d">
        <v>2017-12-16</v>
      </c>
      <c r="D9048" s="1" t="d">
        <v>2017-12-20</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s="2">
        <f t="shared" si="423"/>
        <v>0.21000000000000002</v>
      </c>
      <c r="W9048" t="str" cm="1">
        <f t="array" ref="W9048">_xlfn.IFS(R9048&lt;100, "Small", R9048&lt;500, "Medium", TRUE, "Large")</f>
        <v>Medium</v>
      </c>
      <c r="X9048">
        <f t="shared" si="424"/>
        <v>2017</v>
      </c>
      <c r="Y9048" t="str">
        <f t="shared" si="425"/>
        <v>December</v>
      </c>
    </row>
    <row r="9049" spans="1:25" x14ac:dyDescent="0.3">
      <c r="A9049">
        <v>9048</v>
      </c>
      <c r="B9049" t="s">
        <v>10401</v>
      </c>
      <c r="C9049" s="1" t="d">
        <v>2017-12-16</v>
      </c>
      <c r="D9049" s="1" t="d">
        <v>2017-12-20</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s="2">
        <f t="shared" si="423"/>
        <v>0.28999999999999998</v>
      </c>
      <c r="W9049" t="str" cm="1">
        <f t="array" ref="W9049">_xlfn.IFS(R9049&lt;100, "Small", R9049&lt;500, "Medium", TRUE, "Large")</f>
        <v>Small</v>
      </c>
      <c r="X9049">
        <f t="shared" si="424"/>
        <v>2017</v>
      </c>
      <c r="Y9049" t="str">
        <f t="shared" si="425"/>
        <v>December</v>
      </c>
    </row>
    <row r="9050" spans="1:25" x14ac:dyDescent="0.3">
      <c r="A9050">
        <v>9049</v>
      </c>
      <c r="B9050" t="s">
        <v>10401</v>
      </c>
      <c r="C9050" s="1" t="d">
        <v>2017-12-16</v>
      </c>
      <c r="D9050" s="1" t="d">
        <v>2017-12-20</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s="2">
        <f t="shared" si="423"/>
        <v>0.5</v>
      </c>
      <c r="W9050" t="str" cm="1">
        <f t="array" ref="W9050">_xlfn.IFS(R9050&lt;100, "Small", R9050&lt;500, "Medium", TRUE, "Large")</f>
        <v>Small</v>
      </c>
      <c r="X9050">
        <f t="shared" si="424"/>
        <v>2017</v>
      </c>
      <c r="Y9050" t="str">
        <f t="shared" si="425"/>
        <v>December</v>
      </c>
    </row>
    <row r="9051" spans="1:25" x14ac:dyDescent="0.3">
      <c r="A9051">
        <v>9050</v>
      </c>
      <c r="B9051" t="s">
        <v>10402</v>
      </c>
      <c r="C9051" s="1" t="d">
        <v>2014-09-21</v>
      </c>
      <c r="D9051" s="1" t="d">
        <v>2014-09-25</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s="2">
        <f t="shared" si="423"/>
        <v>0.26</v>
      </c>
      <c r="W9051" t="str" cm="1">
        <f t="array" ref="W9051">_xlfn.IFS(R9051&lt;100, "Small", R9051&lt;500, "Medium", TRUE, "Large")</f>
        <v>Small</v>
      </c>
      <c r="X9051">
        <f t="shared" si="424"/>
        <v>2014</v>
      </c>
      <c r="Y9051" t="str">
        <f t="shared" si="425"/>
        <v>September</v>
      </c>
    </row>
    <row r="9052" spans="1:25" x14ac:dyDescent="0.3">
      <c r="A9052">
        <v>9051</v>
      </c>
      <c r="B9052" t="s">
        <v>10403</v>
      </c>
      <c r="C9052" s="1" t="d">
        <v>2015-05-18</v>
      </c>
      <c r="D9052" s="1" t="d">
        <v>2015-05-22</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s="2">
        <f t="shared" si="423"/>
        <v>0.49</v>
      </c>
      <c r="W9052" t="str" cm="1">
        <f t="array" ref="W9052">_xlfn.IFS(R9052&lt;100, "Small", R9052&lt;500, "Medium", TRUE, "Large")</f>
        <v>Small</v>
      </c>
      <c r="X9052">
        <f t="shared" si="424"/>
        <v>2015</v>
      </c>
      <c r="Y9052" t="str">
        <f t="shared" si="425"/>
        <v>May</v>
      </c>
    </row>
    <row r="9053" spans="1:25" x14ac:dyDescent="0.3">
      <c r="A9053">
        <v>9052</v>
      </c>
      <c r="B9053" t="s">
        <v>10404</v>
      </c>
      <c r="C9053" s="1" t="d">
        <v>2014-03-26</v>
      </c>
      <c r="D9053" s="1" t="d">
        <v>2014-03-31</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s="2">
        <f t="shared" si="423"/>
        <v>0.25</v>
      </c>
      <c r="W9053" t="str" cm="1">
        <f t="array" ref="W9053">_xlfn.IFS(R9053&lt;100, "Small", R9053&lt;500, "Medium", TRUE, "Large")</f>
        <v>Small</v>
      </c>
      <c r="X9053">
        <f t="shared" si="424"/>
        <v>2014</v>
      </c>
      <c r="Y9053" t="str">
        <f t="shared" si="425"/>
        <v>March</v>
      </c>
    </row>
    <row r="9054" spans="1:25" x14ac:dyDescent="0.3">
      <c r="A9054">
        <v>9053</v>
      </c>
      <c r="B9054" t="s">
        <v>10404</v>
      </c>
      <c r="C9054" s="1" t="d">
        <v>2014-03-26</v>
      </c>
      <c r="D9054" s="1" t="d">
        <v>2014-03-31</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s="2">
        <f t="shared" si="423"/>
        <v>0.33750000000000002</v>
      </c>
      <c r="W9054" t="str" cm="1">
        <f t="array" ref="W9054">_xlfn.IFS(R9054&lt;100, "Small", R9054&lt;500, "Medium", TRUE, "Large")</f>
        <v>Small</v>
      </c>
      <c r="X9054">
        <f t="shared" si="424"/>
        <v>2014</v>
      </c>
      <c r="Y9054" t="str">
        <f t="shared" si="425"/>
        <v>March</v>
      </c>
    </row>
    <row r="9055" spans="1:25" x14ac:dyDescent="0.3">
      <c r="A9055">
        <v>9054</v>
      </c>
      <c r="B9055" t="s">
        <v>10404</v>
      </c>
      <c r="C9055" s="1" t="d">
        <v>2014-03-26</v>
      </c>
      <c r="D9055" s="1" t="d">
        <v>2014-03-31</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s="2">
        <f t="shared" si="423"/>
        <v>0.1</v>
      </c>
      <c r="W9055" t="str" cm="1">
        <f t="array" ref="W9055">_xlfn.IFS(R9055&lt;100, "Small", R9055&lt;500, "Medium", TRUE, "Large")</f>
        <v>Small</v>
      </c>
      <c r="X9055">
        <f t="shared" si="424"/>
        <v>2014</v>
      </c>
      <c r="Y9055" t="str">
        <f t="shared" si="425"/>
        <v>March</v>
      </c>
    </row>
    <row r="9056" spans="1:25" x14ac:dyDescent="0.3">
      <c r="A9056">
        <v>9055</v>
      </c>
      <c r="B9056" t="s">
        <v>10405</v>
      </c>
      <c r="C9056" s="1" t="d">
        <v>2017-09-22</v>
      </c>
      <c r="D9056" s="1" t="d">
        <v>2017-09-28</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s="2">
        <f t="shared" si="423"/>
        <v>0.27999999999999997</v>
      </c>
      <c r="W9056" t="str" cm="1">
        <f t="array" ref="W9056">_xlfn.IFS(R9056&lt;100, "Small", R9056&lt;500, "Medium", TRUE, "Large")</f>
        <v>Small</v>
      </c>
      <c r="X9056">
        <f t="shared" si="424"/>
        <v>2017</v>
      </c>
      <c r="Y9056" t="str">
        <f t="shared" si="425"/>
        <v>September</v>
      </c>
    </row>
    <row r="9057" spans="1:25" x14ac:dyDescent="0.3">
      <c r="A9057">
        <v>9056</v>
      </c>
      <c r="B9057" t="s">
        <v>10406</v>
      </c>
      <c r="C9057" s="1" t="d">
        <v>2015-12-09</v>
      </c>
      <c r="D9057" s="1" t="d">
        <v>2015-09-17</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s="2">
        <f t="shared" si="423"/>
        <v>0.39</v>
      </c>
      <c r="W9057" t="str" cm="1">
        <f t="array" ref="W9057">_xlfn.IFS(R9057&lt;100, "Small", R9057&lt;500, "Medium", TRUE, "Large")</f>
        <v>Small</v>
      </c>
      <c r="X9057">
        <f t="shared" si="424"/>
        <v>2015</v>
      </c>
      <c r="Y9057" t="str">
        <f t="shared" si="425"/>
        <v>December</v>
      </c>
    </row>
    <row r="9058" spans="1:25" x14ac:dyDescent="0.3">
      <c r="A9058">
        <v>9057</v>
      </c>
      <c r="B9058" t="s">
        <v>10407</v>
      </c>
      <c r="C9058" s="1" t="d">
        <v>2015-02-11</v>
      </c>
      <c r="D9058" s="1" t="d">
        <v>2015-11-04</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s="2">
        <f t="shared" si="423"/>
        <v>0.21111111111111111</v>
      </c>
      <c r="W9058" t="str" cm="1">
        <f t="array" ref="W9058">_xlfn.IFS(R9058&lt;100, "Small", R9058&lt;500, "Medium", TRUE, "Large")</f>
        <v>Large</v>
      </c>
      <c r="X9058">
        <f t="shared" si="424"/>
        <v>2015</v>
      </c>
      <c r="Y9058" t="str">
        <f t="shared" si="425"/>
        <v>February</v>
      </c>
    </row>
    <row r="9059" spans="1:25" x14ac:dyDescent="0.3">
      <c r="A9059">
        <v>9058</v>
      </c>
      <c r="B9059" t="s">
        <v>10408</v>
      </c>
      <c r="C9059" s="1" t="d">
        <v>2015-10-20</v>
      </c>
      <c r="D9059" s="1" t="d">
        <v>2015-10-24</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s="2">
        <f t="shared" si="423"/>
        <v>0.32</v>
      </c>
      <c r="W9059" t="str" cm="1">
        <f t="array" ref="W9059">_xlfn.IFS(R9059&lt;100, "Small", R9059&lt;500, "Medium", TRUE, "Large")</f>
        <v>Small</v>
      </c>
      <c r="X9059">
        <f t="shared" si="424"/>
        <v>2015</v>
      </c>
      <c r="Y9059" t="str">
        <f t="shared" si="425"/>
        <v>October</v>
      </c>
    </row>
    <row r="9060" spans="1:25" x14ac:dyDescent="0.3">
      <c r="A9060">
        <v>9059</v>
      </c>
      <c r="B9060" t="s">
        <v>10408</v>
      </c>
      <c r="C9060" s="1" t="d">
        <v>2015-10-20</v>
      </c>
      <c r="D9060" s="1" t="d">
        <v>2015-10-24</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s="2">
        <f t="shared" si="423"/>
        <v>7.4999999999999997E-2</v>
      </c>
      <c r="W9060" t="str" cm="1">
        <f t="array" ref="W9060">_xlfn.IFS(R9060&lt;100, "Small", R9060&lt;500, "Medium", TRUE, "Large")</f>
        <v>Medium</v>
      </c>
      <c r="X9060">
        <f t="shared" si="424"/>
        <v>2015</v>
      </c>
      <c r="Y9060" t="str">
        <f t="shared" si="425"/>
        <v>October</v>
      </c>
    </row>
    <row r="9061" spans="1:25" x14ac:dyDescent="0.3">
      <c r="A9061">
        <v>9060</v>
      </c>
      <c r="B9061" t="s">
        <v>10409</v>
      </c>
      <c r="C9061" s="1" t="d">
        <v>2016-06-14</v>
      </c>
      <c r="D9061" s="1" t="d">
        <v>2016-06-18</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s="2">
        <f t="shared" si="423"/>
        <v>0.3</v>
      </c>
      <c r="W9061" t="str" cm="1">
        <f t="array" ref="W9061">_xlfn.IFS(R9061&lt;100, "Small", R9061&lt;500, "Medium", TRUE, "Large")</f>
        <v>Large</v>
      </c>
      <c r="X9061">
        <f t="shared" si="424"/>
        <v>2016</v>
      </c>
      <c r="Y9061" t="str">
        <f t="shared" si="425"/>
        <v>June</v>
      </c>
    </row>
    <row r="9062" spans="1:25" x14ac:dyDescent="0.3">
      <c r="A9062">
        <v>9061</v>
      </c>
      <c r="B9062" t="s">
        <v>10410</v>
      </c>
      <c r="C9062" s="1" t="d">
        <v>2015-11-20</v>
      </c>
      <c r="D9062" s="1" t="d">
        <v>2015-11-21</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s="2">
        <f t="shared" si="423"/>
        <v>0.37500000000000006</v>
      </c>
      <c r="W9062" t="str" cm="1">
        <f t="array" ref="W9062">_xlfn.IFS(R9062&lt;100, "Small", R9062&lt;500, "Medium", TRUE, "Large")</f>
        <v>Small</v>
      </c>
      <c r="X9062">
        <f t="shared" si="424"/>
        <v>2015</v>
      </c>
      <c r="Y9062" t="str">
        <f t="shared" si="425"/>
        <v>November</v>
      </c>
    </row>
    <row r="9063" spans="1:25" x14ac:dyDescent="0.3">
      <c r="A9063">
        <v>9062</v>
      </c>
      <c r="B9063" t="s">
        <v>10410</v>
      </c>
      <c r="C9063" s="1" t="d">
        <v>2015-11-20</v>
      </c>
      <c r="D9063" s="1" t="d">
        <v>2015-11-21</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s="2">
        <f t="shared" si="423"/>
        <v>0.47000000000000003</v>
      </c>
      <c r="W9063" t="str" cm="1">
        <f t="array" ref="W9063">_xlfn.IFS(R9063&lt;100, "Small", R9063&lt;500, "Medium", TRUE, "Large")</f>
        <v>Small</v>
      </c>
      <c r="X9063">
        <f t="shared" si="424"/>
        <v>2015</v>
      </c>
      <c r="Y9063" t="str">
        <f t="shared" si="425"/>
        <v>November</v>
      </c>
    </row>
    <row r="9064" spans="1:25" x14ac:dyDescent="0.3">
      <c r="A9064">
        <v>9063</v>
      </c>
      <c r="B9064" t="s">
        <v>10411</v>
      </c>
      <c r="C9064" s="1" t="d">
        <v>2016-02-28</v>
      </c>
      <c r="D9064" s="1" t="d">
        <v>2016-03-06</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s="2">
        <f t="shared" si="423"/>
        <v>0.5</v>
      </c>
      <c r="W9064" t="str" cm="1">
        <f t="array" ref="W9064">_xlfn.IFS(R9064&lt;100, "Small", R9064&lt;500, "Medium", TRUE, "Large")</f>
        <v>Small</v>
      </c>
      <c r="X9064">
        <f t="shared" si="424"/>
        <v>2016</v>
      </c>
      <c r="Y9064" t="str">
        <f t="shared" si="425"/>
        <v>February</v>
      </c>
    </row>
    <row r="9065" spans="1:25" x14ac:dyDescent="0.3">
      <c r="A9065">
        <v>9064</v>
      </c>
      <c r="B9065" t="s">
        <v>10412</v>
      </c>
      <c r="C9065" s="1" t="d">
        <v>2014-10-14</v>
      </c>
      <c r="D9065" s="1" t="d">
        <v>2014-10-20</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s="2">
        <f t="shared" si="423"/>
        <v>0.3125</v>
      </c>
      <c r="W9065" t="str" cm="1">
        <f t="array" ref="W9065">_xlfn.IFS(R9065&lt;100, "Small", R9065&lt;500, "Medium", TRUE, "Large")</f>
        <v>Medium</v>
      </c>
      <c r="X9065">
        <f t="shared" si="424"/>
        <v>2014</v>
      </c>
      <c r="Y9065" t="str">
        <f t="shared" si="425"/>
        <v>October</v>
      </c>
    </row>
    <row r="9066" spans="1:25" x14ac:dyDescent="0.3">
      <c r="A9066">
        <v>9065</v>
      </c>
      <c r="B9066" t="s">
        <v>10412</v>
      </c>
      <c r="C9066" s="1" t="d">
        <v>2014-10-14</v>
      </c>
      <c r="D9066" s="1" t="d">
        <v>2014-10-20</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s="2">
        <f t="shared" si="423"/>
        <v>-1.65</v>
      </c>
      <c r="W9066" t="str" cm="1">
        <f t="array" ref="W9066">_xlfn.IFS(R9066&lt;100, "Small", R9066&lt;500, "Medium", TRUE, "Large")</f>
        <v>Small</v>
      </c>
      <c r="X9066">
        <f t="shared" si="424"/>
        <v>2014</v>
      </c>
      <c r="Y9066" t="str">
        <f t="shared" si="425"/>
        <v>October</v>
      </c>
    </row>
    <row r="9067" spans="1:25" x14ac:dyDescent="0.3">
      <c r="A9067">
        <v>9066</v>
      </c>
      <c r="B9067" t="s">
        <v>10412</v>
      </c>
      <c r="C9067" s="1" t="d">
        <v>2014-10-14</v>
      </c>
      <c r="D9067" s="1" t="d">
        <v>2014-10-20</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s="2">
        <f t="shared" si="423"/>
        <v>0.36249999999999999</v>
      </c>
      <c r="W9067" t="str" cm="1">
        <f t="array" ref="W9067">_xlfn.IFS(R9067&lt;100, "Small", R9067&lt;500, "Medium", TRUE, "Large")</f>
        <v>Small</v>
      </c>
      <c r="X9067">
        <f t="shared" si="424"/>
        <v>2014</v>
      </c>
      <c r="Y9067" t="str">
        <f t="shared" si="425"/>
        <v>October</v>
      </c>
    </row>
    <row r="9068" spans="1:25" x14ac:dyDescent="0.3">
      <c r="A9068">
        <v>9067</v>
      </c>
      <c r="B9068" t="s">
        <v>10413</v>
      </c>
      <c r="C9068" s="1" t="d">
        <v>2017-05-26</v>
      </c>
      <c r="D9068" s="1" t="d">
        <v>2017-05-30</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s="2">
        <f t="shared" si="423"/>
        <v>0.30000000000000004</v>
      </c>
      <c r="W9068" t="str" cm="1">
        <f t="array" ref="W9068">_xlfn.IFS(R9068&lt;100, "Small", R9068&lt;500, "Medium", TRUE, "Large")</f>
        <v>Small</v>
      </c>
      <c r="X9068">
        <f t="shared" si="424"/>
        <v>2017</v>
      </c>
      <c r="Y9068" t="str">
        <f t="shared" si="425"/>
        <v>May</v>
      </c>
    </row>
    <row r="9069" spans="1:25" x14ac:dyDescent="0.3">
      <c r="A9069">
        <v>9068</v>
      </c>
      <c r="B9069" t="s">
        <v>10414</v>
      </c>
      <c r="C9069" s="1" t="d">
        <v>2016-04-02</v>
      </c>
      <c r="D9069" s="1" t="d">
        <v>2016-02-10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s="2">
        <f t="shared" si="423"/>
        <v>0.25999999999999995</v>
      </c>
      <c r="W9069" t="str" cm="1">
        <f t="array" ref="W9069">_xlfn.IFS(R9069&lt;100, "Small", R9069&lt;500, "Medium", TRUE, "Large")</f>
        <v>Small</v>
      </c>
      <c r="X9069">
        <f t="shared" si="424"/>
        <v>2016</v>
      </c>
      <c r="Y9069" t="str">
        <f t="shared" si="425"/>
        <v>April</v>
      </c>
    </row>
    <row r="9070" spans="1:25" x14ac:dyDescent="0.3">
      <c r="A9070">
        <v>9069</v>
      </c>
      <c r="B9070" t="s">
        <v>10415</v>
      </c>
      <c r="C9070" s="1" t="d">
        <v>2016-02-09</v>
      </c>
      <c r="D9070" s="1" t="d">
        <v>2016-09-05</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s="2">
        <f t="shared" si="423"/>
        <v>-1.2500000000000001E-2</v>
      </c>
      <c r="W9070" t="str" cm="1">
        <f t="array" ref="W9070">_xlfn.IFS(R9070&lt;100, "Small", R9070&lt;500, "Medium", TRUE, "Large")</f>
        <v>Medium</v>
      </c>
      <c r="X9070">
        <f t="shared" si="424"/>
        <v>2016</v>
      </c>
      <c r="Y9070" t="str">
        <f t="shared" si="425"/>
        <v>February</v>
      </c>
    </row>
    <row r="9071" spans="1:25" x14ac:dyDescent="0.3">
      <c r="A9071">
        <v>9070</v>
      </c>
      <c r="B9071" t="s">
        <v>10415</v>
      </c>
      <c r="C9071" s="1" t="d">
        <v>2016-02-09</v>
      </c>
      <c r="D9071" s="1" t="d">
        <v>2016-09-05</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s="2">
        <f t="shared" si="423"/>
        <v>0.47000000000000003</v>
      </c>
      <c r="W9071" t="str" cm="1">
        <f t="array" ref="W9071">_xlfn.IFS(R9071&lt;100, "Small", R9071&lt;500, "Medium", TRUE, "Large")</f>
        <v>Small</v>
      </c>
      <c r="X9071">
        <f t="shared" si="424"/>
        <v>2016</v>
      </c>
      <c r="Y9071" t="str">
        <f t="shared" si="425"/>
        <v>February</v>
      </c>
    </row>
    <row r="9072" spans="1:25" x14ac:dyDescent="0.3">
      <c r="A9072">
        <v>9071</v>
      </c>
      <c r="B9072" t="s">
        <v>10416</v>
      </c>
      <c r="C9072" s="1" t="d">
        <v>2017-04-12</v>
      </c>
      <c r="D9072" s="1" t="d">
        <v>2017-12-05</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s="2">
        <f t="shared" si="423"/>
        <v>0.23749999999999999</v>
      </c>
      <c r="W9072" t="str" cm="1">
        <f t="array" ref="W9072">_xlfn.IFS(R9072&lt;100, "Small", R9072&lt;500, "Medium", TRUE, "Large")</f>
        <v>Small</v>
      </c>
      <c r="X9072">
        <f t="shared" si="424"/>
        <v>2017</v>
      </c>
      <c r="Y9072" t="str">
        <f t="shared" si="425"/>
        <v>April</v>
      </c>
    </row>
    <row r="9073" spans="1:25" x14ac:dyDescent="0.3">
      <c r="A9073">
        <v>9072</v>
      </c>
      <c r="B9073" t="s">
        <v>10417</v>
      </c>
      <c r="C9073" s="1" t="d">
        <v>2015-12-06</v>
      </c>
      <c r="D9073" s="1" t="d">
        <v>2015-06-16</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s="2">
        <f t="shared" si="423"/>
        <v>0.28000000000000003</v>
      </c>
      <c r="W9073" t="str" cm="1">
        <f t="array" ref="W9073">_xlfn.IFS(R9073&lt;100, "Small", R9073&lt;500, "Medium", TRUE, "Large")</f>
        <v>Small</v>
      </c>
      <c r="X9073">
        <f t="shared" si="424"/>
        <v>2015</v>
      </c>
      <c r="Y9073" t="str">
        <f t="shared" si="425"/>
        <v>December</v>
      </c>
    </row>
    <row r="9074" spans="1:25" x14ac:dyDescent="0.3">
      <c r="A9074">
        <v>9073</v>
      </c>
      <c r="B9074" t="s">
        <v>10418</v>
      </c>
      <c r="C9074" s="1" t="d">
        <v>2016-04-09</v>
      </c>
      <c r="D9074" s="1" t="d">
        <v>2016-09-08</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s="2">
        <f t="shared" si="423"/>
        <v>0.47000000000000003</v>
      </c>
      <c r="W9074" t="str" cm="1">
        <f t="array" ref="W9074">_xlfn.IFS(R9074&lt;100, "Small", R9074&lt;500, "Medium", TRUE, "Large")</f>
        <v>Small</v>
      </c>
      <c r="X9074">
        <f t="shared" si="424"/>
        <v>2016</v>
      </c>
      <c r="Y9074" t="str">
        <f t="shared" si="425"/>
        <v>April</v>
      </c>
    </row>
    <row r="9075" spans="1:25" x14ac:dyDescent="0.3">
      <c r="A9075">
        <v>9074</v>
      </c>
      <c r="B9075" t="s">
        <v>10418</v>
      </c>
      <c r="C9075" s="1" t="d">
        <v>2016-04-09</v>
      </c>
      <c r="D9075" s="1" t="d">
        <v>2016-09-08</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s="2">
        <f t="shared" si="423"/>
        <v>0.24000000000000002</v>
      </c>
      <c r="W9075" t="str" cm="1">
        <f t="array" ref="W9075">_xlfn.IFS(R9075&lt;100, "Small", R9075&lt;500, "Medium", TRUE, "Large")</f>
        <v>Medium</v>
      </c>
      <c r="X9075">
        <f t="shared" si="424"/>
        <v>2016</v>
      </c>
      <c r="Y9075" t="str">
        <f t="shared" si="425"/>
        <v>April</v>
      </c>
    </row>
    <row r="9076" spans="1:25" x14ac:dyDescent="0.3">
      <c r="A9076">
        <v>9075</v>
      </c>
      <c r="B9076" t="s">
        <v>10419</v>
      </c>
      <c r="C9076" s="1" t="d">
        <v>2014-04-21</v>
      </c>
      <c r="D9076" s="1" t="d">
        <v>2014-04-26</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s="2">
        <f t="shared" si="423"/>
        <v>0</v>
      </c>
      <c r="W9076" t="str" cm="1">
        <f t="array" ref="W9076">_xlfn.IFS(R9076&lt;100, "Small", R9076&lt;500, "Medium", TRUE, "Large")</f>
        <v>Large</v>
      </c>
      <c r="X9076">
        <f t="shared" si="424"/>
        <v>2014</v>
      </c>
      <c r="Y9076" t="str">
        <f t="shared" si="425"/>
        <v>April</v>
      </c>
    </row>
    <row r="9077" spans="1:25" x14ac:dyDescent="0.3">
      <c r="A9077">
        <v>9076</v>
      </c>
      <c r="B9077" t="s">
        <v>10420</v>
      </c>
      <c r="C9077" s="1" t="d">
        <v>2015-05-11</v>
      </c>
      <c r="D9077" s="1" t="d">
        <v>2015-11-08</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s="2">
        <f t="shared" si="423"/>
        <v>-0.76666666666666672</v>
      </c>
      <c r="W9077" t="str" cm="1">
        <f t="array" ref="W9077">_xlfn.IFS(R9077&lt;100, "Small", R9077&lt;500, "Medium", TRUE, "Large")</f>
        <v>Small</v>
      </c>
      <c r="X9077">
        <f t="shared" si="424"/>
        <v>2015</v>
      </c>
      <c r="Y9077" t="str">
        <f t="shared" si="425"/>
        <v>May</v>
      </c>
    </row>
    <row r="9078" spans="1:25" x14ac:dyDescent="0.3">
      <c r="A9078">
        <v>9077</v>
      </c>
      <c r="B9078" t="s">
        <v>10420</v>
      </c>
      <c r="C9078" s="1" t="d">
        <v>2015-05-11</v>
      </c>
      <c r="D9078" s="1" t="d">
        <v>2015-11-08</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s="2">
        <f t="shared" si="423"/>
        <v>7.4999999999999997E-2</v>
      </c>
      <c r="W9078" t="str" cm="1">
        <f t="array" ref="W9078">_xlfn.IFS(R9078&lt;100, "Small", R9078&lt;500, "Medium", TRUE, "Large")</f>
        <v>Small</v>
      </c>
      <c r="X9078">
        <f t="shared" si="424"/>
        <v>2015</v>
      </c>
      <c r="Y9078" t="str">
        <f t="shared" si="425"/>
        <v>May</v>
      </c>
    </row>
    <row r="9079" spans="1:25" x14ac:dyDescent="0.3">
      <c r="A9079">
        <v>9078</v>
      </c>
      <c r="B9079" t="s">
        <v>10421</v>
      </c>
      <c r="C9079" s="1" t="d">
        <v>2014-03-11</v>
      </c>
      <c r="D9079" s="1" t="d">
        <v>2014-11-07</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s="2">
        <f t="shared" si="423"/>
        <v>0.21</v>
      </c>
      <c r="W9079" t="str" cm="1">
        <f t="array" ref="W9079">_xlfn.IFS(R9079&lt;100, "Small", R9079&lt;500, "Medium", TRUE, "Large")</f>
        <v>Small</v>
      </c>
      <c r="X9079">
        <f t="shared" si="424"/>
        <v>2014</v>
      </c>
      <c r="Y9079" t="str">
        <f t="shared" si="425"/>
        <v>March</v>
      </c>
    </row>
    <row r="9080" spans="1:25" x14ac:dyDescent="0.3">
      <c r="A9080">
        <v>9079</v>
      </c>
      <c r="B9080" t="s">
        <v>10422</v>
      </c>
      <c r="C9080" s="1" t="d">
        <v>2016-02-16</v>
      </c>
      <c r="D9080" s="1" t="d">
        <v>2016-02-23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s="2">
        <f t="shared" si="423"/>
        <v>0.11</v>
      </c>
      <c r="W9080" t="str" cm="1">
        <f t="array" ref="W9080">_xlfn.IFS(R9080&lt;100, "Small", R9080&lt;500, "Medium", TRUE, "Large")</f>
        <v>Medium</v>
      </c>
      <c r="X9080">
        <f t="shared" si="424"/>
        <v>2016</v>
      </c>
      <c r="Y9080" t="str">
        <f t="shared" si="425"/>
        <v>February</v>
      </c>
    </row>
    <row r="9081" spans="1:25" x14ac:dyDescent="0.3">
      <c r="A9081">
        <v>9080</v>
      </c>
      <c r="B9081" t="s">
        <v>10422</v>
      </c>
      <c r="C9081" s="1" t="d">
        <v>2016-02-16</v>
      </c>
      <c r="D9081" s="1" t="d">
        <v>2016-02-23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s="2">
        <f t="shared" si="423"/>
        <v>0.45</v>
      </c>
      <c r="W9081" t="str" cm="1">
        <f t="array" ref="W9081">_xlfn.IFS(R9081&lt;100, "Small", R9081&lt;500, "Medium", TRUE, "Large")</f>
        <v>Small</v>
      </c>
      <c r="X9081">
        <f t="shared" si="424"/>
        <v>2016</v>
      </c>
      <c r="Y9081" t="str">
        <f t="shared" si="425"/>
        <v>February</v>
      </c>
    </row>
    <row r="9082" spans="1:25" x14ac:dyDescent="0.3">
      <c r="A9082">
        <v>9081</v>
      </c>
      <c r="B9082" t="s">
        <v>10423</v>
      </c>
      <c r="C9082" s="1" t="d">
        <v>2017-11-09</v>
      </c>
      <c r="D9082" s="1" t="d">
        <v>2017-09-13</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s="2">
        <f t="shared" si="423"/>
        <v>0.125</v>
      </c>
      <c r="W9082" t="str" cm="1">
        <f t="array" ref="W9082">_xlfn.IFS(R9082&lt;100, "Small", R9082&lt;500, "Medium", TRUE, "Large")</f>
        <v>Medium</v>
      </c>
      <c r="X9082">
        <f t="shared" si="424"/>
        <v>2017</v>
      </c>
      <c r="Y9082" t="str">
        <f t="shared" si="425"/>
        <v>November</v>
      </c>
    </row>
    <row r="9083" spans="1:25" x14ac:dyDescent="0.3">
      <c r="A9083">
        <v>9082</v>
      </c>
      <c r="B9083" t="s">
        <v>10423</v>
      </c>
      <c r="C9083" s="1" t="d">
        <v>2017-11-09</v>
      </c>
      <c r="D9083" s="1" t="d">
        <v>2017-09-13</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s="2">
        <f t="shared" si="423"/>
        <v>0.48000000000000004</v>
      </c>
      <c r="W9083" t="str" cm="1">
        <f t="array" ref="W9083">_xlfn.IFS(R9083&lt;100, "Small", R9083&lt;500, "Medium", TRUE, "Large")</f>
        <v>Small</v>
      </c>
      <c r="X9083">
        <f t="shared" si="424"/>
        <v>2017</v>
      </c>
      <c r="Y9083" t="str">
        <f t="shared" si="425"/>
        <v>November</v>
      </c>
    </row>
    <row r="9084" spans="1:25" x14ac:dyDescent="0.3">
      <c r="A9084">
        <v>9083</v>
      </c>
      <c r="B9084" t="s">
        <v>10424</v>
      </c>
      <c r="C9084" s="1" t="d">
        <v>2017-02-11</v>
      </c>
      <c r="D9084" s="1" t="d">
        <v>2017-11-06</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s="2">
        <f t="shared" si="423"/>
        <v>0.26</v>
      </c>
      <c r="W9084" t="str" cm="1">
        <f t="array" ref="W9084">_xlfn.IFS(R9084&lt;100, "Small", R9084&lt;500, "Medium", TRUE, "Large")</f>
        <v>Small</v>
      </c>
      <c r="X9084">
        <f t="shared" si="424"/>
        <v>2017</v>
      </c>
      <c r="Y9084" t="str">
        <f t="shared" si="425"/>
        <v>February</v>
      </c>
    </row>
    <row r="9085" spans="1:25" x14ac:dyDescent="0.3">
      <c r="A9085">
        <v>9084</v>
      </c>
      <c r="B9085" t="s">
        <v>10425</v>
      </c>
      <c r="C9085" s="1" t="d">
        <v>2015-06-02</v>
      </c>
      <c r="D9085" s="1" t="d">
        <v>2015-02-08</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s="2">
        <f t="shared" si="423"/>
        <v>0.02</v>
      </c>
      <c r="W9085" t="str" cm="1">
        <f t="array" ref="W9085">_xlfn.IFS(R9085&lt;100, "Small", R9085&lt;500, "Medium", TRUE, "Large")</f>
        <v>Medium</v>
      </c>
      <c r="X9085">
        <f t="shared" si="424"/>
        <v>2015</v>
      </c>
      <c r="Y9085" t="str">
        <f t="shared" si="425"/>
        <v>June</v>
      </c>
    </row>
    <row r="9086" spans="1:25" x14ac:dyDescent="0.3">
      <c r="A9086">
        <v>9085</v>
      </c>
      <c r="B9086" t="s">
        <v>10425</v>
      </c>
      <c r="C9086" s="1" t="d">
        <v>2015-06-02</v>
      </c>
      <c r="D9086" s="1" t="d">
        <v>2015-02-08</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s="2">
        <f t="shared" si="423"/>
        <v>0.45</v>
      </c>
      <c r="W9086" t="str" cm="1">
        <f t="array" ref="W9086">_xlfn.IFS(R9086&lt;100, "Small", R9086&lt;500, "Medium", TRUE, "Large")</f>
        <v>Small</v>
      </c>
      <c r="X9086">
        <f t="shared" si="424"/>
        <v>2015</v>
      </c>
      <c r="Y9086" t="str">
        <f t="shared" si="425"/>
        <v>June</v>
      </c>
    </row>
    <row r="9087" spans="1:25" x14ac:dyDescent="0.3">
      <c r="A9087">
        <v>9086</v>
      </c>
      <c r="B9087" t="s">
        <v>10426</v>
      </c>
      <c r="C9087" s="1" t="d">
        <v>2016-10-09</v>
      </c>
      <c r="D9087" s="1" t="d">
        <v>2016-09-12</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s="2">
        <f t="shared" si="423"/>
        <v>0.32500000000000001</v>
      </c>
      <c r="W9087" t="str" cm="1">
        <f t="array" ref="W9087">_xlfn.IFS(R9087&lt;100, "Small", R9087&lt;500, "Medium", TRUE, "Large")</f>
        <v>Medium</v>
      </c>
      <c r="X9087">
        <f t="shared" si="424"/>
        <v>2016</v>
      </c>
      <c r="Y9087" t="str">
        <f t="shared" si="425"/>
        <v>October</v>
      </c>
    </row>
    <row r="9088" spans="1:25" x14ac:dyDescent="0.3">
      <c r="A9088">
        <v>9087</v>
      </c>
      <c r="B9088" t="s">
        <v>10427</v>
      </c>
      <c r="C9088" s="1" t="d">
        <v>2016-09-26</v>
      </c>
      <c r="D9088" s="1" t="d">
        <v>2016-09-30</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s="2">
        <f t="shared" si="423"/>
        <v>-2.7</v>
      </c>
      <c r="W9088" t="str" cm="1">
        <f t="array" ref="W9088">_xlfn.IFS(R9088&lt;100, "Small", R9088&lt;500, "Medium", TRUE, "Large")</f>
        <v>Small</v>
      </c>
      <c r="X9088">
        <f t="shared" si="424"/>
        <v>2016</v>
      </c>
      <c r="Y9088" t="str">
        <f t="shared" si="425"/>
        <v>September</v>
      </c>
    </row>
    <row r="9089" spans="1:25" x14ac:dyDescent="0.3">
      <c r="A9089">
        <v>9088</v>
      </c>
      <c r="B9089" t="s">
        <v>10427</v>
      </c>
      <c r="C9089" s="1" t="d">
        <v>2016-09-26</v>
      </c>
      <c r="D9089" s="1" t="d">
        <v>2016-09-30</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s="2">
        <f t="shared" si="423"/>
        <v>-0.3</v>
      </c>
      <c r="W9089" t="str" cm="1">
        <f t="array" ref="W9089">_xlfn.IFS(R9089&lt;100, "Small", R9089&lt;500, "Medium", TRUE, "Large")</f>
        <v>Medium</v>
      </c>
      <c r="X9089">
        <f t="shared" si="424"/>
        <v>2016</v>
      </c>
      <c r="Y9089" t="str">
        <f t="shared" si="425"/>
        <v>September</v>
      </c>
    </row>
    <row r="9090" spans="1:25" x14ac:dyDescent="0.3">
      <c r="A9090">
        <v>9089</v>
      </c>
      <c r="B9090" t="s">
        <v>10428</v>
      </c>
      <c r="C9090" s="1" t="d">
        <v>2015-12-15</v>
      </c>
      <c r="D9090" s="1" t="d">
        <v>2015-12-20</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s="2">
        <f t="shared" si="423"/>
        <v>8.7499999999999994E-2</v>
      </c>
      <c r="W9090" t="str" cm="1">
        <f t="array" ref="W9090">_xlfn.IFS(R9090&lt;100, "Small", R9090&lt;500, "Medium", TRUE, "Large")</f>
        <v>Medium</v>
      </c>
      <c r="X9090">
        <f t="shared" si="424"/>
        <v>2015</v>
      </c>
      <c r="Y9090" t="str">
        <f t="shared" si="425"/>
        <v>December</v>
      </c>
    </row>
    <row r="9091" spans="1:25" x14ac:dyDescent="0.3">
      <c r="A9091">
        <v>9090</v>
      </c>
      <c r="B9091" t="s">
        <v>10429</v>
      </c>
      <c r="C9091" s="1" t="d">
        <v>2016-09-17</v>
      </c>
      <c r="D9091" s="1" t="d">
        <v>2016-09-20</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s="2">
        <f t="shared" ref="V9091:V9154" si="426">U9091/R9091</f>
        <v>-0.21250000000000002</v>
      </c>
      <c r="W9091" t="str" cm="1">
        <f t="array" ref="W9091">_xlfn.IFS(R9091&lt;100, "Small", R9091&lt;500, "Medium", TRUE, "Large")</f>
        <v>Medium</v>
      </c>
      <c r="X9091">
        <f t="shared" ref="X9091:X9154" si="427">YEAR(C9091)</f>
        <v>2016</v>
      </c>
      <c r="Y9091" t="str">
        <f t="shared" ref="Y9091:Y9154" si="428">TEXT(C9091, "mmmm")</f>
        <v>September</v>
      </c>
    </row>
    <row r="9092" spans="1:25" x14ac:dyDescent="0.3">
      <c r="A9092">
        <v>9091</v>
      </c>
      <c r="B9092" t="s">
        <v>10430</v>
      </c>
      <c r="C9092" s="1" t="d">
        <v>2017-10-13</v>
      </c>
      <c r="D9092" s="1" t="d">
        <v>2017-10-15</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s="2">
        <f t="shared" si="426"/>
        <v>0.3</v>
      </c>
      <c r="W9092" t="str" cm="1">
        <f t="array" ref="W9092">_xlfn.IFS(R9092&lt;100, "Small", R9092&lt;500, "Medium", TRUE, "Large")</f>
        <v>Medium</v>
      </c>
      <c r="X9092">
        <f t="shared" si="427"/>
        <v>2017</v>
      </c>
      <c r="Y9092" t="str">
        <f t="shared" si="428"/>
        <v>October</v>
      </c>
    </row>
    <row r="9093" spans="1:25" x14ac:dyDescent="0.3">
      <c r="A9093">
        <v>9092</v>
      </c>
      <c r="B9093" t="s">
        <v>10431</v>
      </c>
      <c r="C9093" s="1" t="d">
        <v>2015-06-28</v>
      </c>
      <c r="D9093" s="1" t="d">
        <v>2015-07-03</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s="2">
        <f t="shared" si="426"/>
        <v>0.35000000000000003</v>
      </c>
      <c r="W9093" t="str" cm="1">
        <f t="array" ref="W9093">_xlfn.IFS(R9093&lt;100, "Small", R9093&lt;500, "Medium", TRUE, "Large")</f>
        <v>Small</v>
      </c>
      <c r="X9093">
        <f t="shared" si="427"/>
        <v>2015</v>
      </c>
      <c r="Y9093" t="str">
        <f t="shared" si="428"/>
        <v>June</v>
      </c>
    </row>
    <row r="9094" spans="1:25" x14ac:dyDescent="0.3">
      <c r="A9094">
        <v>9093</v>
      </c>
      <c r="B9094" t="s">
        <v>10431</v>
      </c>
      <c r="C9094" s="1" t="d">
        <v>2015-06-28</v>
      </c>
      <c r="D9094" s="1" t="d">
        <v>2015-07-03</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s="2">
        <f t="shared" si="426"/>
        <v>-0.78</v>
      </c>
      <c r="W9094" t="str" cm="1">
        <f t="array" ref="W9094">_xlfn.IFS(R9094&lt;100, "Small", R9094&lt;500, "Medium", TRUE, "Large")</f>
        <v>Medium</v>
      </c>
      <c r="X9094">
        <f t="shared" si="427"/>
        <v>2015</v>
      </c>
      <c r="Y9094" t="str">
        <f t="shared" si="428"/>
        <v>June</v>
      </c>
    </row>
    <row r="9095" spans="1:25" x14ac:dyDescent="0.3">
      <c r="A9095">
        <v>9094</v>
      </c>
      <c r="B9095" t="s">
        <v>10432</v>
      </c>
      <c r="C9095" s="1" t="d">
        <v>2015-01-06</v>
      </c>
      <c r="D9095" s="1" t="d">
        <v>2015-06-05</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s="2">
        <f t="shared" si="426"/>
        <v>0.27999999999999997</v>
      </c>
      <c r="W9095" t="str" cm="1">
        <f t="array" ref="W9095">_xlfn.IFS(R9095&lt;100, "Small", R9095&lt;500, "Medium", TRUE, "Large")</f>
        <v>Medium</v>
      </c>
      <c r="X9095">
        <f t="shared" si="427"/>
        <v>2015</v>
      </c>
      <c r="Y9095" t="str">
        <f t="shared" si="428"/>
        <v>January</v>
      </c>
    </row>
    <row r="9096" spans="1:25" x14ac:dyDescent="0.3">
      <c r="A9096">
        <v>9095</v>
      </c>
      <c r="B9096" t="s">
        <v>10432</v>
      </c>
      <c r="C9096" s="1" t="d">
        <v>2015-01-06</v>
      </c>
      <c r="D9096" s="1" t="d">
        <v>2015-06-05</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s="2">
        <f t="shared" si="426"/>
        <v>0.45</v>
      </c>
      <c r="W9096" t="str" cm="1">
        <f t="array" ref="W9096">_xlfn.IFS(R9096&lt;100, "Small", R9096&lt;500, "Medium", TRUE, "Large")</f>
        <v>Medium</v>
      </c>
      <c r="X9096">
        <f t="shared" si="427"/>
        <v>2015</v>
      </c>
      <c r="Y9096" t="str">
        <f t="shared" si="428"/>
        <v>January</v>
      </c>
    </row>
    <row r="9097" spans="1:25" x14ac:dyDescent="0.3">
      <c r="A9097">
        <v>9096</v>
      </c>
      <c r="B9097" t="s">
        <v>10432</v>
      </c>
      <c r="C9097" s="1" t="d">
        <v>2015-01-06</v>
      </c>
      <c r="D9097" s="1" t="d">
        <v>2015-06-05</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s="2">
        <f t="shared" si="426"/>
        <v>0.27999999999999997</v>
      </c>
      <c r="W9097" t="str" cm="1">
        <f t="array" ref="W9097">_xlfn.IFS(R9097&lt;100, "Small", R9097&lt;500, "Medium", TRUE, "Large")</f>
        <v>Small</v>
      </c>
      <c r="X9097">
        <f t="shared" si="427"/>
        <v>2015</v>
      </c>
      <c r="Y9097" t="str">
        <f t="shared" si="428"/>
        <v>January</v>
      </c>
    </row>
    <row r="9098" spans="1:25" x14ac:dyDescent="0.3">
      <c r="A9098">
        <v>9097</v>
      </c>
      <c r="B9098" t="s">
        <v>10432</v>
      </c>
      <c r="C9098" s="1" t="d">
        <v>2015-01-06</v>
      </c>
      <c r="D9098" s="1" t="d">
        <v>2015-06-05</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s="2">
        <f t="shared" si="426"/>
        <v>0.46</v>
      </c>
      <c r="W9098" t="str" cm="1">
        <f t="array" ref="W9098">_xlfn.IFS(R9098&lt;100, "Small", R9098&lt;500, "Medium", TRUE, "Large")</f>
        <v>Small</v>
      </c>
      <c r="X9098">
        <f t="shared" si="427"/>
        <v>2015</v>
      </c>
      <c r="Y9098" t="str">
        <f t="shared" si="428"/>
        <v>January</v>
      </c>
    </row>
    <row r="9099" spans="1:25" x14ac:dyDescent="0.3">
      <c r="A9099">
        <v>9098</v>
      </c>
      <c r="B9099" t="s">
        <v>10433</v>
      </c>
      <c r="C9099" s="1" t="d">
        <v>2014-12-04</v>
      </c>
      <c r="D9099" s="1" t="d">
        <v>2014-04-17</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s="2">
        <f t="shared" si="426"/>
        <v>0.48</v>
      </c>
      <c r="W9099" t="str" cm="1">
        <f t="array" ref="W9099">_xlfn.IFS(R9099&lt;100, "Small", R9099&lt;500, "Medium", TRUE, "Large")</f>
        <v>Small</v>
      </c>
      <c r="X9099">
        <f t="shared" si="427"/>
        <v>2014</v>
      </c>
      <c r="Y9099" t="str">
        <f t="shared" si="428"/>
        <v>December</v>
      </c>
    </row>
    <row r="9100" spans="1:25" x14ac:dyDescent="0.3">
      <c r="A9100">
        <v>9099</v>
      </c>
      <c r="B9100" t="s">
        <v>10434</v>
      </c>
      <c r="C9100" s="1" t="d">
        <v>2017-12-10</v>
      </c>
      <c r="D9100" s="1" t="d">
        <v>2017-10-16</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s="2">
        <f t="shared" si="426"/>
        <v>7.5000000000000011E-2</v>
      </c>
      <c r="W9100" t="str" cm="1">
        <f t="array" ref="W9100">_xlfn.IFS(R9100&lt;100, "Small", R9100&lt;500, "Medium", TRUE, "Large")</f>
        <v>Medium</v>
      </c>
      <c r="X9100">
        <f t="shared" si="427"/>
        <v>2017</v>
      </c>
      <c r="Y9100" t="str">
        <f t="shared" si="428"/>
        <v>December</v>
      </c>
    </row>
    <row r="9101" spans="1:25" x14ac:dyDescent="0.3">
      <c r="A9101">
        <v>9100</v>
      </c>
      <c r="B9101" t="s">
        <v>10434</v>
      </c>
      <c r="C9101" s="1" t="d">
        <v>2017-12-10</v>
      </c>
      <c r="D9101" s="1" t="d">
        <v>2017-10-16</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s="2">
        <f t="shared" si="426"/>
        <v>0.36249999999999999</v>
      </c>
      <c r="W9101" t="str" cm="1">
        <f t="array" ref="W9101">_xlfn.IFS(R9101&lt;100, "Small", R9101&lt;500, "Medium", TRUE, "Large")</f>
        <v>Small</v>
      </c>
      <c r="X9101">
        <f t="shared" si="427"/>
        <v>2017</v>
      </c>
      <c r="Y9101" t="str">
        <f t="shared" si="428"/>
        <v>December</v>
      </c>
    </row>
    <row r="9102" spans="1:25" x14ac:dyDescent="0.3">
      <c r="A9102">
        <v>9101</v>
      </c>
      <c r="B9102" t="s">
        <v>10434</v>
      </c>
      <c r="C9102" s="1" t="d">
        <v>2017-12-10</v>
      </c>
      <c r="D9102" s="1" t="d">
        <v>2017-10-16</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s="2">
        <f t="shared" si="426"/>
        <v>0.16250000000000001</v>
      </c>
      <c r="W9102" t="str" cm="1">
        <f t="array" ref="W9102">_xlfn.IFS(R9102&lt;100, "Small", R9102&lt;500, "Medium", TRUE, "Large")</f>
        <v>Large</v>
      </c>
      <c r="X9102">
        <f t="shared" si="427"/>
        <v>2017</v>
      </c>
      <c r="Y9102" t="str">
        <f t="shared" si="428"/>
        <v>December</v>
      </c>
    </row>
    <row r="9103" spans="1:25" x14ac:dyDescent="0.3">
      <c r="A9103">
        <v>9102</v>
      </c>
      <c r="B9103" t="s">
        <v>10435</v>
      </c>
      <c r="C9103" s="1" t="d">
        <v>2015-07-11</v>
      </c>
      <c r="D9103" s="1" t="d">
        <v>2015-11-12</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s="2">
        <f t="shared" si="426"/>
        <v>0.22500000000000001</v>
      </c>
      <c r="W9103" t="str" cm="1">
        <f t="array" ref="W9103">_xlfn.IFS(R9103&lt;100, "Small", R9103&lt;500, "Medium", TRUE, "Large")</f>
        <v>Small</v>
      </c>
      <c r="X9103">
        <f t="shared" si="427"/>
        <v>2015</v>
      </c>
      <c r="Y9103" t="str">
        <f t="shared" si="428"/>
        <v>July</v>
      </c>
    </row>
    <row r="9104" spans="1:25" x14ac:dyDescent="0.3">
      <c r="A9104">
        <v>9103</v>
      </c>
      <c r="B9104" t="s">
        <v>10435</v>
      </c>
      <c r="C9104" s="1" t="d">
        <v>2015-07-11</v>
      </c>
      <c r="D9104" s="1" t="d">
        <v>2015-11-12</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s="2">
        <f t="shared" si="426"/>
        <v>-0.2</v>
      </c>
      <c r="W9104" t="str" cm="1">
        <f t="array" ref="W9104">_xlfn.IFS(R9104&lt;100, "Small", R9104&lt;500, "Medium", TRUE, "Large")</f>
        <v>Small</v>
      </c>
      <c r="X9104">
        <f t="shared" si="427"/>
        <v>2015</v>
      </c>
      <c r="Y9104" t="str">
        <f t="shared" si="428"/>
        <v>July</v>
      </c>
    </row>
    <row r="9105" spans="1:25" x14ac:dyDescent="0.3">
      <c r="A9105">
        <v>9104</v>
      </c>
      <c r="B9105" t="s">
        <v>10435</v>
      </c>
      <c r="C9105" s="1" t="d">
        <v>2015-07-11</v>
      </c>
      <c r="D9105" s="1" t="d">
        <v>2015-11-12</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s="2">
        <f t="shared" si="426"/>
        <v>-1.3</v>
      </c>
      <c r="W9105" t="str" cm="1">
        <f t="array" ref="W9105">_xlfn.IFS(R9105&lt;100, "Small", R9105&lt;500, "Medium", TRUE, "Large")</f>
        <v>Small</v>
      </c>
      <c r="X9105">
        <f t="shared" si="427"/>
        <v>2015</v>
      </c>
      <c r="Y9105" t="str">
        <f t="shared" si="428"/>
        <v>July</v>
      </c>
    </row>
    <row r="9106" spans="1:25" x14ac:dyDescent="0.3">
      <c r="A9106">
        <v>9105</v>
      </c>
      <c r="B9106" t="s">
        <v>10435</v>
      </c>
      <c r="C9106" s="1" t="d">
        <v>2015-07-11</v>
      </c>
      <c r="D9106" s="1" t="d">
        <v>2015-11-12</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s="2">
        <f t="shared" si="426"/>
        <v>-1.5999999999999999</v>
      </c>
      <c r="W9106" t="str" cm="1">
        <f t="array" ref="W9106">_xlfn.IFS(R9106&lt;100, "Small", R9106&lt;500, "Medium", TRUE, "Large")</f>
        <v>Small</v>
      </c>
      <c r="X9106">
        <f t="shared" si="427"/>
        <v>2015</v>
      </c>
      <c r="Y9106" t="str">
        <f t="shared" si="428"/>
        <v>July</v>
      </c>
    </row>
    <row r="9107" spans="1:25" x14ac:dyDescent="0.3">
      <c r="A9107">
        <v>9106</v>
      </c>
      <c r="B9107" t="s">
        <v>10435</v>
      </c>
      <c r="C9107" s="1" t="d">
        <v>2015-07-11</v>
      </c>
      <c r="D9107" s="1" t="d">
        <v>2015-11-12</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s="2">
        <f t="shared" si="426"/>
        <v>-0.16250000000000001</v>
      </c>
      <c r="W9107" t="str" cm="1">
        <f t="array" ref="W9107">_xlfn.IFS(R9107&lt;100, "Small", R9107&lt;500, "Medium", TRUE, "Large")</f>
        <v>Medium</v>
      </c>
      <c r="X9107">
        <f t="shared" si="427"/>
        <v>2015</v>
      </c>
      <c r="Y9107" t="str">
        <f t="shared" si="428"/>
        <v>July</v>
      </c>
    </row>
    <row r="9108" spans="1:25" x14ac:dyDescent="0.3">
      <c r="A9108">
        <v>9107</v>
      </c>
      <c r="B9108" t="s">
        <v>10435</v>
      </c>
      <c r="C9108" s="1" t="d">
        <v>2015-07-11</v>
      </c>
      <c r="D9108" s="1" t="d">
        <v>2015-11-12</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s="2">
        <f t="shared" si="426"/>
        <v>0.11666666666666665</v>
      </c>
      <c r="W9108" t="str" cm="1">
        <f t="array" ref="W9108">_xlfn.IFS(R9108&lt;100, "Small", R9108&lt;500, "Medium", TRUE, "Large")</f>
        <v>Medium</v>
      </c>
      <c r="X9108">
        <f t="shared" si="427"/>
        <v>2015</v>
      </c>
      <c r="Y9108" t="str">
        <f t="shared" si="428"/>
        <v>July</v>
      </c>
    </row>
    <row r="9109" spans="1:25" x14ac:dyDescent="0.3">
      <c r="A9109">
        <v>9108</v>
      </c>
      <c r="B9109" t="s">
        <v>10436</v>
      </c>
      <c r="C9109" s="1" t="d">
        <v>2015-05-25</v>
      </c>
      <c r="D9109" s="1" t="d">
        <v>2015-05-28</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s="2">
        <f t="shared" si="426"/>
        <v>7.4999999999999997E-2</v>
      </c>
      <c r="W9109" t="str" cm="1">
        <f t="array" ref="W9109">_xlfn.IFS(R9109&lt;100, "Small", R9109&lt;500, "Medium", TRUE, "Large")</f>
        <v>Small</v>
      </c>
      <c r="X9109">
        <f t="shared" si="427"/>
        <v>2015</v>
      </c>
      <c r="Y9109" t="str">
        <f t="shared" si="428"/>
        <v>May</v>
      </c>
    </row>
    <row r="9110" spans="1:25" x14ac:dyDescent="0.3">
      <c r="A9110">
        <v>9109</v>
      </c>
      <c r="B9110" t="s">
        <v>10436</v>
      </c>
      <c r="C9110" s="1" t="d">
        <v>2015-05-25</v>
      </c>
      <c r="D9110" s="1" t="d">
        <v>2015-05-28</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s="2">
        <f t="shared" si="426"/>
        <v>0.36249999999999999</v>
      </c>
      <c r="W9110" t="str" cm="1">
        <f t="array" ref="W9110">_xlfn.IFS(R9110&lt;100, "Small", R9110&lt;500, "Medium", TRUE, "Large")</f>
        <v>Small</v>
      </c>
      <c r="X9110">
        <f t="shared" si="427"/>
        <v>2015</v>
      </c>
      <c r="Y9110" t="str">
        <f t="shared" si="428"/>
        <v>May</v>
      </c>
    </row>
    <row r="9111" spans="1:25" x14ac:dyDescent="0.3">
      <c r="A9111">
        <v>9110</v>
      </c>
      <c r="B9111" t="s">
        <v>10436</v>
      </c>
      <c r="C9111" s="1" t="d">
        <v>2015-05-25</v>
      </c>
      <c r="D9111" s="1" t="d">
        <v>2015-05-28</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s="2">
        <f t="shared" si="426"/>
        <v>0.17499999999999999</v>
      </c>
      <c r="W9111" t="str" cm="1">
        <f t="array" ref="W9111">_xlfn.IFS(R9111&lt;100, "Small", R9111&lt;500, "Medium", TRUE, "Large")</f>
        <v>Medium</v>
      </c>
      <c r="X9111">
        <f t="shared" si="427"/>
        <v>2015</v>
      </c>
      <c r="Y9111" t="str">
        <f t="shared" si="428"/>
        <v>May</v>
      </c>
    </row>
    <row r="9112" spans="1:25" x14ac:dyDescent="0.3">
      <c r="A9112">
        <v>9111</v>
      </c>
      <c r="B9112" t="s">
        <v>10437</v>
      </c>
      <c r="C9112" s="1" t="d">
        <v>2014-10-13</v>
      </c>
      <c r="D9112" s="1" t="d">
        <v>2014-10-15</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s="2">
        <f t="shared" si="426"/>
        <v>0.48000000000000004</v>
      </c>
      <c r="W9112" t="str" cm="1">
        <f t="array" ref="W9112">_xlfn.IFS(R9112&lt;100, "Small", R9112&lt;500, "Medium", TRUE, "Large")</f>
        <v>Small</v>
      </c>
      <c r="X9112">
        <f t="shared" si="427"/>
        <v>2014</v>
      </c>
      <c r="Y9112" t="str">
        <f t="shared" si="428"/>
        <v>October</v>
      </c>
    </row>
    <row r="9113" spans="1:25" x14ac:dyDescent="0.3">
      <c r="A9113">
        <v>9112</v>
      </c>
      <c r="B9113" t="s">
        <v>10437</v>
      </c>
      <c r="C9113" s="1" t="d">
        <v>2014-10-13</v>
      </c>
      <c r="D9113" s="1" t="d">
        <v>2014-10-15</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s="2">
        <f t="shared" si="426"/>
        <v>0.19</v>
      </c>
      <c r="W9113" t="str" cm="1">
        <f t="array" ref="W9113">_xlfn.IFS(R9113&lt;100, "Small", R9113&lt;500, "Medium", TRUE, "Large")</f>
        <v>Small</v>
      </c>
      <c r="X9113">
        <f t="shared" si="427"/>
        <v>2014</v>
      </c>
      <c r="Y9113" t="str">
        <f t="shared" si="428"/>
        <v>October</v>
      </c>
    </row>
    <row r="9114" spans="1:25" x14ac:dyDescent="0.3">
      <c r="A9114">
        <v>9113</v>
      </c>
      <c r="B9114" t="s">
        <v>10437</v>
      </c>
      <c r="C9114" s="1" t="d">
        <v>2014-10-13</v>
      </c>
      <c r="D9114" s="1" t="d">
        <v>2014-10-15</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s="2">
        <f t="shared" si="426"/>
        <v>0.02</v>
      </c>
      <c r="W9114" t="str" cm="1">
        <f t="array" ref="W9114">_xlfn.IFS(R9114&lt;100, "Small", R9114&lt;500, "Medium", TRUE, "Large")</f>
        <v>Medium</v>
      </c>
      <c r="X9114">
        <f t="shared" si="427"/>
        <v>2014</v>
      </c>
      <c r="Y9114" t="str">
        <f t="shared" si="428"/>
        <v>October</v>
      </c>
    </row>
    <row r="9115" spans="1:25" x14ac:dyDescent="0.3">
      <c r="A9115">
        <v>9114</v>
      </c>
      <c r="B9115" t="s">
        <v>10437</v>
      </c>
      <c r="C9115" s="1" t="d">
        <v>2014-10-13</v>
      </c>
      <c r="D9115" s="1" t="d">
        <v>2014-10-15</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s="2">
        <f t="shared" si="426"/>
        <v>0.47</v>
      </c>
      <c r="W9115" t="str" cm="1">
        <f t="array" ref="W9115">_xlfn.IFS(R9115&lt;100, "Small", R9115&lt;500, "Medium", TRUE, "Large")</f>
        <v>Small</v>
      </c>
      <c r="X9115">
        <f t="shared" si="427"/>
        <v>2014</v>
      </c>
      <c r="Y9115" t="str">
        <f t="shared" si="428"/>
        <v>October</v>
      </c>
    </row>
    <row r="9116" spans="1:25" x14ac:dyDescent="0.3">
      <c r="A9116">
        <v>9115</v>
      </c>
      <c r="B9116" t="s">
        <v>10438</v>
      </c>
      <c r="C9116" s="1" t="d">
        <v>2016-07-02</v>
      </c>
      <c r="D9116" s="1" t="d">
        <v>2016-02-10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s="2">
        <f t="shared" si="426"/>
        <v>6.25E-2</v>
      </c>
      <c r="W9116" t="str" cm="1">
        <f t="array" ref="W9116">_xlfn.IFS(R9116&lt;100, "Small", R9116&lt;500, "Medium", TRUE, "Large")</f>
        <v>Large</v>
      </c>
      <c r="X9116">
        <f t="shared" si="427"/>
        <v>2016</v>
      </c>
      <c r="Y9116" t="str">
        <f t="shared" si="428"/>
        <v>July</v>
      </c>
    </row>
    <row r="9117" spans="1:25" x14ac:dyDescent="0.3">
      <c r="A9117">
        <v>9116</v>
      </c>
      <c r="B9117" t="s">
        <v>10439</v>
      </c>
      <c r="C9117" s="1" t="d">
        <v>2017-01-19</v>
      </c>
      <c r="D9117" s="1" t="d">
        <v>2017-01-24</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s="2">
        <f t="shared" si="426"/>
        <v>-0.21666666666666665</v>
      </c>
      <c r="W9117" t="str" cm="1">
        <f t="array" ref="W9117">_xlfn.IFS(R9117&lt;100, "Small", R9117&lt;500, "Medium", TRUE, "Large")</f>
        <v>Medium</v>
      </c>
      <c r="X9117">
        <f t="shared" si="427"/>
        <v>2017</v>
      </c>
      <c r="Y9117" t="str">
        <f t="shared" si="428"/>
        <v>January</v>
      </c>
    </row>
    <row r="9118" spans="1:25" x14ac:dyDescent="0.3">
      <c r="A9118">
        <v>9117</v>
      </c>
      <c r="B9118" t="s">
        <v>10439</v>
      </c>
      <c r="C9118" s="1" t="d">
        <v>2017-01-19</v>
      </c>
      <c r="D9118" s="1" t="d">
        <v>2017-01-24</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s="2">
        <f t="shared" si="426"/>
        <v>0.2</v>
      </c>
      <c r="W9118" t="str" cm="1">
        <f t="array" ref="W9118">_xlfn.IFS(R9118&lt;100, "Small", R9118&lt;500, "Medium", TRUE, "Large")</f>
        <v>Small</v>
      </c>
      <c r="X9118">
        <f t="shared" si="427"/>
        <v>2017</v>
      </c>
      <c r="Y9118" t="str">
        <f t="shared" si="428"/>
        <v>January</v>
      </c>
    </row>
    <row r="9119" spans="1:25" x14ac:dyDescent="0.3">
      <c r="A9119">
        <v>9118</v>
      </c>
      <c r="B9119" t="s">
        <v>10439</v>
      </c>
      <c r="C9119" s="1" t="d">
        <v>2017-01-19</v>
      </c>
      <c r="D9119" s="1" t="d">
        <v>2017-01-24</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s="2">
        <f t="shared" si="426"/>
        <v>-7.1428571428571438E-2</v>
      </c>
      <c r="W9119" t="str" cm="1">
        <f t="array" ref="W9119">_xlfn.IFS(R9119&lt;100, "Small", R9119&lt;500, "Medium", TRUE, "Large")</f>
        <v>Large</v>
      </c>
      <c r="X9119">
        <f t="shared" si="427"/>
        <v>2017</v>
      </c>
      <c r="Y9119" t="str">
        <f t="shared" si="428"/>
        <v>January</v>
      </c>
    </row>
    <row r="9120" spans="1:25" x14ac:dyDescent="0.3">
      <c r="A9120">
        <v>9119</v>
      </c>
      <c r="B9120" t="s">
        <v>10439</v>
      </c>
      <c r="C9120" s="1" t="d">
        <v>2017-01-19</v>
      </c>
      <c r="D9120" s="1" t="d">
        <v>2017-01-24</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s="2">
        <f t="shared" si="426"/>
        <v>0.32499999999999996</v>
      </c>
      <c r="W9120" t="str" cm="1">
        <f t="array" ref="W9120">_xlfn.IFS(R9120&lt;100, "Small", R9120&lt;500, "Medium", TRUE, "Large")</f>
        <v>Small</v>
      </c>
      <c r="X9120">
        <f t="shared" si="427"/>
        <v>2017</v>
      </c>
      <c r="Y9120" t="str">
        <f t="shared" si="428"/>
        <v>January</v>
      </c>
    </row>
    <row r="9121" spans="1:25" x14ac:dyDescent="0.3">
      <c r="A9121">
        <v>9120</v>
      </c>
      <c r="B9121" t="s">
        <v>10440</v>
      </c>
      <c r="C9121" s="1" t="d">
        <v>2016-06-06</v>
      </c>
      <c r="D9121" s="1" t="d">
        <v>2016-06-12</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s="2">
        <f t="shared" si="426"/>
        <v>0.48</v>
      </c>
      <c r="W9121" t="str" cm="1">
        <f t="array" ref="W9121">_xlfn.IFS(R9121&lt;100, "Small", R9121&lt;500, "Medium", TRUE, "Large")</f>
        <v>Small</v>
      </c>
      <c r="X9121">
        <f t="shared" si="427"/>
        <v>2016</v>
      </c>
      <c r="Y9121" t="str">
        <f t="shared" si="428"/>
        <v>June</v>
      </c>
    </row>
    <row r="9122" spans="1:25" x14ac:dyDescent="0.3">
      <c r="A9122">
        <v>9121</v>
      </c>
      <c r="B9122" t="s">
        <v>10440</v>
      </c>
      <c r="C9122" s="1" t="d">
        <v>2016-06-06</v>
      </c>
      <c r="D9122" s="1" t="d">
        <v>2016-06-12</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s="2">
        <f t="shared" si="426"/>
        <v>0.47000000000000003</v>
      </c>
      <c r="W9122" t="str" cm="1">
        <f t="array" ref="W9122">_xlfn.IFS(R9122&lt;100, "Small", R9122&lt;500, "Medium", TRUE, "Large")</f>
        <v>Small</v>
      </c>
      <c r="X9122">
        <f t="shared" si="427"/>
        <v>2016</v>
      </c>
      <c r="Y9122" t="str">
        <f t="shared" si="428"/>
        <v>June</v>
      </c>
    </row>
    <row r="9123" spans="1:25" x14ac:dyDescent="0.3">
      <c r="A9123">
        <v>9122</v>
      </c>
      <c r="B9123" t="s">
        <v>10443</v>
      </c>
      <c r="C9123" s="1" t="d">
        <v>2017-03-18</v>
      </c>
      <c r="D9123" s="1" t="d">
        <v>2017-03-20</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s="2">
        <f t="shared" si="426"/>
        <v>0.28999999999999998</v>
      </c>
      <c r="W9123" t="str" cm="1">
        <f t="array" ref="W9123">_xlfn.IFS(R9123&lt;100, "Small", R9123&lt;500, "Medium", TRUE, "Large")</f>
        <v>Small</v>
      </c>
      <c r="X9123">
        <f t="shared" si="427"/>
        <v>2017</v>
      </c>
      <c r="Y9123" t="str">
        <f t="shared" si="428"/>
        <v>March</v>
      </c>
    </row>
    <row r="9124" spans="1:25" x14ac:dyDescent="0.3">
      <c r="A9124">
        <v>9123</v>
      </c>
      <c r="B9124" t="s">
        <v>10444</v>
      </c>
      <c r="C9124" s="1" t="d">
        <v>2017-11-24</v>
      </c>
      <c r="D9124" s="1" t="d">
        <v>2017-11-24</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s="2">
        <f t="shared" si="426"/>
        <v>0.44999999999999996</v>
      </c>
      <c r="W9124" t="str" cm="1">
        <f t="array" ref="W9124">_xlfn.IFS(R9124&lt;100, "Small", R9124&lt;500, "Medium", TRUE, "Large")</f>
        <v>Small</v>
      </c>
      <c r="X9124">
        <f t="shared" si="427"/>
        <v>2017</v>
      </c>
      <c r="Y9124" t="str">
        <f t="shared" si="428"/>
        <v>November</v>
      </c>
    </row>
    <row r="9125" spans="1:25" x14ac:dyDescent="0.3">
      <c r="A9125">
        <v>9124</v>
      </c>
      <c r="B9125" t="s">
        <v>10445</v>
      </c>
      <c r="C9125" s="1" t="d">
        <v>2016-11-26</v>
      </c>
      <c r="D9125" s="1" t="d">
        <v>2016-11-28</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s="2">
        <f t="shared" si="426"/>
        <v>-0.73333333333333328</v>
      </c>
      <c r="W9125" t="str" cm="1">
        <f t="array" ref="W9125">_xlfn.IFS(R9125&lt;100, "Small", R9125&lt;500, "Medium", TRUE, "Large")</f>
        <v>Small</v>
      </c>
      <c r="X9125">
        <f t="shared" si="427"/>
        <v>2016</v>
      </c>
      <c r="Y9125" t="str">
        <f t="shared" si="428"/>
        <v>November</v>
      </c>
    </row>
    <row r="9126" spans="1:25" x14ac:dyDescent="0.3">
      <c r="A9126">
        <v>9125</v>
      </c>
      <c r="B9126" t="s">
        <v>10446</v>
      </c>
      <c r="C9126" s="1" t="d">
        <v>2016-08-18</v>
      </c>
      <c r="D9126" s="1" t="d">
        <v>2016-08-20</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s="2">
        <f t="shared" si="426"/>
        <v>-0.4</v>
      </c>
      <c r="W9126" t="str" cm="1">
        <f t="array" ref="W9126">_xlfn.IFS(R9126&lt;100, "Small", R9126&lt;500, "Medium", TRUE, "Large")</f>
        <v>Small</v>
      </c>
      <c r="X9126">
        <f t="shared" si="427"/>
        <v>2016</v>
      </c>
      <c r="Y9126" t="str">
        <f t="shared" si="428"/>
        <v>August</v>
      </c>
    </row>
    <row r="9127" spans="1:25" x14ac:dyDescent="0.3">
      <c r="A9127">
        <v>9126</v>
      </c>
      <c r="B9127" t="s">
        <v>10446</v>
      </c>
      <c r="C9127" s="1" t="d">
        <v>2016-08-18</v>
      </c>
      <c r="D9127" s="1" t="d">
        <v>2016-08-20</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s="2">
        <f t="shared" si="426"/>
        <v>-0.39999999999999997</v>
      </c>
      <c r="W9127" t="str" cm="1">
        <f t="array" ref="W9127">_xlfn.IFS(R9127&lt;100, "Small", R9127&lt;500, "Medium", TRUE, "Large")</f>
        <v>Small</v>
      </c>
      <c r="X9127">
        <f t="shared" si="427"/>
        <v>2016</v>
      </c>
      <c r="Y9127" t="str">
        <f t="shared" si="428"/>
        <v>August</v>
      </c>
    </row>
    <row r="9128" spans="1:25" x14ac:dyDescent="0.3">
      <c r="A9128">
        <v>9127</v>
      </c>
      <c r="B9128" t="s">
        <v>10447</v>
      </c>
      <c r="C9128" s="1" t="d">
        <v>2015-11-28</v>
      </c>
      <c r="D9128" s="1" t="d">
        <v>2015-12-03</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s="2">
        <f t="shared" si="426"/>
        <v>0.42</v>
      </c>
      <c r="W9128" t="str" cm="1">
        <f t="array" ref="W9128">_xlfn.IFS(R9128&lt;100, "Small", R9128&lt;500, "Medium", TRUE, "Large")</f>
        <v>Small</v>
      </c>
      <c r="X9128">
        <f t="shared" si="427"/>
        <v>2015</v>
      </c>
      <c r="Y9128" t="str">
        <f t="shared" si="428"/>
        <v>November</v>
      </c>
    </row>
    <row r="9129" spans="1:25" x14ac:dyDescent="0.3">
      <c r="A9129">
        <v>9128</v>
      </c>
      <c r="B9129" t="s">
        <v>10448</v>
      </c>
      <c r="C9129" s="1" t="d">
        <v>2017-05-25</v>
      </c>
      <c r="D9129" s="1" t="d">
        <v>2017-06-01</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s="2">
        <f t="shared" si="426"/>
        <v>-0.22499999999999998</v>
      </c>
      <c r="W9129" t="str" cm="1">
        <f t="array" ref="W9129">_xlfn.IFS(R9129&lt;100, "Small", R9129&lt;500, "Medium", TRUE, "Large")</f>
        <v>Small</v>
      </c>
      <c r="X9129">
        <f t="shared" si="427"/>
        <v>2017</v>
      </c>
      <c r="Y9129" t="str">
        <f t="shared" si="428"/>
        <v>May</v>
      </c>
    </row>
    <row r="9130" spans="1:25" x14ac:dyDescent="0.3">
      <c r="A9130">
        <v>9129</v>
      </c>
      <c r="B9130" t="s">
        <v>10449</v>
      </c>
      <c r="C9130" s="1" t="d">
        <v>2017-04-09</v>
      </c>
      <c r="D9130" s="1" t="d">
        <v>2017-09-05</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s="2">
        <f t="shared" si="426"/>
        <v>-0.66666666666666674</v>
      </c>
      <c r="W9130" t="str" cm="1">
        <f t="array" ref="W9130">_xlfn.IFS(R9130&lt;100, "Small", R9130&lt;500, "Medium", TRUE, "Large")</f>
        <v>Small</v>
      </c>
      <c r="X9130">
        <f t="shared" si="427"/>
        <v>2017</v>
      </c>
      <c r="Y9130" t="str">
        <f t="shared" si="428"/>
        <v>April</v>
      </c>
    </row>
    <row r="9131" spans="1:25" x14ac:dyDescent="0.3">
      <c r="A9131">
        <v>9130</v>
      </c>
      <c r="B9131" t="s">
        <v>10450</v>
      </c>
      <c r="C9131" s="1" t="d">
        <v>2016-03-24</v>
      </c>
      <c r="D9131" s="1" t="d">
        <v>2016-03-26</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s="2">
        <f t="shared" si="426"/>
        <v>-0.79999999999999993</v>
      </c>
      <c r="W9131" t="str" cm="1">
        <f t="array" ref="W9131">_xlfn.IFS(R9131&lt;100, "Small", R9131&lt;500, "Medium", TRUE, "Large")</f>
        <v>Medium</v>
      </c>
      <c r="X9131">
        <f t="shared" si="427"/>
        <v>2016</v>
      </c>
      <c r="Y9131" t="str">
        <f t="shared" si="428"/>
        <v>March</v>
      </c>
    </row>
    <row r="9132" spans="1:25" x14ac:dyDescent="0.3">
      <c r="A9132">
        <v>9131</v>
      </c>
      <c r="B9132" t="s">
        <v>10450</v>
      </c>
      <c r="C9132" s="1" t="d">
        <v>2016-03-24</v>
      </c>
      <c r="D9132" s="1" t="d">
        <v>2016-03-26</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s="2">
        <f t="shared" si="426"/>
        <v>8.7500000000000008E-2</v>
      </c>
      <c r="W9132" t="str" cm="1">
        <f t="array" ref="W9132">_xlfn.IFS(R9132&lt;100, "Small", R9132&lt;500, "Medium", TRUE, "Large")</f>
        <v>Small</v>
      </c>
      <c r="X9132">
        <f t="shared" si="427"/>
        <v>2016</v>
      </c>
      <c r="Y9132" t="str">
        <f t="shared" si="428"/>
        <v>March</v>
      </c>
    </row>
    <row r="9133" spans="1:25" x14ac:dyDescent="0.3">
      <c r="A9133">
        <v>9132</v>
      </c>
      <c r="B9133" t="s">
        <v>10451</v>
      </c>
      <c r="C9133" s="1" t="d">
        <v>2017-05-28</v>
      </c>
      <c r="D9133" s="1" t="d">
        <v>2017-06-01</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s="2">
        <f t="shared" si="426"/>
        <v>0.36</v>
      </c>
      <c r="W9133" t="str" cm="1">
        <f t="array" ref="W9133">_xlfn.IFS(R9133&lt;100, "Small", R9133&lt;500, "Medium", TRUE, "Large")</f>
        <v>Small</v>
      </c>
      <c r="X9133">
        <f t="shared" si="427"/>
        <v>2017</v>
      </c>
      <c r="Y9133" t="str">
        <f t="shared" si="428"/>
        <v>May</v>
      </c>
    </row>
    <row r="9134" spans="1:25" x14ac:dyDescent="0.3">
      <c r="A9134">
        <v>9133</v>
      </c>
      <c r="B9134" t="s">
        <v>10451</v>
      </c>
      <c r="C9134" s="1" t="d">
        <v>2017-05-28</v>
      </c>
      <c r="D9134" s="1" t="d">
        <v>2017-06-01</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s="2">
        <f t="shared" si="426"/>
        <v>0.29000000000000004</v>
      </c>
      <c r="W9134" t="str" cm="1">
        <f t="array" ref="W9134">_xlfn.IFS(R9134&lt;100, "Small", R9134&lt;500, "Medium", TRUE, "Large")</f>
        <v>Medium</v>
      </c>
      <c r="X9134">
        <f t="shared" si="427"/>
        <v>2017</v>
      </c>
      <c r="Y9134" t="str">
        <f t="shared" si="428"/>
        <v>May</v>
      </c>
    </row>
    <row r="9135" spans="1:25" x14ac:dyDescent="0.3">
      <c r="A9135">
        <v>9134</v>
      </c>
      <c r="B9135" t="s">
        <v>10453</v>
      </c>
      <c r="C9135" s="1" t="d">
        <v>2015-08-31</v>
      </c>
      <c r="D9135" s="1" t="d">
        <v>2015-09-04</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s="2">
        <f t="shared" si="426"/>
        <v>7.4999999999999997E-2</v>
      </c>
      <c r="W9135" t="str" cm="1">
        <f t="array" ref="W9135">_xlfn.IFS(R9135&lt;100, "Small", R9135&lt;500, "Medium", TRUE, "Large")</f>
        <v>Large</v>
      </c>
      <c r="X9135">
        <f t="shared" si="427"/>
        <v>2015</v>
      </c>
      <c r="Y9135" t="str">
        <f t="shared" si="428"/>
        <v>August</v>
      </c>
    </row>
    <row r="9136" spans="1:25" x14ac:dyDescent="0.3">
      <c r="A9136">
        <v>9135</v>
      </c>
      <c r="B9136" t="s">
        <v>10454</v>
      </c>
      <c r="C9136" s="1" t="d">
        <v>2016-12-04</v>
      </c>
      <c r="D9136" s="1" t="d">
        <v>2016-04-17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s="2">
        <f t="shared" si="426"/>
        <v>-0.17500000000000002</v>
      </c>
      <c r="W9136" t="str" cm="1">
        <f t="array" ref="W9136">_xlfn.IFS(R9136&lt;100, "Small", R9136&lt;500, "Medium", TRUE, "Large")</f>
        <v>Medium</v>
      </c>
      <c r="X9136">
        <f t="shared" si="427"/>
        <v>2016</v>
      </c>
      <c r="Y9136" t="str">
        <f t="shared" si="428"/>
        <v>December</v>
      </c>
    </row>
    <row r="9137" spans="1:25" x14ac:dyDescent="0.3">
      <c r="A9137">
        <v>9136</v>
      </c>
      <c r="B9137" t="s">
        <v>10454</v>
      </c>
      <c r="C9137" s="1" t="d">
        <v>2016-12-04</v>
      </c>
      <c r="D9137" s="1" t="d">
        <v>2016-04-17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s="2">
        <f t="shared" si="426"/>
        <v>-0.1</v>
      </c>
      <c r="W9137" t="str" cm="1">
        <f t="array" ref="W9137">_xlfn.IFS(R9137&lt;100, "Small", R9137&lt;500, "Medium", TRUE, "Large")</f>
        <v>Small</v>
      </c>
      <c r="X9137">
        <f t="shared" si="427"/>
        <v>2016</v>
      </c>
      <c r="Y9137" t="str">
        <f t="shared" si="428"/>
        <v>December</v>
      </c>
    </row>
    <row r="9138" spans="1:25" x14ac:dyDescent="0.3">
      <c r="A9138">
        <v>9137</v>
      </c>
      <c r="B9138" t="s">
        <v>10454</v>
      </c>
      <c r="C9138" s="1" t="d">
        <v>2016-12-04</v>
      </c>
      <c r="D9138" s="1" t="d">
        <v>2016-04-17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s="2">
        <f t="shared" si="426"/>
        <v>0.33750000000000002</v>
      </c>
      <c r="W9138" t="str" cm="1">
        <f t="array" ref="W9138">_xlfn.IFS(R9138&lt;100, "Small", R9138&lt;500, "Medium", TRUE, "Large")</f>
        <v>Small</v>
      </c>
      <c r="X9138">
        <f t="shared" si="427"/>
        <v>2016</v>
      </c>
      <c r="Y9138" t="str">
        <f t="shared" si="428"/>
        <v>December</v>
      </c>
    </row>
    <row r="9139" spans="1:25" x14ac:dyDescent="0.3">
      <c r="A9139">
        <v>9138</v>
      </c>
      <c r="B9139" t="s">
        <v>10455</v>
      </c>
      <c r="C9139" s="1" t="d">
        <v>2014-02-02</v>
      </c>
      <c r="D9139" s="1" t="d">
        <v>2014-02-09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s="2">
        <f t="shared" si="426"/>
        <v>-0.66666666666666674</v>
      </c>
      <c r="W9139" t="str" cm="1">
        <f t="array" ref="W9139">_xlfn.IFS(R9139&lt;100, "Small", R9139&lt;500, "Medium", TRUE, "Large")</f>
        <v>Small</v>
      </c>
      <c r="X9139">
        <f t="shared" si="427"/>
        <v>2014</v>
      </c>
      <c r="Y9139" t="str">
        <f t="shared" si="428"/>
        <v>February</v>
      </c>
    </row>
    <row r="9140" spans="1:25" x14ac:dyDescent="0.3">
      <c r="A9140">
        <v>9139</v>
      </c>
      <c r="B9140" t="s">
        <v>10455</v>
      </c>
      <c r="C9140" s="1" t="d">
        <v>2014-02-02</v>
      </c>
      <c r="D9140" s="1" t="d">
        <v>2014-02-09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s="2">
        <f t="shared" si="426"/>
        <v>7.4999999999999997E-2</v>
      </c>
      <c r="W9140" t="str" cm="1">
        <f t="array" ref="W9140">_xlfn.IFS(R9140&lt;100, "Small", R9140&lt;500, "Medium", TRUE, "Large")</f>
        <v>Medium</v>
      </c>
      <c r="X9140">
        <f t="shared" si="427"/>
        <v>2014</v>
      </c>
      <c r="Y9140" t="str">
        <f t="shared" si="428"/>
        <v>February</v>
      </c>
    </row>
    <row r="9141" spans="1:25" x14ac:dyDescent="0.3">
      <c r="A9141">
        <v>9140</v>
      </c>
      <c r="B9141" t="s">
        <v>10456</v>
      </c>
      <c r="C9141" s="1" t="d">
        <v>2014-02-09</v>
      </c>
      <c r="D9141" s="1" t="d">
        <v>2014-09-08</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s="2">
        <f t="shared" si="426"/>
        <v>0.19999999999999998</v>
      </c>
      <c r="W9141" t="str" cm="1">
        <f t="array" ref="W9141">_xlfn.IFS(R9141&lt;100, "Small", R9141&lt;500, "Medium", TRUE, "Large")</f>
        <v>Medium</v>
      </c>
      <c r="X9141">
        <f t="shared" si="427"/>
        <v>2014</v>
      </c>
      <c r="Y9141" t="str">
        <f t="shared" si="428"/>
        <v>February</v>
      </c>
    </row>
    <row r="9142" spans="1:25" x14ac:dyDescent="0.3">
      <c r="A9142">
        <v>9141</v>
      </c>
      <c r="B9142" t="s">
        <v>10457</v>
      </c>
      <c r="C9142" s="1" t="d">
        <v>2017-09-30</v>
      </c>
      <c r="D9142" s="1" t="d">
        <v>2017-10-02</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s="2">
        <f t="shared" si="426"/>
        <v>0.30000000000000004</v>
      </c>
      <c r="W9142" t="str" cm="1">
        <f t="array" ref="W9142">_xlfn.IFS(R9142&lt;100, "Small", R9142&lt;500, "Medium", TRUE, "Large")</f>
        <v>Medium</v>
      </c>
      <c r="X9142">
        <f t="shared" si="427"/>
        <v>2017</v>
      </c>
      <c r="Y9142" t="str">
        <f t="shared" si="428"/>
        <v>September</v>
      </c>
    </row>
    <row r="9143" spans="1:25" x14ac:dyDescent="0.3">
      <c r="A9143">
        <v>9142</v>
      </c>
      <c r="B9143" t="s">
        <v>10458</v>
      </c>
      <c r="C9143" s="1" t="d">
        <v>2016-05-09</v>
      </c>
      <c r="D9143" s="1" t="d">
        <v>2016-09-07</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s="2">
        <f t="shared" si="426"/>
        <v>0.27999999999999997</v>
      </c>
      <c r="W9143" t="str" cm="1">
        <f t="array" ref="W9143">_xlfn.IFS(R9143&lt;100, "Small", R9143&lt;500, "Medium", TRUE, "Large")</f>
        <v>Small</v>
      </c>
      <c r="X9143">
        <f t="shared" si="427"/>
        <v>2016</v>
      </c>
      <c r="Y9143" t="str">
        <f t="shared" si="428"/>
        <v>May</v>
      </c>
    </row>
    <row r="9144" spans="1:25" x14ac:dyDescent="0.3">
      <c r="A9144">
        <v>9143</v>
      </c>
      <c r="B9144" t="s">
        <v>10459</v>
      </c>
      <c r="C9144" s="1" t="d">
        <v>2017-05-20</v>
      </c>
      <c r="D9144" s="1" t="d">
        <v>2017-05-26</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s="2">
        <f t="shared" si="426"/>
        <v>0.36249999999999999</v>
      </c>
      <c r="W9144" t="str" cm="1">
        <f t="array" ref="W9144">_xlfn.IFS(R9144&lt;100, "Small", R9144&lt;500, "Medium", TRUE, "Large")</f>
        <v>Small</v>
      </c>
      <c r="X9144">
        <f t="shared" si="427"/>
        <v>2017</v>
      </c>
      <c r="Y9144" t="str">
        <f t="shared" si="428"/>
        <v>May</v>
      </c>
    </row>
    <row r="9145" spans="1:25" x14ac:dyDescent="0.3">
      <c r="A9145">
        <v>9144</v>
      </c>
      <c r="B9145" t="s">
        <v>10459</v>
      </c>
      <c r="C9145" s="1" t="d">
        <v>2017-05-20</v>
      </c>
      <c r="D9145" s="1" t="d">
        <v>2017-05-26</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s="2">
        <f t="shared" si="426"/>
        <v>6.25E-2</v>
      </c>
      <c r="W9145" t="str" cm="1">
        <f t="array" ref="W9145">_xlfn.IFS(R9145&lt;100, "Small", R9145&lt;500, "Medium", TRUE, "Large")</f>
        <v>Large</v>
      </c>
      <c r="X9145">
        <f t="shared" si="427"/>
        <v>2017</v>
      </c>
      <c r="Y9145" t="str">
        <f t="shared" si="428"/>
        <v>May</v>
      </c>
    </row>
    <row r="9146" spans="1:25" x14ac:dyDescent="0.3">
      <c r="A9146">
        <v>9145</v>
      </c>
      <c r="B9146" t="s">
        <v>10459</v>
      </c>
      <c r="C9146" s="1" t="d">
        <v>2017-05-20</v>
      </c>
      <c r="D9146" s="1" t="d">
        <v>2017-05-26</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s="2">
        <f t="shared" si="426"/>
        <v>0.28999999999999998</v>
      </c>
      <c r="W9146" t="str" cm="1">
        <f t="array" ref="W9146">_xlfn.IFS(R9146&lt;100, "Small", R9146&lt;500, "Medium", TRUE, "Large")</f>
        <v>Small</v>
      </c>
      <c r="X9146">
        <f t="shared" si="427"/>
        <v>2017</v>
      </c>
      <c r="Y9146" t="str">
        <f t="shared" si="428"/>
        <v>May</v>
      </c>
    </row>
    <row r="9147" spans="1:25" x14ac:dyDescent="0.3">
      <c r="A9147">
        <v>9146</v>
      </c>
      <c r="B9147" t="s">
        <v>10460</v>
      </c>
      <c r="C9147" s="1" t="d">
        <v>2015-09-20</v>
      </c>
      <c r="D9147" s="1" t="d">
        <v>2015-09-24</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s="2">
        <f t="shared" si="426"/>
        <v>-1.6</v>
      </c>
      <c r="W9147" t="str" cm="1">
        <f t="array" ref="W9147">_xlfn.IFS(R9147&lt;100, "Small", R9147&lt;500, "Medium", TRUE, "Large")</f>
        <v>Small</v>
      </c>
      <c r="X9147">
        <f t="shared" si="427"/>
        <v>2015</v>
      </c>
      <c r="Y9147" t="str">
        <f t="shared" si="428"/>
        <v>September</v>
      </c>
    </row>
    <row r="9148" spans="1:25" x14ac:dyDescent="0.3">
      <c r="A9148">
        <v>9147</v>
      </c>
      <c r="B9148" t="s">
        <v>10461</v>
      </c>
      <c r="C9148" s="1" t="d">
        <v>2016-01-23</v>
      </c>
      <c r="D9148" s="1" t="d">
        <v>2016-01-27</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s="2">
        <f t="shared" si="426"/>
        <v>0.43</v>
      </c>
      <c r="W9148" t="str" cm="1">
        <f t="array" ref="W9148">_xlfn.IFS(R9148&lt;100, "Small", R9148&lt;500, "Medium", TRUE, "Large")</f>
        <v>Small</v>
      </c>
      <c r="X9148">
        <f t="shared" si="427"/>
        <v>2016</v>
      </c>
      <c r="Y9148" t="str">
        <f t="shared" si="428"/>
        <v>January</v>
      </c>
    </row>
    <row r="9149" spans="1:25" x14ac:dyDescent="0.3">
      <c r="A9149">
        <v>9148</v>
      </c>
      <c r="B9149" t="s">
        <v>10461</v>
      </c>
      <c r="C9149" s="1" t="d">
        <v>2016-01-23</v>
      </c>
      <c r="D9149" s="1" t="d">
        <v>2016-01-27</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s="2">
        <f t="shared" si="426"/>
        <v>0.34</v>
      </c>
      <c r="W9149" t="str" cm="1">
        <f t="array" ref="W9149">_xlfn.IFS(R9149&lt;100, "Small", R9149&lt;500, "Medium", TRUE, "Large")</f>
        <v>Small</v>
      </c>
      <c r="X9149">
        <f t="shared" si="427"/>
        <v>2016</v>
      </c>
      <c r="Y9149" t="str">
        <f t="shared" si="428"/>
        <v>January</v>
      </c>
    </row>
    <row r="9150" spans="1:25" x14ac:dyDescent="0.3">
      <c r="A9150">
        <v>9149</v>
      </c>
      <c r="B9150" t="s">
        <v>10461</v>
      </c>
      <c r="C9150" s="1" t="d">
        <v>2016-01-23</v>
      </c>
      <c r="D9150" s="1" t="d">
        <v>2016-01-27</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s="2">
        <f t="shared" si="426"/>
        <v>0.26</v>
      </c>
      <c r="W9150" t="str" cm="1">
        <f t="array" ref="W9150">_xlfn.IFS(R9150&lt;100, "Small", R9150&lt;500, "Medium", TRUE, "Large")</f>
        <v>Large</v>
      </c>
      <c r="X9150">
        <f t="shared" si="427"/>
        <v>2016</v>
      </c>
      <c r="Y9150" t="str">
        <f t="shared" si="428"/>
        <v>January</v>
      </c>
    </row>
    <row r="9151" spans="1:25" x14ac:dyDescent="0.3">
      <c r="A9151">
        <v>9150</v>
      </c>
      <c r="B9151" t="s">
        <v>10464</v>
      </c>
      <c r="C9151" s="1" t="d">
        <v>2014-01-06</v>
      </c>
      <c r="D9151" s="1" t="d">
        <v>2014-06-06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s="2">
        <f t="shared" si="426"/>
        <v>0.47999999999999993</v>
      </c>
      <c r="W9151" t="str" cm="1">
        <f t="array" ref="W9151">_xlfn.IFS(R9151&lt;100, "Small", R9151&lt;500, "Medium", TRUE, "Large")</f>
        <v>Medium</v>
      </c>
      <c r="X9151">
        <f t="shared" si="427"/>
        <v>2014</v>
      </c>
      <c r="Y9151" t="str">
        <f t="shared" si="428"/>
        <v>January</v>
      </c>
    </row>
    <row r="9152" spans="1:25" x14ac:dyDescent="0.3">
      <c r="A9152">
        <v>9151</v>
      </c>
      <c r="B9152" t="s">
        <v>10464</v>
      </c>
      <c r="C9152" s="1" t="d">
        <v>2014-01-06</v>
      </c>
      <c r="D9152" s="1" t="d">
        <v>2014-06-06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s="2">
        <f t="shared" si="426"/>
        <v>0.18888888888888888</v>
      </c>
      <c r="W9152" t="str" cm="1">
        <f t="array" ref="W9152">_xlfn.IFS(R9152&lt;100, "Small", R9152&lt;500, "Medium", TRUE, "Large")</f>
        <v>Small</v>
      </c>
      <c r="X9152">
        <f t="shared" si="427"/>
        <v>2014</v>
      </c>
      <c r="Y9152" t="str">
        <f t="shared" si="428"/>
        <v>January</v>
      </c>
    </row>
    <row r="9153" spans="1:25" x14ac:dyDescent="0.3">
      <c r="A9153">
        <v>9152</v>
      </c>
      <c r="B9153" t="s">
        <v>10465</v>
      </c>
      <c r="C9153" s="1" t="d">
        <v>2015-09-24</v>
      </c>
      <c r="D9153" s="1" t="d">
        <v>2015-09-29</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s="2">
        <f t="shared" si="426"/>
        <v>0.16249999999999998</v>
      </c>
      <c r="W9153" t="str" cm="1">
        <f t="array" ref="W9153">_xlfn.IFS(R9153&lt;100, "Small", R9153&lt;500, "Medium", TRUE, "Large")</f>
        <v>Small</v>
      </c>
      <c r="X9153">
        <f t="shared" si="427"/>
        <v>2015</v>
      </c>
      <c r="Y9153" t="str">
        <f t="shared" si="428"/>
        <v>September</v>
      </c>
    </row>
    <row r="9154" spans="1:25" x14ac:dyDescent="0.3">
      <c r="A9154">
        <v>9153</v>
      </c>
      <c r="B9154" t="s">
        <v>10465</v>
      </c>
      <c r="C9154" s="1" t="d">
        <v>2015-09-24</v>
      </c>
      <c r="D9154" s="1" t="d">
        <v>2015-09-29</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s="2">
        <f t="shared" si="426"/>
        <v>6.25E-2</v>
      </c>
      <c r="W9154" t="str" cm="1">
        <f t="array" ref="W9154">_xlfn.IFS(R9154&lt;100, "Small", R9154&lt;500, "Medium", TRUE, "Large")</f>
        <v>Small</v>
      </c>
      <c r="X9154">
        <f t="shared" si="427"/>
        <v>2015</v>
      </c>
      <c r="Y9154" t="str">
        <f t="shared" si="428"/>
        <v>September</v>
      </c>
    </row>
    <row r="9155" spans="1:25" x14ac:dyDescent="0.3">
      <c r="A9155">
        <v>9154</v>
      </c>
      <c r="B9155" t="s">
        <v>10465</v>
      </c>
      <c r="C9155" s="1" t="d">
        <v>2015-09-24</v>
      </c>
      <c r="D9155" s="1" t="d">
        <v>2015-09-29</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s="2">
        <f t="shared" ref="V9155:V9218" si="429">U9155/R9155</f>
        <v>0.11250000000000002</v>
      </c>
      <c r="W9155" t="str" cm="1">
        <f t="array" ref="W9155">_xlfn.IFS(R9155&lt;100, "Small", R9155&lt;500, "Medium", TRUE, "Large")</f>
        <v>Small</v>
      </c>
      <c r="X9155">
        <f t="shared" ref="X9155:X9218" si="430">YEAR(C9155)</f>
        <v>2015</v>
      </c>
      <c r="Y9155" t="str">
        <f t="shared" ref="Y9155:Y9218" si="431">TEXT(C9155, "mmmm")</f>
        <v>September</v>
      </c>
    </row>
    <row r="9156" spans="1:25" x14ac:dyDescent="0.3">
      <c r="A9156">
        <v>9155</v>
      </c>
      <c r="B9156" t="s">
        <v>10466</v>
      </c>
      <c r="C9156" s="1" t="d">
        <v>2016-01-08</v>
      </c>
      <c r="D9156" s="1" t="d">
        <v>2016-08-03</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s="2">
        <f t="shared" si="429"/>
        <v>0.16249999999999998</v>
      </c>
      <c r="W9156" t="str" cm="1">
        <f t="array" ref="W9156">_xlfn.IFS(R9156&lt;100, "Small", R9156&lt;500, "Medium", TRUE, "Large")</f>
        <v>Small</v>
      </c>
      <c r="X9156">
        <f t="shared" si="430"/>
        <v>2016</v>
      </c>
      <c r="Y9156" t="str">
        <f t="shared" si="431"/>
        <v>January</v>
      </c>
    </row>
    <row r="9157" spans="1:25" x14ac:dyDescent="0.3">
      <c r="A9157">
        <v>9156</v>
      </c>
      <c r="B9157" t="s">
        <v>10467</v>
      </c>
      <c r="C9157" s="1" t="d">
        <v>2014-01-23</v>
      </c>
      <c r="D9157" s="1" t="d">
        <v>2014-01-28</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s="2">
        <f t="shared" si="429"/>
        <v>0.48</v>
      </c>
      <c r="W9157" t="str" cm="1">
        <f t="array" ref="W9157">_xlfn.IFS(R9157&lt;100, "Small", R9157&lt;500, "Medium", TRUE, "Large")</f>
        <v>Small</v>
      </c>
      <c r="X9157">
        <f t="shared" si="430"/>
        <v>2014</v>
      </c>
      <c r="Y9157" t="str">
        <f t="shared" si="431"/>
        <v>January</v>
      </c>
    </row>
    <row r="9158" spans="1:25" x14ac:dyDescent="0.3">
      <c r="A9158">
        <v>9157</v>
      </c>
      <c r="B9158" t="s">
        <v>10468</v>
      </c>
      <c r="C9158" s="1" t="d">
        <v>2014-04-08</v>
      </c>
      <c r="D9158" s="1" t="d">
        <v>2014-08-08</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s="2">
        <f t="shared" si="429"/>
        <v>0.27</v>
      </c>
      <c r="W9158" t="str" cm="1">
        <f t="array" ref="W9158">_xlfn.IFS(R9158&lt;100, "Small", R9158&lt;500, "Medium", TRUE, "Large")</f>
        <v>Medium</v>
      </c>
      <c r="X9158">
        <f t="shared" si="430"/>
        <v>2014</v>
      </c>
      <c r="Y9158" t="str">
        <f t="shared" si="431"/>
        <v>April</v>
      </c>
    </row>
    <row r="9159" spans="1:25" x14ac:dyDescent="0.3">
      <c r="A9159">
        <v>9158</v>
      </c>
      <c r="B9159" t="s">
        <v>10468</v>
      </c>
      <c r="C9159" s="1" t="d">
        <v>2014-04-08</v>
      </c>
      <c r="D9159" s="1" t="d">
        <v>2014-08-08</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s="2">
        <f t="shared" si="429"/>
        <v>0.48</v>
      </c>
      <c r="W9159" t="str" cm="1">
        <f t="array" ref="W9159">_xlfn.IFS(R9159&lt;100, "Small", R9159&lt;500, "Medium", TRUE, "Large")</f>
        <v>Medium</v>
      </c>
      <c r="X9159">
        <f t="shared" si="430"/>
        <v>2014</v>
      </c>
      <c r="Y9159" t="str">
        <f t="shared" si="431"/>
        <v>April</v>
      </c>
    </row>
    <row r="9160" spans="1:25" x14ac:dyDescent="0.3">
      <c r="A9160">
        <v>9159</v>
      </c>
      <c r="B9160" t="s">
        <v>10468</v>
      </c>
      <c r="C9160" s="1" t="d">
        <v>2014-04-08</v>
      </c>
      <c r="D9160" s="1" t="d">
        <v>2014-08-08</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s="2">
        <f t="shared" si="429"/>
        <v>0.41000000000000003</v>
      </c>
      <c r="W9160" t="str" cm="1">
        <f t="array" ref="W9160">_xlfn.IFS(R9160&lt;100, "Small", R9160&lt;500, "Medium", TRUE, "Large")</f>
        <v>Medium</v>
      </c>
      <c r="X9160">
        <f t="shared" si="430"/>
        <v>2014</v>
      </c>
      <c r="Y9160" t="str">
        <f t="shared" si="431"/>
        <v>April</v>
      </c>
    </row>
    <row r="9161" spans="1:25" x14ac:dyDescent="0.3">
      <c r="A9161">
        <v>9160</v>
      </c>
      <c r="B9161" t="s">
        <v>10469</v>
      </c>
      <c r="C9161" s="1" t="d">
        <v>2016-09-08</v>
      </c>
      <c r="D9161" s="1" t="d">
        <v>2016-08-14</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s="2">
        <f t="shared" si="429"/>
        <v>-0.7</v>
      </c>
      <c r="W9161" t="str" cm="1">
        <f t="array" ref="W9161">_xlfn.IFS(R9161&lt;100, "Small", R9161&lt;500, "Medium", TRUE, "Large")</f>
        <v>Small</v>
      </c>
      <c r="X9161">
        <f t="shared" si="430"/>
        <v>2016</v>
      </c>
      <c r="Y9161" t="str">
        <f t="shared" si="431"/>
        <v>September</v>
      </c>
    </row>
    <row r="9162" spans="1:25" x14ac:dyDescent="0.3">
      <c r="A9162">
        <v>9161</v>
      </c>
      <c r="B9162" t="s">
        <v>10469</v>
      </c>
      <c r="C9162" s="1" t="d">
        <v>2016-09-08</v>
      </c>
      <c r="D9162" s="1" t="d">
        <v>2016-08-14</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s="2">
        <f t="shared" si="429"/>
        <v>-0.66666666666666663</v>
      </c>
      <c r="W9162" t="str" cm="1">
        <f t="array" ref="W9162">_xlfn.IFS(R9162&lt;100, "Small", R9162&lt;500, "Medium", TRUE, "Large")</f>
        <v>Small</v>
      </c>
      <c r="X9162">
        <f t="shared" si="430"/>
        <v>2016</v>
      </c>
      <c r="Y9162" t="str">
        <f t="shared" si="431"/>
        <v>September</v>
      </c>
    </row>
    <row r="9163" spans="1:25" x14ac:dyDescent="0.3">
      <c r="A9163">
        <v>9162</v>
      </c>
      <c r="B9163" t="s">
        <v>10470</v>
      </c>
      <c r="C9163" s="1" t="d">
        <v>2016-08-12</v>
      </c>
      <c r="D9163" s="1" t="d">
        <v>2016-12-12</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s="2">
        <f t="shared" si="429"/>
        <v>0.08</v>
      </c>
      <c r="W9163" t="str" cm="1">
        <f t="array" ref="W9163">_xlfn.IFS(R9163&lt;100, "Small", R9163&lt;500, "Medium", TRUE, "Large")</f>
        <v>Medium</v>
      </c>
      <c r="X9163">
        <f t="shared" si="430"/>
        <v>2016</v>
      </c>
      <c r="Y9163" t="str">
        <f t="shared" si="431"/>
        <v>August</v>
      </c>
    </row>
    <row r="9164" spans="1:25" x14ac:dyDescent="0.3">
      <c r="A9164">
        <v>9163</v>
      </c>
      <c r="B9164" t="s">
        <v>10470</v>
      </c>
      <c r="C9164" s="1" t="d">
        <v>2016-08-12</v>
      </c>
      <c r="D9164" s="1" t="d">
        <v>2016-12-12</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s="2">
        <f t="shared" si="429"/>
        <v>0.26</v>
      </c>
      <c r="W9164" t="str" cm="1">
        <f t="array" ref="W9164">_xlfn.IFS(R9164&lt;100, "Small", R9164&lt;500, "Medium", TRUE, "Large")</f>
        <v>Large</v>
      </c>
      <c r="X9164">
        <f t="shared" si="430"/>
        <v>2016</v>
      </c>
      <c r="Y9164" t="str">
        <f t="shared" si="431"/>
        <v>August</v>
      </c>
    </row>
    <row r="9165" spans="1:25" x14ac:dyDescent="0.3">
      <c r="A9165">
        <v>9164</v>
      </c>
      <c r="B9165" t="s">
        <v>10471</v>
      </c>
      <c r="C9165" s="1" t="d">
        <v>2015-08-06</v>
      </c>
      <c r="D9165" s="1" t="d">
        <v>2015-06-12</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s="2">
        <f t="shared" si="429"/>
        <v>0.31250000000000006</v>
      </c>
      <c r="W9165" t="str" cm="1">
        <f t="array" ref="W9165">_xlfn.IFS(R9165&lt;100, "Small", R9165&lt;500, "Medium", TRUE, "Large")</f>
        <v>Small</v>
      </c>
      <c r="X9165">
        <f t="shared" si="430"/>
        <v>2015</v>
      </c>
      <c r="Y9165" t="str">
        <f t="shared" si="431"/>
        <v>August</v>
      </c>
    </row>
    <row r="9166" spans="1:25" x14ac:dyDescent="0.3">
      <c r="A9166">
        <v>9165</v>
      </c>
      <c r="B9166" t="s">
        <v>10471</v>
      </c>
      <c r="C9166" s="1" t="d">
        <v>2015-08-06</v>
      </c>
      <c r="D9166" s="1" t="d">
        <v>2015-06-12</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s="2">
        <f t="shared" si="429"/>
        <v>-2.75</v>
      </c>
      <c r="W9166" t="str" cm="1">
        <f t="array" ref="W9166">_xlfn.IFS(R9166&lt;100, "Small", R9166&lt;500, "Medium", TRUE, "Large")</f>
        <v>Medium</v>
      </c>
      <c r="X9166">
        <f t="shared" si="430"/>
        <v>2015</v>
      </c>
      <c r="Y9166" t="str">
        <f t="shared" si="431"/>
        <v>August</v>
      </c>
    </row>
    <row r="9167" spans="1:25" x14ac:dyDescent="0.3">
      <c r="A9167">
        <v>9166</v>
      </c>
      <c r="B9167" t="s">
        <v>10472</v>
      </c>
      <c r="C9167" s="1" t="d">
        <v>2016-06-24</v>
      </c>
      <c r="D9167" s="1" t="d">
        <v>2016-06-26</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s="2">
        <f t="shared" si="429"/>
        <v>0.11249999999999999</v>
      </c>
      <c r="W9167" t="str" cm="1">
        <f t="array" ref="W9167">_xlfn.IFS(R9167&lt;100, "Small", R9167&lt;500, "Medium", TRUE, "Large")</f>
        <v>Large</v>
      </c>
      <c r="X9167">
        <f t="shared" si="430"/>
        <v>2016</v>
      </c>
      <c r="Y9167" t="str">
        <f t="shared" si="431"/>
        <v>June</v>
      </c>
    </row>
    <row r="9168" spans="1:25" x14ac:dyDescent="0.3">
      <c r="A9168">
        <v>9167</v>
      </c>
      <c r="B9168" t="s">
        <v>10472</v>
      </c>
      <c r="C9168" s="1" t="d">
        <v>2016-06-24</v>
      </c>
      <c r="D9168" s="1" t="d">
        <v>2016-06-26</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s="2">
        <f t="shared" si="429"/>
        <v>0.48000000000000004</v>
      </c>
      <c r="W9168" t="str" cm="1">
        <f t="array" ref="W9168">_xlfn.IFS(R9168&lt;100, "Small", R9168&lt;500, "Medium", TRUE, "Large")</f>
        <v>Medium</v>
      </c>
      <c r="X9168">
        <f t="shared" si="430"/>
        <v>2016</v>
      </c>
      <c r="Y9168" t="str">
        <f t="shared" si="431"/>
        <v>June</v>
      </c>
    </row>
    <row r="9169" spans="1:25" x14ac:dyDescent="0.3">
      <c r="A9169">
        <v>9168</v>
      </c>
      <c r="B9169" t="s">
        <v>10472</v>
      </c>
      <c r="C9169" s="1" t="d">
        <v>2016-06-24</v>
      </c>
      <c r="D9169" s="1" t="d">
        <v>2016-06-26</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s="2">
        <f t="shared" si="429"/>
        <v>0.3</v>
      </c>
      <c r="W9169" t="str" cm="1">
        <f t="array" ref="W9169">_xlfn.IFS(R9169&lt;100, "Small", R9169&lt;500, "Medium", TRUE, "Large")</f>
        <v>Medium</v>
      </c>
      <c r="X9169">
        <f t="shared" si="430"/>
        <v>2016</v>
      </c>
      <c r="Y9169" t="str">
        <f t="shared" si="431"/>
        <v>June</v>
      </c>
    </row>
    <row r="9170" spans="1:25" x14ac:dyDescent="0.3">
      <c r="A9170">
        <v>9169</v>
      </c>
      <c r="B9170" t="s">
        <v>10473</v>
      </c>
      <c r="C9170" s="1" t="d">
        <v>2016-03-15</v>
      </c>
      <c r="D9170" s="1" t="d">
        <v>2016-03-19</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s="2">
        <f t="shared" si="429"/>
        <v>0.45999999999999996</v>
      </c>
      <c r="W9170" t="str" cm="1">
        <f t="array" ref="W9170">_xlfn.IFS(R9170&lt;100, "Small", R9170&lt;500, "Medium", TRUE, "Large")</f>
        <v>Medium</v>
      </c>
      <c r="X9170">
        <f t="shared" si="430"/>
        <v>2016</v>
      </c>
      <c r="Y9170" t="str">
        <f t="shared" si="431"/>
        <v>March</v>
      </c>
    </row>
    <row r="9171" spans="1:25" x14ac:dyDescent="0.3">
      <c r="A9171">
        <v>9170</v>
      </c>
      <c r="B9171" t="s">
        <v>10473</v>
      </c>
      <c r="C9171" s="1" t="d">
        <v>2016-03-15</v>
      </c>
      <c r="D9171" s="1" t="d">
        <v>2016-03-19</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s="2">
        <f t="shared" si="429"/>
        <v>0.45999999999999996</v>
      </c>
      <c r="W9171" t="str" cm="1">
        <f t="array" ref="W9171">_xlfn.IFS(R9171&lt;100, "Small", R9171&lt;500, "Medium", TRUE, "Large")</f>
        <v>Small</v>
      </c>
      <c r="X9171">
        <f t="shared" si="430"/>
        <v>2016</v>
      </c>
      <c r="Y9171" t="str">
        <f t="shared" si="431"/>
        <v>March</v>
      </c>
    </row>
    <row r="9172" spans="1:25" x14ac:dyDescent="0.3">
      <c r="A9172">
        <v>9171</v>
      </c>
      <c r="B9172" t="s">
        <v>10474</v>
      </c>
      <c r="C9172" s="1" t="d">
        <v>2016-01-12</v>
      </c>
      <c r="D9172" s="1" t="d">
        <v>2016-12-01</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s="2">
        <f t="shared" si="429"/>
        <v>0.05</v>
      </c>
      <c r="W9172" t="str" cm="1">
        <f t="array" ref="W9172">_xlfn.IFS(R9172&lt;100, "Small", R9172&lt;500, "Medium", TRUE, "Large")</f>
        <v>Small</v>
      </c>
      <c r="X9172">
        <f t="shared" si="430"/>
        <v>2016</v>
      </c>
      <c r="Y9172" t="str">
        <f t="shared" si="431"/>
        <v>January</v>
      </c>
    </row>
    <row r="9173" spans="1:25" x14ac:dyDescent="0.3">
      <c r="A9173">
        <v>9172</v>
      </c>
      <c r="B9173" t="s">
        <v>10474</v>
      </c>
      <c r="C9173" s="1" t="d">
        <v>2016-01-12</v>
      </c>
      <c r="D9173" s="1" t="d">
        <v>2016-12-01</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s="2">
        <f t="shared" si="429"/>
        <v>0.48000000000000004</v>
      </c>
      <c r="W9173" t="str" cm="1">
        <f t="array" ref="W9173">_xlfn.IFS(R9173&lt;100, "Small", R9173&lt;500, "Medium", TRUE, "Large")</f>
        <v>Small</v>
      </c>
      <c r="X9173">
        <f t="shared" si="430"/>
        <v>2016</v>
      </c>
      <c r="Y9173" t="str">
        <f t="shared" si="431"/>
        <v>January</v>
      </c>
    </row>
    <row r="9174" spans="1:25" x14ac:dyDescent="0.3">
      <c r="A9174">
        <v>9173</v>
      </c>
      <c r="B9174" t="s">
        <v>10474</v>
      </c>
      <c r="C9174" s="1" t="d">
        <v>2016-01-12</v>
      </c>
      <c r="D9174" s="1" t="d">
        <v>2016-12-01</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s="2">
        <f t="shared" si="429"/>
        <v>0.19999999999999998</v>
      </c>
      <c r="W9174" t="str" cm="1">
        <f t="array" ref="W9174">_xlfn.IFS(R9174&lt;100, "Small", R9174&lt;500, "Medium", TRUE, "Large")</f>
        <v>Large</v>
      </c>
      <c r="X9174">
        <f t="shared" si="430"/>
        <v>2016</v>
      </c>
      <c r="Y9174" t="str">
        <f t="shared" si="431"/>
        <v>January</v>
      </c>
    </row>
    <row r="9175" spans="1:25" x14ac:dyDescent="0.3">
      <c r="A9175">
        <v>9174</v>
      </c>
      <c r="B9175" t="s">
        <v>10474</v>
      </c>
      <c r="C9175" s="1" t="d">
        <v>2016-01-12</v>
      </c>
      <c r="D9175" s="1" t="d">
        <v>2016-12-01</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s="2">
        <f t="shared" si="429"/>
        <v>0.49</v>
      </c>
      <c r="W9175" t="str" cm="1">
        <f t="array" ref="W9175">_xlfn.IFS(R9175&lt;100, "Small", R9175&lt;500, "Medium", TRUE, "Large")</f>
        <v>Small</v>
      </c>
      <c r="X9175">
        <f t="shared" si="430"/>
        <v>2016</v>
      </c>
      <c r="Y9175" t="str">
        <f t="shared" si="431"/>
        <v>January</v>
      </c>
    </row>
    <row r="9176" spans="1:25" x14ac:dyDescent="0.3">
      <c r="A9176">
        <v>9175</v>
      </c>
      <c r="B9176" t="s">
        <v>10475</v>
      </c>
      <c r="C9176" s="1" t="d">
        <v>2017-12-06</v>
      </c>
      <c r="D9176" s="1" t="d">
        <v>2017-06-14</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s="2">
        <f t="shared" si="429"/>
        <v>0.125</v>
      </c>
      <c r="W9176" t="str" cm="1">
        <f t="array" ref="W9176">_xlfn.IFS(R9176&lt;100, "Small", R9176&lt;500, "Medium", TRUE, "Large")</f>
        <v>Small</v>
      </c>
      <c r="X9176">
        <f t="shared" si="430"/>
        <v>2017</v>
      </c>
      <c r="Y9176" t="str">
        <f t="shared" si="431"/>
        <v>December</v>
      </c>
    </row>
    <row r="9177" spans="1:25" x14ac:dyDescent="0.3">
      <c r="A9177">
        <v>9176</v>
      </c>
      <c r="B9177" t="s">
        <v>10475</v>
      </c>
      <c r="C9177" s="1" t="d">
        <v>2017-12-06</v>
      </c>
      <c r="D9177" s="1" t="d">
        <v>2017-06-14</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s="2">
        <f t="shared" si="429"/>
        <v>0.48000000000000004</v>
      </c>
      <c r="W9177" t="str" cm="1">
        <f t="array" ref="W9177">_xlfn.IFS(R9177&lt;100, "Small", R9177&lt;500, "Medium", TRUE, "Large")</f>
        <v>Small</v>
      </c>
      <c r="X9177">
        <f t="shared" si="430"/>
        <v>2017</v>
      </c>
      <c r="Y9177" t="str">
        <f t="shared" si="431"/>
        <v>December</v>
      </c>
    </row>
    <row r="9178" spans="1:25" x14ac:dyDescent="0.3">
      <c r="A9178">
        <v>9177</v>
      </c>
      <c r="B9178" t="s">
        <v>10476</v>
      </c>
      <c r="C9178" s="1" t="d">
        <v>2016-03-19</v>
      </c>
      <c r="D9178" s="1" t="d">
        <v>2016-03-24</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s="2">
        <f t="shared" si="429"/>
        <v>-0.66666666666666674</v>
      </c>
      <c r="W9178" t="str" cm="1">
        <f t="array" ref="W9178">_xlfn.IFS(R9178&lt;100, "Small", R9178&lt;500, "Medium", TRUE, "Large")</f>
        <v>Small</v>
      </c>
      <c r="X9178">
        <f t="shared" si="430"/>
        <v>2016</v>
      </c>
      <c r="Y9178" t="str">
        <f t="shared" si="431"/>
        <v>March</v>
      </c>
    </row>
    <row r="9179" spans="1:25" x14ac:dyDescent="0.3">
      <c r="A9179">
        <v>9178</v>
      </c>
      <c r="B9179" t="s">
        <v>10477</v>
      </c>
      <c r="C9179" s="1" t="d">
        <v>2016-11-14</v>
      </c>
      <c r="D9179" s="1" t="d">
        <v>2016-11-18</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s="2">
        <f t="shared" si="429"/>
        <v>0.27999999999999997</v>
      </c>
      <c r="W9179" t="str" cm="1">
        <f t="array" ref="W9179">_xlfn.IFS(R9179&lt;100, "Small", R9179&lt;500, "Medium", TRUE, "Large")</f>
        <v>Small</v>
      </c>
      <c r="X9179">
        <f t="shared" si="430"/>
        <v>2016</v>
      </c>
      <c r="Y9179" t="str">
        <f t="shared" si="431"/>
        <v>November</v>
      </c>
    </row>
    <row r="9180" spans="1:25" x14ac:dyDescent="0.3">
      <c r="A9180">
        <v>9179</v>
      </c>
      <c r="B9180" t="s">
        <v>10477</v>
      </c>
      <c r="C9180" s="1" t="d">
        <v>2016-11-14</v>
      </c>
      <c r="D9180" s="1" t="d">
        <v>2016-11-18</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s="2">
        <f t="shared" si="429"/>
        <v>0.26</v>
      </c>
      <c r="W9180" t="str" cm="1">
        <f t="array" ref="W9180">_xlfn.IFS(R9180&lt;100, "Small", R9180&lt;500, "Medium", TRUE, "Large")</f>
        <v>Small</v>
      </c>
      <c r="X9180">
        <f t="shared" si="430"/>
        <v>2016</v>
      </c>
      <c r="Y9180" t="str">
        <f t="shared" si="431"/>
        <v>November</v>
      </c>
    </row>
    <row r="9181" spans="1:25" x14ac:dyDescent="0.3">
      <c r="A9181">
        <v>9180</v>
      </c>
      <c r="B9181" t="s">
        <v>10478</v>
      </c>
      <c r="C9181" s="1" t="d">
        <v>2017-07-08</v>
      </c>
      <c r="D9181" s="1" t="d">
        <v>2017-08-11</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s="2">
        <f t="shared" si="429"/>
        <v>6.25E-2</v>
      </c>
      <c r="W9181" t="str" cm="1">
        <f t="array" ref="W9181">_xlfn.IFS(R9181&lt;100, "Small", R9181&lt;500, "Medium", TRUE, "Large")</f>
        <v>Large</v>
      </c>
      <c r="X9181">
        <f t="shared" si="430"/>
        <v>2017</v>
      </c>
      <c r="Y9181" t="str">
        <f t="shared" si="431"/>
        <v>July</v>
      </c>
    </row>
    <row r="9182" spans="1:25" x14ac:dyDescent="0.3">
      <c r="A9182">
        <v>9181</v>
      </c>
      <c r="B9182" t="s">
        <v>10478</v>
      </c>
      <c r="C9182" s="1" t="d">
        <v>2017-07-08</v>
      </c>
      <c r="D9182" s="1" t="d">
        <v>2017-08-11</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s="2">
        <f t="shared" si="429"/>
        <v>0.35000000000000003</v>
      </c>
      <c r="W9182" t="str" cm="1">
        <f t="array" ref="W9182">_xlfn.IFS(R9182&lt;100, "Small", R9182&lt;500, "Medium", TRUE, "Large")</f>
        <v>Small</v>
      </c>
      <c r="X9182">
        <f t="shared" si="430"/>
        <v>2017</v>
      </c>
      <c r="Y9182" t="str">
        <f t="shared" si="431"/>
        <v>July</v>
      </c>
    </row>
    <row r="9183" spans="1:25" x14ac:dyDescent="0.3">
      <c r="A9183">
        <v>9182</v>
      </c>
      <c r="B9183" t="s">
        <v>10478</v>
      </c>
      <c r="C9183" s="1" t="d">
        <v>2017-07-08</v>
      </c>
      <c r="D9183" s="1" t="d">
        <v>2017-08-11</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s="2">
        <f t="shared" si="429"/>
        <v>0.375</v>
      </c>
      <c r="W9183" t="str" cm="1">
        <f t="array" ref="W9183">_xlfn.IFS(R9183&lt;100, "Small", R9183&lt;500, "Medium", TRUE, "Large")</f>
        <v>Small</v>
      </c>
      <c r="X9183">
        <f t="shared" si="430"/>
        <v>2017</v>
      </c>
      <c r="Y9183" t="str">
        <f t="shared" si="431"/>
        <v>July</v>
      </c>
    </row>
    <row r="9184" spans="1:25" x14ac:dyDescent="0.3">
      <c r="A9184">
        <v>9183</v>
      </c>
      <c r="B9184" t="s">
        <v>10478</v>
      </c>
      <c r="C9184" s="1" t="d">
        <v>2017-07-08</v>
      </c>
      <c r="D9184" s="1" t="d">
        <v>2017-08-11</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s="2">
        <f t="shared" si="429"/>
        <v>0.14000000000000001</v>
      </c>
      <c r="W9184" t="str" cm="1">
        <f t="array" ref="W9184">_xlfn.IFS(R9184&lt;100, "Small", R9184&lt;500, "Medium", TRUE, "Large")</f>
        <v>Small</v>
      </c>
      <c r="X9184">
        <f t="shared" si="430"/>
        <v>2017</v>
      </c>
      <c r="Y9184" t="str">
        <f t="shared" si="431"/>
        <v>July</v>
      </c>
    </row>
    <row r="9185" spans="1:25" x14ac:dyDescent="0.3">
      <c r="A9185">
        <v>9184</v>
      </c>
      <c r="B9185" t="s">
        <v>10478</v>
      </c>
      <c r="C9185" s="1" t="d">
        <v>2017-07-08</v>
      </c>
      <c r="D9185" s="1" t="d">
        <v>2017-08-11</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s="2">
        <f t="shared" si="429"/>
        <v>0.47000000000000003</v>
      </c>
      <c r="W9185" t="str" cm="1">
        <f t="array" ref="W9185">_xlfn.IFS(R9185&lt;100, "Small", R9185&lt;500, "Medium", TRUE, "Large")</f>
        <v>Small</v>
      </c>
      <c r="X9185">
        <f t="shared" si="430"/>
        <v>2017</v>
      </c>
      <c r="Y9185" t="str">
        <f t="shared" si="431"/>
        <v>July</v>
      </c>
    </row>
    <row r="9186" spans="1:25" x14ac:dyDescent="0.3">
      <c r="A9186">
        <v>9185</v>
      </c>
      <c r="B9186" t="s">
        <v>10478</v>
      </c>
      <c r="C9186" s="1" t="d">
        <v>2017-07-08</v>
      </c>
      <c r="D9186" s="1" t="d">
        <v>2017-08-11</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s="2">
        <f t="shared" si="429"/>
        <v>0.3</v>
      </c>
      <c r="W9186" t="str" cm="1">
        <f t="array" ref="W9186">_xlfn.IFS(R9186&lt;100, "Small", R9186&lt;500, "Medium", TRUE, "Large")</f>
        <v>Small</v>
      </c>
      <c r="X9186">
        <f t="shared" si="430"/>
        <v>2017</v>
      </c>
      <c r="Y9186" t="str">
        <f t="shared" si="431"/>
        <v>July</v>
      </c>
    </row>
    <row r="9187" spans="1:25" x14ac:dyDescent="0.3">
      <c r="A9187">
        <v>9186</v>
      </c>
      <c r="B9187" t="s">
        <v>10478</v>
      </c>
      <c r="C9187" s="1" t="d">
        <v>2017-07-08</v>
      </c>
      <c r="D9187" s="1" t="d">
        <v>2017-08-11</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s="2">
        <f t="shared" si="429"/>
        <v>0.125</v>
      </c>
      <c r="W9187" t="str" cm="1">
        <f t="array" ref="W9187">_xlfn.IFS(R9187&lt;100, "Small", R9187&lt;500, "Medium", TRUE, "Large")</f>
        <v>Medium</v>
      </c>
      <c r="X9187">
        <f t="shared" si="430"/>
        <v>2017</v>
      </c>
      <c r="Y9187" t="str">
        <f t="shared" si="431"/>
        <v>July</v>
      </c>
    </row>
    <row r="9188" spans="1:25" x14ac:dyDescent="0.3">
      <c r="A9188">
        <v>9187</v>
      </c>
      <c r="B9188" t="s">
        <v>10478</v>
      </c>
      <c r="C9188" s="1" t="d">
        <v>2017-07-08</v>
      </c>
      <c r="D9188" s="1" t="d">
        <v>2017-08-11</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s="2">
        <f t="shared" si="429"/>
        <v>0.28000000000000003</v>
      </c>
      <c r="W9188" t="str" cm="1">
        <f t="array" ref="W9188">_xlfn.IFS(R9188&lt;100, "Small", R9188&lt;500, "Medium", TRUE, "Large")</f>
        <v>Large</v>
      </c>
      <c r="X9188">
        <f t="shared" si="430"/>
        <v>2017</v>
      </c>
      <c r="Y9188" t="str">
        <f t="shared" si="431"/>
        <v>July</v>
      </c>
    </row>
    <row r="9189" spans="1:25" x14ac:dyDescent="0.3">
      <c r="A9189">
        <v>9188</v>
      </c>
      <c r="B9189" t="s">
        <v>10481</v>
      </c>
      <c r="C9189" s="1" t="d">
        <v>2015-08-21</v>
      </c>
      <c r="D9189" s="1" t="d">
        <v>2015-08-25</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s="2">
        <f t="shared" si="429"/>
        <v>-0.2</v>
      </c>
      <c r="W9189" t="str" cm="1">
        <f t="array" ref="W9189">_xlfn.IFS(R9189&lt;100, "Small", R9189&lt;500, "Medium", TRUE, "Large")</f>
        <v>Small</v>
      </c>
      <c r="X9189">
        <f t="shared" si="430"/>
        <v>2015</v>
      </c>
      <c r="Y9189" t="str">
        <f t="shared" si="431"/>
        <v>August</v>
      </c>
    </row>
    <row r="9190" spans="1:25" x14ac:dyDescent="0.3">
      <c r="A9190">
        <v>9189</v>
      </c>
      <c r="B9190" t="s">
        <v>10481</v>
      </c>
      <c r="C9190" s="1" t="d">
        <v>2015-08-21</v>
      </c>
      <c r="D9190" s="1" t="d">
        <v>2015-08-25</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s="2">
        <f t="shared" si="429"/>
        <v>0.17499999999999999</v>
      </c>
      <c r="W9190" t="str" cm="1">
        <f t="array" ref="W9190">_xlfn.IFS(R9190&lt;100, "Small", R9190&lt;500, "Medium", TRUE, "Large")</f>
        <v>Small</v>
      </c>
      <c r="X9190">
        <f t="shared" si="430"/>
        <v>2015</v>
      </c>
      <c r="Y9190" t="str">
        <f t="shared" si="431"/>
        <v>August</v>
      </c>
    </row>
    <row r="9191" spans="1:25" x14ac:dyDescent="0.3">
      <c r="A9191">
        <v>9190</v>
      </c>
      <c r="B9191" t="s">
        <v>10481</v>
      </c>
      <c r="C9191" s="1" t="d">
        <v>2015-08-21</v>
      </c>
      <c r="D9191" s="1" t="d">
        <v>2015-08-25</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s="2">
        <f t="shared" si="429"/>
        <v>-0.25</v>
      </c>
      <c r="W9191" t="str" cm="1">
        <f t="array" ref="W9191">_xlfn.IFS(R9191&lt;100, "Small", R9191&lt;500, "Medium", TRUE, "Large")</f>
        <v>Large</v>
      </c>
      <c r="X9191">
        <f t="shared" si="430"/>
        <v>2015</v>
      </c>
      <c r="Y9191" t="str">
        <f t="shared" si="431"/>
        <v>August</v>
      </c>
    </row>
    <row r="9192" spans="1:25" x14ac:dyDescent="0.3">
      <c r="A9192">
        <v>9191</v>
      </c>
      <c r="B9192" t="s">
        <v>10481</v>
      </c>
      <c r="C9192" s="1" t="d">
        <v>2015-08-21</v>
      </c>
      <c r="D9192" s="1" t="d">
        <v>2015-08-25</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s="2">
        <f t="shared" si="429"/>
        <v>-0.83333333333333337</v>
      </c>
      <c r="W9192" t="str" cm="1">
        <f t="array" ref="W9192">_xlfn.IFS(R9192&lt;100, "Small", R9192&lt;500, "Medium", TRUE, "Large")</f>
        <v>Small</v>
      </c>
      <c r="X9192">
        <f t="shared" si="430"/>
        <v>2015</v>
      </c>
      <c r="Y9192" t="str">
        <f t="shared" si="431"/>
        <v>August</v>
      </c>
    </row>
    <row r="9193" spans="1:25" x14ac:dyDescent="0.3">
      <c r="A9193">
        <v>9192</v>
      </c>
      <c r="B9193" t="s">
        <v>10481</v>
      </c>
      <c r="C9193" s="1" t="d">
        <v>2015-08-21</v>
      </c>
      <c r="D9193" s="1" t="d">
        <v>2015-08-25</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s="2">
        <f t="shared" si="429"/>
        <v>0.3125</v>
      </c>
      <c r="W9193" t="str" cm="1">
        <f t="array" ref="W9193">_xlfn.IFS(R9193&lt;100, "Small", R9193&lt;500, "Medium", TRUE, "Large")</f>
        <v>Small</v>
      </c>
      <c r="X9193">
        <f t="shared" si="430"/>
        <v>2015</v>
      </c>
      <c r="Y9193" t="str">
        <f t="shared" si="431"/>
        <v>August</v>
      </c>
    </row>
    <row r="9194" spans="1:25" x14ac:dyDescent="0.3">
      <c r="A9194">
        <v>9193</v>
      </c>
      <c r="B9194" t="s">
        <v>10482</v>
      </c>
      <c r="C9194" s="1" t="d">
        <v>2015-02-11</v>
      </c>
      <c r="D9194" s="1" t="d">
        <v>2015-11-07</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s="2">
        <f t="shared" si="429"/>
        <v>-1.5999999999999999</v>
      </c>
      <c r="W9194" t="str" cm="1">
        <f t="array" ref="W9194">_xlfn.IFS(R9194&lt;100, "Small", R9194&lt;500, "Medium", TRUE, "Large")</f>
        <v>Small</v>
      </c>
      <c r="X9194">
        <f t="shared" si="430"/>
        <v>2015</v>
      </c>
      <c r="Y9194" t="str">
        <f t="shared" si="431"/>
        <v>February</v>
      </c>
    </row>
    <row r="9195" spans="1:25" x14ac:dyDescent="0.3">
      <c r="A9195">
        <v>9194</v>
      </c>
      <c r="B9195" t="s">
        <v>10482</v>
      </c>
      <c r="C9195" s="1" t="d">
        <v>2015-02-11</v>
      </c>
      <c r="D9195" s="1" t="d">
        <v>2015-11-07</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s="2">
        <f t="shared" si="429"/>
        <v>0.1125</v>
      </c>
      <c r="W9195" t="str" cm="1">
        <f t="array" ref="W9195">_xlfn.IFS(R9195&lt;100, "Small", R9195&lt;500, "Medium", TRUE, "Large")</f>
        <v>Medium</v>
      </c>
      <c r="X9195">
        <f t="shared" si="430"/>
        <v>2015</v>
      </c>
      <c r="Y9195" t="str">
        <f t="shared" si="431"/>
        <v>February</v>
      </c>
    </row>
    <row r="9196" spans="1:25" x14ac:dyDescent="0.3">
      <c r="A9196">
        <v>9195</v>
      </c>
      <c r="B9196" t="s">
        <v>10483</v>
      </c>
      <c r="C9196" s="1" t="d">
        <v>2014-11-30</v>
      </c>
      <c r="D9196" s="1" t="d">
        <v>2014-12-06</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s="2">
        <f t="shared" si="429"/>
        <v>7.5000000000000011E-2</v>
      </c>
      <c r="W9196" t="str" cm="1">
        <f t="array" ref="W9196">_xlfn.IFS(R9196&lt;100, "Small", R9196&lt;500, "Medium", TRUE, "Large")</f>
        <v>Small</v>
      </c>
      <c r="X9196">
        <f t="shared" si="430"/>
        <v>2014</v>
      </c>
      <c r="Y9196" t="str">
        <f t="shared" si="431"/>
        <v>November</v>
      </c>
    </row>
    <row r="9197" spans="1:25" x14ac:dyDescent="0.3">
      <c r="A9197">
        <v>9196</v>
      </c>
      <c r="B9197" t="s">
        <v>10483</v>
      </c>
      <c r="C9197" s="1" t="d">
        <v>2014-11-30</v>
      </c>
      <c r="D9197" s="1" t="d">
        <v>2014-12-06</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s="2">
        <f t="shared" si="429"/>
        <v>-0.16250000000000001</v>
      </c>
      <c r="W9197" t="str" cm="1">
        <f t="array" ref="W9197">_xlfn.IFS(R9197&lt;100, "Small", R9197&lt;500, "Medium", TRUE, "Large")</f>
        <v>Medium</v>
      </c>
      <c r="X9197">
        <f t="shared" si="430"/>
        <v>2014</v>
      </c>
      <c r="Y9197" t="str">
        <f t="shared" si="431"/>
        <v>November</v>
      </c>
    </row>
    <row r="9198" spans="1:25" x14ac:dyDescent="0.3">
      <c r="A9198">
        <v>9197</v>
      </c>
      <c r="B9198" t="s">
        <v>10484</v>
      </c>
      <c r="C9198" s="1" t="d">
        <v>2014-10-05</v>
      </c>
      <c r="D9198" s="1" t="d">
        <v>2014-05-15</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s="2">
        <f t="shared" si="429"/>
        <v>0.48000000000000004</v>
      </c>
      <c r="W9198" t="str" cm="1">
        <f t="array" ref="W9198">_xlfn.IFS(R9198&lt;100, "Small", R9198&lt;500, "Medium", TRUE, "Large")</f>
        <v>Small</v>
      </c>
      <c r="X9198">
        <f t="shared" si="430"/>
        <v>2014</v>
      </c>
      <c r="Y9198" t="str">
        <f t="shared" si="431"/>
        <v>October</v>
      </c>
    </row>
    <row r="9199" spans="1:25" x14ac:dyDescent="0.3">
      <c r="A9199">
        <v>9198</v>
      </c>
      <c r="B9199" t="s">
        <v>10484</v>
      </c>
      <c r="C9199" s="1" t="d">
        <v>2014-10-05</v>
      </c>
      <c r="D9199" s="1" t="d">
        <v>2014-05-15</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s="2">
        <f t="shared" si="429"/>
        <v>8.7499999999999994E-2</v>
      </c>
      <c r="W9199" t="str" cm="1">
        <f t="array" ref="W9199">_xlfn.IFS(R9199&lt;100, "Small", R9199&lt;500, "Medium", TRUE, "Large")</f>
        <v>Large</v>
      </c>
      <c r="X9199">
        <f t="shared" si="430"/>
        <v>2014</v>
      </c>
      <c r="Y9199" t="str">
        <f t="shared" si="431"/>
        <v>October</v>
      </c>
    </row>
    <row r="9200" spans="1:25" x14ac:dyDescent="0.3">
      <c r="A9200">
        <v>9199</v>
      </c>
      <c r="B9200" t="s">
        <v>10484</v>
      </c>
      <c r="C9200" s="1" t="d">
        <v>2014-10-05</v>
      </c>
      <c r="D9200" s="1" t="d">
        <v>2014-05-15</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s="2">
        <f t="shared" si="429"/>
        <v>0.27</v>
      </c>
      <c r="W9200" t="str" cm="1">
        <f t="array" ref="W9200">_xlfn.IFS(R9200&lt;100, "Small", R9200&lt;500, "Medium", TRUE, "Large")</f>
        <v>Small</v>
      </c>
      <c r="X9200">
        <f t="shared" si="430"/>
        <v>2014</v>
      </c>
      <c r="Y9200" t="str">
        <f t="shared" si="431"/>
        <v>October</v>
      </c>
    </row>
    <row r="9201" spans="1:25" x14ac:dyDescent="0.3">
      <c r="A9201">
        <v>9200</v>
      </c>
      <c r="B9201" t="s">
        <v>10484</v>
      </c>
      <c r="C9201" s="1" t="d">
        <v>2014-10-05</v>
      </c>
      <c r="D9201" s="1" t="d">
        <v>2014-05-15</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s="2">
        <f t="shared" si="429"/>
        <v>0.125</v>
      </c>
      <c r="W9201" t="str" cm="1">
        <f t="array" ref="W9201">_xlfn.IFS(R9201&lt;100, "Small", R9201&lt;500, "Medium", TRUE, "Large")</f>
        <v>Medium</v>
      </c>
      <c r="X9201">
        <f t="shared" si="430"/>
        <v>2014</v>
      </c>
      <c r="Y9201" t="str">
        <f t="shared" si="431"/>
        <v>October</v>
      </c>
    </row>
    <row r="9202" spans="1:25" x14ac:dyDescent="0.3">
      <c r="A9202">
        <v>9201</v>
      </c>
      <c r="B9202" t="s">
        <v>10485</v>
      </c>
      <c r="C9202" s="1" t="d">
        <v>2016-10-17</v>
      </c>
      <c r="D9202" s="1" t="d">
        <v>2016-10-20</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s="2">
        <f t="shared" si="429"/>
        <v>0.1</v>
      </c>
      <c r="W9202" t="str" cm="1">
        <f t="array" ref="W9202">_xlfn.IFS(R9202&lt;100, "Small", R9202&lt;500, "Medium", TRUE, "Large")</f>
        <v>Medium</v>
      </c>
      <c r="X9202">
        <f t="shared" si="430"/>
        <v>2016</v>
      </c>
      <c r="Y9202" t="str">
        <f t="shared" si="431"/>
        <v>October</v>
      </c>
    </row>
    <row r="9203" spans="1:25" x14ac:dyDescent="0.3">
      <c r="A9203">
        <v>9202</v>
      </c>
      <c r="B9203" t="s">
        <v>10485</v>
      </c>
      <c r="C9203" s="1" t="d">
        <v>2016-10-17</v>
      </c>
      <c r="D9203" s="1" t="d">
        <v>2016-10-20</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s="2">
        <f t="shared" si="429"/>
        <v>0.47000000000000003</v>
      </c>
      <c r="W9203" t="str" cm="1">
        <f t="array" ref="W9203">_xlfn.IFS(R9203&lt;100, "Small", R9203&lt;500, "Medium", TRUE, "Large")</f>
        <v>Medium</v>
      </c>
      <c r="X9203">
        <f t="shared" si="430"/>
        <v>2016</v>
      </c>
      <c r="Y9203" t="str">
        <f t="shared" si="431"/>
        <v>October</v>
      </c>
    </row>
    <row r="9204" spans="1:25" x14ac:dyDescent="0.3">
      <c r="A9204">
        <v>9203</v>
      </c>
      <c r="B9204" t="s">
        <v>10486</v>
      </c>
      <c r="C9204" s="1" t="d">
        <v>2016-10-30</v>
      </c>
      <c r="D9204" s="1" t="d">
        <v>2016-11-03</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s="2">
        <f t="shared" si="429"/>
        <v>0.35000000000000003</v>
      </c>
      <c r="W9204" t="str" cm="1">
        <f t="array" ref="W9204">_xlfn.IFS(R9204&lt;100, "Small", R9204&lt;500, "Medium", TRUE, "Large")</f>
        <v>Small</v>
      </c>
      <c r="X9204">
        <f t="shared" si="430"/>
        <v>2016</v>
      </c>
      <c r="Y9204" t="str">
        <f t="shared" si="431"/>
        <v>October</v>
      </c>
    </row>
    <row r="9205" spans="1:25" x14ac:dyDescent="0.3">
      <c r="A9205">
        <v>9204</v>
      </c>
      <c r="B9205" t="s">
        <v>10486</v>
      </c>
      <c r="C9205" s="1" t="d">
        <v>2016-10-30</v>
      </c>
      <c r="D9205" s="1" t="d">
        <v>2016-11-03</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s="2">
        <f t="shared" si="429"/>
        <v>0.27999999999999997</v>
      </c>
      <c r="W9205" t="str" cm="1">
        <f t="array" ref="W9205">_xlfn.IFS(R9205&lt;100, "Small", R9205&lt;500, "Medium", TRUE, "Large")</f>
        <v>Medium</v>
      </c>
      <c r="X9205">
        <f t="shared" si="430"/>
        <v>2016</v>
      </c>
      <c r="Y9205" t="str">
        <f t="shared" si="431"/>
        <v>October</v>
      </c>
    </row>
    <row r="9206" spans="1:25" x14ac:dyDescent="0.3">
      <c r="A9206">
        <v>9205</v>
      </c>
      <c r="B9206" t="s">
        <v>10487</v>
      </c>
      <c r="C9206" s="1" t="d">
        <v>2016-01-12</v>
      </c>
      <c r="D9206" s="1" t="d">
        <v>2016-12-05</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s="2">
        <f t="shared" si="429"/>
        <v>0.3</v>
      </c>
      <c r="W9206" t="str" cm="1">
        <f t="array" ref="W9206">_xlfn.IFS(R9206&lt;100, "Small", R9206&lt;500, "Medium", TRUE, "Large")</f>
        <v>Small</v>
      </c>
      <c r="X9206">
        <f t="shared" si="430"/>
        <v>2016</v>
      </c>
      <c r="Y9206" t="str">
        <f t="shared" si="431"/>
        <v>January</v>
      </c>
    </row>
    <row r="9207" spans="1:25" x14ac:dyDescent="0.3">
      <c r="A9207">
        <v>9206</v>
      </c>
      <c r="B9207" t="s">
        <v>10488</v>
      </c>
      <c r="C9207" s="1" t="d">
        <v>2016-04-21</v>
      </c>
      <c r="D9207" s="1" t="d">
        <v>2016-04-21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s="2">
        <f t="shared" si="429"/>
        <v>0.29000000000000004</v>
      </c>
      <c r="W9207" t="str" cm="1">
        <f t="array" ref="W9207">_xlfn.IFS(R9207&lt;100, "Small", R9207&lt;500, "Medium", TRUE, "Large")</f>
        <v>Small</v>
      </c>
      <c r="X9207">
        <f t="shared" si="430"/>
        <v>2016</v>
      </c>
      <c r="Y9207" t="str">
        <f t="shared" si="431"/>
        <v>April</v>
      </c>
    </row>
    <row r="9208" spans="1:25" x14ac:dyDescent="0.3">
      <c r="A9208">
        <v>9207</v>
      </c>
      <c r="B9208" t="s">
        <v>10488</v>
      </c>
      <c r="C9208" s="1" t="d">
        <v>2016-04-21</v>
      </c>
      <c r="D9208" s="1" t="d">
        <v>2016-04-21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s="2">
        <f t="shared" si="429"/>
        <v>0.47999999999999993</v>
      </c>
      <c r="W9208" t="str" cm="1">
        <f t="array" ref="W9208">_xlfn.IFS(R9208&lt;100, "Small", R9208&lt;500, "Medium", TRUE, "Large")</f>
        <v>Small</v>
      </c>
      <c r="X9208">
        <f t="shared" si="430"/>
        <v>2016</v>
      </c>
      <c r="Y9208" t="str">
        <f t="shared" si="431"/>
        <v>April</v>
      </c>
    </row>
    <row r="9209" spans="1:25" x14ac:dyDescent="0.3">
      <c r="A9209">
        <v>9208</v>
      </c>
      <c r="B9209" t="s">
        <v>10489</v>
      </c>
      <c r="C9209" s="1" t="d">
        <v>2017-03-08</v>
      </c>
      <c r="D9209" s="1" t="d">
        <v>2017-08-07</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s="2">
        <f t="shared" si="429"/>
        <v>0.18749999999999997</v>
      </c>
      <c r="W9209" t="str" cm="1">
        <f t="array" ref="W9209">_xlfn.IFS(R9209&lt;100, "Small", R9209&lt;500, "Medium", TRUE, "Large")</f>
        <v>Small</v>
      </c>
      <c r="X9209">
        <f t="shared" si="430"/>
        <v>2017</v>
      </c>
      <c r="Y9209" t="str">
        <f t="shared" si="431"/>
        <v>March</v>
      </c>
    </row>
    <row r="9210" spans="1:25" x14ac:dyDescent="0.3">
      <c r="A9210">
        <v>9209</v>
      </c>
      <c r="B9210" t="s">
        <v>10490</v>
      </c>
      <c r="C9210" s="1" t="d">
        <v>2017-03-08</v>
      </c>
      <c r="D9210" s="1" t="d">
        <v>2017-08-08</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s="2">
        <f t="shared" si="429"/>
        <v>0.26</v>
      </c>
      <c r="W9210" t="str" cm="1">
        <f t="array" ref="W9210">_xlfn.IFS(R9210&lt;100, "Small", R9210&lt;500, "Medium", TRUE, "Large")</f>
        <v>Small</v>
      </c>
      <c r="X9210">
        <f t="shared" si="430"/>
        <v>2017</v>
      </c>
      <c r="Y9210" t="str">
        <f t="shared" si="431"/>
        <v>March</v>
      </c>
    </row>
    <row r="9211" spans="1:25" x14ac:dyDescent="0.3">
      <c r="A9211">
        <v>9210</v>
      </c>
      <c r="B9211" t="s">
        <v>10491</v>
      </c>
      <c r="C9211" s="1" t="d">
        <v>2017-11-12</v>
      </c>
      <c r="D9211" s="1" t="d">
        <v>2017-12-14</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s="2">
        <f t="shared" si="429"/>
        <v>0.48</v>
      </c>
      <c r="W9211" t="str" cm="1">
        <f t="array" ref="W9211">_xlfn.IFS(R9211&lt;100, "Small", R9211&lt;500, "Medium", TRUE, "Large")</f>
        <v>Small</v>
      </c>
      <c r="X9211">
        <f t="shared" si="430"/>
        <v>2017</v>
      </c>
      <c r="Y9211" t="str">
        <f t="shared" si="431"/>
        <v>November</v>
      </c>
    </row>
    <row r="9212" spans="1:25" x14ac:dyDescent="0.3">
      <c r="A9212">
        <v>9211</v>
      </c>
      <c r="B9212" t="s">
        <v>10491</v>
      </c>
      <c r="C9212" s="1" t="d">
        <v>2017-11-12</v>
      </c>
      <c r="D9212" s="1" t="d">
        <v>2017-12-14</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s="2">
        <f t="shared" si="429"/>
        <v>0.48</v>
      </c>
      <c r="W9212" t="str" cm="1">
        <f t="array" ref="W9212">_xlfn.IFS(R9212&lt;100, "Small", R9212&lt;500, "Medium", TRUE, "Large")</f>
        <v>Small</v>
      </c>
      <c r="X9212">
        <f t="shared" si="430"/>
        <v>2017</v>
      </c>
      <c r="Y9212" t="str">
        <f t="shared" si="431"/>
        <v>November</v>
      </c>
    </row>
    <row r="9213" spans="1:25" x14ac:dyDescent="0.3">
      <c r="A9213">
        <v>9212</v>
      </c>
      <c r="B9213" t="s">
        <v>10494</v>
      </c>
      <c r="C9213" s="1" t="d">
        <v>2015-03-14</v>
      </c>
      <c r="D9213" s="1" t="d">
        <v>2015-03-19</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s="2">
        <f t="shared" si="429"/>
        <v>0.48000000000000004</v>
      </c>
      <c r="W9213" t="str" cm="1">
        <f t="array" ref="W9213">_xlfn.IFS(R9213&lt;100, "Small", R9213&lt;500, "Medium", TRUE, "Large")</f>
        <v>Small</v>
      </c>
      <c r="X9213">
        <f t="shared" si="430"/>
        <v>2015</v>
      </c>
      <c r="Y9213" t="str">
        <f t="shared" si="431"/>
        <v>March</v>
      </c>
    </row>
    <row r="9214" spans="1:25" x14ac:dyDescent="0.3">
      <c r="A9214">
        <v>9213</v>
      </c>
      <c r="B9214" t="s">
        <v>10495</v>
      </c>
      <c r="C9214" s="1" t="d">
        <v>2014-08-12</v>
      </c>
      <c r="D9214" s="1" t="d">
        <v>2014-12-15</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s="2">
        <f t="shared" si="429"/>
        <v>0.27999999999999997</v>
      </c>
      <c r="W9214" t="str" cm="1">
        <f t="array" ref="W9214">_xlfn.IFS(R9214&lt;100, "Small", R9214&lt;500, "Medium", TRUE, "Large")</f>
        <v>Small</v>
      </c>
      <c r="X9214">
        <f t="shared" si="430"/>
        <v>2014</v>
      </c>
      <c r="Y9214" t="str">
        <f t="shared" si="431"/>
        <v>August</v>
      </c>
    </row>
    <row r="9215" spans="1:25" x14ac:dyDescent="0.3">
      <c r="A9215">
        <v>9214</v>
      </c>
      <c r="B9215" t="s">
        <v>10495</v>
      </c>
      <c r="C9215" s="1" t="d">
        <v>2014-08-12</v>
      </c>
      <c r="D9215" s="1" t="d">
        <v>2014-12-15</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s="2">
        <f t="shared" si="429"/>
        <v>0.36000000000000004</v>
      </c>
      <c r="W9215" t="str" cm="1">
        <f t="array" ref="W9215">_xlfn.IFS(R9215&lt;100, "Small", R9215&lt;500, "Medium", TRUE, "Large")</f>
        <v>Small</v>
      </c>
      <c r="X9215">
        <f t="shared" si="430"/>
        <v>2014</v>
      </c>
      <c r="Y9215" t="str">
        <f t="shared" si="431"/>
        <v>August</v>
      </c>
    </row>
    <row r="9216" spans="1:25" x14ac:dyDescent="0.3">
      <c r="A9216">
        <v>9215</v>
      </c>
      <c r="B9216" t="s">
        <v>10496</v>
      </c>
      <c r="C9216" s="1" t="d">
        <v>2017-09-30</v>
      </c>
      <c r="D9216" s="1" t="d">
        <v>2017-10-02</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s="2">
        <f t="shared" si="429"/>
        <v>0.33749999999999997</v>
      </c>
      <c r="W9216" t="str" cm="1">
        <f t="array" ref="W9216">_xlfn.IFS(R9216&lt;100, "Small", R9216&lt;500, "Medium", TRUE, "Large")</f>
        <v>Small</v>
      </c>
      <c r="X9216">
        <f t="shared" si="430"/>
        <v>2017</v>
      </c>
      <c r="Y9216" t="str">
        <f t="shared" si="431"/>
        <v>September</v>
      </c>
    </row>
    <row r="9217" spans="1:25" x14ac:dyDescent="0.3">
      <c r="A9217">
        <v>9216</v>
      </c>
      <c r="B9217" t="s">
        <v>10499</v>
      </c>
      <c r="C9217" s="1" t="d">
        <v>2016-11-21</v>
      </c>
      <c r="D9217" s="1" t="d">
        <v>2016-11-26</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s="2">
        <f t="shared" si="429"/>
        <v>0.48</v>
      </c>
      <c r="W9217" t="str" cm="1">
        <f t="array" ref="W9217">_xlfn.IFS(R9217&lt;100, "Small", R9217&lt;500, "Medium", TRUE, "Large")</f>
        <v>Small</v>
      </c>
      <c r="X9217">
        <f t="shared" si="430"/>
        <v>2016</v>
      </c>
      <c r="Y9217" t="str">
        <f t="shared" si="431"/>
        <v>November</v>
      </c>
    </row>
    <row r="9218" spans="1:25" x14ac:dyDescent="0.3">
      <c r="A9218">
        <v>9217</v>
      </c>
      <c r="B9218" t="s">
        <v>10500</v>
      </c>
      <c r="C9218" s="1" t="d">
        <v>2017-11-24</v>
      </c>
      <c r="D9218" s="1" t="d">
        <v>2017-11-30</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s="2">
        <f t="shared" si="429"/>
        <v>-1.7999999999999998</v>
      </c>
      <c r="W9218" t="str" cm="1">
        <f t="array" ref="W9218">_xlfn.IFS(R9218&lt;100, "Small", R9218&lt;500, "Medium", TRUE, "Large")</f>
        <v>Small</v>
      </c>
      <c r="X9218">
        <f t="shared" si="430"/>
        <v>2017</v>
      </c>
      <c r="Y9218" t="str">
        <f t="shared" si="431"/>
        <v>November</v>
      </c>
    </row>
    <row r="9219" spans="1:25" x14ac:dyDescent="0.3">
      <c r="A9219">
        <v>9218</v>
      </c>
      <c r="B9219" t="s">
        <v>10501</v>
      </c>
      <c r="C9219" s="1" t="d">
        <v>2017-11-14</v>
      </c>
      <c r="D9219" s="1" t="d">
        <v>2017-11-17</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s="2">
        <f t="shared" ref="V9219:V9282" si="432">U9219/R9219</f>
        <v>0.49</v>
      </c>
      <c r="W9219" t="str" cm="1">
        <f t="array" ref="W9219">_xlfn.IFS(R9219&lt;100, "Small", R9219&lt;500, "Medium", TRUE, "Large")</f>
        <v>Small</v>
      </c>
      <c r="X9219">
        <f t="shared" ref="X9219:X9282" si="433">YEAR(C9219)</f>
        <v>2017</v>
      </c>
      <c r="Y9219" t="str">
        <f t="shared" ref="Y9219:Y9282" si="434">TEXT(C9219, "mmmm")</f>
        <v>November</v>
      </c>
    </row>
    <row r="9220" spans="1:25" x14ac:dyDescent="0.3">
      <c r="A9220">
        <v>9219</v>
      </c>
      <c r="B9220" t="s">
        <v>10502</v>
      </c>
      <c r="C9220" s="1" t="d">
        <v>2015-08-16</v>
      </c>
      <c r="D9220" s="1" t="d">
        <v>2015-08-20</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s="2">
        <f t="shared" si="432"/>
        <v>7.4999999999999997E-2</v>
      </c>
      <c r="W9220" t="str" cm="1">
        <f t="array" ref="W9220">_xlfn.IFS(R9220&lt;100, "Small", R9220&lt;500, "Medium", TRUE, "Large")</f>
        <v>Small</v>
      </c>
      <c r="X9220">
        <f t="shared" si="433"/>
        <v>2015</v>
      </c>
      <c r="Y9220" t="str">
        <f t="shared" si="434"/>
        <v>August</v>
      </c>
    </row>
    <row r="9221" spans="1:25" x14ac:dyDescent="0.3">
      <c r="A9221">
        <v>9220</v>
      </c>
      <c r="B9221" t="s">
        <v>10502</v>
      </c>
      <c r="C9221" s="1" t="d">
        <v>2015-08-16</v>
      </c>
      <c r="D9221" s="1" t="d">
        <v>2015-08-20</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s="2">
        <f t="shared" si="432"/>
        <v>-0.67999999999999994</v>
      </c>
      <c r="W9221" t="str" cm="1">
        <f t="array" ref="W9221">_xlfn.IFS(R9221&lt;100, "Small", R9221&lt;500, "Medium", TRUE, "Large")</f>
        <v>Medium</v>
      </c>
      <c r="X9221">
        <f t="shared" si="433"/>
        <v>2015</v>
      </c>
      <c r="Y9221" t="str">
        <f t="shared" si="434"/>
        <v>August</v>
      </c>
    </row>
    <row r="9222" spans="1:25" x14ac:dyDescent="0.3">
      <c r="A9222">
        <v>9221</v>
      </c>
      <c r="B9222" t="s">
        <v>10503</v>
      </c>
      <c r="C9222" s="1" t="d">
        <v>2017-10-13</v>
      </c>
      <c r="D9222" s="1" t="d">
        <v>2017-10-14</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s="2">
        <f t="shared" si="432"/>
        <v>0.47</v>
      </c>
      <c r="W9222" t="str" cm="1">
        <f t="array" ref="W9222">_xlfn.IFS(R9222&lt;100, "Small", R9222&lt;500, "Medium", TRUE, "Large")</f>
        <v>Small</v>
      </c>
      <c r="X9222">
        <f t="shared" si="433"/>
        <v>2017</v>
      </c>
      <c r="Y9222" t="str">
        <f t="shared" si="434"/>
        <v>October</v>
      </c>
    </row>
    <row r="9223" spans="1:25" x14ac:dyDescent="0.3">
      <c r="A9223">
        <v>9222</v>
      </c>
      <c r="B9223" t="s">
        <v>10503</v>
      </c>
      <c r="C9223" s="1" t="d">
        <v>2017-10-13</v>
      </c>
      <c r="D9223" s="1" t="d">
        <v>2017-10-14</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s="2">
        <f t="shared" si="432"/>
        <v>0.23</v>
      </c>
      <c r="W9223" t="str" cm="1">
        <f t="array" ref="W9223">_xlfn.IFS(R9223&lt;100, "Small", R9223&lt;500, "Medium", TRUE, "Large")</f>
        <v>Large</v>
      </c>
      <c r="X9223">
        <f t="shared" si="433"/>
        <v>2017</v>
      </c>
      <c r="Y9223" t="str">
        <f t="shared" si="434"/>
        <v>October</v>
      </c>
    </row>
    <row r="9224" spans="1:25" x14ac:dyDescent="0.3">
      <c r="A9224">
        <v>9223</v>
      </c>
      <c r="B9224" t="s">
        <v>10503</v>
      </c>
      <c r="C9224" s="1" t="d">
        <v>2017-10-13</v>
      </c>
      <c r="D9224" s="1" t="d">
        <v>2017-10-14</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s="2">
        <f t="shared" si="432"/>
        <v>0.47999999999999993</v>
      </c>
      <c r="W9224" t="str" cm="1">
        <f t="array" ref="W9224">_xlfn.IFS(R9224&lt;100, "Small", R9224&lt;500, "Medium", TRUE, "Large")</f>
        <v>Small</v>
      </c>
      <c r="X9224">
        <f t="shared" si="433"/>
        <v>2017</v>
      </c>
      <c r="Y9224" t="str">
        <f t="shared" si="434"/>
        <v>October</v>
      </c>
    </row>
    <row r="9225" spans="1:25" x14ac:dyDescent="0.3">
      <c r="A9225">
        <v>9224</v>
      </c>
      <c r="B9225" t="s">
        <v>10504</v>
      </c>
      <c r="C9225" s="1" t="d">
        <v>2017-04-11</v>
      </c>
      <c r="D9225" s="1" t="d">
        <v>2017-11-04</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s="2">
        <f t="shared" si="432"/>
        <v>-1.7500000000000002</v>
      </c>
      <c r="W9225" t="str" cm="1">
        <f t="array" ref="W9225">_xlfn.IFS(R9225&lt;100, "Small", R9225&lt;500, "Medium", TRUE, "Large")</f>
        <v>Small</v>
      </c>
      <c r="X9225">
        <f t="shared" si="433"/>
        <v>2017</v>
      </c>
      <c r="Y9225" t="str">
        <f t="shared" si="434"/>
        <v>April</v>
      </c>
    </row>
    <row r="9226" spans="1:25" x14ac:dyDescent="0.3">
      <c r="A9226">
        <v>9225</v>
      </c>
      <c r="B9226" t="s">
        <v>10504</v>
      </c>
      <c r="C9226" s="1" t="d">
        <v>2017-04-11</v>
      </c>
      <c r="D9226" s="1" t="d">
        <v>2017-11-04</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s="2">
        <f t="shared" si="432"/>
        <v>-1.6500000000000001</v>
      </c>
      <c r="W9226" t="str" cm="1">
        <f t="array" ref="W9226">_xlfn.IFS(R9226&lt;100, "Small", R9226&lt;500, "Medium", TRUE, "Large")</f>
        <v>Small</v>
      </c>
      <c r="X9226">
        <f t="shared" si="433"/>
        <v>2017</v>
      </c>
      <c r="Y9226" t="str">
        <f t="shared" si="434"/>
        <v>April</v>
      </c>
    </row>
    <row r="9227" spans="1:25" x14ac:dyDescent="0.3">
      <c r="A9227">
        <v>9226</v>
      </c>
      <c r="B9227" t="s">
        <v>10504</v>
      </c>
      <c r="C9227" s="1" t="d">
        <v>2017-04-11</v>
      </c>
      <c r="D9227" s="1" t="d">
        <v>2017-11-04</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s="2">
        <f t="shared" si="432"/>
        <v>-1.5499999999999998</v>
      </c>
      <c r="W9227" t="str" cm="1">
        <f t="array" ref="W9227">_xlfn.IFS(R9227&lt;100, "Small", R9227&lt;500, "Medium", TRUE, "Large")</f>
        <v>Small</v>
      </c>
      <c r="X9227">
        <f t="shared" si="433"/>
        <v>2017</v>
      </c>
      <c r="Y9227" t="str">
        <f t="shared" si="434"/>
        <v>April</v>
      </c>
    </row>
    <row r="9228" spans="1:25" x14ac:dyDescent="0.3">
      <c r="A9228">
        <v>9227</v>
      </c>
      <c r="B9228" t="s">
        <v>10504</v>
      </c>
      <c r="C9228" s="1" t="d">
        <v>2017-04-11</v>
      </c>
      <c r="D9228" s="1" t="d">
        <v>2017-11-04</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s="2">
        <f t="shared" si="432"/>
        <v>-0.23750000000000002</v>
      </c>
      <c r="W9228" t="str" cm="1">
        <f t="array" ref="W9228">_xlfn.IFS(R9228&lt;100, "Small", R9228&lt;500, "Medium", TRUE, "Large")</f>
        <v>Small</v>
      </c>
      <c r="X9228">
        <f t="shared" si="433"/>
        <v>2017</v>
      </c>
      <c r="Y9228" t="str">
        <f t="shared" si="434"/>
        <v>April</v>
      </c>
    </row>
    <row r="9229" spans="1:25" x14ac:dyDescent="0.3">
      <c r="A9229">
        <v>9228</v>
      </c>
      <c r="B9229" t="s">
        <v>10506</v>
      </c>
      <c r="C9229" s="1" t="d">
        <v>2017-03-19</v>
      </c>
      <c r="D9229" s="1" t="d">
        <v>2017-03-24</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s="2">
        <f t="shared" si="432"/>
        <v>0.27999999999999997</v>
      </c>
      <c r="W9229" t="str" cm="1">
        <f t="array" ref="W9229">_xlfn.IFS(R9229&lt;100, "Small", R9229&lt;500, "Medium", TRUE, "Large")</f>
        <v>Medium</v>
      </c>
      <c r="X9229">
        <f t="shared" si="433"/>
        <v>2017</v>
      </c>
      <c r="Y9229" t="str">
        <f t="shared" si="434"/>
        <v>March</v>
      </c>
    </row>
    <row r="9230" spans="1:25" x14ac:dyDescent="0.3">
      <c r="A9230">
        <v>9229</v>
      </c>
      <c r="B9230" t="s">
        <v>10507</v>
      </c>
      <c r="C9230" s="1" t="d">
        <v>2014-03-11</v>
      </c>
      <c r="D9230" s="1" t="d">
        <v>2014-11-03</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s="2">
        <f t="shared" si="432"/>
        <v>0.5</v>
      </c>
      <c r="W9230" t="str" cm="1">
        <f t="array" ref="W9230">_xlfn.IFS(R9230&lt;100, "Small", R9230&lt;500, "Medium", TRUE, "Large")</f>
        <v>Small</v>
      </c>
      <c r="X9230">
        <f t="shared" si="433"/>
        <v>2014</v>
      </c>
      <c r="Y9230" t="str">
        <f t="shared" si="434"/>
        <v>March</v>
      </c>
    </row>
    <row r="9231" spans="1:25" x14ac:dyDescent="0.3">
      <c r="A9231">
        <v>9230</v>
      </c>
      <c r="B9231" t="s">
        <v>10508</v>
      </c>
      <c r="C9231" s="1" t="d">
        <v>2017-07-23</v>
      </c>
      <c r="D9231" s="1" t="d">
        <v>2017-07-26</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s="2">
        <f t="shared" si="432"/>
        <v>0.36250000000000004</v>
      </c>
      <c r="W9231" t="str" cm="1">
        <f t="array" ref="W9231">_xlfn.IFS(R9231&lt;100, "Small", R9231&lt;500, "Medium", TRUE, "Large")</f>
        <v>Small</v>
      </c>
      <c r="X9231">
        <f t="shared" si="433"/>
        <v>2017</v>
      </c>
      <c r="Y9231" t="str">
        <f t="shared" si="434"/>
        <v>July</v>
      </c>
    </row>
    <row r="9232" spans="1:25" x14ac:dyDescent="0.3">
      <c r="A9232">
        <v>9231</v>
      </c>
      <c r="B9232" t="s">
        <v>10508</v>
      </c>
      <c r="C9232" s="1" t="d">
        <v>2017-07-23</v>
      </c>
      <c r="D9232" s="1" t="d">
        <v>2017-07-26</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s="2">
        <f t="shared" si="432"/>
        <v>0.48</v>
      </c>
      <c r="W9232" t="str" cm="1">
        <f t="array" ref="W9232">_xlfn.IFS(R9232&lt;100, "Small", R9232&lt;500, "Medium", TRUE, "Large")</f>
        <v>Small</v>
      </c>
      <c r="X9232">
        <f t="shared" si="433"/>
        <v>2017</v>
      </c>
      <c r="Y9232" t="str">
        <f t="shared" si="434"/>
        <v>July</v>
      </c>
    </row>
    <row r="9233" spans="1:25" x14ac:dyDescent="0.3">
      <c r="A9233">
        <v>9232</v>
      </c>
      <c r="B9233" t="s">
        <v>10509</v>
      </c>
      <c r="C9233" s="1" t="d">
        <v>2014-12-27</v>
      </c>
      <c r="D9233" s="1" t="d">
        <v>2014-12-31</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s="2">
        <f t="shared" si="432"/>
        <v>-0.73333333333333328</v>
      </c>
      <c r="W9233" t="str" cm="1">
        <f t="array" ref="W9233">_xlfn.IFS(R9233&lt;100, "Small", R9233&lt;500, "Medium", TRUE, "Large")</f>
        <v>Large</v>
      </c>
      <c r="X9233">
        <f t="shared" si="433"/>
        <v>2014</v>
      </c>
      <c r="Y9233" t="str">
        <f t="shared" si="434"/>
        <v>December</v>
      </c>
    </row>
    <row r="9234" spans="1:25" x14ac:dyDescent="0.3">
      <c r="A9234">
        <v>9233</v>
      </c>
      <c r="B9234" t="s">
        <v>10510</v>
      </c>
      <c r="C9234" s="1" t="d">
        <v>2016-02-09</v>
      </c>
      <c r="D9234" s="1" t="d">
        <v>2016-09-06</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s="2">
        <f t="shared" si="432"/>
        <v>0.32999999999999996</v>
      </c>
      <c r="W9234" t="str" cm="1">
        <f t="array" ref="W9234">_xlfn.IFS(R9234&lt;100, "Small", R9234&lt;500, "Medium", TRUE, "Large")</f>
        <v>Small</v>
      </c>
      <c r="X9234">
        <f t="shared" si="433"/>
        <v>2016</v>
      </c>
      <c r="Y9234" t="str">
        <f t="shared" si="434"/>
        <v>February</v>
      </c>
    </row>
    <row r="9235" spans="1:25" x14ac:dyDescent="0.3">
      <c r="A9235">
        <v>9234</v>
      </c>
      <c r="B9235" t="s">
        <v>10510</v>
      </c>
      <c r="C9235" s="1" t="d">
        <v>2016-02-09</v>
      </c>
      <c r="D9235" s="1" t="d">
        <v>2016-09-06</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s="2">
        <f t="shared" si="432"/>
        <v>3.9999999999999994E-2</v>
      </c>
      <c r="W9235" t="str" cm="1">
        <f t="array" ref="W9235">_xlfn.IFS(R9235&lt;100, "Small", R9235&lt;500, "Medium", TRUE, "Large")</f>
        <v>Small</v>
      </c>
      <c r="X9235">
        <f t="shared" si="433"/>
        <v>2016</v>
      </c>
      <c r="Y9235" t="str">
        <f t="shared" si="434"/>
        <v>February</v>
      </c>
    </row>
    <row r="9236" spans="1:25" x14ac:dyDescent="0.3">
      <c r="A9236">
        <v>9235</v>
      </c>
      <c r="B9236" t="s">
        <v>10510</v>
      </c>
      <c r="C9236" s="1" t="d">
        <v>2016-02-09</v>
      </c>
      <c r="D9236" s="1" t="d">
        <v>2016-09-06</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s="2">
        <f t="shared" si="432"/>
        <v>6.25E-2</v>
      </c>
      <c r="W9236" t="str" cm="1">
        <f t="array" ref="W9236">_xlfn.IFS(R9236&lt;100, "Small", R9236&lt;500, "Medium", TRUE, "Large")</f>
        <v>Large</v>
      </c>
      <c r="X9236">
        <f t="shared" si="433"/>
        <v>2016</v>
      </c>
      <c r="Y9236" t="str">
        <f t="shared" si="434"/>
        <v>February</v>
      </c>
    </row>
    <row r="9237" spans="1:25" x14ac:dyDescent="0.3">
      <c r="A9237">
        <v>9236</v>
      </c>
      <c r="B9237" t="s">
        <v>10510</v>
      </c>
      <c r="C9237" s="1" t="d">
        <v>2016-02-09</v>
      </c>
      <c r="D9237" s="1" t="d">
        <v>2016-09-06</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s="2">
        <f t="shared" si="432"/>
        <v>0.27999999999999997</v>
      </c>
      <c r="W9237" t="str" cm="1">
        <f t="array" ref="W9237">_xlfn.IFS(R9237&lt;100, "Small", R9237&lt;500, "Medium", TRUE, "Large")</f>
        <v>Small</v>
      </c>
      <c r="X9237">
        <f t="shared" si="433"/>
        <v>2016</v>
      </c>
      <c r="Y9237" t="str">
        <f t="shared" si="434"/>
        <v>February</v>
      </c>
    </row>
    <row r="9238" spans="1:25" x14ac:dyDescent="0.3">
      <c r="A9238">
        <v>9237</v>
      </c>
      <c r="B9238" t="s">
        <v>10510</v>
      </c>
      <c r="C9238" s="1" t="d">
        <v>2016-02-09</v>
      </c>
      <c r="D9238" s="1" t="d">
        <v>2016-09-06</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s="2">
        <f t="shared" si="432"/>
        <v>0.05</v>
      </c>
      <c r="W9238" t="str" cm="1">
        <f t="array" ref="W9238">_xlfn.IFS(R9238&lt;100, "Small", R9238&lt;500, "Medium", TRUE, "Large")</f>
        <v>Large</v>
      </c>
      <c r="X9238">
        <f t="shared" si="433"/>
        <v>2016</v>
      </c>
      <c r="Y9238" t="str">
        <f t="shared" si="434"/>
        <v>February</v>
      </c>
    </row>
    <row r="9239" spans="1:25" x14ac:dyDescent="0.3">
      <c r="A9239">
        <v>9238</v>
      </c>
      <c r="B9239" t="s">
        <v>10510</v>
      </c>
      <c r="C9239" s="1" t="d">
        <v>2016-02-09</v>
      </c>
      <c r="D9239" s="1" t="d">
        <v>2016-09-06</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s="2">
        <f t="shared" si="432"/>
        <v>0.35000000000000003</v>
      </c>
      <c r="W9239" t="str" cm="1">
        <f t="array" ref="W9239">_xlfn.IFS(R9239&lt;100, "Small", R9239&lt;500, "Medium", TRUE, "Large")</f>
        <v>Small</v>
      </c>
      <c r="X9239">
        <f t="shared" si="433"/>
        <v>2016</v>
      </c>
      <c r="Y9239" t="str">
        <f t="shared" si="434"/>
        <v>February</v>
      </c>
    </row>
    <row r="9240" spans="1:25" x14ac:dyDescent="0.3">
      <c r="A9240">
        <v>9239</v>
      </c>
      <c r="B9240" t="s">
        <v>10511</v>
      </c>
      <c r="C9240" s="1" t="d">
        <v>2017-11-02</v>
      </c>
      <c r="D9240" s="1" t="d">
        <v>2017-02-14</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s="2">
        <f t="shared" si="432"/>
        <v>-2.4999999999999998E-2</v>
      </c>
      <c r="W9240" t="str" cm="1">
        <f t="array" ref="W9240">_xlfn.IFS(R9240&lt;100, "Small", R9240&lt;500, "Medium", TRUE, "Large")</f>
        <v>Medium</v>
      </c>
      <c r="X9240">
        <f t="shared" si="433"/>
        <v>2017</v>
      </c>
      <c r="Y9240" t="str">
        <f t="shared" si="434"/>
        <v>November</v>
      </c>
    </row>
    <row r="9241" spans="1:25" x14ac:dyDescent="0.3">
      <c r="A9241">
        <v>9240</v>
      </c>
      <c r="B9241" t="s">
        <v>10512</v>
      </c>
      <c r="C9241" s="1" t="d">
        <v>2017-10-27</v>
      </c>
      <c r="D9241" s="1" t="d">
        <v>2017-11-02</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s="2">
        <f t="shared" si="432"/>
        <v>0.36249999999999999</v>
      </c>
      <c r="W9241" t="str" cm="1">
        <f t="array" ref="W9241">_xlfn.IFS(R9241&lt;100, "Small", R9241&lt;500, "Medium", TRUE, "Large")</f>
        <v>Small</v>
      </c>
      <c r="X9241">
        <f t="shared" si="433"/>
        <v>2017</v>
      </c>
      <c r="Y9241" t="str">
        <f t="shared" si="434"/>
        <v>October</v>
      </c>
    </row>
    <row r="9242" spans="1:25" x14ac:dyDescent="0.3">
      <c r="A9242">
        <v>9241</v>
      </c>
      <c r="B9242" t="s">
        <v>10512</v>
      </c>
      <c r="C9242" s="1" t="d">
        <v>2017-10-27</v>
      </c>
      <c r="D9242" s="1" t="d">
        <v>2017-11-02</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s="2">
        <f t="shared" si="432"/>
        <v>-0.7</v>
      </c>
      <c r="W9242" t="str" cm="1">
        <f t="array" ref="W9242">_xlfn.IFS(R9242&lt;100, "Small", R9242&lt;500, "Medium", TRUE, "Large")</f>
        <v>Small</v>
      </c>
      <c r="X9242">
        <f t="shared" si="433"/>
        <v>2017</v>
      </c>
      <c r="Y9242" t="str">
        <f t="shared" si="434"/>
        <v>October</v>
      </c>
    </row>
    <row r="9243" spans="1:25" x14ac:dyDescent="0.3">
      <c r="A9243">
        <v>9242</v>
      </c>
      <c r="B9243" t="s">
        <v>10512</v>
      </c>
      <c r="C9243" s="1" t="d">
        <v>2017-10-27</v>
      </c>
      <c r="D9243" s="1" t="d">
        <v>2017-11-02</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s="2">
        <f t="shared" si="432"/>
        <v>8.7500000000000008E-2</v>
      </c>
      <c r="W9243" t="str" cm="1">
        <f t="array" ref="W9243">_xlfn.IFS(R9243&lt;100, "Small", R9243&lt;500, "Medium", TRUE, "Large")</f>
        <v>Small</v>
      </c>
      <c r="X9243">
        <f t="shared" si="433"/>
        <v>2017</v>
      </c>
      <c r="Y9243" t="str">
        <f t="shared" si="434"/>
        <v>October</v>
      </c>
    </row>
    <row r="9244" spans="1:25" x14ac:dyDescent="0.3">
      <c r="A9244">
        <v>9243</v>
      </c>
      <c r="B9244" t="s">
        <v>10513</v>
      </c>
      <c r="C9244" s="1" t="d">
        <v>2014-09-07</v>
      </c>
      <c r="D9244" s="1" t="d">
        <v>2014-07-14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s="2">
        <f t="shared" si="432"/>
        <v>0.32499999999999996</v>
      </c>
      <c r="W9244" t="str" cm="1">
        <f t="array" ref="W9244">_xlfn.IFS(R9244&lt;100, "Small", R9244&lt;500, "Medium", TRUE, "Large")</f>
        <v>Small</v>
      </c>
      <c r="X9244">
        <f t="shared" si="433"/>
        <v>2014</v>
      </c>
      <c r="Y9244" t="str">
        <f t="shared" si="434"/>
        <v>September</v>
      </c>
    </row>
    <row r="9245" spans="1:25" x14ac:dyDescent="0.3">
      <c r="A9245">
        <v>9244</v>
      </c>
      <c r="B9245" t="s">
        <v>10513</v>
      </c>
      <c r="C9245" s="1" t="d">
        <v>2014-09-07</v>
      </c>
      <c r="D9245" s="1" t="d">
        <v>2014-07-14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s="2">
        <f t="shared" si="432"/>
        <v>5.8823529411764712E-2</v>
      </c>
      <c r="W9245" t="str" cm="1">
        <f t="array" ref="W9245">_xlfn.IFS(R9245&lt;100, "Small", R9245&lt;500, "Medium", TRUE, "Large")</f>
        <v>Medium</v>
      </c>
      <c r="X9245">
        <f t="shared" si="433"/>
        <v>2014</v>
      </c>
      <c r="Y9245" t="str">
        <f t="shared" si="434"/>
        <v>September</v>
      </c>
    </row>
    <row r="9246" spans="1:25" x14ac:dyDescent="0.3">
      <c r="A9246">
        <v>9245</v>
      </c>
      <c r="B9246" t="s">
        <v>10513</v>
      </c>
      <c r="C9246" s="1" t="d">
        <v>2014-09-07</v>
      </c>
      <c r="D9246" s="1" t="d">
        <v>2014-07-14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s="2">
        <f t="shared" si="432"/>
        <v>0.40000000000000008</v>
      </c>
      <c r="W9246" t="str" cm="1">
        <f t="array" ref="W9246">_xlfn.IFS(R9246&lt;100, "Small", R9246&lt;500, "Medium", TRUE, "Large")</f>
        <v>Small</v>
      </c>
      <c r="X9246">
        <f t="shared" si="433"/>
        <v>2014</v>
      </c>
      <c r="Y9246" t="str">
        <f t="shared" si="434"/>
        <v>September</v>
      </c>
    </row>
    <row r="9247" spans="1:25" x14ac:dyDescent="0.3">
      <c r="A9247">
        <v>9246</v>
      </c>
      <c r="B9247" t="s">
        <v>10513</v>
      </c>
      <c r="C9247" s="1" t="d">
        <v>2014-09-07</v>
      </c>
      <c r="D9247" s="1" t="d">
        <v>2014-07-14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s="2">
        <f t="shared" si="432"/>
        <v>0.48</v>
      </c>
      <c r="W9247" t="str" cm="1">
        <f t="array" ref="W9247">_xlfn.IFS(R9247&lt;100, "Small", R9247&lt;500, "Medium", TRUE, "Large")</f>
        <v>Small</v>
      </c>
      <c r="X9247">
        <f t="shared" si="433"/>
        <v>2014</v>
      </c>
      <c r="Y9247" t="str">
        <f t="shared" si="434"/>
        <v>September</v>
      </c>
    </row>
    <row r="9248" spans="1:25" x14ac:dyDescent="0.3">
      <c r="A9248">
        <v>9247</v>
      </c>
      <c r="B9248" t="s">
        <v>10514</v>
      </c>
      <c r="C9248" s="1" t="d">
        <v>2017-05-22</v>
      </c>
      <c r="D9248" s="1" t="d">
        <v>2017-05-26</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s="2">
        <f t="shared" si="432"/>
        <v>0.29000000000000004</v>
      </c>
      <c r="W9248" t="str" cm="1">
        <f t="array" ref="W9248">_xlfn.IFS(R9248&lt;100, "Small", R9248&lt;500, "Medium", TRUE, "Large")</f>
        <v>Small</v>
      </c>
      <c r="X9248">
        <f t="shared" si="433"/>
        <v>2017</v>
      </c>
      <c r="Y9248" t="str">
        <f t="shared" si="434"/>
        <v>May</v>
      </c>
    </row>
    <row r="9249" spans="1:25" x14ac:dyDescent="0.3">
      <c r="A9249">
        <v>9248</v>
      </c>
      <c r="B9249" t="s">
        <v>10514</v>
      </c>
      <c r="C9249" s="1" t="d">
        <v>2017-05-22</v>
      </c>
      <c r="D9249" s="1" t="d">
        <v>2017-05-26</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s="2">
        <f t="shared" si="432"/>
        <v>0.26</v>
      </c>
      <c r="W9249" t="str" cm="1">
        <f t="array" ref="W9249">_xlfn.IFS(R9249&lt;100, "Small", R9249&lt;500, "Medium", TRUE, "Large")</f>
        <v>Small</v>
      </c>
      <c r="X9249">
        <f t="shared" si="433"/>
        <v>2017</v>
      </c>
      <c r="Y9249" t="str">
        <f t="shared" si="434"/>
        <v>May</v>
      </c>
    </row>
    <row r="9250" spans="1:25" x14ac:dyDescent="0.3">
      <c r="A9250">
        <v>9249</v>
      </c>
      <c r="B9250" t="s">
        <v>10515</v>
      </c>
      <c r="C9250" s="1" t="d">
        <v>2016-10-11</v>
      </c>
      <c r="D9250" s="1" t="d">
        <v>2016-11-14</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s="2">
        <f t="shared" si="432"/>
        <v>0.375</v>
      </c>
      <c r="W9250" t="str" cm="1">
        <f t="array" ref="W9250">_xlfn.IFS(R9250&lt;100, "Small", R9250&lt;500, "Medium", TRUE, "Large")</f>
        <v>Small</v>
      </c>
      <c r="X9250">
        <f t="shared" si="433"/>
        <v>2016</v>
      </c>
      <c r="Y9250" t="str">
        <f t="shared" si="434"/>
        <v>October</v>
      </c>
    </row>
    <row r="9251" spans="1:25" x14ac:dyDescent="0.3">
      <c r="A9251">
        <v>9250</v>
      </c>
      <c r="B9251" t="s">
        <v>10515</v>
      </c>
      <c r="C9251" s="1" t="d">
        <v>2016-10-11</v>
      </c>
      <c r="D9251" s="1" t="d">
        <v>2016-11-14</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s="2">
        <f t="shared" si="432"/>
        <v>0.25</v>
      </c>
      <c r="W9251" t="str" cm="1">
        <f t="array" ref="W9251">_xlfn.IFS(R9251&lt;100, "Small", R9251&lt;500, "Medium", TRUE, "Large")</f>
        <v>Large</v>
      </c>
      <c r="X9251">
        <f t="shared" si="433"/>
        <v>2016</v>
      </c>
      <c r="Y9251" t="str">
        <f t="shared" si="434"/>
        <v>October</v>
      </c>
    </row>
    <row r="9252" spans="1:25" x14ac:dyDescent="0.3">
      <c r="A9252">
        <v>9251</v>
      </c>
      <c r="B9252" t="s">
        <v>10516</v>
      </c>
      <c r="C9252" s="1" t="d">
        <v>2016-02-12</v>
      </c>
      <c r="D9252" s="1" t="d">
        <v>2016-12-06</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s="2">
        <f t="shared" si="432"/>
        <v>0.47</v>
      </c>
      <c r="W9252" t="str" cm="1">
        <f t="array" ref="W9252">_xlfn.IFS(R9252&lt;100, "Small", R9252&lt;500, "Medium", TRUE, "Large")</f>
        <v>Medium</v>
      </c>
      <c r="X9252">
        <f t="shared" si="433"/>
        <v>2016</v>
      </c>
      <c r="Y9252" t="str">
        <f t="shared" si="434"/>
        <v>February</v>
      </c>
    </row>
    <row r="9253" spans="1:25" x14ac:dyDescent="0.3">
      <c r="A9253">
        <v>9252</v>
      </c>
      <c r="B9253" t="s">
        <v>10517</v>
      </c>
      <c r="C9253" s="1" t="d">
        <v>2017-02-03</v>
      </c>
      <c r="D9253" s="1" t="d">
        <v>2017-03-08</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s="2">
        <f t="shared" si="432"/>
        <v>0.3125</v>
      </c>
      <c r="W9253" t="str" cm="1">
        <f t="array" ref="W9253">_xlfn.IFS(R9253&lt;100, "Small", R9253&lt;500, "Medium", TRUE, "Large")</f>
        <v>Medium</v>
      </c>
      <c r="X9253">
        <f t="shared" si="433"/>
        <v>2017</v>
      </c>
      <c r="Y9253" t="str">
        <f t="shared" si="434"/>
        <v>February</v>
      </c>
    </row>
    <row r="9254" spans="1:25" x14ac:dyDescent="0.3">
      <c r="A9254">
        <v>9253</v>
      </c>
      <c r="B9254" t="s">
        <v>10518</v>
      </c>
      <c r="C9254" s="1" t="d">
        <v>2017-09-23</v>
      </c>
      <c r="D9254" s="1" t="d">
        <v>2017-09-25</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s="2">
        <f t="shared" si="432"/>
        <v>0.32</v>
      </c>
      <c r="W9254" t="str" cm="1">
        <f t="array" ref="W9254">_xlfn.IFS(R9254&lt;100, "Small", R9254&lt;500, "Medium", TRUE, "Large")</f>
        <v>Medium</v>
      </c>
      <c r="X9254">
        <f t="shared" si="433"/>
        <v>2017</v>
      </c>
      <c r="Y9254" t="str">
        <f t="shared" si="434"/>
        <v>September</v>
      </c>
    </row>
    <row r="9255" spans="1:25" x14ac:dyDescent="0.3">
      <c r="A9255">
        <v>9254</v>
      </c>
      <c r="B9255" t="s">
        <v>10518</v>
      </c>
      <c r="C9255" s="1" t="d">
        <v>2017-09-23</v>
      </c>
      <c r="D9255" s="1" t="d">
        <v>2017-09-25</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s="2">
        <f t="shared" si="432"/>
        <v>0.47999999999999993</v>
      </c>
      <c r="W9255" t="str" cm="1">
        <f t="array" ref="W9255">_xlfn.IFS(R9255&lt;100, "Small", R9255&lt;500, "Medium", TRUE, "Large")</f>
        <v>Small</v>
      </c>
      <c r="X9255">
        <f t="shared" si="433"/>
        <v>2017</v>
      </c>
      <c r="Y9255" t="str">
        <f t="shared" si="434"/>
        <v>September</v>
      </c>
    </row>
    <row r="9256" spans="1:25" x14ac:dyDescent="0.3">
      <c r="A9256">
        <v>9255</v>
      </c>
      <c r="B9256" t="s">
        <v>10520</v>
      </c>
      <c r="C9256" s="1" t="d">
        <v>2014-11-02</v>
      </c>
      <c r="D9256" s="1" t="d">
        <v>2014-02-15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s="2">
        <f t="shared" si="432"/>
        <v>0.25</v>
      </c>
      <c r="W9256" t="str" cm="1">
        <f t="array" ref="W9256">_xlfn.IFS(R9256&lt;100, "Small", R9256&lt;500, "Medium", TRUE, "Large")</f>
        <v>Small</v>
      </c>
      <c r="X9256">
        <f t="shared" si="433"/>
        <v>2014</v>
      </c>
      <c r="Y9256" t="str">
        <f t="shared" si="434"/>
        <v>November</v>
      </c>
    </row>
    <row r="9257" spans="1:25" x14ac:dyDescent="0.3">
      <c r="A9257">
        <v>9256</v>
      </c>
      <c r="B9257" t="s">
        <v>10520</v>
      </c>
      <c r="C9257" s="1" t="d">
        <v>2014-11-02</v>
      </c>
      <c r="D9257" s="1" t="d">
        <v>2014-02-15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s="2">
        <f t="shared" si="432"/>
        <v>0.46</v>
      </c>
      <c r="W9257" t="str" cm="1">
        <f t="array" ref="W9257">_xlfn.IFS(R9257&lt;100, "Small", R9257&lt;500, "Medium", TRUE, "Large")</f>
        <v>Small</v>
      </c>
      <c r="X9257">
        <f t="shared" si="433"/>
        <v>2014</v>
      </c>
      <c r="Y9257" t="str">
        <f t="shared" si="434"/>
        <v>November</v>
      </c>
    </row>
    <row r="9258" spans="1:25" x14ac:dyDescent="0.3">
      <c r="A9258">
        <v>9257</v>
      </c>
      <c r="B9258" t="s">
        <v>10520</v>
      </c>
      <c r="C9258" s="1" t="d">
        <v>2014-11-02</v>
      </c>
      <c r="D9258" s="1" t="d">
        <v>2014-02-15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s="2">
        <f t="shared" si="432"/>
        <v>0.45999999999999996</v>
      </c>
      <c r="W9258" t="str" cm="1">
        <f t="array" ref="W9258">_xlfn.IFS(R9258&lt;100, "Small", R9258&lt;500, "Medium", TRUE, "Large")</f>
        <v>Small</v>
      </c>
      <c r="X9258">
        <f t="shared" si="433"/>
        <v>2014</v>
      </c>
      <c r="Y9258" t="str">
        <f t="shared" si="434"/>
        <v>November</v>
      </c>
    </row>
    <row r="9259" spans="1:25" x14ac:dyDescent="0.3">
      <c r="A9259">
        <v>9258</v>
      </c>
      <c r="B9259" t="s">
        <v>10520</v>
      </c>
      <c r="C9259" s="1" t="d">
        <v>2014-11-02</v>
      </c>
      <c r="D9259" s="1" t="d">
        <v>2014-02-15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s="2">
        <f t="shared" si="432"/>
        <v>0.16</v>
      </c>
      <c r="W9259" t="str" cm="1">
        <f t="array" ref="W9259">_xlfn.IFS(R9259&lt;100, "Small", R9259&lt;500, "Medium", TRUE, "Large")</f>
        <v>Medium</v>
      </c>
      <c r="X9259">
        <f t="shared" si="433"/>
        <v>2014</v>
      </c>
      <c r="Y9259" t="str">
        <f t="shared" si="434"/>
        <v>November</v>
      </c>
    </row>
    <row r="9260" spans="1:25" x14ac:dyDescent="0.3">
      <c r="A9260">
        <v>9259</v>
      </c>
      <c r="B9260" t="s">
        <v>10520</v>
      </c>
      <c r="C9260" s="1" t="d">
        <v>2014-11-02</v>
      </c>
      <c r="D9260" s="1" t="d">
        <v>2014-02-15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s="2">
        <f t="shared" si="432"/>
        <v>0.47000000000000003</v>
      </c>
      <c r="W9260" t="str" cm="1">
        <f t="array" ref="W9260">_xlfn.IFS(R9260&lt;100, "Small", R9260&lt;500, "Medium", TRUE, "Large")</f>
        <v>Small</v>
      </c>
      <c r="X9260">
        <f t="shared" si="433"/>
        <v>2014</v>
      </c>
      <c r="Y9260" t="str">
        <f t="shared" si="434"/>
        <v>November</v>
      </c>
    </row>
    <row r="9261" spans="1:25" x14ac:dyDescent="0.3">
      <c r="A9261">
        <v>9260</v>
      </c>
      <c r="B9261" t="s">
        <v>10520</v>
      </c>
      <c r="C9261" s="1" t="d">
        <v>2014-11-02</v>
      </c>
      <c r="D9261" s="1" t="d">
        <v>2014-02-15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s="2">
        <f t="shared" si="432"/>
        <v>0.04</v>
      </c>
      <c r="W9261" t="str" cm="1">
        <f t="array" ref="W9261">_xlfn.IFS(R9261&lt;100, "Small", R9261&lt;500, "Medium", TRUE, "Large")</f>
        <v>Small</v>
      </c>
      <c r="X9261">
        <f t="shared" si="433"/>
        <v>2014</v>
      </c>
      <c r="Y9261" t="str">
        <f t="shared" si="434"/>
        <v>November</v>
      </c>
    </row>
    <row r="9262" spans="1:25" x14ac:dyDescent="0.3">
      <c r="A9262">
        <v>9261</v>
      </c>
      <c r="B9262" t="s">
        <v>10521</v>
      </c>
      <c r="C9262" s="1" t="d">
        <v>2017-11-11</v>
      </c>
      <c r="D9262" s="1" t="d">
        <v>2017-11-14</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s="2">
        <f t="shared" si="432"/>
        <v>0.26</v>
      </c>
      <c r="W9262" t="str" cm="1">
        <f t="array" ref="W9262">_xlfn.IFS(R9262&lt;100, "Small", R9262&lt;500, "Medium", TRUE, "Large")</f>
        <v>Small</v>
      </c>
      <c r="X9262">
        <f t="shared" si="433"/>
        <v>2017</v>
      </c>
      <c r="Y9262" t="str">
        <f t="shared" si="434"/>
        <v>November</v>
      </c>
    </row>
    <row r="9263" spans="1:25" x14ac:dyDescent="0.3">
      <c r="A9263">
        <v>9262</v>
      </c>
      <c r="B9263" t="s">
        <v>10523</v>
      </c>
      <c r="C9263" s="1" t="d">
        <v>2017-02-09</v>
      </c>
      <c r="D9263" s="1" t="d">
        <v>2017-09-02</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s="2">
        <f t="shared" si="432"/>
        <v>-1.2500000000000001E-2</v>
      </c>
      <c r="W9263" t="str" cm="1">
        <f t="array" ref="W9263">_xlfn.IFS(R9263&lt;100, "Small", R9263&lt;500, "Medium", TRUE, "Large")</f>
        <v>Medium</v>
      </c>
      <c r="X9263">
        <f t="shared" si="433"/>
        <v>2017</v>
      </c>
      <c r="Y9263" t="str">
        <f t="shared" si="434"/>
        <v>February</v>
      </c>
    </row>
    <row r="9264" spans="1:25" x14ac:dyDescent="0.3">
      <c r="A9264">
        <v>9263</v>
      </c>
      <c r="B9264" t="s">
        <v>10524</v>
      </c>
      <c r="C9264" s="1" t="d">
        <v>2015-09-10</v>
      </c>
      <c r="D9264" s="1" t="d">
        <v>2015-10-13</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s="2">
        <f t="shared" si="432"/>
        <v>8.9999999999999983E-2</v>
      </c>
      <c r="W9264" t="str" cm="1">
        <f t="array" ref="W9264">_xlfn.IFS(R9264&lt;100, "Small", R9264&lt;500, "Medium", TRUE, "Large")</f>
        <v>Medium</v>
      </c>
      <c r="X9264">
        <f t="shared" si="433"/>
        <v>2015</v>
      </c>
      <c r="Y9264" t="str">
        <f t="shared" si="434"/>
        <v>September</v>
      </c>
    </row>
    <row r="9265" spans="1:25" x14ac:dyDescent="0.3">
      <c r="A9265">
        <v>9264</v>
      </c>
      <c r="B9265" t="s">
        <v>10524</v>
      </c>
      <c r="C9265" s="1" t="d">
        <v>2015-09-10</v>
      </c>
      <c r="D9265" s="1" t="d">
        <v>2015-10-13</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s="2">
        <f t="shared" si="432"/>
        <v>0.19999999999999998</v>
      </c>
      <c r="W9265" t="str" cm="1">
        <f t="array" ref="W9265">_xlfn.IFS(R9265&lt;100, "Small", R9265&lt;500, "Medium", TRUE, "Large")</f>
        <v>Medium</v>
      </c>
      <c r="X9265">
        <f t="shared" si="433"/>
        <v>2015</v>
      </c>
      <c r="Y9265" t="str">
        <f t="shared" si="434"/>
        <v>September</v>
      </c>
    </row>
    <row r="9266" spans="1:25" x14ac:dyDescent="0.3">
      <c r="A9266">
        <v>9265</v>
      </c>
      <c r="B9266" t="s">
        <v>10525</v>
      </c>
      <c r="C9266" s="1" t="d">
        <v>2017-11-24</v>
      </c>
      <c r="D9266" s="1" t="d">
        <v>2017-12-01</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s="2">
        <f t="shared" si="432"/>
        <v>-0.66666666666666663</v>
      </c>
      <c r="W9266" t="str" cm="1">
        <f t="array" ref="W9266">_xlfn.IFS(R9266&lt;100, "Small", R9266&lt;500, "Medium", TRUE, "Large")</f>
        <v>Small</v>
      </c>
      <c r="X9266">
        <f t="shared" si="433"/>
        <v>2017</v>
      </c>
      <c r="Y9266" t="str">
        <f t="shared" si="434"/>
        <v>November</v>
      </c>
    </row>
    <row r="9267" spans="1:25" x14ac:dyDescent="0.3">
      <c r="A9267">
        <v>9266</v>
      </c>
      <c r="B9267" t="s">
        <v>10525</v>
      </c>
      <c r="C9267" s="1" t="d">
        <v>2017-11-24</v>
      </c>
      <c r="D9267" s="1" t="d">
        <v>2017-12-01</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s="2">
        <f t="shared" si="432"/>
        <v>0.375</v>
      </c>
      <c r="W9267" t="str" cm="1">
        <f t="array" ref="W9267">_xlfn.IFS(R9267&lt;100, "Small", R9267&lt;500, "Medium", TRUE, "Large")</f>
        <v>Small</v>
      </c>
      <c r="X9267">
        <f t="shared" si="433"/>
        <v>2017</v>
      </c>
      <c r="Y9267" t="str">
        <f t="shared" si="434"/>
        <v>November</v>
      </c>
    </row>
    <row r="9268" spans="1:25" x14ac:dyDescent="0.3">
      <c r="A9268">
        <v>9267</v>
      </c>
      <c r="B9268" t="s">
        <v>10526</v>
      </c>
      <c r="C9268" s="1" t="d">
        <v>2014-08-02</v>
      </c>
      <c r="D9268" s="1" t="d">
        <v>2014-02-09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s="2">
        <f t="shared" si="432"/>
        <v>0.38</v>
      </c>
      <c r="W9268" t="str" cm="1">
        <f t="array" ref="W9268">_xlfn.IFS(R9268&lt;100, "Small", R9268&lt;500, "Medium", TRUE, "Large")</f>
        <v>Small</v>
      </c>
      <c r="X9268">
        <f t="shared" si="433"/>
        <v>2014</v>
      </c>
      <c r="Y9268" t="str">
        <f t="shared" si="434"/>
        <v>August</v>
      </c>
    </row>
    <row r="9269" spans="1:25" x14ac:dyDescent="0.3">
      <c r="A9269">
        <v>9268</v>
      </c>
      <c r="B9269" t="s">
        <v>10527</v>
      </c>
      <c r="C9269" s="1" t="d">
        <v>2015-09-25</v>
      </c>
      <c r="D9269" s="1" t="d">
        <v>2015-09-25</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s="2">
        <f t="shared" si="432"/>
        <v>6.6666666666666666E-2</v>
      </c>
      <c r="W9269" t="str" cm="1">
        <f t="array" ref="W9269">_xlfn.IFS(R9269&lt;100, "Small", R9269&lt;500, "Medium", TRUE, "Large")</f>
        <v>Medium</v>
      </c>
      <c r="X9269">
        <f t="shared" si="433"/>
        <v>2015</v>
      </c>
      <c r="Y9269" t="str">
        <f t="shared" si="434"/>
        <v>September</v>
      </c>
    </row>
    <row r="9270" spans="1:25" x14ac:dyDescent="0.3">
      <c r="A9270">
        <v>9269</v>
      </c>
      <c r="B9270" t="s">
        <v>10527</v>
      </c>
      <c r="C9270" s="1" t="d">
        <v>2015-09-25</v>
      </c>
      <c r="D9270" s="1" t="d">
        <v>2015-09-25</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s="2">
        <f t="shared" si="432"/>
        <v>0.48</v>
      </c>
      <c r="W9270" t="str" cm="1">
        <f t="array" ref="W9270">_xlfn.IFS(R9270&lt;100, "Small", R9270&lt;500, "Medium", TRUE, "Large")</f>
        <v>Small</v>
      </c>
      <c r="X9270">
        <f t="shared" si="433"/>
        <v>2015</v>
      </c>
      <c r="Y9270" t="str">
        <f t="shared" si="434"/>
        <v>September</v>
      </c>
    </row>
    <row r="9271" spans="1:25" x14ac:dyDescent="0.3">
      <c r="A9271">
        <v>9270</v>
      </c>
      <c r="B9271" t="s">
        <v>10528</v>
      </c>
      <c r="C9271" s="1" t="d">
        <v>2017-08-21</v>
      </c>
      <c r="D9271" s="1" t="d">
        <v>2017-08-28</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s="2">
        <f t="shared" si="432"/>
        <v>0.35</v>
      </c>
      <c r="W9271" t="str" cm="1">
        <f t="array" ref="W9271">_xlfn.IFS(R9271&lt;100, "Small", R9271&lt;500, "Medium", TRUE, "Large")</f>
        <v>Small</v>
      </c>
      <c r="X9271">
        <f t="shared" si="433"/>
        <v>2017</v>
      </c>
      <c r="Y9271" t="str">
        <f t="shared" si="434"/>
        <v>August</v>
      </c>
    </row>
    <row r="9272" spans="1:25" x14ac:dyDescent="0.3">
      <c r="A9272">
        <v>9271</v>
      </c>
      <c r="B9272" t="s">
        <v>10528</v>
      </c>
      <c r="C9272" s="1" t="d">
        <v>2017-08-21</v>
      </c>
      <c r="D9272" s="1" t="d">
        <v>2017-08-28</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s="2">
        <f t="shared" si="432"/>
        <v>0.33750000000000002</v>
      </c>
      <c r="W9272" t="str" cm="1">
        <f t="array" ref="W9272">_xlfn.IFS(R9272&lt;100, "Small", R9272&lt;500, "Medium", TRUE, "Large")</f>
        <v>Large</v>
      </c>
      <c r="X9272">
        <f t="shared" si="433"/>
        <v>2017</v>
      </c>
      <c r="Y9272" t="str">
        <f t="shared" si="434"/>
        <v>August</v>
      </c>
    </row>
    <row r="9273" spans="1:25" x14ac:dyDescent="0.3">
      <c r="A9273">
        <v>9272</v>
      </c>
      <c r="B9273" t="s">
        <v>10529</v>
      </c>
      <c r="C9273" s="1" t="d">
        <v>2016-12-05</v>
      </c>
      <c r="D9273" s="1" t="d">
        <v>2016-05-17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s="2">
        <f t="shared" si="432"/>
        <v>0.44000000000000006</v>
      </c>
      <c r="W9273" t="str" cm="1">
        <f t="array" ref="W9273">_xlfn.IFS(R9273&lt;100, "Small", R9273&lt;500, "Medium", TRUE, "Large")</f>
        <v>Small</v>
      </c>
      <c r="X9273">
        <f t="shared" si="433"/>
        <v>2016</v>
      </c>
      <c r="Y9273" t="str">
        <f t="shared" si="434"/>
        <v>December</v>
      </c>
    </row>
    <row r="9274" spans="1:25" x14ac:dyDescent="0.3">
      <c r="A9274">
        <v>9273</v>
      </c>
      <c r="B9274" t="s">
        <v>10529</v>
      </c>
      <c r="C9274" s="1" t="d">
        <v>2016-12-05</v>
      </c>
      <c r="D9274" s="1" t="d">
        <v>2016-05-17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s="2">
        <f t="shared" si="432"/>
        <v>0.48</v>
      </c>
      <c r="W9274" t="str" cm="1">
        <f t="array" ref="W9274">_xlfn.IFS(R9274&lt;100, "Small", R9274&lt;500, "Medium", TRUE, "Large")</f>
        <v>Large</v>
      </c>
      <c r="X9274">
        <f t="shared" si="433"/>
        <v>2016</v>
      </c>
      <c r="Y9274" t="str">
        <f t="shared" si="434"/>
        <v>December</v>
      </c>
    </row>
    <row r="9275" spans="1:25" x14ac:dyDescent="0.3">
      <c r="A9275">
        <v>9274</v>
      </c>
      <c r="B9275" t="s">
        <v>10530</v>
      </c>
      <c r="C9275" s="1" t="d">
        <v>2017-02-09</v>
      </c>
      <c r="D9275" s="1" t="d">
        <v>2017-09-06</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s="2">
        <f t="shared" si="432"/>
        <v>0.48</v>
      </c>
      <c r="W9275" t="str" cm="1">
        <f t="array" ref="W9275">_xlfn.IFS(R9275&lt;100, "Small", R9275&lt;500, "Medium", TRUE, "Large")</f>
        <v>Large</v>
      </c>
      <c r="X9275">
        <f t="shared" si="433"/>
        <v>2017</v>
      </c>
      <c r="Y9275" t="str">
        <f t="shared" si="434"/>
        <v>February</v>
      </c>
    </row>
    <row r="9276" spans="1:25" x14ac:dyDescent="0.3">
      <c r="A9276">
        <v>9275</v>
      </c>
      <c r="B9276" t="s">
        <v>10531</v>
      </c>
      <c r="C9276" s="1" t="d">
        <v>2014-10-10</v>
      </c>
      <c r="D9276" s="1" t="d">
        <v>2014-10-10</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s="2">
        <f t="shared" si="432"/>
        <v>0.44</v>
      </c>
      <c r="W9276" t="str" cm="1">
        <f t="array" ref="W9276">_xlfn.IFS(R9276&lt;100, "Small", R9276&lt;500, "Medium", TRUE, "Large")</f>
        <v>Medium</v>
      </c>
      <c r="X9276">
        <f t="shared" si="433"/>
        <v>2014</v>
      </c>
      <c r="Y9276" t="str">
        <f t="shared" si="434"/>
        <v>October</v>
      </c>
    </row>
    <row r="9277" spans="1:25" x14ac:dyDescent="0.3">
      <c r="A9277">
        <v>9276</v>
      </c>
      <c r="B9277" t="s">
        <v>10532</v>
      </c>
      <c r="C9277" s="1" t="d">
        <v>2016-05-26</v>
      </c>
      <c r="D9277" s="1" t="d">
        <v>2016-05-29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s="2">
        <f t="shared" si="432"/>
        <v>7.4999999999999997E-2</v>
      </c>
      <c r="W9277" t="str" cm="1">
        <f t="array" ref="W9277">_xlfn.IFS(R9277&lt;100, "Small", R9277&lt;500, "Medium", TRUE, "Large")</f>
        <v>Medium</v>
      </c>
      <c r="X9277">
        <f t="shared" si="433"/>
        <v>2016</v>
      </c>
      <c r="Y9277" t="str">
        <f t="shared" si="434"/>
        <v>May</v>
      </c>
    </row>
    <row r="9278" spans="1:25" x14ac:dyDescent="0.3">
      <c r="A9278">
        <v>9277</v>
      </c>
      <c r="B9278" t="s">
        <v>10532</v>
      </c>
      <c r="C9278" s="1" t="d">
        <v>2016-05-26</v>
      </c>
      <c r="D9278" s="1" t="d">
        <v>2016-05-29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s="2">
        <f t="shared" si="432"/>
        <v>0.25</v>
      </c>
      <c r="W9278" t="str" cm="1">
        <f t="array" ref="W9278">_xlfn.IFS(R9278&lt;100, "Small", R9278&lt;500, "Medium", TRUE, "Large")</f>
        <v>Small</v>
      </c>
      <c r="X9278">
        <f t="shared" si="433"/>
        <v>2016</v>
      </c>
      <c r="Y9278" t="str">
        <f t="shared" si="434"/>
        <v>May</v>
      </c>
    </row>
    <row r="9279" spans="1:25" x14ac:dyDescent="0.3">
      <c r="A9279">
        <v>9278</v>
      </c>
      <c r="B9279" t="s">
        <v>10533</v>
      </c>
      <c r="C9279" s="1" t="d">
        <v>2017-01-12</v>
      </c>
      <c r="D9279" s="1" t="d">
        <v>2017-12-05</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s="2">
        <f t="shared" si="432"/>
        <v>0.32500000000000001</v>
      </c>
      <c r="W9279" t="str" cm="1">
        <f t="array" ref="W9279">_xlfn.IFS(R9279&lt;100, "Small", R9279&lt;500, "Medium", TRUE, "Large")</f>
        <v>Small</v>
      </c>
      <c r="X9279">
        <f t="shared" si="433"/>
        <v>2017</v>
      </c>
      <c r="Y9279" t="str">
        <f t="shared" si="434"/>
        <v>January</v>
      </c>
    </row>
    <row r="9280" spans="1:25" x14ac:dyDescent="0.3">
      <c r="A9280">
        <v>9279</v>
      </c>
      <c r="B9280" t="s">
        <v>10533</v>
      </c>
      <c r="C9280" s="1" t="d">
        <v>2017-01-12</v>
      </c>
      <c r="D9280" s="1" t="d">
        <v>2017-12-05</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s="2">
        <f t="shared" si="432"/>
        <v>-0.70000000000000007</v>
      </c>
      <c r="W9280" t="str" cm="1">
        <f t="array" ref="W9280">_xlfn.IFS(R9280&lt;100, "Small", R9280&lt;500, "Medium", TRUE, "Large")</f>
        <v>Small</v>
      </c>
      <c r="X9280">
        <f t="shared" si="433"/>
        <v>2017</v>
      </c>
      <c r="Y9280" t="str">
        <f t="shared" si="434"/>
        <v>January</v>
      </c>
    </row>
    <row r="9281" spans="1:25" x14ac:dyDescent="0.3">
      <c r="A9281">
        <v>9280</v>
      </c>
      <c r="B9281" t="s">
        <v>10533</v>
      </c>
      <c r="C9281" s="1" t="d">
        <v>2017-01-12</v>
      </c>
      <c r="D9281" s="1" t="d">
        <v>2017-12-05</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s="2">
        <f t="shared" si="432"/>
        <v>-7.1428571428571438E-2</v>
      </c>
      <c r="W9281" t="str" cm="1">
        <f t="array" ref="W9281">_xlfn.IFS(R9281&lt;100, "Small", R9281&lt;500, "Medium", TRUE, "Large")</f>
        <v>Medium</v>
      </c>
      <c r="X9281">
        <f t="shared" si="433"/>
        <v>2017</v>
      </c>
      <c r="Y9281" t="str">
        <f t="shared" si="434"/>
        <v>January</v>
      </c>
    </row>
    <row r="9282" spans="1:25" x14ac:dyDescent="0.3">
      <c r="A9282">
        <v>9281</v>
      </c>
      <c r="B9282" t="s">
        <v>10534</v>
      </c>
      <c r="C9282" s="1" t="d">
        <v>2016-09-20</v>
      </c>
      <c r="D9282" s="1" t="d">
        <v>2016-09-24</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s="2">
        <f t="shared" si="432"/>
        <v>0.25</v>
      </c>
      <c r="W9282" t="str" cm="1">
        <f t="array" ref="W9282">_xlfn.IFS(R9282&lt;100, "Small", R9282&lt;500, "Medium", TRUE, "Large")</f>
        <v>Medium</v>
      </c>
      <c r="X9282">
        <f t="shared" si="433"/>
        <v>2016</v>
      </c>
      <c r="Y9282" t="str">
        <f t="shared" si="434"/>
        <v>September</v>
      </c>
    </row>
    <row r="9283" spans="1:25" x14ac:dyDescent="0.3">
      <c r="A9283">
        <v>9282</v>
      </c>
      <c r="B9283" t="s">
        <v>10535</v>
      </c>
      <c r="C9283" s="1" t="d">
        <v>2017-11-09</v>
      </c>
      <c r="D9283" s="1" t="d">
        <v>2017-09-15</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s="2">
        <f t="shared" ref="V9283:V9346" si="435">U9283/R9283</f>
        <v>0.3</v>
      </c>
      <c r="W9283" t="str" cm="1">
        <f t="array" ref="W9283">_xlfn.IFS(R9283&lt;100, "Small", R9283&lt;500, "Medium", TRUE, "Large")</f>
        <v>Small</v>
      </c>
      <c r="X9283">
        <f t="shared" ref="X9283:X9346" si="436">YEAR(C9283)</f>
        <v>2017</v>
      </c>
      <c r="Y9283" t="str">
        <f t="shared" ref="Y9283:Y9346" si="437">TEXT(C9283, "mmmm")</f>
        <v>November</v>
      </c>
    </row>
    <row r="9284" spans="1:25" x14ac:dyDescent="0.3">
      <c r="A9284">
        <v>9283</v>
      </c>
      <c r="B9284" t="s">
        <v>10536</v>
      </c>
      <c r="C9284" s="1" t="d">
        <v>2016-12-30</v>
      </c>
      <c r="D9284" s="1" t="d">
        <v>2017-01-04</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s="2">
        <f t="shared" si="435"/>
        <v>0.35</v>
      </c>
      <c r="W9284" t="str" cm="1">
        <f t="array" ref="W9284">_xlfn.IFS(R9284&lt;100, "Small", R9284&lt;500, "Medium", TRUE, "Large")</f>
        <v>Small</v>
      </c>
      <c r="X9284">
        <f t="shared" si="436"/>
        <v>2016</v>
      </c>
      <c r="Y9284" t="str">
        <f t="shared" si="437"/>
        <v>December</v>
      </c>
    </row>
    <row r="9285" spans="1:25" x14ac:dyDescent="0.3">
      <c r="A9285">
        <v>9284</v>
      </c>
      <c r="B9285" t="s">
        <v>10537</v>
      </c>
      <c r="C9285" s="1" t="d">
        <v>2017-02-09</v>
      </c>
      <c r="D9285" s="1" t="d">
        <v>2017-09-04</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s="2">
        <f t="shared" si="435"/>
        <v>0.33750000000000002</v>
      </c>
      <c r="W9285" t="str" cm="1">
        <f t="array" ref="W9285">_xlfn.IFS(R9285&lt;100, "Small", R9285&lt;500, "Medium", TRUE, "Large")</f>
        <v>Small</v>
      </c>
      <c r="X9285">
        <f t="shared" si="436"/>
        <v>2017</v>
      </c>
      <c r="Y9285" t="str">
        <f t="shared" si="437"/>
        <v>February</v>
      </c>
    </row>
    <row r="9286" spans="1:25" x14ac:dyDescent="0.3">
      <c r="A9286">
        <v>9285</v>
      </c>
      <c r="B9286" t="s">
        <v>10538</v>
      </c>
      <c r="C9286" s="1" t="d">
        <v>2014-11-18</v>
      </c>
      <c r="D9286" s="1" t="d">
        <v>2014-11-23</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s="2">
        <f t="shared" si="435"/>
        <v>0.11</v>
      </c>
      <c r="W9286" t="str" cm="1">
        <f t="array" ref="W9286">_xlfn.IFS(R9286&lt;100, "Small", R9286&lt;500, "Medium", TRUE, "Large")</f>
        <v>Medium</v>
      </c>
      <c r="X9286">
        <f t="shared" si="436"/>
        <v>2014</v>
      </c>
      <c r="Y9286" t="str">
        <f t="shared" si="437"/>
        <v>November</v>
      </c>
    </row>
    <row r="9287" spans="1:25" x14ac:dyDescent="0.3">
      <c r="A9287">
        <v>9286</v>
      </c>
      <c r="B9287" t="s">
        <v>10539</v>
      </c>
      <c r="C9287" s="1" t="d">
        <v>2015-11-21</v>
      </c>
      <c r="D9287" s="1" t="d">
        <v>2015-11-24</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s="2">
        <f t="shared" si="435"/>
        <v>0.26250000000000007</v>
      </c>
      <c r="W9287" t="str" cm="1">
        <f t="array" ref="W9287">_xlfn.IFS(R9287&lt;100, "Small", R9287&lt;500, "Medium", TRUE, "Large")</f>
        <v>Small</v>
      </c>
      <c r="X9287">
        <f t="shared" si="436"/>
        <v>2015</v>
      </c>
      <c r="Y9287" t="str">
        <f t="shared" si="437"/>
        <v>November</v>
      </c>
    </row>
    <row r="9288" spans="1:25" x14ac:dyDescent="0.3">
      <c r="A9288">
        <v>9287</v>
      </c>
      <c r="B9288" t="s">
        <v>10540</v>
      </c>
      <c r="C9288" s="1" t="d">
        <v>2017-06-19</v>
      </c>
      <c r="D9288" s="1" t="d">
        <v>2017-06-26</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s="2">
        <f t="shared" si="435"/>
        <v>-1.5999999999999999</v>
      </c>
      <c r="W9288" t="str" cm="1">
        <f t="array" ref="W9288">_xlfn.IFS(R9288&lt;100, "Small", R9288&lt;500, "Medium", TRUE, "Large")</f>
        <v>Small</v>
      </c>
      <c r="X9288">
        <f t="shared" si="436"/>
        <v>2017</v>
      </c>
      <c r="Y9288" t="str">
        <f t="shared" si="437"/>
        <v>June</v>
      </c>
    </row>
    <row r="9289" spans="1:25" x14ac:dyDescent="0.3">
      <c r="A9289">
        <v>9288</v>
      </c>
      <c r="B9289" t="s">
        <v>10540</v>
      </c>
      <c r="C9289" s="1" t="d">
        <v>2017-06-19</v>
      </c>
      <c r="D9289" s="1" t="d">
        <v>2017-06-26</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s="2">
        <f t="shared" si="435"/>
        <v>-0.18571428571428572</v>
      </c>
      <c r="W9289" t="str" cm="1">
        <f t="array" ref="W9289">_xlfn.IFS(R9289&lt;100, "Small", R9289&lt;500, "Medium", TRUE, "Large")</f>
        <v>Medium</v>
      </c>
      <c r="X9289">
        <f t="shared" si="436"/>
        <v>2017</v>
      </c>
      <c r="Y9289" t="str">
        <f t="shared" si="437"/>
        <v>June</v>
      </c>
    </row>
    <row r="9290" spans="1:25" x14ac:dyDescent="0.3">
      <c r="A9290">
        <v>9289</v>
      </c>
      <c r="B9290" t="s">
        <v>10541</v>
      </c>
      <c r="C9290" s="1" t="d">
        <v>2017-11-30</v>
      </c>
      <c r="D9290" s="1" t="d">
        <v>2017-12-03</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s="2">
        <f t="shared" si="435"/>
        <v>-1.4285714285714285E-2</v>
      </c>
      <c r="W9290" t="str" cm="1">
        <f t="array" ref="W9290">_xlfn.IFS(R9290&lt;100, "Small", R9290&lt;500, "Medium", TRUE, "Large")</f>
        <v>Large</v>
      </c>
      <c r="X9290">
        <f t="shared" si="436"/>
        <v>2017</v>
      </c>
      <c r="Y9290" t="str">
        <f t="shared" si="437"/>
        <v>November</v>
      </c>
    </row>
    <row r="9291" spans="1:25" x14ac:dyDescent="0.3">
      <c r="A9291">
        <v>9290</v>
      </c>
      <c r="B9291" t="s">
        <v>10542</v>
      </c>
      <c r="C9291" s="1" t="d">
        <v>2014-04-23</v>
      </c>
      <c r="D9291" s="1" t="d">
        <v>2014-04-26</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s="2">
        <f t="shared" si="435"/>
        <v>0.47000000000000003</v>
      </c>
      <c r="W9291" t="str" cm="1">
        <f t="array" ref="W9291">_xlfn.IFS(R9291&lt;100, "Small", R9291&lt;500, "Medium", TRUE, "Large")</f>
        <v>Small</v>
      </c>
      <c r="X9291">
        <f t="shared" si="436"/>
        <v>2014</v>
      </c>
      <c r="Y9291" t="str">
        <f t="shared" si="437"/>
        <v>April</v>
      </c>
    </row>
    <row r="9292" spans="1:25" x14ac:dyDescent="0.3">
      <c r="A9292">
        <v>9291</v>
      </c>
      <c r="B9292" t="s">
        <v>10543</v>
      </c>
      <c r="C9292" s="1" t="d">
        <v>2014-09-23</v>
      </c>
      <c r="D9292" s="1" t="d">
        <v>2014-09-25</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s="2">
        <f t="shared" si="435"/>
        <v>0.29000000000000004</v>
      </c>
      <c r="W9292" t="str" cm="1">
        <f t="array" ref="W9292">_xlfn.IFS(R9292&lt;100, "Small", R9292&lt;500, "Medium", TRUE, "Large")</f>
        <v>Small</v>
      </c>
      <c r="X9292">
        <f t="shared" si="436"/>
        <v>2014</v>
      </c>
      <c r="Y9292" t="str">
        <f t="shared" si="437"/>
        <v>September</v>
      </c>
    </row>
    <row r="9293" spans="1:25" x14ac:dyDescent="0.3">
      <c r="A9293">
        <v>9292</v>
      </c>
      <c r="B9293" t="s">
        <v>10543</v>
      </c>
      <c r="C9293" s="1" t="d">
        <v>2014-09-23</v>
      </c>
      <c r="D9293" s="1" t="d">
        <v>2014-09-25</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s="2">
        <f t="shared" si="435"/>
        <v>0.45</v>
      </c>
      <c r="W9293" t="str" cm="1">
        <f t="array" ref="W9293">_xlfn.IFS(R9293&lt;100, "Small", R9293&lt;500, "Medium", TRUE, "Large")</f>
        <v>Small</v>
      </c>
      <c r="X9293">
        <f t="shared" si="436"/>
        <v>2014</v>
      </c>
      <c r="Y9293" t="str">
        <f t="shared" si="437"/>
        <v>September</v>
      </c>
    </row>
    <row r="9294" spans="1:25" x14ac:dyDescent="0.3">
      <c r="A9294">
        <v>9293</v>
      </c>
      <c r="B9294" t="s">
        <v>10544</v>
      </c>
      <c r="C9294" s="1" t="d">
        <v>2017-02-03</v>
      </c>
      <c r="D9294" s="1" t="d">
        <v>2017-03-02</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s="2">
        <f t="shared" si="435"/>
        <v>-1.7</v>
      </c>
      <c r="W9294" t="str" cm="1">
        <f t="array" ref="W9294">_xlfn.IFS(R9294&lt;100, "Small", R9294&lt;500, "Medium", TRUE, "Large")</f>
        <v>Small</v>
      </c>
      <c r="X9294">
        <f t="shared" si="436"/>
        <v>2017</v>
      </c>
      <c r="Y9294" t="str">
        <f t="shared" si="437"/>
        <v>February</v>
      </c>
    </row>
    <row r="9295" spans="1:25" x14ac:dyDescent="0.3">
      <c r="A9295">
        <v>9294</v>
      </c>
      <c r="B9295" t="s">
        <v>10545</v>
      </c>
      <c r="C9295" s="1" t="d">
        <v>2017-11-17</v>
      </c>
      <c r="D9295" s="1" t="d">
        <v>2017-11-21</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s="2">
        <f t="shared" si="435"/>
        <v>0.47</v>
      </c>
      <c r="W9295" t="str" cm="1">
        <f t="array" ref="W9295">_xlfn.IFS(R9295&lt;100, "Small", R9295&lt;500, "Medium", TRUE, "Large")</f>
        <v>Small</v>
      </c>
      <c r="X9295">
        <f t="shared" si="436"/>
        <v>2017</v>
      </c>
      <c r="Y9295" t="str">
        <f t="shared" si="437"/>
        <v>November</v>
      </c>
    </row>
    <row r="9296" spans="1:25" x14ac:dyDescent="0.3">
      <c r="A9296">
        <v>9295</v>
      </c>
      <c r="B9296" t="s">
        <v>10547</v>
      </c>
      <c r="C9296" s="1" t="d">
        <v>2017-05-28</v>
      </c>
      <c r="D9296" s="1" t="d">
        <v>2017-06-01</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s="2">
        <f t="shared" si="435"/>
        <v>0.36249999999999999</v>
      </c>
      <c r="W9296" t="str" cm="1">
        <f t="array" ref="W9296">_xlfn.IFS(R9296&lt;100, "Small", R9296&lt;500, "Medium", TRUE, "Large")</f>
        <v>Small</v>
      </c>
      <c r="X9296">
        <f t="shared" si="436"/>
        <v>2017</v>
      </c>
      <c r="Y9296" t="str">
        <f t="shared" si="437"/>
        <v>May</v>
      </c>
    </row>
    <row r="9297" spans="1:25" x14ac:dyDescent="0.3">
      <c r="A9297">
        <v>9296</v>
      </c>
      <c r="B9297" t="s">
        <v>10547</v>
      </c>
      <c r="C9297" s="1" t="d">
        <v>2017-05-28</v>
      </c>
      <c r="D9297" s="1" t="d">
        <v>2017-06-01</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s="2">
        <f t="shared" si="435"/>
        <v>-0.56000000000000005</v>
      </c>
      <c r="W9297" t="str" cm="1">
        <f t="array" ref="W9297">_xlfn.IFS(R9297&lt;100, "Small", R9297&lt;500, "Medium", TRUE, "Large")</f>
        <v>Medium</v>
      </c>
      <c r="X9297">
        <f t="shared" si="436"/>
        <v>2017</v>
      </c>
      <c r="Y9297" t="str">
        <f t="shared" si="437"/>
        <v>May</v>
      </c>
    </row>
    <row r="9298" spans="1:25" x14ac:dyDescent="0.3">
      <c r="A9298">
        <v>9297</v>
      </c>
      <c r="B9298" t="s">
        <v>10548</v>
      </c>
      <c r="C9298" s="1" t="d">
        <v>2015-04-18</v>
      </c>
      <c r="D9298" s="1" t="d">
        <v>2015-04-22</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s="2">
        <f t="shared" si="435"/>
        <v>0.2</v>
      </c>
      <c r="W9298" t="str" cm="1">
        <f t="array" ref="W9298">_xlfn.IFS(R9298&lt;100, "Small", R9298&lt;500, "Medium", TRUE, "Large")</f>
        <v>Small</v>
      </c>
      <c r="X9298">
        <f t="shared" si="436"/>
        <v>2015</v>
      </c>
      <c r="Y9298" t="str">
        <f t="shared" si="437"/>
        <v>April</v>
      </c>
    </row>
    <row r="9299" spans="1:25" x14ac:dyDescent="0.3">
      <c r="A9299">
        <v>9298</v>
      </c>
      <c r="B9299" t="s">
        <v>10548</v>
      </c>
      <c r="C9299" s="1" t="d">
        <v>2015-04-18</v>
      </c>
      <c r="D9299" s="1" t="d">
        <v>2015-04-22</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s="2">
        <f t="shared" si="435"/>
        <v>0.1</v>
      </c>
      <c r="W9299" t="str" cm="1">
        <f t="array" ref="W9299">_xlfn.IFS(R9299&lt;100, "Small", R9299&lt;500, "Medium", TRUE, "Large")</f>
        <v>Medium</v>
      </c>
      <c r="X9299">
        <f t="shared" si="436"/>
        <v>2015</v>
      </c>
      <c r="Y9299" t="str">
        <f t="shared" si="437"/>
        <v>April</v>
      </c>
    </row>
    <row r="9300" spans="1:25" x14ac:dyDescent="0.3">
      <c r="A9300">
        <v>9299</v>
      </c>
      <c r="B9300" t="s">
        <v>10548</v>
      </c>
      <c r="C9300" s="1" t="d">
        <v>2015-04-18</v>
      </c>
      <c r="D9300" s="1" t="d">
        <v>2015-04-22</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s="2">
        <f t="shared" si="435"/>
        <v>8.7499999999999994E-2</v>
      </c>
      <c r="W9300" t="str" cm="1">
        <f t="array" ref="W9300">_xlfn.IFS(R9300&lt;100, "Small", R9300&lt;500, "Medium", TRUE, "Large")</f>
        <v>Small</v>
      </c>
      <c r="X9300">
        <f t="shared" si="436"/>
        <v>2015</v>
      </c>
      <c r="Y9300" t="str">
        <f t="shared" si="437"/>
        <v>April</v>
      </c>
    </row>
    <row r="9301" spans="1:25" x14ac:dyDescent="0.3">
      <c r="A9301">
        <v>9300</v>
      </c>
      <c r="B9301" t="s">
        <v>10548</v>
      </c>
      <c r="C9301" s="1" t="d">
        <v>2015-04-18</v>
      </c>
      <c r="D9301" s="1" t="d">
        <v>2015-04-22</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s="2">
        <f t="shared" si="435"/>
        <v>-1.6</v>
      </c>
      <c r="W9301" t="str" cm="1">
        <f t="array" ref="W9301">_xlfn.IFS(R9301&lt;100, "Small", R9301&lt;500, "Medium", TRUE, "Large")</f>
        <v>Small</v>
      </c>
      <c r="X9301">
        <f t="shared" si="436"/>
        <v>2015</v>
      </c>
      <c r="Y9301" t="str">
        <f t="shared" si="437"/>
        <v>April</v>
      </c>
    </row>
    <row r="9302" spans="1:25" x14ac:dyDescent="0.3">
      <c r="A9302">
        <v>9301</v>
      </c>
      <c r="B9302" t="s">
        <v>10548</v>
      </c>
      <c r="C9302" s="1" t="d">
        <v>2015-04-18</v>
      </c>
      <c r="D9302" s="1" t="d">
        <v>2015-04-22</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s="2">
        <f t="shared" si="435"/>
        <v>-0.35714285714285715</v>
      </c>
      <c r="W9302" t="str" cm="1">
        <f t="array" ref="W9302">_xlfn.IFS(R9302&lt;100, "Small", R9302&lt;500, "Medium", TRUE, "Large")</f>
        <v>Small</v>
      </c>
      <c r="X9302">
        <f t="shared" si="436"/>
        <v>2015</v>
      </c>
      <c r="Y9302" t="str">
        <f t="shared" si="437"/>
        <v>April</v>
      </c>
    </row>
    <row r="9303" spans="1:25" x14ac:dyDescent="0.3">
      <c r="A9303">
        <v>9302</v>
      </c>
      <c r="B9303" t="s">
        <v>10548</v>
      </c>
      <c r="C9303" s="1" t="d">
        <v>2015-04-18</v>
      </c>
      <c r="D9303" s="1" t="d">
        <v>2015-04-22</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s="2">
        <f t="shared" si="435"/>
        <v>6.25E-2</v>
      </c>
      <c r="W9303" t="str" cm="1">
        <f t="array" ref="W9303">_xlfn.IFS(R9303&lt;100, "Small", R9303&lt;500, "Medium", TRUE, "Large")</f>
        <v>Small</v>
      </c>
      <c r="X9303">
        <f t="shared" si="436"/>
        <v>2015</v>
      </c>
      <c r="Y9303" t="str">
        <f t="shared" si="437"/>
        <v>April</v>
      </c>
    </row>
    <row r="9304" spans="1:25" x14ac:dyDescent="0.3">
      <c r="A9304">
        <v>9303</v>
      </c>
      <c r="B9304" t="s">
        <v>10548</v>
      </c>
      <c r="C9304" s="1" t="d">
        <v>2015-04-18</v>
      </c>
      <c r="D9304" s="1" t="d">
        <v>2015-04-22</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s="2">
        <f t="shared" si="435"/>
        <v>0.1125</v>
      </c>
      <c r="W9304" t="str" cm="1">
        <f t="array" ref="W9304">_xlfn.IFS(R9304&lt;100, "Small", R9304&lt;500, "Medium", TRUE, "Large")</f>
        <v>Small</v>
      </c>
      <c r="X9304">
        <f t="shared" si="436"/>
        <v>2015</v>
      </c>
      <c r="Y9304" t="str">
        <f t="shared" si="437"/>
        <v>April</v>
      </c>
    </row>
    <row r="9305" spans="1:25" x14ac:dyDescent="0.3">
      <c r="A9305">
        <v>9304</v>
      </c>
      <c r="B9305" t="s">
        <v>10548</v>
      </c>
      <c r="C9305" s="1" t="d">
        <v>2015-04-18</v>
      </c>
      <c r="D9305" s="1" t="d">
        <v>2015-04-22</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s="2">
        <f t="shared" si="435"/>
        <v>0.35000000000000003</v>
      </c>
      <c r="W9305" t="str" cm="1">
        <f t="array" ref="W9305">_xlfn.IFS(R9305&lt;100, "Small", R9305&lt;500, "Medium", TRUE, "Large")</f>
        <v>Small</v>
      </c>
      <c r="X9305">
        <f t="shared" si="436"/>
        <v>2015</v>
      </c>
      <c r="Y9305" t="str">
        <f t="shared" si="437"/>
        <v>April</v>
      </c>
    </row>
    <row r="9306" spans="1:25" x14ac:dyDescent="0.3">
      <c r="A9306">
        <v>9305</v>
      </c>
      <c r="B9306" t="s">
        <v>10548</v>
      </c>
      <c r="C9306" s="1" t="d">
        <v>2015-04-18</v>
      </c>
      <c r="D9306" s="1" t="d">
        <v>2015-04-22</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s="2">
        <f t="shared" si="435"/>
        <v>-1.5499999999999998</v>
      </c>
      <c r="W9306" t="str" cm="1">
        <f t="array" ref="W9306">_xlfn.IFS(R9306&lt;100, "Small", R9306&lt;500, "Medium", TRUE, "Large")</f>
        <v>Small</v>
      </c>
      <c r="X9306">
        <f t="shared" si="436"/>
        <v>2015</v>
      </c>
      <c r="Y9306" t="str">
        <f t="shared" si="437"/>
        <v>April</v>
      </c>
    </row>
    <row r="9307" spans="1:25" x14ac:dyDescent="0.3">
      <c r="A9307">
        <v>9306</v>
      </c>
      <c r="B9307" t="s">
        <v>10549</v>
      </c>
      <c r="C9307" s="1" t="d">
        <v>2015-09-19</v>
      </c>
      <c r="D9307" s="1" t="d">
        <v>2015-09-24</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s="2">
        <f t="shared" si="435"/>
        <v>0.26</v>
      </c>
      <c r="W9307" t="str" cm="1">
        <f t="array" ref="W9307">_xlfn.IFS(R9307&lt;100, "Small", R9307&lt;500, "Medium", TRUE, "Large")</f>
        <v>Small</v>
      </c>
      <c r="X9307">
        <f t="shared" si="436"/>
        <v>2015</v>
      </c>
      <c r="Y9307" t="str">
        <f t="shared" si="437"/>
        <v>September</v>
      </c>
    </row>
    <row r="9308" spans="1:25" x14ac:dyDescent="0.3">
      <c r="A9308">
        <v>9307</v>
      </c>
      <c r="B9308" t="s">
        <v>10550</v>
      </c>
      <c r="C9308" s="1" t="d">
        <v>2014-03-25</v>
      </c>
      <c r="D9308" s="1" t="d">
        <v>2014-03-30</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s="2">
        <f t="shared" si="435"/>
        <v>0.29000000000000004</v>
      </c>
      <c r="W9308" t="str" cm="1">
        <f t="array" ref="W9308">_xlfn.IFS(R9308&lt;100, "Small", R9308&lt;500, "Medium", TRUE, "Large")</f>
        <v>Small</v>
      </c>
      <c r="X9308">
        <f t="shared" si="436"/>
        <v>2014</v>
      </c>
      <c r="Y9308" t="str">
        <f t="shared" si="437"/>
        <v>March</v>
      </c>
    </row>
    <row r="9309" spans="1:25" x14ac:dyDescent="0.3">
      <c r="A9309">
        <v>9308</v>
      </c>
      <c r="B9309" t="s">
        <v>10550</v>
      </c>
      <c r="C9309" s="1" t="d">
        <v>2014-03-25</v>
      </c>
      <c r="D9309" s="1" t="d">
        <v>2014-03-30</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s="2">
        <f t="shared" si="435"/>
        <v>0.25</v>
      </c>
      <c r="W9309" t="str" cm="1">
        <f t="array" ref="W9309">_xlfn.IFS(R9309&lt;100, "Small", R9309&lt;500, "Medium", TRUE, "Large")</f>
        <v>Small</v>
      </c>
      <c r="X9309">
        <f t="shared" si="436"/>
        <v>2014</v>
      </c>
      <c r="Y9309" t="str">
        <f t="shared" si="437"/>
        <v>March</v>
      </c>
    </row>
    <row r="9310" spans="1:25" x14ac:dyDescent="0.3">
      <c r="A9310">
        <v>9309</v>
      </c>
      <c r="B9310" t="s">
        <v>10550</v>
      </c>
      <c r="C9310" s="1" t="d">
        <v>2014-03-25</v>
      </c>
      <c r="D9310" s="1" t="d">
        <v>2014-03-30</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s="2">
        <f t="shared" si="435"/>
        <v>0.35000000000000003</v>
      </c>
      <c r="W9310" t="str" cm="1">
        <f t="array" ref="W9310">_xlfn.IFS(R9310&lt;100, "Small", R9310&lt;500, "Medium", TRUE, "Large")</f>
        <v>Small</v>
      </c>
      <c r="X9310">
        <f t="shared" si="436"/>
        <v>2014</v>
      </c>
      <c r="Y9310" t="str">
        <f t="shared" si="437"/>
        <v>March</v>
      </c>
    </row>
    <row r="9311" spans="1:25" x14ac:dyDescent="0.3">
      <c r="A9311">
        <v>9310</v>
      </c>
      <c r="B9311" t="s">
        <v>10550</v>
      </c>
      <c r="C9311" s="1" t="d">
        <v>2014-03-25</v>
      </c>
      <c r="D9311" s="1" t="d">
        <v>2014-03-30</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s="2">
        <f t="shared" si="435"/>
        <v>0.38999999999999996</v>
      </c>
      <c r="W9311" t="str" cm="1">
        <f t="array" ref="W9311">_xlfn.IFS(R9311&lt;100, "Small", R9311&lt;500, "Medium", TRUE, "Large")</f>
        <v>Small</v>
      </c>
      <c r="X9311">
        <f t="shared" si="436"/>
        <v>2014</v>
      </c>
      <c r="Y9311" t="str">
        <f t="shared" si="437"/>
        <v>March</v>
      </c>
    </row>
    <row r="9312" spans="1:25" x14ac:dyDescent="0.3">
      <c r="A9312">
        <v>9311</v>
      </c>
      <c r="B9312" t="s">
        <v>10551</v>
      </c>
      <c r="C9312" s="1" t="d">
        <v>2016-08-26</v>
      </c>
      <c r="D9312" s="1" t="d">
        <v>2016-08-31</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s="2">
        <f t="shared" si="435"/>
        <v>0.31250000000000006</v>
      </c>
      <c r="W9312" t="str" cm="1">
        <f t="array" ref="W9312">_xlfn.IFS(R9312&lt;100, "Small", R9312&lt;500, "Medium", TRUE, "Large")</f>
        <v>Medium</v>
      </c>
      <c r="X9312">
        <f t="shared" si="436"/>
        <v>2016</v>
      </c>
      <c r="Y9312" t="str">
        <f t="shared" si="437"/>
        <v>August</v>
      </c>
    </row>
    <row r="9313" spans="1:25" x14ac:dyDescent="0.3">
      <c r="A9313">
        <v>9312</v>
      </c>
      <c r="B9313" t="s">
        <v>10552</v>
      </c>
      <c r="C9313" s="1" t="d">
        <v>2017-06-03</v>
      </c>
      <c r="D9313" s="1" t="d">
        <v>2017-03-12</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s="2">
        <f t="shared" si="435"/>
        <v>0.35000000000000003</v>
      </c>
      <c r="W9313" t="str" cm="1">
        <f t="array" ref="W9313">_xlfn.IFS(R9313&lt;100, "Small", R9313&lt;500, "Medium", TRUE, "Large")</f>
        <v>Small</v>
      </c>
      <c r="X9313">
        <f t="shared" si="436"/>
        <v>2017</v>
      </c>
      <c r="Y9313" t="str">
        <f t="shared" si="437"/>
        <v>June</v>
      </c>
    </row>
    <row r="9314" spans="1:25" x14ac:dyDescent="0.3">
      <c r="A9314">
        <v>9313</v>
      </c>
      <c r="B9314" t="s">
        <v>10552</v>
      </c>
      <c r="C9314" s="1" t="d">
        <v>2017-06-03</v>
      </c>
      <c r="D9314" s="1" t="d">
        <v>2017-03-12</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s="2">
        <f t="shared" si="435"/>
        <v>7.4999999999999997E-2</v>
      </c>
      <c r="W9314" t="str" cm="1">
        <f t="array" ref="W9314">_xlfn.IFS(R9314&lt;100, "Small", R9314&lt;500, "Medium", TRUE, "Large")</f>
        <v>Small</v>
      </c>
      <c r="X9314">
        <f t="shared" si="436"/>
        <v>2017</v>
      </c>
      <c r="Y9314" t="str">
        <f t="shared" si="437"/>
        <v>June</v>
      </c>
    </row>
    <row r="9315" spans="1:25" x14ac:dyDescent="0.3">
      <c r="A9315">
        <v>9314</v>
      </c>
      <c r="B9315" t="s">
        <v>10553</v>
      </c>
      <c r="C9315" s="1" t="d">
        <v>2015-11-11</v>
      </c>
      <c r="D9315" s="1" t="d">
        <v>2015-11-11</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s="2">
        <f t="shared" si="435"/>
        <v>0.27999999999999997</v>
      </c>
      <c r="W9315" t="str" cm="1">
        <f t="array" ref="W9315">_xlfn.IFS(R9315&lt;100, "Small", R9315&lt;500, "Medium", TRUE, "Large")</f>
        <v>Medium</v>
      </c>
      <c r="X9315">
        <f t="shared" si="436"/>
        <v>2015</v>
      </c>
      <c r="Y9315" t="str">
        <f t="shared" si="437"/>
        <v>November</v>
      </c>
    </row>
    <row r="9316" spans="1:25" x14ac:dyDescent="0.3">
      <c r="A9316">
        <v>9315</v>
      </c>
      <c r="B9316" t="s">
        <v>10553</v>
      </c>
      <c r="C9316" s="1" t="d">
        <v>2015-11-11</v>
      </c>
      <c r="D9316" s="1" t="d">
        <v>2015-11-11</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s="2">
        <f t="shared" si="435"/>
        <v>0.37777777777777777</v>
      </c>
      <c r="W9316" t="str" cm="1">
        <f t="array" ref="W9316">_xlfn.IFS(R9316&lt;100, "Small", R9316&lt;500, "Medium", TRUE, "Large")</f>
        <v>Medium</v>
      </c>
      <c r="X9316">
        <f t="shared" si="436"/>
        <v>2015</v>
      </c>
      <c r="Y9316" t="str">
        <f t="shared" si="437"/>
        <v>November</v>
      </c>
    </row>
    <row r="9317" spans="1:25" x14ac:dyDescent="0.3">
      <c r="A9317">
        <v>9316</v>
      </c>
      <c r="B9317" t="s">
        <v>10554</v>
      </c>
      <c r="C9317" s="1" t="d">
        <v>2016-05-04</v>
      </c>
      <c r="D9317" s="1" t="d">
        <v>2016-04-09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s="2">
        <f t="shared" si="435"/>
        <v>-0.23333333333333336</v>
      </c>
      <c r="W9317" t="str" cm="1">
        <f t="array" ref="W9317">_xlfn.IFS(R9317&lt;100, "Small", R9317&lt;500, "Medium", TRUE, "Large")</f>
        <v>Medium</v>
      </c>
      <c r="X9317">
        <f t="shared" si="436"/>
        <v>2016</v>
      </c>
      <c r="Y9317" t="str">
        <f t="shared" si="437"/>
        <v>May</v>
      </c>
    </row>
    <row r="9318" spans="1:25" x14ac:dyDescent="0.3">
      <c r="A9318">
        <v>9317</v>
      </c>
      <c r="B9318" t="s">
        <v>10554</v>
      </c>
      <c r="C9318" s="1" t="d">
        <v>2016-05-04</v>
      </c>
      <c r="D9318" s="1" t="d">
        <v>2016-04-09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s="2">
        <f t="shared" si="435"/>
        <v>-0.21250000000000002</v>
      </c>
      <c r="W9318" t="str" cm="1">
        <f t="array" ref="W9318">_xlfn.IFS(R9318&lt;100, "Small", R9318&lt;500, "Medium", TRUE, "Large")</f>
        <v>Large</v>
      </c>
      <c r="X9318">
        <f t="shared" si="436"/>
        <v>2016</v>
      </c>
      <c r="Y9318" t="str">
        <f t="shared" si="437"/>
        <v>May</v>
      </c>
    </row>
    <row r="9319" spans="1:25" x14ac:dyDescent="0.3">
      <c r="A9319">
        <v>9318</v>
      </c>
      <c r="B9319" t="s">
        <v>10555</v>
      </c>
      <c r="C9319" s="1" t="d">
        <v>2017-02-21</v>
      </c>
      <c r="D9319" s="1" t="d">
        <v>2017-02-26</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s="2">
        <f t="shared" si="435"/>
        <v>-6.25E-2</v>
      </c>
      <c r="W9319" t="str" cm="1">
        <f t="array" ref="W9319">_xlfn.IFS(R9319&lt;100, "Small", R9319&lt;500, "Medium", TRUE, "Large")</f>
        <v>Small</v>
      </c>
      <c r="X9319">
        <f t="shared" si="436"/>
        <v>2017</v>
      </c>
      <c r="Y9319" t="str">
        <f t="shared" si="437"/>
        <v>February</v>
      </c>
    </row>
    <row r="9320" spans="1:25" x14ac:dyDescent="0.3">
      <c r="A9320">
        <v>9319</v>
      </c>
      <c r="B9320" t="s">
        <v>10556</v>
      </c>
      <c r="C9320" s="1" t="d">
        <v>2017-07-20</v>
      </c>
      <c r="D9320" s="1" t="d">
        <v>2017-07-25</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s="2">
        <f t="shared" si="435"/>
        <v>0.48</v>
      </c>
      <c r="W9320" t="str" cm="1">
        <f t="array" ref="W9320">_xlfn.IFS(R9320&lt;100, "Small", R9320&lt;500, "Medium", TRUE, "Large")</f>
        <v>Small</v>
      </c>
      <c r="X9320">
        <f t="shared" si="436"/>
        <v>2017</v>
      </c>
      <c r="Y9320" t="str">
        <f t="shared" si="437"/>
        <v>July</v>
      </c>
    </row>
    <row r="9321" spans="1:25" x14ac:dyDescent="0.3">
      <c r="A9321">
        <v>9320</v>
      </c>
      <c r="B9321" t="s">
        <v>10556</v>
      </c>
      <c r="C9321" s="1" t="d">
        <v>2017-07-20</v>
      </c>
      <c r="D9321" s="1" t="d">
        <v>2017-07-25</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s="2">
        <f t="shared" si="435"/>
        <v>0.15555555555555553</v>
      </c>
      <c r="W9321" t="str" cm="1">
        <f t="array" ref="W9321">_xlfn.IFS(R9321&lt;100, "Small", R9321&lt;500, "Medium", TRUE, "Large")</f>
        <v>Medium</v>
      </c>
      <c r="X9321">
        <f t="shared" si="436"/>
        <v>2017</v>
      </c>
      <c r="Y9321" t="str">
        <f t="shared" si="437"/>
        <v>July</v>
      </c>
    </row>
    <row r="9322" spans="1:25" x14ac:dyDescent="0.3">
      <c r="A9322">
        <v>9321</v>
      </c>
      <c r="B9322" t="s">
        <v>10556</v>
      </c>
      <c r="C9322" s="1" t="d">
        <v>2017-07-20</v>
      </c>
      <c r="D9322" s="1" t="d">
        <v>2017-07-25</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s="2">
        <f t="shared" si="435"/>
        <v>0.17</v>
      </c>
      <c r="W9322" t="str" cm="1">
        <f t="array" ref="W9322">_xlfn.IFS(R9322&lt;100, "Small", R9322&lt;500, "Medium", TRUE, "Large")</f>
        <v>Medium</v>
      </c>
      <c r="X9322">
        <f t="shared" si="436"/>
        <v>2017</v>
      </c>
      <c r="Y9322" t="str">
        <f t="shared" si="437"/>
        <v>July</v>
      </c>
    </row>
    <row r="9323" spans="1:25" x14ac:dyDescent="0.3">
      <c r="A9323">
        <v>9322</v>
      </c>
      <c r="B9323" t="s">
        <v>10559</v>
      </c>
      <c r="C9323" s="1" t="d">
        <v>2016-04-11</v>
      </c>
      <c r="D9323" s="1" t="d">
        <v>2016-11-08</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s="2">
        <f t="shared" si="435"/>
        <v>-0.5</v>
      </c>
      <c r="W9323" t="str" cm="1">
        <f t="array" ref="W9323">_xlfn.IFS(R9323&lt;100, "Small", R9323&lt;500, "Medium", TRUE, "Large")</f>
        <v>Small</v>
      </c>
      <c r="X9323">
        <f t="shared" si="436"/>
        <v>2016</v>
      </c>
      <c r="Y9323" t="str">
        <f t="shared" si="437"/>
        <v>April</v>
      </c>
    </row>
    <row r="9324" spans="1:25" x14ac:dyDescent="0.3">
      <c r="A9324">
        <v>9323</v>
      </c>
      <c r="B9324" t="s">
        <v>10559</v>
      </c>
      <c r="C9324" s="1" t="d">
        <v>2016-04-11</v>
      </c>
      <c r="D9324" s="1" t="d">
        <v>2016-11-08</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s="2">
        <f t="shared" si="435"/>
        <v>-1.2750000000000001</v>
      </c>
      <c r="W9324" t="str" cm="1">
        <f t="array" ref="W9324">_xlfn.IFS(R9324&lt;100, "Small", R9324&lt;500, "Medium", TRUE, "Large")</f>
        <v>Small</v>
      </c>
      <c r="X9324">
        <f t="shared" si="436"/>
        <v>2016</v>
      </c>
      <c r="Y9324" t="str">
        <f t="shared" si="437"/>
        <v>April</v>
      </c>
    </row>
    <row r="9325" spans="1:25" x14ac:dyDescent="0.3">
      <c r="A9325">
        <v>9324</v>
      </c>
      <c r="B9325" t="s">
        <v>10560</v>
      </c>
      <c r="C9325" s="1" t="d">
        <v>2017-09-23</v>
      </c>
      <c r="D9325" s="1" t="d">
        <v>2017-09-29</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s="2">
        <f t="shared" si="435"/>
        <v>0.46</v>
      </c>
      <c r="W9325" t="str" cm="1">
        <f t="array" ref="W9325">_xlfn.IFS(R9325&lt;100, "Small", R9325&lt;500, "Medium", TRUE, "Large")</f>
        <v>Medium</v>
      </c>
      <c r="X9325">
        <f t="shared" si="436"/>
        <v>2017</v>
      </c>
      <c r="Y9325" t="str">
        <f t="shared" si="437"/>
        <v>September</v>
      </c>
    </row>
    <row r="9326" spans="1:25" x14ac:dyDescent="0.3">
      <c r="A9326">
        <v>9325</v>
      </c>
      <c r="B9326" t="s">
        <v>10560</v>
      </c>
      <c r="C9326" s="1" t="d">
        <v>2017-09-23</v>
      </c>
      <c r="D9326" s="1" t="d">
        <v>2017-09-29</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s="2">
        <f t="shared" si="435"/>
        <v>9.9999999999999992E-2</v>
      </c>
      <c r="W9326" t="str" cm="1">
        <f t="array" ref="W9326">_xlfn.IFS(R9326&lt;100, "Small", R9326&lt;500, "Medium", TRUE, "Large")</f>
        <v>Large</v>
      </c>
      <c r="X9326">
        <f t="shared" si="436"/>
        <v>2017</v>
      </c>
      <c r="Y9326" t="str">
        <f t="shared" si="437"/>
        <v>September</v>
      </c>
    </row>
    <row r="9327" spans="1:25" x14ac:dyDescent="0.3">
      <c r="A9327">
        <v>9326</v>
      </c>
      <c r="B9327" t="s">
        <v>10560</v>
      </c>
      <c r="C9327" s="1" t="d">
        <v>2017-09-23</v>
      </c>
      <c r="D9327" s="1" t="d">
        <v>2017-09-29</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s="2">
        <f t="shared" si="435"/>
        <v>0.32500000000000001</v>
      </c>
      <c r="W9327" t="str" cm="1">
        <f t="array" ref="W9327">_xlfn.IFS(R9327&lt;100, "Small", R9327&lt;500, "Medium", TRUE, "Large")</f>
        <v>Small</v>
      </c>
      <c r="X9327">
        <f t="shared" si="436"/>
        <v>2017</v>
      </c>
      <c r="Y9327" t="str">
        <f t="shared" si="437"/>
        <v>September</v>
      </c>
    </row>
    <row r="9328" spans="1:25" x14ac:dyDescent="0.3">
      <c r="A9328">
        <v>9327</v>
      </c>
      <c r="B9328" t="s">
        <v>10561</v>
      </c>
      <c r="C9328" s="1" t="d">
        <v>2017-07-09</v>
      </c>
      <c r="D9328" s="1" t="d">
        <v>2017-09-10</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s="2">
        <f t="shared" si="435"/>
        <v>0.43000000000000005</v>
      </c>
      <c r="W9328" t="str" cm="1">
        <f t="array" ref="W9328">_xlfn.IFS(R9328&lt;100, "Small", R9328&lt;500, "Medium", TRUE, "Large")</f>
        <v>Small</v>
      </c>
      <c r="X9328">
        <f t="shared" si="436"/>
        <v>2017</v>
      </c>
      <c r="Y9328" t="str">
        <f t="shared" si="437"/>
        <v>July</v>
      </c>
    </row>
    <row r="9329" spans="1:25" x14ac:dyDescent="0.3">
      <c r="A9329">
        <v>9328</v>
      </c>
      <c r="B9329" t="s">
        <v>10561</v>
      </c>
      <c r="C9329" s="1" t="d">
        <v>2017-07-09</v>
      </c>
      <c r="D9329" s="1" t="d">
        <v>2017-09-10</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s="2">
        <f t="shared" si="435"/>
        <v>7.5000000000000011E-2</v>
      </c>
      <c r="W9329" t="str" cm="1">
        <f t="array" ref="W9329">_xlfn.IFS(R9329&lt;100, "Small", R9329&lt;500, "Medium", TRUE, "Large")</f>
        <v>Medium</v>
      </c>
      <c r="X9329">
        <f t="shared" si="436"/>
        <v>2017</v>
      </c>
      <c r="Y9329" t="str">
        <f t="shared" si="437"/>
        <v>July</v>
      </c>
    </row>
    <row r="9330" spans="1:25" x14ac:dyDescent="0.3">
      <c r="A9330">
        <v>9329</v>
      </c>
      <c r="B9330" t="s">
        <v>10561</v>
      </c>
      <c r="C9330" s="1" t="d">
        <v>2017-07-09</v>
      </c>
      <c r="D9330" s="1" t="d">
        <v>2017-09-10</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s="2">
        <f t="shared" si="435"/>
        <v>0.27999999999999997</v>
      </c>
      <c r="W9330" t="str" cm="1">
        <f t="array" ref="W9330">_xlfn.IFS(R9330&lt;100, "Small", R9330&lt;500, "Medium", TRUE, "Large")</f>
        <v>Small</v>
      </c>
      <c r="X9330">
        <f t="shared" si="436"/>
        <v>2017</v>
      </c>
      <c r="Y9330" t="str">
        <f t="shared" si="437"/>
        <v>July</v>
      </c>
    </row>
    <row r="9331" spans="1:25" x14ac:dyDescent="0.3">
      <c r="A9331">
        <v>9330</v>
      </c>
      <c r="B9331" t="s">
        <v>10562</v>
      </c>
      <c r="C9331" s="1" t="d">
        <v>2015-11-28</v>
      </c>
      <c r="D9331" s="1" t="d">
        <v>2015-11-30</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s="2">
        <f t="shared" si="435"/>
        <v>0.34</v>
      </c>
      <c r="W9331" t="str" cm="1">
        <f t="array" ref="W9331">_xlfn.IFS(R9331&lt;100, "Small", R9331&lt;500, "Medium", TRUE, "Large")</f>
        <v>Small</v>
      </c>
      <c r="X9331">
        <f t="shared" si="436"/>
        <v>2015</v>
      </c>
      <c r="Y9331" t="str">
        <f t="shared" si="437"/>
        <v>November</v>
      </c>
    </row>
    <row r="9332" spans="1:25" x14ac:dyDescent="0.3">
      <c r="A9332">
        <v>9331</v>
      </c>
      <c r="B9332" t="s">
        <v>10563</v>
      </c>
      <c r="C9332" s="1" t="d">
        <v>2015-12-11</v>
      </c>
      <c r="D9332" s="1" t="d">
        <v>2015-11-18</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s="2">
        <f t="shared" si="435"/>
        <v>0.47</v>
      </c>
      <c r="W9332" t="str" cm="1">
        <f t="array" ref="W9332">_xlfn.IFS(R9332&lt;100, "Small", R9332&lt;500, "Medium", TRUE, "Large")</f>
        <v>Small</v>
      </c>
      <c r="X9332">
        <f t="shared" si="436"/>
        <v>2015</v>
      </c>
      <c r="Y9332" t="str">
        <f t="shared" si="437"/>
        <v>December</v>
      </c>
    </row>
    <row r="9333" spans="1:25" x14ac:dyDescent="0.3">
      <c r="A9333">
        <v>9332</v>
      </c>
      <c r="B9333" t="s">
        <v>10564</v>
      </c>
      <c r="C9333" s="1" t="d">
        <v>2016-09-29</v>
      </c>
      <c r="D9333" s="1" t="d">
        <v>2016-10-03</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s="2">
        <f t="shared" si="435"/>
        <v>8.7500000000000008E-2</v>
      </c>
      <c r="W9333" t="str" cm="1">
        <f t="array" ref="W9333">_xlfn.IFS(R9333&lt;100, "Small", R9333&lt;500, "Medium", TRUE, "Large")</f>
        <v>Large</v>
      </c>
      <c r="X9333">
        <f t="shared" si="436"/>
        <v>2016</v>
      </c>
      <c r="Y9333" t="str">
        <f t="shared" si="437"/>
        <v>September</v>
      </c>
    </row>
    <row r="9334" spans="1:25" x14ac:dyDescent="0.3">
      <c r="A9334">
        <v>9333</v>
      </c>
      <c r="B9334" t="s">
        <v>10565</v>
      </c>
      <c r="C9334" s="1" t="d">
        <v>2017-11-09</v>
      </c>
      <c r="D9334" s="1" t="d">
        <v>2017-09-13</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s="2">
        <f t="shared" si="435"/>
        <v>0.26</v>
      </c>
      <c r="W9334" t="str" cm="1">
        <f t="array" ref="W9334">_xlfn.IFS(R9334&lt;100, "Small", R9334&lt;500, "Medium", TRUE, "Large")</f>
        <v>Medium</v>
      </c>
      <c r="X9334">
        <f t="shared" si="436"/>
        <v>2017</v>
      </c>
      <c r="Y9334" t="str">
        <f t="shared" si="437"/>
        <v>November</v>
      </c>
    </row>
    <row r="9335" spans="1:25" x14ac:dyDescent="0.3">
      <c r="A9335">
        <v>9334</v>
      </c>
      <c r="B9335" t="s">
        <v>10565</v>
      </c>
      <c r="C9335" s="1" t="d">
        <v>2017-11-09</v>
      </c>
      <c r="D9335" s="1" t="d">
        <v>2017-09-13</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s="2">
        <f t="shared" si="435"/>
        <v>0.47000000000000003</v>
      </c>
      <c r="W9335" t="str" cm="1">
        <f t="array" ref="W9335">_xlfn.IFS(R9335&lt;100, "Small", R9335&lt;500, "Medium", TRUE, "Large")</f>
        <v>Small</v>
      </c>
      <c r="X9335">
        <f t="shared" si="436"/>
        <v>2017</v>
      </c>
      <c r="Y9335" t="str">
        <f t="shared" si="437"/>
        <v>November</v>
      </c>
    </row>
    <row r="9336" spans="1:25" x14ac:dyDescent="0.3">
      <c r="A9336">
        <v>9335</v>
      </c>
      <c r="B9336" t="s">
        <v>10566</v>
      </c>
      <c r="C9336" s="1" t="d">
        <v>2017-01-05</v>
      </c>
      <c r="D9336" s="1" t="d">
        <v>2017-05-02</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s="2">
        <f t="shared" si="435"/>
        <v>-0.05</v>
      </c>
      <c r="W9336" t="str" cm="1">
        <f t="array" ref="W9336">_xlfn.IFS(R9336&lt;100, "Small", R9336&lt;500, "Medium", TRUE, "Large")</f>
        <v>Medium</v>
      </c>
      <c r="X9336">
        <f t="shared" si="436"/>
        <v>2017</v>
      </c>
      <c r="Y9336" t="str">
        <f t="shared" si="437"/>
        <v>January</v>
      </c>
    </row>
    <row r="9337" spans="1:25" x14ac:dyDescent="0.3">
      <c r="A9337">
        <v>9336</v>
      </c>
      <c r="B9337" t="s">
        <v>10566</v>
      </c>
      <c r="C9337" s="1" t="d">
        <v>2017-01-05</v>
      </c>
      <c r="D9337" s="1" t="d">
        <v>2017-05-02</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s="2">
        <f t="shared" si="435"/>
        <v>0.32500000000000001</v>
      </c>
      <c r="W9337" t="str" cm="1">
        <f t="array" ref="W9337">_xlfn.IFS(R9337&lt;100, "Small", R9337&lt;500, "Medium", TRUE, "Large")</f>
        <v>Small</v>
      </c>
      <c r="X9337">
        <f t="shared" si="436"/>
        <v>2017</v>
      </c>
      <c r="Y9337" t="str">
        <f t="shared" si="437"/>
        <v>January</v>
      </c>
    </row>
    <row r="9338" spans="1:25" x14ac:dyDescent="0.3">
      <c r="A9338">
        <v>9337</v>
      </c>
      <c r="B9338" t="s">
        <v>10567</v>
      </c>
      <c r="C9338" s="1" t="d">
        <v>2017-09-16</v>
      </c>
      <c r="D9338" s="1" t="d">
        <v>2017-09-20</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s="2">
        <f t="shared" si="435"/>
        <v>0.4900000000000001</v>
      </c>
      <c r="W9338" t="str" cm="1">
        <f t="array" ref="W9338">_xlfn.IFS(R9338&lt;100, "Small", R9338&lt;500, "Medium", TRUE, "Large")</f>
        <v>Small</v>
      </c>
      <c r="X9338">
        <f t="shared" si="436"/>
        <v>2017</v>
      </c>
      <c r="Y9338" t="str">
        <f t="shared" si="437"/>
        <v>September</v>
      </c>
    </row>
    <row r="9339" spans="1:25" x14ac:dyDescent="0.3">
      <c r="A9339">
        <v>9338</v>
      </c>
      <c r="B9339" t="s">
        <v>10568</v>
      </c>
      <c r="C9339" s="1" t="d">
        <v>2014-10-19</v>
      </c>
      <c r="D9339" s="1" t="d">
        <v>2014-10-22</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s="2">
        <f t="shared" si="435"/>
        <v>0.37500000000000006</v>
      </c>
      <c r="W9339" t="str" cm="1">
        <f t="array" ref="W9339">_xlfn.IFS(R9339&lt;100, "Small", R9339&lt;500, "Medium", TRUE, "Large")</f>
        <v>Small</v>
      </c>
      <c r="X9339">
        <f t="shared" si="436"/>
        <v>2014</v>
      </c>
      <c r="Y9339" t="str">
        <f t="shared" si="437"/>
        <v>October</v>
      </c>
    </row>
    <row r="9340" spans="1:25" x14ac:dyDescent="0.3">
      <c r="A9340">
        <v>9339</v>
      </c>
      <c r="B9340" t="s">
        <v>10568</v>
      </c>
      <c r="C9340" s="1" t="d">
        <v>2014-10-19</v>
      </c>
      <c r="D9340" s="1" t="d">
        <v>2014-10-22</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s="2">
        <f t="shared" si="435"/>
        <v>0.35000000000000003</v>
      </c>
      <c r="W9340" t="str" cm="1">
        <f t="array" ref="W9340">_xlfn.IFS(R9340&lt;100, "Small", R9340&lt;500, "Medium", TRUE, "Large")</f>
        <v>Small</v>
      </c>
      <c r="X9340">
        <f t="shared" si="436"/>
        <v>2014</v>
      </c>
      <c r="Y9340" t="str">
        <f t="shared" si="437"/>
        <v>October</v>
      </c>
    </row>
    <row r="9341" spans="1:25" x14ac:dyDescent="0.3">
      <c r="A9341">
        <v>9340</v>
      </c>
      <c r="B9341" t="s">
        <v>10568</v>
      </c>
      <c r="C9341" s="1" t="d">
        <v>2014-10-19</v>
      </c>
      <c r="D9341" s="1" t="d">
        <v>2014-10-22</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s="2">
        <f t="shared" si="435"/>
        <v>0.47000000000000003</v>
      </c>
      <c r="W9341" t="str" cm="1">
        <f t="array" ref="W9341">_xlfn.IFS(R9341&lt;100, "Small", R9341&lt;500, "Medium", TRUE, "Large")</f>
        <v>Medium</v>
      </c>
      <c r="X9341">
        <f t="shared" si="436"/>
        <v>2014</v>
      </c>
      <c r="Y9341" t="str">
        <f t="shared" si="437"/>
        <v>October</v>
      </c>
    </row>
    <row r="9342" spans="1:25" x14ac:dyDescent="0.3">
      <c r="A9342">
        <v>9341</v>
      </c>
      <c r="B9342" t="s">
        <v>10568</v>
      </c>
      <c r="C9342" s="1" t="d">
        <v>2014-10-19</v>
      </c>
      <c r="D9342" s="1" t="d">
        <v>2014-10-22</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s="2">
        <f t="shared" si="435"/>
        <v>0.48</v>
      </c>
      <c r="W9342" t="str" cm="1">
        <f t="array" ref="W9342">_xlfn.IFS(R9342&lt;100, "Small", R9342&lt;500, "Medium", TRUE, "Large")</f>
        <v>Small</v>
      </c>
      <c r="X9342">
        <f t="shared" si="436"/>
        <v>2014</v>
      </c>
      <c r="Y9342" t="str">
        <f t="shared" si="437"/>
        <v>October</v>
      </c>
    </row>
    <row r="9343" spans="1:25" x14ac:dyDescent="0.3">
      <c r="A9343">
        <v>9342</v>
      </c>
      <c r="B9343" t="s">
        <v>10568</v>
      </c>
      <c r="C9343" s="1" t="d">
        <v>2014-10-19</v>
      </c>
      <c r="D9343" s="1" t="d">
        <v>2014-10-22</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s="2">
        <f t="shared" si="435"/>
        <v>0.1</v>
      </c>
      <c r="W9343" t="str" cm="1">
        <f t="array" ref="W9343">_xlfn.IFS(R9343&lt;100, "Small", R9343&lt;500, "Medium", TRUE, "Large")</f>
        <v>Medium</v>
      </c>
      <c r="X9343">
        <f t="shared" si="436"/>
        <v>2014</v>
      </c>
      <c r="Y9343" t="str">
        <f t="shared" si="437"/>
        <v>October</v>
      </c>
    </row>
    <row r="9344" spans="1:25" x14ac:dyDescent="0.3">
      <c r="A9344">
        <v>9343</v>
      </c>
      <c r="B9344" t="s">
        <v>10569</v>
      </c>
      <c r="C9344" s="1" t="d">
        <v>2016-03-13</v>
      </c>
      <c r="D9344" s="1" t="d">
        <v>2016-03-18</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s="2">
        <f t="shared" si="435"/>
        <v>0.375</v>
      </c>
      <c r="W9344" t="str" cm="1">
        <f t="array" ref="W9344">_xlfn.IFS(R9344&lt;100, "Small", R9344&lt;500, "Medium", TRUE, "Large")</f>
        <v>Small</v>
      </c>
      <c r="X9344">
        <f t="shared" si="436"/>
        <v>2016</v>
      </c>
      <c r="Y9344" t="str">
        <f t="shared" si="437"/>
        <v>March</v>
      </c>
    </row>
    <row r="9345" spans="1:25" x14ac:dyDescent="0.3">
      <c r="A9345">
        <v>9344</v>
      </c>
      <c r="B9345" t="s">
        <v>10570</v>
      </c>
      <c r="C9345" s="1" t="d">
        <v>2017-02-17</v>
      </c>
      <c r="D9345" s="1" t="d">
        <v>2017-02-20</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s="2">
        <f t="shared" si="435"/>
        <v>-0.23333333333333331</v>
      </c>
      <c r="W9345" t="str" cm="1">
        <f t="array" ref="W9345">_xlfn.IFS(R9345&lt;100, "Small", R9345&lt;500, "Medium", TRUE, "Large")</f>
        <v>Medium</v>
      </c>
      <c r="X9345">
        <f t="shared" si="436"/>
        <v>2017</v>
      </c>
      <c r="Y9345" t="str">
        <f t="shared" si="437"/>
        <v>February</v>
      </c>
    </row>
    <row r="9346" spans="1:25" x14ac:dyDescent="0.3">
      <c r="A9346">
        <v>9345</v>
      </c>
      <c r="B9346" t="s">
        <v>10570</v>
      </c>
      <c r="C9346" s="1" t="d">
        <v>2017-02-17</v>
      </c>
      <c r="D9346" s="1" t="d">
        <v>2017-02-20</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s="2">
        <f t="shared" si="435"/>
        <v>-0.83333333333333337</v>
      </c>
      <c r="W9346" t="str" cm="1">
        <f t="array" ref="W9346">_xlfn.IFS(R9346&lt;100, "Small", R9346&lt;500, "Medium", TRUE, "Large")</f>
        <v>Small</v>
      </c>
      <c r="X9346">
        <f t="shared" si="436"/>
        <v>2017</v>
      </c>
      <c r="Y9346" t="str">
        <f t="shared" si="437"/>
        <v>February</v>
      </c>
    </row>
    <row r="9347" spans="1:25" x14ac:dyDescent="0.3">
      <c r="A9347">
        <v>9346</v>
      </c>
      <c r="B9347" t="s">
        <v>10570</v>
      </c>
      <c r="C9347" s="1" t="d">
        <v>2017-02-17</v>
      </c>
      <c r="D9347" s="1" t="d">
        <v>2017-02-20</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s="2">
        <f t="shared" ref="V9347:V9410" si="438">U9347/R9347</f>
        <v>-0.2</v>
      </c>
      <c r="W9347" t="str" cm="1">
        <f t="array" ref="W9347">_xlfn.IFS(R9347&lt;100, "Small", R9347&lt;500, "Medium", TRUE, "Large")</f>
        <v>Small</v>
      </c>
      <c r="X9347">
        <f t="shared" ref="X9347:X9410" si="439">YEAR(C9347)</f>
        <v>2017</v>
      </c>
      <c r="Y9347" t="str">
        <f t="shared" ref="Y9347:Y9410" si="440">TEXT(C9347, "mmmm")</f>
        <v>February</v>
      </c>
    </row>
    <row r="9348" spans="1:25" x14ac:dyDescent="0.3">
      <c r="A9348">
        <v>9347</v>
      </c>
      <c r="B9348" t="s">
        <v>10570</v>
      </c>
      <c r="C9348" s="1" t="d">
        <v>2017-02-17</v>
      </c>
      <c r="D9348" s="1" t="d">
        <v>2017-02-20</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s="2">
        <f t="shared" si="438"/>
        <v>0.27500000000000002</v>
      </c>
      <c r="W9348" t="str" cm="1">
        <f t="array" ref="W9348">_xlfn.IFS(R9348&lt;100, "Small", R9348&lt;500, "Medium", TRUE, "Large")</f>
        <v>Small</v>
      </c>
      <c r="X9348">
        <f t="shared" si="439"/>
        <v>2017</v>
      </c>
      <c r="Y9348" t="str">
        <f t="shared" si="440"/>
        <v>February</v>
      </c>
    </row>
    <row r="9349" spans="1:25" x14ac:dyDescent="0.3">
      <c r="A9349">
        <v>9348</v>
      </c>
      <c r="B9349" t="s">
        <v>10570</v>
      </c>
      <c r="C9349" s="1" t="d">
        <v>2017-02-17</v>
      </c>
      <c r="D9349" s="1" t="d">
        <v>2017-02-20</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s="2">
        <f t="shared" si="438"/>
        <v>-1.4285714285714287E-2</v>
      </c>
      <c r="W9349" t="str" cm="1">
        <f t="array" ref="W9349">_xlfn.IFS(R9349&lt;100, "Small", R9349&lt;500, "Medium", TRUE, "Large")</f>
        <v>Large</v>
      </c>
      <c r="X9349">
        <f t="shared" si="439"/>
        <v>2017</v>
      </c>
      <c r="Y9349" t="str">
        <f t="shared" si="440"/>
        <v>February</v>
      </c>
    </row>
    <row r="9350" spans="1:25" x14ac:dyDescent="0.3">
      <c r="A9350">
        <v>9349</v>
      </c>
      <c r="B9350" t="s">
        <v>10571</v>
      </c>
      <c r="C9350" s="1" t="d">
        <v>2016-12-22</v>
      </c>
      <c r="D9350" s="1" t="d">
        <v>2016-12-28</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s="2">
        <f t="shared" si="438"/>
        <v>0.24</v>
      </c>
      <c r="W9350" t="str" cm="1">
        <f t="array" ref="W9350">_xlfn.IFS(R9350&lt;100, "Small", R9350&lt;500, "Medium", TRUE, "Large")</f>
        <v>Large</v>
      </c>
      <c r="X9350">
        <f t="shared" si="439"/>
        <v>2016</v>
      </c>
      <c r="Y9350" t="str">
        <f t="shared" si="440"/>
        <v>December</v>
      </c>
    </row>
    <row r="9351" spans="1:25" x14ac:dyDescent="0.3">
      <c r="A9351">
        <v>9350</v>
      </c>
      <c r="B9351" t="s">
        <v>10571</v>
      </c>
      <c r="C9351" s="1" t="d">
        <v>2016-12-22</v>
      </c>
      <c r="D9351" s="1" t="d">
        <v>2016-12-28</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s="2">
        <f t="shared" si="438"/>
        <v>0.25999999999999995</v>
      </c>
      <c r="W9351" t="str" cm="1">
        <f t="array" ref="W9351">_xlfn.IFS(R9351&lt;100, "Small", R9351&lt;500, "Medium", TRUE, "Large")</f>
        <v>Small</v>
      </c>
      <c r="X9351">
        <f t="shared" si="439"/>
        <v>2016</v>
      </c>
      <c r="Y9351" t="str">
        <f t="shared" si="440"/>
        <v>December</v>
      </c>
    </row>
    <row r="9352" spans="1:25" x14ac:dyDescent="0.3">
      <c r="A9352">
        <v>9351</v>
      </c>
      <c r="B9352" t="s">
        <v>10572</v>
      </c>
      <c r="C9352" s="1" t="d">
        <v>2016-09-23</v>
      </c>
      <c r="D9352" s="1" t="d">
        <v>2016-09-27</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s="2">
        <f t="shared" si="438"/>
        <v>0.33750000000000002</v>
      </c>
      <c r="W9352" t="str" cm="1">
        <f t="array" ref="W9352">_xlfn.IFS(R9352&lt;100, "Small", R9352&lt;500, "Medium", TRUE, "Large")</f>
        <v>Small</v>
      </c>
      <c r="X9352">
        <f t="shared" si="439"/>
        <v>2016</v>
      </c>
      <c r="Y9352" t="str">
        <f t="shared" si="440"/>
        <v>September</v>
      </c>
    </row>
    <row r="9353" spans="1:25" x14ac:dyDescent="0.3">
      <c r="A9353">
        <v>9352</v>
      </c>
      <c r="B9353" t="s">
        <v>10572</v>
      </c>
      <c r="C9353" s="1" t="d">
        <v>2016-09-23</v>
      </c>
      <c r="D9353" s="1" t="d">
        <v>2016-09-27</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s="2">
        <f t="shared" si="438"/>
        <v>-0.1125</v>
      </c>
      <c r="W9353" t="str" cm="1">
        <f t="array" ref="W9353">_xlfn.IFS(R9353&lt;100, "Small", R9353&lt;500, "Medium", TRUE, "Large")</f>
        <v>Medium</v>
      </c>
      <c r="X9353">
        <f t="shared" si="439"/>
        <v>2016</v>
      </c>
      <c r="Y9353" t="str">
        <f t="shared" si="440"/>
        <v>September</v>
      </c>
    </row>
    <row r="9354" spans="1:25" x14ac:dyDescent="0.3">
      <c r="A9354">
        <v>9353</v>
      </c>
      <c r="B9354" t="s">
        <v>10573</v>
      </c>
      <c r="C9354" s="1" t="d">
        <v>2017-09-24</v>
      </c>
      <c r="D9354" s="1" t="d">
        <v>2017-09-26</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s="2">
        <f t="shared" si="438"/>
        <v>-2.8571428571428567E-2</v>
      </c>
      <c r="W9354" t="str" cm="1">
        <f t="array" ref="W9354">_xlfn.IFS(R9354&lt;100, "Small", R9354&lt;500, "Medium", TRUE, "Large")</f>
        <v>Large</v>
      </c>
      <c r="X9354">
        <f t="shared" si="439"/>
        <v>2017</v>
      </c>
      <c r="Y9354" t="str">
        <f t="shared" si="440"/>
        <v>September</v>
      </c>
    </row>
    <row r="9355" spans="1:25" x14ac:dyDescent="0.3">
      <c r="A9355">
        <v>9354</v>
      </c>
      <c r="B9355" t="s">
        <v>10573</v>
      </c>
      <c r="C9355" s="1" t="d">
        <v>2017-09-24</v>
      </c>
      <c r="D9355" s="1" t="d">
        <v>2017-09-26</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s="2">
        <f t="shared" si="438"/>
        <v>0.32500000000000001</v>
      </c>
      <c r="W9355" t="str" cm="1">
        <f t="array" ref="W9355">_xlfn.IFS(R9355&lt;100, "Small", R9355&lt;500, "Medium", TRUE, "Large")</f>
        <v>Small</v>
      </c>
      <c r="X9355">
        <f t="shared" si="439"/>
        <v>2017</v>
      </c>
      <c r="Y9355" t="str">
        <f t="shared" si="440"/>
        <v>September</v>
      </c>
    </row>
    <row r="9356" spans="1:25" x14ac:dyDescent="0.3">
      <c r="A9356">
        <v>9355</v>
      </c>
      <c r="B9356" t="s">
        <v>10574</v>
      </c>
      <c r="C9356" s="1" t="d">
        <v>2015-01-12</v>
      </c>
      <c r="D9356" s="1" t="d">
        <v>2015-12-05</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s="2">
        <f t="shared" si="438"/>
        <v>0.48000000000000004</v>
      </c>
      <c r="W9356" t="str" cm="1">
        <f t="array" ref="W9356">_xlfn.IFS(R9356&lt;100, "Small", R9356&lt;500, "Medium", TRUE, "Large")</f>
        <v>Small</v>
      </c>
      <c r="X9356">
        <f t="shared" si="439"/>
        <v>2015</v>
      </c>
      <c r="Y9356" t="str">
        <f t="shared" si="440"/>
        <v>January</v>
      </c>
    </row>
    <row r="9357" spans="1:25" x14ac:dyDescent="0.3">
      <c r="A9357">
        <v>9356</v>
      </c>
      <c r="B9357" t="s">
        <v>10574</v>
      </c>
      <c r="C9357" s="1" t="d">
        <v>2015-01-12</v>
      </c>
      <c r="D9357" s="1" t="d">
        <v>2015-12-05</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s="2">
        <f t="shared" si="438"/>
        <v>0.28000000000000003</v>
      </c>
      <c r="W9357" t="str" cm="1">
        <f t="array" ref="W9357">_xlfn.IFS(R9357&lt;100, "Small", R9357&lt;500, "Medium", TRUE, "Large")</f>
        <v>Small</v>
      </c>
      <c r="X9357">
        <f t="shared" si="439"/>
        <v>2015</v>
      </c>
      <c r="Y9357" t="str">
        <f t="shared" si="440"/>
        <v>January</v>
      </c>
    </row>
    <row r="9358" spans="1:25" x14ac:dyDescent="0.3">
      <c r="A9358">
        <v>9357</v>
      </c>
      <c r="B9358" t="s">
        <v>10574</v>
      </c>
      <c r="C9358" s="1" t="d">
        <v>2015-01-12</v>
      </c>
      <c r="D9358" s="1" t="d">
        <v>2015-12-05</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s="2">
        <f t="shared" si="438"/>
        <v>0.47000000000000008</v>
      </c>
      <c r="W9358" t="str" cm="1">
        <f t="array" ref="W9358">_xlfn.IFS(R9358&lt;100, "Small", R9358&lt;500, "Medium", TRUE, "Large")</f>
        <v>Small</v>
      </c>
      <c r="X9358">
        <f t="shared" si="439"/>
        <v>2015</v>
      </c>
      <c r="Y9358" t="str">
        <f t="shared" si="440"/>
        <v>January</v>
      </c>
    </row>
    <row r="9359" spans="1:25" x14ac:dyDescent="0.3">
      <c r="A9359">
        <v>9358</v>
      </c>
      <c r="B9359" t="s">
        <v>10575</v>
      </c>
      <c r="C9359" s="1" t="d">
        <v>2016-01-25</v>
      </c>
      <c r="D9359" s="1" t="d">
        <v>2016-01-28</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s="2">
        <f t="shared" si="438"/>
        <v>0.35000000000000003</v>
      </c>
      <c r="W9359" t="str" cm="1">
        <f t="array" ref="W9359">_xlfn.IFS(R9359&lt;100, "Small", R9359&lt;500, "Medium", TRUE, "Large")</f>
        <v>Small</v>
      </c>
      <c r="X9359">
        <f t="shared" si="439"/>
        <v>2016</v>
      </c>
      <c r="Y9359" t="str">
        <f t="shared" si="440"/>
        <v>January</v>
      </c>
    </row>
    <row r="9360" spans="1:25" x14ac:dyDescent="0.3">
      <c r="A9360">
        <v>9359</v>
      </c>
      <c r="B9360" t="s">
        <v>10575</v>
      </c>
      <c r="C9360" s="1" t="d">
        <v>2016-01-25</v>
      </c>
      <c r="D9360" s="1" t="d">
        <v>2016-01-28</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s="2">
        <f t="shared" si="438"/>
        <v>-0.31666666666666665</v>
      </c>
      <c r="W9360" t="str" cm="1">
        <f t="array" ref="W9360">_xlfn.IFS(R9360&lt;100, "Small", R9360&lt;500, "Medium", TRUE, "Large")</f>
        <v>Medium</v>
      </c>
      <c r="X9360">
        <f t="shared" si="439"/>
        <v>2016</v>
      </c>
      <c r="Y9360" t="str">
        <f t="shared" si="440"/>
        <v>January</v>
      </c>
    </row>
    <row r="9361" spans="1:25" x14ac:dyDescent="0.3">
      <c r="A9361">
        <v>9360</v>
      </c>
      <c r="B9361" t="s">
        <v>10575</v>
      </c>
      <c r="C9361" s="1" t="d">
        <v>2016-01-25</v>
      </c>
      <c r="D9361" s="1" t="d">
        <v>2016-01-28</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s="2">
        <f t="shared" si="438"/>
        <v>0.17</v>
      </c>
      <c r="W9361" t="str" cm="1">
        <f t="array" ref="W9361">_xlfn.IFS(R9361&lt;100, "Small", R9361&lt;500, "Medium", TRUE, "Large")</f>
        <v>Small</v>
      </c>
      <c r="X9361">
        <f t="shared" si="439"/>
        <v>2016</v>
      </c>
      <c r="Y9361" t="str">
        <f t="shared" si="440"/>
        <v>January</v>
      </c>
    </row>
    <row r="9362" spans="1:25" x14ac:dyDescent="0.3">
      <c r="A9362">
        <v>9361</v>
      </c>
      <c r="B9362" t="s">
        <v>10575</v>
      </c>
      <c r="C9362" s="1" t="d">
        <v>2016-01-25</v>
      </c>
      <c r="D9362" s="1" t="d">
        <v>2016-01-28</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s="2">
        <f t="shared" si="438"/>
        <v>0</v>
      </c>
      <c r="W9362" t="str" cm="1">
        <f t="array" ref="W9362">_xlfn.IFS(R9362&lt;100, "Small", R9362&lt;500, "Medium", TRUE, "Large")</f>
        <v>Medium</v>
      </c>
      <c r="X9362">
        <f t="shared" si="439"/>
        <v>2016</v>
      </c>
      <c r="Y9362" t="str">
        <f t="shared" si="440"/>
        <v>January</v>
      </c>
    </row>
    <row r="9363" spans="1:25" x14ac:dyDescent="0.3">
      <c r="A9363">
        <v>9362</v>
      </c>
      <c r="B9363" t="s">
        <v>10576</v>
      </c>
      <c r="C9363" s="1" t="d">
        <v>2017-03-21</v>
      </c>
      <c r="D9363" s="1" t="d">
        <v>2017-03-25</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s="2">
        <f t="shared" si="438"/>
        <v>0.33749999999999997</v>
      </c>
      <c r="W9363" t="str" cm="1">
        <f t="array" ref="W9363">_xlfn.IFS(R9363&lt;100, "Small", R9363&lt;500, "Medium", TRUE, "Large")</f>
        <v>Small</v>
      </c>
      <c r="X9363">
        <f t="shared" si="439"/>
        <v>2017</v>
      </c>
      <c r="Y9363" t="str">
        <f t="shared" si="440"/>
        <v>March</v>
      </c>
    </row>
    <row r="9364" spans="1:25" x14ac:dyDescent="0.3">
      <c r="A9364">
        <v>9363</v>
      </c>
      <c r="B9364" t="s">
        <v>10576</v>
      </c>
      <c r="C9364" s="1" t="d">
        <v>2017-03-21</v>
      </c>
      <c r="D9364" s="1" t="d">
        <v>2017-03-25</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s="2">
        <f t="shared" si="438"/>
        <v>3.0000000000000002E-2</v>
      </c>
      <c r="W9364" t="str" cm="1">
        <f t="array" ref="W9364">_xlfn.IFS(R9364&lt;100, "Small", R9364&lt;500, "Medium", TRUE, "Large")</f>
        <v>Small</v>
      </c>
      <c r="X9364">
        <f t="shared" si="439"/>
        <v>2017</v>
      </c>
      <c r="Y9364" t="str">
        <f t="shared" si="440"/>
        <v>March</v>
      </c>
    </row>
    <row r="9365" spans="1:25" x14ac:dyDescent="0.3">
      <c r="A9365">
        <v>9364</v>
      </c>
      <c r="B9365" t="s">
        <v>10576</v>
      </c>
      <c r="C9365" s="1" t="d">
        <v>2017-03-21</v>
      </c>
      <c r="D9365" s="1" t="d">
        <v>2017-03-25</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s="2">
        <f t="shared" si="438"/>
        <v>0.28999999999999998</v>
      </c>
      <c r="W9365" t="str" cm="1">
        <f t="array" ref="W9365">_xlfn.IFS(R9365&lt;100, "Small", R9365&lt;500, "Medium", TRUE, "Large")</f>
        <v>Small</v>
      </c>
      <c r="X9365">
        <f t="shared" si="439"/>
        <v>2017</v>
      </c>
      <c r="Y9365" t="str">
        <f t="shared" si="440"/>
        <v>March</v>
      </c>
    </row>
    <row r="9366" spans="1:25" x14ac:dyDescent="0.3">
      <c r="A9366">
        <v>9365</v>
      </c>
      <c r="B9366" t="s">
        <v>10576</v>
      </c>
      <c r="C9366" s="1" t="d">
        <v>2017-03-21</v>
      </c>
      <c r="D9366" s="1" t="d">
        <v>2017-03-25</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s="2">
        <f t="shared" si="438"/>
        <v>0.02</v>
      </c>
      <c r="W9366" t="str" cm="1">
        <f t="array" ref="W9366">_xlfn.IFS(R9366&lt;100, "Small", R9366&lt;500, "Medium", TRUE, "Large")</f>
        <v>Medium</v>
      </c>
      <c r="X9366">
        <f t="shared" si="439"/>
        <v>2017</v>
      </c>
      <c r="Y9366" t="str">
        <f t="shared" si="440"/>
        <v>March</v>
      </c>
    </row>
    <row r="9367" spans="1:25" x14ac:dyDescent="0.3">
      <c r="A9367">
        <v>9366</v>
      </c>
      <c r="B9367" t="s">
        <v>10577</v>
      </c>
      <c r="C9367" s="1" t="d">
        <v>2014-08-22</v>
      </c>
      <c r="D9367" s="1" t="d">
        <v>2014-08-25</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s="2">
        <f t="shared" si="438"/>
        <v>0.48999999999999994</v>
      </c>
      <c r="W9367" t="str" cm="1">
        <f t="array" ref="W9367">_xlfn.IFS(R9367&lt;100, "Small", R9367&lt;500, "Medium", TRUE, "Large")</f>
        <v>Small</v>
      </c>
      <c r="X9367">
        <f t="shared" si="439"/>
        <v>2014</v>
      </c>
      <c r="Y9367" t="str">
        <f t="shared" si="440"/>
        <v>August</v>
      </c>
    </row>
    <row r="9368" spans="1:25" x14ac:dyDescent="0.3">
      <c r="A9368">
        <v>9367</v>
      </c>
      <c r="B9368" t="s">
        <v>10578</v>
      </c>
      <c r="C9368" s="1" t="d">
        <v>2014-08-06</v>
      </c>
      <c r="D9368" s="1" t="d">
        <v>2014-06-13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s="2">
        <f t="shared" si="438"/>
        <v>0.375</v>
      </c>
      <c r="W9368" t="str" cm="1">
        <f t="array" ref="W9368">_xlfn.IFS(R9368&lt;100, "Small", R9368&lt;500, "Medium", TRUE, "Large")</f>
        <v>Small</v>
      </c>
      <c r="X9368">
        <f t="shared" si="439"/>
        <v>2014</v>
      </c>
      <c r="Y9368" t="str">
        <f t="shared" si="440"/>
        <v>August</v>
      </c>
    </row>
    <row r="9369" spans="1:25" x14ac:dyDescent="0.3">
      <c r="A9369">
        <v>9368</v>
      </c>
      <c r="B9369" t="s">
        <v>10578</v>
      </c>
      <c r="C9369" s="1" t="d">
        <v>2014-08-06</v>
      </c>
      <c r="D9369" s="1" t="d">
        <v>2014-06-13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s="2">
        <f t="shared" si="438"/>
        <v>4.9999999999999996E-2</v>
      </c>
      <c r="W9369" t="str" cm="1">
        <f t="array" ref="W9369">_xlfn.IFS(R9369&lt;100, "Small", R9369&lt;500, "Medium", TRUE, "Large")</f>
        <v>Large</v>
      </c>
      <c r="X9369">
        <f t="shared" si="439"/>
        <v>2014</v>
      </c>
      <c r="Y9369" t="str">
        <f t="shared" si="440"/>
        <v>August</v>
      </c>
    </row>
    <row r="9370" spans="1:25" x14ac:dyDescent="0.3">
      <c r="A9370">
        <v>9369</v>
      </c>
      <c r="B9370" t="s">
        <v>10579</v>
      </c>
      <c r="C9370" s="1" t="d">
        <v>2016-07-04</v>
      </c>
      <c r="D9370" s="1" t="d">
        <v>2016-04-09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s="2">
        <f t="shared" si="438"/>
        <v>0.48000000000000009</v>
      </c>
      <c r="W9370" t="str" cm="1">
        <f t="array" ref="W9370">_xlfn.IFS(R9370&lt;100, "Small", R9370&lt;500, "Medium", TRUE, "Large")</f>
        <v>Small</v>
      </c>
      <c r="X9370">
        <f t="shared" si="439"/>
        <v>2016</v>
      </c>
      <c r="Y9370" t="str">
        <f t="shared" si="440"/>
        <v>July</v>
      </c>
    </row>
    <row r="9371" spans="1:25" x14ac:dyDescent="0.3">
      <c r="A9371">
        <v>9370</v>
      </c>
      <c r="B9371" t="s">
        <v>10580</v>
      </c>
      <c r="C9371" s="1" t="d">
        <v>2017-07-11</v>
      </c>
      <c r="D9371" s="1" t="d">
        <v>2017-11-09</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s="2">
        <f t="shared" si="438"/>
        <v>0.15999999999999998</v>
      </c>
      <c r="W9371" t="str" cm="1">
        <f t="array" ref="W9371">_xlfn.IFS(R9371&lt;100, "Small", R9371&lt;500, "Medium", TRUE, "Large")</f>
        <v>Medium</v>
      </c>
      <c r="X9371">
        <f t="shared" si="439"/>
        <v>2017</v>
      </c>
      <c r="Y9371" t="str">
        <f t="shared" si="440"/>
        <v>July</v>
      </c>
    </row>
    <row r="9372" spans="1:25" x14ac:dyDescent="0.3">
      <c r="A9372">
        <v>9371</v>
      </c>
      <c r="B9372" t="s">
        <v>10581</v>
      </c>
      <c r="C9372" s="1" t="d">
        <v>2015-05-29</v>
      </c>
      <c r="D9372" s="1" t="d">
        <v>2015-05-31</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s="2">
        <f t="shared" si="438"/>
        <v>-9.9999999999999992E-2</v>
      </c>
      <c r="W9372" t="str" cm="1">
        <f t="array" ref="W9372">_xlfn.IFS(R9372&lt;100, "Small", R9372&lt;500, "Medium", TRUE, "Large")</f>
        <v>Small</v>
      </c>
      <c r="X9372">
        <f t="shared" si="439"/>
        <v>2015</v>
      </c>
      <c r="Y9372" t="str">
        <f t="shared" si="440"/>
        <v>May</v>
      </c>
    </row>
    <row r="9373" spans="1:25" x14ac:dyDescent="0.3">
      <c r="A9373">
        <v>9372</v>
      </c>
      <c r="B9373" t="s">
        <v>10581</v>
      </c>
      <c r="C9373" s="1" t="d">
        <v>2015-05-29</v>
      </c>
      <c r="D9373" s="1" t="d">
        <v>2015-05-31</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s="2">
        <f t="shared" si="438"/>
        <v>-0.27142857142857141</v>
      </c>
      <c r="W9373" t="str" cm="1">
        <f t="array" ref="W9373">_xlfn.IFS(R9373&lt;100, "Small", R9373&lt;500, "Medium", TRUE, "Large")</f>
        <v>Medium</v>
      </c>
      <c r="X9373">
        <f t="shared" si="439"/>
        <v>2015</v>
      </c>
      <c r="Y9373" t="str">
        <f t="shared" si="440"/>
        <v>May</v>
      </c>
    </row>
    <row r="9374" spans="1:25" x14ac:dyDescent="0.3">
      <c r="A9374">
        <v>9373</v>
      </c>
      <c r="B9374" t="s">
        <v>10581</v>
      </c>
      <c r="C9374" s="1" t="d">
        <v>2015-05-29</v>
      </c>
      <c r="D9374" s="1" t="d">
        <v>2015-05-31</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s="2">
        <f t="shared" si="438"/>
        <v>0.36250000000000004</v>
      </c>
      <c r="W9374" t="str" cm="1">
        <f t="array" ref="W9374">_xlfn.IFS(R9374&lt;100, "Small", R9374&lt;500, "Medium", TRUE, "Large")</f>
        <v>Small</v>
      </c>
      <c r="X9374">
        <f t="shared" si="439"/>
        <v>2015</v>
      </c>
      <c r="Y9374" t="str">
        <f t="shared" si="440"/>
        <v>May</v>
      </c>
    </row>
    <row r="9375" spans="1:25" x14ac:dyDescent="0.3">
      <c r="A9375">
        <v>9374</v>
      </c>
      <c r="B9375" t="s">
        <v>10582</v>
      </c>
      <c r="C9375" s="1" t="d">
        <v>2017-07-05</v>
      </c>
      <c r="D9375" s="1" t="d">
        <v>2017-05-11</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s="2">
        <f t="shared" si="438"/>
        <v>0.125</v>
      </c>
      <c r="W9375" t="str" cm="1">
        <f t="array" ref="W9375">_xlfn.IFS(R9375&lt;100, "Small", R9375&lt;500, "Medium", TRUE, "Large")</f>
        <v>Medium</v>
      </c>
      <c r="X9375">
        <f t="shared" si="439"/>
        <v>2017</v>
      </c>
      <c r="Y9375" t="str">
        <f t="shared" si="440"/>
        <v>July</v>
      </c>
    </row>
    <row r="9376" spans="1:25" x14ac:dyDescent="0.3">
      <c r="A9376">
        <v>9375</v>
      </c>
      <c r="B9376" t="s">
        <v>10583</v>
      </c>
      <c r="C9376" s="1" t="d">
        <v>2016-05-06</v>
      </c>
      <c r="D9376" s="1" t="d">
        <v>2016-06-09</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s="2">
        <f t="shared" si="438"/>
        <v>0.26</v>
      </c>
      <c r="W9376" t="str" cm="1">
        <f t="array" ref="W9376">_xlfn.IFS(R9376&lt;100, "Small", R9376&lt;500, "Medium", TRUE, "Large")</f>
        <v>Small</v>
      </c>
      <c r="X9376">
        <f t="shared" si="439"/>
        <v>2016</v>
      </c>
      <c r="Y9376" t="str">
        <f t="shared" si="440"/>
        <v>May</v>
      </c>
    </row>
    <row r="9377" spans="1:25" x14ac:dyDescent="0.3">
      <c r="A9377">
        <v>9376</v>
      </c>
      <c r="B9377" t="s">
        <v>10584</v>
      </c>
      <c r="C9377" s="1" t="d">
        <v>2015-12-14</v>
      </c>
      <c r="D9377" s="1" t="d">
        <v>2015-12-19</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s="2">
        <f t="shared" si="438"/>
        <v>0.21</v>
      </c>
      <c r="W9377" t="str" cm="1">
        <f t="array" ref="W9377">_xlfn.IFS(R9377&lt;100, "Small", R9377&lt;500, "Medium", TRUE, "Large")</f>
        <v>Small</v>
      </c>
      <c r="X9377">
        <f t="shared" si="439"/>
        <v>2015</v>
      </c>
      <c r="Y9377" t="str">
        <f t="shared" si="440"/>
        <v>December</v>
      </c>
    </row>
    <row r="9378" spans="1:25" x14ac:dyDescent="0.3">
      <c r="A9378">
        <v>9377</v>
      </c>
      <c r="B9378" t="s">
        <v>10585</v>
      </c>
      <c r="C9378" s="1" t="d">
        <v>2017-12-25</v>
      </c>
      <c r="D9378" s="1" t="d">
        <v>2017-12-29</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s="2">
        <f t="shared" si="438"/>
        <v>0.43</v>
      </c>
      <c r="W9378" t="str" cm="1">
        <f t="array" ref="W9378">_xlfn.IFS(R9378&lt;100, "Small", R9378&lt;500, "Medium", TRUE, "Large")</f>
        <v>Small</v>
      </c>
      <c r="X9378">
        <f t="shared" si="439"/>
        <v>2017</v>
      </c>
      <c r="Y9378" t="str">
        <f t="shared" si="440"/>
        <v>December</v>
      </c>
    </row>
    <row r="9379" spans="1:25" x14ac:dyDescent="0.3">
      <c r="A9379">
        <v>9378</v>
      </c>
      <c r="B9379" t="s">
        <v>10587</v>
      </c>
      <c r="C9379" s="1" t="d">
        <v>2017-12-17</v>
      </c>
      <c r="D9379" s="1" t="d">
        <v>2017-12-21</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s="2">
        <f t="shared" si="438"/>
        <v>0.26</v>
      </c>
      <c r="W9379" t="str" cm="1">
        <f t="array" ref="W9379">_xlfn.IFS(R9379&lt;100, "Small", R9379&lt;500, "Medium", TRUE, "Large")</f>
        <v>Small</v>
      </c>
      <c r="X9379">
        <f t="shared" si="439"/>
        <v>2017</v>
      </c>
      <c r="Y9379" t="str">
        <f t="shared" si="440"/>
        <v>December</v>
      </c>
    </row>
    <row r="9380" spans="1:25" x14ac:dyDescent="0.3">
      <c r="A9380">
        <v>9379</v>
      </c>
      <c r="B9380" t="s">
        <v>10588</v>
      </c>
      <c r="C9380" s="1" t="d">
        <v>2016-10-05</v>
      </c>
      <c r="D9380" s="1" t="d">
        <v>2016-05-15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s="2">
        <f t="shared" si="438"/>
        <v>0.33750000000000002</v>
      </c>
      <c r="W9380" t="str" cm="1">
        <f t="array" ref="W9380">_xlfn.IFS(R9380&lt;100, "Small", R9380&lt;500, "Medium", TRUE, "Large")</f>
        <v>Small</v>
      </c>
      <c r="X9380">
        <f t="shared" si="439"/>
        <v>2016</v>
      </c>
      <c r="Y9380" t="str">
        <f t="shared" si="440"/>
        <v>October</v>
      </c>
    </row>
    <row r="9381" spans="1:25" x14ac:dyDescent="0.3">
      <c r="A9381">
        <v>9380</v>
      </c>
      <c r="B9381" t="s">
        <v>10591</v>
      </c>
      <c r="C9381" s="1" t="d">
        <v>2014-12-23</v>
      </c>
      <c r="D9381" s="1" t="d">
        <v>2014-12-27</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s="2">
        <f t="shared" si="438"/>
        <v>0.35</v>
      </c>
      <c r="W9381" t="str" cm="1">
        <f t="array" ref="W9381">_xlfn.IFS(R9381&lt;100, "Small", R9381&lt;500, "Medium", TRUE, "Large")</f>
        <v>Small</v>
      </c>
      <c r="X9381">
        <f t="shared" si="439"/>
        <v>2014</v>
      </c>
      <c r="Y9381" t="str">
        <f t="shared" si="440"/>
        <v>December</v>
      </c>
    </row>
    <row r="9382" spans="1:25" x14ac:dyDescent="0.3">
      <c r="A9382">
        <v>9381</v>
      </c>
      <c r="B9382" t="s">
        <v>10591</v>
      </c>
      <c r="C9382" s="1" t="d">
        <v>2014-12-23</v>
      </c>
      <c r="D9382" s="1" t="d">
        <v>2014-12-27</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s="2">
        <f t="shared" si="438"/>
        <v>9.9999999999999992E-2</v>
      </c>
      <c r="W9382" t="str" cm="1">
        <f t="array" ref="W9382">_xlfn.IFS(R9382&lt;100, "Small", R9382&lt;500, "Medium", TRUE, "Large")</f>
        <v>Small</v>
      </c>
      <c r="X9382">
        <f t="shared" si="439"/>
        <v>2014</v>
      </c>
      <c r="Y9382" t="str">
        <f t="shared" si="440"/>
        <v>December</v>
      </c>
    </row>
    <row r="9383" spans="1:25" x14ac:dyDescent="0.3">
      <c r="A9383">
        <v>9382</v>
      </c>
      <c r="B9383" t="s">
        <v>10591</v>
      </c>
      <c r="C9383" s="1" t="d">
        <v>2014-12-23</v>
      </c>
      <c r="D9383" s="1" t="d">
        <v>2014-12-27</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s="2">
        <f t="shared" si="438"/>
        <v>-2.5000000000000001E-2</v>
      </c>
      <c r="W9383" t="str" cm="1">
        <f t="array" ref="W9383">_xlfn.IFS(R9383&lt;100, "Small", R9383&lt;500, "Medium", TRUE, "Large")</f>
        <v>Medium</v>
      </c>
      <c r="X9383">
        <f t="shared" si="439"/>
        <v>2014</v>
      </c>
      <c r="Y9383" t="str">
        <f t="shared" si="440"/>
        <v>December</v>
      </c>
    </row>
    <row r="9384" spans="1:25" x14ac:dyDescent="0.3">
      <c r="A9384">
        <v>9383</v>
      </c>
      <c r="B9384" t="s">
        <v>10591</v>
      </c>
      <c r="C9384" s="1" t="d">
        <v>2014-12-23</v>
      </c>
      <c r="D9384" s="1" t="d">
        <v>2014-12-27</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s="2">
        <f t="shared" si="438"/>
        <v>0.375</v>
      </c>
      <c r="W9384" t="str" cm="1">
        <f t="array" ref="W9384">_xlfn.IFS(R9384&lt;100, "Small", R9384&lt;500, "Medium", TRUE, "Large")</f>
        <v>Small</v>
      </c>
      <c r="X9384">
        <f t="shared" si="439"/>
        <v>2014</v>
      </c>
      <c r="Y9384" t="str">
        <f t="shared" si="440"/>
        <v>December</v>
      </c>
    </row>
    <row r="9385" spans="1:25" x14ac:dyDescent="0.3">
      <c r="A9385">
        <v>9384</v>
      </c>
      <c r="B9385" t="s">
        <v>10591</v>
      </c>
      <c r="C9385" s="1" t="d">
        <v>2014-12-23</v>
      </c>
      <c r="D9385" s="1" t="d">
        <v>2014-12-27</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s="2">
        <f t="shared" si="438"/>
        <v>-1.2499999999999999E-2</v>
      </c>
      <c r="W9385" t="str" cm="1">
        <f t="array" ref="W9385">_xlfn.IFS(R9385&lt;100, "Small", R9385&lt;500, "Medium", TRUE, "Large")</f>
        <v>Small</v>
      </c>
      <c r="X9385">
        <f t="shared" si="439"/>
        <v>2014</v>
      </c>
      <c r="Y9385" t="str">
        <f t="shared" si="440"/>
        <v>December</v>
      </c>
    </row>
    <row r="9386" spans="1:25" x14ac:dyDescent="0.3">
      <c r="A9386">
        <v>9385</v>
      </c>
      <c r="B9386" t="s">
        <v>10592</v>
      </c>
      <c r="C9386" s="1" t="d">
        <v>2017-11-08</v>
      </c>
      <c r="D9386" s="1" t="d">
        <v>2017-08-16</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s="2">
        <f t="shared" si="438"/>
        <v>0.47999999999999993</v>
      </c>
      <c r="W9386" t="str" cm="1">
        <f t="array" ref="W9386">_xlfn.IFS(R9386&lt;100, "Small", R9386&lt;500, "Medium", TRUE, "Large")</f>
        <v>Small</v>
      </c>
      <c r="X9386">
        <f t="shared" si="439"/>
        <v>2017</v>
      </c>
      <c r="Y9386" t="str">
        <f t="shared" si="440"/>
        <v>November</v>
      </c>
    </row>
    <row r="9387" spans="1:25" x14ac:dyDescent="0.3">
      <c r="A9387">
        <v>9386</v>
      </c>
      <c r="B9387" t="s">
        <v>10593</v>
      </c>
      <c r="C9387" s="1" t="d">
        <v>2017-08-27</v>
      </c>
      <c r="D9387" s="1" t="d">
        <v>2017-08-31</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s="2">
        <f t="shared" si="438"/>
        <v>0.27500000000000002</v>
      </c>
      <c r="W9387" t="str" cm="1">
        <f t="array" ref="W9387">_xlfn.IFS(R9387&lt;100, "Small", R9387&lt;500, "Medium", TRUE, "Large")</f>
        <v>Medium</v>
      </c>
      <c r="X9387">
        <f t="shared" si="439"/>
        <v>2017</v>
      </c>
      <c r="Y9387" t="str">
        <f t="shared" si="440"/>
        <v>August</v>
      </c>
    </row>
    <row r="9388" spans="1:25" x14ac:dyDescent="0.3">
      <c r="A9388">
        <v>9387</v>
      </c>
      <c r="B9388" t="s">
        <v>10594</v>
      </c>
      <c r="C9388" s="1" t="d">
        <v>2017-01-19</v>
      </c>
      <c r="D9388" s="1" t="d">
        <v>2017-01-23</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s="2">
        <f t="shared" si="438"/>
        <v>0.47</v>
      </c>
      <c r="W9388" t="str" cm="1">
        <f t="array" ref="W9388">_xlfn.IFS(R9388&lt;100, "Small", R9388&lt;500, "Medium", TRUE, "Large")</f>
        <v>Small</v>
      </c>
      <c r="X9388">
        <f t="shared" si="439"/>
        <v>2017</v>
      </c>
      <c r="Y9388" t="str">
        <f t="shared" si="440"/>
        <v>January</v>
      </c>
    </row>
    <row r="9389" spans="1:25" x14ac:dyDescent="0.3">
      <c r="A9389">
        <v>9388</v>
      </c>
      <c r="B9389" t="s">
        <v>10594</v>
      </c>
      <c r="C9389" s="1" t="d">
        <v>2017-01-19</v>
      </c>
      <c r="D9389" s="1" t="d">
        <v>2017-01-23</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s="2">
        <f t="shared" si="438"/>
        <v>0.47000000000000003</v>
      </c>
      <c r="W9389" t="str" cm="1">
        <f t="array" ref="W9389">_xlfn.IFS(R9389&lt;100, "Small", R9389&lt;500, "Medium", TRUE, "Large")</f>
        <v>Small</v>
      </c>
      <c r="X9389">
        <f t="shared" si="439"/>
        <v>2017</v>
      </c>
      <c r="Y9389" t="str">
        <f t="shared" si="440"/>
        <v>January</v>
      </c>
    </row>
    <row r="9390" spans="1:25" x14ac:dyDescent="0.3">
      <c r="A9390">
        <v>9389</v>
      </c>
      <c r="B9390" t="s">
        <v>10594</v>
      </c>
      <c r="C9390" s="1" t="d">
        <v>2017-01-19</v>
      </c>
      <c r="D9390" s="1" t="d">
        <v>2017-01-23</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s="2">
        <f t="shared" si="438"/>
        <v>0.27999999999999997</v>
      </c>
      <c r="W9390" t="str" cm="1">
        <f t="array" ref="W9390">_xlfn.IFS(R9390&lt;100, "Small", R9390&lt;500, "Medium", TRUE, "Large")</f>
        <v>Large</v>
      </c>
      <c r="X9390">
        <f t="shared" si="439"/>
        <v>2017</v>
      </c>
      <c r="Y9390" t="str">
        <f t="shared" si="440"/>
        <v>January</v>
      </c>
    </row>
    <row r="9391" spans="1:25" x14ac:dyDescent="0.3">
      <c r="A9391">
        <v>9390</v>
      </c>
      <c r="B9391" t="s">
        <v>10594</v>
      </c>
      <c r="C9391" s="1" t="d">
        <v>2017-01-19</v>
      </c>
      <c r="D9391" s="1" t="d">
        <v>2017-01-23</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s="2">
        <f t="shared" si="438"/>
        <v>0.47</v>
      </c>
      <c r="W9391" t="str" cm="1">
        <f t="array" ref="W9391">_xlfn.IFS(R9391&lt;100, "Small", R9391&lt;500, "Medium", TRUE, "Large")</f>
        <v>Small</v>
      </c>
      <c r="X9391">
        <f t="shared" si="439"/>
        <v>2017</v>
      </c>
      <c r="Y9391" t="str">
        <f t="shared" si="440"/>
        <v>January</v>
      </c>
    </row>
    <row r="9392" spans="1:25" x14ac:dyDescent="0.3">
      <c r="A9392">
        <v>9391</v>
      </c>
      <c r="B9392" t="s">
        <v>10595</v>
      </c>
      <c r="C9392" s="1" t="d">
        <v>2015-06-19</v>
      </c>
      <c r="D9392" s="1" t="d">
        <v>2015-06-24</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s="2">
        <f t="shared" si="438"/>
        <v>6.25E-2</v>
      </c>
      <c r="W9392" t="str" cm="1">
        <f t="array" ref="W9392">_xlfn.IFS(R9392&lt;100, "Small", R9392&lt;500, "Medium", TRUE, "Large")</f>
        <v>Medium</v>
      </c>
      <c r="X9392">
        <f t="shared" si="439"/>
        <v>2015</v>
      </c>
      <c r="Y9392" t="str">
        <f t="shared" si="440"/>
        <v>June</v>
      </c>
    </row>
    <row r="9393" spans="1:25" x14ac:dyDescent="0.3">
      <c r="A9393">
        <v>9392</v>
      </c>
      <c r="B9393" t="s">
        <v>10596</v>
      </c>
      <c r="C9393" s="1" t="d">
        <v>2017-03-13</v>
      </c>
      <c r="D9393" s="1" t="d">
        <v>2017-03-16</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s="2">
        <f t="shared" si="438"/>
        <v>0.32500000000000001</v>
      </c>
      <c r="W9393" t="str" cm="1">
        <f t="array" ref="W9393">_xlfn.IFS(R9393&lt;100, "Small", R9393&lt;500, "Medium", TRUE, "Large")</f>
        <v>Small</v>
      </c>
      <c r="X9393">
        <f t="shared" si="439"/>
        <v>2017</v>
      </c>
      <c r="Y9393" t="str">
        <f t="shared" si="440"/>
        <v>March</v>
      </c>
    </row>
    <row r="9394" spans="1:25" x14ac:dyDescent="0.3">
      <c r="A9394">
        <v>9393</v>
      </c>
      <c r="B9394" t="s">
        <v>10597</v>
      </c>
      <c r="C9394" s="1" t="d">
        <v>2015-10-25</v>
      </c>
      <c r="D9394" s="1" t="d">
        <v>2015-10-25</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s="2">
        <f t="shared" si="438"/>
        <v>-0.05</v>
      </c>
      <c r="W9394" t="str" cm="1">
        <f t="array" ref="W9394">_xlfn.IFS(R9394&lt;100, "Small", R9394&lt;500, "Medium", TRUE, "Large")</f>
        <v>Large</v>
      </c>
      <c r="X9394">
        <f t="shared" si="439"/>
        <v>2015</v>
      </c>
      <c r="Y9394" t="str">
        <f t="shared" si="440"/>
        <v>October</v>
      </c>
    </row>
    <row r="9395" spans="1:25" x14ac:dyDescent="0.3">
      <c r="A9395">
        <v>9394</v>
      </c>
      <c r="B9395" t="s">
        <v>10598</v>
      </c>
      <c r="C9395" s="1" t="d">
        <v>2014-09-20</v>
      </c>
      <c r="D9395" s="1" t="d">
        <v>2014-09-23</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s="2">
        <f t="shared" si="438"/>
        <v>0.25</v>
      </c>
      <c r="W9395" t="str" cm="1">
        <f t="array" ref="W9395">_xlfn.IFS(R9395&lt;100, "Small", R9395&lt;500, "Medium", TRUE, "Large")</f>
        <v>Large</v>
      </c>
      <c r="X9395">
        <f t="shared" si="439"/>
        <v>2014</v>
      </c>
      <c r="Y9395" t="str">
        <f t="shared" si="440"/>
        <v>September</v>
      </c>
    </row>
    <row r="9396" spans="1:25" x14ac:dyDescent="0.3">
      <c r="A9396">
        <v>9395</v>
      </c>
      <c r="B9396" t="s">
        <v>10598</v>
      </c>
      <c r="C9396" s="1" t="d">
        <v>2014-09-20</v>
      </c>
      <c r="D9396" s="1" t="d">
        <v>2014-09-23</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s="2">
        <f t="shared" si="438"/>
        <v>0.22222222222222218</v>
      </c>
      <c r="W9396" t="str" cm="1">
        <f t="array" ref="W9396">_xlfn.IFS(R9396&lt;100, "Small", R9396&lt;500, "Medium", TRUE, "Large")</f>
        <v>Large</v>
      </c>
      <c r="X9396">
        <f t="shared" si="439"/>
        <v>2014</v>
      </c>
      <c r="Y9396" t="str">
        <f t="shared" si="440"/>
        <v>September</v>
      </c>
    </row>
    <row r="9397" spans="1:25" x14ac:dyDescent="0.3">
      <c r="A9397">
        <v>9396</v>
      </c>
      <c r="B9397" t="s">
        <v>10598</v>
      </c>
      <c r="C9397" s="1" t="d">
        <v>2014-09-20</v>
      </c>
      <c r="D9397" s="1" t="d">
        <v>2014-09-23</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s="2">
        <f t="shared" si="438"/>
        <v>-1.2500000000000001E-2</v>
      </c>
      <c r="W9397" t="str" cm="1">
        <f t="array" ref="W9397">_xlfn.IFS(R9397&lt;100, "Small", R9397&lt;500, "Medium", TRUE, "Large")</f>
        <v>Large</v>
      </c>
      <c r="X9397">
        <f t="shared" si="439"/>
        <v>2014</v>
      </c>
      <c r="Y9397" t="str">
        <f t="shared" si="440"/>
        <v>September</v>
      </c>
    </row>
    <row r="9398" spans="1:25" x14ac:dyDescent="0.3">
      <c r="A9398">
        <v>9397</v>
      </c>
      <c r="B9398" t="s">
        <v>10598</v>
      </c>
      <c r="C9398" s="1" t="d">
        <v>2014-09-20</v>
      </c>
      <c r="D9398" s="1" t="d">
        <v>2014-09-23</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s="2">
        <f t="shared" si="438"/>
        <v>0.47</v>
      </c>
      <c r="W9398" t="str" cm="1">
        <f t="array" ref="W9398">_xlfn.IFS(R9398&lt;100, "Small", R9398&lt;500, "Medium", TRUE, "Large")</f>
        <v>Small</v>
      </c>
      <c r="X9398">
        <f t="shared" si="439"/>
        <v>2014</v>
      </c>
      <c r="Y9398" t="str">
        <f t="shared" si="440"/>
        <v>September</v>
      </c>
    </row>
    <row r="9399" spans="1:25" x14ac:dyDescent="0.3">
      <c r="A9399">
        <v>9398</v>
      </c>
      <c r="B9399" t="s">
        <v>10598</v>
      </c>
      <c r="C9399" s="1" t="d">
        <v>2014-09-20</v>
      </c>
      <c r="D9399" s="1" t="d">
        <v>2014-09-23</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s="2">
        <f t="shared" si="438"/>
        <v>0.26</v>
      </c>
      <c r="W9399" t="str" cm="1">
        <f t="array" ref="W9399">_xlfn.IFS(R9399&lt;100, "Small", R9399&lt;500, "Medium", TRUE, "Large")</f>
        <v>Small</v>
      </c>
      <c r="X9399">
        <f t="shared" si="439"/>
        <v>2014</v>
      </c>
      <c r="Y9399" t="str">
        <f t="shared" si="440"/>
        <v>September</v>
      </c>
    </row>
    <row r="9400" spans="1:25" x14ac:dyDescent="0.3">
      <c r="A9400">
        <v>9399</v>
      </c>
      <c r="B9400" t="s">
        <v>10598</v>
      </c>
      <c r="C9400" s="1" t="d">
        <v>2014-09-20</v>
      </c>
      <c r="D9400" s="1" t="d">
        <v>2014-09-23</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s="2">
        <f t="shared" si="438"/>
        <v>0.49</v>
      </c>
      <c r="W9400" t="str" cm="1">
        <f t="array" ref="W9400">_xlfn.IFS(R9400&lt;100, "Small", R9400&lt;500, "Medium", TRUE, "Large")</f>
        <v>Large</v>
      </c>
      <c r="X9400">
        <f t="shared" si="439"/>
        <v>2014</v>
      </c>
      <c r="Y9400" t="str">
        <f t="shared" si="440"/>
        <v>September</v>
      </c>
    </row>
    <row r="9401" spans="1:25" x14ac:dyDescent="0.3">
      <c r="A9401">
        <v>9400</v>
      </c>
      <c r="B9401" t="s">
        <v>10599</v>
      </c>
      <c r="C9401" s="1" t="d">
        <v>2016-11-11</v>
      </c>
      <c r="D9401" s="1" t="d">
        <v>2016-11-15</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s="2">
        <f t="shared" si="438"/>
        <v>8.7499999999999994E-2</v>
      </c>
      <c r="W9401" t="str" cm="1">
        <f t="array" ref="W9401">_xlfn.IFS(R9401&lt;100, "Small", R9401&lt;500, "Medium", TRUE, "Large")</f>
        <v>Small</v>
      </c>
      <c r="X9401">
        <f t="shared" si="439"/>
        <v>2016</v>
      </c>
      <c r="Y9401" t="str">
        <f t="shared" si="440"/>
        <v>November</v>
      </c>
    </row>
    <row r="9402" spans="1:25" x14ac:dyDescent="0.3">
      <c r="A9402">
        <v>9401</v>
      </c>
      <c r="B9402" t="s">
        <v>10603</v>
      </c>
      <c r="C9402" s="1" t="d">
        <v>2015-09-16</v>
      </c>
      <c r="D9402" s="1" t="d">
        <v>2015-09-21</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s="2">
        <f t="shared" si="438"/>
        <v>0.47</v>
      </c>
      <c r="W9402" t="str" cm="1">
        <f t="array" ref="W9402">_xlfn.IFS(R9402&lt;100, "Small", R9402&lt;500, "Medium", TRUE, "Large")</f>
        <v>Small</v>
      </c>
      <c r="X9402">
        <f t="shared" si="439"/>
        <v>2015</v>
      </c>
      <c r="Y9402" t="str">
        <f t="shared" si="440"/>
        <v>September</v>
      </c>
    </row>
    <row r="9403" spans="1:25" x14ac:dyDescent="0.3">
      <c r="A9403">
        <v>9402</v>
      </c>
      <c r="B9403" t="s">
        <v>10604</v>
      </c>
      <c r="C9403" s="1" t="d">
        <v>2014-06-24</v>
      </c>
      <c r="D9403" s="1" t="d">
        <v>2014-06-28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s="2">
        <f t="shared" si="438"/>
        <v>0.22500000000000001</v>
      </c>
      <c r="W9403" t="str" cm="1">
        <f t="array" ref="W9403">_xlfn.IFS(R9403&lt;100, "Small", R9403&lt;500, "Medium", TRUE, "Large")</f>
        <v>Small</v>
      </c>
      <c r="X9403">
        <f t="shared" si="439"/>
        <v>2014</v>
      </c>
      <c r="Y9403" t="str">
        <f t="shared" si="440"/>
        <v>June</v>
      </c>
    </row>
    <row r="9404" spans="1:25" x14ac:dyDescent="0.3">
      <c r="A9404">
        <v>9403</v>
      </c>
      <c r="B9404" t="s">
        <v>10605</v>
      </c>
      <c r="C9404" s="1" t="d">
        <v>2016-12-08</v>
      </c>
      <c r="D9404" s="1" t="d">
        <v>2016-08-17</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s="2">
        <f t="shared" si="438"/>
        <v>-0.31666666666666665</v>
      </c>
      <c r="W9404" t="str" cm="1">
        <f t="array" ref="W9404">_xlfn.IFS(R9404&lt;100, "Small", R9404&lt;500, "Medium", TRUE, "Large")</f>
        <v>Medium</v>
      </c>
      <c r="X9404">
        <f t="shared" si="439"/>
        <v>2016</v>
      </c>
      <c r="Y9404" t="str">
        <f t="shared" si="440"/>
        <v>December</v>
      </c>
    </row>
    <row r="9405" spans="1:25" x14ac:dyDescent="0.3">
      <c r="A9405">
        <v>9404</v>
      </c>
      <c r="B9405" t="s">
        <v>10605</v>
      </c>
      <c r="C9405" s="1" t="d">
        <v>2016-12-08</v>
      </c>
      <c r="D9405" s="1" t="d">
        <v>2016-08-17</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s="2">
        <f t="shared" si="438"/>
        <v>0.18</v>
      </c>
      <c r="W9405" t="str" cm="1">
        <f t="array" ref="W9405">_xlfn.IFS(R9405&lt;100, "Small", R9405&lt;500, "Medium", TRUE, "Large")</f>
        <v>Large</v>
      </c>
      <c r="X9405">
        <f t="shared" si="439"/>
        <v>2016</v>
      </c>
      <c r="Y9405" t="str">
        <f t="shared" si="440"/>
        <v>December</v>
      </c>
    </row>
    <row r="9406" spans="1:25" x14ac:dyDescent="0.3">
      <c r="A9406">
        <v>9405</v>
      </c>
      <c r="B9406" t="s">
        <v>10606</v>
      </c>
      <c r="C9406" s="1" t="d">
        <v>2017-04-13</v>
      </c>
      <c r="D9406" s="1" t="d">
        <v>2017-04-17</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s="2">
        <f t="shared" si="438"/>
        <v>0.21250000000000002</v>
      </c>
      <c r="W9406" t="str" cm="1">
        <f t="array" ref="W9406">_xlfn.IFS(R9406&lt;100, "Small", R9406&lt;500, "Medium", TRUE, "Large")</f>
        <v>Small</v>
      </c>
      <c r="X9406">
        <f t="shared" si="439"/>
        <v>2017</v>
      </c>
      <c r="Y9406" t="str">
        <f t="shared" si="440"/>
        <v>April</v>
      </c>
    </row>
    <row r="9407" spans="1:25" x14ac:dyDescent="0.3">
      <c r="A9407">
        <v>9406</v>
      </c>
      <c r="B9407" t="s">
        <v>10607</v>
      </c>
      <c r="C9407" s="1" t="d">
        <v>2014-03-14</v>
      </c>
      <c r="D9407" s="1" t="d">
        <v>2014-03-17</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s="2">
        <f t="shared" si="438"/>
        <v>0.27142857142857146</v>
      </c>
      <c r="W9407" t="str" cm="1">
        <f t="array" ref="W9407">_xlfn.IFS(R9407&lt;100, "Small", R9407&lt;500, "Medium", TRUE, "Large")</f>
        <v>Large</v>
      </c>
      <c r="X9407">
        <f t="shared" si="439"/>
        <v>2014</v>
      </c>
      <c r="Y9407" t="str">
        <f t="shared" si="440"/>
        <v>March</v>
      </c>
    </row>
    <row r="9408" spans="1:25" x14ac:dyDescent="0.3">
      <c r="A9408">
        <v>9407</v>
      </c>
      <c r="B9408" t="s">
        <v>10607</v>
      </c>
      <c r="C9408" s="1" t="d">
        <v>2014-03-14</v>
      </c>
      <c r="D9408" s="1" t="d">
        <v>2014-03-17</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s="2">
        <f t="shared" si="438"/>
        <v>0.3125</v>
      </c>
      <c r="W9408" t="str" cm="1">
        <f t="array" ref="W9408">_xlfn.IFS(R9408&lt;100, "Small", R9408&lt;500, "Medium", TRUE, "Large")</f>
        <v>Small</v>
      </c>
      <c r="X9408">
        <f t="shared" si="439"/>
        <v>2014</v>
      </c>
      <c r="Y9408" t="str">
        <f t="shared" si="440"/>
        <v>March</v>
      </c>
    </row>
    <row r="9409" spans="1:25" x14ac:dyDescent="0.3">
      <c r="A9409">
        <v>9408</v>
      </c>
      <c r="B9409" t="s">
        <v>10608</v>
      </c>
      <c r="C9409" s="1" t="d">
        <v>2017-09-22</v>
      </c>
      <c r="D9409" s="1" t="d">
        <v>2017-09-24</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s="2">
        <f t="shared" si="438"/>
        <v>0.16</v>
      </c>
      <c r="W9409" t="str" cm="1">
        <f t="array" ref="W9409">_xlfn.IFS(R9409&lt;100, "Small", R9409&lt;500, "Medium", TRUE, "Large")</f>
        <v>Large</v>
      </c>
      <c r="X9409">
        <f t="shared" si="439"/>
        <v>2017</v>
      </c>
      <c r="Y9409" t="str">
        <f t="shared" si="440"/>
        <v>September</v>
      </c>
    </row>
    <row r="9410" spans="1:25" x14ac:dyDescent="0.3">
      <c r="A9410">
        <v>9409</v>
      </c>
      <c r="B9410" t="s">
        <v>10608</v>
      </c>
      <c r="C9410" s="1" t="d">
        <v>2017-09-22</v>
      </c>
      <c r="D9410" s="1" t="d">
        <v>2017-09-24</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s="2">
        <f t="shared" si="438"/>
        <v>0.32999999999999996</v>
      </c>
      <c r="W9410" t="str" cm="1">
        <f t="array" ref="W9410">_xlfn.IFS(R9410&lt;100, "Small", R9410&lt;500, "Medium", TRUE, "Large")</f>
        <v>Small</v>
      </c>
      <c r="X9410">
        <f t="shared" si="439"/>
        <v>2017</v>
      </c>
      <c r="Y9410" t="str">
        <f t="shared" si="440"/>
        <v>September</v>
      </c>
    </row>
    <row r="9411" spans="1:25" x14ac:dyDescent="0.3">
      <c r="A9411">
        <v>9410</v>
      </c>
      <c r="B9411" t="s">
        <v>10609</v>
      </c>
      <c r="C9411" s="1" t="d">
        <v>2017-10-12</v>
      </c>
      <c r="D9411" s="1" t="d">
        <v>2017-12-13</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s="2">
        <f t="shared" ref="V9411:V9474" si="441">U9411/R9411</f>
        <v>-0.76666666666666661</v>
      </c>
      <c r="W9411" t="str" cm="1">
        <f t="array" ref="W9411">_xlfn.IFS(R9411&lt;100, "Small", R9411&lt;500, "Medium", TRUE, "Large")</f>
        <v>Small</v>
      </c>
      <c r="X9411">
        <f t="shared" ref="X9411:X9474" si="442">YEAR(C9411)</f>
        <v>2017</v>
      </c>
      <c r="Y9411" t="str">
        <f t="shared" ref="Y9411:Y9474" si="443">TEXT(C9411, "mmmm")</f>
        <v>October</v>
      </c>
    </row>
    <row r="9412" spans="1:25" x14ac:dyDescent="0.3">
      <c r="A9412">
        <v>9411</v>
      </c>
      <c r="B9412" t="s">
        <v>10609</v>
      </c>
      <c r="C9412" s="1" t="d">
        <v>2017-10-12</v>
      </c>
      <c r="D9412" s="1" t="d">
        <v>2017-12-13</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s="2">
        <f t="shared" si="441"/>
        <v>0.17499999999999999</v>
      </c>
      <c r="W9412" t="str" cm="1">
        <f t="array" ref="W9412">_xlfn.IFS(R9412&lt;100, "Small", R9412&lt;500, "Medium", TRUE, "Large")</f>
        <v>Small</v>
      </c>
      <c r="X9412">
        <f t="shared" si="442"/>
        <v>2017</v>
      </c>
      <c r="Y9412" t="str">
        <f t="shared" si="443"/>
        <v>October</v>
      </c>
    </row>
    <row r="9413" spans="1:25" x14ac:dyDescent="0.3">
      <c r="A9413">
        <v>9412</v>
      </c>
      <c r="B9413" t="s">
        <v>10610</v>
      </c>
      <c r="C9413" s="1" t="d">
        <v>2016-10-03</v>
      </c>
      <c r="D9413" s="1" t="d">
        <v>2016-03-14</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s="2">
        <f t="shared" si="441"/>
        <v>6.25E-2</v>
      </c>
      <c r="W9413" t="str" cm="1">
        <f t="array" ref="W9413">_xlfn.IFS(R9413&lt;100, "Small", R9413&lt;500, "Medium", TRUE, "Large")</f>
        <v>Medium</v>
      </c>
      <c r="X9413">
        <f t="shared" si="442"/>
        <v>2016</v>
      </c>
      <c r="Y9413" t="str">
        <f t="shared" si="443"/>
        <v>October</v>
      </c>
    </row>
    <row r="9414" spans="1:25" x14ac:dyDescent="0.3">
      <c r="A9414">
        <v>9413</v>
      </c>
      <c r="B9414" t="s">
        <v>10611</v>
      </c>
      <c r="C9414" s="1" t="d">
        <v>2015-01-27</v>
      </c>
      <c r="D9414" s="1" t="d">
        <v>2015-01-29</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s="2">
        <f t="shared" si="441"/>
        <v>0</v>
      </c>
      <c r="W9414" t="str" cm="1">
        <f t="array" ref="W9414">_xlfn.IFS(R9414&lt;100, "Small", R9414&lt;500, "Medium", TRUE, "Large")</f>
        <v>Large</v>
      </c>
      <c r="X9414">
        <f t="shared" si="442"/>
        <v>2015</v>
      </c>
      <c r="Y9414" t="str">
        <f t="shared" si="443"/>
        <v>January</v>
      </c>
    </row>
    <row r="9415" spans="1:25" x14ac:dyDescent="0.3">
      <c r="A9415">
        <v>9414</v>
      </c>
      <c r="B9415" t="s">
        <v>10612</v>
      </c>
      <c r="C9415" s="1" t="d">
        <v>2016-09-26</v>
      </c>
      <c r="D9415" s="1" t="d">
        <v>2016-09-27</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s="2">
        <f t="shared" si="441"/>
        <v>-1.7</v>
      </c>
      <c r="W9415" t="str" cm="1">
        <f t="array" ref="W9415">_xlfn.IFS(R9415&lt;100, "Small", R9415&lt;500, "Medium", TRUE, "Large")</f>
        <v>Small</v>
      </c>
      <c r="X9415">
        <f t="shared" si="442"/>
        <v>2016</v>
      </c>
      <c r="Y9415" t="str">
        <f t="shared" si="443"/>
        <v>September</v>
      </c>
    </row>
    <row r="9416" spans="1:25" x14ac:dyDescent="0.3">
      <c r="A9416">
        <v>9415</v>
      </c>
      <c r="B9416" t="s">
        <v>10613</v>
      </c>
      <c r="C9416" s="1" t="d">
        <v>2015-10-18</v>
      </c>
      <c r="D9416" s="1" t="d">
        <v>2015-10-22</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s="2">
        <f t="shared" si="441"/>
        <v>6.25E-2</v>
      </c>
      <c r="W9416" t="str" cm="1">
        <f t="array" ref="W9416">_xlfn.IFS(R9416&lt;100, "Small", R9416&lt;500, "Medium", TRUE, "Large")</f>
        <v>Medium</v>
      </c>
      <c r="X9416">
        <f t="shared" si="442"/>
        <v>2015</v>
      </c>
      <c r="Y9416" t="str">
        <f t="shared" si="443"/>
        <v>October</v>
      </c>
    </row>
    <row r="9417" spans="1:25" x14ac:dyDescent="0.3">
      <c r="A9417">
        <v>9416</v>
      </c>
      <c r="B9417" t="s">
        <v>10613</v>
      </c>
      <c r="C9417" s="1" t="d">
        <v>2015-10-18</v>
      </c>
      <c r="D9417" s="1" t="d">
        <v>2015-10-22</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s="2">
        <f t="shared" si="441"/>
        <v>0.48999999999999994</v>
      </c>
      <c r="W9417" t="str" cm="1">
        <f t="array" ref="W9417">_xlfn.IFS(R9417&lt;100, "Small", R9417&lt;500, "Medium", TRUE, "Large")</f>
        <v>Small</v>
      </c>
      <c r="X9417">
        <f t="shared" si="442"/>
        <v>2015</v>
      </c>
      <c r="Y9417" t="str">
        <f t="shared" si="443"/>
        <v>October</v>
      </c>
    </row>
    <row r="9418" spans="1:25" x14ac:dyDescent="0.3">
      <c r="A9418">
        <v>9417</v>
      </c>
      <c r="B9418" t="s">
        <v>10613</v>
      </c>
      <c r="C9418" s="1" t="d">
        <v>2015-10-18</v>
      </c>
      <c r="D9418" s="1" t="d">
        <v>2015-10-22</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s="2">
        <f t="shared" si="441"/>
        <v>0.32</v>
      </c>
      <c r="W9418" t="str" cm="1">
        <f t="array" ref="W9418">_xlfn.IFS(R9418&lt;100, "Small", R9418&lt;500, "Medium", TRUE, "Large")</f>
        <v>Small</v>
      </c>
      <c r="X9418">
        <f t="shared" si="442"/>
        <v>2015</v>
      </c>
      <c r="Y9418" t="str">
        <f t="shared" si="443"/>
        <v>October</v>
      </c>
    </row>
    <row r="9419" spans="1:25" x14ac:dyDescent="0.3">
      <c r="A9419">
        <v>9418</v>
      </c>
      <c r="B9419" t="s">
        <v>10614</v>
      </c>
      <c r="C9419" s="1" t="d">
        <v>2014-10-27</v>
      </c>
      <c r="D9419" s="1" t="d">
        <v>2014-11-01</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s="2">
        <f t="shared" si="441"/>
        <v>0.35</v>
      </c>
      <c r="W9419" t="str" cm="1">
        <f t="array" ref="W9419">_xlfn.IFS(R9419&lt;100, "Small", R9419&lt;500, "Medium", TRUE, "Large")</f>
        <v>Small</v>
      </c>
      <c r="X9419">
        <f t="shared" si="442"/>
        <v>2014</v>
      </c>
      <c r="Y9419" t="str">
        <f t="shared" si="443"/>
        <v>October</v>
      </c>
    </row>
    <row r="9420" spans="1:25" x14ac:dyDescent="0.3">
      <c r="A9420">
        <v>9419</v>
      </c>
      <c r="B9420" t="s">
        <v>10614</v>
      </c>
      <c r="C9420" s="1" t="d">
        <v>2014-10-27</v>
      </c>
      <c r="D9420" s="1" t="d">
        <v>2014-11-01</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s="2">
        <f t="shared" si="441"/>
        <v>0.33750000000000002</v>
      </c>
      <c r="W9420" t="str" cm="1">
        <f t="array" ref="W9420">_xlfn.IFS(R9420&lt;100, "Small", R9420&lt;500, "Medium", TRUE, "Large")</f>
        <v>Small</v>
      </c>
      <c r="X9420">
        <f t="shared" si="442"/>
        <v>2014</v>
      </c>
      <c r="Y9420" t="str">
        <f t="shared" si="443"/>
        <v>October</v>
      </c>
    </row>
    <row r="9421" spans="1:25" x14ac:dyDescent="0.3">
      <c r="A9421">
        <v>9420</v>
      </c>
      <c r="B9421" t="s">
        <v>10615</v>
      </c>
      <c r="C9421" s="1" t="d">
        <v>2017-02-10</v>
      </c>
      <c r="D9421" s="1" t="d">
        <v>2017-10-04</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s="2">
        <f t="shared" si="441"/>
        <v>-2.5499999999999998</v>
      </c>
      <c r="W9421" t="str" cm="1">
        <f t="array" ref="W9421">_xlfn.IFS(R9421&lt;100, "Small", R9421&lt;500, "Medium", TRUE, "Large")</f>
        <v>Small</v>
      </c>
      <c r="X9421">
        <f t="shared" si="442"/>
        <v>2017</v>
      </c>
      <c r="Y9421" t="str">
        <f t="shared" si="443"/>
        <v>February</v>
      </c>
    </row>
    <row r="9422" spans="1:25" x14ac:dyDescent="0.3">
      <c r="A9422">
        <v>9421</v>
      </c>
      <c r="B9422" t="s">
        <v>10615</v>
      </c>
      <c r="C9422" s="1" t="d">
        <v>2017-02-10</v>
      </c>
      <c r="D9422" s="1" t="d">
        <v>2017-10-04</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s="2">
        <f t="shared" si="441"/>
        <v>-2.5499999999999998</v>
      </c>
      <c r="W9422" t="str" cm="1">
        <f t="array" ref="W9422">_xlfn.IFS(R9422&lt;100, "Small", R9422&lt;500, "Medium", TRUE, "Large")</f>
        <v>Small</v>
      </c>
      <c r="X9422">
        <f t="shared" si="442"/>
        <v>2017</v>
      </c>
      <c r="Y9422" t="str">
        <f t="shared" si="443"/>
        <v>February</v>
      </c>
    </row>
    <row r="9423" spans="1:25" x14ac:dyDescent="0.3">
      <c r="A9423">
        <v>9422</v>
      </c>
      <c r="B9423" t="s">
        <v>10616</v>
      </c>
      <c r="C9423" s="1" t="d">
        <v>2014-07-23</v>
      </c>
      <c r="D9423" s="1" t="d">
        <v>2014-07-27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s="2">
        <f t="shared" si="441"/>
        <v>0.1</v>
      </c>
      <c r="W9423" t="str" cm="1">
        <f t="array" ref="W9423">_xlfn.IFS(R9423&lt;100, "Small", R9423&lt;500, "Medium", TRUE, "Large")</f>
        <v>Large</v>
      </c>
      <c r="X9423">
        <f t="shared" si="442"/>
        <v>2014</v>
      </c>
      <c r="Y9423" t="str">
        <f t="shared" si="443"/>
        <v>July</v>
      </c>
    </row>
    <row r="9424" spans="1:25" x14ac:dyDescent="0.3">
      <c r="A9424">
        <v>9423</v>
      </c>
      <c r="B9424" t="s">
        <v>10616</v>
      </c>
      <c r="C9424" s="1" t="d">
        <v>2014-07-23</v>
      </c>
      <c r="D9424" s="1" t="d">
        <v>2014-07-27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s="2">
        <f t="shared" si="441"/>
        <v>0.28999999999999998</v>
      </c>
      <c r="W9424" t="str" cm="1">
        <f t="array" ref="W9424">_xlfn.IFS(R9424&lt;100, "Small", R9424&lt;500, "Medium", TRUE, "Large")</f>
        <v>Small</v>
      </c>
      <c r="X9424">
        <f t="shared" si="442"/>
        <v>2014</v>
      </c>
      <c r="Y9424" t="str">
        <f t="shared" si="443"/>
        <v>July</v>
      </c>
    </row>
    <row r="9425" spans="1:25" x14ac:dyDescent="0.3">
      <c r="A9425">
        <v>9424</v>
      </c>
      <c r="B9425" t="s">
        <v>10616</v>
      </c>
      <c r="C9425" s="1" t="d">
        <v>2014-07-23</v>
      </c>
      <c r="D9425" s="1" t="d">
        <v>2014-07-27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s="2">
        <f t="shared" si="441"/>
        <v>0.125</v>
      </c>
      <c r="W9425" t="str" cm="1">
        <f t="array" ref="W9425">_xlfn.IFS(R9425&lt;100, "Small", R9425&lt;500, "Medium", TRUE, "Large")</f>
        <v>Medium</v>
      </c>
      <c r="X9425">
        <f t="shared" si="442"/>
        <v>2014</v>
      </c>
      <c r="Y9425" t="str">
        <f t="shared" si="443"/>
        <v>July</v>
      </c>
    </row>
    <row r="9426" spans="1:25" x14ac:dyDescent="0.3">
      <c r="A9426">
        <v>9425</v>
      </c>
      <c r="B9426" t="s">
        <v>10616</v>
      </c>
      <c r="C9426" s="1" t="d">
        <v>2014-07-23</v>
      </c>
      <c r="D9426" s="1" t="d">
        <v>2014-07-27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s="2">
        <f t="shared" si="441"/>
        <v>0.11</v>
      </c>
      <c r="W9426" t="str" cm="1">
        <f t="array" ref="W9426">_xlfn.IFS(R9426&lt;100, "Small", R9426&lt;500, "Medium", TRUE, "Large")</f>
        <v>Small</v>
      </c>
      <c r="X9426">
        <f t="shared" si="442"/>
        <v>2014</v>
      </c>
      <c r="Y9426" t="str">
        <f t="shared" si="443"/>
        <v>July</v>
      </c>
    </row>
    <row r="9427" spans="1:25" x14ac:dyDescent="0.3">
      <c r="A9427">
        <v>9426</v>
      </c>
      <c r="B9427" t="s">
        <v>10617</v>
      </c>
      <c r="C9427" s="1" t="d">
        <v>2014-12-09</v>
      </c>
      <c r="D9427" s="1" t="d">
        <v>2014-09-17</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s="2">
        <f t="shared" si="441"/>
        <v>0.11111111111111112</v>
      </c>
      <c r="W9427" t="str" cm="1">
        <f t="array" ref="W9427">_xlfn.IFS(R9427&lt;100, "Small", R9427&lt;500, "Medium", TRUE, "Large")</f>
        <v>Large</v>
      </c>
      <c r="X9427">
        <f t="shared" si="442"/>
        <v>2014</v>
      </c>
      <c r="Y9427" t="str">
        <f t="shared" si="443"/>
        <v>December</v>
      </c>
    </row>
    <row r="9428" spans="1:25" x14ac:dyDescent="0.3">
      <c r="A9428">
        <v>9427</v>
      </c>
      <c r="B9428" t="s">
        <v>10618</v>
      </c>
      <c r="C9428" s="1" t="d">
        <v>2016-09-15</v>
      </c>
      <c r="D9428" s="1" t="d">
        <v>2016-09-20</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s="2">
        <f t="shared" si="441"/>
        <v>0.38</v>
      </c>
      <c r="W9428" t="str" cm="1">
        <f t="array" ref="W9428">_xlfn.IFS(R9428&lt;100, "Small", R9428&lt;500, "Medium", TRUE, "Large")</f>
        <v>Small</v>
      </c>
      <c r="X9428">
        <f t="shared" si="442"/>
        <v>2016</v>
      </c>
      <c r="Y9428" t="str">
        <f t="shared" si="443"/>
        <v>September</v>
      </c>
    </row>
    <row r="9429" spans="1:25" x14ac:dyDescent="0.3">
      <c r="A9429">
        <v>9428</v>
      </c>
      <c r="B9429" t="s">
        <v>10619</v>
      </c>
      <c r="C9429" s="1" t="d">
        <v>2014-11-27</v>
      </c>
      <c r="D9429" s="1" t="d">
        <v>2014-12-01</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s="2">
        <f t="shared" si="441"/>
        <v>0.19999999999999998</v>
      </c>
      <c r="W9429" t="str" cm="1">
        <f t="array" ref="W9429">_xlfn.IFS(R9429&lt;100, "Small", R9429&lt;500, "Medium", TRUE, "Large")</f>
        <v>Medium</v>
      </c>
      <c r="X9429">
        <f t="shared" si="442"/>
        <v>2014</v>
      </c>
      <c r="Y9429" t="str">
        <f t="shared" si="443"/>
        <v>November</v>
      </c>
    </row>
    <row r="9430" spans="1:25" x14ac:dyDescent="0.3">
      <c r="A9430">
        <v>9429</v>
      </c>
      <c r="B9430" t="s">
        <v>10620</v>
      </c>
      <c r="C9430" s="1" t="d">
        <v>2014-11-05</v>
      </c>
      <c r="D9430" s="1" t="d">
        <v>2014-05-16</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s="2">
        <f t="shared" si="441"/>
        <v>-5.7142857142857141E-2</v>
      </c>
      <c r="W9430" t="str" cm="1">
        <f t="array" ref="W9430">_xlfn.IFS(R9430&lt;100, "Small", R9430&lt;500, "Medium", TRUE, "Large")</f>
        <v>Large</v>
      </c>
      <c r="X9430">
        <f t="shared" si="442"/>
        <v>2014</v>
      </c>
      <c r="Y9430" t="str">
        <f t="shared" si="443"/>
        <v>November</v>
      </c>
    </row>
    <row r="9431" spans="1:25" x14ac:dyDescent="0.3">
      <c r="A9431">
        <v>9430</v>
      </c>
      <c r="B9431" t="s">
        <v>10621</v>
      </c>
      <c r="C9431" s="1" t="d">
        <v>2015-08-28</v>
      </c>
      <c r="D9431" s="1" t="d">
        <v>2015-09-01</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s="2">
        <f t="shared" si="441"/>
        <v>7.4999999999999997E-2</v>
      </c>
      <c r="W9431" t="str" cm="1">
        <f t="array" ref="W9431">_xlfn.IFS(R9431&lt;100, "Small", R9431&lt;500, "Medium", TRUE, "Large")</f>
        <v>Large</v>
      </c>
      <c r="X9431">
        <f t="shared" si="442"/>
        <v>2015</v>
      </c>
      <c r="Y9431" t="str">
        <f t="shared" si="443"/>
        <v>August</v>
      </c>
    </row>
    <row r="9432" spans="1:25" x14ac:dyDescent="0.3">
      <c r="A9432">
        <v>9431</v>
      </c>
      <c r="B9432" t="s">
        <v>10621</v>
      </c>
      <c r="C9432" s="1" t="d">
        <v>2015-08-28</v>
      </c>
      <c r="D9432" s="1" t="d">
        <v>2015-09-01</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s="2">
        <f t="shared" si="441"/>
        <v>-0.15714285714285714</v>
      </c>
      <c r="W9432" t="str" cm="1">
        <f t="array" ref="W9432">_xlfn.IFS(R9432&lt;100, "Small", R9432&lt;500, "Medium", TRUE, "Large")</f>
        <v>Medium</v>
      </c>
      <c r="X9432">
        <f t="shared" si="442"/>
        <v>2015</v>
      </c>
      <c r="Y9432" t="str">
        <f t="shared" si="443"/>
        <v>August</v>
      </c>
    </row>
    <row r="9433" spans="1:25" x14ac:dyDescent="0.3">
      <c r="A9433">
        <v>9432</v>
      </c>
      <c r="B9433" t="s">
        <v>10622</v>
      </c>
      <c r="C9433" s="1" t="d">
        <v>2015-06-19</v>
      </c>
      <c r="D9433" s="1" t="d">
        <v>2015-06-19</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s="2">
        <f t="shared" si="441"/>
        <v>0.33749999999999997</v>
      </c>
      <c r="W9433" t="str" cm="1">
        <f t="array" ref="W9433">_xlfn.IFS(R9433&lt;100, "Small", R9433&lt;500, "Medium", TRUE, "Large")</f>
        <v>Small</v>
      </c>
      <c r="X9433">
        <f t="shared" si="442"/>
        <v>2015</v>
      </c>
      <c r="Y9433" t="str">
        <f t="shared" si="443"/>
        <v>June</v>
      </c>
    </row>
    <row r="9434" spans="1:25" x14ac:dyDescent="0.3">
      <c r="A9434">
        <v>9433</v>
      </c>
      <c r="B9434" t="s">
        <v>10623</v>
      </c>
      <c r="C9434" s="1" t="d">
        <v>2015-08-17</v>
      </c>
      <c r="D9434" s="1" t="d">
        <v>2015-08-23</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s="2">
        <f t="shared" si="441"/>
        <v>-0.17500000000000002</v>
      </c>
      <c r="W9434" t="str" cm="1">
        <f t="array" ref="W9434">_xlfn.IFS(R9434&lt;100, "Small", R9434&lt;500, "Medium", TRUE, "Large")</f>
        <v>Small</v>
      </c>
      <c r="X9434">
        <f t="shared" si="442"/>
        <v>2015</v>
      </c>
      <c r="Y9434" t="str">
        <f t="shared" si="443"/>
        <v>August</v>
      </c>
    </row>
    <row r="9435" spans="1:25" x14ac:dyDescent="0.3">
      <c r="A9435">
        <v>9434</v>
      </c>
      <c r="B9435" t="s">
        <v>10623</v>
      </c>
      <c r="C9435" s="1" t="d">
        <v>2015-08-17</v>
      </c>
      <c r="D9435" s="1" t="d">
        <v>2015-08-23</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s="2">
        <f t="shared" si="441"/>
        <v>0.35000000000000003</v>
      </c>
      <c r="W9435" t="str" cm="1">
        <f t="array" ref="W9435">_xlfn.IFS(R9435&lt;100, "Small", R9435&lt;500, "Medium", TRUE, "Large")</f>
        <v>Small</v>
      </c>
      <c r="X9435">
        <f t="shared" si="442"/>
        <v>2015</v>
      </c>
      <c r="Y9435" t="str">
        <f t="shared" si="443"/>
        <v>August</v>
      </c>
    </row>
    <row r="9436" spans="1:25" x14ac:dyDescent="0.3">
      <c r="A9436">
        <v>9435</v>
      </c>
      <c r="B9436" t="s">
        <v>10623</v>
      </c>
      <c r="C9436" s="1" t="d">
        <v>2015-08-17</v>
      </c>
      <c r="D9436" s="1" t="d">
        <v>2015-08-23</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s="2">
        <f t="shared" si="441"/>
        <v>0.11249999999999999</v>
      </c>
      <c r="W9436" t="str" cm="1">
        <f t="array" ref="W9436">_xlfn.IFS(R9436&lt;100, "Small", R9436&lt;500, "Medium", TRUE, "Large")</f>
        <v>Small</v>
      </c>
      <c r="X9436">
        <f t="shared" si="442"/>
        <v>2015</v>
      </c>
      <c r="Y9436" t="str">
        <f t="shared" si="443"/>
        <v>August</v>
      </c>
    </row>
    <row r="9437" spans="1:25" x14ac:dyDescent="0.3">
      <c r="A9437">
        <v>9436</v>
      </c>
      <c r="B9437" t="s">
        <v>10623</v>
      </c>
      <c r="C9437" s="1" t="d">
        <v>2015-08-17</v>
      </c>
      <c r="D9437" s="1" t="d">
        <v>2015-08-23</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s="2">
        <f t="shared" si="441"/>
        <v>-0.125</v>
      </c>
      <c r="W9437" t="str" cm="1">
        <f t="array" ref="W9437">_xlfn.IFS(R9437&lt;100, "Small", R9437&lt;500, "Medium", TRUE, "Large")</f>
        <v>Medium</v>
      </c>
      <c r="X9437">
        <f t="shared" si="442"/>
        <v>2015</v>
      </c>
      <c r="Y9437" t="str">
        <f t="shared" si="443"/>
        <v>August</v>
      </c>
    </row>
    <row r="9438" spans="1:25" x14ac:dyDescent="0.3">
      <c r="A9438">
        <v>9437</v>
      </c>
      <c r="B9438" t="s">
        <v>10624</v>
      </c>
      <c r="C9438" s="1" t="d">
        <v>2015-09-25</v>
      </c>
      <c r="D9438" s="1" t="d">
        <v>2015-09-25</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s="2">
        <f t="shared" si="441"/>
        <v>-0.69999999999999984</v>
      </c>
      <c r="W9438" t="str" cm="1">
        <f t="array" ref="W9438">_xlfn.IFS(R9438&lt;100, "Small", R9438&lt;500, "Medium", TRUE, "Large")</f>
        <v>Small</v>
      </c>
      <c r="X9438">
        <f t="shared" si="442"/>
        <v>2015</v>
      </c>
      <c r="Y9438" t="str">
        <f t="shared" si="443"/>
        <v>September</v>
      </c>
    </row>
    <row r="9439" spans="1:25" x14ac:dyDescent="0.3">
      <c r="A9439">
        <v>9438</v>
      </c>
      <c r="B9439" t="s">
        <v>10625</v>
      </c>
      <c r="C9439" s="1" t="d">
        <v>2017-05-26</v>
      </c>
      <c r="D9439" s="1" t="d">
        <v>2017-05-31</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s="2">
        <f t="shared" si="441"/>
        <v>0.47999999999999993</v>
      </c>
      <c r="W9439" t="str" cm="1">
        <f t="array" ref="W9439">_xlfn.IFS(R9439&lt;100, "Small", R9439&lt;500, "Medium", TRUE, "Large")</f>
        <v>Small</v>
      </c>
      <c r="X9439">
        <f t="shared" si="442"/>
        <v>2017</v>
      </c>
      <c r="Y9439" t="str">
        <f t="shared" si="443"/>
        <v>May</v>
      </c>
    </row>
    <row r="9440" spans="1:25" x14ac:dyDescent="0.3">
      <c r="A9440">
        <v>9439</v>
      </c>
      <c r="B9440" t="s">
        <v>10626</v>
      </c>
      <c r="C9440" s="1" t="d">
        <v>2017-07-31</v>
      </c>
      <c r="D9440" s="1" t="d">
        <v>2017-08-05</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s="2">
        <f t="shared" si="441"/>
        <v>-0.19999999999999998</v>
      </c>
      <c r="W9440" t="str" cm="1">
        <f t="array" ref="W9440">_xlfn.IFS(R9440&lt;100, "Small", R9440&lt;500, "Medium", TRUE, "Large")</f>
        <v>Medium</v>
      </c>
      <c r="X9440">
        <f t="shared" si="442"/>
        <v>2017</v>
      </c>
      <c r="Y9440" t="str">
        <f t="shared" si="443"/>
        <v>July</v>
      </c>
    </row>
    <row r="9441" spans="1:25" x14ac:dyDescent="0.3">
      <c r="A9441">
        <v>9440</v>
      </c>
      <c r="B9441" t="s">
        <v>10627</v>
      </c>
      <c r="C9441" s="1" t="d">
        <v>2014-12-10</v>
      </c>
      <c r="D9441" s="1" t="d">
        <v>2014-10-17</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s="2">
        <f t="shared" si="441"/>
        <v>0.1125</v>
      </c>
      <c r="W9441" t="str" cm="1">
        <f t="array" ref="W9441">_xlfn.IFS(R9441&lt;100, "Small", R9441&lt;500, "Medium", TRUE, "Large")</f>
        <v>Small</v>
      </c>
      <c r="X9441">
        <f t="shared" si="442"/>
        <v>2014</v>
      </c>
      <c r="Y9441" t="str">
        <f t="shared" si="443"/>
        <v>December</v>
      </c>
    </row>
    <row r="9442" spans="1:25" x14ac:dyDescent="0.3">
      <c r="A9442">
        <v>9441</v>
      </c>
      <c r="B9442" t="s">
        <v>10628</v>
      </c>
      <c r="C9442" s="1" t="d">
        <v>2014-05-25</v>
      </c>
      <c r="D9442" s="1" t="d">
        <v>2014-05-29</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s="2">
        <f t="shared" si="441"/>
        <v>0.46</v>
      </c>
      <c r="W9442" t="str" cm="1">
        <f t="array" ref="W9442">_xlfn.IFS(R9442&lt;100, "Small", R9442&lt;500, "Medium", TRUE, "Large")</f>
        <v>Small</v>
      </c>
      <c r="X9442">
        <f t="shared" si="442"/>
        <v>2014</v>
      </c>
      <c r="Y9442" t="str">
        <f t="shared" si="443"/>
        <v>May</v>
      </c>
    </row>
    <row r="9443" spans="1:25" x14ac:dyDescent="0.3">
      <c r="A9443">
        <v>9442</v>
      </c>
      <c r="B9443" t="s">
        <v>10629</v>
      </c>
      <c r="C9443" s="1" t="d">
        <v>2014-12-29</v>
      </c>
      <c r="D9443" s="1" t="d">
        <v>2014-12-31</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s="2">
        <f t="shared" si="441"/>
        <v>0.125</v>
      </c>
      <c r="W9443" t="str" cm="1">
        <f t="array" ref="W9443">_xlfn.IFS(R9443&lt;100, "Small", R9443&lt;500, "Medium", TRUE, "Large")</f>
        <v>Small</v>
      </c>
      <c r="X9443">
        <f t="shared" si="442"/>
        <v>2014</v>
      </c>
      <c r="Y9443" t="str">
        <f t="shared" si="443"/>
        <v>December</v>
      </c>
    </row>
    <row r="9444" spans="1:25" x14ac:dyDescent="0.3">
      <c r="A9444">
        <v>9443</v>
      </c>
      <c r="B9444" t="s">
        <v>10632</v>
      </c>
      <c r="C9444" s="1" t="d">
        <v>2017-07-04</v>
      </c>
      <c r="D9444" s="1" t="d">
        <v>2017-04-11</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s="2">
        <f t="shared" si="441"/>
        <v>7.4999999999999997E-2</v>
      </c>
      <c r="W9444" t="str" cm="1">
        <f t="array" ref="W9444">_xlfn.IFS(R9444&lt;100, "Small", R9444&lt;500, "Medium", TRUE, "Large")</f>
        <v>Small</v>
      </c>
      <c r="X9444">
        <f t="shared" si="442"/>
        <v>2017</v>
      </c>
      <c r="Y9444" t="str">
        <f t="shared" si="443"/>
        <v>July</v>
      </c>
    </row>
    <row r="9445" spans="1:25" x14ac:dyDescent="0.3">
      <c r="A9445">
        <v>9444</v>
      </c>
      <c r="B9445" t="s">
        <v>10632</v>
      </c>
      <c r="C9445" s="1" t="d">
        <v>2017-07-04</v>
      </c>
      <c r="D9445" s="1" t="d">
        <v>2017-04-11</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s="2">
        <f t="shared" si="441"/>
        <v>8.7499999999999994E-2</v>
      </c>
      <c r="W9445" t="str" cm="1">
        <f t="array" ref="W9445">_xlfn.IFS(R9445&lt;100, "Small", R9445&lt;500, "Medium", TRUE, "Large")</f>
        <v>Medium</v>
      </c>
      <c r="X9445">
        <f t="shared" si="442"/>
        <v>2017</v>
      </c>
      <c r="Y9445" t="str">
        <f t="shared" si="443"/>
        <v>July</v>
      </c>
    </row>
    <row r="9446" spans="1:25" x14ac:dyDescent="0.3">
      <c r="A9446">
        <v>9445</v>
      </c>
      <c r="B9446" t="s">
        <v>10633</v>
      </c>
      <c r="C9446" s="1" t="d">
        <v>2015-01-03</v>
      </c>
      <c r="D9446" s="1" t="d">
        <v>2015-03-02</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s="2">
        <f t="shared" si="441"/>
        <v>0.36249999999999993</v>
      </c>
      <c r="W9446" t="str" cm="1">
        <f t="array" ref="W9446">_xlfn.IFS(R9446&lt;100, "Small", R9446&lt;500, "Medium", TRUE, "Large")</f>
        <v>Small</v>
      </c>
      <c r="X9446">
        <f t="shared" si="442"/>
        <v>2015</v>
      </c>
      <c r="Y9446" t="str">
        <f t="shared" si="443"/>
        <v>January</v>
      </c>
    </row>
    <row r="9447" spans="1:25" x14ac:dyDescent="0.3">
      <c r="A9447">
        <v>9446</v>
      </c>
      <c r="B9447" t="s">
        <v>10634</v>
      </c>
      <c r="C9447" s="1" t="d">
        <v>2015-05-29</v>
      </c>
      <c r="D9447" s="1" t="d">
        <v>2015-06-03</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s="2">
        <f t="shared" si="441"/>
        <v>0.45999999999999996</v>
      </c>
      <c r="W9447" t="str" cm="1">
        <f t="array" ref="W9447">_xlfn.IFS(R9447&lt;100, "Small", R9447&lt;500, "Medium", TRUE, "Large")</f>
        <v>Small</v>
      </c>
      <c r="X9447">
        <f t="shared" si="442"/>
        <v>2015</v>
      </c>
      <c r="Y9447" t="str">
        <f t="shared" si="443"/>
        <v>May</v>
      </c>
    </row>
    <row r="9448" spans="1:25" x14ac:dyDescent="0.3">
      <c r="A9448">
        <v>9447</v>
      </c>
      <c r="B9448" t="s">
        <v>10635</v>
      </c>
      <c r="C9448" s="1" t="d">
        <v>2016-09-22</v>
      </c>
      <c r="D9448" s="1" t="d">
        <v>2016-09-28</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s="2">
        <f t="shared" si="441"/>
        <v>0.45</v>
      </c>
      <c r="W9448" t="str" cm="1">
        <f t="array" ref="W9448">_xlfn.IFS(R9448&lt;100, "Small", R9448&lt;500, "Medium", TRUE, "Large")</f>
        <v>Small</v>
      </c>
      <c r="X9448">
        <f t="shared" si="442"/>
        <v>2016</v>
      </c>
      <c r="Y9448" t="str">
        <f t="shared" si="443"/>
        <v>September</v>
      </c>
    </row>
    <row r="9449" spans="1:25" x14ac:dyDescent="0.3">
      <c r="A9449">
        <v>9448</v>
      </c>
      <c r="B9449" t="s">
        <v>10636</v>
      </c>
      <c r="C9449" s="1" t="d">
        <v>2017-05-27</v>
      </c>
      <c r="D9449" s="1" t="d">
        <v>2017-06-03</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s="2">
        <f t="shared" si="441"/>
        <v>0.28999999999999998</v>
      </c>
      <c r="W9449" t="str" cm="1">
        <f t="array" ref="W9449">_xlfn.IFS(R9449&lt;100, "Small", R9449&lt;500, "Medium", TRUE, "Large")</f>
        <v>Medium</v>
      </c>
      <c r="X9449">
        <f t="shared" si="442"/>
        <v>2017</v>
      </c>
      <c r="Y9449" t="str">
        <f t="shared" si="443"/>
        <v>May</v>
      </c>
    </row>
    <row r="9450" spans="1:25" x14ac:dyDescent="0.3">
      <c r="A9450">
        <v>9449</v>
      </c>
      <c r="B9450" t="s">
        <v>10637</v>
      </c>
      <c r="C9450" s="1" t="d">
        <v>2016-09-17</v>
      </c>
      <c r="D9450" s="1" t="d">
        <v>2016-09-23</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s="2">
        <f t="shared" si="441"/>
        <v>0.48</v>
      </c>
      <c r="W9450" t="str" cm="1">
        <f t="array" ref="W9450">_xlfn.IFS(R9450&lt;100, "Small", R9450&lt;500, "Medium", TRUE, "Large")</f>
        <v>Small</v>
      </c>
      <c r="X9450">
        <f t="shared" si="442"/>
        <v>2016</v>
      </c>
      <c r="Y9450" t="str">
        <f t="shared" si="443"/>
        <v>September</v>
      </c>
    </row>
    <row r="9451" spans="1:25" x14ac:dyDescent="0.3">
      <c r="A9451">
        <v>9450</v>
      </c>
      <c r="B9451" t="s">
        <v>10638</v>
      </c>
      <c r="C9451" s="1" t="d">
        <v>2014-08-09</v>
      </c>
      <c r="D9451" s="1" t="d">
        <v>2014-09-13</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s="2">
        <f t="shared" si="441"/>
        <v>0.35</v>
      </c>
      <c r="W9451" t="str" cm="1">
        <f t="array" ref="W9451">_xlfn.IFS(R9451&lt;100, "Small", R9451&lt;500, "Medium", TRUE, "Large")</f>
        <v>Small</v>
      </c>
      <c r="X9451">
        <f t="shared" si="442"/>
        <v>2014</v>
      </c>
      <c r="Y9451" t="str">
        <f t="shared" si="443"/>
        <v>August</v>
      </c>
    </row>
    <row r="9452" spans="1:25" x14ac:dyDescent="0.3">
      <c r="A9452">
        <v>9451</v>
      </c>
      <c r="B9452" t="s">
        <v>10639</v>
      </c>
      <c r="C9452" s="1" t="d">
        <v>2017-03-06</v>
      </c>
      <c r="D9452" s="1" t="d">
        <v>2017-06-07</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s="2">
        <f t="shared" si="441"/>
        <v>0.04</v>
      </c>
      <c r="W9452" t="str" cm="1">
        <f t="array" ref="W9452">_xlfn.IFS(R9452&lt;100, "Small", R9452&lt;500, "Medium", TRUE, "Large")</f>
        <v>Medium</v>
      </c>
      <c r="X9452">
        <f t="shared" si="442"/>
        <v>2017</v>
      </c>
      <c r="Y9452" t="str">
        <f t="shared" si="443"/>
        <v>March</v>
      </c>
    </row>
    <row r="9453" spans="1:25" x14ac:dyDescent="0.3">
      <c r="A9453">
        <v>9452</v>
      </c>
      <c r="B9453" t="s">
        <v>10640</v>
      </c>
      <c r="C9453" s="1" t="d">
        <v>2015-09-28</v>
      </c>
      <c r="D9453" s="1" t="d">
        <v>2015-10-05</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s="2">
        <f t="shared" si="441"/>
        <v>0.3</v>
      </c>
      <c r="W9453" t="str" cm="1">
        <f t="array" ref="W9453">_xlfn.IFS(R9453&lt;100, "Small", R9453&lt;500, "Medium", TRUE, "Large")</f>
        <v>Medium</v>
      </c>
      <c r="X9453">
        <f t="shared" si="442"/>
        <v>2015</v>
      </c>
      <c r="Y9453" t="str">
        <f t="shared" si="443"/>
        <v>September</v>
      </c>
    </row>
    <row r="9454" spans="1:25" x14ac:dyDescent="0.3">
      <c r="A9454">
        <v>9453</v>
      </c>
      <c r="B9454" t="s">
        <v>10640</v>
      </c>
      <c r="C9454" s="1" t="d">
        <v>2015-09-28</v>
      </c>
      <c r="D9454" s="1" t="d">
        <v>2015-10-05</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s="2">
        <f t="shared" si="441"/>
        <v>0.32500000000000001</v>
      </c>
      <c r="W9454" t="str" cm="1">
        <f t="array" ref="W9454">_xlfn.IFS(R9454&lt;100, "Small", R9454&lt;500, "Medium", TRUE, "Large")</f>
        <v>Small</v>
      </c>
      <c r="X9454">
        <f t="shared" si="442"/>
        <v>2015</v>
      </c>
      <c r="Y9454" t="str">
        <f t="shared" si="443"/>
        <v>September</v>
      </c>
    </row>
    <row r="9455" spans="1:25" x14ac:dyDescent="0.3">
      <c r="A9455">
        <v>9454</v>
      </c>
      <c r="B9455" t="s">
        <v>10640</v>
      </c>
      <c r="C9455" s="1" t="d">
        <v>2015-09-28</v>
      </c>
      <c r="D9455" s="1" t="d">
        <v>2015-10-05</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s="2">
        <f t="shared" si="441"/>
        <v>0.29000000000000004</v>
      </c>
      <c r="W9455" t="str" cm="1">
        <f t="array" ref="W9455">_xlfn.IFS(R9455&lt;100, "Small", R9455&lt;500, "Medium", TRUE, "Large")</f>
        <v>Small</v>
      </c>
      <c r="X9455">
        <f t="shared" si="442"/>
        <v>2015</v>
      </c>
      <c r="Y9455" t="str">
        <f t="shared" si="443"/>
        <v>September</v>
      </c>
    </row>
    <row r="9456" spans="1:25" x14ac:dyDescent="0.3">
      <c r="A9456">
        <v>9455</v>
      </c>
      <c r="B9456" t="s">
        <v>10640</v>
      </c>
      <c r="C9456" s="1" t="d">
        <v>2015-09-28</v>
      </c>
      <c r="D9456" s="1" t="d">
        <v>2015-10-05</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s="2">
        <f t="shared" si="441"/>
        <v>-0.22500000000000003</v>
      </c>
      <c r="W9456" t="str" cm="1">
        <f t="array" ref="W9456">_xlfn.IFS(R9456&lt;100, "Small", R9456&lt;500, "Medium", TRUE, "Large")</f>
        <v>Small</v>
      </c>
      <c r="X9456">
        <f t="shared" si="442"/>
        <v>2015</v>
      </c>
      <c r="Y9456" t="str">
        <f t="shared" si="443"/>
        <v>September</v>
      </c>
    </row>
    <row r="9457" spans="1:25" x14ac:dyDescent="0.3">
      <c r="A9457">
        <v>9456</v>
      </c>
      <c r="B9457" t="s">
        <v>10641</v>
      </c>
      <c r="C9457" s="1" t="d">
        <v>2016-06-16</v>
      </c>
      <c r="D9457" s="1" t="d">
        <v>2016-06-19</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s="2">
        <f t="shared" si="441"/>
        <v>-0.02</v>
      </c>
      <c r="W9457" t="str" cm="1">
        <f t="array" ref="W9457">_xlfn.IFS(R9457&lt;100, "Small", R9457&lt;500, "Medium", TRUE, "Large")</f>
        <v>Small</v>
      </c>
      <c r="X9457">
        <f t="shared" si="442"/>
        <v>2016</v>
      </c>
      <c r="Y9457" t="str">
        <f t="shared" si="443"/>
        <v>June</v>
      </c>
    </row>
    <row r="9458" spans="1:25" x14ac:dyDescent="0.3">
      <c r="A9458">
        <v>9457</v>
      </c>
      <c r="B9458" t="s">
        <v>10644</v>
      </c>
      <c r="C9458" s="1" t="d">
        <v>2017-05-27</v>
      </c>
      <c r="D9458" s="1" t="d">
        <v>2017-06-03</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s="2">
        <f t="shared" si="441"/>
        <v>1.2499999999999999E-2</v>
      </c>
      <c r="W9458" t="str" cm="1">
        <f t="array" ref="W9458">_xlfn.IFS(R9458&lt;100, "Small", R9458&lt;500, "Medium", TRUE, "Large")</f>
        <v>Small</v>
      </c>
      <c r="X9458">
        <f t="shared" si="442"/>
        <v>2017</v>
      </c>
      <c r="Y9458" t="str">
        <f t="shared" si="443"/>
        <v>May</v>
      </c>
    </row>
    <row r="9459" spans="1:25" x14ac:dyDescent="0.3">
      <c r="A9459">
        <v>9458</v>
      </c>
      <c r="B9459" t="s">
        <v>10644</v>
      </c>
      <c r="C9459" s="1" t="d">
        <v>2017-05-27</v>
      </c>
      <c r="D9459" s="1" t="d">
        <v>2017-06-03</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s="2">
        <f t="shared" si="441"/>
        <v>-0.83333333333333337</v>
      </c>
      <c r="W9459" t="str" cm="1">
        <f t="array" ref="W9459">_xlfn.IFS(R9459&lt;100, "Small", R9459&lt;500, "Medium", TRUE, "Large")</f>
        <v>Small</v>
      </c>
      <c r="X9459">
        <f t="shared" si="442"/>
        <v>2017</v>
      </c>
      <c r="Y9459" t="str">
        <f t="shared" si="443"/>
        <v>May</v>
      </c>
    </row>
    <row r="9460" spans="1:25" x14ac:dyDescent="0.3">
      <c r="A9460">
        <v>9459</v>
      </c>
      <c r="B9460" t="s">
        <v>10647</v>
      </c>
      <c r="C9460" s="1" t="d">
        <v>2014-09-10</v>
      </c>
      <c r="D9460" s="1" t="d">
        <v>2014-10-14</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s="2">
        <f t="shared" si="441"/>
        <v>0.28999999999999998</v>
      </c>
      <c r="W9460" t="str" cm="1">
        <f t="array" ref="W9460">_xlfn.IFS(R9460&lt;100, "Small", R9460&lt;500, "Medium", TRUE, "Large")</f>
        <v>Medium</v>
      </c>
      <c r="X9460">
        <f t="shared" si="442"/>
        <v>2014</v>
      </c>
      <c r="Y9460" t="str">
        <f t="shared" si="443"/>
        <v>September</v>
      </c>
    </row>
    <row r="9461" spans="1:25" x14ac:dyDescent="0.3">
      <c r="A9461">
        <v>9460</v>
      </c>
      <c r="B9461" t="s">
        <v>10647</v>
      </c>
      <c r="C9461" s="1" t="d">
        <v>2014-09-10</v>
      </c>
      <c r="D9461" s="1" t="d">
        <v>2014-10-14</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s="2">
        <f t="shared" si="441"/>
        <v>-0.18749999999999997</v>
      </c>
      <c r="W9461" t="str" cm="1">
        <f t="array" ref="W9461">_xlfn.IFS(R9461&lt;100, "Small", R9461&lt;500, "Medium", TRUE, "Large")</f>
        <v>Small</v>
      </c>
      <c r="X9461">
        <f t="shared" si="442"/>
        <v>2014</v>
      </c>
      <c r="Y9461" t="str">
        <f t="shared" si="443"/>
        <v>September</v>
      </c>
    </row>
    <row r="9462" spans="1:25" x14ac:dyDescent="0.3">
      <c r="A9462">
        <v>9461</v>
      </c>
      <c r="B9462" t="s">
        <v>10648</v>
      </c>
      <c r="C9462" s="1" t="d">
        <v>2014-11-17</v>
      </c>
      <c r="D9462" s="1" t="d">
        <v>2014-11-22</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s="2">
        <f t="shared" si="441"/>
        <v>0.5</v>
      </c>
      <c r="W9462" t="str" cm="1">
        <f t="array" ref="W9462">_xlfn.IFS(R9462&lt;100, "Small", R9462&lt;500, "Medium", TRUE, "Large")</f>
        <v>Small</v>
      </c>
      <c r="X9462">
        <f t="shared" si="442"/>
        <v>2014</v>
      </c>
      <c r="Y9462" t="str">
        <f t="shared" si="443"/>
        <v>November</v>
      </c>
    </row>
    <row r="9463" spans="1:25" x14ac:dyDescent="0.3">
      <c r="A9463">
        <v>9462</v>
      </c>
      <c r="B9463" t="s">
        <v>10649</v>
      </c>
      <c r="C9463" s="1" t="d">
        <v>2014-10-19</v>
      </c>
      <c r="D9463" s="1" t="d">
        <v>2014-10-24</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s="2">
        <f t="shared" si="441"/>
        <v>6.25E-2</v>
      </c>
      <c r="W9463" t="str" cm="1">
        <f t="array" ref="W9463">_xlfn.IFS(R9463&lt;100, "Small", R9463&lt;500, "Medium", TRUE, "Large")</f>
        <v>Medium</v>
      </c>
      <c r="X9463">
        <f t="shared" si="442"/>
        <v>2014</v>
      </c>
      <c r="Y9463" t="str">
        <f t="shared" si="443"/>
        <v>October</v>
      </c>
    </row>
    <row r="9464" spans="1:25" x14ac:dyDescent="0.3">
      <c r="A9464">
        <v>9463</v>
      </c>
      <c r="B9464" t="s">
        <v>10650</v>
      </c>
      <c r="C9464" s="1" t="d">
        <v>2017-11-25</v>
      </c>
      <c r="D9464" s="1" t="d">
        <v>2017-11-30</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s="2">
        <f t="shared" si="441"/>
        <v>0.24</v>
      </c>
      <c r="W9464" t="str" cm="1">
        <f t="array" ref="W9464">_xlfn.IFS(R9464&lt;100, "Small", R9464&lt;500, "Medium", TRUE, "Large")</f>
        <v>Large</v>
      </c>
      <c r="X9464">
        <f t="shared" si="442"/>
        <v>2017</v>
      </c>
      <c r="Y9464" t="str">
        <f t="shared" si="443"/>
        <v>November</v>
      </c>
    </row>
    <row r="9465" spans="1:25" x14ac:dyDescent="0.3">
      <c r="A9465">
        <v>9464</v>
      </c>
      <c r="B9465" t="s">
        <v>10651</v>
      </c>
      <c r="C9465" s="1" t="d">
        <v>2014-02-27</v>
      </c>
      <c r="D9465" s="1" t="d">
        <v>2014-03-03</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s="2">
        <f t="shared" si="441"/>
        <v>0.17499999999999999</v>
      </c>
      <c r="W9465" t="str" cm="1">
        <f t="array" ref="W9465">_xlfn.IFS(R9465&lt;100, "Small", R9465&lt;500, "Medium", TRUE, "Large")</f>
        <v>Small</v>
      </c>
      <c r="X9465">
        <f t="shared" si="442"/>
        <v>2014</v>
      </c>
      <c r="Y9465" t="str">
        <f t="shared" si="443"/>
        <v>February</v>
      </c>
    </row>
    <row r="9466" spans="1:25" x14ac:dyDescent="0.3">
      <c r="A9466">
        <v>9465</v>
      </c>
      <c r="B9466" t="s">
        <v>10652</v>
      </c>
      <c r="C9466" s="1" t="d">
        <v>2014-12-21</v>
      </c>
      <c r="D9466" s="1" t="d">
        <v>2014-12-25</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s="2">
        <f t="shared" si="441"/>
        <v>0.45999999999999996</v>
      </c>
      <c r="W9466" t="str" cm="1">
        <f t="array" ref="W9466">_xlfn.IFS(R9466&lt;100, "Small", R9466&lt;500, "Medium", TRUE, "Large")</f>
        <v>Small</v>
      </c>
      <c r="X9466">
        <f t="shared" si="442"/>
        <v>2014</v>
      </c>
      <c r="Y9466" t="str">
        <f t="shared" si="443"/>
        <v>December</v>
      </c>
    </row>
    <row r="9467" spans="1:25" x14ac:dyDescent="0.3">
      <c r="A9467">
        <v>9466</v>
      </c>
      <c r="B9467" t="s">
        <v>10653</v>
      </c>
      <c r="C9467" s="1" t="d">
        <v>2016-11-19</v>
      </c>
      <c r="D9467" s="1" t="d">
        <v>2016-11-23</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s="2">
        <f t="shared" si="441"/>
        <v>0.05</v>
      </c>
      <c r="W9467" t="str" cm="1">
        <f t="array" ref="W9467">_xlfn.IFS(R9467&lt;100, "Small", R9467&lt;500, "Medium", TRUE, "Large")</f>
        <v>Small</v>
      </c>
      <c r="X9467">
        <f t="shared" si="442"/>
        <v>2016</v>
      </c>
      <c r="Y9467" t="str">
        <f t="shared" si="443"/>
        <v>November</v>
      </c>
    </row>
    <row r="9468" spans="1:25" x14ac:dyDescent="0.3">
      <c r="A9468">
        <v>9467</v>
      </c>
      <c r="B9468" t="s">
        <v>10654</v>
      </c>
      <c r="C9468" s="1" t="d">
        <v>2017-05-11</v>
      </c>
      <c r="D9468" s="1" t="d">
        <v>2017-11-10</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s="2">
        <f t="shared" si="441"/>
        <v>0.33750000000000002</v>
      </c>
      <c r="W9468" t="str" cm="1">
        <f t="array" ref="W9468">_xlfn.IFS(R9468&lt;100, "Small", R9468&lt;500, "Medium", TRUE, "Large")</f>
        <v>Medium</v>
      </c>
      <c r="X9468">
        <f t="shared" si="442"/>
        <v>2017</v>
      </c>
      <c r="Y9468" t="str">
        <f t="shared" si="443"/>
        <v>May</v>
      </c>
    </row>
    <row r="9469" spans="1:25" x14ac:dyDescent="0.3">
      <c r="A9469">
        <v>9468</v>
      </c>
      <c r="B9469" t="s">
        <v>10654</v>
      </c>
      <c r="C9469" s="1" t="d">
        <v>2017-05-11</v>
      </c>
      <c r="D9469" s="1" t="d">
        <v>2017-11-10</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s="2">
        <f t="shared" si="441"/>
        <v>-0.39999999999999997</v>
      </c>
      <c r="W9469" t="str" cm="1">
        <f t="array" ref="W9469">_xlfn.IFS(R9469&lt;100, "Small", R9469&lt;500, "Medium", TRUE, "Large")</f>
        <v>Medium</v>
      </c>
      <c r="X9469">
        <f t="shared" si="442"/>
        <v>2017</v>
      </c>
      <c r="Y9469" t="str">
        <f t="shared" si="443"/>
        <v>May</v>
      </c>
    </row>
    <row r="9470" spans="1:25" x14ac:dyDescent="0.3">
      <c r="A9470">
        <v>9469</v>
      </c>
      <c r="B9470" t="s">
        <v>10654</v>
      </c>
      <c r="C9470" s="1" t="d">
        <v>2017-05-11</v>
      </c>
      <c r="D9470" s="1" t="d">
        <v>2017-11-10</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s="2">
        <f t="shared" si="441"/>
        <v>0.47999999999999993</v>
      </c>
      <c r="W9470" t="str" cm="1">
        <f t="array" ref="W9470">_xlfn.IFS(R9470&lt;100, "Small", R9470&lt;500, "Medium", TRUE, "Large")</f>
        <v>Small</v>
      </c>
      <c r="X9470">
        <f t="shared" si="442"/>
        <v>2017</v>
      </c>
      <c r="Y9470" t="str">
        <f t="shared" si="443"/>
        <v>May</v>
      </c>
    </row>
    <row r="9471" spans="1:25" x14ac:dyDescent="0.3">
      <c r="A9471">
        <v>9470</v>
      </c>
      <c r="B9471" t="s">
        <v>10654</v>
      </c>
      <c r="C9471" s="1" t="d">
        <v>2017-05-11</v>
      </c>
      <c r="D9471" s="1" t="d">
        <v>2017-11-10</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s="2">
        <f t="shared" si="441"/>
        <v>0.48000000000000004</v>
      </c>
      <c r="W9471" t="str" cm="1">
        <f t="array" ref="W9471">_xlfn.IFS(R9471&lt;100, "Small", R9471&lt;500, "Medium", TRUE, "Large")</f>
        <v>Medium</v>
      </c>
      <c r="X9471">
        <f t="shared" si="442"/>
        <v>2017</v>
      </c>
      <c r="Y9471" t="str">
        <f t="shared" si="443"/>
        <v>May</v>
      </c>
    </row>
    <row r="9472" spans="1:25" x14ac:dyDescent="0.3">
      <c r="A9472">
        <v>9471</v>
      </c>
      <c r="B9472" t="s">
        <v>10654</v>
      </c>
      <c r="C9472" s="1" t="d">
        <v>2017-05-11</v>
      </c>
      <c r="D9472" s="1" t="d">
        <v>2017-11-10</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s="2">
        <f t="shared" si="441"/>
        <v>0.04</v>
      </c>
      <c r="W9472" t="str" cm="1">
        <f t="array" ref="W9472">_xlfn.IFS(R9472&lt;100, "Small", R9472&lt;500, "Medium", TRUE, "Large")</f>
        <v>Small</v>
      </c>
      <c r="X9472">
        <f t="shared" si="442"/>
        <v>2017</v>
      </c>
      <c r="Y9472" t="str">
        <f t="shared" si="443"/>
        <v>May</v>
      </c>
    </row>
    <row r="9473" spans="1:25" x14ac:dyDescent="0.3">
      <c r="A9473">
        <v>9472</v>
      </c>
      <c r="B9473" t="s">
        <v>10654</v>
      </c>
      <c r="C9473" s="1" t="d">
        <v>2017-05-11</v>
      </c>
      <c r="D9473" s="1" t="d">
        <v>2017-11-10</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s="2">
        <f t="shared" si="441"/>
        <v>0.32500000000000001</v>
      </c>
      <c r="W9473" t="str" cm="1">
        <f t="array" ref="W9473">_xlfn.IFS(R9473&lt;100, "Small", R9473&lt;500, "Medium", TRUE, "Large")</f>
        <v>Small</v>
      </c>
      <c r="X9473">
        <f t="shared" si="442"/>
        <v>2017</v>
      </c>
      <c r="Y9473" t="str">
        <f t="shared" si="443"/>
        <v>May</v>
      </c>
    </row>
    <row r="9474" spans="1:25" x14ac:dyDescent="0.3">
      <c r="A9474">
        <v>9473</v>
      </c>
      <c r="B9474" t="s">
        <v>10654</v>
      </c>
      <c r="C9474" s="1" t="d">
        <v>2017-05-11</v>
      </c>
      <c r="D9474" s="1" t="d">
        <v>2017-11-10</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s="2">
        <f t="shared" si="441"/>
        <v>0.18888888888888888</v>
      </c>
      <c r="W9474" t="str" cm="1">
        <f t="array" ref="W9474">_xlfn.IFS(R9474&lt;100, "Small", R9474&lt;500, "Medium", TRUE, "Large")</f>
        <v>Medium</v>
      </c>
      <c r="X9474">
        <f t="shared" si="442"/>
        <v>2017</v>
      </c>
      <c r="Y9474" t="str">
        <f t="shared" si="443"/>
        <v>May</v>
      </c>
    </row>
    <row r="9475" spans="1:25" x14ac:dyDescent="0.3">
      <c r="A9475">
        <v>9474</v>
      </c>
      <c r="B9475" t="s">
        <v>10654</v>
      </c>
      <c r="C9475" s="1" t="d">
        <v>2017-05-11</v>
      </c>
      <c r="D9475" s="1" t="d">
        <v>2017-11-10</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s="2">
        <f t="shared" ref="V9475:V9538" si="444">U9475/R9475</f>
        <v>0.37999999999999995</v>
      </c>
      <c r="W9475" t="str" cm="1">
        <f t="array" ref="W9475">_xlfn.IFS(R9475&lt;100, "Small", R9475&lt;500, "Medium", TRUE, "Large")</f>
        <v>Medium</v>
      </c>
      <c r="X9475">
        <f t="shared" ref="X9475:X9538" si="445">YEAR(C9475)</f>
        <v>2017</v>
      </c>
      <c r="Y9475" t="str">
        <f t="shared" ref="Y9475:Y9538" si="446">TEXT(C9475, "mmmm")</f>
        <v>May</v>
      </c>
    </row>
    <row r="9476" spans="1:25" x14ac:dyDescent="0.3">
      <c r="A9476">
        <v>9475</v>
      </c>
      <c r="B9476" t="s">
        <v>10655</v>
      </c>
      <c r="C9476" s="1" t="d">
        <v>2015-05-31</v>
      </c>
      <c r="D9476" s="1" t="d">
        <v>2015-06-05</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s="2">
        <f t="shared" si="444"/>
        <v>0.33749999999999997</v>
      </c>
      <c r="W9476" t="str" cm="1">
        <f t="array" ref="W9476">_xlfn.IFS(R9476&lt;100, "Small", R9476&lt;500, "Medium", TRUE, "Large")</f>
        <v>Small</v>
      </c>
      <c r="X9476">
        <f t="shared" si="445"/>
        <v>2015</v>
      </c>
      <c r="Y9476" t="str">
        <f t="shared" si="446"/>
        <v>May</v>
      </c>
    </row>
    <row r="9477" spans="1:25" x14ac:dyDescent="0.3">
      <c r="A9477">
        <v>9476</v>
      </c>
      <c r="B9477" t="s">
        <v>10655</v>
      </c>
      <c r="C9477" s="1" t="d">
        <v>2015-05-31</v>
      </c>
      <c r="D9477" s="1" t="d">
        <v>2015-06-05</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s="2">
        <f t="shared" si="444"/>
        <v>0.3125</v>
      </c>
      <c r="W9477" t="str" cm="1">
        <f t="array" ref="W9477">_xlfn.IFS(R9477&lt;100, "Small", R9477&lt;500, "Medium", TRUE, "Large")</f>
        <v>Medium</v>
      </c>
      <c r="X9477">
        <f t="shared" si="445"/>
        <v>2015</v>
      </c>
      <c r="Y9477" t="str">
        <f t="shared" si="446"/>
        <v>May</v>
      </c>
    </row>
    <row r="9478" spans="1:25" x14ac:dyDescent="0.3">
      <c r="A9478">
        <v>9477</v>
      </c>
      <c r="B9478" t="s">
        <v>10655</v>
      </c>
      <c r="C9478" s="1" t="d">
        <v>2015-05-31</v>
      </c>
      <c r="D9478" s="1" t="d">
        <v>2015-06-05</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s="2">
        <f t="shared" si="444"/>
        <v>-1.2</v>
      </c>
      <c r="W9478" t="str" cm="1">
        <f t="array" ref="W9478">_xlfn.IFS(R9478&lt;100, "Small", R9478&lt;500, "Medium", TRUE, "Large")</f>
        <v>Small</v>
      </c>
      <c r="X9478">
        <f t="shared" si="445"/>
        <v>2015</v>
      </c>
      <c r="Y9478" t="str">
        <f t="shared" si="446"/>
        <v>May</v>
      </c>
    </row>
    <row r="9479" spans="1:25" x14ac:dyDescent="0.3">
      <c r="A9479">
        <v>9478</v>
      </c>
      <c r="B9479" t="s">
        <v>10655</v>
      </c>
      <c r="C9479" s="1" t="d">
        <v>2015-05-31</v>
      </c>
      <c r="D9479" s="1" t="d">
        <v>2015-06-05</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s="2">
        <f t="shared" si="444"/>
        <v>-1.75</v>
      </c>
      <c r="W9479" t="str" cm="1">
        <f t="array" ref="W9479">_xlfn.IFS(R9479&lt;100, "Small", R9479&lt;500, "Medium", TRUE, "Large")</f>
        <v>Small</v>
      </c>
      <c r="X9479">
        <f t="shared" si="445"/>
        <v>2015</v>
      </c>
      <c r="Y9479" t="str">
        <f t="shared" si="446"/>
        <v>May</v>
      </c>
    </row>
    <row r="9480" spans="1:25" x14ac:dyDescent="0.3">
      <c r="A9480">
        <v>9479</v>
      </c>
      <c r="B9480" t="s">
        <v>10656</v>
      </c>
      <c r="C9480" s="1" t="d">
        <v>2014-07-09</v>
      </c>
      <c r="D9480" s="1" t="d">
        <v>2014-09-14</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s="2">
        <f t="shared" si="444"/>
        <v>0.3125</v>
      </c>
      <c r="W9480" t="str" cm="1">
        <f t="array" ref="W9480">_xlfn.IFS(R9480&lt;100, "Small", R9480&lt;500, "Medium", TRUE, "Large")</f>
        <v>Small</v>
      </c>
      <c r="X9480">
        <f t="shared" si="445"/>
        <v>2014</v>
      </c>
      <c r="Y9480" t="str">
        <f t="shared" si="446"/>
        <v>July</v>
      </c>
    </row>
    <row r="9481" spans="1:25" x14ac:dyDescent="0.3">
      <c r="A9481">
        <v>9480</v>
      </c>
      <c r="B9481" t="s">
        <v>10656</v>
      </c>
      <c r="C9481" s="1" t="d">
        <v>2014-07-09</v>
      </c>
      <c r="D9481" s="1" t="d">
        <v>2014-09-14</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s="2">
        <f t="shared" si="444"/>
        <v>-1.7000000000000002</v>
      </c>
      <c r="W9481" t="str" cm="1">
        <f t="array" ref="W9481">_xlfn.IFS(R9481&lt;100, "Small", R9481&lt;500, "Medium", TRUE, "Large")</f>
        <v>Small</v>
      </c>
      <c r="X9481">
        <f t="shared" si="445"/>
        <v>2014</v>
      </c>
      <c r="Y9481" t="str">
        <f t="shared" si="446"/>
        <v>July</v>
      </c>
    </row>
    <row r="9482" spans="1:25" x14ac:dyDescent="0.3">
      <c r="A9482">
        <v>9481</v>
      </c>
      <c r="B9482" t="s">
        <v>10656</v>
      </c>
      <c r="C9482" s="1" t="d">
        <v>2014-07-09</v>
      </c>
      <c r="D9482" s="1" t="d">
        <v>2014-09-14</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s="2">
        <f t="shared" si="444"/>
        <v>-1.7499999999999998</v>
      </c>
      <c r="W9482" t="str" cm="1">
        <f t="array" ref="W9482">_xlfn.IFS(R9482&lt;100, "Small", R9482&lt;500, "Medium", TRUE, "Large")</f>
        <v>Medium</v>
      </c>
      <c r="X9482">
        <f t="shared" si="445"/>
        <v>2014</v>
      </c>
      <c r="Y9482" t="str">
        <f t="shared" si="446"/>
        <v>July</v>
      </c>
    </row>
    <row r="9483" spans="1:25" x14ac:dyDescent="0.3">
      <c r="A9483">
        <v>9482</v>
      </c>
      <c r="B9483" t="s">
        <v>10658</v>
      </c>
      <c r="C9483" s="1" t="d">
        <v>2017-06-11</v>
      </c>
      <c r="D9483" s="1" t="d">
        <v>2017-11-12</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s="2">
        <f t="shared" si="444"/>
        <v>0.1</v>
      </c>
      <c r="W9483" t="str" cm="1">
        <f t="array" ref="W9483">_xlfn.IFS(R9483&lt;100, "Small", R9483&lt;500, "Medium", TRUE, "Large")</f>
        <v>Small</v>
      </c>
      <c r="X9483">
        <f t="shared" si="445"/>
        <v>2017</v>
      </c>
      <c r="Y9483" t="str">
        <f t="shared" si="446"/>
        <v>June</v>
      </c>
    </row>
    <row r="9484" spans="1:25" x14ac:dyDescent="0.3">
      <c r="A9484">
        <v>9483</v>
      </c>
      <c r="B9484" t="s">
        <v>10659</v>
      </c>
      <c r="C9484" s="1" t="d">
        <v>2015-06-20</v>
      </c>
      <c r="D9484" s="1" t="d">
        <v>2015-06-24</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s="2">
        <f t="shared" si="444"/>
        <v>0.28750000000000003</v>
      </c>
      <c r="W9484" t="str" cm="1">
        <f t="array" ref="W9484">_xlfn.IFS(R9484&lt;100, "Small", R9484&lt;500, "Medium", TRUE, "Large")</f>
        <v>Medium</v>
      </c>
      <c r="X9484">
        <f t="shared" si="445"/>
        <v>2015</v>
      </c>
      <c r="Y9484" t="str">
        <f t="shared" si="446"/>
        <v>June</v>
      </c>
    </row>
    <row r="9485" spans="1:25" x14ac:dyDescent="0.3">
      <c r="A9485">
        <v>9484</v>
      </c>
      <c r="B9485" t="s">
        <v>10660</v>
      </c>
      <c r="C9485" s="1" t="d">
        <v>2014-07-22</v>
      </c>
      <c r="D9485" s="1" t="d">
        <v>2014-07-28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s="2">
        <f t="shared" si="444"/>
        <v>0.33</v>
      </c>
      <c r="W9485" t="str" cm="1">
        <f t="array" ref="W9485">_xlfn.IFS(R9485&lt;100, "Small", R9485&lt;500, "Medium", TRUE, "Large")</f>
        <v>Small</v>
      </c>
      <c r="X9485">
        <f t="shared" si="445"/>
        <v>2014</v>
      </c>
      <c r="Y9485" t="str">
        <f t="shared" si="446"/>
        <v>July</v>
      </c>
    </row>
    <row r="9486" spans="1:25" x14ac:dyDescent="0.3">
      <c r="A9486">
        <v>9485</v>
      </c>
      <c r="B9486" t="s">
        <v>10661</v>
      </c>
      <c r="C9486" s="1" t="d">
        <v>2016-02-12</v>
      </c>
      <c r="D9486" s="1" t="d">
        <v>2016-12-04</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s="2">
        <f t="shared" si="444"/>
        <v>-0.1764705882352941</v>
      </c>
      <c r="W9486" t="str" cm="1">
        <f t="array" ref="W9486">_xlfn.IFS(R9486&lt;100, "Small", R9486&lt;500, "Medium", TRUE, "Large")</f>
        <v>Large</v>
      </c>
      <c r="X9486">
        <f t="shared" si="445"/>
        <v>2016</v>
      </c>
      <c r="Y9486" t="str">
        <f t="shared" si="446"/>
        <v>February</v>
      </c>
    </row>
    <row r="9487" spans="1:25" x14ac:dyDescent="0.3">
      <c r="A9487">
        <v>9486</v>
      </c>
      <c r="B9487" t="s">
        <v>10661</v>
      </c>
      <c r="C9487" s="1" t="d">
        <v>2016-02-12</v>
      </c>
      <c r="D9487" s="1" t="d">
        <v>2016-12-04</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s="2">
        <f t="shared" si="444"/>
        <v>0.31250000000000006</v>
      </c>
      <c r="W9487" t="str" cm="1">
        <f t="array" ref="W9487">_xlfn.IFS(R9487&lt;100, "Small", R9487&lt;500, "Medium", TRUE, "Large")</f>
        <v>Small</v>
      </c>
      <c r="X9487">
        <f t="shared" si="445"/>
        <v>2016</v>
      </c>
      <c r="Y9487" t="str">
        <f t="shared" si="446"/>
        <v>February</v>
      </c>
    </row>
    <row r="9488" spans="1:25" x14ac:dyDescent="0.3">
      <c r="A9488">
        <v>9487</v>
      </c>
      <c r="B9488" t="s">
        <v>10662</v>
      </c>
      <c r="C9488" s="1" t="d">
        <v>2017-12-10</v>
      </c>
      <c r="D9488" s="1" t="d">
        <v>2017-10-12</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s="2">
        <f t="shared" si="444"/>
        <v>-0.11428571428571427</v>
      </c>
      <c r="W9488" t="str" cm="1">
        <f t="array" ref="W9488">_xlfn.IFS(R9488&lt;100, "Small", R9488&lt;500, "Medium", TRUE, "Large")</f>
        <v>Large</v>
      </c>
      <c r="X9488">
        <f t="shared" si="445"/>
        <v>2017</v>
      </c>
      <c r="Y9488" t="str">
        <f t="shared" si="446"/>
        <v>December</v>
      </c>
    </row>
    <row r="9489" spans="1:25" x14ac:dyDescent="0.3">
      <c r="A9489">
        <v>9488</v>
      </c>
      <c r="B9489" t="s">
        <v>10663</v>
      </c>
      <c r="C9489" s="1" t="d">
        <v>2017-11-12</v>
      </c>
      <c r="D9489" s="1" t="d">
        <v>2017-12-13</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s="2">
        <f t="shared" si="444"/>
        <v>0.32999999999999996</v>
      </c>
      <c r="W9489" t="str" cm="1">
        <f t="array" ref="W9489">_xlfn.IFS(R9489&lt;100, "Small", R9489&lt;500, "Medium", TRUE, "Large")</f>
        <v>Small</v>
      </c>
      <c r="X9489">
        <f t="shared" si="445"/>
        <v>2017</v>
      </c>
      <c r="Y9489" t="str">
        <f t="shared" si="446"/>
        <v>November</v>
      </c>
    </row>
    <row r="9490" spans="1:25" x14ac:dyDescent="0.3">
      <c r="A9490">
        <v>9489</v>
      </c>
      <c r="B9490" t="s">
        <v>10664</v>
      </c>
      <c r="C9490" s="1" t="d">
        <v>2015-01-10</v>
      </c>
      <c r="D9490" s="1" t="d">
        <v>2015-10-04</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s="2">
        <f t="shared" si="444"/>
        <v>8.7500000000000008E-2</v>
      </c>
      <c r="W9490" t="str" cm="1">
        <f t="array" ref="W9490">_xlfn.IFS(R9490&lt;100, "Small", R9490&lt;500, "Medium", TRUE, "Large")</f>
        <v>Large</v>
      </c>
      <c r="X9490">
        <f t="shared" si="445"/>
        <v>2015</v>
      </c>
      <c r="Y9490" t="str">
        <f t="shared" si="446"/>
        <v>January</v>
      </c>
    </row>
    <row r="9491" spans="1:25" x14ac:dyDescent="0.3">
      <c r="A9491">
        <v>9490</v>
      </c>
      <c r="B9491" t="s">
        <v>10665</v>
      </c>
      <c r="C9491" s="1" t="d">
        <v>2016-05-08</v>
      </c>
      <c r="D9491" s="1" t="d">
        <v>2016-08-11</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s="2">
        <f t="shared" si="444"/>
        <v>0.3</v>
      </c>
      <c r="W9491" t="str" cm="1">
        <f t="array" ref="W9491">_xlfn.IFS(R9491&lt;100, "Small", R9491&lt;500, "Medium", TRUE, "Large")</f>
        <v>Medium</v>
      </c>
      <c r="X9491">
        <f t="shared" si="445"/>
        <v>2016</v>
      </c>
      <c r="Y9491" t="str">
        <f t="shared" si="446"/>
        <v>May</v>
      </c>
    </row>
    <row r="9492" spans="1:25" x14ac:dyDescent="0.3">
      <c r="A9492">
        <v>9491</v>
      </c>
      <c r="B9492" t="s">
        <v>10666</v>
      </c>
      <c r="C9492" s="1" t="d">
        <v>2017-03-01</v>
      </c>
      <c r="D9492" s="1" t="d">
        <v>2017-01-07</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s="2">
        <f t="shared" si="444"/>
        <v>0.33750000000000002</v>
      </c>
      <c r="W9492" t="str" cm="1">
        <f t="array" ref="W9492">_xlfn.IFS(R9492&lt;100, "Small", R9492&lt;500, "Medium", TRUE, "Large")</f>
        <v>Large</v>
      </c>
      <c r="X9492">
        <f t="shared" si="445"/>
        <v>2017</v>
      </c>
      <c r="Y9492" t="str">
        <f t="shared" si="446"/>
        <v>March</v>
      </c>
    </row>
    <row r="9493" spans="1:25" x14ac:dyDescent="0.3">
      <c r="A9493">
        <v>9492</v>
      </c>
      <c r="B9493" t="s">
        <v>10666</v>
      </c>
      <c r="C9493" s="1" t="d">
        <v>2017-03-01</v>
      </c>
      <c r="D9493" s="1" t="d">
        <v>2017-01-07</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s="2">
        <f t="shared" si="444"/>
        <v>0.34</v>
      </c>
      <c r="W9493" t="str" cm="1">
        <f t="array" ref="W9493">_xlfn.IFS(R9493&lt;100, "Small", R9493&lt;500, "Medium", TRUE, "Large")</f>
        <v>Small</v>
      </c>
      <c r="X9493">
        <f t="shared" si="445"/>
        <v>2017</v>
      </c>
      <c r="Y9493" t="str">
        <f t="shared" si="446"/>
        <v>March</v>
      </c>
    </row>
    <row r="9494" spans="1:25" x14ac:dyDescent="0.3">
      <c r="A9494">
        <v>9493</v>
      </c>
      <c r="B9494" t="s">
        <v>10667</v>
      </c>
      <c r="C9494" s="1" t="d">
        <v>2017-07-11</v>
      </c>
      <c r="D9494" s="1" t="d">
        <v>2017-11-07</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s="2">
        <f t="shared" si="444"/>
        <v>0.5</v>
      </c>
      <c r="W9494" t="str" cm="1">
        <f t="array" ref="W9494">_xlfn.IFS(R9494&lt;100, "Small", R9494&lt;500, "Medium", TRUE, "Large")</f>
        <v>Small</v>
      </c>
      <c r="X9494">
        <f t="shared" si="445"/>
        <v>2017</v>
      </c>
      <c r="Y9494" t="str">
        <f t="shared" si="446"/>
        <v>July</v>
      </c>
    </row>
    <row r="9495" spans="1:25" x14ac:dyDescent="0.3">
      <c r="A9495">
        <v>9494</v>
      </c>
      <c r="B9495" t="s">
        <v>10668</v>
      </c>
      <c r="C9495" s="1" t="d">
        <v>2016-03-01</v>
      </c>
      <c r="D9495" s="1" t="d">
        <v>2016-01-08</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s="2">
        <f t="shared" si="444"/>
        <v>0.22000000000000003</v>
      </c>
      <c r="W9495" t="str" cm="1">
        <f t="array" ref="W9495">_xlfn.IFS(R9495&lt;100, "Small", R9495&lt;500, "Medium", TRUE, "Large")</f>
        <v>Large</v>
      </c>
      <c r="X9495">
        <f t="shared" si="445"/>
        <v>2016</v>
      </c>
      <c r="Y9495" t="str">
        <f t="shared" si="446"/>
        <v>March</v>
      </c>
    </row>
    <row r="9496" spans="1:25" x14ac:dyDescent="0.3">
      <c r="A9496">
        <v>9495</v>
      </c>
      <c r="B9496" t="s">
        <v>10668</v>
      </c>
      <c r="C9496" s="1" t="d">
        <v>2016-03-01</v>
      </c>
      <c r="D9496" s="1" t="d">
        <v>2016-01-08</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s="2">
        <f t="shared" si="444"/>
        <v>0.44999999999999996</v>
      </c>
      <c r="W9496" t="str" cm="1">
        <f t="array" ref="W9496">_xlfn.IFS(R9496&lt;100, "Small", R9496&lt;500, "Medium", TRUE, "Large")</f>
        <v>Small</v>
      </c>
      <c r="X9496">
        <f t="shared" si="445"/>
        <v>2016</v>
      </c>
      <c r="Y9496" t="str">
        <f t="shared" si="446"/>
        <v>March</v>
      </c>
    </row>
    <row r="9497" spans="1:25" x14ac:dyDescent="0.3">
      <c r="A9497">
        <v>9496</v>
      </c>
      <c r="B9497" t="s">
        <v>10669</v>
      </c>
      <c r="C9497" s="1" t="d">
        <v>2016-12-05</v>
      </c>
      <c r="D9497" s="1" t="d">
        <v>2016-05-16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s="2">
        <f t="shared" si="444"/>
        <v>0.38999999999999996</v>
      </c>
      <c r="W9497" t="str" cm="1">
        <f t="array" ref="W9497">_xlfn.IFS(R9497&lt;100, "Small", R9497&lt;500, "Medium", TRUE, "Large")</f>
        <v>Medium</v>
      </c>
      <c r="X9497">
        <f t="shared" si="445"/>
        <v>2016</v>
      </c>
      <c r="Y9497" t="str">
        <f t="shared" si="446"/>
        <v>December</v>
      </c>
    </row>
    <row r="9498" spans="1:25" x14ac:dyDescent="0.3">
      <c r="A9498">
        <v>9497</v>
      </c>
      <c r="B9498" t="s">
        <v>10669</v>
      </c>
      <c r="C9498" s="1" t="d">
        <v>2016-12-05</v>
      </c>
      <c r="D9498" s="1" t="d">
        <v>2016-05-16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s="2">
        <f t="shared" si="444"/>
        <v>0.27</v>
      </c>
      <c r="W9498" t="str" cm="1">
        <f t="array" ref="W9498">_xlfn.IFS(R9498&lt;100, "Small", R9498&lt;500, "Medium", TRUE, "Large")</f>
        <v>Small</v>
      </c>
      <c r="X9498">
        <f t="shared" si="445"/>
        <v>2016</v>
      </c>
      <c r="Y9498" t="str">
        <f t="shared" si="446"/>
        <v>December</v>
      </c>
    </row>
    <row r="9499" spans="1:25" x14ac:dyDescent="0.3">
      <c r="A9499">
        <v>9498</v>
      </c>
      <c r="B9499" t="s">
        <v>10670</v>
      </c>
      <c r="C9499" s="1" t="d">
        <v>2017-05-11</v>
      </c>
      <c r="D9499" s="1" t="d">
        <v>2017-11-07</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s="2">
        <f t="shared" si="444"/>
        <v>0.45999999999999996</v>
      </c>
      <c r="W9499" t="str" cm="1">
        <f t="array" ref="W9499">_xlfn.IFS(R9499&lt;100, "Small", R9499&lt;500, "Medium", TRUE, "Large")</f>
        <v>Small</v>
      </c>
      <c r="X9499">
        <f t="shared" si="445"/>
        <v>2017</v>
      </c>
      <c r="Y9499" t="str">
        <f t="shared" si="446"/>
        <v>May</v>
      </c>
    </row>
    <row r="9500" spans="1:25" x14ac:dyDescent="0.3">
      <c r="A9500">
        <v>9499</v>
      </c>
      <c r="B9500" t="s">
        <v>10670</v>
      </c>
      <c r="C9500" s="1" t="d">
        <v>2017-05-11</v>
      </c>
      <c r="D9500" s="1" t="d">
        <v>2017-11-07</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s="2">
        <f t="shared" si="444"/>
        <v>0.49</v>
      </c>
      <c r="W9500" t="str" cm="1">
        <f t="array" ref="W9500">_xlfn.IFS(R9500&lt;100, "Small", R9500&lt;500, "Medium", TRUE, "Large")</f>
        <v>Medium</v>
      </c>
      <c r="X9500">
        <f t="shared" si="445"/>
        <v>2017</v>
      </c>
      <c r="Y9500" t="str">
        <f t="shared" si="446"/>
        <v>May</v>
      </c>
    </row>
    <row r="9501" spans="1:25" x14ac:dyDescent="0.3">
      <c r="A9501">
        <v>9500</v>
      </c>
      <c r="B9501" t="s">
        <v>10670</v>
      </c>
      <c r="C9501" s="1" t="d">
        <v>2017-05-11</v>
      </c>
      <c r="D9501" s="1" t="d">
        <v>2017-11-07</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s="2">
        <f t="shared" si="444"/>
        <v>0.46</v>
      </c>
      <c r="W9501" t="str" cm="1">
        <f t="array" ref="W9501">_xlfn.IFS(R9501&lt;100, "Small", R9501&lt;500, "Medium", TRUE, "Large")</f>
        <v>Small</v>
      </c>
      <c r="X9501">
        <f t="shared" si="445"/>
        <v>2017</v>
      </c>
      <c r="Y9501" t="str">
        <f t="shared" si="446"/>
        <v>May</v>
      </c>
    </row>
    <row r="9502" spans="1:25" x14ac:dyDescent="0.3">
      <c r="A9502">
        <v>9501</v>
      </c>
      <c r="B9502" t="s">
        <v>10671</v>
      </c>
      <c r="C9502" s="1" t="d">
        <v>2016-05-26</v>
      </c>
      <c r="D9502" s="1" t="d">
        <v>2016-05-30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s="2">
        <f t="shared" si="444"/>
        <v>0.42</v>
      </c>
      <c r="W9502" t="str" cm="1">
        <f t="array" ref="W9502">_xlfn.IFS(R9502&lt;100, "Small", R9502&lt;500, "Medium", TRUE, "Large")</f>
        <v>Small</v>
      </c>
      <c r="X9502">
        <f t="shared" si="445"/>
        <v>2016</v>
      </c>
      <c r="Y9502" t="str">
        <f t="shared" si="446"/>
        <v>May</v>
      </c>
    </row>
    <row r="9503" spans="1:25" x14ac:dyDescent="0.3">
      <c r="A9503">
        <v>9502</v>
      </c>
      <c r="B9503" t="s">
        <v>10672</v>
      </c>
      <c r="C9503" s="1" t="d">
        <v>2015-11-20</v>
      </c>
      <c r="D9503" s="1" t="d">
        <v>2015-11-24</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s="2">
        <f t="shared" si="444"/>
        <v>0.25</v>
      </c>
      <c r="W9503" t="str" cm="1">
        <f t="array" ref="W9503">_xlfn.IFS(R9503&lt;100, "Small", R9503&lt;500, "Medium", TRUE, "Large")</f>
        <v>Small</v>
      </c>
      <c r="X9503">
        <f t="shared" si="445"/>
        <v>2015</v>
      </c>
      <c r="Y9503" t="str">
        <f t="shared" si="446"/>
        <v>November</v>
      </c>
    </row>
    <row r="9504" spans="1:25" x14ac:dyDescent="0.3">
      <c r="A9504">
        <v>9503</v>
      </c>
      <c r="B9504" t="s">
        <v>10673</v>
      </c>
      <c r="C9504" s="1" t="d">
        <v>2016-04-22</v>
      </c>
      <c r="D9504" s="1" t="d">
        <v>2016-04-29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s="2">
        <f t="shared" si="444"/>
        <v>0.25999999999999995</v>
      </c>
      <c r="W9504" t="str" cm="1">
        <f t="array" ref="W9504">_xlfn.IFS(R9504&lt;100, "Small", R9504&lt;500, "Medium", TRUE, "Large")</f>
        <v>Small</v>
      </c>
      <c r="X9504">
        <f t="shared" si="445"/>
        <v>2016</v>
      </c>
      <c r="Y9504" t="str">
        <f t="shared" si="446"/>
        <v>April</v>
      </c>
    </row>
    <row r="9505" spans="1:25" x14ac:dyDescent="0.3">
      <c r="A9505">
        <v>9504</v>
      </c>
      <c r="B9505" t="s">
        <v>10673</v>
      </c>
      <c r="C9505" s="1" t="d">
        <v>2016-04-22</v>
      </c>
      <c r="D9505" s="1" t="d">
        <v>2016-04-29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s="2">
        <f t="shared" si="444"/>
        <v>0.28000000000000003</v>
      </c>
      <c r="W9505" t="str" cm="1">
        <f t="array" ref="W9505">_xlfn.IFS(R9505&lt;100, "Small", R9505&lt;500, "Medium", TRUE, "Large")</f>
        <v>Small</v>
      </c>
      <c r="X9505">
        <f t="shared" si="445"/>
        <v>2016</v>
      </c>
      <c r="Y9505" t="str">
        <f t="shared" si="446"/>
        <v>April</v>
      </c>
    </row>
    <row r="9506" spans="1:25" x14ac:dyDescent="0.3">
      <c r="A9506">
        <v>9505</v>
      </c>
      <c r="B9506" t="s">
        <v>10674</v>
      </c>
      <c r="C9506" s="1" t="d">
        <v>2016-10-14</v>
      </c>
      <c r="D9506" s="1" t="d">
        <v>2016-10-18</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s="2">
        <f t="shared" si="444"/>
        <v>0.25</v>
      </c>
      <c r="W9506" t="str" cm="1">
        <f t="array" ref="W9506">_xlfn.IFS(R9506&lt;100, "Small", R9506&lt;500, "Medium", TRUE, "Large")</f>
        <v>Large</v>
      </c>
      <c r="X9506">
        <f t="shared" si="445"/>
        <v>2016</v>
      </c>
      <c r="Y9506" t="str">
        <f t="shared" si="446"/>
        <v>October</v>
      </c>
    </row>
    <row r="9507" spans="1:25" x14ac:dyDescent="0.3">
      <c r="A9507">
        <v>9506</v>
      </c>
      <c r="B9507" t="s">
        <v>10674</v>
      </c>
      <c r="C9507" s="1" t="d">
        <v>2016-10-14</v>
      </c>
      <c r="D9507" s="1" t="d">
        <v>2016-10-18</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s="2">
        <f t="shared" si="444"/>
        <v>0.49</v>
      </c>
      <c r="W9507" t="str" cm="1">
        <f t="array" ref="W9507">_xlfn.IFS(R9507&lt;100, "Small", R9507&lt;500, "Medium", TRUE, "Large")</f>
        <v>Medium</v>
      </c>
      <c r="X9507">
        <f t="shared" si="445"/>
        <v>2016</v>
      </c>
      <c r="Y9507" t="str">
        <f t="shared" si="446"/>
        <v>October</v>
      </c>
    </row>
    <row r="9508" spans="1:25" x14ac:dyDescent="0.3">
      <c r="A9508">
        <v>9507</v>
      </c>
      <c r="B9508" t="s">
        <v>10675</v>
      </c>
      <c r="C9508" s="1" t="d">
        <v>2014-05-04</v>
      </c>
      <c r="D9508" s="1" t="d">
        <v>2014-04-07</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s="2">
        <f t="shared" si="444"/>
        <v>0.28000000000000003</v>
      </c>
      <c r="W9508" t="str" cm="1">
        <f t="array" ref="W9508">_xlfn.IFS(R9508&lt;100, "Small", R9508&lt;500, "Medium", TRUE, "Large")</f>
        <v>Small</v>
      </c>
      <c r="X9508">
        <f t="shared" si="445"/>
        <v>2014</v>
      </c>
      <c r="Y9508" t="str">
        <f t="shared" si="446"/>
        <v>May</v>
      </c>
    </row>
    <row r="9509" spans="1:25" x14ac:dyDescent="0.3">
      <c r="A9509">
        <v>9508</v>
      </c>
      <c r="B9509" t="s">
        <v>10675</v>
      </c>
      <c r="C9509" s="1" t="d">
        <v>2014-05-04</v>
      </c>
      <c r="D9509" s="1" t="d">
        <v>2014-04-07</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s="2">
        <f t="shared" si="444"/>
        <v>0.44999999999999996</v>
      </c>
      <c r="W9509" t="str" cm="1">
        <f t="array" ref="W9509">_xlfn.IFS(R9509&lt;100, "Small", R9509&lt;500, "Medium", TRUE, "Large")</f>
        <v>Small</v>
      </c>
      <c r="X9509">
        <f t="shared" si="445"/>
        <v>2014</v>
      </c>
      <c r="Y9509" t="str">
        <f t="shared" si="446"/>
        <v>May</v>
      </c>
    </row>
    <row r="9510" spans="1:25" x14ac:dyDescent="0.3">
      <c r="A9510">
        <v>9509</v>
      </c>
      <c r="B9510" t="s">
        <v>10675</v>
      </c>
      <c r="C9510" s="1" t="d">
        <v>2014-05-04</v>
      </c>
      <c r="D9510" s="1" t="d">
        <v>2014-04-07</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s="2">
        <f t="shared" si="444"/>
        <v>0.33</v>
      </c>
      <c r="W9510" t="str" cm="1">
        <f t="array" ref="W9510">_xlfn.IFS(R9510&lt;100, "Small", R9510&lt;500, "Medium", TRUE, "Large")</f>
        <v>Small</v>
      </c>
      <c r="X9510">
        <f t="shared" si="445"/>
        <v>2014</v>
      </c>
      <c r="Y9510" t="str">
        <f t="shared" si="446"/>
        <v>May</v>
      </c>
    </row>
    <row r="9511" spans="1:25" x14ac:dyDescent="0.3">
      <c r="A9511">
        <v>9510</v>
      </c>
      <c r="B9511" t="s">
        <v>10675</v>
      </c>
      <c r="C9511" s="1" t="d">
        <v>2014-05-04</v>
      </c>
      <c r="D9511" s="1" t="d">
        <v>2014-04-07</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s="2">
        <f t="shared" si="444"/>
        <v>0.03</v>
      </c>
      <c r="W9511" t="str" cm="1">
        <f t="array" ref="W9511">_xlfn.IFS(R9511&lt;100, "Small", R9511&lt;500, "Medium", TRUE, "Large")</f>
        <v>Large</v>
      </c>
      <c r="X9511">
        <f t="shared" si="445"/>
        <v>2014</v>
      </c>
      <c r="Y9511" t="str">
        <f t="shared" si="446"/>
        <v>May</v>
      </c>
    </row>
    <row r="9512" spans="1:25" x14ac:dyDescent="0.3">
      <c r="A9512">
        <v>9511</v>
      </c>
      <c r="B9512" t="s">
        <v>10676</v>
      </c>
      <c r="C9512" s="1" t="d">
        <v>2016-06-08</v>
      </c>
      <c r="D9512" s="1" t="d">
        <v>2016-08-11</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s="2">
        <f t="shared" si="444"/>
        <v>0.41</v>
      </c>
      <c r="W9512" t="str" cm="1">
        <f t="array" ref="W9512">_xlfn.IFS(R9512&lt;100, "Small", R9512&lt;500, "Medium", TRUE, "Large")</f>
        <v>Small</v>
      </c>
      <c r="X9512">
        <f t="shared" si="445"/>
        <v>2016</v>
      </c>
      <c r="Y9512" t="str">
        <f t="shared" si="446"/>
        <v>June</v>
      </c>
    </row>
    <row r="9513" spans="1:25" x14ac:dyDescent="0.3">
      <c r="A9513">
        <v>9512</v>
      </c>
      <c r="B9513" t="s">
        <v>10677</v>
      </c>
      <c r="C9513" s="1" t="d">
        <v>2014-12-14</v>
      </c>
      <c r="D9513" s="1" t="d">
        <v>2014-12-16</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s="2">
        <f t="shared" si="444"/>
        <v>-1.5000000000000002</v>
      </c>
      <c r="W9513" t="str" cm="1">
        <f t="array" ref="W9513">_xlfn.IFS(R9513&lt;100, "Small", R9513&lt;500, "Medium", TRUE, "Large")</f>
        <v>Small</v>
      </c>
      <c r="X9513">
        <f t="shared" si="445"/>
        <v>2014</v>
      </c>
      <c r="Y9513" t="str">
        <f t="shared" si="446"/>
        <v>December</v>
      </c>
    </row>
    <row r="9514" spans="1:25" x14ac:dyDescent="0.3">
      <c r="A9514">
        <v>9513</v>
      </c>
      <c r="B9514" t="s">
        <v>10678</v>
      </c>
      <c r="C9514" s="1" t="d">
        <v>2017-05-30</v>
      </c>
      <c r="D9514" s="1" t="d">
        <v>2017-06-03</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s="2">
        <f t="shared" si="444"/>
        <v>-2.9411764705882349E-2</v>
      </c>
      <c r="W9514" t="str" cm="1">
        <f t="array" ref="W9514">_xlfn.IFS(R9514&lt;100, "Small", R9514&lt;500, "Medium", TRUE, "Large")</f>
        <v>Medium</v>
      </c>
      <c r="X9514">
        <f t="shared" si="445"/>
        <v>2017</v>
      </c>
      <c r="Y9514" t="str">
        <f t="shared" si="446"/>
        <v>May</v>
      </c>
    </row>
    <row r="9515" spans="1:25" x14ac:dyDescent="0.3">
      <c r="A9515">
        <v>9514</v>
      </c>
      <c r="B9515" t="s">
        <v>10679</v>
      </c>
      <c r="C9515" s="1" t="d">
        <v>2016-10-14</v>
      </c>
      <c r="D9515" s="1" t="d">
        <v>2016-10-19</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s="2">
        <f t="shared" si="444"/>
        <v>0.33</v>
      </c>
      <c r="W9515" t="str" cm="1">
        <f t="array" ref="W9515">_xlfn.IFS(R9515&lt;100, "Small", R9515&lt;500, "Medium", TRUE, "Large")</f>
        <v>Large</v>
      </c>
      <c r="X9515">
        <f t="shared" si="445"/>
        <v>2016</v>
      </c>
      <c r="Y9515" t="str">
        <f t="shared" si="446"/>
        <v>October</v>
      </c>
    </row>
    <row r="9516" spans="1:25" x14ac:dyDescent="0.3">
      <c r="A9516">
        <v>9515</v>
      </c>
      <c r="B9516" t="s">
        <v>10680</v>
      </c>
      <c r="C9516" s="1" t="d">
        <v>2014-03-14</v>
      </c>
      <c r="D9516" s="1" t="d">
        <v>2014-03-18</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s="2">
        <f t="shared" si="444"/>
        <v>0.35</v>
      </c>
      <c r="W9516" t="str" cm="1">
        <f t="array" ref="W9516">_xlfn.IFS(R9516&lt;100, "Small", R9516&lt;500, "Medium", TRUE, "Large")</f>
        <v>Small</v>
      </c>
      <c r="X9516">
        <f t="shared" si="445"/>
        <v>2014</v>
      </c>
      <c r="Y9516" t="str">
        <f t="shared" si="446"/>
        <v>March</v>
      </c>
    </row>
    <row r="9517" spans="1:25" x14ac:dyDescent="0.3">
      <c r="A9517">
        <v>9516</v>
      </c>
      <c r="B9517" t="s">
        <v>10681</v>
      </c>
      <c r="C9517" s="1" t="d">
        <v>2014-02-17</v>
      </c>
      <c r="D9517" s="1" t="d">
        <v>2014-02-24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s="2">
        <f t="shared" si="444"/>
        <v>0.16250000000000001</v>
      </c>
      <c r="W9517" t="str" cm="1">
        <f t="array" ref="W9517">_xlfn.IFS(R9517&lt;100, "Small", R9517&lt;500, "Medium", TRUE, "Large")</f>
        <v>Small</v>
      </c>
      <c r="X9517">
        <f t="shared" si="445"/>
        <v>2014</v>
      </c>
      <c r="Y9517" t="str">
        <f t="shared" si="446"/>
        <v>February</v>
      </c>
    </row>
    <row r="9518" spans="1:25" x14ac:dyDescent="0.3">
      <c r="A9518">
        <v>9517</v>
      </c>
      <c r="B9518" t="s">
        <v>10682</v>
      </c>
      <c r="C9518" s="1" t="d">
        <v>2015-08-24</v>
      </c>
      <c r="D9518" s="1" t="d">
        <v>2015-08-26</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s="2">
        <f t="shared" si="444"/>
        <v>0.15</v>
      </c>
      <c r="W9518" t="str" cm="1">
        <f t="array" ref="W9518">_xlfn.IFS(R9518&lt;100, "Small", R9518&lt;500, "Medium", TRUE, "Large")</f>
        <v>Small</v>
      </c>
      <c r="X9518">
        <f t="shared" si="445"/>
        <v>2015</v>
      </c>
      <c r="Y9518" t="str">
        <f t="shared" si="446"/>
        <v>August</v>
      </c>
    </row>
    <row r="9519" spans="1:25" x14ac:dyDescent="0.3">
      <c r="A9519">
        <v>9518</v>
      </c>
      <c r="B9519" t="s">
        <v>10682</v>
      </c>
      <c r="C9519" s="1" t="d">
        <v>2015-08-24</v>
      </c>
      <c r="D9519" s="1" t="d">
        <v>2015-08-26</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s="2">
        <f t="shared" si="444"/>
        <v>0.36249999999999999</v>
      </c>
      <c r="W9519" t="str" cm="1">
        <f t="array" ref="W9519">_xlfn.IFS(R9519&lt;100, "Small", R9519&lt;500, "Medium", TRUE, "Large")</f>
        <v>Small</v>
      </c>
      <c r="X9519">
        <f t="shared" si="445"/>
        <v>2015</v>
      </c>
      <c r="Y9519" t="str">
        <f t="shared" si="446"/>
        <v>August</v>
      </c>
    </row>
    <row r="9520" spans="1:25" x14ac:dyDescent="0.3">
      <c r="A9520">
        <v>9519</v>
      </c>
      <c r="B9520" t="s">
        <v>10682</v>
      </c>
      <c r="C9520" s="1" t="d">
        <v>2015-08-24</v>
      </c>
      <c r="D9520" s="1" t="d">
        <v>2015-08-26</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s="2">
        <f t="shared" si="444"/>
        <v>0.11249999999999999</v>
      </c>
      <c r="W9520" t="str" cm="1">
        <f t="array" ref="W9520">_xlfn.IFS(R9520&lt;100, "Small", R9520&lt;500, "Medium", TRUE, "Large")</f>
        <v>Medium</v>
      </c>
      <c r="X9520">
        <f t="shared" si="445"/>
        <v>2015</v>
      </c>
      <c r="Y9520" t="str">
        <f t="shared" si="446"/>
        <v>August</v>
      </c>
    </row>
    <row r="9521" spans="1:25" x14ac:dyDescent="0.3">
      <c r="A9521">
        <v>9520</v>
      </c>
      <c r="B9521" t="s">
        <v>10683</v>
      </c>
      <c r="C9521" s="1" t="d">
        <v>2017-08-05</v>
      </c>
      <c r="D9521" s="1" t="d">
        <v>2017-05-12</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s="2">
        <f t="shared" si="444"/>
        <v>0.28000000000000003</v>
      </c>
      <c r="W9521" t="str" cm="1">
        <f t="array" ref="W9521">_xlfn.IFS(R9521&lt;100, "Small", R9521&lt;500, "Medium", TRUE, "Large")</f>
        <v>Small</v>
      </c>
      <c r="X9521">
        <f t="shared" si="445"/>
        <v>2017</v>
      </c>
      <c r="Y9521" t="str">
        <f t="shared" si="446"/>
        <v>August</v>
      </c>
    </row>
    <row r="9522" spans="1:25" x14ac:dyDescent="0.3">
      <c r="A9522">
        <v>9521</v>
      </c>
      <c r="B9522" t="s">
        <v>10684</v>
      </c>
      <c r="C9522" s="1" t="d">
        <v>2016-04-02</v>
      </c>
      <c r="D9522" s="1" t="d">
        <v>2016-02-09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s="2">
        <f t="shared" si="444"/>
        <v>0.04</v>
      </c>
      <c r="W9522" t="str" cm="1">
        <f t="array" ref="W9522">_xlfn.IFS(R9522&lt;100, "Small", R9522&lt;500, "Medium", TRUE, "Large")</f>
        <v>Small</v>
      </c>
      <c r="X9522">
        <f t="shared" si="445"/>
        <v>2016</v>
      </c>
      <c r="Y9522" t="str">
        <f t="shared" si="446"/>
        <v>April</v>
      </c>
    </row>
    <row r="9523" spans="1:25" x14ac:dyDescent="0.3">
      <c r="A9523">
        <v>9522</v>
      </c>
      <c r="B9523" t="s">
        <v>10685</v>
      </c>
      <c r="C9523" s="1" t="d">
        <v>2014-12-19</v>
      </c>
      <c r="D9523" s="1" t="d">
        <v>2014-12-25</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s="2">
        <f t="shared" si="444"/>
        <v>0.11249999999999999</v>
      </c>
      <c r="W9523" t="str" cm="1">
        <f t="array" ref="W9523">_xlfn.IFS(R9523&lt;100, "Small", R9523&lt;500, "Medium", TRUE, "Large")</f>
        <v>Medium</v>
      </c>
      <c r="X9523">
        <f t="shared" si="445"/>
        <v>2014</v>
      </c>
      <c r="Y9523" t="str">
        <f t="shared" si="446"/>
        <v>December</v>
      </c>
    </row>
    <row r="9524" spans="1:25" x14ac:dyDescent="0.3">
      <c r="A9524">
        <v>9523</v>
      </c>
      <c r="B9524" t="s">
        <v>10685</v>
      </c>
      <c r="C9524" s="1" t="d">
        <v>2014-12-19</v>
      </c>
      <c r="D9524" s="1" t="d">
        <v>2014-12-25</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s="2">
        <f t="shared" si="444"/>
        <v>0.35000000000000003</v>
      </c>
      <c r="W9524" t="str" cm="1">
        <f t="array" ref="W9524">_xlfn.IFS(R9524&lt;100, "Small", R9524&lt;500, "Medium", TRUE, "Large")</f>
        <v>Small</v>
      </c>
      <c r="X9524">
        <f t="shared" si="445"/>
        <v>2014</v>
      </c>
      <c r="Y9524" t="str">
        <f t="shared" si="446"/>
        <v>December</v>
      </c>
    </row>
    <row r="9525" spans="1:25" x14ac:dyDescent="0.3">
      <c r="A9525">
        <v>9524</v>
      </c>
      <c r="B9525" t="s">
        <v>10685</v>
      </c>
      <c r="C9525" s="1" t="d">
        <v>2014-12-19</v>
      </c>
      <c r="D9525" s="1" t="d">
        <v>2014-12-25</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s="2">
        <f t="shared" si="444"/>
        <v>-0.23749999999999999</v>
      </c>
      <c r="W9525" t="str" cm="1">
        <f t="array" ref="W9525">_xlfn.IFS(R9525&lt;100, "Small", R9525&lt;500, "Medium", TRUE, "Large")</f>
        <v>Small</v>
      </c>
      <c r="X9525">
        <f t="shared" si="445"/>
        <v>2014</v>
      </c>
      <c r="Y9525" t="str">
        <f t="shared" si="446"/>
        <v>December</v>
      </c>
    </row>
    <row r="9526" spans="1:25" x14ac:dyDescent="0.3">
      <c r="A9526">
        <v>9525</v>
      </c>
      <c r="B9526" t="s">
        <v>10688</v>
      </c>
      <c r="C9526" s="1" t="d">
        <v>2017-05-12</v>
      </c>
      <c r="D9526" s="1" t="d">
        <v>2017-12-06</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s="2">
        <f t="shared" si="444"/>
        <v>0.35</v>
      </c>
      <c r="W9526" t="str" cm="1">
        <f t="array" ref="W9526">_xlfn.IFS(R9526&lt;100, "Small", R9526&lt;500, "Medium", TRUE, "Large")</f>
        <v>Small</v>
      </c>
      <c r="X9526">
        <f t="shared" si="445"/>
        <v>2017</v>
      </c>
      <c r="Y9526" t="str">
        <f t="shared" si="446"/>
        <v>May</v>
      </c>
    </row>
    <row r="9527" spans="1:25" x14ac:dyDescent="0.3">
      <c r="A9527">
        <v>9526</v>
      </c>
      <c r="B9527" t="s">
        <v>10688</v>
      </c>
      <c r="C9527" s="1" t="d">
        <v>2017-05-12</v>
      </c>
      <c r="D9527" s="1" t="d">
        <v>2017-12-06</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s="2">
        <f t="shared" si="444"/>
        <v>0.19999999999999998</v>
      </c>
      <c r="W9527" t="str" cm="1">
        <f t="array" ref="W9527">_xlfn.IFS(R9527&lt;100, "Small", R9527&lt;500, "Medium", TRUE, "Large")</f>
        <v>Medium</v>
      </c>
      <c r="X9527">
        <f t="shared" si="445"/>
        <v>2017</v>
      </c>
      <c r="Y9527" t="str">
        <f t="shared" si="446"/>
        <v>May</v>
      </c>
    </row>
    <row r="9528" spans="1:25" x14ac:dyDescent="0.3">
      <c r="A9528">
        <v>9527</v>
      </c>
      <c r="B9528" t="s">
        <v>10688</v>
      </c>
      <c r="C9528" s="1" t="d">
        <v>2017-05-12</v>
      </c>
      <c r="D9528" s="1" t="d">
        <v>2017-12-06</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s="2">
        <f t="shared" si="444"/>
        <v>-0.22500000000000001</v>
      </c>
      <c r="W9528" t="str" cm="1">
        <f t="array" ref="W9528">_xlfn.IFS(R9528&lt;100, "Small", R9528&lt;500, "Medium", TRUE, "Large")</f>
        <v>Small</v>
      </c>
      <c r="X9528">
        <f t="shared" si="445"/>
        <v>2017</v>
      </c>
      <c r="Y9528" t="str">
        <f t="shared" si="446"/>
        <v>May</v>
      </c>
    </row>
    <row r="9529" spans="1:25" x14ac:dyDescent="0.3">
      <c r="A9529">
        <v>9528</v>
      </c>
      <c r="B9529" t="s">
        <v>10688</v>
      </c>
      <c r="C9529" s="1" t="d">
        <v>2017-05-12</v>
      </c>
      <c r="D9529" s="1" t="d">
        <v>2017-12-06</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s="2">
        <f t="shared" si="444"/>
        <v>0.35</v>
      </c>
      <c r="W9529" t="str" cm="1">
        <f t="array" ref="W9529">_xlfn.IFS(R9529&lt;100, "Small", R9529&lt;500, "Medium", TRUE, "Large")</f>
        <v>Medium</v>
      </c>
      <c r="X9529">
        <f t="shared" si="445"/>
        <v>2017</v>
      </c>
      <c r="Y9529" t="str">
        <f t="shared" si="446"/>
        <v>May</v>
      </c>
    </row>
    <row r="9530" spans="1:25" x14ac:dyDescent="0.3">
      <c r="A9530">
        <v>9529</v>
      </c>
      <c r="B9530" t="s">
        <v>10688</v>
      </c>
      <c r="C9530" s="1" t="d">
        <v>2017-05-12</v>
      </c>
      <c r="D9530" s="1" t="d">
        <v>2017-12-06</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s="2">
        <f t="shared" si="444"/>
        <v>0.32500000000000001</v>
      </c>
      <c r="W9530" t="str" cm="1">
        <f t="array" ref="W9530">_xlfn.IFS(R9530&lt;100, "Small", R9530&lt;500, "Medium", TRUE, "Large")</f>
        <v>Small</v>
      </c>
      <c r="X9530">
        <f t="shared" si="445"/>
        <v>2017</v>
      </c>
      <c r="Y9530" t="str">
        <f t="shared" si="446"/>
        <v>May</v>
      </c>
    </row>
    <row r="9531" spans="1:25" x14ac:dyDescent="0.3">
      <c r="A9531">
        <v>9530</v>
      </c>
      <c r="B9531" t="s">
        <v>10689</v>
      </c>
      <c r="C9531" s="1" t="d">
        <v>2017-03-24</v>
      </c>
      <c r="D9531" s="1" t="d">
        <v>2017-03-25</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s="2">
        <f t="shared" si="444"/>
        <v>7.4999999999999997E-2</v>
      </c>
      <c r="W9531" t="str" cm="1">
        <f t="array" ref="W9531">_xlfn.IFS(R9531&lt;100, "Small", R9531&lt;500, "Medium", TRUE, "Large")</f>
        <v>Small</v>
      </c>
      <c r="X9531">
        <f t="shared" si="445"/>
        <v>2017</v>
      </c>
      <c r="Y9531" t="str">
        <f t="shared" si="446"/>
        <v>March</v>
      </c>
    </row>
    <row r="9532" spans="1:25" x14ac:dyDescent="0.3">
      <c r="A9532">
        <v>9531</v>
      </c>
      <c r="B9532" t="s">
        <v>10690</v>
      </c>
      <c r="C9532" s="1" t="d">
        <v>2017-08-07</v>
      </c>
      <c r="D9532" s="1" t="d">
        <v>2017-07-12</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s="2">
        <f t="shared" si="444"/>
        <v>0.46</v>
      </c>
      <c r="W9532" t="str" cm="1">
        <f t="array" ref="W9532">_xlfn.IFS(R9532&lt;100, "Small", R9532&lt;500, "Medium", TRUE, "Large")</f>
        <v>Small</v>
      </c>
      <c r="X9532">
        <f t="shared" si="445"/>
        <v>2017</v>
      </c>
      <c r="Y9532" t="str">
        <f t="shared" si="446"/>
        <v>August</v>
      </c>
    </row>
    <row r="9533" spans="1:25" x14ac:dyDescent="0.3">
      <c r="A9533">
        <v>9532</v>
      </c>
      <c r="B9533" t="s">
        <v>10691</v>
      </c>
      <c r="C9533" s="1" t="d">
        <v>2017-10-26</v>
      </c>
      <c r="D9533" s="1" t="d">
        <v>2017-10-31</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s="2">
        <f t="shared" si="444"/>
        <v>0.1</v>
      </c>
      <c r="W9533" t="str" cm="1">
        <f t="array" ref="W9533">_xlfn.IFS(R9533&lt;100, "Small", R9533&lt;500, "Medium", TRUE, "Large")</f>
        <v>Small</v>
      </c>
      <c r="X9533">
        <f t="shared" si="445"/>
        <v>2017</v>
      </c>
      <c r="Y9533" t="str">
        <f t="shared" si="446"/>
        <v>October</v>
      </c>
    </row>
    <row r="9534" spans="1:25" x14ac:dyDescent="0.3">
      <c r="A9534">
        <v>9533</v>
      </c>
      <c r="B9534" t="s">
        <v>10692</v>
      </c>
      <c r="C9534" s="1" t="d">
        <v>2016-10-27</v>
      </c>
      <c r="D9534" s="1" t="d">
        <v>2016-10-31</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s="2">
        <f t="shared" si="444"/>
        <v>0.18888888888888888</v>
      </c>
      <c r="W9534" t="str" cm="1">
        <f t="array" ref="W9534">_xlfn.IFS(R9534&lt;100, "Small", R9534&lt;500, "Medium", TRUE, "Large")</f>
        <v>Medium</v>
      </c>
      <c r="X9534">
        <f t="shared" si="445"/>
        <v>2016</v>
      </c>
      <c r="Y9534" t="str">
        <f t="shared" si="446"/>
        <v>October</v>
      </c>
    </row>
    <row r="9535" spans="1:25" x14ac:dyDescent="0.3">
      <c r="A9535">
        <v>9534</v>
      </c>
      <c r="B9535" t="s">
        <v>10692</v>
      </c>
      <c r="C9535" s="1" t="d">
        <v>2016-10-27</v>
      </c>
      <c r="D9535" s="1" t="d">
        <v>2016-10-31</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s="2">
        <f t="shared" si="444"/>
        <v>0.31</v>
      </c>
      <c r="W9535" t="str" cm="1">
        <f t="array" ref="W9535">_xlfn.IFS(R9535&lt;100, "Small", R9535&lt;500, "Medium", TRUE, "Large")</f>
        <v>Small</v>
      </c>
      <c r="X9535">
        <f t="shared" si="445"/>
        <v>2016</v>
      </c>
      <c r="Y9535" t="str">
        <f t="shared" si="446"/>
        <v>October</v>
      </c>
    </row>
    <row r="9536" spans="1:25" x14ac:dyDescent="0.3">
      <c r="A9536">
        <v>9535</v>
      </c>
      <c r="B9536" t="s">
        <v>10692</v>
      </c>
      <c r="C9536" s="1" t="d">
        <v>2016-10-27</v>
      </c>
      <c r="D9536" s="1" t="d">
        <v>2016-10-31</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s="2">
        <f t="shared" si="444"/>
        <v>0.04</v>
      </c>
      <c r="W9536" t="str" cm="1">
        <f t="array" ref="W9536">_xlfn.IFS(R9536&lt;100, "Small", R9536&lt;500, "Medium", TRUE, "Large")</f>
        <v>Small</v>
      </c>
      <c r="X9536">
        <f t="shared" si="445"/>
        <v>2016</v>
      </c>
      <c r="Y9536" t="str">
        <f t="shared" si="446"/>
        <v>October</v>
      </c>
    </row>
    <row r="9537" spans="1:25" x14ac:dyDescent="0.3">
      <c r="A9537">
        <v>9536</v>
      </c>
      <c r="B9537" t="s">
        <v>10692</v>
      </c>
      <c r="C9537" s="1" t="d">
        <v>2016-10-27</v>
      </c>
      <c r="D9537" s="1" t="d">
        <v>2016-10-31</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s="2">
        <f t="shared" si="444"/>
        <v>0.33750000000000002</v>
      </c>
      <c r="W9537" t="str" cm="1">
        <f t="array" ref="W9537">_xlfn.IFS(R9537&lt;100, "Small", R9537&lt;500, "Medium", TRUE, "Large")</f>
        <v>Small</v>
      </c>
      <c r="X9537">
        <f t="shared" si="445"/>
        <v>2016</v>
      </c>
      <c r="Y9537" t="str">
        <f t="shared" si="446"/>
        <v>October</v>
      </c>
    </row>
    <row r="9538" spans="1:25" x14ac:dyDescent="0.3">
      <c r="A9538">
        <v>9537</v>
      </c>
      <c r="B9538" t="s">
        <v>10693</v>
      </c>
      <c r="C9538" s="1" t="d">
        <v>2017-12-06</v>
      </c>
      <c r="D9538" s="1" t="d">
        <v>2017-06-14</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s="2">
        <f t="shared" si="444"/>
        <v>-0.77500000000000002</v>
      </c>
      <c r="W9538" t="str" cm="1">
        <f t="array" ref="W9538">_xlfn.IFS(R9538&lt;100, "Small", R9538&lt;500, "Medium", TRUE, "Large")</f>
        <v>Small</v>
      </c>
      <c r="X9538">
        <f t="shared" si="445"/>
        <v>2017</v>
      </c>
      <c r="Y9538" t="str">
        <f t="shared" si="446"/>
        <v>December</v>
      </c>
    </row>
    <row r="9539" spans="1:25" x14ac:dyDescent="0.3">
      <c r="A9539">
        <v>9538</v>
      </c>
      <c r="B9539" t="s">
        <v>10694</v>
      </c>
      <c r="C9539" s="1" t="d">
        <v>2016-09-25</v>
      </c>
      <c r="D9539" s="1" t="d">
        <v>2016-09-27</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s="2">
        <f t="shared" ref="V9539:V9602" si="447">U9539/R9539</f>
        <v>0.1764705882352941</v>
      </c>
      <c r="W9539" t="str" cm="1">
        <f t="array" ref="W9539">_xlfn.IFS(R9539&lt;100, "Small", R9539&lt;500, "Medium", TRUE, "Large")</f>
        <v>Medium</v>
      </c>
      <c r="X9539">
        <f t="shared" ref="X9539:X9602" si="448">YEAR(C9539)</f>
        <v>2016</v>
      </c>
      <c r="Y9539" t="str">
        <f t="shared" ref="Y9539:Y9602" si="449">TEXT(C9539, "mmmm")</f>
        <v>September</v>
      </c>
    </row>
    <row r="9540" spans="1:25" x14ac:dyDescent="0.3">
      <c r="A9540">
        <v>9539</v>
      </c>
      <c r="B9540" t="s">
        <v>10695</v>
      </c>
      <c r="C9540" s="1" t="d">
        <v>2017-07-09</v>
      </c>
      <c r="D9540" s="1" t="d">
        <v>2017-09-09</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s="2">
        <f t="shared" si="447"/>
        <v>0.46</v>
      </c>
      <c r="W9540" t="str" cm="1">
        <f t="array" ref="W9540">_xlfn.IFS(R9540&lt;100, "Small", R9540&lt;500, "Medium", TRUE, "Large")</f>
        <v>Small</v>
      </c>
      <c r="X9540">
        <f t="shared" si="448"/>
        <v>2017</v>
      </c>
      <c r="Y9540" t="str">
        <f t="shared" si="449"/>
        <v>July</v>
      </c>
    </row>
    <row r="9541" spans="1:25" x14ac:dyDescent="0.3">
      <c r="A9541">
        <v>9540</v>
      </c>
      <c r="B9541" t="s">
        <v>10695</v>
      </c>
      <c r="C9541" s="1" t="d">
        <v>2017-07-09</v>
      </c>
      <c r="D9541" s="1" t="d">
        <v>2017-09-09</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s="2">
        <f t="shared" si="447"/>
        <v>0.47</v>
      </c>
      <c r="W9541" t="str" cm="1">
        <f t="array" ref="W9541">_xlfn.IFS(R9541&lt;100, "Small", R9541&lt;500, "Medium", TRUE, "Large")</f>
        <v>Small</v>
      </c>
      <c r="X9541">
        <f t="shared" si="448"/>
        <v>2017</v>
      </c>
      <c r="Y9541" t="str">
        <f t="shared" si="449"/>
        <v>July</v>
      </c>
    </row>
    <row r="9542" spans="1:25" x14ac:dyDescent="0.3">
      <c r="A9542">
        <v>9541</v>
      </c>
      <c r="B9542" t="s">
        <v>10696</v>
      </c>
      <c r="C9542" s="1" t="d">
        <v>2015-11-05</v>
      </c>
      <c r="D9542" s="1" t="d">
        <v>2015-05-16</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s="2">
        <f t="shared" si="447"/>
        <v>8.7500000000000008E-2</v>
      </c>
      <c r="W9542" t="str" cm="1">
        <f t="array" ref="W9542">_xlfn.IFS(R9542&lt;100, "Small", R9542&lt;500, "Medium", TRUE, "Large")</f>
        <v>Medium</v>
      </c>
      <c r="X9542">
        <f t="shared" si="448"/>
        <v>2015</v>
      </c>
      <c r="Y9542" t="str">
        <f t="shared" si="449"/>
        <v>November</v>
      </c>
    </row>
    <row r="9543" spans="1:25" x14ac:dyDescent="0.3">
      <c r="A9543">
        <v>9542</v>
      </c>
      <c r="B9543" t="s">
        <v>10697</v>
      </c>
      <c r="C9543" s="1" t="d">
        <v>2015-06-08</v>
      </c>
      <c r="D9543" s="1" t="d">
        <v>2015-08-10</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s="2">
        <f t="shared" si="447"/>
        <v>0.375</v>
      </c>
      <c r="W9543" t="str" cm="1">
        <f t="array" ref="W9543">_xlfn.IFS(R9543&lt;100, "Small", R9543&lt;500, "Medium", TRUE, "Large")</f>
        <v>Small</v>
      </c>
      <c r="X9543">
        <f t="shared" si="448"/>
        <v>2015</v>
      </c>
      <c r="Y9543" t="str">
        <f t="shared" si="449"/>
        <v>June</v>
      </c>
    </row>
    <row r="9544" spans="1:25" x14ac:dyDescent="0.3">
      <c r="A9544">
        <v>9543</v>
      </c>
      <c r="B9544" t="s">
        <v>10697</v>
      </c>
      <c r="C9544" s="1" t="d">
        <v>2015-06-08</v>
      </c>
      <c r="D9544" s="1" t="d">
        <v>2015-08-10</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s="2">
        <f t="shared" si="447"/>
        <v>-1.5499999999999998</v>
      </c>
      <c r="W9544" t="str" cm="1">
        <f t="array" ref="W9544">_xlfn.IFS(R9544&lt;100, "Small", R9544&lt;500, "Medium", TRUE, "Large")</f>
        <v>Small</v>
      </c>
      <c r="X9544">
        <f t="shared" si="448"/>
        <v>2015</v>
      </c>
      <c r="Y9544" t="str">
        <f t="shared" si="449"/>
        <v>June</v>
      </c>
    </row>
    <row r="9545" spans="1:25" x14ac:dyDescent="0.3">
      <c r="A9545">
        <v>9544</v>
      </c>
      <c r="B9545" t="s">
        <v>10697</v>
      </c>
      <c r="C9545" s="1" t="d">
        <v>2015-06-08</v>
      </c>
      <c r="D9545" s="1" t="d">
        <v>2015-08-10</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s="2">
        <f t="shared" si="447"/>
        <v>0.33749999999999997</v>
      </c>
      <c r="W9545" t="str" cm="1">
        <f t="array" ref="W9545">_xlfn.IFS(R9545&lt;100, "Small", R9545&lt;500, "Medium", TRUE, "Large")</f>
        <v>Small</v>
      </c>
      <c r="X9545">
        <f t="shared" si="448"/>
        <v>2015</v>
      </c>
      <c r="Y9545" t="str">
        <f t="shared" si="449"/>
        <v>June</v>
      </c>
    </row>
    <row r="9546" spans="1:25" x14ac:dyDescent="0.3">
      <c r="A9546">
        <v>9545</v>
      </c>
      <c r="B9546" t="s">
        <v>10697</v>
      </c>
      <c r="C9546" s="1" t="d">
        <v>2015-06-08</v>
      </c>
      <c r="D9546" s="1" t="d">
        <v>2015-08-10</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s="2">
        <f t="shared" si="447"/>
        <v>-0.30882352941176466</v>
      </c>
      <c r="W9546" t="str" cm="1">
        <f t="array" ref="W9546">_xlfn.IFS(R9546&lt;100, "Small", R9546&lt;500, "Medium", TRUE, "Large")</f>
        <v>Medium</v>
      </c>
      <c r="X9546">
        <f t="shared" si="448"/>
        <v>2015</v>
      </c>
      <c r="Y9546" t="str">
        <f t="shared" si="449"/>
        <v>June</v>
      </c>
    </row>
    <row r="9547" spans="1:25" x14ac:dyDescent="0.3">
      <c r="A9547">
        <v>9546</v>
      </c>
      <c r="B9547" t="s">
        <v>10698</v>
      </c>
      <c r="C9547" s="1" t="d">
        <v>2014-10-29</v>
      </c>
      <c r="D9547" s="1" t="d">
        <v>2014-11-02</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s="2">
        <f t="shared" si="447"/>
        <v>0.45</v>
      </c>
      <c r="W9547" t="str" cm="1">
        <f t="array" ref="W9547">_xlfn.IFS(R9547&lt;100, "Small", R9547&lt;500, "Medium", TRUE, "Large")</f>
        <v>Small</v>
      </c>
      <c r="X9547">
        <f t="shared" si="448"/>
        <v>2014</v>
      </c>
      <c r="Y9547" t="str">
        <f t="shared" si="449"/>
        <v>October</v>
      </c>
    </row>
    <row r="9548" spans="1:25" x14ac:dyDescent="0.3">
      <c r="A9548">
        <v>9547</v>
      </c>
      <c r="B9548" t="s">
        <v>10698</v>
      </c>
      <c r="C9548" s="1" t="d">
        <v>2014-10-29</v>
      </c>
      <c r="D9548" s="1" t="d">
        <v>2014-11-02</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s="2">
        <f t="shared" si="447"/>
        <v>0.47000000000000008</v>
      </c>
      <c r="W9548" t="str" cm="1">
        <f t="array" ref="W9548">_xlfn.IFS(R9548&lt;100, "Small", R9548&lt;500, "Medium", TRUE, "Large")</f>
        <v>Small</v>
      </c>
      <c r="X9548">
        <f t="shared" si="448"/>
        <v>2014</v>
      </c>
      <c r="Y9548" t="str">
        <f t="shared" si="449"/>
        <v>October</v>
      </c>
    </row>
    <row r="9549" spans="1:25" x14ac:dyDescent="0.3">
      <c r="A9549">
        <v>9548</v>
      </c>
      <c r="B9549" t="s">
        <v>10699</v>
      </c>
      <c r="C9549" s="1" t="d">
        <v>2016-06-18</v>
      </c>
      <c r="D9549" s="1" t="d">
        <v>2016-06-20</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s="2">
        <f t="shared" si="447"/>
        <v>0.3125</v>
      </c>
      <c r="W9549" t="str" cm="1">
        <f t="array" ref="W9549">_xlfn.IFS(R9549&lt;100, "Small", R9549&lt;500, "Medium", TRUE, "Large")</f>
        <v>Small</v>
      </c>
      <c r="X9549">
        <f t="shared" si="448"/>
        <v>2016</v>
      </c>
      <c r="Y9549" t="str">
        <f t="shared" si="449"/>
        <v>June</v>
      </c>
    </row>
    <row r="9550" spans="1:25" x14ac:dyDescent="0.3">
      <c r="A9550">
        <v>9549</v>
      </c>
      <c r="B9550" t="s">
        <v>10699</v>
      </c>
      <c r="C9550" s="1" t="d">
        <v>2016-06-18</v>
      </c>
      <c r="D9550" s="1" t="d">
        <v>2016-06-20</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s="2">
        <f t="shared" si="447"/>
        <v>-0.83333333333333326</v>
      </c>
      <c r="W9550" t="str" cm="1">
        <f t="array" ref="W9550">_xlfn.IFS(R9550&lt;100, "Small", R9550&lt;500, "Medium", TRUE, "Large")</f>
        <v>Small</v>
      </c>
      <c r="X9550">
        <f t="shared" si="448"/>
        <v>2016</v>
      </c>
      <c r="Y9550" t="str">
        <f t="shared" si="449"/>
        <v>June</v>
      </c>
    </row>
    <row r="9551" spans="1:25" x14ac:dyDescent="0.3">
      <c r="A9551">
        <v>9550</v>
      </c>
      <c r="B9551" t="s">
        <v>10699</v>
      </c>
      <c r="C9551" s="1" t="d">
        <v>2016-06-18</v>
      </c>
      <c r="D9551" s="1" t="d">
        <v>2016-06-20</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s="2">
        <f t="shared" si="447"/>
        <v>0.19999999999999998</v>
      </c>
      <c r="W9551" t="str" cm="1">
        <f t="array" ref="W9551">_xlfn.IFS(R9551&lt;100, "Small", R9551&lt;500, "Medium", TRUE, "Large")</f>
        <v>Medium</v>
      </c>
      <c r="X9551">
        <f t="shared" si="448"/>
        <v>2016</v>
      </c>
      <c r="Y9551" t="str">
        <f t="shared" si="449"/>
        <v>June</v>
      </c>
    </row>
    <row r="9552" spans="1:25" x14ac:dyDescent="0.3">
      <c r="A9552">
        <v>9551</v>
      </c>
      <c r="B9552" t="s">
        <v>10700</v>
      </c>
      <c r="C9552" s="1" t="d">
        <v>2015-03-05</v>
      </c>
      <c r="D9552" s="1" t="d">
        <v>2015-05-06</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s="2">
        <f t="shared" si="447"/>
        <v>0.37499999999999994</v>
      </c>
      <c r="W9552" t="str" cm="1">
        <f t="array" ref="W9552">_xlfn.IFS(R9552&lt;100, "Small", R9552&lt;500, "Medium", TRUE, "Large")</f>
        <v>Small</v>
      </c>
      <c r="X9552">
        <f t="shared" si="448"/>
        <v>2015</v>
      </c>
      <c r="Y9552" t="str">
        <f t="shared" si="449"/>
        <v>March</v>
      </c>
    </row>
    <row r="9553" spans="1:25" x14ac:dyDescent="0.3">
      <c r="A9553">
        <v>9552</v>
      </c>
      <c r="B9553" t="s">
        <v>10701</v>
      </c>
      <c r="C9553" s="1" t="d">
        <v>2015-10-11</v>
      </c>
      <c r="D9553" s="1" t="d">
        <v>2015-11-14</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s="2">
        <f t="shared" si="447"/>
        <v>7.5000000000000011E-2</v>
      </c>
      <c r="W9553" t="str" cm="1">
        <f t="array" ref="W9553">_xlfn.IFS(R9553&lt;100, "Small", R9553&lt;500, "Medium", TRUE, "Large")</f>
        <v>Large</v>
      </c>
      <c r="X9553">
        <f t="shared" si="448"/>
        <v>2015</v>
      </c>
      <c r="Y9553" t="str">
        <f t="shared" si="449"/>
        <v>October</v>
      </c>
    </row>
    <row r="9554" spans="1:25" x14ac:dyDescent="0.3">
      <c r="A9554">
        <v>9553</v>
      </c>
      <c r="B9554" t="s">
        <v>10702</v>
      </c>
      <c r="C9554" s="1" t="d">
        <v>2015-05-30</v>
      </c>
      <c r="D9554" s="1" t="d">
        <v>2015-06-03</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s="2">
        <f t="shared" si="447"/>
        <v>0.23999999999999996</v>
      </c>
      <c r="W9554" t="str" cm="1">
        <f t="array" ref="W9554">_xlfn.IFS(R9554&lt;100, "Small", R9554&lt;500, "Medium", TRUE, "Large")</f>
        <v>Medium</v>
      </c>
      <c r="X9554">
        <f t="shared" si="448"/>
        <v>2015</v>
      </c>
      <c r="Y9554" t="str">
        <f t="shared" si="449"/>
        <v>May</v>
      </c>
    </row>
    <row r="9555" spans="1:25" x14ac:dyDescent="0.3">
      <c r="A9555">
        <v>9554</v>
      </c>
      <c r="B9555" t="s">
        <v>10703</v>
      </c>
      <c r="C9555" s="1" t="d">
        <v>2016-09-22</v>
      </c>
      <c r="D9555" s="1" t="d">
        <v>2016-09-27</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s="2">
        <f t="shared" si="447"/>
        <v>0.125</v>
      </c>
      <c r="W9555" t="str" cm="1">
        <f t="array" ref="W9555">_xlfn.IFS(R9555&lt;100, "Small", R9555&lt;500, "Medium", TRUE, "Large")</f>
        <v>Small</v>
      </c>
      <c r="X9555">
        <f t="shared" si="448"/>
        <v>2016</v>
      </c>
      <c r="Y9555" t="str">
        <f t="shared" si="449"/>
        <v>September</v>
      </c>
    </row>
    <row r="9556" spans="1:25" x14ac:dyDescent="0.3">
      <c r="A9556">
        <v>9555</v>
      </c>
      <c r="B9556" t="s">
        <v>10704</v>
      </c>
      <c r="C9556" s="1" t="d">
        <v>2015-11-28</v>
      </c>
      <c r="D9556" s="1" t="d">
        <v>2015-12-02</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s="2">
        <f t="shared" si="447"/>
        <v>0.13749999999999998</v>
      </c>
      <c r="W9556" t="str" cm="1">
        <f t="array" ref="W9556">_xlfn.IFS(R9556&lt;100, "Small", R9556&lt;500, "Medium", TRUE, "Large")</f>
        <v>Small</v>
      </c>
      <c r="X9556">
        <f t="shared" si="448"/>
        <v>2015</v>
      </c>
      <c r="Y9556" t="str">
        <f t="shared" si="449"/>
        <v>November</v>
      </c>
    </row>
    <row r="9557" spans="1:25" x14ac:dyDescent="0.3">
      <c r="A9557">
        <v>9556</v>
      </c>
      <c r="B9557" t="s">
        <v>10704</v>
      </c>
      <c r="C9557" s="1" t="d">
        <v>2015-11-28</v>
      </c>
      <c r="D9557" s="1" t="d">
        <v>2015-12-02</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s="2">
        <f t="shared" si="447"/>
        <v>0.18749999999999997</v>
      </c>
      <c r="W9557" t="str" cm="1">
        <f t="array" ref="W9557">_xlfn.IFS(R9557&lt;100, "Small", R9557&lt;500, "Medium", TRUE, "Large")</f>
        <v>Small</v>
      </c>
      <c r="X9557">
        <f t="shared" si="448"/>
        <v>2015</v>
      </c>
      <c r="Y9557" t="str">
        <f t="shared" si="449"/>
        <v>November</v>
      </c>
    </row>
    <row r="9558" spans="1:25" x14ac:dyDescent="0.3">
      <c r="A9558">
        <v>9557</v>
      </c>
      <c r="B9558" t="s">
        <v>10705</v>
      </c>
      <c r="C9558" s="1" t="d">
        <v>2015-03-12</v>
      </c>
      <c r="D9558" s="1" t="d">
        <v>2015-12-05</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s="2">
        <f t="shared" si="447"/>
        <v>0.46</v>
      </c>
      <c r="W9558" t="str" cm="1">
        <f t="array" ref="W9558">_xlfn.IFS(R9558&lt;100, "Small", R9558&lt;500, "Medium", TRUE, "Large")</f>
        <v>Medium</v>
      </c>
      <c r="X9558">
        <f t="shared" si="448"/>
        <v>2015</v>
      </c>
      <c r="Y9558" t="str">
        <f t="shared" si="449"/>
        <v>March</v>
      </c>
    </row>
    <row r="9559" spans="1:25" x14ac:dyDescent="0.3">
      <c r="A9559">
        <v>9558</v>
      </c>
      <c r="B9559" t="s">
        <v>10706</v>
      </c>
      <c r="C9559" s="1" t="d">
        <v>2014-10-17</v>
      </c>
      <c r="D9559" s="1" t="d">
        <v>2014-10-19</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s="2">
        <f t="shared" si="447"/>
        <v>-0.3</v>
      </c>
      <c r="W9559" t="str" cm="1">
        <f t="array" ref="W9559">_xlfn.IFS(R9559&lt;100, "Small", R9559&lt;500, "Medium", TRUE, "Large")</f>
        <v>Small</v>
      </c>
      <c r="X9559">
        <f t="shared" si="448"/>
        <v>2014</v>
      </c>
      <c r="Y9559" t="str">
        <f t="shared" si="449"/>
        <v>October</v>
      </c>
    </row>
    <row r="9560" spans="1:25" x14ac:dyDescent="0.3">
      <c r="A9560">
        <v>9559</v>
      </c>
      <c r="B9560" t="s">
        <v>10707</v>
      </c>
      <c r="C9560" s="1" t="d">
        <v>2016-03-05</v>
      </c>
      <c r="D9560" s="1" t="d">
        <v>2016-05-05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s="2">
        <f t="shared" si="447"/>
        <v>0.26249999999999996</v>
      </c>
      <c r="W9560" t="str" cm="1">
        <f t="array" ref="W9560">_xlfn.IFS(R9560&lt;100, "Small", R9560&lt;500, "Medium", TRUE, "Large")</f>
        <v>Medium</v>
      </c>
      <c r="X9560">
        <f t="shared" si="448"/>
        <v>2016</v>
      </c>
      <c r="Y9560" t="str">
        <f t="shared" si="449"/>
        <v>March</v>
      </c>
    </row>
    <row r="9561" spans="1:25" x14ac:dyDescent="0.3">
      <c r="A9561">
        <v>9560</v>
      </c>
      <c r="B9561" t="s">
        <v>10707</v>
      </c>
      <c r="C9561" s="1" t="d">
        <v>2016-03-05</v>
      </c>
      <c r="D9561" s="1" t="d">
        <v>2016-05-05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s="2">
        <f t="shared" si="447"/>
        <v>-0.22500000000000001</v>
      </c>
      <c r="W9561" t="str" cm="1">
        <f t="array" ref="W9561">_xlfn.IFS(R9561&lt;100, "Small", R9561&lt;500, "Medium", TRUE, "Large")</f>
        <v>Medium</v>
      </c>
      <c r="X9561">
        <f t="shared" si="448"/>
        <v>2016</v>
      </c>
      <c r="Y9561" t="str">
        <f t="shared" si="449"/>
        <v>March</v>
      </c>
    </row>
    <row r="9562" spans="1:25" x14ac:dyDescent="0.3">
      <c r="A9562">
        <v>9561</v>
      </c>
      <c r="B9562" t="s">
        <v>10707</v>
      </c>
      <c r="C9562" s="1" t="d">
        <v>2016-03-05</v>
      </c>
      <c r="D9562" s="1" t="d">
        <v>2016-05-05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s="2">
        <f t="shared" si="447"/>
        <v>0.19999999999999998</v>
      </c>
      <c r="W9562" t="str" cm="1">
        <f t="array" ref="W9562">_xlfn.IFS(R9562&lt;100, "Small", R9562&lt;500, "Medium", TRUE, "Large")</f>
        <v>Small</v>
      </c>
      <c r="X9562">
        <f t="shared" si="448"/>
        <v>2016</v>
      </c>
      <c r="Y9562" t="str">
        <f t="shared" si="449"/>
        <v>March</v>
      </c>
    </row>
    <row r="9563" spans="1:25" x14ac:dyDescent="0.3">
      <c r="A9563">
        <v>9562</v>
      </c>
      <c r="B9563" t="s">
        <v>10707</v>
      </c>
      <c r="C9563" s="1" t="d">
        <v>2016-03-05</v>
      </c>
      <c r="D9563" s="1" t="d">
        <v>2016-05-05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s="2">
        <f t="shared" si="447"/>
        <v>-0.17499999999999999</v>
      </c>
      <c r="W9563" t="str" cm="1">
        <f t="array" ref="W9563">_xlfn.IFS(R9563&lt;100, "Small", R9563&lt;500, "Medium", TRUE, "Large")</f>
        <v>Medium</v>
      </c>
      <c r="X9563">
        <f t="shared" si="448"/>
        <v>2016</v>
      </c>
      <c r="Y9563" t="str">
        <f t="shared" si="449"/>
        <v>March</v>
      </c>
    </row>
    <row r="9564" spans="1:25" x14ac:dyDescent="0.3">
      <c r="A9564">
        <v>9563</v>
      </c>
      <c r="B9564" t="s">
        <v>10707</v>
      </c>
      <c r="C9564" s="1" t="d">
        <v>2016-03-05</v>
      </c>
      <c r="D9564" s="1" t="d">
        <v>2016-05-05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s="2">
        <f t="shared" si="447"/>
        <v>-0.73333333333333328</v>
      </c>
      <c r="W9564" t="str" cm="1">
        <f t="array" ref="W9564">_xlfn.IFS(R9564&lt;100, "Small", R9564&lt;500, "Medium", TRUE, "Large")</f>
        <v>Medium</v>
      </c>
      <c r="X9564">
        <f t="shared" si="448"/>
        <v>2016</v>
      </c>
      <c r="Y9564" t="str">
        <f t="shared" si="449"/>
        <v>March</v>
      </c>
    </row>
    <row r="9565" spans="1:25" x14ac:dyDescent="0.3">
      <c r="A9565">
        <v>9564</v>
      </c>
      <c r="B9565" t="s">
        <v>10707</v>
      </c>
      <c r="C9565" s="1" t="d">
        <v>2016-03-05</v>
      </c>
      <c r="D9565" s="1" t="d">
        <v>2016-05-05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s="2">
        <f t="shared" si="447"/>
        <v>0.35000000000000003</v>
      </c>
      <c r="W9565" t="str" cm="1">
        <f t="array" ref="W9565">_xlfn.IFS(R9565&lt;100, "Small", R9565&lt;500, "Medium", TRUE, "Large")</f>
        <v>Small</v>
      </c>
      <c r="X9565">
        <f t="shared" si="448"/>
        <v>2016</v>
      </c>
      <c r="Y9565" t="str">
        <f t="shared" si="449"/>
        <v>March</v>
      </c>
    </row>
    <row r="9566" spans="1:25" x14ac:dyDescent="0.3">
      <c r="A9566">
        <v>9565</v>
      </c>
      <c r="B9566" t="s">
        <v>10712</v>
      </c>
      <c r="C9566" s="1" t="d">
        <v>2015-01-06</v>
      </c>
      <c r="D9566" s="1" t="d">
        <v>2015-06-08</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s="2">
        <f t="shared" si="447"/>
        <v>0.49000000000000005</v>
      </c>
      <c r="W9566" t="str" cm="1">
        <f t="array" ref="W9566">_xlfn.IFS(R9566&lt;100, "Small", R9566&lt;500, "Medium", TRUE, "Large")</f>
        <v>Small</v>
      </c>
      <c r="X9566">
        <f t="shared" si="448"/>
        <v>2015</v>
      </c>
      <c r="Y9566" t="str">
        <f t="shared" si="449"/>
        <v>January</v>
      </c>
    </row>
    <row r="9567" spans="1:25" x14ac:dyDescent="0.3">
      <c r="A9567">
        <v>9566</v>
      </c>
      <c r="B9567" t="s">
        <v>10713</v>
      </c>
      <c r="C9567" s="1" t="d">
        <v>2014-03-31</v>
      </c>
      <c r="D9567" s="1" t="d">
        <v>2014-03-31</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s="2">
        <f t="shared" si="447"/>
        <v>8.7499999999999994E-2</v>
      </c>
      <c r="W9567" t="str" cm="1">
        <f t="array" ref="W9567">_xlfn.IFS(R9567&lt;100, "Small", R9567&lt;500, "Medium", TRUE, "Large")</f>
        <v>Large</v>
      </c>
      <c r="X9567">
        <f t="shared" si="448"/>
        <v>2014</v>
      </c>
      <c r="Y9567" t="str">
        <f t="shared" si="449"/>
        <v>March</v>
      </c>
    </row>
    <row r="9568" spans="1:25" x14ac:dyDescent="0.3">
      <c r="A9568">
        <v>9567</v>
      </c>
      <c r="B9568" t="s">
        <v>10713</v>
      </c>
      <c r="C9568" s="1" t="d">
        <v>2014-03-31</v>
      </c>
      <c r="D9568" s="1" t="d">
        <v>2014-03-31</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s="2">
        <f t="shared" si="447"/>
        <v>-0.8</v>
      </c>
      <c r="W9568" t="str" cm="1">
        <f t="array" ref="W9568">_xlfn.IFS(R9568&lt;100, "Small", R9568&lt;500, "Medium", TRUE, "Large")</f>
        <v>Small</v>
      </c>
      <c r="X9568">
        <f t="shared" si="448"/>
        <v>2014</v>
      </c>
      <c r="Y9568" t="str">
        <f t="shared" si="449"/>
        <v>March</v>
      </c>
    </row>
    <row r="9569" spans="1:25" x14ac:dyDescent="0.3">
      <c r="A9569">
        <v>9568</v>
      </c>
      <c r="B9569" t="s">
        <v>10713</v>
      </c>
      <c r="C9569" s="1" t="d">
        <v>2014-03-31</v>
      </c>
      <c r="D9569" s="1" t="d">
        <v>2014-03-31</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s="2">
        <f t="shared" si="447"/>
        <v>0.26250000000000001</v>
      </c>
      <c r="W9569" t="str" cm="1">
        <f t="array" ref="W9569">_xlfn.IFS(R9569&lt;100, "Small", R9569&lt;500, "Medium", TRUE, "Large")</f>
        <v>Small</v>
      </c>
      <c r="X9569">
        <f t="shared" si="448"/>
        <v>2014</v>
      </c>
      <c r="Y9569" t="str">
        <f t="shared" si="449"/>
        <v>March</v>
      </c>
    </row>
    <row r="9570" spans="1:25" x14ac:dyDescent="0.3">
      <c r="A9570">
        <v>9569</v>
      </c>
      <c r="B9570" t="s">
        <v>10714</v>
      </c>
      <c r="C9570" s="1" t="d">
        <v>2017-05-07</v>
      </c>
      <c r="D9570" s="1" t="d">
        <v>2017-07-07</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s="2">
        <f t="shared" si="447"/>
        <v>0.28000000000000003</v>
      </c>
      <c r="W9570" t="str" cm="1">
        <f t="array" ref="W9570">_xlfn.IFS(R9570&lt;100, "Small", R9570&lt;500, "Medium", TRUE, "Large")</f>
        <v>Small</v>
      </c>
      <c r="X9570">
        <f t="shared" si="448"/>
        <v>2017</v>
      </c>
      <c r="Y9570" t="str">
        <f t="shared" si="449"/>
        <v>May</v>
      </c>
    </row>
    <row r="9571" spans="1:25" x14ac:dyDescent="0.3">
      <c r="A9571">
        <v>9570</v>
      </c>
      <c r="B9571" t="s">
        <v>10715</v>
      </c>
      <c r="C9571" s="1" t="d">
        <v>2015-09-24</v>
      </c>
      <c r="D9571" s="1" t="d">
        <v>2015-09-24</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s="2">
        <f t="shared" si="447"/>
        <v>-0.66666666666666674</v>
      </c>
      <c r="W9571" t="str" cm="1">
        <f t="array" ref="W9571">_xlfn.IFS(R9571&lt;100, "Small", R9571&lt;500, "Medium", TRUE, "Large")</f>
        <v>Small</v>
      </c>
      <c r="X9571">
        <f t="shared" si="448"/>
        <v>2015</v>
      </c>
      <c r="Y9571" t="str">
        <f t="shared" si="449"/>
        <v>September</v>
      </c>
    </row>
    <row r="9572" spans="1:25" x14ac:dyDescent="0.3">
      <c r="A9572">
        <v>9571</v>
      </c>
      <c r="B9572" t="s">
        <v>10715</v>
      </c>
      <c r="C9572" s="1" t="d">
        <v>2015-09-24</v>
      </c>
      <c r="D9572" s="1" t="d">
        <v>2015-09-24</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s="2">
        <f t="shared" si="447"/>
        <v>0.05</v>
      </c>
      <c r="W9572" t="str" cm="1">
        <f t="array" ref="W9572">_xlfn.IFS(R9572&lt;100, "Small", R9572&lt;500, "Medium", TRUE, "Large")</f>
        <v>Small</v>
      </c>
      <c r="X9572">
        <f t="shared" si="448"/>
        <v>2015</v>
      </c>
      <c r="Y9572" t="str">
        <f t="shared" si="449"/>
        <v>September</v>
      </c>
    </row>
    <row r="9573" spans="1:25" x14ac:dyDescent="0.3">
      <c r="A9573">
        <v>9572</v>
      </c>
      <c r="B9573" t="s">
        <v>10715</v>
      </c>
      <c r="C9573" s="1" t="d">
        <v>2015-09-24</v>
      </c>
      <c r="D9573" s="1" t="d">
        <v>2015-09-24</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s="2">
        <f t="shared" si="447"/>
        <v>0.35</v>
      </c>
      <c r="W9573" t="str" cm="1">
        <f t="array" ref="W9573">_xlfn.IFS(R9573&lt;100, "Small", R9573&lt;500, "Medium", TRUE, "Large")</f>
        <v>Small</v>
      </c>
      <c r="X9573">
        <f t="shared" si="448"/>
        <v>2015</v>
      </c>
      <c r="Y9573" t="str">
        <f t="shared" si="449"/>
        <v>September</v>
      </c>
    </row>
    <row r="9574" spans="1:25" x14ac:dyDescent="0.3">
      <c r="A9574">
        <v>9573</v>
      </c>
      <c r="B9574" t="s">
        <v>10715</v>
      </c>
      <c r="C9574" s="1" t="d">
        <v>2015-09-24</v>
      </c>
      <c r="D9574" s="1" t="d">
        <v>2015-09-24</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s="2">
        <f t="shared" si="447"/>
        <v>0.32500000000000001</v>
      </c>
      <c r="W9574" t="str" cm="1">
        <f t="array" ref="W9574">_xlfn.IFS(R9574&lt;100, "Small", R9574&lt;500, "Medium", TRUE, "Large")</f>
        <v>Small</v>
      </c>
      <c r="X9574">
        <f t="shared" si="448"/>
        <v>2015</v>
      </c>
      <c r="Y9574" t="str">
        <f t="shared" si="449"/>
        <v>September</v>
      </c>
    </row>
    <row r="9575" spans="1:25" x14ac:dyDescent="0.3">
      <c r="A9575">
        <v>9574</v>
      </c>
      <c r="B9575" t="s">
        <v>10715</v>
      </c>
      <c r="C9575" s="1" t="d">
        <v>2015-09-24</v>
      </c>
      <c r="D9575" s="1" t="d">
        <v>2015-09-24</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s="2">
        <f t="shared" si="447"/>
        <v>0.11249999999999999</v>
      </c>
      <c r="W9575" t="str" cm="1">
        <f t="array" ref="W9575">_xlfn.IFS(R9575&lt;100, "Small", R9575&lt;500, "Medium", TRUE, "Large")</f>
        <v>Small</v>
      </c>
      <c r="X9575">
        <f t="shared" si="448"/>
        <v>2015</v>
      </c>
      <c r="Y9575" t="str">
        <f t="shared" si="449"/>
        <v>September</v>
      </c>
    </row>
    <row r="9576" spans="1:25" x14ac:dyDescent="0.3">
      <c r="A9576">
        <v>9575</v>
      </c>
      <c r="B9576" t="s">
        <v>10716</v>
      </c>
      <c r="C9576" s="1" t="d">
        <v>2015-08-13</v>
      </c>
      <c r="D9576" s="1" t="d">
        <v>2015-08-13</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s="2">
        <f t="shared" si="447"/>
        <v>0.33</v>
      </c>
      <c r="W9576" t="str" cm="1">
        <f t="array" ref="W9576">_xlfn.IFS(R9576&lt;100, "Small", R9576&lt;500, "Medium", TRUE, "Large")</f>
        <v>Small</v>
      </c>
      <c r="X9576">
        <f t="shared" si="448"/>
        <v>2015</v>
      </c>
      <c r="Y9576" t="str">
        <f t="shared" si="449"/>
        <v>August</v>
      </c>
    </row>
    <row r="9577" spans="1:25" x14ac:dyDescent="0.3">
      <c r="A9577">
        <v>9576</v>
      </c>
      <c r="B9577" t="s">
        <v>10717</v>
      </c>
      <c r="C9577" s="1" t="d">
        <v>2015-05-26</v>
      </c>
      <c r="D9577" s="1" t="d">
        <v>2015-05-28</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s="2">
        <f t="shared" si="447"/>
        <v>-0.27142857142857141</v>
      </c>
      <c r="W9577" t="str" cm="1">
        <f t="array" ref="W9577">_xlfn.IFS(R9577&lt;100, "Small", R9577&lt;500, "Medium", TRUE, "Large")</f>
        <v>Medium</v>
      </c>
      <c r="X9577">
        <f t="shared" si="448"/>
        <v>2015</v>
      </c>
      <c r="Y9577" t="str">
        <f t="shared" si="449"/>
        <v>May</v>
      </c>
    </row>
    <row r="9578" spans="1:25" x14ac:dyDescent="0.3">
      <c r="A9578">
        <v>9577</v>
      </c>
      <c r="B9578" t="s">
        <v>10717</v>
      </c>
      <c r="C9578" s="1" t="d">
        <v>2015-05-26</v>
      </c>
      <c r="D9578" s="1" t="d">
        <v>2015-05-28</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s="2">
        <f t="shared" si="447"/>
        <v>-0.19999999999999998</v>
      </c>
      <c r="W9578" t="str" cm="1">
        <f t="array" ref="W9578">_xlfn.IFS(R9578&lt;100, "Small", R9578&lt;500, "Medium", TRUE, "Large")</f>
        <v>Medium</v>
      </c>
      <c r="X9578">
        <f t="shared" si="448"/>
        <v>2015</v>
      </c>
      <c r="Y9578" t="str">
        <f t="shared" si="449"/>
        <v>May</v>
      </c>
    </row>
    <row r="9579" spans="1:25" x14ac:dyDescent="0.3">
      <c r="A9579">
        <v>9578</v>
      </c>
      <c r="B9579" t="s">
        <v>10717</v>
      </c>
      <c r="C9579" s="1" t="d">
        <v>2015-05-26</v>
      </c>
      <c r="D9579" s="1" t="d">
        <v>2015-05-28</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s="2">
        <f t="shared" si="447"/>
        <v>-4.2857142857142851E-2</v>
      </c>
      <c r="W9579" t="str" cm="1">
        <f t="array" ref="W9579">_xlfn.IFS(R9579&lt;100, "Small", R9579&lt;500, "Medium", TRUE, "Large")</f>
        <v>Medium</v>
      </c>
      <c r="X9579">
        <f t="shared" si="448"/>
        <v>2015</v>
      </c>
      <c r="Y9579" t="str">
        <f t="shared" si="449"/>
        <v>May</v>
      </c>
    </row>
    <row r="9580" spans="1:25" x14ac:dyDescent="0.3">
      <c r="A9580">
        <v>9579</v>
      </c>
      <c r="B9580" t="s">
        <v>10718</v>
      </c>
      <c r="C9580" s="1" t="d">
        <v>2017-09-14</v>
      </c>
      <c r="D9580" s="1" t="d">
        <v>2017-09-16</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s="2">
        <f t="shared" si="447"/>
        <v>0.3</v>
      </c>
      <c r="W9580" t="str" cm="1">
        <f t="array" ref="W9580">_xlfn.IFS(R9580&lt;100, "Small", R9580&lt;500, "Medium", TRUE, "Large")</f>
        <v>Large</v>
      </c>
      <c r="X9580">
        <f t="shared" si="448"/>
        <v>2017</v>
      </c>
      <c r="Y9580" t="str">
        <f t="shared" si="449"/>
        <v>September</v>
      </c>
    </row>
    <row r="9581" spans="1:25" x14ac:dyDescent="0.3">
      <c r="A9581">
        <v>9580</v>
      </c>
      <c r="B9581" t="s">
        <v>10718</v>
      </c>
      <c r="C9581" s="1" t="d">
        <v>2017-09-14</v>
      </c>
      <c r="D9581" s="1" t="d">
        <v>2017-09-16</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s="2">
        <f t="shared" si="447"/>
        <v>4.9999999999999996E-2</v>
      </c>
      <c r="W9581" t="str" cm="1">
        <f t="array" ref="W9581">_xlfn.IFS(R9581&lt;100, "Small", R9581&lt;500, "Medium", TRUE, "Large")</f>
        <v>Small</v>
      </c>
      <c r="X9581">
        <f t="shared" si="448"/>
        <v>2017</v>
      </c>
      <c r="Y9581" t="str">
        <f t="shared" si="449"/>
        <v>September</v>
      </c>
    </row>
    <row r="9582" spans="1:25" x14ac:dyDescent="0.3">
      <c r="A9582">
        <v>9581</v>
      </c>
      <c r="B9582" t="s">
        <v>10718</v>
      </c>
      <c r="C9582" s="1" t="d">
        <v>2017-09-14</v>
      </c>
      <c r="D9582" s="1" t="d">
        <v>2017-09-16</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s="2">
        <f t="shared" si="447"/>
        <v>0.28999999999999998</v>
      </c>
      <c r="W9582" t="str" cm="1">
        <f t="array" ref="W9582">_xlfn.IFS(R9582&lt;100, "Small", R9582&lt;500, "Medium", TRUE, "Large")</f>
        <v>Small</v>
      </c>
      <c r="X9582">
        <f t="shared" si="448"/>
        <v>2017</v>
      </c>
      <c r="Y9582" t="str">
        <f t="shared" si="449"/>
        <v>September</v>
      </c>
    </row>
    <row r="9583" spans="1:25" x14ac:dyDescent="0.3">
      <c r="A9583">
        <v>9582</v>
      </c>
      <c r="B9583" t="s">
        <v>10718</v>
      </c>
      <c r="C9583" s="1" t="d">
        <v>2017-09-14</v>
      </c>
      <c r="D9583" s="1" t="d">
        <v>2017-09-16</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s="2">
        <f t="shared" si="447"/>
        <v>-1.1111111111111112E-2</v>
      </c>
      <c r="W9583" t="str" cm="1">
        <f t="array" ref="W9583">_xlfn.IFS(R9583&lt;100, "Small", R9583&lt;500, "Medium", TRUE, "Large")</f>
        <v>Large</v>
      </c>
      <c r="X9583">
        <f t="shared" si="448"/>
        <v>2017</v>
      </c>
      <c r="Y9583" t="str">
        <f t="shared" si="449"/>
        <v>September</v>
      </c>
    </row>
    <row r="9584" spans="1:25" x14ac:dyDescent="0.3">
      <c r="A9584">
        <v>9583</v>
      </c>
      <c r="B9584" t="s">
        <v>10719</v>
      </c>
      <c r="C9584" s="1" t="d">
        <v>2016-07-06</v>
      </c>
      <c r="D9584" s="1" t="d">
        <v>2016-06-11</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s="2">
        <f t="shared" si="447"/>
        <v>0.36249999999999999</v>
      </c>
      <c r="W9584" t="str" cm="1">
        <f t="array" ref="W9584">_xlfn.IFS(R9584&lt;100, "Small", R9584&lt;500, "Medium", TRUE, "Large")</f>
        <v>Small</v>
      </c>
      <c r="X9584">
        <f t="shared" si="448"/>
        <v>2016</v>
      </c>
      <c r="Y9584" t="str">
        <f t="shared" si="449"/>
        <v>July</v>
      </c>
    </row>
    <row r="9585" spans="1:25" x14ac:dyDescent="0.3">
      <c r="A9585">
        <v>9584</v>
      </c>
      <c r="B9585" t="s">
        <v>10720</v>
      </c>
      <c r="C9585" s="1" t="d">
        <v>2017-06-25</v>
      </c>
      <c r="D9585" s="1" t="d">
        <v>2017-06-27</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s="2">
        <f t="shared" si="447"/>
        <v>-1.2500000000000001E-2</v>
      </c>
      <c r="W9585" t="str" cm="1">
        <f t="array" ref="W9585">_xlfn.IFS(R9585&lt;100, "Small", R9585&lt;500, "Medium", TRUE, "Large")</f>
        <v>Medium</v>
      </c>
      <c r="X9585">
        <f t="shared" si="448"/>
        <v>2017</v>
      </c>
      <c r="Y9585" t="str">
        <f t="shared" si="449"/>
        <v>June</v>
      </c>
    </row>
    <row r="9586" spans="1:25" x14ac:dyDescent="0.3">
      <c r="A9586">
        <v>9585</v>
      </c>
      <c r="B9586" t="s">
        <v>10721</v>
      </c>
      <c r="C9586" s="1" t="d">
        <v>2017-08-26</v>
      </c>
      <c r="D9586" s="1" t="d">
        <v>2017-08-27</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s="2">
        <f t="shared" si="447"/>
        <v>0.26</v>
      </c>
      <c r="W9586" t="str" cm="1">
        <f t="array" ref="W9586">_xlfn.IFS(R9586&lt;100, "Small", R9586&lt;500, "Medium", TRUE, "Large")</f>
        <v>Small</v>
      </c>
      <c r="X9586">
        <f t="shared" si="448"/>
        <v>2017</v>
      </c>
      <c r="Y9586" t="str">
        <f t="shared" si="449"/>
        <v>August</v>
      </c>
    </row>
    <row r="9587" spans="1:25" x14ac:dyDescent="0.3">
      <c r="A9587">
        <v>9586</v>
      </c>
      <c r="B9587" t="s">
        <v>10722</v>
      </c>
      <c r="C9587" s="1" t="d">
        <v>2016-08-26</v>
      </c>
      <c r="D9587" s="1" t="d">
        <v>2016-08-28</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s="2">
        <f t="shared" si="447"/>
        <v>0.36249999999999999</v>
      </c>
      <c r="W9587" t="str" cm="1">
        <f t="array" ref="W9587">_xlfn.IFS(R9587&lt;100, "Small", R9587&lt;500, "Medium", TRUE, "Large")</f>
        <v>Small</v>
      </c>
      <c r="X9587">
        <f t="shared" si="448"/>
        <v>2016</v>
      </c>
      <c r="Y9587" t="str">
        <f t="shared" si="449"/>
        <v>August</v>
      </c>
    </row>
    <row r="9588" spans="1:25" x14ac:dyDescent="0.3">
      <c r="A9588">
        <v>9587</v>
      </c>
      <c r="B9588" t="s">
        <v>10723</v>
      </c>
      <c r="C9588" s="1" t="d">
        <v>2016-11-18</v>
      </c>
      <c r="D9588" s="1" t="d">
        <v>2016-11-18</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s="2">
        <f t="shared" si="447"/>
        <v>0.36249999999999999</v>
      </c>
      <c r="W9588" t="str" cm="1">
        <f t="array" ref="W9588">_xlfn.IFS(R9588&lt;100, "Small", R9588&lt;500, "Medium", TRUE, "Large")</f>
        <v>Small</v>
      </c>
      <c r="X9588">
        <f t="shared" si="448"/>
        <v>2016</v>
      </c>
      <c r="Y9588" t="str">
        <f t="shared" si="449"/>
        <v>November</v>
      </c>
    </row>
    <row r="9589" spans="1:25" x14ac:dyDescent="0.3">
      <c r="A9589">
        <v>9588</v>
      </c>
      <c r="B9589" t="s">
        <v>10724</v>
      </c>
      <c r="C9589" s="1" t="d">
        <v>2017-04-17</v>
      </c>
      <c r="D9589" s="1" t="d">
        <v>2017-04-22</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s="2">
        <f t="shared" si="447"/>
        <v>-0.22500000000000001</v>
      </c>
      <c r="W9589" t="str" cm="1">
        <f t="array" ref="W9589">_xlfn.IFS(R9589&lt;100, "Small", R9589&lt;500, "Medium", TRUE, "Large")</f>
        <v>Medium</v>
      </c>
      <c r="X9589">
        <f t="shared" si="448"/>
        <v>2017</v>
      </c>
      <c r="Y9589" t="str">
        <f t="shared" si="449"/>
        <v>April</v>
      </c>
    </row>
    <row r="9590" spans="1:25" x14ac:dyDescent="0.3">
      <c r="A9590">
        <v>9589</v>
      </c>
      <c r="B9590" t="s">
        <v>10725</v>
      </c>
      <c r="C9590" s="1" t="d">
        <v>2017-07-23</v>
      </c>
      <c r="D9590" s="1" t="d">
        <v>2017-07-28</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s="2">
        <f t="shared" si="447"/>
        <v>0.125</v>
      </c>
      <c r="W9590" t="str" cm="1">
        <f t="array" ref="W9590">_xlfn.IFS(R9590&lt;100, "Small", R9590&lt;500, "Medium", TRUE, "Large")</f>
        <v>Medium</v>
      </c>
      <c r="X9590">
        <f t="shared" si="448"/>
        <v>2017</v>
      </c>
      <c r="Y9590" t="str">
        <f t="shared" si="449"/>
        <v>July</v>
      </c>
    </row>
    <row r="9591" spans="1:25" x14ac:dyDescent="0.3">
      <c r="A9591">
        <v>9590</v>
      </c>
      <c r="B9591" t="s">
        <v>10726</v>
      </c>
      <c r="C9591" s="1" t="d">
        <v>2014-11-05</v>
      </c>
      <c r="D9591" s="1" t="d">
        <v>2014-05-15</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s="2">
        <f t="shared" si="447"/>
        <v>0.32499999999999996</v>
      </c>
      <c r="W9591" t="str" cm="1">
        <f t="array" ref="W9591">_xlfn.IFS(R9591&lt;100, "Small", R9591&lt;500, "Medium", TRUE, "Large")</f>
        <v>Small</v>
      </c>
      <c r="X9591">
        <f t="shared" si="448"/>
        <v>2014</v>
      </c>
      <c r="Y9591" t="str">
        <f t="shared" si="449"/>
        <v>November</v>
      </c>
    </row>
    <row r="9592" spans="1:25" x14ac:dyDescent="0.3">
      <c r="A9592">
        <v>9591</v>
      </c>
      <c r="B9592" t="s">
        <v>10726</v>
      </c>
      <c r="C9592" s="1" t="d">
        <v>2014-11-05</v>
      </c>
      <c r="D9592" s="1" t="d">
        <v>2014-05-15</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s="2">
        <f t="shared" si="447"/>
        <v>-1.65</v>
      </c>
      <c r="W9592" t="str" cm="1">
        <f t="array" ref="W9592">_xlfn.IFS(R9592&lt;100, "Small", R9592&lt;500, "Medium", TRUE, "Large")</f>
        <v>Medium</v>
      </c>
      <c r="X9592">
        <f t="shared" si="448"/>
        <v>2014</v>
      </c>
      <c r="Y9592" t="str">
        <f t="shared" si="449"/>
        <v>November</v>
      </c>
    </row>
    <row r="9593" spans="1:25" x14ac:dyDescent="0.3">
      <c r="A9593">
        <v>9592</v>
      </c>
      <c r="B9593" t="s">
        <v>10727</v>
      </c>
      <c r="C9593" s="1" t="d">
        <v>2016-07-28</v>
      </c>
      <c r="D9593" s="1" t="d">
        <v>2016-08-01</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s="2">
        <f t="shared" si="447"/>
        <v>-0.4</v>
      </c>
      <c r="W9593" t="str" cm="1">
        <f t="array" ref="W9593">_xlfn.IFS(R9593&lt;100, "Small", R9593&lt;500, "Medium", TRUE, "Large")</f>
        <v>Small</v>
      </c>
      <c r="X9593">
        <f t="shared" si="448"/>
        <v>2016</v>
      </c>
      <c r="Y9593" t="str">
        <f t="shared" si="449"/>
        <v>July</v>
      </c>
    </row>
    <row r="9594" spans="1:25" x14ac:dyDescent="0.3">
      <c r="A9594">
        <v>9593</v>
      </c>
      <c r="B9594" t="s">
        <v>10727</v>
      </c>
      <c r="C9594" s="1" t="d">
        <v>2016-07-28</v>
      </c>
      <c r="D9594" s="1" t="d">
        <v>2016-08-01</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s="2">
        <f t="shared" si="447"/>
        <v>-1.2499999999999998</v>
      </c>
      <c r="W9594" t="str" cm="1">
        <f t="array" ref="W9594">_xlfn.IFS(R9594&lt;100, "Small", R9594&lt;500, "Medium", TRUE, "Large")</f>
        <v>Medium</v>
      </c>
      <c r="X9594">
        <f t="shared" si="448"/>
        <v>2016</v>
      </c>
      <c r="Y9594" t="str">
        <f t="shared" si="449"/>
        <v>July</v>
      </c>
    </row>
    <row r="9595" spans="1:25" x14ac:dyDescent="0.3">
      <c r="A9595">
        <v>9594</v>
      </c>
      <c r="B9595" t="s">
        <v>10728</v>
      </c>
      <c r="C9595" s="1" t="d">
        <v>2017-09-14</v>
      </c>
      <c r="D9595" s="1" t="d">
        <v>2017-09-19</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s="2">
        <f t="shared" si="447"/>
        <v>0.44999999999999996</v>
      </c>
      <c r="W9595" t="str" cm="1">
        <f t="array" ref="W9595">_xlfn.IFS(R9595&lt;100, "Small", R9595&lt;500, "Medium", TRUE, "Large")</f>
        <v>Small</v>
      </c>
      <c r="X9595">
        <f t="shared" si="448"/>
        <v>2017</v>
      </c>
      <c r="Y9595" t="str">
        <f t="shared" si="449"/>
        <v>September</v>
      </c>
    </row>
    <row r="9596" spans="1:25" x14ac:dyDescent="0.3">
      <c r="A9596">
        <v>9595</v>
      </c>
      <c r="B9596" t="s">
        <v>10728</v>
      </c>
      <c r="C9596" s="1" t="d">
        <v>2017-09-14</v>
      </c>
      <c r="D9596" s="1" t="d">
        <v>2017-09-19</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s="2">
        <f t="shared" si="447"/>
        <v>0.48999999999999994</v>
      </c>
      <c r="W9596" t="str" cm="1">
        <f t="array" ref="W9596">_xlfn.IFS(R9596&lt;100, "Small", R9596&lt;500, "Medium", TRUE, "Large")</f>
        <v>Small</v>
      </c>
      <c r="X9596">
        <f t="shared" si="448"/>
        <v>2017</v>
      </c>
      <c r="Y9596" t="str">
        <f t="shared" si="449"/>
        <v>September</v>
      </c>
    </row>
    <row r="9597" spans="1:25" x14ac:dyDescent="0.3">
      <c r="A9597">
        <v>9596</v>
      </c>
      <c r="B9597" t="s">
        <v>10729</v>
      </c>
      <c r="C9597" s="1" t="d">
        <v>2017-01-24</v>
      </c>
      <c r="D9597" s="1" t="d">
        <v>2017-01-29</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s="2">
        <f t="shared" si="447"/>
        <v>0.26</v>
      </c>
      <c r="W9597" t="str" cm="1">
        <f t="array" ref="W9597">_xlfn.IFS(R9597&lt;100, "Small", R9597&lt;500, "Medium", TRUE, "Large")</f>
        <v>Small</v>
      </c>
      <c r="X9597">
        <f t="shared" si="448"/>
        <v>2017</v>
      </c>
      <c r="Y9597" t="str">
        <f t="shared" si="449"/>
        <v>January</v>
      </c>
    </row>
    <row r="9598" spans="1:25" x14ac:dyDescent="0.3">
      <c r="A9598">
        <v>9597</v>
      </c>
      <c r="B9598" t="s">
        <v>10729</v>
      </c>
      <c r="C9598" s="1" t="d">
        <v>2017-01-24</v>
      </c>
      <c r="D9598" s="1" t="d">
        <v>2017-01-29</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s="2">
        <f t="shared" si="447"/>
        <v>0.32500000000000001</v>
      </c>
      <c r="W9598" t="str" cm="1">
        <f t="array" ref="W9598">_xlfn.IFS(R9598&lt;100, "Small", R9598&lt;500, "Medium", TRUE, "Large")</f>
        <v>Medium</v>
      </c>
      <c r="X9598">
        <f t="shared" si="448"/>
        <v>2017</v>
      </c>
      <c r="Y9598" t="str">
        <f t="shared" si="449"/>
        <v>January</v>
      </c>
    </row>
    <row r="9599" spans="1:25" x14ac:dyDescent="0.3">
      <c r="A9599">
        <v>9598</v>
      </c>
      <c r="B9599" t="s">
        <v>10729</v>
      </c>
      <c r="C9599" s="1" t="d">
        <v>2017-01-24</v>
      </c>
      <c r="D9599" s="1" t="d">
        <v>2017-01-29</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s="2">
        <f t="shared" si="447"/>
        <v>7.4999999999999997E-2</v>
      </c>
      <c r="W9599" t="str" cm="1">
        <f t="array" ref="W9599">_xlfn.IFS(R9599&lt;100, "Small", R9599&lt;500, "Medium", TRUE, "Large")</f>
        <v>Medium</v>
      </c>
      <c r="X9599">
        <f t="shared" si="448"/>
        <v>2017</v>
      </c>
      <c r="Y9599" t="str">
        <f t="shared" si="449"/>
        <v>January</v>
      </c>
    </row>
    <row r="9600" spans="1:25" x14ac:dyDescent="0.3">
      <c r="A9600">
        <v>9599</v>
      </c>
      <c r="B9600" t="s">
        <v>10730</v>
      </c>
      <c r="C9600" s="1" t="d">
        <v>2015-09-19</v>
      </c>
      <c r="D9600" s="1" t="d">
        <v>2015-09-23</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s="2">
        <f t="shared" si="447"/>
        <v>0.32</v>
      </c>
      <c r="W9600" t="str" cm="1">
        <f t="array" ref="W9600">_xlfn.IFS(R9600&lt;100, "Small", R9600&lt;500, "Medium", TRUE, "Large")</f>
        <v>Small</v>
      </c>
      <c r="X9600">
        <f t="shared" si="448"/>
        <v>2015</v>
      </c>
      <c r="Y9600" t="str">
        <f t="shared" si="449"/>
        <v>September</v>
      </c>
    </row>
    <row r="9601" spans="1:25" x14ac:dyDescent="0.3">
      <c r="A9601">
        <v>9600</v>
      </c>
      <c r="B9601" t="s">
        <v>10731</v>
      </c>
      <c r="C9601" s="1" t="d">
        <v>2015-04-14</v>
      </c>
      <c r="D9601" s="1" t="d">
        <v>2015-04-18</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s="2">
        <f t="shared" si="447"/>
        <v>7.5000000000000011E-2</v>
      </c>
      <c r="W9601" t="str" cm="1">
        <f t="array" ref="W9601">_xlfn.IFS(R9601&lt;100, "Small", R9601&lt;500, "Medium", TRUE, "Large")</f>
        <v>Small</v>
      </c>
      <c r="X9601">
        <f t="shared" si="448"/>
        <v>2015</v>
      </c>
      <c r="Y9601" t="str">
        <f t="shared" si="449"/>
        <v>April</v>
      </c>
    </row>
    <row r="9602" spans="1:25" x14ac:dyDescent="0.3">
      <c r="A9602">
        <v>9601</v>
      </c>
      <c r="B9602" t="s">
        <v>10732</v>
      </c>
      <c r="C9602" s="1" t="d">
        <v>2017-08-05</v>
      </c>
      <c r="D9602" s="1" t="d">
        <v>2017-05-11</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s="2">
        <f t="shared" si="447"/>
        <v>0.35</v>
      </c>
      <c r="W9602" t="str" cm="1">
        <f t="array" ref="W9602">_xlfn.IFS(R9602&lt;100, "Small", R9602&lt;500, "Medium", TRUE, "Large")</f>
        <v>Small</v>
      </c>
      <c r="X9602">
        <f t="shared" si="448"/>
        <v>2017</v>
      </c>
      <c r="Y9602" t="str">
        <f t="shared" si="449"/>
        <v>August</v>
      </c>
    </row>
    <row r="9603" spans="1:25" x14ac:dyDescent="0.3">
      <c r="A9603">
        <v>9602</v>
      </c>
      <c r="B9603" t="s">
        <v>10733</v>
      </c>
      <c r="C9603" s="1" t="d">
        <v>2016-04-09</v>
      </c>
      <c r="D9603" s="1" t="d">
        <v>2016-09-09</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s="2">
        <f t="shared" ref="V9603:V9666" si="450">U9603/R9603</f>
        <v>0.48</v>
      </c>
      <c r="W9603" t="str" cm="1">
        <f t="array" ref="W9603">_xlfn.IFS(R9603&lt;100, "Small", R9603&lt;500, "Medium", TRUE, "Large")</f>
        <v>Medium</v>
      </c>
      <c r="X9603">
        <f t="shared" ref="X9603:X9666" si="451">YEAR(C9603)</f>
        <v>2016</v>
      </c>
      <c r="Y9603" t="str">
        <f t="shared" ref="Y9603:Y9666" si="452">TEXT(C9603, "mmmm")</f>
        <v>April</v>
      </c>
    </row>
    <row r="9604" spans="1:25" x14ac:dyDescent="0.3">
      <c r="A9604">
        <v>9603</v>
      </c>
      <c r="B9604" t="s">
        <v>10734</v>
      </c>
      <c r="C9604" s="1" t="d">
        <v>2014-05-19</v>
      </c>
      <c r="D9604" s="1" t="d">
        <v>2014-05-22</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s="2">
        <f t="shared" si="450"/>
        <v>0.26999999999999996</v>
      </c>
      <c r="W9604" t="str" cm="1">
        <f t="array" ref="W9604">_xlfn.IFS(R9604&lt;100, "Small", R9604&lt;500, "Medium", TRUE, "Large")</f>
        <v>Small</v>
      </c>
      <c r="X9604">
        <f t="shared" si="451"/>
        <v>2014</v>
      </c>
      <c r="Y9604" t="str">
        <f t="shared" si="452"/>
        <v>May</v>
      </c>
    </row>
    <row r="9605" spans="1:25" x14ac:dyDescent="0.3">
      <c r="A9605">
        <v>9604</v>
      </c>
      <c r="B9605" t="s">
        <v>10735</v>
      </c>
      <c r="C9605" s="1" t="d">
        <v>2016-06-17</v>
      </c>
      <c r="D9605" s="1" t="d">
        <v>2016-06-23</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s="2">
        <f t="shared" si="450"/>
        <v>-0.56666666666666665</v>
      </c>
      <c r="W9605" t="str" cm="1">
        <f t="array" ref="W9605">_xlfn.IFS(R9605&lt;100, "Small", R9605&lt;500, "Medium", TRUE, "Large")</f>
        <v>Medium</v>
      </c>
      <c r="X9605">
        <f t="shared" si="451"/>
        <v>2016</v>
      </c>
      <c r="Y9605" t="str">
        <f t="shared" si="452"/>
        <v>June</v>
      </c>
    </row>
    <row r="9606" spans="1:25" x14ac:dyDescent="0.3">
      <c r="A9606">
        <v>9605</v>
      </c>
      <c r="B9606" t="s">
        <v>10736</v>
      </c>
      <c r="C9606" s="1" t="d">
        <v>2015-02-11</v>
      </c>
      <c r="D9606" s="1" t="d">
        <v>2015-11-05</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s="2">
        <f t="shared" si="450"/>
        <v>0.28000000000000003</v>
      </c>
      <c r="W9606" t="str" cm="1">
        <f t="array" ref="W9606">_xlfn.IFS(R9606&lt;100, "Small", R9606&lt;500, "Medium", TRUE, "Large")</f>
        <v>Medium</v>
      </c>
      <c r="X9606">
        <f t="shared" si="451"/>
        <v>2015</v>
      </c>
      <c r="Y9606" t="str">
        <f t="shared" si="452"/>
        <v>February</v>
      </c>
    </row>
    <row r="9607" spans="1:25" x14ac:dyDescent="0.3">
      <c r="A9607">
        <v>9606</v>
      </c>
      <c r="B9607" t="s">
        <v>10739</v>
      </c>
      <c r="C9607" s="1" t="d">
        <v>2017-04-11</v>
      </c>
      <c r="D9607" s="1" t="d">
        <v>2017-11-09</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s="2">
        <f t="shared" si="450"/>
        <v>-8.7499999999999994E-2</v>
      </c>
      <c r="W9607" t="str" cm="1">
        <f t="array" ref="W9607">_xlfn.IFS(R9607&lt;100, "Small", R9607&lt;500, "Medium", TRUE, "Large")</f>
        <v>Small</v>
      </c>
      <c r="X9607">
        <f t="shared" si="451"/>
        <v>2017</v>
      </c>
      <c r="Y9607" t="str">
        <f t="shared" si="452"/>
        <v>April</v>
      </c>
    </row>
    <row r="9608" spans="1:25" x14ac:dyDescent="0.3">
      <c r="A9608">
        <v>9607</v>
      </c>
      <c r="B9608" t="s">
        <v>10739</v>
      </c>
      <c r="C9608" s="1" t="d">
        <v>2017-04-11</v>
      </c>
      <c r="D9608" s="1" t="d">
        <v>2017-11-09</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s="2">
        <f t="shared" si="450"/>
        <v>-0.22499999999999998</v>
      </c>
      <c r="W9608" t="str" cm="1">
        <f t="array" ref="W9608">_xlfn.IFS(R9608&lt;100, "Small", R9608&lt;500, "Medium", TRUE, "Large")</f>
        <v>Medium</v>
      </c>
      <c r="X9608">
        <f t="shared" si="451"/>
        <v>2017</v>
      </c>
      <c r="Y9608" t="str">
        <f t="shared" si="452"/>
        <v>April</v>
      </c>
    </row>
    <row r="9609" spans="1:25" x14ac:dyDescent="0.3">
      <c r="A9609">
        <v>9608</v>
      </c>
      <c r="B9609" t="s">
        <v>10740</v>
      </c>
      <c r="C9609" s="1" t="d">
        <v>2017-05-12</v>
      </c>
      <c r="D9609" s="1" t="d">
        <v>2017-12-08</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s="2">
        <f t="shared" si="450"/>
        <v>0.45999999999999996</v>
      </c>
      <c r="W9609" t="str" cm="1">
        <f t="array" ref="W9609">_xlfn.IFS(R9609&lt;100, "Small", R9609&lt;500, "Medium", TRUE, "Large")</f>
        <v>Small</v>
      </c>
      <c r="X9609">
        <f t="shared" si="451"/>
        <v>2017</v>
      </c>
      <c r="Y9609" t="str">
        <f t="shared" si="452"/>
        <v>May</v>
      </c>
    </row>
    <row r="9610" spans="1:25" x14ac:dyDescent="0.3">
      <c r="A9610">
        <v>9609</v>
      </c>
      <c r="B9610" t="s">
        <v>10740</v>
      </c>
      <c r="C9610" s="1" t="d">
        <v>2017-05-12</v>
      </c>
      <c r="D9610" s="1" t="d">
        <v>2017-12-08</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s="2">
        <f t="shared" si="450"/>
        <v>0.47</v>
      </c>
      <c r="W9610" t="str" cm="1">
        <f t="array" ref="W9610">_xlfn.IFS(R9610&lt;100, "Small", R9610&lt;500, "Medium", TRUE, "Large")</f>
        <v>Small</v>
      </c>
      <c r="X9610">
        <f t="shared" si="451"/>
        <v>2017</v>
      </c>
      <c r="Y9610" t="str">
        <f t="shared" si="452"/>
        <v>May</v>
      </c>
    </row>
    <row r="9611" spans="1:25" x14ac:dyDescent="0.3">
      <c r="A9611">
        <v>9610</v>
      </c>
      <c r="B9611" t="s">
        <v>10741</v>
      </c>
      <c r="C9611" s="1" t="d">
        <v>2016-05-16</v>
      </c>
      <c r="D9611" s="1" t="d">
        <v>2016-05-19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s="2">
        <f t="shared" si="450"/>
        <v>7.0000000000000007E-2</v>
      </c>
      <c r="W9611" t="str" cm="1">
        <f t="array" ref="W9611">_xlfn.IFS(R9611&lt;100, "Small", R9611&lt;500, "Medium", TRUE, "Large")</f>
        <v>Medium</v>
      </c>
      <c r="X9611">
        <f t="shared" si="451"/>
        <v>2016</v>
      </c>
      <c r="Y9611" t="str">
        <f t="shared" si="452"/>
        <v>May</v>
      </c>
    </row>
    <row r="9612" spans="1:25" x14ac:dyDescent="0.3">
      <c r="A9612">
        <v>9611</v>
      </c>
      <c r="B9612" t="s">
        <v>10741</v>
      </c>
      <c r="C9612" s="1" t="d">
        <v>2016-05-16</v>
      </c>
      <c r="D9612" s="1" t="d">
        <v>2016-05-19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s="2">
        <f t="shared" si="450"/>
        <v>0.48000000000000004</v>
      </c>
      <c r="W9612" t="str" cm="1">
        <f t="array" ref="W9612">_xlfn.IFS(R9612&lt;100, "Small", R9612&lt;500, "Medium", TRUE, "Large")</f>
        <v>Small</v>
      </c>
      <c r="X9612">
        <f t="shared" si="451"/>
        <v>2016</v>
      </c>
      <c r="Y9612" t="str">
        <f t="shared" si="452"/>
        <v>May</v>
      </c>
    </row>
    <row r="9613" spans="1:25" x14ac:dyDescent="0.3">
      <c r="A9613">
        <v>9612</v>
      </c>
      <c r="B9613" t="s">
        <v>10742</v>
      </c>
      <c r="C9613" s="1" t="d">
        <v>2017-10-24</v>
      </c>
      <c r="D9613" s="1" t="d">
        <v>2017-10-30</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s="2">
        <f t="shared" si="450"/>
        <v>0.45</v>
      </c>
      <c r="W9613" t="str" cm="1">
        <f t="array" ref="W9613">_xlfn.IFS(R9613&lt;100, "Small", R9613&lt;500, "Medium", TRUE, "Large")</f>
        <v>Small</v>
      </c>
      <c r="X9613">
        <f t="shared" si="451"/>
        <v>2017</v>
      </c>
      <c r="Y9613" t="str">
        <f t="shared" si="452"/>
        <v>October</v>
      </c>
    </row>
    <row r="9614" spans="1:25" x14ac:dyDescent="0.3">
      <c r="A9614">
        <v>9613</v>
      </c>
      <c r="B9614" t="s">
        <v>10743</v>
      </c>
      <c r="C9614" s="1" t="d">
        <v>2016-09-18</v>
      </c>
      <c r="D9614" s="1" t="d">
        <v>2016-09-22</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s="2">
        <f t="shared" si="450"/>
        <v>9.9999999999999992E-2</v>
      </c>
      <c r="W9614" t="str" cm="1">
        <f t="array" ref="W9614">_xlfn.IFS(R9614&lt;100, "Small", R9614&lt;500, "Medium", TRUE, "Large")</f>
        <v>Medium</v>
      </c>
      <c r="X9614">
        <f t="shared" si="451"/>
        <v>2016</v>
      </c>
      <c r="Y9614" t="str">
        <f t="shared" si="452"/>
        <v>September</v>
      </c>
    </row>
    <row r="9615" spans="1:25" x14ac:dyDescent="0.3">
      <c r="A9615">
        <v>9614</v>
      </c>
      <c r="B9615" t="s">
        <v>10744</v>
      </c>
      <c r="C9615" s="1" t="d">
        <v>2014-11-11</v>
      </c>
      <c r="D9615" s="1" t="d">
        <v>2014-11-13</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s="2">
        <f t="shared" si="450"/>
        <v>0.3</v>
      </c>
      <c r="W9615" t="str" cm="1">
        <f t="array" ref="W9615">_xlfn.IFS(R9615&lt;100, "Small", R9615&lt;500, "Medium", TRUE, "Large")</f>
        <v>Small</v>
      </c>
      <c r="X9615">
        <f t="shared" si="451"/>
        <v>2014</v>
      </c>
      <c r="Y9615" t="str">
        <f t="shared" si="452"/>
        <v>November</v>
      </c>
    </row>
    <row r="9616" spans="1:25" x14ac:dyDescent="0.3">
      <c r="A9616">
        <v>9615</v>
      </c>
      <c r="B9616" t="s">
        <v>10744</v>
      </c>
      <c r="C9616" s="1" t="d">
        <v>2014-11-11</v>
      </c>
      <c r="D9616" s="1" t="d">
        <v>2014-11-13</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s="2">
        <f t="shared" si="450"/>
        <v>0.15</v>
      </c>
      <c r="W9616" t="str" cm="1">
        <f t="array" ref="W9616">_xlfn.IFS(R9616&lt;100, "Small", R9616&lt;500, "Medium", TRUE, "Large")</f>
        <v>Medium</v>
      </c>
      <c r="X9616">
        <f t="shared" si="451"/>
        <v>2014</v>
      </c>
      <c r="Y9616" t="str">
        <f t="shared" si="452"/>
        <v>November</v>
      </c>
    </row>
    <row r="9617" spans="1:25" x14ac:dyDescent="0.3">
      <c r="A9617">
        <v>9616</v>
      </c>
      <c r="B9617" t="s">
        <v>10744</v>
      </c>
      <c r="C9617" s="1" t="d">
        <v>2014-11-11</v>
      </c>
      <c r="D9617" s="1" t="d">
        <v>2014-11-13</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s="2">
        <f t="shared" si="450"/>
        <v>0.375</v>
      </c>
      <c r="W9617" t="str" cm="1">
        <f t="array" ref="W9617">_xlfn.IFS(R9617&lt;100, "Small", R9617&lt;500, "Medium", TRUE, "Large")</f>
        <v>Large</v>
      </c>
      <c r="X9617">
        <f t="shared" si="451"/>
        <v>2014</v>
      </c>
      <c r="Y9617" t="str">
        <f t="shared" si="452"/>
        <v>November</v>
      </c>
    </row>
    <row r="9618" spans="1:25" x14ac:dyDescent="0.3">
      <c r="A9618">
        <v>9617</v>
      </c>
      <c r="B9618" t="s">
        <v>10745</v>
      </c>
      <c r="C9618" s="1" t="d">
        <v>2016-08-22</v>
      </c>
      <c r="D9618" s="1" t="d">
        <v>2016-08-29</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s="2">
        <f t="shared" si="450"/>
        <v>0.29000000000000004</v>
      </c>
      <c r="W9618" t="str" cm="1">
        <f t="array" ref="W9618">_xlfn.IFS(R9618&lt;100, "Small", R9618&lt;500, "Medium", TRUE, "Large")</f>
        <v>Small</v>
      </c>
      <c r="X9618">
        <f t="shared" si="451"/>
        <v>2016</v>
      </c>
      <c r="Y9618" t="str">
        <f t="shared" si="452"/>
        <v>August</v>
      </c>
    </row>
    <row r="9619" spans="1:25" x14ac:dyDescent="0.3">
      <c r="A9619">
        <v>9618</v>
      </c>
      <c r="B9619" t="s">
        <v>10746</v>
      </c>
      <c r="C9619" s="1" t="d">
        <v>2017-11-16</v>
      </c>
      <c r="D9619" s="1" t="d">
        <v>2017-11-21</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s="2">
        <f t="shared" si="450"/>
        <v>8.3333333333333343E-2</v>
      </c>
      <c r="W9619" t="str" cm="1">
        <f t="array" ref="W9619">_xlfn.IFS(R9619&lt;100, "Small", R9619&lt;500, "Medium", TRUE, "Large")</f>
        <v>Large</v>
      </c>
      <c r="X9619">
        <f t="shared" si="451"/>
        <v>2017</v>
      </c>
      <c r="Y9619" t="str">
        <f t="shared" si="452"/>
        <v>November</v>
      </c>
    </row>
    <row r="9620" spans="1:25" x14ac:dyDescent="0.3">
      <c r="A9620">
        <v>9619</v>
      </c>
      <c r="B9620" t="s">
        <v>10746</v>
      </c>
      <c r="C9620" s="1" t="d">
        <v>2017-11-16</v>
      </c>
      <c r="D9620" s="1" t="d">
        <v>2017-11-21</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s="2">
        <f t="shared" si="450"/>
        <v>6.25E-2</v>
      </c>
      <c r="W9620" t="str" cm="1">
        <f t="array" ref="W9620">_xlfn.IFS(R9620&lt;100, "Small", R9620&lt;500, "Medium", TRUE, "Large")</f>
        <v>Small</v>
      </c>
      <c r="X9620">
        <f t="shared" si="451"/>
        <v>2017</v>
      </c>
      <c r="Y9620" t="str">
        <f t="shared" si="452"/>
        <v>November</v>
      </c>
    </row>
    <row r="9621" spans="1:25" x14ac:dyDescent="0.3">
      <c r="A9621">
        <v>9620</v>
      </c>
      <c r="B9621" t="s">
        <v>10746</v>
      </c>
      <c r="C9621" s="1" t="d">
        <v>2017-11-16</v>
      </c>
      <c r="D9621" s="1" t="d">
        <v>2017-11-21</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s="2">
        <f t="shared" si="450"/>
        <v>-1.2499999999999999E-2</v>
      </c>
      <c r="W9621" t="str" cm="1">
        <f t="array" ref="W9621">_xlfn.IFS(R9621&lt;100, "Small", R9621&lt;500, "Medium", TRUE, "Large")</f>
        <v>Medium</v>
      </c>
      <c r="X9621">
        <f t="shared" si="451"/>
        <v>2017</v>
      </c>
      <c r="Y9621" t="str">
        <f t="shared" si="452"/>
        <v>November</v>
      </c>
    </row>
    <row r="9622" spans="1:25" x14ac:dyDescent="0.3">
      <c r="A9622">
        <v>9621</v>
      </c>
      <c r="B9622" t="s">
        <v>10747</v>
      </c>
      <c r="C9622" s="1" t="d">
        <v>2014-09-26</v>
      </c>
      <c r="D9622" s="1" t="d">
        <v>2014-09-30</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s="2">
        <f t="shared" si="450"/>
        <v>7.4999999999999997E-2</v>
      </c>
      <c r="W9622" t="str" cm="1">
        <f t="array" ref="W9622">_xlfn.IFS(R9622&lt;100, "Small", R9622&lt;500, "Medium", TRUE, "Large")</f>
        <v>Small</v>
      </c>
      <c r="X9622">
        <f t="shared" si="451"/>
        <v>2014</v>
      </c>
      <c r="Y9622" t="str">
        <f t="shared" si="452"/>
        <v>September</v>
      </c>
    </row>
    <row r="9623" spans="1:25" x14ac:dyDescent="0.3">
      <c r="A9623">
        <v>9622</v>
      </c>
      <c r="B9623" t="s">
        <v>10747</v>
      </c>
      <c r="C9623" s="1" t="d">
        <v>2014-09-26</v>
      </c>
      <c r="D9623" s="1" t="d">
        <v>2014-09-30</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s="2">
        <f t="shared" si="450"/>
        <v>0.15</v>
      </c>
      <c r="W9623" t="str" cm="1">
        <f t="array" ref="W9623">_xlfn.IFS(R9623&lt;100, "Small", R9623&lt;500, "Medium", TRUE, "Large")</f>
        <v>Small</v>
      </c>
      <c r="X9623">
        <f t="shared" si="451"/>
        <v>2014</v>
      </c>
      <c r="Y9623" t="str">
        <f t="shared" si="452"/>
        <v>September</v>
      </c>
    </row>
    <row r="9624" spans="1:25" x14ac:dyDescent="0.3">
      <c r="A9624">
        <v>9623</v>
      </c>
      <c r="B9624" t="s">
        <v>10747</v>
      </c>
      <c r="C9624" s="1" t="d">
        <v>2014-09-26</v>
      </c>
      <c r="D9624" s="1" t="d">
        <v>2014-09-30</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s="2">
        <f t="shared" si="450"/>
        <v>0.33749999999999997</v>
      </c>
      <c r="W9624" t="str" cm="1">
        <f t="array" ref="W9624">_xlfn.IFS(R9624&lt;100, "Small", R9624&lt;500, "Medium", TRUE, "Large")</f>
        <v>Small</v>
      </c>
      <c r="X9624">
        <f t="shared" si="451"/>
        <v>2014</v>
      </c>
      <c r="Y9624" t="str">
        <f t="shared" si="452"/>
        <v>September</v>
      </c>
    </row>
    <row r="9625" spans="1:25" x14ac:dyDescent="0.3">
      <c r="A9625">
        <v>9624</v>
      </c>
      <c r="B9625" t="s">
        <v>10748</v>
      </c>
      <c r="C9625" s="1" t="d">
        <v>2017-06-29</v>
      </c>
      <c r="D9625" s="1" t="d">
        <v>2017-06-30</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s="2">
        <f t="shared" si="450"/>
        <v>-2.5499999999999998</v>
      </c>
      <c r="W9625" t="str" cm="1">
        <f t="array" ref="W9625">_xlfn.IFS(R9625&lt;100, "Small", R9625&lt;500, "Medium", TRUE, "Large")</f>
        <v>Small</v>
      </c>
      <c r="X9625">
        <f t="shared" si="451"/>
        <v>2017</v>
      </c>
      <c r="Y9625" t="str">
        <f t="shared" si="452"/>
        <v>June</v>
      </c>
    </row>
    <row r="9626" spans="1:25" x14ac:dyDescent="0.3">
      <c r="A9626">
        <v>9625</v>
      </c>
      <c r="B9626" t="s">
        <v>10748</v>
      </c>
      <c r="C9626" s="1" t="d">
        <v>2017-06-29</v>
      </c>
      <c r="D9626" s="1" t="d">
        <v>2017-06-30</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s="2">
        <f t="shared" si="450"/>
        <v>-0.12857142857142856</v>
      </c>
      <c r="W9626" t="str" cm="1">
        <f t="array" ref="W9626">_xlfn.IFS(R9626&lt;100, "Small", R9626&lt;500, "Medium", TRUE, "Large")</f>
        <v>Medium</v>
      </c>
      <c r="X9626">
        <f t="shared" si="451"/>
        <v>2017</v>
      </c>
      <c r="Y9626" t="str">
        <f t="shared" si="452"/>
        <v>June</v>
      </c>
    </row>
    <row r="9627" spans="1:25" x14ac:dyDescent="0.3">
      <c r="A9627">
        <v>9626</v>
      </c>
      <c r="B9627" t="s">
        <v>10748</v>
      </c>
      <c r="C9627" s="1" t="d">
        <v>2017-06-29</v>
      </c>
      <c r="D9627" s="1" t="d">
        <v>2017-06-30</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s="2">
        <f t="shared" si="450"/>
        <v>-0.23529411764705882</v>
      </c>
      <c r="W9627" t="str" cm="1">
        <f t="array" ref="W9627">_xlfn.IFS(R9627&lt;100, "Small", R9627&lt;500, "Medium", TRUE, "Large")</f>
        <v>Medium</v>
      </c>
      <c r="X9627">
        <f t="shared" si="451"/>
        <v>2017</v>
      </c>
      <c r="Y9627" t="str">
        <f t="shared" si="452"/>
        <v>June</v>
      </c>
    </row>
    <row r="9628" spans="1:25" x14ac:dyDescent="0.3">
      <c r="A9628">
        <v>9627</v>
      </c>
      <c r="B9628" t="s">
        <v>10749</v>
      </c>
      <c r="C9628" s="1" t="d">
        <v>2017-09-23</v>
      </c>
      <c r="D9628" s="1" t="d">
        <v>2017-09-25</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s="2">
        <f t="shared" si="450"/>
        <v>0.36249999999999999</v>
      </c>
      <c r="W9628" t="str" cm="1">
        <f t="array" ref="W9628">_xlfn.IFS(R9628&lt;100, "Small", R9628&lt;500, "Medium", TRUE, "Large")</f>
        <v>Small</v>
      </c>
      <c r="X9628">
        <f t="shared" si="451"/>
        <v>2017</v>
      </c>
      <c r="Y9628" t="str">
        <f t="shared" si="452"/>
        <v>September</v>
      </c>
    </row>
    <row r="9629" spans="1:25" x14ac:dyDescent="0.3">
      <c r="A9629">
        <v>9628</v>
      </c>
      <c r="B9629" t="s">
        <v>10750</v>
      </c>
      <c r="C9629" s="1" t="d">
        <v>2014-11-23</v>
      </c>
      <c r="D9629" s="1" t="d">
        <v>2014-11-27</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s="2">
        <f t="shared" si="450"/>
        <v>0.45999999999999996</v>
      </c>
      <c r="W9629" t="str" cm="1">
        <f t="array" ref="W9629">_xlfn.IFS(R9629&lt;100, "Small", R9629&lt;500, "Medium", TRUE, "Large")</f>
        <v>Small</v>
      </c>
      <c r="X9629">
        <f t="shared" si="451"/>
        <v>2014</v>
      </c>
      <c r="Y9629" t="str">
        <f t="shared" si="452"/>
        <v>November</v>
      </c>
    </row>
    <row r="9630" spans="1:25" x14ac:dyDescent="0.3">
      <c r="A9630">
        <v>9629</v>
      </c>
      <c r="B9630" t="s">
        <v>10751</v>
      </c>
      <c r="C9630" s="1" t="d">
        <v>2014-01-13</v>
      </c>
      <c r="D9630" s="1" t="d">
        <v>2014-01-18</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s="2">
        <f t="shared" si="450"/>
        <v>0.35</v>
      </c>
      <c r="W9630" t="str" cm="1">
        <f t="array" ref="W9630">_xlfn.IFS(R9630&lt;100, "Small", R9630&lt;500, "Medium", TRUE, "Large")</f>
        <v>Small</v>
      </c>
      <c r="X9630">
        <f t="shared" si="451"/>
        <v>2014</v>
      </c>
      <c r="Y9630" t="str">
        <f t="shared" si="452"/>
        <v>January</v>
      </c>
    </row>
    <row r="9631" spans="1:25" x14ac:dyDescent="0.3">
      <c r="A9631">
        <v>9630</v>
      </c>
      <c r="B9631" t="s">
        <v>10751</v>
      </c>
      <c r="C9631" s="1" t="d">
        <v>2014-01-13</v>
      </c>
      <c r="D9631" s="1" t="d">
        <v>2014-01-18</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s="2">
        <f t="shared" si="450"/>
        <v>-0.73333333333333328</v>
      </c>
      <c r="W9631" t="str" cm="1">
        <f t="array" ref="W9631">_xlfn.IFS(R9631&lt;100, "Small", R9631&lt;500, "Medium", TRUE, "Large")</f>
        <v>Small</v>
      </c>
      <c r="X9631">
        <f t="shared" si="451"/>
        <v>2014</v>
      </c>
      <c r="Y9631" t="str">
        <f t="shared" si="452"/>
        <v>January</v>
      </c>
    </row>
    <row r="9632" spans="1:25" x14ac:dyDescent="0.3">
      <c r="A9632">
        <v>9631</v>
      </c>
      <c r="B9632" t="s">
        <v>10752</v>
      </c>
      <c r="C9632" s="1" t="d">
        <v>2016-05-31</v>
      </c>
      <c r="D9632" s="1" t="d">
        <v>2016-06-06</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s="2">
        <f t="shared" si="450"/>
        <v>0.32499999999999996</v>
      </c>
      <c r="W9632" t="str" cm="1">
        <f t="array" ref="W9632">_xlfn.IFS(R9632&lt;100, "Small", R9632&lt;500, "Medium", TRUE, "Large")</f>
        <v>Small</v>
      </c>
      <c r="X9632">
        <f t="shared" si="451"/>
        <v>2016</v>
      </c>
      <c r="Y9632" t="str">
        <f t="shared" si="452"/>
        <v>May</v>
      </c>
    </row>
    <row r="9633" spans="1:25" x14ac:dyDescent="0.3">
      <c r="A9633">
        <v>9632</v>
      </c>
      <c r="B9633" t="s">
        <v>10752</v>
      </c>
      <c r="C9633" s="1" t="d">
        <v>2016-05-31</v>
      </c>
      <c r="D9633" s="1" t="d">
        <v>2016-06-06</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s="2">
        <f t="shared" si="450"/>
        <v>0.49</v>
      </c>
      <c r="W9633" t="str" cm="1">
        <f t="array" ref="W9633">_xlfn.IFS(R9633&lt;100, "Small", R9633&lt;500, "Medium", TRUE, "Large")</f>
        <v>Medium</v>
      </c>
      <c r="X9633">
        <f t="shared" si="451"/>
        <v>2016</v>
      </c>
      <c r="Y9633" t="str">
        <f t="shared" si="452"/>
        <v>May</v>
      </c>
    </row>
    <row r="9634" spans="1:25" x14ac:dyDescent="0.3">
      <c r="A9634">
        <v>9633</v>
      </c>
      <c r="B9634" t="s">
        <v>10753</v>
      </c>
      <c r="C9634" s="1" t="d">
        <v>2017-02-13</v>
      </c>
      <c r="D9634" s="1" t="d">
        <v>2017-02-17</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s="2">
        <f t="shared" si="450"/>
        <v>0.43</v>
      </c>
      <c r="W9634" t="str" cm="1">
        <f t="array" ref="W9634">_xlfn.IFS(R9634&lt;100, "Small", R9634&lt;500, "Medium", TRUE, "Large")</f>
        <v>Small</v>
      </c>
      <c r="X9634">
        <f t="shared" si="451"/>
        <v>2017</v>
      </c>
      <c r="Y9634" t="str">
        <f t="shared" si="452"/>
        <v>February</v>
      </c>
    </row>
    <row r="9635" spans="1:25" x14ac:dyDescent="0.3">
      <c r="A9635">
        <v>9634</v>
      </c>
      <c r="B9635" t="s">
        <v>10754</v>
      </c>
      <c r="C9635" s="1" t="d">
        <v>2014-10-14</v>
      </c>
      <c r="D9635" s="1" t="d">
        <v>2014-10-17</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s="2">
        <f t="shared" si="450"/>
        <v>0.17</v>
      </c>
      <c r="W9635" t="str" cm="1">
        <f t="array" ref="W9635">_xlfn.IFS(R9635&lt;100, "Small", R9635&lt;500, "Medium", TRUE, "Large")</f>
        <v>Medium</v>
      </c>
      <c r="X9635">
        <f t="shared" si="451"/>
        <v>2014</v>
      </c>
      <c r="Y9635" t="str">
        <f t="shared" si="452"/>
        <v>October</v>
      </c>
    </row>
    <row r="9636" spans="1:25" x14ac:dyDescent="0.3">
      <c r="A9636">
        <v>9635</v>
      </c>
      <c r="B9636" t="s">
        <v>10754</v>
      </c>
      <c r="C9636" s="1" t="d">
        <v>2014-10-14</v>
      </c>
      <c r="D9636" s="1" t="d">
        <v>2014-10-17</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s="2">
        <f t="shared" si="450"/>
        <v>0.27999999999999997</v>
      </c>
      <c r="W9636" t="str" cm="1">
        <f t="array" ref="W9636">_xlfn.IFS(R9636&lt;100, "Small", R9636&lt;500, "Medium", TRUE, "Large")</f>
        <v>Small</v>
      </c>
      <c r="X9636">
        <f t="shared" si="451"/>
        <v>2014</v>
      </c>
      <c r="Y9636" t="str">
        <f t="shared" si="452"/>
        <v>October</v>
      </c>
    </row>
    <row r="9637" spans="1:25" x14ac:dyDescent="0.3">
      <c r="A9637">
        <v>9636</v>
      </c>
      <c r="B9637" t="s">
        <v>10754</v>
      </c>
      <c r="C9637" s="1" t="d">
        <v>2014-10-14</v>
      </c>
      <c r="D9637" s="1" t="d">
        <v>2014-10-17</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s="2">
        <f t="shared" si="450"/>
        <v>0.16</v>
      </c>
      <c r="W9637" t="str" cm="1">
        <f t="array" ref="W9637">_xlfn.IFS(R9637&lt;100, "Small", R9637&lt;500, "Medium", TRUE, "Large")</f>
        <v>Large</v>
      </c>
      <c r="X9637">
        <f t="shared" si="451"/>
        <v>2014</v>
      </c>
      <c r="Y9637" t="str">
        <f t="shared" si="452"/>
        <v>October</v>
      </c>
    </row>
    <row r="9638" spans="1:25" x14ac:dyDescent="0.3">
      <c r="A9638">
        <v>9637</v>
      </c>
      <c r="B9638" t="s">
        <v>10755</v>
      </c>
      <c r="C9638" s="1" t="d">
        <v>2014-11-18</v>
      </c>
      <c r="D9638" s="1" t="d">
        <v>2014-11-25</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s="2">
        <f t="shared" si="450"/>
        <v>0.4</v>
      </c>
      <c r="W9638" t="str" cm="1">
        <f t="array" ref="W9638">_xlfn.IFS(R9638&lt;100, "Small", R9638&lt;500, "Medium", TRUE, "Large")</f>
        <v>Medium</v>
      </c>
      <c r="X9638">
        <f t="shared" si="451"/>
        <v>2014</v>
      </c>
      <c r="Y9638" t="str">
        <f t="shared" si="452"/>
        <v>November</v>
      </c>
    </row>
    <row r="9639" spans="1:25" x14ac:dyDescent="0.3">
      <c r="A9639">
        <v>9638</v>
      </c>
      <c r="B9639" t="s">
        <v>10755</v>
      </c>
      <c r="C9639" s="1" t="d">
        <v>2014-11-18</v>
      </c>
      <c r="D9639" s="1" t="d">
        <v>2014-11-25</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s="2">
        <f t="shared" si="450"/>
        <v>0.13</v>
      </c>
      <c r="W9639" t="str" cm="1">
        <f t="array" ref="W9639">_xlfn.IFS(R9639&lt;100, "Small", R9639&lt;500, "Medium", TRUE, "Large")</f>
        <v>Large</v>
      </c>
      <c r="X9639">
        <f t="shared" si="451"/>
        <v>2014</v>
      </c>
      <c r="Y9639" t="str">
        <f t="shared" si="452"/>
        <v>November</v>
      </c>
    </row>
    <row r="9640" spans="1:25" x14ac:dyDescent="0.3">
      <c r="A9640">
        <v>9639</v>
      </c>
      <c r="B9640" t="s">
        <v>10756</v>
      </c>
      <c r="C9640" s="1" t="d">
        <v>2017-12-11</v>
      </c>
      <c r="D9640" s="1" t="d">
        <v>2017-11-15</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s="2">
        <f t="shared" si="450"/>
        <v>0.48999999999999994</v>
      </c>
      <c r="W9640" t="str" cm="1">
        <f t="array" ref="W9640">_xlfn.IFS(R9640&lt;100, "Small", R9640&lt;500, "Medium", TRUE, "Large")</f>
        <v>Small</v>
      </c>
      <c r="X9640">
        <f t="shared" si="451"/>
        <v>2017</v>
      </c>
      <c r="Y9640" t="str">
        <f t="shared" si="452"/>
        <v>December</v>
      </c>
    </row>
    <row r="9641" spans="1:25" x14ac:dyDescent="0.3">
      <c r="A9641">
        <v>9640</v>
      </c>
      <c r="B9641" t="s">
        <v>10757</v>
      </c>
      <c r="C9641" s="1" t="d">
        <v>2015-01-28</v>
      </c>
      <c r="D9641" s="1" t="d">
        <v>2015-01-31</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s="2">
        <f t="shared" si="450"/>
        <v>-0.43333333333333329</v>
      </c>
      <c r="W9641" t="str" cm="1">
        <f t="array" ref="W9641">_xlfn.IFS(R9641&lt;100, "Small", R9641&lt;500, "Medium", TRUE, "Large")</f>
        <v>Large</v>
      </c>
      <c r="X9641">
        <f t="shared" si="451"/>
        <v>2015</v>
      </c>
      <c r="Y9641" t="str">
        <f t="shared" si="452"/>
        <v>January</v>
      </c>
    </row>
    <row r="9642" spans="1:25" x14ac:dyDescent="0.3">
      <c r="A9642">
        <v>9641</v>
      </c>
      <c r="B9642" t="s">
        <v>10758</v>
      </c>
      <c r="C9642" s="1" t="d">
        <v>2014-07-03</v>
      </c>
      <c r="D9642" s="1" t="d">
        <v>2014-03-12</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s="2">
        <f t="shared" si="450"/>
        <v>0.46000000000000008</v>
      </c>
      <c r="W9642" t="str" cm="1">
        <f t="array" ref="W9642">_xlfn.IFS(R9642&lt;100, "Small", R9642&lt;500, "Medium", TRUE, "Large")</f>
        <v>Small</v>
      </c>
      <c r="X9642">
        <f t="shared" si="451"/>
        <v>2014</v>
      </c>
      <c r="Y9642" t="str">
        <f t="shared" si="452"/>
        <v>July</v>
      </c>
    </row>
    <row r="9643" spans="1:25" x14ac:dyDescent="0.3">
      <c r="A9643">
        <v>9642</v>
      </c>
      <c r="B9643" t="s">
        <v>10758</v>
      </c>
      <c r="C9643" s="1" t="d">
        <v>2014-07-03</v>
      </c>
      <c r="D9643" s="1" t="d">
        <v>2014-03-12</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s="2">
        <f t="shared" si="450"/>
        <v>0</v>
      </c>
      <c r="W9643" t="str" cm="1">
        <f t="array" ref="W9643">_xlfn.IFS(R9643&lt;100, "Small", R9643&lt;500, "Medium", TRUE, "Large")</f>
        <v>Medium</v>
      </c>
      <c r="X9643">
        <f t="shared" si="451"/>
        <v>2014</v>
      </c>
      <c r="Y9643" t="str">
        <f t="shared" si="452"/>
        <v>July</v>
      </c>
    </row>
    <row r="9644" spans="1:25" x14ac:dyDescent="0.3">
      <c r="A9644">
        <v>9643</v>
      </c>
      <c r="B9644" t="s">
        <v>10758</v>
      </c>
      <c r="C9644" s="1" t="d">
        <v>2014-07-03</v>
      </c>
      <c r="D9644" s="1" t="d">
        <v>2014-03-12</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s="2">
        <f t="shared" si="450"/>
        <v>0.05</v>
      </c>
      <c r="W9644" t="str" cm="1">
        <f t="array" ref="W9644">_xlfn.IFS(R9644&lt;100, "Small", R9644&lt;500, "Medium", TRUE, "Large")</f>
        <v>Medium</v>
      </c>
      <c r="X9644">
        <f t="shared" si="451"/>
        <v>2014</v>
      </c>
      <c r="Y9644" t="str">
        <f t="shared" si="452"/>
        <v>July</v>
      </c>
    </row>
    <row r="9645" spans="1:25" x14ac:dyDescent="0.3">
      <c r="A9645">
        <v>9644</v>
      </c>
      <c r="B9645" t="s">
        <v>10758</v>
      </c>
      <c r="C9645" s="1" t="d">
        <v>2014-07-03</v>
      </c>
      <c r="D9645" s="1" t="d">
        <v>2014-03-12</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s="2">
        <f t="shared" si="450"/>
        <v>0.1125</v>
      </c>
      <c r="W9645" t="str" cm="1">
        <f t="array" ref="W9645">_xlfn.IFS(R9645&lt;100, "Small", R9645&lt;500, "Medium", TRUE, "Large")</f>
        <v>Medium</v>
      </c>
      <c r="X9645">
        <f t="shared" si="451"/>
        <v>2014</v>
      </c>
      <c r="Y9645" t="str">
        <f t="shared" si="452"/>
        <v>July</v>
      </c>
    </row>
    <row r="9646" spans="1:25" x14ac:dyDescent="0.3">
      <c r="A9646">
        <v>9645</v>
      </c>
      <c r="B9646" t="s">
        <v>10759</v>
      </c>
      <c r="C9646" s="1" t="d">
        <v>2017-08-06</v>
      </c>
      <c r="D9646" s="1" t="d">
        <v>2017-06-13</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s="2">
        <f t="shared" si="450"/>
        <v>0.13750000000000001</v>
      </c>
      <c r="W9646" t="str" cm="1">
        <f t="array" ref="W9646">_xlfn.IFS(R9646&lt;100, "Small", R9646&lt;500, "Medium", TRUE, "Large")</f>
        <v>Small</v>
      </c>
      <c r="X9646">
        <f t="shared" si="451"/>
        <v>2017</v>
      </c>
      <c r="Y9646" t="str">
        <f t="shared" si="452"/>
        <v>August</v>
      </c>
    </row>
    <row r="9647" spans="1:25" x14ac:dyDescent="0.3">
      <c r="A9647">
        <v>9646</v>
      </c>
      <c r="B9647" t="s">
        <v>10759</v>
      </c>
      <c r="C9647" s="1" t="d">
        <v>2017-08-06</v>
      </c>
      <c r="D9647" s="1" t="d">
        <v>2017-06-13</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s="2">
        <f t="shared" si="450"/>
        <v>-0.23749999999999999</v>
      </c>
      <c r="W9647" t="str" cm="1">
        <f t="array" ref="W9647">_xlfn.IFS(R9647&lt;100, "Small", R9647&lt;500, "Medium", TRUE, "Large")</f>
        <v>Small</v>
      </c>
      <c r="X9647">
        <f t="shared" si="451"/>
        <v>2017</v>
      </c>
      <c r="Y9647" t="str">
        <f t="shared" si="452"/>
        <v>August</v>
      </c>
    </row>
    <row r="9648" spans="1:25" x14ac:dyDescent="0.3">
      <c r="A9648">
        <v>9647</v>
      </c>
      <c r="B9648" t="s">
        <v>10759</v>
      </c>
      <c r="C9648" s="1" t="d">
        <v>2017-08-06</v>
      </c>
      <c r="D9648" s="1" t="d">
        <v>2017-06-13</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s="2">
        <f t="shared" si="450"/>
        <v>-0.66666666666666674</v>
      </c>
      <c r="W9648" t="str" cm="1">
        <f t="array" ref="W9648">_xlfn.IFS(R9648&lt;100, "Small", R9648&lt;500, "Medium", TRUE, "Large")</f>
        <v>Small</v>
      </c>
      <c r="X9648">
        <f t="shared" si="451"/>
        <v>2017</v>
      </c>
      <c r="Y9648" t="str">
        <f t="shared" si="452"/>
        <v>August</v>
      </c>
    </row>
    <row r="9649" spans="1:25" x14ac:dyDescent="0.3">
      <c r="A9649">
        <v>9648</v>
      </c>
      <c r="B9649" t="s">
        <v>10760</v>
      </c>
      <c r="C9649" s="1" t="d">
        <v>2014-11-19</v>
      </c>
      <c r="D9649" s="1" t="d">
        <v>2014-11-24</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s="2">
        <f t="shared" si="450"/>
        <v>0.26</v>
      </c>
      <c r="W9649" t="str" cm="1">
        <f t="array" ref="W9649">_xlfn.IFS(R9649&lt;100, "Small", R9649&lt;500, "Medium", TRUE, "Large")</f>
        <v>Medium</v>
      </c>
      <c r="X9649">
        <f t="shared" si="451"/>
        <v>2014</v>
      </c>
      <c r="Y9649" t="str">
        <f t="shared" si="452"/>
        <v>November</v>
      </c>
    </row>
    <row r="9650" spans="1:25" x14ac:dyDescent="0.3">
      <c r="A9650">
        <v>9649</v>
      </c>
      <c r="B9650" t="s">
        <v>10760</v>
      </c>
      <c r="C9650" s="1" t="d">
        <v>2014-11-19</v>
      </c>
      <c r="D9650" s="1" t="d">
        <v>2014-11-24</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s="2">
        <f t="shared" si="450"/>
        <v>0.27999999999999997</v>
      </c>
      <c r="W9650" t="str" cm="1">
        <f t="array" ref="W9650">_xlfn.IFS(R9650&lt;100, "Small", R9650&lt;500, "Medium", TRUE, "Large")</f>
        <v>Medium</v>
      </c>
      <c r="X9650">
        <f t="shared" si="451"/>
        <v>2014</v>
      </c>
      <c r="Y9650" t="str">
        <f t="shared" si="452"/>
        <v>November</v>
      </c>
    </row>
    <row r="9651" spans="1:25" x14ac:dyDescent="0.3">
      <c r="A9651">
        <v>9650</v>
      </c>
      <c r="B9651" t="s">
        <v>10762</v>
      </c>
      <c r="C9651" s="1" t="d">
        <v>2016-11-26</v>
      </c>
      <c r="D9651" s="1" t="d">
        <v>2016-11-30</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s="2">
        <f t="shared" si="450"/>
        <v>4.7058823529411764E-2</v>
      </c>
      <c r="W9651" t="str" cm="1">
        <f t="array" ref="W9651">_xlfn.IFS(R9651&lt;100, "Small", R9651&lt;500, "Medium", TRUE, "Large")</f>
        <v>Large</v>
      </c>
      <c r="X9651">
        <f t="shared" si="451"/>
        <v>2016</v>
      </c>
      <c r="Y9651" t="str">
        <f t="shared" si="452"/>
        <v>November</v>
      </c>
    </row>
    <row r="9652" spans="1:25" x14ac:dyDescent="0.3">
      <c r="A9652">
        <v>9651</v>
      </c>
      <c r="B9652" t="s">
        <v>10762</v>
      </c>
      <c r="C9652" s="1" t="d">
        <v>2016-11-26</v>
      </c>
      <c r="D9652" s="1" t="d">
        <v>2016-11-30</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s="2">
        <f t="shared" si="450"/>
        <v>0.27999999999999997</v>
      </c>
      <c r="W9652" t="str" cm="1">
        <f t="array" ref="W9652">_xlfn.IFS(R9652&lt;100, "Small", R9652&lt;500, "Medium", TRUE, "Large")</f>
        <v>Small</v>
      </c>
      <c r="X9652">
        <f t="shared" si="451"/>
        <v>2016</v>
      </c>
      <c r="Y9652" t="str">
        <f t="shared" si="452"/>
        <v>November</v>
      </c>
    </row>
    <row r="9653" spans="1:25" x14ac:dyDescent="0.3">
      <c r="A9653">
        <v>9652</v>
      </c>
      <c r="B9653" t="s">
        <v>10762</v>
      </c>
      <c r="C9653" s="1" t="d">
        <v>2016-11-26</v>
      </c>
      <c r="D9653" s="1" t="d">
        <v>2016-11-30</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s="2">
        <f t="shared" si="450"/>
        <v>0.30000000000000004</v>
      </c>
      <c r="W9653" t="str" cm="1">
        <f t="array" ref="W9653">_xlfn.IFS(R9653&lt;100, "Small", R9653&lt;500, "Medium", TRUE, "Large")</f>
        <v>Small</v>
      </c>
      <c r="X9653">
        <f t="shared" si="451"/>
        <v>2016</v>
      </c>
      <c r="Y9653" t="str">
        <f t="shared" si="452"/>
        <v>November</v>
      </c>
    </row>
    <row r="9654" spans="1:25" x14ac:dyDescent="0.3">
      <c r="A9654">
        <v>9653</v>
      </c>
      <c r="B9654" t="s">
        <v>10762</v>
      </c>
      <c r="C9654" s="1" t="d">
        <v>2016-11-26</v>
      </c>
      <c r="D9654" s="1" t="d">
        <v>2016-11-30</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s="2">
        <f t="shared" si="450"/>
        <v>0.5</v>
      </c>
      <c r="W9654" t="str" cm="1">
        <f t="array" ref="W9654">_xlfn.IFS(R9654&lt;100, "Small", R9654&lt;500, "Medium", TRUE, "Large")</f>
        <v>Large</v>
      </c>
      <c r="X9654">
        <f t="shared" si="451"/>
        <v>2016</v>
      </c>
      <c r="Y9654" t="str">
        <f t="shared" si="452"/>
        <v>November</v>
      </c>
    </row>
    <row r="9655" spans="1:25" x14ac:dyDescent="0.3">
      <c r="A9655">
        <v>9654</v>
      </c>
      <c r="B9655" t="s">
        <v>10763</v>
      </c>
      <c r="C9655" s="1" t="d">
        <v>2017-01-23</v>
      </c>
      <c r="D9655" s="1" t="d">
        <v>2017-01-27</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s="2">
        <f t="shared" si="450"/>
        <v>0.125</v>
      </c>
      <c r="W9655" t="str" cm="1">
        <f t="array" ref="W9655">_xlfn.IFS(R9655&lt;100, "Small", R9655&lt;500, "Medium", TRUE, "Large")</f>
        <v>Small</v>
      </c>
      <c r="X9655">
        <f t="shared" si="451"/>
        <v>2017</v>
      </c>
      <c r="Y9655" t="str">
        <f t="shared" si="452"/>
        <v>January</v>
      </c>
    </row>
    <row r="9656" spans="1:25" x14ac:dyDescent="0.3">
      <c r="A9656">
        <v>9655</v>
      </c>
      <c r="B9656" t="s">
        <v>10763</v>
      </c>
      <c r="C9656" s="1" t="d">
        <v>2017-01-23</v>
      </c>
      <c r="D9656" s="1" t="d">
        <v>2017-01-27</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s="2">
        <f t="shared" si="450"/>
        <v>-0.73333333333333339</v>
      </c>
      <c r="W9656" t="str" cm="1">
        <f t="array" ref="W9656">_xlfn.IFS(R9656&lt;100, "Small", R9656&lt;500, "Medium", TRUE, "Large")</f>
        <v>Small</v>
      </c>
      <c r="X9656">
        <f t="shared" si="451"/>
        <v>2017</v>
      </c>
      <c r="Y9656" t="str">
        <f t="shared" si="452"/>
        <v>January</v>
      </c>
    </row>
    <row r="9657" spans="1:25" x14ac:dyDescent="0.3">
      <c r="A9657">
        <v>9656</v>
      </c>
      <c r="B9657" t="s">
        <v>10764</v>
      </c>
      <c r="C9657" s="1" t="d">
        <v>2014-09-22</v>
      </c>
      <c r="D9657" s="1" t="d">
        <v>2014-09-29</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s="2">
        <f t="shared" si="450"/>
        <v>0.36000000000000004</v>
      </c>
      <c r="W9657" t="str" cm="1">
        <f t="array" ref="W9657">_xlfn.IFS(R9657&lt;100, "Small", R9657&lt;500, "Medium", TRUE, "Large")</f>
        <v>Small</v>
      </c>
      <c r="X9657">
        <f t="shared" si="451"/>
        <v>2014</v>
      </c>
      <c r="Y9657" t="str">
        <f t="shared" si="452"/>
        <v>September</v>
      </c>
    </row>
    <row r="9658" spans="1:25" x14ac:dyDescent="0.3">
      <c r="A9658">
        <v>9657</v>
      </c>
      <c r="B9658" t="s">
        <v>10764</v>
      </c>
      <c r="C9658" s="1" t="d">
        <v>2014-09-22</v>
      </c>
      <c r="D9658" s="1" t="d">
        <v>2014-09-29</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s="2">
        <f t="shared" si="450"/>
        <v>0.35000000000000003</v>
      </c>
      <c r="W9658" t="str" cm="1">
        <f t="array" ref="W9658">_xlfn.IFS(R9658&lt;100, "Small", R9658&lt;500, "Medium", TRUE, "Large")</f>
        <v>Small</v>
      </c>
      <c r="X9658">
        <f t="shared" si="451"/>
        <v>2014</v>
      </c>
      <c r="Y9658" t="str">
        <f t="shared" si="452"/>
        <v>September</v>
      </c>
    </row>
    <row r="9659" spans="1:25" x14ac:dyDescent="0.3">
      <c r="A9659">
        <v>9658</v>
      </c>
      <c r="B9659" t="s">
        <v>10764</v>
      </c>
      <c r="C9659" s="1" t="d">
        <v>2014-09-22</v>
      </c>
      <c r="D9659" s="1" t="d">
        <v>2014-09-29</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s="2">
        <f t="shared" si="450"/>
        <v>0.44</v>
      </c>
      <c r="W9659" t="str" cm="1">
        <f t="array" ref="W9659">_xlfn.IFS(R9659&lt;100, "Small", R9659&lt;500, "Medium", TRUE, "Large")</f>
        <v>Small</v>
      </c>
      <c r="X9659">
        <f t="shared" si="451"/>
        <v>2014</v>
      </c>
      <c r="Y9659" t="str">
        <f t="shared" si="452"/>
        <v>September</v>
      </c>
    </row>
    <row r="9660" spans="1:25" x14ac:dyDescent="0.3">
      <c r="A9660">
        <v>9659</v>
      </c>
      <c r="B9660" t="s">
        <v>10764</v>
      </c>
      <c r="C9660" s="1" t="d">
        <v>2014-09-22</v>
      </c>
      <c r="D9660" s="1" t="d">
        <v>2014-09-29</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s="2">
        <f t="shared" si="450"/>
        <v>0.14444444444444443</v>
      </c>
      <c r="W9660" t="str" cm="1">
        <f t="array" ref="W9660">_xlfn.IFS(R9660&lt;100, "Small", R9660&lt;500, "Medium", TRUE, "Large")</f>
        <v>Large</v>
      </c>
      <c r="X9660">
        <f t="shared" si="451"/>
        <v>2014</v>
      </c>
      <c r="Y9660" t="str">
        <f t="shared" si="452"/>
        <v>September</v>
      </c>
    </row>
    <row r="9661" spans="1:25" x14ac:dyDescent="0.3">
      <c r="A9661">
        <v>9660</v>
      </c>
      <c r="B9661" t="s">
        <v>10765</v>
      </c>
      <c r="C9661" s="1" t="d">
        <v>2014-03-26</v>
      </c>
      <c r="D9661" s="1" t="d">
        <v>2014-03-30</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s="2">
        <f t="shared" si="450"/>
        <v>0.48</v>
      </c>
      <c r="W9661" t="str" cm="1">
        <f t="array" ref="W9661">_xlfn.IFS(R9661&lt;100, "Small", R9661&lt;500, "Medium", TRUE, "Large")</f>
        <v>Small</v>
      </c>
      <c r="X9661">
        <f t="shared" si="451"/>
        <v>2014</v>
      </c>
      <c r="Y9661" t="str">
        <f t="shared" si="452"/>
        <v>March</v>
      </c>
    </row>
    <row r="9662" spans="1:25" x14ac:dyDescent="0.3">
      <c r="A9662">
        <v>9661</v>
      </c>
      <c r="B9662" t="s">
        <v>10766</v>
      </c>
      <c r="C9662" s="1" t="d">
        <v>2016-06-06</v>
      </c>
      <c r="D9662" s="1" t="d">
        <v>2016-06-11</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s="2">
        <f t="shared" si="450"/>
        <v>7.4999999999999997E-2</v>
      </c>
      <c r="W9662" t="str" cm="1">
        <f t="array" ref="W9662">_xlfn.IFS(R9662&lt;100, "Small", R9662&lt;500, "Medium", TRUE, "Large")</f>
        <v>Large</v>
      </c>
      <c r="X9662">
        <f t="shared" si="451"/>
        <v>2016</v>
      </c>
      <c r="Y9662" t="str">
        <f t="shared" si="452"/>
        <v>June</v>
      </c>
    </row>
    <row r="9663" spans="1:25" x14ac:dyDescent="0.3">
      <c r="A9663">
        <v>9662</v>
      </c>
      <c r="B9663" t="s">
        <v>10766</v>
      </c>
      <c r="C9663" s="1" t="d">
        <v>2016-06-06</v>
      </c>
      <c r="D9663" s="1" t="d">
        <v>2016-06-11</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s="2">
        <f t="shared" si="450"/>
        <v>0.13999999999999999</v>
      </c>
      <c r="W9663" t="str" cm="1">
        <f t="array" ref="W9663">_xlfn.IFS(R9663&lt;100, "Small", R9663&lt;500, "Medium", TRUE, "Large")</f>
        <v>Small</v>
      </c>
      <c r="X9663">
        <f t="shared" si="451"/>
        <v>2016</v>
      </c>
      <c r="Y9663" t="str">
        <f t="shared" si="452"/>
        <v>June</v>
      </c>
    </row>
    <row r="9664" spans="1:25" x14ac:dyDescent="0.3">
      <c r="A9664">
        <v>9663</v>
      </c>
      <c r="B9664" t="s">
        <v>10766</v>
      </c>
      <c r="C9664" s="1" t="d">
        <v>2016-06-06</v>
      </c>
      <c r="D9664" s="1" t="d">
        <v>2016-06-11</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s="2">
        <f t="shared" si="450"/>
        <v>0.33749999999999997</v>
      </c>
      <c r="W9664" t="str" cm="1">
        <f t="array" ref="W9664">_xlfn.IFS(R9664&lt;100, "Small", R9664&lt;500, "Medium", TRUE, "Large")</f>
        <v>Medium</v>
      </c>
      <c r="X9664">
        <f t="shared" si="451"/>
        <v>2016</v>
      </c>
      <c r="Y9664" t="str">
        <f t="shared" si="452"/>
        <v>June</v>
      </c>
    </row>
    <row r="9665" spans="1:25" x14ac:dyDescent="0.3">
      <c r="A9665">
        <v>9664</v>
      </c>
      <c r="B9665" t="s">
        <v>10767</v>
      </c>
      <c r="C9665" s="1" t="d">
        <v>2017-08-31</v>
      </c>
      <c r="D9665" s="1" t="d">
        <v>2017-09-05</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s="2">
        <f t="shared" si="450"/>
        <v>0.05</v>
      </c>
      <c r="W9665" t="str" cm="1">
        <f t="array" ref="W9665">_xlfn.IFS(R9665&lt;100, "Small", R9665&lt;500, "Medium", TRUE, "Large")</f>
        <v>Medium</v>
      </c>
      <c r="X9665">
        <f t="shared" si="451"/>
        <v>2017</v>
      </c>
      <c r="Y9665" t="str">
        <f t="shared" si="452"/>
        <v>August</v>
      </c>
    </row>
    <row r="9666" spans="1:25" x14ac:dyDescent="0.3">
      <c r="A9666">
        <v>9665</v>
      </c>
      <c r="B9666" t="s">
        <v>10768</v>
      </c>
      <c r="C9666" s="1" t="d">
        <v>2015-07-12</v>
      </c>
      <c r="D9666" s="1" t="d">
        <v>2015-12-07</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s="2">
        <f t="shared" si="450"/>
        <v>0.47999999999999993</v>
      </c>
      <c r="W9666" t="str" cm="1">
        <f t="array" ref="W9666">_xlfn.IFS(R9666&lt;100, "Small", R9666&lt;500, "Medium", TRUE, "Large")</f>
        <v>Small</v>
      </c>
      <c r="X9666">
        <f t="shared" si="451"/>
        <v>2015</v>
      </c>
      <c r="Y9666" t="str">
        <f t="shared" si="452"/>
        <v>July</v>
      </c>
    </row>
    <row r="9667" spans="1:25" x14ac:dyDescent="0.3">
      <c r="A9667">
        <v>9666</v>
      </c>
      <c r="B9667" t="s">
        <v>10769</v>
      </c>
      <c r="C9667" s="1" t="d">
        <v>2017-11-16</v>
      </c>
      <c r="D9667" s="1" t="d">
        <v>2017-11-20</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s="2">
        <f t="shared" ref="V9667:V9730" si="453">U9667/R9667</f>
        <v>0.2</v>
      </c>
      <c r="W9667" t="str" cm="1">
        <f t="array" ref="W9667">_xlfn.IFS(R9667&lt;100, "Small", R9667&lt;500, "Medium", TRUE, "Large")</f>
        <v>Medium</v>
      </c>
      <c r="X9667">
        <f t="shared" ref="X9667:X9730" si="454">YEAR(C9667)</f>
        <v>2017</v>
      </c>
      <c r="Y9667" t="str">
        <f t="shared" ref="Y9667:Y9730" si="455">TEXT(C9667, "mmmm")</f>
        <v>November</v>
      </c>
    </row>
    <row r="9668" spans="1:25" x14ac:dyDescent="0.3">
      <c r="A9668">
        <v>9667</v>
      </c>
      <c r="B9668" t="s">
        <v>10769</v>
      </c>
      <c r="C9668" s="1" t="d">
        <v>2017-11-16</v>
      </c>
      <c r="D9668" s="1" t="d">
        <v>2017-11-20</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s="2">
        <f t="shared" si="453"/>
        <v>0.36</v>
      </c>
      <c r="W9668" t="str" cm="1">
        <f t="array" ref="W9668">_xlfn.IFS(R9668&lt;100, "Small", R9668&lt;500, "Medium", TRUE, "Large")</f>
        <v>Small</v>
      </c>
      <c r="X9668">
        <f t="shared" si="454"/>
        <v>2017</v>
      </c>
      <c r="Y9668" t="str">
        <f t="shared" si="455"/>
        <v>November</v>
      </c>
    </row>
    <row r="9669" spans="1:25" x14ac:dyDescent="0.3">
      <c r="A9669">
        <v>9668</v>
      </c>
      <c r="B9669" t="s">
        <v>10770</v>
      </c>
      <c r="C9669" s="1" t="d">
        <v>2016-04-23</v>
      </c>
      <c r="D9669" s="1" t="d">
        <v>2016-04-27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s="2">
        <f t="shared" si="453"/>
        <v>0.36249999999999999</v>
      </c>
      <c r="W9669" t="str" cm="1">
        <f t="array" ref="W9669">_xlfn.IFS(R9669&lt;100, "Small", R9669&lt;500, "Medium", TRUE, "Large")</f>
        <v>Small</v>
      </c>
      <c r="X9669">
        <f t="shared" si="454"/>
        <v>2016</v>
      </c>
      <c r="Y9669" t="str">
        <f t="shared" si="455"/>
        <v>April</v>
      </c>
    </row>
    <row r="9670" spans="1:25" x14ac:dyDescent="0.3">
      <c r="A9670">
        <v>9669</v>
      </c>
      <c r="B9670" t="s">
        <v>10770</v>
      </c>
      <c r="C9670" s="1" t="d">
        <v>2016-04-23</v>
      </c>
      <c r="D9670" s="1" t="d">
        <v>2016-04-27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s="2">
        <f t="shared" si="453"/>
        <v>0.5</v>
      </c>
      <c r="W9670" t="str" cm="1">
        <f t="array" ref="W9670">_xlfn.IFS(R9670&lt;100, "Small", R9670&lt;500, "Medium", TRUE, "Large")</f>
        <v>Small</v>
      </c>
      <c r="X9670">
        <f t="shared" si="454"/>
        <v>2016</v>
      </c>
      <c r="Y9670" t="str">
        <f t="shared" si="455"/>
        <v>April</v>
      </c>
    </row>
    <row r="9671" spans="1:25" x14ac:dyDescent="0.3">
      <c r="A9671">
        <v>9670</v>
      </c>
      <c r="B9671" t="s">
        <v>10772</v>
      </c>
      <c r="C9671" s="1" t="d">
        <v>2017-02-04</v>
      </c>
      <c r="D9671" s="1" t="d">
        <v>2017-04-06</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s="2">
        <f t="shared" si="453"/>
        <v>0.46</v>
      </c>
      <c r="W9671" t="str" cm="1">
        <f t="array" ref="W9671">_xlfn.IFS(R9671&lt;100, "Small", R9671&lt;500, "Medium", TRUE, "Large")</f>
        <v>Small</v>
      </c>
      <c r="X9671">
        <f t="shared" si="454"/>
        <v>2017</v>
      </c>
      <c r="Y9671" t="str">
        <f t="shared" si="455"/>
        <v>February</v>
      </c>
    </row>
    <row r="9672" spans="1:25" x14ac:dyDescent="0.3">
      <c r="A9672">
        <v>9671</v>
      </c>
      <c r="B9672" t="s">
        <v>10773</v>
      </c>
      <c r="C9672" s="1" t="d">
        <v>2015-08-13</v>
      </c>
      <c r="D9672" s="1" t="d">
        <v>2015-08-15</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s="2">
        <f t="shared" si="453"/>
        <v>0.125</v>
      </c>
      <c r="W9672" t="str" cm="1">
        <f t="array" ref="W9672">_xlfn.IFS(R9672&lt;100, "Small", R9672&lt;500, "Medium", TRUE, "Large")</f>
        <v>Small</v>
      </c>
      <c r="X9672">
        <f t="shared" si="454"/>
        <v>2015</v>
      </c>
      <c r="Y9672" t="str">
        <f t="shared" si="455"/>
        <v>August</v>
      </c>
    </row>
    <row r="9673" spans="1:25" x14ac:dyDescent="0.3">
      <c r="A9673">
        <v>9672</v>
      </c>
      <c r="B9673" t="s">
        <v>10774</v>
      </c>
      <c r="C9673" s="1" t="d">
        <v>2017-11-13</v>
      </c>
      <c r="D9673" s="1" t="d">
        <v>2017-11-19</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s="2">
        <f t="shared" si="453"/>
        <v>6.25E-2</v>
      </c>
      <c r="W9673" t="str" cm="1">
        <f t="array" ref="W9673">_xlfn.IFS(R9673&lt;100, "Small", R9673&lt;500, "Medium", TRUE, "Large")</f>
        <v>Small</v>
      </c>
      <c r="X9673">
        <f t="shared" si="454"/>
        <v>2017</v>
      </c>
      <c r="Y9673" t="str">
        <f t="shared" si="455"/>
        <v>November</v>
      </c>
    </row>
    <row r="9674" spans="1:25" x14ac:dyDescent="0.3">
      <c r="A9674">
        <v>9673</v>
      </c>
      <c r="B9674" t="s">
        <v>10775</v>
      </c>
      <c r="C9674" s="1" t="d">
        <v>2016-12-23</v>
      </c>
      <c r="D9674" s="1" t="d">
        <v>2016-12-28</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s="2">
        <f t="shared" si="453"/>
        <v>0.33750000000000002</v>
      </c>
      <c r="W9674" t="str" cm="1">
        <f t="array" ref="W9674">_xlfn.IFS(R9674&lt;100, "Small", R9674&lt;500, "Medium", TRUE, "Large")</f>
        <v>Small</v>
      </c>
      <c r="X9674">
        <f t="shared" si="454"/>
        <v>2016</v>
      </c>
      <c r="Y9674" t="str">
        <f t="shared" si="455"/>
        <v>December</v>
      </c>
    </row>
    <row r="9675" spans="1:25" x14ac:dyDescent="0.3">
      <c r="A9675">
        <v>9674</v>
      </c>
      <c r="B9675" t="s">
        <v>10775</v>
      </c>
      <c r="C9675" s="1" t="d">
        <v>2016-12-23</v>
      </c>
      <c r="D9675" s="1" t="d">
        <v>2016-12-28</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s="2">
        <f t="shared" si="453"/>
        <v>-0.25</v>
      </c>
      <c r="W9675" t="str" cm="1">
        <f t="array" ref="W9675">_xlfn.IFS(R9675&lt;100, "Small", R9675&lt;500, "Medium", TRUE, "Large")</f>
        <v>Large</v>
      </c>
      <c r="X9675">
        <f t="shared" si="454"/>
        <v>2016</v>
      </c>
      <c r="Y9675" t="str">
        <f t="shared" si="455"/>
        <v>December</v>
      </c>
    </row>
    <row r="9676" spans="1:25" x14ac:dyDescent="0.3">
      <c r="A9676">
        <v>9675</v>
      </c>
      <c r="B9676" t="s">
        <v>10778</v>
      </c>
      <c r="C9676" s="1" t="d">
        <v>2014-07-22</v>
      </c>
      <c r="D9676" s="1" t="d">
        <v>2014-07-24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s="2">
        <f t="shared" si="453"/>
        <v>4.9999999999999996E-2</v>
      </c>
      <c r="W9676" t="str" cm="1">
        <f t="array" ref="W9676">_xlfn.IFS(R9676&lt;100, "Small", R9676&lt;500, "Medium", TRUE, "Large")</f>
        <v>Small</v>
      </c>
      <c r="X9676">
        <f t="shared" si="454"/>
        <v>2014</v>
      </c>
      <c r="Y9676" t="str">
        <f t="shared" si="455"/>
        <v>July</v>
      </c>
    </row>
    <row r="9677" spans="1:25" x14ac:dyDescent="0.3">
      <c r="A9677">
        <v>9676</v>
      </c>
      <c r="B9677" t="s">
        <v>10779</v>
      </c>
      <c r="C9677" s="1" t="d">
        <v>2016-06-05</v>
      </c>
      <c r="D9677" s="1" t="d">
        <v>2016-05-10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s="2">
        <f t="shared" si="453"/>
        <v>0.33999999999999997</v>
      </c>
      <c r="W9677" t="str" cm="1">
        <f t="array" ref="W9677">_xlfn.IFS(R9677&lt;100, "Small", R9677&lt;500, "Medium", TRUE, "Large")</f>
        <v>Small</v>
      </c>
      <c r="X9677">
        <f t="shared" si="454"/>
        <v>2016</v>
      </c>
      <c r="Y9677" t="str">
        <f t="shared" si="455"/>
        <v>June</v>
      </c>
    </row>
    <row r="9678" spans="1:25" x14ac:dyDescent="0.3">
      <c r="A9678">
        <v>9677</v>
      </c>
      <c r="B9678" t="s">
        <v>10780</v>
      </c>
      <c r="C9678" s="1" t="d">
        <v>2014-11-28</v>
      </c>
      <c r="D9678" s="1" t="d">
        <v>2014-12-03</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s="2">
        <f t="shared" si="453"/>
        <v>0.46</v>
      </c>
      <c r="W9678" t="str" cm="1">
        <f t="array" ref="W9678">_xlfn.IFS(R9678&lt;100, "Small", R9678&lt;500, "Medium", TRUE, "Large")</f>
        <v>Small</v>
      </c>
      <c r="X9678">
        <f t="shared" si="454"/>
        <v>2014</v>
      </c>
      <c r="Y9678" t="str">
        <f t="shared" si="455"/>
        <v>November</v>
      </c>
    </row>
    <row r="9679" spans="1:25" x14ac:dyDescent="0.3">
      <c r="A9679">
        <v>9678</v>
      </c>
      <c r="B9679" t="s">
        <v>10781</v>
      </c>
      <c r="C9679" s="1" t="d">
        <v>2016-04-18</v>
      </c>
      <c r="D9679" s="1" t="d">
        <v>2016-04-23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s="2">
        <f t="shared" si="453"/>
        <v>0.28999999999999998</v>
      </c>
      <c r="W9679" t="str" cm="1">
        <f t="array" ref="W9679">_xlfn.IFS(R9679&lt;100, "Small", R9679&lt;500, "Medium", TRUE, "Large")</f>
        <v>Small</v>
      </c>
      <c r="X9679">
        <f t="shared" si="454"/>
        <v>2016</v>
      </c>
      <c r="Y9679" t="str">
        <f t="shared" si="455"/>
        <v>April</v>
      </c>
    </row>
    <row r="9680" spans="1:25" x14ac:dyDescent="0.3">
      <c r="A9680">
        <v>9679</v>
      </c>
      <c r="B9680" t="s">
        <v>10781</v>
      </c>
      <c r="C9680" s="1" t="d">
        <v>2016-04-18</v>
      </c>
      <c r="D9680" s="1" t="d">
        <v>2016-04-23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s="2">
        <f t="shared" si="453"/>
        <v>0.27</v>
      </c>
      <c r="W9680" t="str" cm="1">
        <f t="array" ref="W9680">_xlfn.IFS(R9680&lt;100, "Small", R9680&lt;500, "Medium", TRUE, "Large")</f>
        <v>Small</v>
      </c>
      <c r="X9680">
        <f t="shared" si="454"/>
        <v>2016</v>
      </c>
      <c r="Y9680" t="str">
        <f t="shared" si="455"/>
        <v>April</v>
      </c>
    </row>
    <row r="9681" spans="1:25" x14ac:dyDescent="0.3">
      <c r="A9681">
        <v>9680</v>
      </c>
      <c r="B9681" t="s">
        <v>10782</v>
      </c>
      <c r="C9681" s="1" t="d">
        <v>2015-12-27</v>
      </c>
      <c r="D9681" s="1" t="d">
        <v>2015-12-31</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s="2">
        <f t="shared" si="453"/>
        <v>0.19</v>
      </c>
      <c r="W9681" t="str" cm="1">
        <f t="array" ref="W9681">_xlfn.IFS(R9681&lt;100, "Small", R9681&lt;500, "Medium", TRUE, "Large")</f>
        <v>Medium</v>
      </c>
      <c r="X9681">
        <f t="shared" si="454"/>
        <v>2015</v>
      </c>
      <c r="Y9681" t="str">
        <f t="shared" si="455"/>
        <v>December</v>
      </c>
    </row>
    <row r="9682" spans="1:25" x14ac:dyDescent="0.3">
      <c r="A9682">
        <v>9681</v>
      </c>
      <c r="B9682" t="s">
        <v>10782</v>
      </c>
      <c r="C9682" s="1" t="d">
        <v>2015-12-27</v>
      </c>
      <c r="D9682" s="1" t="d">
        <v>2015-12-31</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s="2">
        <f t="shared" si="453"/>
        <v>0.11250000000000002</v>
      </c>
      <c r="W9682" t="str" cm="1">
        <f t="array" ref="W9682">_xlfn.IFS(R9682&lt;100, "Small", R9682&lt;500, "Medium", TRUE, "Large")</f>
        <v>Large</v>
      </c>
      <c r="X9682">
        <f t="shared" si="454"/>
        <v>2015</v>
      </c>
      <c r="Y9682" t="str">
        <f t="shared" si="455"/>
        <v>December</v>
      </c>
    </row>
    <row r="9683" spans="1:25" x14ac:dyDescent="0.3">
      <c r="A9683">
        <v>9682</v>
      </c>
      <c r="B9683" t="s">
        <v>10783</v>
      </c>
      <c r="C9683" s="1" t="d">
        <v>2017-12-13</v>
      </c>
      <c r="D9683" s="1" t="d">
        <v>2017-12-18</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s="2">
        <f t="shared" si="453"/>
        <v>0.49</v>
      </c>
      <c r="W9683" t="str" cm="1">
        <f t="array" ref="W9683">_xlfn.IFS(R9683&lt;100, "Small", R9683&lt;500, "Medium", TRUE, "Large")</f>
        <v>Small</v>
      </c>
      <c r="X9683">
        <f t="shared" si="454"/>
        <v>2017</v>
      </c>
      <c r="Y9683" t="str">
        <f t="shared" si="455"/>
        <v>December</v>
      </c>
    </row>
    <row r="9684" spans="1:25" x14ac:dyDescent="0.3">
      <c r="A9684">
        <v>9683</v>
      </c>
      <c r="B9684" t="s">
        <v>10783</v>
      </c>
      <c r="C9684" s="1" t="d">
        <v>2017-12-13</v>
      </c>
      <c r="D9684" s="1" t="d">
        <v>2017-12-18</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s="2">
        <f t="shared" si="453"/>
        <v>0.48000000000000004</v>
      </c>
      <c r="W9684" t="str" cm="1">
        <f t="array" ref="W9684">_xlfn.IFS(R9684&lt;100, "Small", R9684&lt;500, "Medium", TRUE, "Large")</f>
        <v>Small</v>
      </c>
      <c r="X9684">
        <f t="shared" si="454"/>
        <v>2017</v>
      </c>
      <c r="Y9684" t="str">
        <f t="shared" si="455"/>
        <v>December</v>
      </c>
    </row>
    <row r="9685" spans="1:25" x14ac:dyDescent="0.3">
      <c r="A9685">
        <v>9684</v>
      </c>
      <c r="B9685" t="s">
        <v>10783</v>
      </c>
      <c r="C9685" s="1" t="d">
        <v>2017-12-13</v>
      </c>
      <c r="D9685" s="1" t="d">
        <v>2017-12-18</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s="2">
        <f t="shared" si="453"/>
        <v>0.27</v>
      </c>
      <c r="W9685" t="str" cm="1">
        <f t="array" ref="W9685">_xlfn.IFS(R9685&lt;100, "Small", R9685&lt;500, "Medium", TRUE, "Large")</f>
        <v>Medium</v>
      </c>
      <c r="X9685">
        <f t="shared" si="454"/>
        <v>2017</v>
      </c>
      <c r="Y9685" t="str">
        <f t="shared" si="455"/>
        <v>December</v>
      </c>
    </row>
    <row r="9686" spans="1:25" x14ac:dyDescent="0.3">
      <c r="A9686">
        <v>9685</v>
      </c>
      <c r="B9686" t="s">
        <v>10783</v>
      </c>
      <c r="C9686" s="1" t="d">
        <v>2017-12-13</v>
      </c>
      <c r="D9686" s="1" t="d">
        <v>2017-12-18</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s="2">
        <f t="shared" si="453"/>
        <v>0.48999999999999994</v>
      </c>
      <c r="W9686" t="str" cm="1">
        <f t="array" ref="W9686">_xlfn.IFS(R9686&lt;100, "Small", R9686&lt;500, "Medium", TRUE, "Large")</f>
        <v>Small</v>
      </c>
      <c r="X9686">
        <f t="shared" si="454"/>
        <v>2017</v>
      </c>
      <c r="Y9686" t="str">
        <f t="shared" si="455"/>
        <v>December</v>
      </c>
    </row>
    <row r="9687" spans="1:25" x14ac:dyDescent="0.3">
      <c r="A9687">
        <v>9686</v>
      </c>
      <c r="B9687" t="s">
        <v>10784</v>
      </c>
      <c r="C9687" s="1" t="d">
        <v>2017-02-01</v>
      </c>
      <c r="D9687" s="1" t="d">
        <v>2017-01-04</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s="2">
        <f t="shared" si="453"/>
        <v>0.35</v>
      </c>
      <c r="W9687" t="str" cm="1">
        <f t="array" ref="W9687">_xlfn.IFS(R9687&lt;100, "Small", R9687&lt;500, "Medium", TRUE, "Large")</f>
        <v>Small</v>
      </c>
      <c r="X9687">
        <f t="shared" si="454"/>
        <v>2017</v>
      </c>
      <c r="Y9687" t="str">
        <f t="shared" si="455"/>
        <v>February</v>
      </c>
    </row>
    <row r="9688" spans="1:25" x14ac:dyDescent="0.3">
      <c r="A9688">
        <v>9687</v>
      </c>
      <c r="B9688" t="s">
        <v>10785</v>
      </c>
      <c r="C9688" s="1" t="d">
        <v>2017-05-30</v>
      </c>
      <c r="D9688" s="1" t="d">
        <v>2017-06-03</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s="2">
        <f t="shared" si="453"/>
        <v>0.28999999999999998</v>
      </c>
      <c r="W9688" t="str" cm="1">
        <f t="array" ref="W9688">_xlfn.IFS(R9688&lt;100, "Small", R9688&lt;500, "Medium", TRUE, "Large")</f>
        <v>Small</v>
      </c>
      <c r="X9688">
        <f t="shared" si="454"/>
        <v>2017</v>
      </c>
      <c r="Y9688" t="str">
        <f t="shared" si="455"/>
        <v>May</v>
      </c>
    </row>
    <row r="9689" spans="1:25" x14ac:dyDescent="0.3">
      <c r="A9689">
        <v>9688</v>
      </c>
      <c r="B9689" t="s">
        <v>10786</v>
      </c>
      <c r="C9689" s="1" t="d">
        <v>2017-09-30</v>
      </c>
      <c r="D9689" s="1" t="d">
        <v>2017-10-06</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s="2">
        <f t="shared" si="453"/>
        <v>-1.5</v>
      </c>
      <c r="W9689" t="str" cm="1">
        <f t="array" ref="W9689">_xlfn.IFS(R9689&lt;100, "Small", R9689&lt;500, "Medium", TRUE, "Large")</f>
        <v>Small</v>
      </c>
      <c r="X9689">
        <f t="shared" si="454"/>
        <v>2017</v>
      </c>
      <c r="Y9689" t="str">
        <f t="shared" si="455"/>
        <v>September</v>
      </c>
    </row>
    <row r="9690" spans="1:25" x14ac:dyDescent="0.3">
      <c r="A9690">
        <v>9689</v>
      </c>
      <c r="B9690" t="s">
        <v>10787</v>
      </c>
      <c r="C9690" s="1" t="d">
        <v>2017-06-20</v>
      </c>
      <c r="D9690" s="1" t="d">
        <v>2017-06-27</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s="2">
        <f t="shared" si="453"/>
        <v>0.48</v>
      </c>
      <c r="W9690" t="str" cm="1">
        <f t="array" ref="W9690">_xlfn.IFS(R9690&lt;100, "Small", R9690&lt;500, "Medium", TRUE, "Large")</f>
        <v>Small</v>
      </c>
      <c r="X9690">
        <f t="shared" si="454"/>
        <v>2017</v>
      </c>
      <c r="Y9690" t="str">
        <f t="shared" si="455"/>
        <v>June</v>
      </c>
    </row>
    <row r="9691" spans="1:25" x14ac:dyDescent="0.3">
      <c r="A9691">
        <v>9690</v>
      </c>
      <c r="B9691" t="s">
        <v>10787</v>
      </c>
      <c r="C9691" s="1" t="d">
        <v>2017-06-20</v>
      </c>
      <c r="D9691" s="1" t="d">
        <v>2017-06-27</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s="2">
        <f t="shared" si="453"/>
        <v>0.25</v>
      </c>
      <c r="W9691" t="str" cm="1">
        <f t="array" ref="W9691">_xlfn.IFS(R9691&lt;100, "Small", R9691&lt;500, "Medium", TRUE, "Large")</f>
        <v>Large</v>
      </c>
      <c r="X9691">
        <f t="shared" si="454"/>
        <v>2017</v>
      </c>
      <c r="Y9691" t="str">
        <f t="shared" si="455"/>
        <v>June</v>
      </c>
    </row>
    <row r="9692" spans="1:25" x14ac:dyDescent="0.3">
      <c r="A9692">
        <v>9691</v>
      </c>
      <c r="B9692" t="s">
        <v>10788</v>
      </c>
      <c r="C9692" s="1" t="d">
        <v>2017-04-04</v>
      </c>
      <c r="D9692" s="1" t="d">
        <v>2017-04-05</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s="2">
        <f t="shared" si="453"/>
        <v>0.28999999999999998</v>
      </c>
      <c r="W9692" t="str" cm="1">
        <f t="array" ref="W9692">_xlfn.IFS(R9692&lt;100, "Small", R9692&lt;500, "Medium", TRUE, "Large")</f>
        <v>Small</v>
      </c>
      <c r="X9692">
        <f t="shared" si="454"/>
        <v>2017</v>
      </c>
      <c r="Y9692" t="str">
        <f t="shared" si="455"/>
        <v>April</v>
      </c>
    </row>
    <row r="9693" spans="1:25" x14ac:dyDescent="0.3">
      <c r="A9693">
        <v>9692</v>
      </c>
      <c r="B9693" t="s">
        <v>10789</v>
      </c>
      <c r="C9693" s="1" t="d">
        <v>2015-11-13</v>
      </c>
      <c r="D9693" s="1" t="d">
        <v>2015-11-17</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s="2">
        <f t="shared" si="453"/>
        <v>-2.9411764705882356E-2</v>
      </c>
      <c r="W9693" t="str" cm="1">
        <f t="array" ref="W9693">_xlfn.IFS(R9693&lt;100, "Small", R9693&lt;500, "Medium", TRUE, "Large")</f>
        <v>Large</v>
      </c>
      <c r="X9693">
        <f t="shared" si="454"/>
        <v>2015</v>
      </c>
      <c r="Y9693" t="str">
        <f t="shared" si="455"/>
        <v>November</v>
      </c>
    </row>
    <row r="9694" spans="1:25" x14ac:dyDescent="0.3">
      <c r="A9694">
        <v>9693</v>
      </c>
      <c r="B9694" t="s">
        <v>10790</v>
      </c>
      <c r="C9694" s="1" t="d">
        <v>2015-08-28</v>
      </c>
      <c r="D9694" s="1" t="d">
        <v>2015-09-02</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s="2">
        <f t="shared" si="453"/>
        <v>0.26</v>
      </c>
      <c r="W9694" t="str" cm="1">
        <f t="array" ref="W9694">_xlfn.IFS(R9694&lt;100, "Small", R9694&lt;500, "Medium", TRUE, "Large")</f>
        <v>Medium</v>
      </c>
      <c r="X9694">
        <f t="shared" si="454"/>
        <v>2015</v>
      </c>
      <c r="Y9694" t="str">
        <f t="shared" si="455"/>
        <v>August</v>
      </c>
    </row>
    <row r="9695" spans="1:25" x14ac:dyDescent="0.3">
      <c r="A9695">
        <v>9694</v>
      </c>
      <c r="B9695" t="s">
        <v>10791</v>
      </c>
      <c r="C9695" s="1" t="d">
        <v>2017-09-24</v>
      </c>
      <c r="D9695" s="1" t="d">
        <v>2017-09-28</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s="2">
        <f t="shared" si="453"/>
        <v>0.49000000000000005</v>
      </c>
      <c r="W9695" t="str" cm="1">
        <f t="array" ref="W9695">_xlfn.IFS(R9695&lt;100, "Small", R9695&lt;500, "Medium", TRUE, "Large")</f>
        <v>Small</v>
      </c>
      <c r="X9695">
        <f t="shared" si="454"/>
        <v>2017</v>
      </c>
      <c r="Y9695" t="str">
        <f t="shared" si="455"/>
        <v>September</v>
      </c>
    </row>
    <row r="9696" spans="1:25" x14ac:dyDescent="0.3">
      <c r="A9696">
        <v>9695</v>
      </c>
      <c r="B9696" t="s">
        <v>10791</v>
      </c>
      <c r="C9696" s="1" t="d">
        <v>2017-09-24</v>
      </c>
      <c r="D9696" s="1" t="d">
        <v>2017-09-28</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s="2">
        <f t="shared" si="453"/>
        <v>0.3</v>
      </c>
      <c r="W9696" t="str" cm="1">
        <f t="array" ref="W9696">_xlfn.IFS(R9696&lt;100, "Small", R9696&lt;500, "Medium", TRUE, "Large")</f>
        <v>Small</v>
      </c>
      <c r="X9696">
        <f t="shared" si="454"/>
        <v>2017</v>
      </c>
      <c r="Y9696" t="str">
        <f t="shared" si="455"/>
        <v>September</v>
      </c>
    </row>
    <row r="9697" spans="1:25" x14ac:dyDescent="0.3">
      <c r="A9697">
        <v>9696</v>
      </c>
      <c r="B9697" t="s">
        <v>10792</v>
      </c>
      <c r="C9697" s="1" t="d">
        <v>2016-11-12</v>
      </c>
      <c r="D9697" s="1" t="d">
        <v>2016-12-14</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s="2">
        <f t="shared" si="453"/>
        <v>0.125</v>
      </c>
      <c r="W9697" t="str" cm="1">
        <f t="array" ref="W9697">_xlfn.IFS(R9697&lt;100, "Small", R9697&lt;500, "Medium", TRUE, "Large")</f>
        <v>Small</v>
      </c>
      <c r="X9697">
        <f t="shared" si="454"/>
        <v>2016</v>
      </c>
      <c r="Y9697" t="str">
        <f t="shared" si="455"/>
        <v>November</v>
      </c>
    </row>
    <row r="9698" spans="1:25" x14ac:dyDescent="0.3">
      <c r="A9698">
        <v>9697</v>
      </c>
      <c r="B9698" t="s">
        <v>10793</v>
      </c>
      <c r="C9698" s="1" t="d">
        <v>2014-10-06</v>
      </c>
      <c r="D9698" s="1" t="d">
        <v>2014-06-15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s="2">
        <f t="shared" si="453"/>
        <v>0.49</v>
      </c>
      <c r="W9698" t="str" cm="1">
        <f t="array" ref="W9698">_xlfn.IFS(R9698&lt;100, "Small", R9698&lt;500, "Medium", TRUE, "Large")</f>
        <v>Medium</v>
      </c>
      <c r="X9698">
        <f t="shared" si="454"/>
        <v>2014</v>
      </c>
      <c r="Y9698" t="str">
        <f t="shared" si="455"/>
        <v>October</v>
      </c>
    </row>
    <row r="9699" spans="1:25" x14ac:dyDescent="0.3">
      <c r="A9699">
        <v>9698</v>
      </c>
      <c r="B9699" t="s">
        <v>10794</v>
      </c>
      <c r="C9699" s="1" t="d">
        <v>2016-11-03</v>
      </c>
      <c r="D9699" s="1" t="d">
        <v>2016-03-11</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s="2">
        <f t="shared" si="453"/>
        <v>0.31250000000000006</v>
      </c>
      <c r="W9699" t="str" cm="1">
        <f t="array" ref="W9699">_xlfn.IFS(R9699&lt;100, "Small", R9699&lt;500, "Medium", TRUE, "Large")</f>
        <v>Small</v>
      </c>
      <c r="X9699">
        <f t="shared" si="454"/>
        <v>2016</v>
      </c>
      <c r="Y9699" t="str">
        <f t="shared" si="455"/>
        <v>November</v>
      </c>
    </row>
    <row r="9700" spans="1:25" x14ac:dyDescent="0.3">
      <c r="A9700">
        <v>9699</v>
      </c>
      <c r="B9700" t="s">
        <v>10795</v>
      </c>
      <c r="C9700" s="1" t="d">
        <v>2017-12-15</v>
      </c>
      <c r="D9700" s="1" t="d">
        <v>2017-12-19</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s="2">
        <f t="shared" si="453"/>
        <v>0.47000000000000003</v>
      </c>
      <c r="W9700" t="str" cm="1">
        <f t="array" ref="W9700">_xlfn.IFS(R9700&lt;100, "Small", R9700&lt;500, "Medium", TRUE, "Large")</f>
        <v>Small</v>
      </c>
      <c r="X9700">
        <f t="shared" si="454"/>
        <v>2017</v>
      </c>
      <c r="Y9700" t="str">
        <f t="shared" si="455"/>
        <v>December</v>
      </c>
    </row>
    <row r="9701" spans="1:25" x14ac:dyDescent="0.3">
      <c r="A9701">
        <v>9700</v>
      </c>
      <c r="B9701" t="s">
        <v>10795</v>
      </c>
      <c r="C9701" s="1" t="d">
        <v>2017-12-15</v>
      </c>
      <c r="D9701" s="1" t="d">
        <v>2017-12-19</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s="2">
        <f t="shared" si="453"/>
        <v>0.3</v>
      </c>
      <c r="W9701" t="str" cm="1">
        <f t="array" ref="W9701">_xlfn.IFS(R9701&lt;100, "Small", R9701&lt;500, "Medium", TRUE, "Large")</f>
        <v>Small</v>
      </c>
      <c r="X9701">
        <f t="shared" si="454"/>
        <v>2017</v>
      </c>
      <c r="Y9701" t="str">
        <f t="shared" si="455"/>
        <v>December</v>
      </c>
    </row>
    <row r="9702" spans="1:25" x14ac:dyDescent="0.3">
      <c r="A9702">
        <v>9701</v>
      </c>
      <c r="B9702" t="s">
        <v>10795</v>
      </c>
      <c r="C9702" s="1" t="d">
        <v>2017-12-15</v>
      </c>
      <c r="D9702" s="1" t="d">
        <v>2017-12-19</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s="2">
        <f t="shared" si="453"/>
        <v>7.4999999999999997E-2</v>
      </c>
      <c r="W9702" t="str" cm="1">
        <f t="array" ref="W9702">_xlfn.IFS(R9702&lt;100, "Small", R9702&lt;500, "Medium", TRUE, "Large")</f>
        <v>Medium</v>
      </c>
      <c r="X9702">
        <f t="shared" si="454"/>
        <v>2017</v>
      </c>
      <c r="Y9702" t="str">
        <f t="shared" si="455"/>
        <v>December</v>
      </c>
    </row>
    <row r="9703" spans="1:25" x14ac:dyDescent="0.3">
      <c r="A9703">
        <v>9702</v>
      </c>
      <c r="B9703" t="s">
        <v>10796</v>
      </c>
      <c r="C9703" s="1" t="d">
        <v>2016-10-30</v>
      </c>
      <c r="D9703" s="1" t="d">
        <v>2016-11-04</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s="2">
        <f t="shared" si="453"/>
        <v>0.33</v>
      </c>
      <c r="W9703" t="str" cm="1">
        <f t="array" ref="W9703">_xlfn.IFS(R9703&lt;100, "Small", R9703&lt;500, "Medium", TRUE, "Large")</f>
        <v>Small</v>
      </c>
      <c r="X9703">
        <f t="shared" si="454"/>
        <v>2016</v>
      </c>
      <c r="Y9703" t="str">
        <f t="shared" si="455"/>
        <v>October</v>
      </c>
    </row>
    <row r="9704" spans="1:25" x14ac:dyDescent="0.3">
      <c r="A9704">
        <v>9703</v>
      </c>
      <c r="B9704" t="s">
        <v>10798</v>
      </c>
      <c r="C9704" s="1" t="d">
        <v>2017-07-31</v>
      </c>
      <c r="D9704" s="1" t="d">
        <v>2017-08-04</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s="2">
        <f t="shared" si="453"/>
        <v>0.48000000000000004</v>
      </c>
      <c r="W9704" t="str" cm="1">
        <f t="array" ref="W9704">_xlfn.IFS(R9704&lt;100, "Small", R9704&lt;500, "Medium", TRUE, "Large")</f>
        <v>Small</v>
      </c>
      <c r="X9704">
        <f t="shared" si="454"/>
        <v>2017</v>
      </c>
      <c r="Y9704" t="str">
        <f t="shared" si="455"/>
        <v>July</v>
      </c>
    </row>
    <row r="9705" spans="1:25" x14ac:dyDescent="0.3">
      <c r="A9705">
        <v>9704</v>
      </c>
      <c r="B9705" t="s">
        <v>10798</v>
      </c>
      <c r="C9705" s="1" t="d">
        <v>2017-07-31</v>
      </c>
      <c r="D9705" s="1" t="d">
        <v>2017-08-04</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s="2">
        <f t="shared" si="453"/>
        <v>0.45999999999999996</v>
      </c>
      <c r="W9705" t="str" cm="1">
        <f t="array" ref="W9705">_xlfn.IFS(R9705&lt;100, "Small", R9705&lt;500, "Medium", TRUE, "Large")</f>
        <v>Large</v>
      </c>
      <c r="X9705">
        <f t="shared" si="454"/>
        <v>2017</v>
      </c>
      <c r="Y9705" t="str">
        <f t="shared" si="455"/>
        <v>July</v>
      </c>
    </row>
    <row r="9706" spans="1:25" x14ac:dyDescent="0.3">
      <c r="A9706">
        <v>9705</v>
      </c>
      <c r="B9706" t="s">
        <v>10798</v>
      </c>
      <c r="C9706" s="1" t="d">
        <v>2017-07-31</v>
      </c>
      <c r="D9706" s="1" t="d">
        <v>2017-08-04</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s="2">
        <f t="shared" si="453"/>
        <v>0.49</v>
      </c>
      <c r="W9706" t="str" cm="1">
        <f t="array" ref="W9706">_xlfn.IFS(R9706&lt;100, "Small", R9706&lt;500, "Medium", TRUE, "Large")</f>
        <v>Small</v>
      </c>
      <c r="X9706">
        <f t="shared" si="454"/>
        <v>2017</v>
      </c>
      <c r="Y9706" t="str">
        <f t="shared" si="455"/>
        <v>July</v>
      </c>
    </row>
    <row r="9707" spans="1:25" x14ac:dyDescent="0.3">
      <c r="A9707">
        <v>9706</v>
      </c>
      <c r="B9707" t="s">
        <v>10799</v>
      </c>
      <c r="C9707" s="1" t="d">
        <v>2017-10-19</v>
      </c>
      <c r="D9707" s="1" t="d">
        <v>2017-10-23</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s="2">
        <f t="shared" si="453"/>
        <v>0.35</v>
      </c>
      <c r="W9707" t="str" cm="1">
        <f t="array" ref="W9707">_xlfn.IFS(R9707&lt;100, "Small", R9707&lt;500, "Medium", TRUE, "Large")</f>
        <v>Small</v>
      </c>
      <c r="X9707">
        <f t="shared" si="454"/>
        <v>2017</v>
      </c>
      <c r="Y9707" t="str">
        <f t="shared" si="455"/>
        <v>October</v>
      </c>
    </row>
    <row r="9708" spans="1:25" x14ac:dyDescent="0.3">
      <c r="A9708">
        <v>9707</v>
      </c>
      <c r="B9708" t="s">
        <v>10800</v>
      </c>
      <c r="C9708" s="1" t="d">
        <v>2016-10-21</v>
      </c>
      <c r="D9708" s="1" t="d">
        <v>2016-10-27</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s="2">
        <f t="shared" si="453"/>
        <v>0.05</v>
      </c>
      <c r="W9708" t="str" cm="1">
        <f t="array" ref="W9708">_xlfn.IFS(R9708&lt;100, "Small", R9708&lt;500, "Medium", TRUE, "Large")</f>
        <v>Medium</v>
      </c>
      <c r="X9708">
        <f t="shared" si="454"/>
        <v>2016</v>
      </c>
      <c r="Y9708" t="str">
        <f t="shared" si="455"/>
        <v>October</v>
      </c>
    </row>
    <row r="9709" spans="1:25" x14ac:dyDescent="0.3">
      <c r="A9709">
        <v>9708</v>
      </c>
      <c r="B9709" t="s">
        <v>10800</v>
      </c>
      <c r="C9709" s="1" t="d">
        <v>2016-10-21</v>
      </c>
      <c r="D9709" s="1" t="d">
        <v>2016-10-27</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s="2">
        <f t="shared" si="453"/>
        <v>0.45999999999999996</v>
      </c>
      <c r="W9709" t="str" cm="1">
        <f t="array" ref="W9709">_xlfn.IFS(R9709&lt;100, "Small", R9709&lt;500, "Medium", TRUE, "Large")</f>
        <v>Small</v>
      </c>
      <c r="X9709">
        <f t="shared" si="454"/>
        <v>2016</v>
      </c>
      <c r="Y9709" t="str">
        <f t="shared" si="455"/>
        <v>October</v>
      </c>
    </row>
    <row r="9710" spans="1:25" x14ac:dyDescent="0.3">
      <c r="A9710">
        <v>9709</v>
      </c>
      <c r="B9710" t="s">
        <v>10800</v>
      </c>
      <c r="C9710" s="1" t="d">
        <v>2016-10-21</v>
      </c>
      <c r="D9710" s="1" t="d">
        <v>2016-10-27</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s="2">
        <f t="shared" si="453"/>
        <v>0.27999999999999997</v>
      </c>
      <c r="W9710" t="str" cm="1">
        <f t="array" ref="W9710">_xlfn.IFS(R9710&lt;100, "Small", R9710&lt;500, "Medium", TRUE, "Large")</f>
        <v>Small</v>
      </c>
      <c r="X9710">
        <f t="shared" si="454"/>
        <v>2016</v>
      </c>
      <c r="Y9710" t="str">
        <f t="shared" si="455"/>
        <v>October</v>
      </c>
    </row>
    <row r="9711" spans="1:25" x14ac:dyDescent="0.3">
      <c r="A9711">
        <v>9710</v>
      </c>
      <c r="B9711" t="s">
        <v>10800</v>
      </c>
      <c r="C9711" s="1" t="d">
        <v>2016-10-21</v>
      </c>
      <c r="D9711" s="1" t="d">
        <v>2016-10-27</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s="2">
        <f t="shared" si="453"/>
        <v>9.9999999999999985E-3</v>
      </c>
      <c r="W9711" t="str" cm="1">
        <f t="array" ref="W9711">_xlfn.IFS(R9711&lt;100, "Small", R9711&lt;500, "Medium", TRUE, "Large")</f>
        <v>Medium</v>
      </c>
      <c r="X9711">
        <f t="shared" si="454"/>
        <v>2016</v>
      </c>
      <c r="Y9711" t="str">
        <f t="shared" si="455"/>
        <v>October</v>
      </c>
    </row>
    <row r="9712" spans="1:25" x14ac:dyDescent="0.3">
      <c r="A9712">
        <v>9711</v>
      </c>
      <c r="B9712" t="s">
        <v>10801</v>
      </c>
      <c r="C9712" s="1" t="d">
        <v>2014-05-11</v>
      </c>
      <c r="D9712" s="1" t="d">
        <v>2014-11-10</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s="2">
        <f t="shared" si="453"/>
        <v>-0.125</v>
      </c>
      <c r="W9712" t="str" cm="1">
        <f t="array" ref="W9712">_xlfn.IFS(R9712&lt;100, "Small", R9712&lt;500, "Medium", TRUE, "Large")</f>
        <v>Medium</v>
      </c>
      <c r="X9712">
        <f t="shared" si="454"/>
        <v>2014</v>
      </c>
      <c r="Y9712" t="str">
        <f t="shared" si="455"/>
        <v>May</v>
      </c>
    </row>
    <row r="9713" spans="1:25" x14ac:dyDescent="0.3">
      <c r="A9713">
        <v>9712</v>
      </c>
      <c r="B9713" t="s">
        <v>10801</v>
      </c>
      <c r="C9713" s="1" t="d">
        <v>2014-05-11</v>
      </c>
      <c r="D9713" s="1" t="d">
        <v>2014-11-10</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s="2">
        <f t="shared" si="453"/>
        <v>-0.66666666666666663</v>
      </c>
      <c r="W9713" t="str" cm="1">
        <f t="array" ref="W9713">_xlfn.IFS(R9713&lt;100, "Small", R9713&lt;500, "Medium", TRUE, "Large")</f>
        <v>Small</v>
      </c>
      <c r="X9713">
        <f t="shared" si="454"/>
        <v>2014</v>
      </c>
      <c r="Y9713" t="str">
        <f t="shared" si="455"/>
        <v>May</v>
      </c>
    </row>
    <row r="9714" spans="1:25" x14ac:dyDescent="0.3">
      <c r="A9714">
        <v>9713</v>
      </c>
      <c r="B9714" t="s">
        <v>10801</v>
      </c>
      <c r="C9714" s="1" t="d">
        <v>2014-05-11</v>
      </c>
      <c r="D9714" s="1" t="d">
        <v>2014-11-10</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s="2">
        <f t="shared" si="453"/>
        <v>-8.7499999999999994E-2</v>
      </c>
      <c r="W9714" t="str" cm="1">
        <f t="array" ref="W9714">_xlfn.IFS(R9714&lt;100, "Small", R9714&lt;500, "Medium", TRUE, "Large")</f>
        <v>Large</v>
      </c>
      <c r="X9714">
        <f t="shared" si="454"/>
        <v>2014</v>
      </c>
      <c r="Y9714" t="str">
        <f t="shared" si="455"/>
        <v>May</v>
      </c>
    </row>
    <row r="9715" spans="1:25" x14ac:dyDescent="0.3">
      <c r="A9715">
        <v>9714</v>
      </c>
      <c r="B9715" t="s">
        <v>10801</v>
      </c>
      <c r="C9715" s="1" t="d">
        <v>2014-05-11</v>
      </c>
      <c r="D9715" s="1" t="d">
        <v>2014-11-10</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s="2">
        <f t="shared" si="453"/>
        <v>-0.125</v>
      </c>
      <c r="W9715" t="str" cm="1">
        <f t="array" ref="W9715">_xlfn.IFS(R9715&lt;100, "Small", R9715&lt;500, "Medium", TRUE, "Large")</f>
        <v>Small</v>
      </c>
      <c r="X9715">
        <f t="shared" si="454"/>
        <v>2014</v>
      </c>
      <c r="Y9715" t="str">
        <f t="shared" si="455"/>
        <v>May</v>
      </c>
    </row>
    <row r="9716" spans="1:25" x14ac:dyDescent="0.3">
      <c r="A9716">
        <v>9715</v>
      </c>
      <c r="B9716" t="s">
        <v>10801</v>
      </c>
      <c r="C9716" s="1" t="d">
        <v>2014-05-11</v>
      </c>
      <c r="D9716" s="1" t="d">
        <v>2014-11-10</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s="2">
        <f t="shared" si="453"/>
        <v>0.28749999999999998</v>
      </c>
      <c r="W9716" t="str" cm="1">
        <f t="array" ref="W9716">_xlfn.IFS(R9716&lt;100, "Small", R9716&lt;500, "Medium", TRUE, "Large")</f>
        <v>Small</v>
      </c>
      <c r="X9716">
        <f t="shared" si="454"/>
        <v>2014</v>
      </c>
      <c r="Y9716" t="str">
        <f t="shared" si="455"/>
        <v>May</v>
      </c>
    </row>
    <row r="9717" spans="1:25" x14ac:dyDescent="0.3">
      <c r="A9717">
        <v>9716</v>
      </c>
      <c r="B9717" t="s">
        <v>10802</v>
      </c>
      <c r="C9717" s="1" t="d">
        <v>2016-07-11</v>
      </c>
      <c r="D9717" s="1" t="d">
        <v>2016-11-12</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s="2">
        <f t="shared" si="453"/>
        <v>0.35</v>
      </c>
      <c r="W9717" t="str" cm="1">
        <f t="array" ref="W9717">_xlfn.IFS(R9717&lt;100, "Small", R9717&lt;500, "Medium", TRUE, "Large")</f>
        <v>Small</v>
      </c>
      <c r="X9717">
        <f t="shared" si="454"/>
        <v>2016</v>
      </c>
      <c r="Y9717" t="str">
        <f t="shared" si="455"/>
        <v>July</v>
      </c>
    </row>
    <row r="9718" spans="1:25" x14ac:dyDescent="0.3">
      <c r="A9718">
        <v>9717</v>
      </c>
      <c r="B9718" t="s">
        <v>10803</v>
      </c>
      <c r="C9718" s="1" t="d">
        <v>2016-12-08</v>
      </c>
      <c r="D9718" s="1" t="d">
        <v>2016-08-14</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s="2">
        <f t="shared" si="453"/>
        <v>7.5000000000000011E-2</v>
      </c>
      <c r="W9718" t="str" cm="1">
        <f t="array" ref="W9718">_xlfn.IFS(R9718&lt;100, "Small", R9718&lt;500, "Medium", TRUE, "Large")</f>
        <v>Small</v>
      </c>
      <c r="X9718">
        <f t="shared" si="454"/>
        <v>2016</v>
      </c>
      <c r="Y9718" t="str">
        <f t="shared" si="455"/>
        <v>December</v>
      </c>
    </row>
    <row r="9719" spans="1:25" x14ac:dyDescent="0.3">
      <c r="A9719">
        <v>9718</v>
      </c>
      <c r="B9719" t="s">
        <v>10804</v>
      </c>
      <c r="C9719" s="1" t="d">
        <v>2016-05-30</v>
      </c>
      <c r="D9719" s="1" t="d">
        <v>2016-05-31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s="2">
        <f t="shared" si="453"/>
        <v>0.10000000000000002</v>
      </c>
      <c r="W9719" t="str" cm="1">
        <f t="array" ref="W9719">_xlfn.IFS(R9719&lt;100, "Small", R9719&lt;500, "Medium", TRUE, "Large")</f>
        <v>Small</v>
      </c>
      <c r="X9719">
        <f t="shared" si="454"/>
        <v>2016</v>
      </c>
      <c r="Y9719" t="str">
        <f t="shared" si="455"/>
        <v>May</v>
      </c>
    </row>
    <row r="9720" spans="1:25" x14ac:dyDescent="0.3">
      <c r="A9720">
        <v>9719</v>
      </c>
      <c r="B9720" t="s">
        <v>10804</v>
      </c>
      <c r="C9720" s="1" t="d">
        <v>2016-05-30</v>
      </c>
      <c r="D9720" s="1" t="d">
        <v>2016-05-31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s="2">
        <f t="shared" si="453"/>
        <v>0.05</v>
      </c>
      <c r="W9720" t="str" cm="1">
        <f t="array" ref="W9720">_xlfn.IFS(R9720&lt;100, "Small", R9720&lt;500, "Medium", TRUE, "Large")</f>
        <v>Medium</v>
      </c>
      <c r="X9720">
        <f t="shared" si="454"/>
        <v>2016</v>
      </c>
      <c r="Y9720" t="str">
        <f t="shared" si="455"/>
        <v>May</v>
      </c>
    </row>
    <row r="9721" spans="1:25" x14ac:dyDescent="0.3">
      <c r="A9721">
        <v>9720</v>
      </c>
      <c r="B9721" t="s">
        <v>10805</v>
      </c>
      <c r="C9721" s="1" t="d">
        <v>2017-12-11</v>
      </c>
      <c r="D9721" s="1" t="d">
        <v>2017-11-14</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s="2">
        <f t="shared" si="453"/>
        <v>-0.25</v>
      </c>
      <c r="W9721" t="str" cm="1">
        <f t="array" ref="W9721">_xlfn.IFS(R9721&lt;100, "Small", R9721&lt;500, "Medium", TRUE, "Large")</f>
        <v>Medium</v>
      </c>
      <c r="X9721">
        <f t="shared" si="454"/>
        <v>2017</v>
      </c>
      <c r="Y9721" t="str">
        <f t="shared" si="455"/>
        <v>December</v>
      </c>
    </row>
    <row r="9722" spans="1:25" x14ac:dyDescent="0.3">
      <c r="A9722">
        <v>9721</v>
      </c>
      <c r="B9722" t="s">
        <v>10806</v>
      </c>
      <c r="C9722" s="1" t="d">
        <v>2016-09-22</v>
      </c>
      <c r="D9722" s="1" t="d">
        <v>2016-09-26</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s="2">
        <f t="shared" si="453"/>
        <v>0.39999999999999997</v>
      </c>
      <c r="W9722" t="str" cm="1">
        <f t="array" ref="W9722">_xlfn.IFS(R9722&lt;100, "Small", R9722&lt;500, "Medium", TRUE, "Large")</f>
        <v>Small</v>
      </c>
      <c r="X9722">
        <f t="shared" si="454"/>
        <v>2016</v>
      </c>
      <c r="Y9722" t="str">
        <f t="shared" si="455"/>
        <v>September</v>
      </c>
    </row>
    <row r="9723" spans="1:25" x14ac:dyDescent="0.3">
      <c r="A9723">
        <v>9722</v>
      </c>
      <c r="B9723" t="s">
        <v>10807</v>
      </c>
      <c r="C9723" s="1" t="d">
        <v>2016-02-16</v>
      </c>
      <c r="D9723" s="1" t="d">
        <v>2016-02-20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s="2">
        <f t="shared" si="453"/>
        <v>0.12222222222222222</v>
      </c>
      <c r="W9723" t="str" cm="1">
        <f t="array" ref="W9723">_xlfn.IFS(R9723&lt;100, "Small", R9723&lt;500, "Medium", TRUE, "Large")</f>
        <v>Medium</v>
      </c>
      <c r="X9723">
        <f t="shared" si="454"/>
        <v>2016</v>
      </c>
      <c r="Y9723" t="str">
        <f t="shared" si="455"/>
        <v>February</v>
      </c>
    </row>
    <row r="9724" spans="1:25" x14ac:dyDescent="0.3">
      <c r="A9724">
        <v>9723</v>
      </c>
      <c r="B9724" t="s">
        <v>10807</v>
      </c>
      <c r="C9724" s="1" t="d">
        <v>2016-02-16</v>
      </c>
      <c r="D9724" s="1" t="d">
        <v>2016-02-20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s="2">
        <f t="shared" si="453"/>
        <v>0.43999999999999995</v>
      </c>
      <c r="W9724" t="str" cm="1">
        <f t="array" ref="W9724">_xlfn.IFS(R9724&lt;100, "Small", R9724&lt;500, "Medium", TRUE, "Large")</f>
        <v>Small</v>
      </c>
      <c r="X9724">
        <f t="shared" si="454"/>
        <v>2016</v>
      </c>
      <c r="Y9724" t="str">
        <f t="shared" si="455"/>
        <v>February</v>
      </c>
    </row>
    <row r="9725" spans="1:25" x14ac:dyDescent="0.3">
      <c r="A9725">
        <v>9724</v>
      </c>
      <c r="B9725" t="s">
        <v>10808</v>
      </c>
      <c r="C9725" s="1" t="d">
        <v>2014-12-22</v>
      </c>
      <c r="D9725" s="1" t="d">
        <v>2014-12-26</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s="2">
        <f t="shared" si="453"/>
        <v>0.33750000000000002</v>
      </c>
      <c r="W9725" t="str" cm="1">
        <f t="array" ref="W9725">_xlfn.IFS(R9725&lt;100, "Small", R9725&lt;500, "Medium", TRUE, "Large")</f>
        <v>Medium</v>
      </c>
      <c r="X9725">
        <f t="shared" si="454"/>
        <v>2014</v>
      </c>
      <c r="Y9725" t="str">
        <f t="shared" si="455"/>
        <v>December</v>
      </c>
    </row>
    <row r="9726" spans="1:25" x14ac:dyDescent="0.3">
      <c r="A9726">
        <v>9725</v>
      </c>
      <c r="B9726" t="s">
        <v>10809</v>
      </c>
      <c r="C9726" s="1" t="d">
        <v>2015-05-12</v>
      </c>
      <c r="D9726" s="1" t="d">
        <v>2015-12-11</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s="2">
        <f t="shared" si="453"/>
        <v>0.36249999999999993</v>
      </c>
      <c r="W9726" t="str" cm="1">
        <f t="array" ref="W9726">_xlfn.IFS(R9726&lt;100, "Small", R9726&lt;500, "Medium", TRUE, "Large")</f>
        <v>Small</v>
      </c>
      <c r="X9726">
        <f t="shared" si="454"/>
        <v>2015</v>
      </c>
      <c r="Y9726" t="str">
        <f t="shared" si="455"/>
        <v>May</v>
      </c>
    </row>
    <row r="9727" spans="1:25" x14ac:dyDescent="0.3">
      <c r="A9727">
        <v>9726</v>
      </c>
      <c r="B9727" t="s">
        <v>10810</v>
      </c>
      <c r="C9727" s="1" t="d">
        <v>2017-09-17</v>
      </c>
      <c r="D9727" s="1" t="d">
        <v>2017-09-20</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s="2">
        <f t="shared" si="453"/>
        <v>0.42</v>
      </c>
      <c r="W9727" t="str" cm="1">
        <f t="array" ref="W9727">_xlfn.IFS(R9727&lt;100, "Small", R9727&lt;500, "Medium", TRUE, "Large")</f>
        <v>Small</v>
      </c>
      <c r="X9727">
        <f t="shared" si="454"/>
        <v>2017</v>
      </c>
      <c r="Y9727" t="str">
        <f t="shared" si="455"/>
        <v>September</v>
      </c>
    </row>
    <row r="9728" spans="1:25" x14ac:dyDescent="0.3">
      <c r="A9728">
        <v>9727</v>
      </c>
      <c r="B9728" t="s">
        <v>10811</v>
      </c>
      <c r="C9728" s="1" t="d">
        <v>2017-02-12</v>
      </c>
      <c r="D9728" s="1" t="d">
        <v>2017-12-04</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s="2">
        <f t="shared" si="453"/>
        <v>0.28000000000000003</v>
      </c>
      <c r="W9728" t="str" cm="1">
        <f t="array" ref="W9728">_xlfn.IFS(R9728&lt;100, "Small", R9728&lt;500, "Medium", TRUE, "Large")</f>
        <v>Medium</v>
      </c>
      <c r="X9728">
        <f t="shared" si="454"/>
        <v>2017</v>
      </c>
      <c r="Y9728" t="str">
        <f t="shared" si="455"/>
        <v>February</v>
      </c>
    </row>
    <row r="9729" spans="1:25" x14ac:dyDescent="0.3">
      <c r="A9729">
        <v>9728</v>
      </c>
      <c r="B9729" t="s">
        <v>10811</v>
      </c>
      <c r="C9729" s="1" t="d">
        <v>2017-02-12</v>
      </c>
      <c r="D9729" s="1" t="d">
        <v>2017-12-04</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s="2">
        <f t="shared" si="453"/>
        <v>0.28999999999999998</v>
      </c>
      <c r="W9729" t="str" cm="1">
        <f t="array" ref="W9729">_xlfn.IFS(R9729&lt;100, "Small", R9729&lt;500, "Medium", TRUE, "Large")</f>
        <v>Large</v>
      </c>
      <c r="X9729">
        <f t="shared" si="454"/>
        <v>2017</v>
      </c>
      <c r="Y9729" t="str">
        <f t="shared" si="455"/>
        <v>February</v>
      </c>
    </row>
    <row r="9730" spans="1:25" x14ac:dyDescent="0.3">
      <c r="A9730">
        <v>9729</v>
      </c>
      <c r="B9730" t="s">
        <v>10811</v>
      </c>
      <c r="C9730" s="1" t="d">
        <v>2017-02-12</v>
      </c>
      <c r="D9730" s="1" t="d">
        <v>2017-12-04</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s="2">
        <f t="shared" si="453"/>
        <v>3.9999999999999994E-2</v>
      </c>
      <c r="W9730" t="str" cm="1">
        <f t="array" ref="W9730">_xlfn.IFS(R9730&lt;100, "Small", R9730&lt;500, "Medium", TRUE, "Large")</f>
        <v>Small</v>
      </c>
      <c r="X9730">
        <f t="shared" si="454"/>
        <v>2017</v>
      </c>
      <c r="Y9730" t="str">
        <f t="shared" si="455"/>
        <v>February</v>
      </c>
    </row>
    <row r="9731" spans="1:25" x14ac:dyDescent="0.3">
      <c r="A9731">
        <v>9730</v>
      </c>
      <c r="B9731" t="s">
        <v>10812</v>
      </c>
      <c r="C9731" s="1" t="d">
        <v>2014-09-29</v>
      </c>
      <c r="D9731" s="1" t="d">
        <v>2014-10-04</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s="2">
        <f t="shared" ref="V9731:V9794" si="456">U9731/R9731</f>
        <v>0.3125</v>
      </c>
      <c r="W9731" t="str" cm="1">
        <f t="array" ref="W9731">_xlfn.IFS(R9731&lt;100, "Small", R9731&lt;500, "Medium", TRUE, "Large")</f>
        <v>Small</v>
      </c>
      <c r="X9731">
        <f t="shared" ref="X9731:X9794" si="457">YEAR(C9731)</f>
        <v>2014</v>
      </c>
      <c r="Y9731" t="str">
        <f t="shared" ref="Y9731:Y9794" si="458">TEXT(C9731, "mmmm")</f>
        <v>September</v>
      </c>
    </row>
    <row r="9732" spans="1:25" x14ac:dyDescent="0.3">
      <c r="A9732">
        <v>9731</v>
      </c>
      <c r="B9732" t="s">
        <v>10812</v>
      </c>
      <c r="C9732" s="1" t="d">
        <v>2014-09-29</v>
      </c>
      <c r="D9732" s="1" t="d">
        <v>2014-10-04</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s="2">
        <f t="shared" si="456"/>
        <v>0.19</v>
      </c>
      <c r="W9732" t="str" cm="1">
        <f t="array" ref="W9732">_xlfn.IFS(R9732&lt;100, "Small", R9732&lt;500, "Medium", TRUE, "Large")</f>
        <v>Large</v>
      </c>
      <c r="X9732">
        <f t="shared" si="457"/>
        <v>2014</v>
      </c>
      <c r="Y9732" t="str">
        <f t="shared" si="458"/>
        <v>September</v>
      </c>
    </row>
    <row r="9733" spans="1:25" x14ac:dyDescent="0.3">
      <c r="A9733">
        <v>9732</v>
      </c>
      <c r="B9733" t="s">
        <v>10813</v>
      </c>
      <c r="C9733" s="1" t="d">
        <v>2017-11-14</v>
      </c>
      <c r="D9733" s="1" t="d">
        <v>2017-11-19</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s="2">
        <f t="shared" si="456"/>
        <v>0.28999999999999998</v>
      </c>
      <c r="W9733" t="str" cm="1">
        <f t="array" ref="W9733">_xlfn.IFS(R9733&lt;100, "Small", R9733&lt;500, "Medium", TRUE, "Large")</f>
        <v>Small</v>
      </c>
      <c r="X9733">
        <f t="shared" si="457"/>
        <v>2017</v>
      </c>
      <c r="Y9733" t="str">
        <f t="shared" si="458"/>
        <v>November</v>
      </c>
    </row>
    <row r="9734" spans="1:25" x14ac:dyDescent="0.3">
      <c r="A9734">
        <v>9733</v>
      </c>
      <c r="B9734" t="s">
        <v>10814</v>
      </c>
      <c r="C9734" s="1" t="d">
        <v>2014-08-20</v>
      </c>
      <c r="D9734" s="1" t="d">
        <v>2014-08-25</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s="2">
        <f t="shared" si="456"/>
        <v>0.29000000000000004</v>
      </c>
      <c r="W9734" t="str" cm="1">
        <f t="array" ref="W9734">_xlfn.IFS(R9734&lt;100, "Small", R9734&lt;500, "Medium", TRUE, "Large")</f>
        <v>Large</v>
      </c>
      <c r="X9734">
        <f t="shared" si="457"/>
        <v>2014</v>
      </c>
      <c r="Y9734" t="str">
        <f t="shared" si="458"/>
        <v>August</v>
      </c>
    </row>
    <row r="9735" spans="1:25" x14ac:dyDescent="0.3">
      <c r="A9735">
        <v>9734</v>
      </c>
      <c r="B9735" t="s">
        <v>10814</v>
      </c>
      <c r="C9735" s="1" t="d">
        <v>2014-08-20</v>
      </c>
      <c r="D9735" s="1" t="d">
        <v>2014-08-25</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s="2">
        <f t="shared" si="456"/>
        <v>0.46</v>
      </c>
      <c r="W9735" t="str" cm="1">
        <f t="array" ref="W9735">_xlfn.IFS(R9735&lt;100, "Small", R9735&lt;500, "Medium", TRUE, "Large")</f>
        <v>Small</v>
      </c>
      <c r="X9735">
        <f t="shared" si="457"/>
        <v>2014</v>
      </c>
      <c r="Y9735" t="str">
        <f t="shared" si="458"/>
        <v>August</v>
      </c>
    </row>
    <row r="9736" spans="1:25" x14ac:dyDescent="0.3">
      <c r="A9736">
        <v>9735</v>
      </c>
      <c r="B9736" t="s">
        <v>10814</v>
      </c>
      <c r="C9736" s="1" t="d">
        <v>2014-08-20</v>
      </c>
      <c r="D9736" s="1" t="d">
        <v>2014-08-25</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s="2">
        <f t="shared" si="456"/>
        <v>0.47000000000000003</v>
      </c>
      <c r="W9736" t="str" cm="1">
        <f t="array" ref="W9736">_xlfn.IFS(R9736&lt;100, "Small", R9736&lt;500, "Medium", TRUE, "Large")</f>
        <v>Large</v>
      </c>
      <c r="X9736">
        <f t="shared" si="457"/>
        <v>2014</v>
      </c>
      <c r="Y9736" t="str">
        <f t="shared" si="458"/>
        <v>August</v>
      </c>
    </row>
    <row r="9737" spans="1:25" x14ac:dyDescent="0.3">
      <c r="A9737">
        <v>9736</v>
      </c>
      <c r="B9737" t="s">
        <v>10815</v>
      </c>
      <c r="C9737" s="1" t="d">
        <v>2014-11-19</v>
      </c>
      <c r="D9737" s="1" t="d">
        <v>2014-11-22</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s="2">
        <f t="shared" si="456"/>
        <v>0.33749999999999997</v>
      </c>
      <c r="W9737" t="str" cm="1">
        <f t="array" ref="W9737">_xlfn.IFS(R9737&lt;100, "Small", R9737&lt;500, "Medium", TRUE, "Large")</f>
        <v>Small</v>
      </c>
      <c r="X9737">
        <f t="shared" si="457"/>
        <v>2014</v>
      </c>
      <c r="Y9737" t="str">
        <f t="shared" si="458"/>
        <v>November</v>
      </c>
    </row>
    <row r="9738" spans="1:25" x14ac:dyDescent="0.3">
      <c r="A9738">
        <v>9737</v>
      </c>
      <c r="B9738" t="s">
        <v>10816</v>
      </c>
      <c r="C9738" s="1" t="d">
        <v>2015-06-29</v>
      </c>
      <c r="D9738" s="1" t="d">
        <v>2015-07-03</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s="2">
        <f t="shared" si="456"/>
        <v>0.26999999999999996</v>
      </c>
      <c r="W9738" t="str" cm="1">
        <f t="array" ref="W9738">_xlfn.IFS(R9738&lt;100, "Small", R9738&lt;500, "Medium", TRUE, "Large")</f>
        <v>Medium</v>
      </c>
      <c r="X9738">
        <f t="shared" si="457"/>
        <v>2015</v>
      </c>
      <c r="Y9738" t="str">
        <f t="shared" si="458"/>
        <v>June</v>
      </c>
    </row>
    <row r="9739" spans="1:25" x14ac:dyDescent="0.3">
      <c r="A9739">
        <v>9738</v>
      </c>
      <c r="B9739" t="s">
        <v>10817</v>
      </c>
      <c r="C9739" s="1" t="d">
        <v>2017-03-16</v>
      </c>
      <c r="D9739" s="1" t="d">
        <v>2017-03-21</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s="2">
        <f t="shared" si="456"/>
        <v>0.26</v>
      </c>
      <c r="W9739" t="str" cm="1">
        <f t="array" ref="W9739">_xlfn.IFS(R9739&lt;100, "Small", R9739&lt;500, "Medium", TRUE, "Large")</f>
        <v>Medium</v>
      </c>
      <c r="X9739">
        <f t="shared" si="457"/>
        <v>2017</v>
      </c>
      <c r="Y9739" t="str">
        <f t="shared" si="458"/>
        <v>March</v>
      </c>
    </row>
    <row r="9740" spans="1:25" x14ac:dyDescent="0.3">
      <c r="A9740">
        <v>9739</v>
      </c>
      <c r="B9740" t="s">
        <v>10817</v>
      </c>
      <c r="C9740" s="1" t="d">
        <v>2017-03-16</v>
      </c>
      <c r="D9740" s="1" t="d">
        <v>2017-03-21</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s="2">
        <f t="shared" si="456"/>
        <v>0.32500000000000001</v>
      </c>
      <c r="W9740" t="str" cm="1">
        <f t="array" ref="W9740">_xlfn.IFS(R9740&lt;100, "Small", R9740&lt;500, "Medium", TRUE, "Large")</f>
        <v>Small</v>
      </c>
      <c r="X9740">
        <f t="shared" si="457"/>
        <v>2017</v>
      </c>
      <c r="Y9740" t="str">
        <f t="shared" si="458"/>
        <v>March</v>
      </c>
    </row>
    <row r="9741" spans="1:25" x14ac:dyDescent="0.3">
      <c r="A9741">
        <v>9740</v>
      </c>
      <c r="B9741" t="s">
        <v>10817</v>
      </c>
      <c r="C9741" s="1" t="d">
        <v>2017-03-16</v>
      </c>
      <c r="D9741" s="1" t="d">
        <v>2017-03-21</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s="2">
        <f t="shared" si="456"/>
        <v>0.35</v>
      </c>
      <c r="W9741" t="str" cm="1">
        <f t="array" ref="W9741">_xlfn.IFS(R9741&lt;100, "Small", R9741&lt;500, "Medium", TRUE, "Large")</f>
        <v>Small</v>
      </c>
      <c r="X9741">
        <f t="shared" si="457"/>
        <v>2017</v>
      </c>
      <c r="Y9741" t="str">
        <f t="shared" si="458"/>
        <v>March</v>
      </c>
    </row>
    <row r="9742" spans="1:25" x14ac:dyDescent="0.3">
      <c r="A9742">
        <v>9741</v>
      </c>
      <c r="B9742" t="s">
        <v>10817</v>
      </c>
      <c r="C9742" s="1" t="d">
        <v>2017-03-16</v>
      </c>
      <c r="D9742" s="1" t="d">
        <v>2017-03-21</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s="2">
        <f t="shared" si="456"/>
        <v>0.39</v>
      </c>
      <c r="W9742" t="str" cm="1">
        <f t="array" ref="W9742">_xlfn.IFS(R9742&lt;100, "Small", R9742&lt;500, "Medium", TRUE, "Large")</f>
        <v>Medium</v>
      </c>
      <c r="X9742">
        <f t="shared" si="457"/>
        <v>2017</v>
      </c>
      <c r="Y9742" t="str">
        <f t="shared" si="458"/>
        <v>March</v>
      </c>
    </row>
    <row r="9743" spans="1:25" x14ac:dyDescent="0.3">
      <c r="A9743">
        <v>9742</v>
      </c>
      <c r="B9743" t="s">
        <v>10818</v>
      </c>
      <c r="C9743" s="1" t="d">
        <v>2015-08-11</v>
      </c>
      <c r="D9743" s="1" t="d">
        <v>2015-11-12</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s="2">
        <f t="shared" si="456"/>
        <v>0.23</v>
      </c>
      <c r="W9743" t="str" cm="1">
        <f t="array" ref="W9743">_xlfn.IFS(R9743&lt;100, "Small", R9743&lt;500, "Medium", TRUE, "Large")</f>
        <v>Large</v>
      </c>
      <c r="X9743">
        <f t="shared" si="457"/>
        <v>2015</v>
      </c>
      <c r="Y9743" t="str">
        <f t="shared" si="458"/>
        <v>August</v>
      </c>
    </row>
    <row r="9744" spans="1:25" x14ac:dyDescent="0.3">
      <c r="A9744">
        <v>9743</v>
      </c>
      <c r="B9744" t="s">
        <v>10819</v>
      </c>
      <c r="C9744" s="1" t="d">
        <v>2017-11-28</v>
      </c>
      <c r="D9744" s="1" t="d">
        <v>2017-12-02</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s="2">
        <f t="shared" si="456"/>
        <v>0.47</v>
      </c>
      <c r="W9744" t="str" cm="1">
        <f t="array" ref="W9744">_xlfn.IFS(R9744&lt;100, "Small", R9744&lt;500, "Medium", TRUE, "Large")</f>
        <v>Small</v>
      </c>
      <c r="X9744">
        <f t="shared" si="457"/>
        <v>2017</v>
      </c>
      <c r="Y9744" t="str">
        <f t="shared" si="458"/>
        <v>November</v>
      </c>
    </row>
    <row r="9745" spans="1:25" x14ac:dyDescent="0.3">
      <c r="A9745">
        <v>9744</v>
      </c>
      <c r="B9745" t="s">
        <v>10820</v>
      </c>
      <c r="C9745" s="1" t="d">
        <v>2016-06-16</v>
      </c>
      <c r="D9745" s="1" t="d">
        <v>2016-06-22</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s="2">
        <f t="shared" si="456"/>
        <v>0.48</v>
      </c>
      <c r="W9745" t="str" cm="1">
        <f t="array" ref="W9745">_xlfn.IFS(R9745&lt;100, "Small", R9745&lt;500, "Medium", TRUE, "Large")</f>
        <v>Small</v>
      </c>
      <c r="X9745">
        <f t="shared" si="457"/>
        <v>2016</v>
      </c>
      <c r="Y9745" t="str">
        <f t="shared" si="458"/>
        <v>June</v>
      </c>
    </row>
    <row r="9746" spans="1:25" x14ac:dyDescent="0.3">
      <c r="A9746">
        <v>9745</v>
      </c>
      <c r="B9746" t="s">
        <v>10821</v>
      </c>
      <c r="C9746" s="1" t="d">
        <v>2017-01-21</v>
      </c>
      <c r="D9746" s="1" t="d">
        <v>2017-01-25</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s="2">
        <f t="shared" si="456"/>
        <v>0.33749999999999997</v>
      </c>
      <c r="W9746" t="str" cm="1">
        <f t="array" ref="W9746">_xlfn.IFS(R9746&lt;100, "Small", R9746&lt;500, "Medium", TRUE, "Large")</f>
        <v>Medium</v>
      </c>
      <c r="X9746">
        <f t="shared" si="457"/>
        <v>2017</v>
      </c>
      <c r="Y9746" t="str">
        <f t="shared" si="458"/>
        <v>January</v>
      </c>
    </row>
    <row r="9747" spans="1:25" x14ac:dyDescent="0.3">
      <c r="A9747">
        <v>9746</v>
      </c>
      <c r="B9747" t="s">
        <v>10822</v>
      </c>
      <c r="C9747" s="1" t="d">
        <v>2017-11-24</v>
      </c>
      <c r="D9747" s="1" t="d">
        <v>2017-11-24</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s="2">
        <f t="shared" si="456"/>
        <v>2.5000000000000001E-2</v>
      </c>
      <c r="W9747" t="str" cm="1">
        <f t="array" ref="W9747">_xlfn.IFS(R9747&lt;100, "Small", R9747&lt;500, "Medium", TRUE, "Large")</f>
        <v>Medium</v>
      </c>
      <c r="X9747">
        <f t="shared" si="457"/>
        <v>2017</v>
      </c>
      <c r="Y9747" t="str">
        <f t="shared" si="458"/>
        <v>November</v>
      </c>
    </row>
    <row r="9748" spans="1:25" x14ac:dyDescent="0.3">
      <c r="A9748">
        <v>9747</v>
      </c>
      <c r="B9748" t="s">
        <v>10822</v>
      </c>
      <c r="C9748" s="1" t="d">
        <v>2017-11-24</v>
      </c>
      <c r="D9748" s="1" t="d">
        <v>2017-11-24</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s="2">
        <f t="shared" si="456"/>
        <v>-2.5000000000000001E-2</v>
      </c>
      <c r="W9748" t="str" cm="1">
        <f t="array" ref="W9748">_xlfn.IFS(R9748&lt;100, "Small", R9748&lt;500, "Medium", TRUE, "Large")</f>
        <v>Small</v>
      </c>
      <c r="X9748">
        <f t="shared" si="457"/>
        <v>2017</v>
      </c>
      <c r="Y9748" t="str">
        <f t="shared" si="458"/>
        <v>November</v>
      </c>
    </row>
    <row r="9749" spans="1:25" x14ac:dyDescent="0.3">
      <c r="A9749">
        <v>9748</v>
      </c>
      <c r="B9749" t="s">
        <v>10823</v>
      </c>
      <c r="C9749" s="1" t="d">
        <v>2014-11-11</v>
      </c>
      <c r="D9749" s="1" t="d">
        <v>2014-11-15</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s="2">
        <f t="shared" si="456"/>
        <v>-0.72499999999999998</v>
      </c>
      <c r="W9749" t="str" cm="1">
        <f t="array" ref="W9749">_xlfn.IFS(R9749&lt;100, "Small", R9749&lt;500, "Medium", TRUE, "Large")</f>
        <v>Small</v>
      </c>
      <c r="X9749">
        <f t="shared" si="457"/>
        <v>2014</v>
      </c>
      <c r="Y9749" t="str">
        <f t="shared" si="458"/>
        <v>November</v>
      </c>
    </row>
    <row r="9750" spans="1:25" x14ac:dyDescent="0.3">
      <c r="A9750">
        <v>9749</v>
      </c>
      <c r="B9750" t="s">
        <v>10823</v>
      </c>
      <c r="C9750" s="1" t="d">
        <v>2014-11-11</v>
      </c>
      <c r="D9750" s="1" t="d">
        <v>2014-11-15</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s="2">
        <f t="shared" si="456"/>
        <v>-7.1428571428571438E-2</v>
      </c>
      <c r="W9750" t="str" cm="1">
        <f t="array" ref="W9750">_xlfn.IFS(R9750&lt;100, "Small", R9750&lt;500, "Medium", TRUE, "Large")</f>
        <v>Large</v>
      </c>
      <c r="X9750">
        <f t="shared" si="457"/>
        <v>2014</v>
      </c>
      <c r="Y9750" t="str">
        <f t="shared" si="458"/>
        <v>November</v>
      </c>
    </row>
    <row r="9751" spans="1:25" x14ac:dyDescent="0.3">
      <c r="A9751">
        <v>9750</v>
      </c>
      <c r="B9751" t="s">
        <v>10824</v>
      </c>
      <c r="C9751" s="1" t="d">
        <v>2016-04-03</v>
      </c>
      <c r="D9751" s="1" t="d">
        <v>2016-03-08</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s="2">
        <f t="shared" si="456"/>
        <v>0.36</v>
      </c>
      <c r="W9751" t="str" cm="1">
        <f t="array" ref="W9751">_xlfn.IFS(R9751&lt;100, "Small", R9751&lt;500, "Medium", TRUE, "Large")</f>
        <v>Medium</v>
      </c>
      <c r="X9751">
        <f t="shared" si="457"/>
        <v>2016</v>
      </c>
      <c r="Y9751" t="str">
        <f t="shared" si="458"/>
        <v>April</v>
      </c>
    </row>
    <row r="9752" spans="1:25" x14ac:dyDescent="0.3">
      <c r="A9752">
        <v>9751</v>
      </c>
      <c r="B9752" t="s">
        <v>10825</v>
      </c>
      <c r="C9752" s="1" t="d">
        <v>2016-11-10</v>
      </c>
      <c r="D9752" s="1" t="d">
        <v>2016-10-15</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s="2">
        <f t="shared" si="456"/>
        <v>0.125</v>
      </c>
      <c r="W9752" t="str" cm="1">
        <f t="array" ref="W9752">_xlfn.IFS(R9752&lt;100, "Small", R9752&lt;500, "Medium", TRUE, "Large")</f>
        <v>Small</v>
      </c>
      <c r="X9752">
        <f t="shared" si="457"/>
        <v>2016</v>
      </c>
      <c r="Y9752" t="str">
        <f t="shared" si="458"/>
        <v>November</v>
      </c>
    </row>
    <row r="9753" spans="1:25" x14ac:dyDescent="0.3">
      <c r="A9753">
        <v>9752</v>
      </c>
      <c r="B9753" t="s">
        <v>10825</v>
      </c>
      <c r="C9753" s="1" t="d">
        <v>2016-11-10</v>
      </c>
      <c r="D9753" s="1" t="d">
        <v>2016-10-15</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s="2">
        <f t="shared" si="456"/>
        <v>0.125</v>
      </c>
      <c r="W9753" t="str" cm="1">
        <f t="array" ref="W9753">_xlfn.IFS(R9753&lt;100, "Small", R9753&lt;500, "Medium", TRUE, "Large")</f>
        <v>Small</v>
      </c>
      <c r="X9753">
        <f t="shared" si="457"/>
        <v>2016</v>
      </c>
      <c r="Y9753" t="str">
        <f t="shared" si="458"/>
        <v>November</v>
      </c>
    </row>
    <row r="9754" spans="1:25" x14ac:dyDescent="0.3">
      <c r="A9754">
        <v>9753</v>
      </c>
      <c r="B9754" t="s">
        <v>10826</v>
      </c>
      <c r="C9754" s="1" t="d">
        <v>2016-01-07</v>
      </c>
      <c r="D9754" s="1" t="d">
        <v>2016-07-02</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s="2">
        <f t="shared" si="456"/>
        <v>0.36250000000000004</v>
      </c>
      <c r="W9754" t="str" cm="1">
        <f t="array" ref="W9754">_xlfn.IFS(R9754&lt;100, "Small", R9754&lt;500, "Medium", TRUE, "Large")</f>
        <v>Small</v>
      </c>
      <c r="X9754">
        <f t="shared" si="457"/>
        <v>2016</v>
      </c>
      <c r="Y9754" t="str">
        <f t="shared" si="458"/>
        <v>January</v>
      </c>
    </row>
    <row r="9755" spans="1:25" x14ac:dyDescent="0.3">
      <c r="A9755">
        <v>9754</v>
      </c>
      <c r="B9755" t="s">
        <v>10827</v>
      </c>
      <c r="C9755" s="1" t="d">
        <v>2017-03-27</v>
      </c>
      <c r="D9755" s="1" t="d">
        <v>2017-03-29</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s="2">
        <f t="shared" si="456"/>
        <v>0.46</v>
      </c>
      <c r="W9755" t="str" cm="1">
        <f t="array" ref="W9755">_xlfn.IFS(R9755&lt;100, "Small", R9755&lt;500, "Medium", TRUE, "Large")</f>
        <v>Small</v>
      </c>
      <c r="X9755">
        <f t="shared" si="457"/>
        <v>2017</v>
      </c>
      <c r="Y9755" t="str">
        <f t="shared" si="458"/>
        <v>March</v>
      </c>
    </row>
    <row r="9756" spans="1:25" x14ac:dyDescent="0.3">
      <c r="A9756">
        <v>9755</v>
      </c>
      <c r="B9756" t="s">
        <v>10827</v>
      </c>
      <c r="C9756" s="1" t="d">
        <v>2017-03-27</v>
      </c>
      <c r="D9756" s="1" t="d">
        <v>2017-03-29</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s="2">
        <f t="shared" si="456"/>
        <v>0.5</v>
      </c>
      <c r="W9756" t="str" cm="1">
        <f t="array" ref="W9756">_xlfn.IFS(R9756&lt;100, "Small", R9756&lt;500, "Medium", TRUE, "Large")</f>
        <v>Small</v>
      </c>
      <c r="X9756">
        <f t="shared" si="457"/>
        <v>2017</v>
      </c>
      <c r="Y9756" t="str">
        <f t="shared" si="458"/>
        <v>March</v>
      </c>
    </row>
    <row r="9757" spans="1:25" x14ac:dyDescent="0.3">
      <c r="A9757">
        <v>9756</v>
      </c>
      <c r="B9757" t="s">
        <v>10827</v>
      </c>
      <c r="C9757" s="1" t="d">
        <v>2017-03-27</v>
      </c>
      <c r="D9757" s="1" t="d">
        <v>2017-03-29</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s="2">
        <f t="shared" si="456"/>
        <v>3.0000000000000002E-2</v>
      </c>
      <c r="W9757" t="str" cm="1">
        <f t="array" ref="W9757">_xlfn.IFS(R9757&lt;100, "Small", R9757&lt;500, "Medium", TRUE, "Large")</f>
        <v>Medium</v>
      </c>
      <c r="X9757">
        <f t="shared" si="457"/>
        <v>2017</v>
      </c>
      <c r="Y9757" t="str">
        <f t="shared" si="458"/>
        <v>March</v>
      </c>
    </row>
    <row r="9758" spans="1:25" x14ac:dyDescent="0.3">
      <c r="A9758">
        <v>9757</v>
      </c>
      <c r="B9758" t="s">
        <v>10827</v>
      </c>
      <c r="C9758" s="1" t="d">
        <v>2017-03-27</v>
      </c>
      <c r="D9758" s="1" t="d">
        <v>2017-03-29</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s="2">
        <f t="shared" si="456"/>
        <v>0.19999999999999998</v>
      </c>
      <c r="W9758" t="str" cm="1">
        <f t="array" ref="W9758">_xlfn.IFS(R9758&lt;100, "Small", R9758&lt;500, "Medium", TRUE, "Large")</f>
        <v>Medium</v>
      </c>
      <c r="X9758">
        <f t="shared" si="457"/>
        <v>2017</v>
      </c>
      <c r="Y9758" t="str">
        <f t="shared" si="458"/>
        <v>March</v>
      </c>
    </row>
    <row r="9759" spans="1:25" x14ac:dyDescent="0.3">
      <c r="A9759">
        <v>9758</v>
      </c>
      <c r="B9759" t="s">
        <v>10827</v>
      </c>
      <c r="C9759" s="1" t="d">
        <v>2017-03-27</v>
      </c>
      <c r="D9759" s="1" t="d">
        <v>2017-03-29</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s="2">
        <f t="shared" si="456"/>
        <v>0.27</v>
      </c>
      <c r="W9759" t="str" cm="1">
        <f t="array" ref="W9759">_xlfn.IFS(R9759&lt;100, "Small", R9759&lt;500, "Medium", TRUE, "Large")</f>
        <v>Medium</v>
      </c>
      <c r="X9759">
        <f t="shared" si="457"/>
        <v>2017</v>
      </c>
      <c r="Y9759" t="str">
        <f t="shared" si="458"/>
        <v>March</v>
      </c>
    </row>
    <row r="9760" spans="1:25" x14ac:dyDescent="0.3">
      <c r="A9760">
        <v>9759</v>
      </c>
      <c r="B9760" t="s">
        <v>10827</v>
      </c>
      <c r="C9760" s="1" t="d">
        <v>2017-03-27</v>
      </c>
      <c r="D9760" s="1" t="d">
        <v>2017-03-29</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s="2">
        <f t="shared" si="456"/>
        <v>0.45999999999999996</v>
      </c>
      <c r="W9760" t="str" cm="1">
        <f t="array" ref="W9760">_xlfn.IFS(R9760&lt;100, "Small", R9760&lt;500, "Medium", TRUE, "Large")</f>
        <v>Small</v>
      </c>
      <c r="X9760">
        <f t="shared" si="457"/>
        <v>2017</v>
      </c>
      <c r="Y9760" t="str">
        <f t="shared" si="458"/>
        <v>March</v>
      </c>
    </row>
    <row r="9761" spans="1:25" x14ac:dyDescent="0.3">
      <c r="A9761">
        <v>9760</v>
      </c>
      <c r="B9761" t="s">
        <v>10828</v>
      </c>
      <c r="C9761" s="1" t="d">
        <v>2016-10-31</v>
      </c>
      <c r="D9761" s="1" t="d">
        <v>2016-11-05</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s="2">
        <f t="shared" si="456"/>
        <v>4.9999999999999996E-2</v>
      </c>
      <c r="W9761" t="str" cm="1">
        <f t="array" ref="W9761">_xlfn.IFS(R9761&lt;100, "Small", R9761&lt;500, "Medium", TRUE, "Large")</f>
        <v>Large</v>
      </c>
      <c r="X9761">
        <f t="shared" si="457"/>
        <v>2016</v>
      </c>
      <c r="Y9761" t="str">
        <f t="shared" si="458"/>
        <v>October</v>
      </c>
    </row>
    <row r="9762" spans="1:25" x14ac:dyDescent="0.3">
      <c r="A9762">
        <v>9761</v>
      </c>
      <c r="B9762" t="s">
        <v>10829</v>
      </c>
      <c r="C9762" s="1" t="d">
        <v>2017-04-11</v>
      </c>
      <c r="D9762" s="1" t="d">
        <v>2017-11-08</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s="2">
        <f t="shared" si="456"/>
        <v>0.33</v>
      </c>
      <c r="W9762" t="str" cm="1">
        <f t="array" ref="W9762">_xlfn.IFS(R9762&lt;100, "Small", R9762&lt;500, "Medium", TRUE, "Large")</f>
        <v>Small</v>
      </c>
      <c r="X9762">
        <f t="shared" si="457"/>
        <v>2017</v>
      </c>
      <c r="Y9762" t="str">
        <f t="shared" si="458"/>
        <v>April</v>
      </c>
    </row>
    <row r="9763" spans="1:25" x14ac:dyDescent="0.3">
      <c r="A9763">
        <v>9762</v>
      </c>
      <c r="B9763" t="s">
        <v>10831</v>
      </c>
      <c r="C9763" s="1" t="d">
        <v>2014-02-14</v>
      </c>
      <c r="D9763" s="1" t="d">
        <v>2014-02-18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s="2">
        <f t="shared" si="456"/>
        <v>0.36</v>
      </c>
      <c r="W9763" t="str" cm="1">
        <f t="array" ref="W9763">_xlfn.IFS(R9763&lt;100, "Small", R9763&lt;500, "Medium", TRUE, "Large")</f>
        <v>Medium</v>
      </c>
      <c r="X9763">
        <f t="shared" si="457"/>
        <v>2014</v>
      </c>
      <c r="Y9763" t="str">
        <f t="shared" si="458"/>
        <v>February</v>
      </c>
    </row>
    <row r="9764" spans="1:25" x14ac:dyDescent="0.3">
      <c r="A9764">
        <v>9763</v>
      </c>
      <c r="B9764" t="s">
        <v>10831</v>
      </c>
      <c r="C9764" s="1" t="d">
        <v>2014-02-14</v>
      </c>
      <c r="D9764" s="1" t="d">
        <v>2014-02-18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s="2">
        <f t="shared" si="456"/>
        <v>0.28000000000000003</v>
      </c>
      <c r="W9764" t="str" cm="1">
        <f t="array" ref="W9764">_xlfn.IFS(R9764&lt;100, "Small", R9764&lt;500, "Medium", TRUE, "Large")</f>
        <v>Small</v>
      </c>
      <c r="X9764">
        <f t="shared" si="457"/>
        <v>2014</v>
      </c>
      <c r="Y9764" t="str">
        <f t="shared" si="458"/>
        <v>February</v>
      </c>
    </row>
    <row r="9765" spans="1:25" x14ac:dyDescent="0.3">
      <c r="A9765">
        <v>9764</v>
      </c>
      <c r="B9765" t="s">
        <v>10831</v>
      </c>
      <c r="C9765" s="1" t="d">
        <v>2014-02-14</v>
      </c>
      <c r="D9765" s="1" t="d">
        <v>2014-02-18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s="2">
        <f t="shared" si="456"/>
        <v>0.02</v>
      </c>
      <c r="W9765" t="str" cm="1">
        <f t="array" ref="W9765">_xlfn.IFS(R9765&lt;100, "Small", R9765&lt;500, "Medium", TRUE, "Large")</f>
        <v>Medium</v>
      </c>
      <c r="X9765">
        <f t="shared" si="457"/>
        <v>2014</v>
      </c>
      <c r="Y9765" t="str">
        <f t="shared" si="458"/>
        <v>February</v>
      </c>
    </row>
    <row r="9766" spans="1:25" x14ac:dyDescent="0.3">
      <c r="A9766">
        <v>9765</v>
      </c>
      <c r="B9766" t="s">
        <v>10832</v>
      </c>
      <c r="C9766" s="1" t="d">
        <v>2014-06-18</v>
      </c>
      <c r="D9766" s="1" t="d">
        <v>2014-06-23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s="2">
        <f t="shared" si="456"/>
        <v>8.7499999999999994E-2</v>
      </c>
      <c r="W9766" t="str" cm="1">
        <f t="array" ref="W9766">_xlfn.IFS(R9766&lt;100, "Small", R9766&lt;500, "Medium", TRUE, "Large")</f>
        <v>Medium</v>
      </c>
      <c r="X9766">
        <f t="shared" si="457"/>
        <v>2014</v>
      </c>
      <c r="Y9766" t="str">
        <f t="shared" si="458"/>
        <v>June</v>
      </c>
    </row>
    <row r="9767" spans="1:25" x14ac:dyDescent="0.3">
      <c r="A9767">
        <v>9766</v>
      </c>
      <c r="B9767" t="s">
        <v>10833</v>
      </c>
      <c r="C9767" s="1" t="d">
        <v>2017-02-28</v>
      </c>
      <c r="D9767" s="1" t="d">
        <v>2017-03-06</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s="2">
        <f t="shared" si="456"/>
        <v>0.48000000000000004</v>
      </c>
      <c r="W9767" t="str" cm="1">
        <f t="array" ref="W9767">_xlfn.IFS(R9767&lt;100, "Small", R9767&lt;500, "Medium", TRUE, "Large")</f>
        <v>Small</v>
      </c>
      <c r="X9767">
        <f t="shared" si="457"/>
        <v>2017</v>
      </c>
      <c r="Y9767" t="str">
        <f t="shared" si="458"/>
        <v>February</v>
      </c>
    </row>
    <row r="9768" spans="1:25" x14ac:dyDescent="0.3">
      <c r="A9768">
        <v>9767</v>
      </c>
      <c r="B9768" t="s">
        <v>10833</v>
      </c>
      <c r="C9768" s="1" t="d">
        <v>2017-02-28</v>
      </c>
      <c r="D9768" s="1" t="d">
        <v>2017-03-06</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s="2">
        <f t="shared" si="456"/>
        <v>0.44999999999999996</v>
      </c>
      <c r="W9768" t="str" cm="1">
        <f t="array" ref="W9768">_xlfn.IFS(R9768&lt;100, "Small", R9768&lt;500, "Medium", TRUE, "Large")</f>
        <v>Small</v>
      </c>
      <c r="X9768">
        <f t="shared" si="457"/>
        <v>2017</v>
      </c>
      <c r="Y9768" t="str">
        <f t="shared" si="458"/>
        <v>February</v>
      </c>
    </row>
    <row r="9769" spans="1:25" x14ac:dyDescent="0.3">
      <c r="A9769">
        <v>9768</v>
      </c>
      <c r="B9769" t="s">
        <v>10834</v>
      </c>
      <c r="C9769" s="1" t="d">
        <v>2017-09-12</v>
      </c>
      <c r="D9769" s="1" t="d">
        <v>2017-12-15</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s="2">
        <f t="shared" si="456"/>
        <v>0.49</v>
      </c>
      <c r="W9769" t="str" cm="1">
        <f t="array" ref="W9769">_xlfn.IFS(R9769&lt;100, "Small", R9769&lt;500, "Medium", TRUE, "Large")</f>
        <v>Small</v>
      </c>
      <c r="X9769">
        <f t="shared" si="457"/>
        <v>2017</v>
      </c>
      <c r="Y9769" t="str">
        <f t="shared" si="458"/>
        <v>September</v>
      </c>
    </row>
    <row r="9770" spans="1:25" x14ac:dyDescent="0.3">
      <c r="A9770">
        <v>9769</v>
      </c>
      <c r="B9770" t="s">
        <v>10835</v>
      </c>
      <c r="C9770" s="1" t="d">
        <v>2017-07-12</v>
      </c>
      <c r="D9770" s="1" t="d">
        <v>2017-12-14</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s="2">
        <f t="shared" si="456"/>
        <v>0.5</v>
      </c>
      <c r="W9770" t="str" cm="1">
        <f t="array" ref="W9770">_xlfn.IFS(R9770&lt;100, "Small", R9770&lt;500, "Medium", TRUE, "Large")</f>
        <v>Small</v>
      </c>
      <c r="X9770">
        <f t="shared" si="457"/>
        <v>2017</v>
      </c>
      <c r="Y9770" t="str">
        <f t="shared" si="458"/>
        <v>July</v>
      </c>
    </row>
    <row r="9771" spans="1:25" x14ac:dyDescent="0.3">
      <c r="A9771">
        <v>9770</v>
      </c>
      <c r="B9771" t="s">
        <v>10836</v>
      </c>
      <c r="C9771" s="1" t="d">
        <v>2016-11-24</v>
      </c>
      <c r="D9771" s="1" t="d">
        <v>2016-11-30</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s="2">
        <f t="shared" si="456"/>
        <v>2.4999999999999998E-2</v>
      </c>
      <c r="W9771" t="str" cm="1">
        <f t="array" ref="W9771">_xlfn.IFS(R9771&lt;100, "Small", R9771&lt;500, "Medium", TRUE, "Large")</f>
        <v>Medium</v>
      </c>
      <c r="X9771">
        <f t="shared" si="457"/>
        <v>2016</v>
      </c>
      <c r="Y9771" t="str">
        <f t="shared" si="458"/>
        <v>November</v>
      </c>
    </row>
    <row r="9772" spans="1:25" x14ac:dyDescent="0.3">
      <c r="A9772">
        <v>9771</v>
      </c>
      <c r="B9772" t="s">
        <v>10836</v>
      </c>
      <c r="C9772" s="1" t="d">
        <v>2016-11-24</v>
      </c>
      <c r="D9772" s="1" t="d">
        <v>2016-11-30</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s="2">
        <f t="shared" si="456"/>
        <v>0.32500000000000001</v>
      </c>
      <c r="W9772" t="str" cm="1">
        <f t="array" ref="W9772">_xlfn.IFS(R9772&lt;100, "Small", R9772&lt;500, "Medium", TRUE, "Large")</f>
        <v>Small</v>
      </c>
      <c r="X9772">
        <f t="shared" si="457"/>
        <v>2016</v>
      </c>
      <c r="Y9772" t="str">
        <f t="shared" si="458"/>
        <v>November</v>
      </c>
    </row>
    <row r="9773" spans="1:25" x14ac:dyDescent="0.3">
      <c r="A9773">
        <v>9772</v>
      </c>
      <c r="B9773" t="s">
        <v>10836</v>
      </c>
      <c r="C9773" s="1" t="d">
        <v>2016-11-24</v>
      </c>
      <c r="D9773" s="1" t="d">
        <v>2016-11-30</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s="2">
        <f t="shared" si="456"/>
        <v>0.1</v>
      </c>
      <c r="W9773" t="str" cm="1">
        <f t="array" ref="W9773">_xlfn.IFS(R9773&lt;100, "Small", R9773&lt;500, "Medium", TRUE, "Large")</f>
        <v>Small</v>
      </c>
      <c r="X9773">
        <f t="shared" si="457"/>
        <v>2016</v>
      </c>
      <c r="Y9773" t="str">
        <f t="shared" si="458"/>
        <v>November</v>
      </c>
    </row>
    <row r="9774" spans="1:25" x14ac:dyDescent="0.3">
      <c r="A9774">
        <v>9773</v>
      </c>
      <c r="B9774" t="s">
        <v>10837</v>
      </c>
      <c r="C9774" s="1" t="d">
        <v>2016-03-07</v>
      </c>
      <c r="D9774" s="1" t="d">
        <v>2016-07-03</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s="2">
        <f t="shared" si="456"/>
        <v>0.3125</v>
      </c>
      <c r="W9774" t="str" cm="1">
        <f t="array" ref="W9774">_xlfn.IFS(R9774&lt;100, "Small", R9774&lt;500, "Medium", TRUE, "Large")</f>
        <v>Medium</v>
      </c>
      <c r="X9774">
        <f t="shared" si="457"/>
        <v>2016</v>
      </c>
      <c r="Y9774" t="str">
        <f t="shared" si="458"/>
        <v>March</v>
      </c>
    </row>
    <row r="9775" spans="1:25" x14ac:dyDescent="0.3">
      <c r="A9775">
        <v>9774</v>
      </c>
      <c r="B9775" t="s">
        <v>10838</v>
      </c>
      <c r="C9775" s="1" t="d">
        <v>2016-06-26</v>
      </c>
      <c r="D9775" s="1" t="d">
        <v>2016-07-03</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s="2">
        <f t="shared" si="456"/>
        <v>0.29000000000000004</v>
      </c>
      <c r="W9775" t="str" cm="1">
        <f t="array" ref="W9775">_xlfn.IFS(R9775&lt;100, "Small", R9775&lt;500, "Medium", TRUE, "Large")</f>
        <v>Medium</v>
      </c>
      <c r="X9775">
        <f t="shared" si="457"/>
        <v>2016</v>
      </c>
      <c r="Y9775" t="str">
        <f t="shared" si="458"/>
        <v>June</v>
      </c>
    </row>
    <row r="9776" spans="1:25" x14ac:dyDescent="0.3">
      <c r="A9776">
        <v>9775</v>
      </c>
      <c r="B9776" t="s">
        <v>10839</v>
      </c>
      <c r="C9776" s="1" t="d">
        <v>2014-07-26</v>
      </c>
      <c r="D9776" s="1" t="d">
        <v>2014-07-30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s="2">
        <f t="shared" si="456"/>
        <v>-1.7000000000000002</v>
      </c>
      <c r="W9776" t="str" cm="1">
        <f t="array" ref="W9776">_xlfn.IFS(R9776&lt;100, "Small", R9776&lt;500, "Medium", TRUE, "Large")</f>
        <v>Large</v>
      </c>
      <c r="X9776">
        <f t="shared" si="457"/>
        <v>2014</v>
      </c>
      <c r="Y9776" t="str">
        <f t="shared" si="458"/>
        <v>July</v>
      </c>
    </row>
    <row r="9777" spans="1:25" x14ac:dyDescent="0.3">
      <c r="A9777">
        <v>9776</v>
      </c>
      <c r="B9777" t="s">
        <v>10839</v>
      </c>
      <c r="C9777" s="1" t="d">
        <v>2014-07-26</v>
      </c>
      <c r="D9777" s="1" t="d">
        <v>2014-07-30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s="2">
        <f t="shared" si="456"/>
        <v>-0.57500000000000007</v>
      </c>
      <c r="W9777" t="str" cm="1">
        <f t="array" ref="W9777">_xlfn.IFS(R9777&lt;100, "Small", R9777&lt;500, "Medium", TRUE, "Large")</f>
        <v>Small</v>
      </c>
      <c r="X9777">
        <f t="shared" si="457"/>
        <v>2014</v>
      </c>
      <c r="Y9777" t="str">
        <f t="shared" si="458"/>
        <v>July</v>
      </c>
    </row>
    <row r="9778" spans="1:25" x14ac:dyDescent="0.3">
      <c r="A9778">
        <v>9777</v>
      </c>
      <c r="B9778" t="s">
        <v>10839</v>
      </c>
      <c r="C9778" s="1" t="d">
        <v>2014-07-26</v>
      </c>
      <c r="D9778" s="1" t="d">
        <v>2014-07-30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s="2">
        <f t="shared" si="456"/>
        <v>-1.6</v>
      </c>
      <c r="W9778" t="str" cm="1">
        <f t="array" ref="W9778">_xlfn.IFS(R9778&lt;100, "Small", R9778&lt;500, "Medium", TRUE, "Large")</f>
        <v>Small</v>
      </c>
      <c r="X9778">
        <f t="shared" si="457"/>
        <v>2014</v>
      </c>
      <c r="Y9778" t="str">
        <f t="shared" si="458"/>
        <v>July</v>
      </c>
    </row>
    <row r="9779" spans="1:25" x14ac:dyDescent="0.3">
      <c r="A9779">
        <v>9778</v>
      </c>
      <c r="B9779" t="s">
        <v>10839</v>
      </c>
      <c r="C9779" s="1" t="d">
        <v>2014-07-26</v>
      </c>
      <c r="D9779" s="1" t="d">
        <v>2014-07-30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s="2">
        <f t="shared" si="456"/>
        <v>-6.25E-2</v>
      </c>
      <c r="W9779" t="str" cm="1">
        <f t="array" ref="W9779">_xlfn.IFS(R9779&lt;100, "Small", R9779&lt;500, "Medium", TRUE, "Large")</f>
        <v>Medium</v>
      </c>
      <c r="X9779">
        <f t="shared" si="457"/>
        <v>2014</v>
      </c>
      <c r="Y9779" t="str">
        <f t="shared" si="458"/>
        <v>July</v>
      </c>
    </row>
    <row r="9780" spans="1:25" x14ac:dyDescent="0.3">
      <c r="A9780">
        <v>9779</v>
      </c>
      <c r="B9780" t="s">
        <v>10839</v>
      </c>
      <c r="C9780" s="1" t="d">
        <v>2014-07-26</v>
      </c>
      <c r="D9780" s="1" t="d">
        <v>2014-07-30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s="2">
        <f t="shared" si="456"/>
        <v>-1.5</v>
      </c>
      <c r="W9780" t="str" cm="1">
        <f t="array" ref="W9780">_xlfn.IFS(R9780&lt;100, "Small", R9780&lt;500, "Medium", TRUE, "Large")</f>
        <v>Small</v>
      </c>
      <c r="X9780">
        <f t="shared" si="457"/>
        <v>2014</v>
      </c>
      <c r="Y9780" t="str">
        <f t="shared" si="458"/>
        <v>July</v>
      </c>
    </row>
    <row r="9781" spans="1:25" x14ac:dyDescent="0.3">
      <c r="A9781">
        <v>9780</v>
      </c>
      <c r="B9781" t="s">
        <v>10839</v>
      </c>
      <c r="C9781" s="1" t="d">
        <v>2014-07-26</v>
      </c>
      <c r="D9781" s="1" t="d">
        <v>2014-07-30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s="2">
        <f t="shared" si="456"/>
        <v>-2.5</v>
      </c>
      <c r="W9781" t="str" cm="1">
        <f t="array" ref="W9781">_xlfn.IFS(R9781&lt;100, "Small", R9781&lt;500, "Medium", TRUE, "Large")</f>
        <v>Small</v>
      </c>
      <c r="X9781">
        <f t="shared" si="457"/>
        <v>2014</v>
      </c>
      <c r="Y9781" t="str">
        <f t="shared" si="458"/>
        <v>July</v>
      </c>
    </row>
    <row r="9782" spans="1:25" x14ac:dyDescent="0.3">
      <c r="A9782">
        <v>9781</v>
      </c>
      <c r="B9782" t="s">
        <v>10840</v>
      </c>
      <c r="C9782" s="1" t="d">
        <v>2016-09-14</v>
      </c>
      <c r="D9782" s="1" t="d">
        <v>2016-09-18</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s="2">
        <f t="shared" si="456"/>
        <v>0.29999999999999993</v>
      </c>
      <c r="W9782" t="str" cm="1">
        <f t="array" ref="W9782">_xlfn.IFS(R9782&lt;100, "Small", R9782&lt;500, "Medium", TRUE, "Large")</f>
        <v>Medium</v>
      </c>
      <c r="X9782">
        <f t="shared" si="457"/>
        <v>2016</v>
      </c>
      <c r="Y9782" t="str">
        <f t="shared" si="458"/>
        <v>September</v>
      </c>
    </row>
    <row r="9783" spans="1:25" x14ac:dyDescent="0.3">
      <c r="A9783">
        <v>9782</v>
      </c>
      <c r="B9783" t="s">
        <v>10840</v>
      </c>
      <c r="C9783" s="1" t="d">
        <v>2016-09-14</v>
      </c>
      <c r="D9783" s="1" t="d">
        <v>2016-09-18</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s="2">
        <f t="shared" si="456"/>
        <v>0.375</v>
      </c>
      <c r="W9783" t="str" cm="1">
        <f t="array" ref="W9783">_xlfn.IFS(R9783&lt;100, "Small", R9783&lt;500, "Medium", TRUE, "Large")</f>
        <v>Large</v>
      </c>
      <c r="X9783">
        <f t="shared" si="457"/>
        <v>2016</v>
      </c>
      <c r="Y9783" t="str">
        <f t="shared" si="458"/>
        <v>September</v>
      </c>
    </row>
    <row r="9784" spans="1:25" x14ac:dyDescent="0.3">
      <c r="A9784">
        <v>9783</v>
      </c>
      <c r="B9784" t="s">
        <v>10841</v>
      </c>
      <c r="C9784" s="1" t="d">
        <v>2015-05-31</v>
      </c>
      <c r="D9784" s="1" t="d">
        <v>2015-06-02</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s="2">
        <f t="shared" si="456"/>
        <v>0.48999999999999994</v>
      </c>
      <c r="W9784" t="str" cm="1">
        <f t="array" ref="W9784">_xlfn.IFS(R9784&lt;100, "Small", R9784&lt;500, "Medium", TRUE, "Large")</f>
        <v>Medium</v>
      </c>
      <c r="X9784">
        <f t="shared" si="457"/>
        <v>2015</v>
      </c>
      <c r="Y9784" t="str">
        <f t="shared" si="458"/>
        <v>May</v>
      </c>
    </row>
    <row r="9785" spans="1:25" x14ac:dyDescent="0.3">
      <c r="A9785">
        <v>9784</v>
      </c>
      <c r="B9785" t="s">
        <v>10841</v>
      </c>
      <c r="C9785" s="1" t="d">
        <v>2015-05-31</v>
      </c>
      <c r="D9785" s="1" t="d">
        <v>2015-06-02</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s="2">
        <f t="shared" si="456"/>
        <v>0.26999999999999996</v>
      </c>
      <c r="W9785" t="str" cm="1">
        <f t="array" ref="W9785">_xlfn.IFS(R9785&lt;100, "Small", R9785&lt;500, "Medium", TRUE, "Large")</f>
        <v>Small</v>
      </c>
      <c r="X9785">
        <f t="shared" si="457"/>
        <v>2015</v>
      </c>
      <c r="Y9785" t="str">
        <f t="shared" si="458"/>
        <v>May</v>
      </c>
    </row>
    <row r="9786" spans="1:25" x14ac:dyDescent="0.3">
      <c r="A9786">
        <v>9785</v>
      </c>
      <c r="B9786" t="s">
        <v>10841</v>
      </c>
      <c r="C9786" s="1" t="d">
        <v>2015-05-31</v>
      </c>
      <c r="D9786" s="1" t="d">
        <v>2015-06-02</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s="2">
        <f t="shared" si="456"/>
        <v>0.36000000000000004</v>
      </c>
      <c r="W9786" t="str" cm="1">
        <f t="array" ref="W9786">_xlfn.IFS(R9786&lt;100, "Small", R9786&lt;500, "Medium", TRUE, "Large")</f>
        <v>Small</v>
      </c>
      <c r="X9786">
        <f t="shared" si="457"/>
        <v>2015</v>
      </c>
      <c r="Y9786" t="str">
        <f t="shared" si="458"/>
        <v>May</v>
      </c>
    </row>
    <row r="9787" spans="1:25" x14ac:dyDescent="0.3">
      <c r="A9787">
        <v>9786</v>
      </c>
      <c r="B9787" t="s">
        <v>10842</v>
      </c>
      <c r="C9787" s="1" t="d">
        <v>2015-09-05</v>
      </c>
      <c r="D9787" s="1" t="d">
        <v>2015-05-13</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s="2">
        <f t="shared" si="456"/>
        <v>0.48999999999999994</v>
      </c>
      <c r="W9787" t="str" cm="1">
        <f t="array" ref="W9787">_xlfn.IFS(R9787&lt;100, "Small", R9787&lt;500, "Medium", TRUE, "Large")</f>
        <v>Small</v>
      </c>
      <c r="X9787">
        <f t="shared" si="457"/>
        <v>2015</v>
      </c>
      <c r="Y9787" t="str">
        <f t="shared" si="458"/>
        <v>September</v>
      </c>
    </row>
    <row r="9788" spans="1:25" x14ac:dyDescent="0.3">
      <c r="A9788">
        <v>9787</v>
      </c>
      <c r="B9788" t="s">
        <v>10843</v>
      </c>
      <c r="C9788" s="1" t="d">
        <v>2014-05-11</v>
      </c>
      <c r="D9788" s="1" t="d">
        <v>2014-11-05</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s="2">
        <f t="shared" si="456"/>
        <v>0.26999999999999996</v>
      </c>
      <c r="W9788" t="str" cm="1">
        <f t="array" ref="W9788">_xlfn.IFS(R9788&lt;100, "Small", R9788&lt;500, "Medium", TRUE, "Large")</f>
        <v>Medium</v>
      </c>
      <c r="X9788">
        <f t="shared" si="457"/>
        <v>2014</v>
      </c>
      <c r="Y9788" t="str">
        <f t="shared" si="458"/>
        <v>May</v>
      </c>
    </row>
    <row r="9789" spans="1:25" x14ac:dyDescent="0.3">
      <c r="A9789">
        <v>9788</v>
      </c>
      <c r="B9789" t="s">
        <v>10844</v>
      </c>
      <c r="C9789" s="1" t="d">
        <v>2017-03-27</v>
      </c>
      <c r="D9789" s="1" t="d">
        <v>2017-04-01</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s="2">
        <f t="shared" si="456"/>
        <v>-2.9411764705882353E-2</v>
      </c>
      <c r="W9789" t="str" cm="1">
        <f t="array" ref="W9789">_xlfn.IFS(R9789&lt;100, "Small", R9789&lt;500, "Medium", TRUE, "Large")</f>
        <v>Large</v>
      </c>
      <c r="X9789">
        <f t="shared" si="457"/>
        <v>2017</v>
      </c>
      <c r="Y9789" t="str">
        <f t="shared" si="458"/>
        <v>March</v>
      </c>
    </row>
    <row r="9790" spans="1:25" x14ac:dyDescent="0.3">
      <c r="A9790">
        <v>9789</v>
      </c>
      <c r="B9790" t="s">
        <v>10844</v>
      </c>
      <c r="C9790" s="1" t="d">
        <v>2017-03-27</v>
      </c>
      <c r="D9790" s="1" t="d">
        <v>2017-04-01</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s="2">
        <f t="shared" si="456"/>
        <v>-1.4285714285714285E-2</v>
      </c>
      <c r="W9790" t="str" cm="1">
        <f t="array" ref="W9790">_xlfn.IFS(R9790&lt;100, "Small", R9790&lt;500, "Medium", TRUE, "Large")</f>
        <v>Large</v>
      </c>
      <c r="X9790">
        <f t="shared" si="457"/>
        <v>2017</v>
      </c>
      <c r="Y9790" t="str">
        <f t="shared" si="458"/>
        <v>March</v>
      </c>
    </row>
    <row r="9791" spans="1:25" x14ac:dyDescent="0.3">
      <c r="A9791">
        <v>9790</v>
      </c>
      <c r="B9791" t="s">
        <v>10844</v>
      </c>
      <c r="C9791" s="1" t="d">
        <v>2017-03-27</v>
      </c>
      <c r="D9791" s="1" t="d">
        <v>2017-04-01</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s="2">
        <f t="shared" si="456"/>
        <v>0.17500000000000002</v>
      </c>
      <c r="W9791" t="str" cm="1">
        <f t="array" ref="W9791">_xlfn.IFS(R9791&lt;100, "Small", R9791&lt;500, "Medium", TRUE, "Large")</f>
        <v>Small</v>
      </c>
      <c r="X9791">
        <f t="shared" si="457"/>
        <v>2017</v>
      </c>
      <c r="Y9791" t="str">
        <f t="shared" si="458"/>
        <v>March</v>
      </c>
    </row>
    <row r="9792" spans="1:25" x14ac:dyDescent="0.3">
      <c r="A9792">
        <v>9791</v>
      </c>
      <c r="B9792" t="s">
        <v>10844</v>
      </c>
      <c r="C9792" s="1" t="d">
        <v>2017-03-27</v>
      </c>
      <c r="D9792" s="1" t="d">
        <v>2017-04-01</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s="2">
        <f t="shared" si="456"/>
        <v>-0.31428571428571428</v>
      </c>
      <c r="W9792" t="str" cm="1">
        <f t="array" ref="W9792">_xlfn.IFS(R9792&lt;100, "Small", R9792&lt;500, "Medium", TRUE, "Large")</f>
        <v>Medium</v>
      </c>
      <c r="X9792">
        <f t="shared" si="457"/>
        <v>2017</v>
      </c>
      <c r="Y9792" t="str">
        <f t="shared" si="458"/>
        <v>March</v>
      </c>
    </row>
    <row r="9793" spans="1:25" x14ac:dyDescent="0.3">
      <c r="A9793">
        <v>9792</v>
      </c>
      <c r="B9793" t="s">
        <v>10845</v>
      </c>
      <c r="C9793" s="1" t="d">
        <v>2014-05-21</v>
      </c>
      <c r="D9793" s="1" t="d">
        <v>2014-05-23</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s="2">
        <f t="shared" si="456"/>
        <v>0.375</v>
      </c>
      <c r="W9793" t="str" cm="1">
        <f t="array" ref="W9793">_xlfn.IFS(R9793&lt;100, "Small", R9793&lt;500, "Medium", TRUE, "Large")</f>
        <v>Small</v>
      </c>
      <c r="X9793">
        <f t="shared" si="457"/>
        <v>2014</v>
      </c>
      <c r="Y9793" t="str">
        <f t="shared" si="458"/>
        <v>May</v>
      </c>
    </row>
    <row r="9794" spans="1:25" x14ac:dyDescent="0.3">
      <c r="A9794">
        <v>9793</v>
      </c>
      <c r="B9794" t="s">
        <v>10845</v>
      </c>
      <c r="C9794" s="1" t="d">
        <v>2014-05-21</v>
      </c>
      <c r="D9794" s="1" t="d">
        <v>2014-05-23</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s="2">
        <f t="shared" si="456"/>
        <v>-0.27142857142857141</v>
      </c>
      <c r="W9794" t="str" cm="1">
        <f t="array" ref="W9794">_xlfn.IFS(R9794&lt;100, "Small", R9794&lt;500, "Medium", TRUE, "Large")</f>
        <v>Medium</v>
      </c>
      <c r="X9794">
        <f t="shared" si="457"/>
        <v>2014</v>
      </c>
      <c r="Y9794" t="str">
        <f t="shared" si="458"/>
        <v>May</v>
      </c>
    </row>
    <row r="9795" spans="1:25" x14ac:dyDescent="0.3">
      <c r="A9795">
        <v>9794</v>
      </c>
      <c r="B9795" t="s">
        <v>10845</v>
      </c>
      <c r="C9795" s="1" t="d">
        <v>2014-05-21</v>
      </c>
      <c r="D9795" s="1" t="d">
        <v>2014-05-23</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s="2">
        <f t="shared" ref="V9795:V9858" si="459">U9795/R9795</f>
        <v>0.33750000000000002</v>
      </c>
      <c r="W9795" t="str" cm="1">
        <f t="array" ref="W9795">_xlfn.IFS(R9795&lt;100, "Small", R9795&lt;500, "Medium", TRUE, "Large")</f>
        <v>Small</v>
      </c>
      <c r="X9795">
        <f t="shared" ref="X9795:X9858" si="460">YEAR(C9795)</f>
        <v>2014</v>
      </c>
      <c r="Y9795" t="str">
        <f t="shared" ref="Y9795:Y9858" si="461">TEXT(C9795, "mmmm")</f>
        <v>May</v>
      </c>
    </row>
    <row r="9796" spans="1:25" x14ac:dyDescent="0.3">
      <c r="A9796">
        <v>9795</v>
      </c>
      <c r="B9796" t="s">
        <v>10845</v>
      </c>
      <c r="C9796" s="1" t="d">
        <v>2014-05-21</v>
      </c>
      <c r="D9796" s="1" t="d">
        <v>2014-05-23</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s="2">
        <f t="shared" si="459"/>
        <v>-1.7000000000000002</v>
      </c>
      <c r="W9796" t="str" cm="1">
        <f t="array" ref="W9796">_xlfn.IFS(R9796&lt;100, "Small", R9796&lt;500, "Medium", TRUE, "Large")</f>
        <v>Small</v>
      </c>
      <c r="X9796">
        <f t="shared" si="460"/>
        <v>2014</v>
      </c>
      <c r="Y9796" t="str">
        <f t="shared" si="461"/>
        <v>May</v>
      </c>
    </row>
    <row r="9797" spans="1:25" x14ac:dyDescent="0.3">
      <c r="A9797">
        <v>9796</v>
      </c>
      <c r="B9797" t="s">
        <v>10846</v>
      </c>
      <c r="C9797" s="1" t="d">
        <v>2016-05-21</v>
      </c>
      <c r="D9797" s="1" t="d">
        <v>2016-05-28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s="2">
        <f t="shared" si="459"/>
        <v>-1.5499999999999998</v>
      </c>
      <c r="W9797" t="str" cm="1">
        <f t="array" ref="W9797">_xlfn.IFS(R9797&lt;100, "Small", R9797&lt;500, "Medium", TRUE, "Large")</f>
        <v>Small</v>
      </c>
      <c r="X9797">
        <f t="shared" si="460"/>
        <v>2016</v>
      </c>
      <c r="Y9797" t="str">
        <f t="shared" si="461"/>
        <v>May</v>
      </c>
    </row>
    <row r="9798" spans="1:25" x14ac:dyDescent="0.3">
      <c r="A9798">
        <v>9797</v>
      </c>
      <c r="B9798" t="s">
        <v>10847</v>
      </c>
      <c r="C9798" s="1" t="d">
        <v>2015-12-01</v>
      </c>
      <c r="D9798" s="1" t="d">
        <v>2015-01-17</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s="2">
        <f t="shared" si="459"/>
        <v>0.15</v>
      </c>
      <c r="W9798" t="str" cm="1">
        <f t="array" ref="W9798">_xlfn.IFS(R9798&lt;100, "Small", R9798&lt;500, "Medium", TRUE, "Large")</f>
        <v>Small</v>
      </c>
      <c r="X9798">
        <f t="shared" si="460"/>
        <v>2015</v>
      </c>
      <c r="Y9798" t="str">
        <f t="shared" si="461"/>
        <v>December</v>
      </c>
    </row>
    <row r="9799" spans="1:25" x14ac:dyDescent="0.3">
      <c r="A9799">
        <v>9798</v>
      </c>
      <c r="B9799" t="s">
        <v>10847</v>
      </c>
      <c r="C9799" s="1" t="d">
        <v>2015-12-01</v>
      </c>
      <c r="D9799" s="1" t="d">
        <v>2015-01-17</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s="2">
        <f t="shared" si="459"/>
        <v>-0.18333333333333335</v>
      </c>
      <c r="W9799" t="str" cm="1">
        <f t="array" ref="W9799">_xlfn.IFS(R9799&lt;100, "Small", R9799&lt;500, "Medium", TRUE, "Large")</f>
        <v>Medium</v>
      </c>
      <c r="X9799">
        <f t="shared" si="460"/>
        <v>2015</v>
      </c>
      <c r="Y9799" t="str">
        <f t="shared" si="461"/>
        <v>December</v>
      </c>
    </row>
    <row r="9800" spans="1:25" x14ac:dyDescent="0.3">
      <c r="A9800">
        <v>9799</v>
      </c>
      <c r="B9800" t="s">
        <v>10847</v>
      </c>
      <c r="C9800" s="1" t="d">
        <v>2015-12-01</v>
      </c>
      <c r="D9800" s="1" t="d">
        <v>2015-01-17</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s="2">
        <f t="shared" si="459"/>
        <v>9.9999999999999992E-2</v>
      </c>
      <c r="W9800" t="str" cm="1">
        <f t="array" ref="W9800">_xlfn.IFS(R9800&lt;100, "Small", R9800&lt;500, "Medium", TRUE, "Large")</f>
        <v>Small</v>
      </c>
      <c r="X9800">
        <f t="shared" si="460"/>
        <v>2015</v>
      </c>
      <c r="Y9800" t="str">
        <f t="shared" si="461"/>
        <v>December</v>
      </c>
    </row>
    <row r="9801" spans="1:25" x14ac:dyDescent="0.3">
      <c r="A9801">
        <v>9800</v>
      </c>
      <c r="B9801" t="s">
        <v>10847</v>
      </c>
      <c r="C9801" s="1" t="d">
        <v>2015-12-01</v>
      </c>
      <c r="D9801" s="1" t="d">
        <v>2015-01-17</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s="2">
        <f t="shared" si="459"/>
        <v>0.21249999999999999</v>
      </c>
      <c r="W9801" t="str" cm="1">
        <f t="array" ref="W9801">_xlfn.IFS(R9801&lt;100, "Small", R9801&lt;500, "Medium", TRUE, "Large")</f>
        <v>Small</v>
      </c>
      <c r="X9801">
        <f t="shared" si="460"/>
        <v>2015</v>
      </c>
      <c r="Y9801" t="str">
        <f t="shared" si="461"/>
        <v>December</v>
      </c>
    </row>
    <row r="9802" spans="1:25" x14ac:dyDescent="0.3">
      <c r="A9802">
        <v>9801</v>
      </c>
      <c r="B9802" t="s">
        <v>10847</v>
      </c>
      <c r="C9802" s="1" t="d">
        <v>2015-12-01</v>
      </c>
      <c r="D9802" s="1" t="d">
        <v>2015-01-17</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s="2">
        <f t="shared" si="459"/>
        <v>-0.2</v>
      </c>
      <c r="W9802" t="str" cm="1">
        <f t="array" ref="W9802">_xlfn.IFS(R9802&lt;100, "Small", R9802&lt;500, "Medium", TRUE, "Large")</f>
        <v>Medium</v>
      </c>
      <c r="X9802">
        <f t="shared" si="460"/>
        <v>2015</v>
      </c>
      <c r="Y9802" t="str">
        <f t="shared" si="461"/>
        <v>December</v>
      </c>
    </row>
    <row r="9803" spans="1:25" x14ac:dyDescent="0.3">
      <c r="A9803">
        <v>9802</v>
      </c>
      <c r="B9803" t="s">
        <v>10848</v>
      </c>
      <c r="C9803" s="1" t="d">
        <v>2017-09-29</v>
      </c>
      <c r="D9803" s="1" t="d">
        <v>2017-10-06</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s="2">
        <f t="shared" si="459"/>
        <v>0.28999999999999998</v>
      </c>
      <c r="W9803" t="str" cm="1">
        <f t="array" ref="W9803">_xlfn.IFS(R9803&lt;100, "Small", R9803&lt;500, "Medium", TRUE, "Large")</f>
        <v>Small</v>
      </c>
      <c r="X9803">
        <f t="shared" si="460"/>
        <v>2017</v>
      </c>
      <c r="Y9803" t="str">
        <f t="shared" si="461"/>
        <v>September</v>
      </c>
    </row>
    <row r="9804" spans="1:25" x14ac:dyDescent="0.3">
      <c r="A9804">
        <v>9803</v>
      </c>
      <c r="B9804" t="s">
        <v>10850</v>
      </c>
      <c r="C9804" s="1" t="d">
        <v>2015-07-18</v>
      </c>
      <c r="D9804" s="1" t="d">
        <v>2015-07-20</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s="2">
        <f t="shared" si="459"/>
        <v>0.36249999999999999</v>
      </c>
      <c r="W9804" t="str" cm="1">
        <f t="array" ref="W9804">_xlfn.IFS(R9804&lt;100, "Small", R9804&lt;500, "Medium", TRUE, "Large")</f>
        <v>Small</v>
      </c>
      <c r="X9804">
        <f t="shared" si="460"/>
        <v>2015</v>
      </c>
      <c r="Y9804" t="str">
        <f t="shared" si="461"/>
        <v>July</v>
      </c>
    </row>
    <row r="9805" spans="1:25" x14ac:dyDescent="0.3">
      <c r="A9805">
        <v>9804</v>
      </c>
      <c r="B9805" t="s">
        <v>10850</v>
      </c>
      <c r="C9805" s="1" t="d">
        <v>2015-07-18</v>
      </c>
      <c r="D9805" s="1" t="d">
        <v>2015-07-20</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s="2">
        <f t="shared" si="459"/>
        <v>0.27</v>
      </c>
      <c r="W9805" t="str" cm="1">
        <f t="array" ref="W9805">_xlfn.IFS(R9805&lt;100, "Small", R9805&lt;500, "Medium", TRUE, "Large")</f>
        <v>Medium</v>
      </c>
      <c r="X9805">
        <f t="shared" si="460"/>
        <v>2015</v>
      </c>
      <c r="Y9805" t="str">
        <f t="shared" si="461"/>
        <v>July</v>
      </c>
    </row>
    <row r="9806" spans="1:25" x14ac:dyDescent="0.3">
      <c r="A9806">
        <v>9805</v>
      </c>
      <c r="B9806" t="s">
        <v>10850</v>
      </c>
      <c r="C9806" s="1" t="d">
        <v>2015-07-18</v>
      </c>
      <c r="D9806" s="1" t="d">
        <v>2015-07-20</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s="2">
        <f t="shared" si="459"/>
        <v>0.29000000000000004</v>
      </c>
      <c r="W9806" t="str" cm="1">
        <f t="array" ref="W9806">_xlfn.IFS(R9806&lt;100, "Small", R9806&lt;500, "Medium", TRUE, "Large")</f>
        <v>Small</v>
      </c>
      <c r="X9806">
        <f t="shared" si="460"/>
        <v>2015</v>
      </c>
      <c r="Y9806" t="str">
        <f t="shared" si="461"/>
        <v>July</v>
      </c>
    </row>
    <row r="9807" spans="1:25" x14ac:dyDescent="0.3">
      <c r="A9807">
        <v>9806</v>
      </c>
      <c r="B9807" t="s">
        <v>10851</v>
      </c>
      <c r="C9807" s="1" t="d">
        <v>2016-10-21</v>
      </c>
      <c r="D9807" s="1" t="d">
        <v>2016-10-26</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s="2">
        <f t="shared" si="459"/>
        <v>0.21249999999999999</v>
      </c>
      <c r="W9807" t="str" cm="1">
        <f t="array" ref="W9807">_xlfn.IFS(R9807&lt;100, "Small", R9807&lt;500, "Medium", TRUE, "Large")</f>
        <v>Small</v>
      </c>
      <c r="X9807">
        <f t="shared" si="460"/>
        <v>2016</v>
      </c>
      <c r="Y9807" t="str">
        <f t="shared" si="461"/>
        <v>October</v>
      </c>
    </row>
    <row r="9808" spans="1:25" x14ac:dyDescent="0.3">
      <c r="A9808">
        <v>9807</v>
      </c>
      <c r="B9808" t="s">
        <v>10851</v>
      </c>
      <c r="C9808" s="1" t="d">
        <v>2016-10-21</v>
      </c>
      <c r="D9808" s="1" t="d">
        <v>2016-10-26</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s="2">
        <f t="shared" si="459"/>
        <v>-0.73333333333333339</v>
      </c>
      <c r="W9808" t="str" cm="1">
        <f t="array" ref="W9808">_xlfn.IFS(R9808&lt;100, "Small", R9808&lt;500, "Medium", TRUE, "Large")</f>
        <v>Small</v>
      </c>
      <c r="X9808">
        <f t="shared" si="460"/>
        <v>2016</v>
      </c>
      <c r="Y9808" t="str">
        <f t="shared" si="461"/>
        <v>October</v>
      </c>
    </row>
    <row r="9809" spans="1:25" x14ac:dyDescent="0.3">
      <c r="A9809">
        <v>9808</v>
      </c>
      <c r="B9809" t="s">
        <v>10852</v>
      </c>
      <c r="C9809" s="1" t="d">
        <v>2017-07-27</v>
      </c>
      <c r="D9809" s="1" t="d">
        <v>2017-08-01</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s="2">
        <f t="shared" si="459"/>
        <v>6.25E-2</v>
      </c>
      <c r="W9809" t="str" cm="1">
        <f t="array" ref="W9809">_xlfn.IFS(R9809&lt;100, "Small", R9809&lt;500, "Medium", TRUE, "Large")</f>
        <v>Medium</v>
      </c>
      <c r="X9809">
        <f t="shared" si="460"/>
        <v>2017</v>
      </c>
      <c r="Y9809" t="str">
        <f t="shared" si="461"/>
        <v>July</v>
      </c>
    </row>
    <row r="9810" spans="1:25" x14ac:dyDescent="0.3">
      <c r="A9810">
        <v>9809</v>
      </c>
      <c r="B9810" t="s">
        <v>10853</v>
      </c>
      <c r="C9810" s="1" t="d">
        <v>2017-07-21</v>
      </c>
      <c r="D9810" s="1" t="d">
        <v>2017-07-26</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s="2">
        <f t="shared" si="459"/>
        <v>-1.5999999999999999</v>
      </c>
      <c r="W9810" t="str" cm="1">
        <f t="array" ref="W9810">_xlfn.IFS(R9810&lt;100, "Small", R9810&lt;500, "Medium", TRUE, "Large")</f>
        <v>Small</v>
      </c>
      <c r="X9810">
        <f t="shared" si="460"/>
        <v>2017</v>
      </c>
      <c r="Y9810" t="str">
        <f t="shared" si="461"/>
        <v>July</v>
      </c>
    </row>
    <row r="9811" spans="1:25" x14ac:dyDescent="0.3">
      <c r="A9811">
        <v>9810</v>
      </c>
      <c r="B9811" t="s">
        <v>10854</v>
      </c>
      <c r="C9811" s="1" t="d">
        <v>2014-07-11</v>
      </c>
      <c r="D9811" s="1" t="d">
        <v>2014-11-11</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s="2">
        <f t="shared" si="459"/>
        <v>0.34999999999999992</v>
      </c>
      <c r="W9811" t="str" cm="1">
        <f t="array" ref="W9811">_xlfn.IFS(R9811&lt;100, "Small", R9811&lt;500, "Medium", TRUE, "Large")</f>
        <v>Small</v>
      </c>
      <c r="X9811">
        <f t="shared" si="460"/>
        <v>2014</v>
      </c>
      <c r="Y9811" t="str">
        <f t="shared" si="461"/>
        <v>July</v>
      </c>
    </row>
    <row r="9812" spans="1:25" x14ac:dyDescent="0.3">
      <c r="A9812">
        <v>9811</v>
      </c>
      <c r="B9812" t="s">
        <v>10854</v>
      </c>
      <c r="C9812" s="1" t="d">
        <v>2014-07-11</v>
      </c>
      <c r="D9812" s="1" t="d">
        <v>2014-11-11</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s="2">
        <f t="shared" si="459"/>
        <v>7.5000000000000011E-2</v>
      </c>
      <c r="W9812" t="str" cm="1">
        <f t="array" ref="W9812">_xlfn.IFS(R9812&lt;100, "Small", R9812&lt;500, "Medium", TRUE, "Large")</f>
        <v>Medium</v>
      </c>
      <c r="X9812">
        <f t="shared" si="460"/>
        <v>2014</v>
      </c>
      <c r="Y9812" t="str">
        <f t="shared" si="461"/>
        <v>July</v>
      </c>
    </row>
    <row r="9813" spans="1:25" x14ac:dyDescent="0.3">
      <c r="A9813">
        <v>9812</v>
      </c>
      <c r="B9813" t="s">
        <v>10855</v>
      </c>
      <c r="C9813" s="1" t="d">
        <v>2016-11-27</v>
      </c>
      <c r="D9813" s="1" t="d">
        <v>2016-11-30</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s="2">
        <f t="shared" si="459"/>
        <v>0.47999999999999993</v>
      </c>
      <c r="W9813" t="str" cm="1">
        <f t="array" ref="W9813">_xlfn.IFS(R9813&lt;100, "Small", R9813&lt;500, "Medium", TRUE, "Large")</f>
        <v>Small</v>
      </c>
      <c r="X9813">
        <f t="shared" si="460"/>
        <v>2016</v>
      </c>
      <c r="Y9813" t="str">
        <f t="shared" si="461"/>
        <v>November</v>
      </c>
    </row>
    <row r="9814" spans="1:25" x14ac:dyDescent="0.3">
      <c r="A9814">
        <v>9813</v>
      </c>
      <c r="B9814" t="s">
        <v>10855</v>
      </c>
      <c r="C9814" s="1" t="d">
        <v>2016-11-27</v>
      </c>
      <c r="D9814" s="1" t="d">
        <v>2016-11-30</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s="2">
        <f t="shared" si="459"/>
        <v>0.28000000000000003</v>
      </c>
      <c r="W9814" t="str" cm="1">
        <f t="array" ref="W9814">_xlfn.IFS(R9814&lt;100, "Small", R9814&lt;500, "Medium", TRUE, "Large")</f>
        <v>Small</v>
      </c>
      <c r="X9814">
        <f t="shared" si="460"/>
        <v>2016</v>
      </c>
      <c r="Y9814" t="str">
        <f t="shared" si="461"/>
        <v>November</v>
      </c>
    </row>
    <row r="9815" spans="1:25" x14ac:dyDescent="0.3">
      <c r="A9815">
        <v>9814</v>
      </c>
      <c r="B9815" t="s">
        <v>10855</v>
      </c>
      <c r="C9815" s="1" t="d">
        <v>2016-11-27</v>
      </c>
      <c r="D9815" s="1" t="d">
        <v>2016-11-30</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s="2">
        <f t="shared" si="459"/>
        <v>0.49000000000000005</v>
      </c>
      <c r="W9815" t="str" cm="1">
        <f t="array" ref="W9815">_xlfn.IFS(R9815&lt;100, "Small", R9815&lt;500, "Medium", TRUE, "Large")</f>
        <v>Medium</v>
      </c>
      <c r="X9815">
        <f t="shared" si="460"/>
        <v>2016</v>
      </c>
      <c r="Y9815" t="str">
        <f t="shared" si="461"/>
        <v>November</v>
      </c>
    </row>
    <row r="9816" spans="1:25" x14ac:dyDescent="0.3">
      <c r="A9816">
        <v>9815</v>
      </c>
      <c r="B9816" t="s">
        <v>10855</v>
      </c>
      <c r="C9816" s="1" t="d">
        <v>2016-11-27</v>
      </c>
      <c r="D9816" s="1" t="d">
        <v>2016-11-30</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s="2">
        <f t="shared" si="459"/>
        <v>0.47999999999999993</v>
      </c>
      <c r="W9816" t="str" cm="1">
        <f t="array" ref="W9816">_xlfn.IFS(R9816&lt;100, "Small", R9816&lt;500, "Medium", TRUE, "Large")</f>
        <v>Small</v>
      </c>
      <c r="X9816">
        <f t="shared" si="460"/>
        <v>2016</v>
      </c>
      <c r="Y9816" t="str">
        <f t="shared" si="461"/>
        <v>November</v>
      </c>
    </row>
    <row r="9817" spans="1:25" x14ac:dyDescent="0.3">
      <c r="A9817">
        <v>9816</v>
      </c>
      <c r="B9817" t="s">
        <v>10856</v>
      </c>
      <c r="C9817" s="1" t="d">
        <v>2015-08-06</v>
      </c>
      <c r="D9817" s="1" t="d">
        <v>2015-06-12</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s="2">
        <f t="shared" si="459"/>
        <v>0.3125</v>
      </c>
      <c r="W9817" t="str" cm="1">
        <f t="array" ref="W9817">_xlfn.IFS(R9817&lt;100, "Small", R9817&lt;500, "Medium", TRUE, "Large")</f>
        <v>Medium</v>
      </c>
      <c r="X9817">
        <f t="shared" si="460"/>
        <v>2015</v>
      </c>
      <c r="Y9817" t="str">
        <f t="shared" si="461"/>
        <v>August</v>
      </c>
    </row>
    <row r="9818" spans="1:25" x14ac:dyDescent="0.3">
      <c r="A9818">
        <v>9817</v>
      </c>
      <c r="B9818" t="s">
        <v>10856</v>
      </c>
      <c r="C9818" s="1" t="d">
        <v>2015-08-06</v>
      </c>
      <c r="D9818" s="1" t="d">
        <v>2015-06-12</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s="2">
        <f t="shared" si="459"/>
        <v>-1.2499999999999999E-2</v>
      </c>
      <c r="W9818" t="str" cm="1">
        <f t="array" ref="W9818">_xlfn.IFS(R9818&lt;100, "Small", R9818&lt;500, "Medium", TRUE, "Large")</f>
        <v>Large</v>
      </c>
      <c r="X9818">
        <f t="shared" si="460"/>
        <v>2015</v>
      </c>
      <c r="Y9818" t="str">
        <f t="shared" si="461"/>
        <v>August</v>
      </c>
    </row>
    <row r="9819" spans="1:25" x14ac:dyDescent="0.3">
      <c r="A9819">
        <v>9818</v>
      </c>
      <c r="B9819" t="s">
        <v>10856</v>
      </c>
      <c r="C9819" s="1" t="d">
        <v>2015-08-06</v>
      </c>
      <c r="D9819" s="1" t="d">
        <v>2015-06-12</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s="2">
        <f t="shared" si="459"/>
        <v>0.26250000000000001</v>
      </c>
      <c r="W9819" t="str" cm="1">
        <f t="array" ref="W9819">_xlfn.IFS(R9819&lt;100, "Small", R9819&lt;500, "Medium", TRUE, "Large")</f>
        <v>Medium</v>
      </c>
      <c r="X9819">
        <f t="shared" si="460"/>
        <v>2015</v>
      </c>
      <c r="Y9819" t="str">
        <f t="shared" si="461"/>
        <v>August</v>
      </c>
    </row>
    <row r="9820" spans="1:25" x14ac:dyDescent="0.3">
      <c r="A9820">
        <v>9819</v>
      </c>
      <c r="B9820" t="s">
        <v>10856</v>
      </c>
      <c r="C9820" s="1" t="d">
        <v>2015-08-06</v>
      </c>
      <c r="D9820" s="1" t="d">
        <v>2015-06-12</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s="2">
        <f t="shared" si="459"/>
        <v>7.4999999999999997E-2</v>
      </c>
      <c r="W9820" t="str" cm="1">
        <f t="array" ref="W9820">_xlfn.IFS(R9820&lt;100, "Small", R9820&lt;500, "Medium", TRUE, "Large")</f>
        <v>Small</v>
      </c>
      <c r="X9820">
        <f t="shared" si="460"/>
        <v>2015</v>
      </c>
      <c r="Y9820" t="str">
        <f t="shared" si="461"/>
        <v>August</v>
      </c>
    </row>
    <row r="9821" spans="1:25" x14ac:dyDescent="0.3">
      <c r="A9821">
        <v>9820</v>
      </c>
      <c r="B9821" t="s">
        <v>10856</v>
      </c>
      <c r="C9821" s="1" t="d">
        <v>2015-08-06</v>
      </c>
      <c r="D9821" s="1" t="d">
        <v>2015-06-12</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s="2">
        <f t="shared" si="459"/>
        <v>0.35</v>
      </c>
      <c r="W9821" t="str" cm="1">
        <f t="array" ref="W9821">_xlfn.IFS(R9821&lt;100, "Small", R9821&lt;500, "Medium", TRUE, "Large")</f>
        <v>Small</v>
      </c>
      <c r="X9821">
        <f t="shared" si="460"/>
        <v>2015</v>
      </c>
      <c r="Y9821" t="str">
        <f t="shared" si="461"/>
        <v>August</v>
      </c>
    </row>
    <row r="9822" spans="1:25" x14ac:dyDescent="0.3">
      <c r="A9822">
        <v>9821</v>
      </c>
      <c r="B9822" t="s">
        <v>10856</v>
      </c>
      <c r="C9822" s="1" t="d">
        <v>2015-08-06</v>
      </c>
      <c r="D9822" s="1" t="d">
        <v>2015-06-12</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s="2">
        <f t="shared" si="459"/>
        <v>0.31249999999999994</v>
      </c>
      <c r="W9822" t="str" cm="1">
        <f t="array" ref="W9822">_xlfn.IFS(R9822&lt;100, "Small", R9822&lt;500, "Medium", TRUE, "Large")</f>
        <v>Small</v>
      </c>
      <c r="X9822">
        <f t="shared" si="460"/>
        <v>2015</v>
      </c>
      <c r="Y9822" t="str">
        <f t="shared" si="461"/>
        <v>August</v>
      </c>
    </row>
    <row r="9823" spans="1:25" x14ac:dyDescent="0.3">
      <c r="A9823">
        <v>9822</v>
      </c>
      <c r="B9823" t="s">
        <v>10856</v>
      </c>
      <c r="C9823" s="1" t="d">
        <v>2015-08-06</v>
      </c>
      <c r="D9823" s="1" t="d">
        <v>2015-06-12</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s="2">
        <f t="shared" si="459"/>
        <v>-0.73333333333333328</v>
      </c>
      <c r="W9823" t="str" cm="1">
        <f t="array" ref="W9823">_xlfn.IFS(R9823&lt;100, "Small", R9823&lt;500, "Medium", TRUE, "Large")</f>
        <v>Small</v>
      </c>
      <c r="X9823">
        <f t="shared" si="460"/>
        <v>2015</v>
      </c>
      <c r="Y9823" t="str">
        <f t="shared" si="461"/>
        <v>August</v>
      </c>
    </row>
    <row r="9824" spans="1:25" x14ac:dyDescent="0.3">
      <c r="A9824">
        <v>9823</v>
      </c>
      <c r="B9824" t="s">
        <v>10857</v>
      </c>
      <c r="C9824" s="1" t="d">
        <v>2014-08-15</v>
      </c>
      <c r="D9824" s="1" t="d">
        <v>2014-08-19</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s="2">
        <f t="shared" si="459"/>
        <v>0.27999999999999997</v>
      </c>
      <c r="W9824" t="str" cm="1">
        <f t="array" ref="W9824">_xlfn.IFS(R9824&lt;100, "Small", R9824&lt;500, "Medium", TRUE, "Large")</f>
        <v>Medium</v>
      </c>
      <c r="X9824">
        <f t="shared" si="460"/>
        <v>2014</v>
      </c>
      <c r="Y9824" t="str">
        <f t="shared" si="461"/>
        <v>August</v>
      </c>
    </row>
    <row r="9825" spans="1:25" x14ac:dyDescent="0.3">
      <c r="A9825">
        <v>9824</v>
      </c>
      <c r="B9825" t="s">
        <v>10857</v>
      </c>
      <c r="C9825" s="1" t="d">
        <v>2014-08-15</v>
      </c>
      <c r="D9825" s="1" t="d">
        <v>2014-08-19</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s="2">
        <f t="shared" si="459"/>
        <v>0.45</v>
      </c>
      <c r="W9825" t="str" cm="1">
        <f t="array" ref="W9825">_xlfn.IFS(R9825&lt;100, "Small", R9825&lt;500, "Medium", TRUE, "Large")</f>
        <v>Small</v>
      </c>
      <c r="X9825">
        <f t="shared" si="460"/>
        <v>2014</v>
      </c>
      <c r="Y9825" t="str">
        <f t="shared" si="461"/>
        <v>August</v>
      </c>
    </row>
    <row r="9826" spans="1:25" x14ac:dyDescent="0.3">
      <c r="A9826">
        <v>9825</v>
      </c>
      <c r="B9826" t="s">
        <v>10857</v>
      </c>
      <c r="C9826" s="1" t="d">
        <v>2014-08-15</v>
      </c>
      <c r="D9826" s="1" t="d">
        <v>2014-08-19</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s="2">
        <f t="shared" si="459"/>
        <v>0.35</v>
      </c>
      <c r="W9826" t="str" cm="1">
        <f t="array" ref="W9826">_xlfn.IFS(R9826&lt;100, "Small", R9826&lt;500, "Medium", TRUE, "Large")</f>
        <v>Small</v>
      </c>
      <c r="X9826">
        <f t="shared" si="460"/>
        <v>2014</v>
      </c>
      <c r="Y9826" t="str">
        <f t="shared" si="461"/>
        <v>August</v>
      </c>
    </row>
    <row r="9827" spans="1:25" x14ac:dyDescent="0.3">
      <c r="A9827">
        <v>9826</v>
      </c>
      <c r="B9827" t="s">
        <v>10857</v>
      </c>
      <c r="C9827" s="1" t="d">
        <v>2014-08-15</v>
      </c>
      <c r="D9827" s="1" t="d">
        <v>2014-08-19</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s="2">
        <f t="shared" si="459"/>
        <v>0.32500000000000001</v>
      </c>
      <c r="W9827" t="str" cm="1">
        <f t="array" ref="W9827">_xlfn.IFS(R9827&lt;100, "Small", R9827&lt;500, "Medium", TRUE, "Large")</f>
        <v>Small</v>
      </c>
      <c r="X9827">
        <f t="shared" si="460"/>
        <v>2014</v>
      </c>
      <c r="Y9827" t="str">
        <f t="shared" si="461"/>
        <v>August</v>
      </c>
    </row>
    <row r="9828" spans="1:25" x14ac:dyDescent="0.3">
      <c r="A9828">
        <v>9827</v>
      </c>
      <c r="B9828" t="s">
        <v>10857</v>
      </c>
      <c r="C9828" s="1" t="d">
        <v>2014-08-15</v>
      </c>
      <c r="D9828" s="1" t="d">
        <v>2014-08-19</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s="2">
        <f t="shared" si="459"/>
        <v>-6.25E-2</v>
      </c>
      <c r="W9828" t="str" cm="1">
        <f t="array" ref="W9828">_xlfn.IFS(R9828&lt;100, "Small", R9828&lt;500, "Medium", TRUE, "Large")</f>
        <v>Medium</v>
      </c>
      <c r="X9828">
        <f t="shared" si="460"/>
        <v>2014</v>
      </c>
      <c r="Y9828" t="str">
        <f t="shared" si="461"/>
        <v>August</v>
      </c>
    </row>
    <row r="9829" spans="1:25" x14ac:dyDescent="0.3">
      <c r="A9829">
        <v>9828</v>
      </c>
      <c r="B9829" t="s">
        <v>10858</v>
      </c>
      <c r="C9829" s="1" t="d">
        <v>2017-06-19</v>
      </c>
      <c r="D9829" s="1" t="d">
        <v>2017-06-26</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s="2">
        <f t="shared" si="459"/>
        <v>4.9999999999999996E-2</v>
      </c>
      <c r="W9829" t="str" cm="1">
        <f t="array" ref="W9829">_xlfn.IFS(R9829&lt;100, "Small", R9829&lt;500, "Medium", TRUE, "Large")</f>
        <v>Medium</v>
      </c>
      <c r="X9829">
        <f t="shared" si="460"/>
        <v>2017</v>
      </c>
      <c r="Y9829" t="str">
        <f t="shared" si="461"/>
        <v>June</v>
      </c>
    </row>
    <row r="9830" spans="1:25" x14ac:dyDescent="0.3">
      <c r="A9830">
        <v>9829</v>
      </c>
      <c r="B9830" t="s">
        <v>10858</v>
      </c>
      <c r="C9830" s="1" t="d">
        <v>2017-06-19</v>
      </c>
      <c r="D9830" s="1" t="d">
        <v>2017-06-26</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s="2">
        <f t="shared" si="459"/>
        <v>0.32500000000000001</v>
      </c>
      <c r="W9830" t="str" cm="1">
        <f t="array" ref="W9830">_xlfn.IFS(R9830&lt;100, "Small", R9830&lt;500, "Medium", TRUE, "Large")</f>
        <v>Small</v>
      </c>
      <c r="X9830">
        <f t="shared" si="460"/>
        <v>2017</v>
      </c>
      <c r="Y9830" t="str">
        <f t="shared" si="461"/>
        <v>June</v>
      </c>
    </row>
    <row r="9831" spans="1:25" x14ac:dyDescent="0.3">
      <c r="A9831">
        <v>9830</v>
      </c>
      <c r="B9831" t="s">
        <v>10859</v>
      </c>
      <c r="C9831" s="1" t="d">
        <v>2017-07-16</v>
      </c>
      <c r="D9831" s="1" t="d">
        <v>2017-07-23</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s="2">
        <f t="shared" si="459"/>
        <v>6.25E-2</v>
      </c>
      <c r="W9831" t="str" cm="1">
        <f t="array" ref="W9831">_xlfn.IFS(R9831&lt;100, "Small", R9831&lt;500, "Medium", TRUE, "Large")</f>
        <v>Medium</v>
      </c>
      <c r="X9831">
        <f t="shared" si="460"/>
        <v>2017</v>
      </c>
      <c r="Y9831" t="str">
        <f t="shared" si="461"/>
        <v>July</v>
      </c>
    </row>
    <row r="9832" spans="1:25" x14ac:dyDescent="0.3">
      <c r="A9832">
        <v>9831</v>
      </c>
      <c r="B9832" t="s">
        <v>10860</v>
      </c>
      <c r="C9832" s="1" t="d">
        <v>2014-12-16</v>
      </c>
      <c r="D9832" s="1" t="d">
        <v>2014-12-18</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s="2">
        <f t="shared" si="459"/>
        <v>0.3</v>
      </c>
      <c r="W9832" t="str" cm="1">
        <f t="array" ref="W9832">_xlfn.IFS(R9832&lt;100, "Small", R9832&lt;500, "Medium", TRUE, "Large")</f>
        <v>Medium</v>
      </c>
      <c r="X9832">
        <f t="shared" si="460"/>
        <v>2014</v>
      </c>
      <c r="Y9832" t="str">
        <f t="shared" si="461"/>
        <v>December</v>
      </c>
    </row>
    <row r="9833" spans="1:25" x14ac:dyDescent="0.3">
      <c r="A9833">
        <v>9832</v>
      </c>
      <c r="B9833" t="s">
        <v>10860</v>
      </c>
      <c r="C9833" s="1" t="d">
        <v>2014-12-16</v>
      </c>
      <c r="D9833" s="1" t="d">
        <v>2014-12-18</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s="2">
        <f t="shared" si="459"/>
        <v>-0.3</v>
      </c>
      <c r="W9833" t="str" cm="1">
        <f t="array" ref="W9833">_xlfn.IFS(R9833&lt;100, "Small", R9833&lt;500, "Medium", TRUE, "Large")</f>
        <v>Small</v>
      </c>
      <c r="X9833">
        <f t="shared" si="460"/>
        <v>2014</v>
      </c>
      <c r="Y9833" t="str">
        <f t="shared" si="461"/>
        <v>December</v>
      </c>
    </row>
    <row r="9834" spans="1:25" x14ac:dyDescent="0.3">
      <c r="A9834">
        <v>9833</v>
      </c>
      <c r="B9834" t="s">
        <v>10861</v>
      </c>
      <c r="C9834" s="1" t="d">
        <v>2014-05-18</v>
      </c>
      <c r="D9834" s="1" t="d">
        <v>2014-05-22</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s="2">
        <f t="shared" si="459"/>
        <v>0.36249999999999999</v>
      </c>
      <c r="W9834" t="str" cm="1">
        <f t="array" ref="W9834">_xlfn.IFS(R9834&lt;100, "Small", R9834&lt;500, "Medium", TRUE, "Large")</f>
        <v>Small</v>
      </c>
      <c r="X9834">
        <f t="shared" si="460"/>
        <v>2014</v>
      </c>
      <c r="Y9834" t="str">
        <f t="shared" si="461"/>
        <v>May</v>
      </c>
    </row>
    <row r="9835" spans="1:25" x14ac:dyDescent="0.3">
      <c r="A9835">
        <v>9834</v>
      </c>
      <c r="B9835" t="s">
        <v>10862</v>
      </c>
      <c r="C9835" s="1" t="d">
        <v>2017-09-14</v>
      </c>
      <c r="D9835" s="1" t="d">
        <v>2017-09-19</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s="2">
        <f t="shared" si="459"/>
        <v>0.21250000000000002</v>
      </c>
      <c r="W9835" t="str" cm="1">
        <f t="array" ref="W9835">_xlfn.IFS(R9835&lt;100, "Small", R9835&lt;500, "Medium", TRUE, "Large")</f>
        <v>Large</v>
      </c>
      <c r="X9835">
        <f t="shared" si="460"/>
        <v>2017</v>
      </c>
      <c r="Y9835" t="str">
        <f t="shared" si="461"/>
        <v>September</v>
      </c>
    </row>
    <row r="9836" spans="1:25" x14ac:dyDescent="0.3">
      <c r="A9836">
        <v>9835</v>
      </c>
      <c r="B9836" t="s">
        <v>10863</v>
      </c>
      <c r="C9836" s="1" t="d">
        <v>2016-10-10</v>
      </c>
      <c r="D9836" s="1" t="d">
        <v>2016-10-12</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s="2">
        <f t="shared" si="459"/>
        <v>-0.45</v>
      </c>
      <c r="W9836" t="str" cm="1">
        <f t="array" ref="W9836">_xlfn.IFS(R9836&lt;100, "Small", R9836&lt;500, "Medium", TRUE, "Large")</f>
        <v>Small</v>
      </c>
      <c r="X9836">
        <f t="shared" si="460"/>
        <v>2016</v>
      </c>
      <c r="Y9836" t="str">
        <f t="shared" si="461"/>
        <v>October</v>
      </c>
    </row>
    <row r="9837" spans="1:25" x14ac:dyDescent="0.3">
      <c r="A9837">
        <v>9836</v>
      </c>
      <c r="B9837" t="s">
        <v>10863</v>
      </c>
      <c r="C9837" s="1" t="d">
        <v>2016-10-10</v>
      </c>
      <c r="D9837" s="1" t="d">
        <v>2016-10-12</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s="2">
        <f t="shared" si="459"/>
        <v>-1.6</v>
      </c>
      <c r="W9837" t="str" cm="1">
        <f t="array" ref="W9837">_xlfn.IFS(R9837&lt;100, "Small", R9837&lt;500, "Medium", TRUE, "Large")</f>
        <v>Small</v>
      </c>
      <c r="X9837">
        <f t="shared" si="460"/>
        <v>2016</v>
      </c>
      <c r="Y9837" t="str">
        <f t="shared" si="461"/>
        <v>October</v>
      </c>
    </row>
    <row r="9838" spans="1:25" x14ac:dyDescent="0.3">
      <c r="A9838">
        <v>9837</v>
      </c>
      <c r="B9838" t="s">
        <v>10864</v>
      </c>
      <c r="C9838" s="1" t="d">
        <v>2016-09-25</v>
      </c>
      <c r="D9838" s="1" t="d">
        <v>2016-10-01</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s="2">
        <f t="shared" si="459"/>
        <v>0.47000000000000003</v>
      </c>
      <c r="W9838" t="str" cm="1">
        <f t="array" ref="W9838">_xlfn.IFS(R9838&lt;100, "Small", R9838&lt;500, "Medium", TRUE, "Large")</f>
        <v>Small</v>
      </c>
      <c r="X9838">
        <f t="shared" si="460"/>
        <v>2016</v>
      </c>
      <c r="Y9838" t="str">
        <f t="shared" si="461"/>
        <v>September</v>
      </c>
    </row>
    <row r="9839" spans="1:25" x14ac:dyDescent="0.3">
      <c r="A9839">
        <v>9838</v>
      </c>
      <c r="B9839" t="s">
        <v>10864</v>
      </c>
      <c r="C9839" s="1" t="d">
        <v>2016-09-25</v>
      </c>
      <c r="D9839" s="1" t="d">
        <v>2016-10-01</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s="2">
        <f t="shared" si="459"/>
        <v>0.5</v>
      </c>
      <c r="W9839" t="str" cm="1">
        <f t="array" ref="W9839">_xlfn.IFS(R9839&lt;100, "Small", R9839&lt;500, "Medium", TRUE, "Large")</f>
        <v>Small</v>
      </c>
      <c r="X9839">
        <f t="shared" si="460"/>
        <v>2016</v>
      </c>
      <c r="Y9839" t="str">
        <f t="shared" si="461"/>
        <v>September</v>
      </c>
    </row>
    <row r="9840" spans="1:25" x14ac:dyDescent="0.3">
      <c r="A9840">
        <v>9839</v>
      </c>
      <c r="B9840" t="s">
        <v>10864</v>
      </c>
      <c r="C9840" s="1" t="d">
        <v>2016-09-25</v>
      </c>
      <c r="D9840" s="1" t="d">
        <v>2016-10-01</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s="2">
        <f t="shared" si="459"/>
        <v>0.45999999999999996</v>
      </c>
      <c r="W9840" t="str" cm="1">
        <f t="array" ref="W9840">_xlfn.IFS(R9840&lt;100, "Small", R9840&lt;500, "Medium", TRUE, "Large")</f>
        <v>Small</v>
      </c>
      <c r="X9840">
        <f t="shared" si="460"/>
        <v>2016</v>
      </c>
      <c r="Y9840" t="str">
        <f t="shared" si="461"/>
        <v>September</v>
      </c>
    </row>
    <row r="9841" spans="1:25" x14ac:dyDescent="0.3">
      <c r="A9841">
        <v>9840</v>
      </c>
      <c r="B9841" t="s">
        <v>10864</v>
      </c>
      <c r="C9841" s="1" t="d">
        <v>2016-09-25</v>
      </c>
      <c r="D9841" s="1" t="d">
        <v>2016-10-01</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s="2">
        <f t="shared" si="459"/>
        <v>0.33749999999999997</v>
      </c>
      <c r="W9841" t="str" cm="1">
        <f t="array" ref="W9841">_xlfn.IFS(R9841&lt;100, "Small", R9841&lt;500, "Medium", TRUE, "Large")</f>
        <v>Medium</v>
      </c>
      <c r="X9841">
        <f t="shared" si="460"/>
        <v>2016</v>
      </c>
      <c r="Y9841" t="str">
        <f t="shared" si="461"/>
        <v>September</v>
      </c>
    </row>
    <row r="9842" spans="1:25" x14ac:dyDescent="0.3">
      <c r="A9842">
        <v>9841</v>
      </c>
      <c r="B9842" t="s">
        <v>10864</v>
      </c>
      <c r="C9842" s="1" t="d">
        <v>2016-09-25</v>
      </c>
      <c r="D9842" s="1" t="d">
        <v>2016-10-01</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s="2">
        <f t="shared" si="459"/>
        <v>0.1</v>
      </c>
      <c r="W9842" t="str" cm="1">
        <f t="array" ref="W9842">_xlfn.IFS(R9842&lt;100, "Small", R9842&lt;500, "Medium", TRUE, "Large")</f>
        <v>Small</v>
      </c>
      <c r="X9842">
        <f t="shared" si="460"/>
        <v>2016</v>
      </c>
      <c r="Y9842" t="str">
        <f t="shared" si="461"/>
        <v>September</v>
      </c>
    </row>
    <row r="9843" spans="1:25" x14ac:dyDescent="0.3">
      <c r="A9843">
        <v>9842</v>
      </c>
      <c r="B9843" t="s">
        <v>10864</v>
      </c>
      <c r="C9843" s="1" t="d">
        <v>2016-09-25</v>
      </c>
      <c r="D9843" s="1" t="d">
        <v>2016-10-01</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s="2">
        <f t="shared" si="459"/>
        <v>0.29000000000000004</v>
      </c>
      <c r="W9843" t="str" cm="1">
        <f t="array" ref="W9843">_xlfn.IFS(R9843&lt;100, "Small", R9843&lt;500, "Medium", TRUE, "Large")</f>
        <v>Small</v>
      </c>
      <c r="X9843">
        <f t="shared" si="460"/>
        <v>2016</v>
      </c>
      <c r="Y9843" t="str">
        <f t="shared" si="461"/>
        <v>September</v>
      </c>
    </row>
    <row r="9844" spans="1:25" x14ac:dyDescent="0.3">
      <c r="A9844">
        <v>9843</v>
      </c>
      <c r="B9844" t="s">
        <v>10864</v>
      </c>
      <c r="C9844" s="1" t="d">
        <v>2016-09-25</v>
      </c>
      <c r="D9844" s="1" t="d">
        <v>2016-10-01</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s="2">
        <f t="shared" si="459"/>
        <v>0.125</v>
      </c>
      <c r="W9844" t="str" cm="1">
        <f t="array" ref="W9844">_xlfn.IFS(R9844&lt;100, "Small", R9844&lt;500, "Medium", TRUE, "Large")</f>
        <v>Medium</v>
      </c>
      <c r="X9844">
        <f t="shared" si="460"/>
        <v>2016</v>
      </c>
      <c r="Y9844" t="str">
        <f t="shared" si="461"/>
        <v>September</v>
      </c>
    </row>
    <row r="9845" spans="1:25" x14ac:dyDescent="0.3">
      <c r="A9845">
        <v>9844</v>
      </c>
      <c r="B9845" t="s">
        <v>10865</v>
      </c>
      <c r="C9845" s="1" t="d">
        <v>2014-03-06</v>
      </c>
      <c r="D9845" s="1" t="d">
        <v>2014-06-06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s="2">
        <f t="shared" si="459"/>
        <v>0.32500000000000001</v>
      </c>
      <c r="W9845" t="str" cm="1">
        <f t="array" ref="W9845">_xlfn.IFS(R9845&lt;100, "Small", R9845&lt;500, "Medium", TRUE, "Large")</f>
        <v>Small</v>
      </c>
      <c r="X9845">
        <f t="shared" si="460"/>
        <v>2014</v>
      </c>
      <c r="Y9845" t="str">
        <f t="shared" si="461"/>
        <v>March</v>
      </c>
    </row>
    <row r="9846" spans="1:25" x14ac:dyDescent="0.3">
      <c r="A9846">
        <v>9845</v>
      </c>
      <c r="B9846" t="s">
        <v>10865</v>
      </c>
      <c r="C9846" s="1" t="d">
        <v>2014-03-06</v>
      </c>
      <c r="D9846" s="1" t="d">
        <v>2014-06-06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s="2">
        <f t="shared" si="459"/>
        <v>-0.65</v>
      </c>
      <c r="W9846" t="str" cm="1">
        <f t="array" ref="W9846">_xlfn.IFS(R9846&lt;100, "Small", R9846&lt;500, "Medium", TRUE, "Large")</f>
        <v>Small</v>
      </c>
      <c r="X9846">
        <f t="shared" si="460"/>
        <v>2014</v>
      </c>
      <c r="Y9846" t="str">
        <f t="shared" si="461"/>
        <v>March</v>
      </c>
    </row>
    <row r="9847" spans="1:25" x14ac:dyDescent="0.3">
      <c r="A9847">
        <v>9846</v>
      </c>
      <c r="B9847" t="s">
        <v>10865</v>
      </c>
      <c r="C9847" s="1" t="d">
        <v>2014-03-06</v>
      </c>
      <c r="D9847" s="1" t="d">
        <v>2014-06-06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s="2">
        <f t="shared" si="459"/>
        <v>7.4999999999999997E-2</v>
      </c>
      <c r="W9847" t="str" cm="1">
        <f t="array" ref="W9847">_xlfn.IFS(R9847&lt;100, "Small", R9847&lt;500, "Medium", TRUE, "Large")</f>
        <v>Medium</v>
      </c>
      <c r="X9847">
        <f t="shared" si="460"/>
        <v>2014</v>
      </c>
      <c r="Y9847" t="str">
        <f t="shared" si="461"/>
        <v>March</v>
      </c>
    </row>
    <row r="9848" spans="1:25" x14ac:dyDescent="0.3">
      <c r="A9848">
        <v>9847</v>
      </c>
      <c r="B9848" t="s">
        <v>10866</v>
      </c>
      <c r="C9848" s="1" t="d">
        <v>2017-02-09</v>
      </c>
      <c r="D9848" s="1" t="d">
        <v>2017-09-04</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s="2">
        <f t="shared" si="459"/>
        <v>0.25999999999999995</v>
      </c>
      <c r="W9848" t="str" cm="1">
        <f t="array" ref="W9848">_xlfn.IFS(R9848&lt;100, "Small", R9848&lt;500, "Medium", TRUE, "Large")</f>
        <v>Small</v>
      </c>
      <c r="X9848">
        <f t="shared" si="460"/>
        <v>2017</v>
      </c>
      <c r="Y9848" t="str">
        <f t="shared" si="461"/>
        <v>February</v>
      </c>
    </row>
    <row r="9849" spans="1:25" x14ac:dyDescent="0.3">
      <c r="A9849">
        <v>9848</v>
      </c>
      <c r="B9849" t="s">
        <v>10866</v>
      </c>
      <c r="C9849" s="1" t="d">
        <v>2017-02-09</v>
      </c>
      <c r="D9849" s="1" t="d">
        <v>2017-09-04</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s="2">
        <f t="shared" si="459"/>
        <v>0.26</v>
      </c>
      <c r="W9849" t="str" cm="1">
        <f t="array" ref="W9849">_xlfn.IFS(R9849&lt;100, "Small", R9849&lt;500, "Medium", TRUE, "Large")</f>
        <v>Large</v>
      </c>
      <c r="X9849">
        <f t="shared" si="460"/>
        <v>2017</v>
      </c>
      <c r="Y9849" t="str">
        <f t="shared" si="461"/>
        <v>February</v>
      </c>
    </row>
    <row r="9850" spans="1:25" x14ac:dyDescent="0.3">
      <c r="A9850">
        <v>9849</v>
      </c>
      <c r="B9850" t="s">
        <v>10866</v>
      </c>
      <c r="C9850" s="1" t="d">
        <v>2017-02-09</v>
      </c>
      <c r="D9850" s="1" t="d">
        <v>2017-09-04</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s="2">
        <f t="shared" si="459"/>
        <v>0.31250000000000006</v>
      </c>
      <c r="W9850" t="str" cm="1">
        <f t="array" ref="W9850">_xlfn.IFS(R9850&lt;100, "Small", R9850&lt;500, "Medium", TRUE, "Large")</f>
        <v>Medium</v>
      </c>
      <c r="X9850">
        <f t="shared" si="460"/>
        <v>2017</v>
      </c>
      <c r="Y9850" t="str">
        <f t="shared" si="461"/>
        <v>February</v>
      </c>
    </row>
    <row r="9851" spans="1:25" x14ac:dyDescent="0.3">
      <c r="A9851">
        <v>9850</v>
      </c>
      <c r="B9851" t="s">
        <v>10867</v>
      </c>
      <c r="C9851" s="1" t="d">
        <v>2014-12-04</v>
      </c>
      <c r="D9851" s="1" t="d">
        <v>2014-04-18</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s="2">
        <f t="shared" si="459"/>
        <v>0.41</v>
      </c>
      <c r="W9851" t="str" cm="1">
        <f t="array" ref="W9851">_xlfn.IFS(R9851&lt;100, "Small", R9851&lt;500, "Medium", TRUE, "Large")</f>
        <v>Small</v>
      </c>
      <c r="X9851">
        <f t="shared" si="460"/>
        <v>2014</v>
      </c>
      <c r="Y9851" t="str">
        <f t="shared" si="461"/>
        <v>December</v>
      </c>
    </row>
    <row r="9852" spans="1:25" x14ac:dyDescent="0.3">
      <c r="A9852">
        <v>9851</v>
      </c>
      <c r="B9852" t="s">
        <v>10868</v>
      </c>
      <c r="C9852" s="1" t="d">
        <v>2016-02-05</v>
      </c>
      <c r="D9852" s="1" t="d">
        <v>2016-05-06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s="2">
        <f t="shared" si="459"/>
        <v>0.31999999999999995</v>
      </c>
      <c r="W9852" t="str" cm="1">
        <f t="array" ref="W9852">_xlfn.IFS(R9852&lt;100, "Small", R9852&lt;500, "Medium", TRUE, "Large")</f>
        <v>Small</v>
      </c>
      <c r="X9852">
        <f t="shared" si="460"/>
        <v>2016</v>
      </c>
      <c r="Y9852" t="str">
        <f t="shared" si="461"/>
        <v>February</v>
      </c>
    </row>
    <row r="9853" spans="1:25" x14ac:dyDescent="0.3">
      <c r="A9853">
        <v>9852</v>
      </c>
      <c r="B9853" t="s">
        <v>10868</v>
      </c>
      <c r="C9853" s="1" t="d">
        <v>2016-02-05</v>
      </c>
      <c r="D9853" s="1" t="d">
        <v>2016-05-06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s="2">
        <f t="shared" si="459"/>
        <v>0.375</v>
      </c>
      <c r="W9853" t="str" cm="1">
        <f t="array" ref="W9853">_xlfn.IFS(R9853&lt;100, "Small", R9853&lt;500, "Medium", TRUE, "Large")</f>
        <v>Small</v>
      </c>
      <c r="X9853">
        <f t="shared" si="460"/>
        <v>2016</v>
      </c>
      <c r="Y9853" t="str">
        <f t="shared" si="461"/>
        <v>February</v>
      </c>
    </row>
    <row r="9854" spans="1:25" x14ac:dyDescent="0.3">
      <c r="A9854">
        <v>9853</v>
      </c>
      <c r="B9854" t="s">
        <v>10868</v>
      </c>
      <c r="C9854" s="1" t="d">
        <v>2016-02-05</v>
      </c>
      <c r="D9854" s="1" t="d">
        <v>2016-05-06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s="2">
        <f t="shared" si="459"/>
        <v>0.45999999999999996</v>
      </c>
      <c r="W9854" t="str" cm="1">
        <f t="array" ref="W9854">_xlfn.IFS(R9854&lt;100, "Small", R9854&lt;500, "Medium", TRUE, "Large")</f>
        <v>Small</v>
      </c>
      <c r="X9854">
        <f t="shared" si="460"/>
        <v>2016</v>
      </c>
      <c r="Y9854" t="str">
        <f t="shared" si="461"/>
        <v>February</v>
      </c>
    </row>
    <row r="9855" spans="1:25" x14ac:dyDescent="0.3">
      <c r="A9855">
        <v>9854</v>
      </c>
      <c r="B9855" t="s">
        <v>10868</v>
      </c>
      <c r="C9855" s="1" t="d">
        <v>2016-02-05</v>
      </c>
      <c r="D9855" s="1" t="d">
        <v>2016-05-06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s="2">
        <f t="shared" si="459"/>
        <v>0.39</v>
      </c>
      <c r="W9855" t="str" cm="1">
        <f t="array" ref="W9855">_xlfn.IFS(R9855&lt;100, "Small", R9855&lt;500, "Medium", TRUE, "Large")</f>
        <v>Medium</v>
      </c>
      <c r="X9855">
        <f t="shared" si="460"/>
        <v>2016</v>
      </c>
      <c r="Y9855" t="str">
        <f t="shared" si="461"/>
        <v>February</v>
      </c>
    </row>
    <row r="9856" spans="1:25" x14ac:dyDescent="0.3">
      <c r="A9856">
        <v>9855</v>
      </c>
      <c r="B9856" t="s">
        <v>10869</v>
      </c>
      <c r="C9856" s="1" t="d">
        <v>2017-06-19</v>
      </c>
      <c r="D9856" s="1" t="d">
        <v>2017-06-23</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s="2">
        <f t="shared" si="459"/>
        <v>0.42</v>
      </c>
      <c r="W9856" t="str" cm="1">
        <f t="array" ref="W9856">_xlfn.IFS(R9856&lt;100, "Small", R9856&lt;500, "Medium", TRUE, "Large")</f>
        <v>Small</v>
      </c>
      <c r="X9856">
        <f t="shared" si="460"/>
        <v>2017</v>
      </c>
      <c r="Y9856" t="str">
        <f t="shared" si="461"/>
        <v>June</v>
      </c>
    </row>
    <row r="9857" spans="1:25" x14ac:dyDescent="0.3">
      <c r="A9857">
        <v>9856</v>
      </c>
      <c r="B9857" t="s">
        <v>10869</v>
      </c>
      <c r="C9857" s="1" t="d">
        <v>2017-06-19</v>
      </c>
      <c r="D9857" s="1" t="d">
        <v>2017-06-23</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s="2">
        <f t="shared" si="459"/>
        <v>0.47000000000000003</v>
      </c>
      <c r="W9857" t="str" cm="1">
        <f t="array" ref="W9857">_xlfn.IFS(R9857&lt;100, "Small", R9857&lt;500, "Medium", TRUE, "Large")</f>
        <v>Small</v>
      </c>
      <c r="X9857">
        <f t="shared" si="460"/>
        <v>2017</v>
      </c>
      <c r="Y9857" t="str">
        <f t="shared" si="461"/>
        <v>June</v>
      </c>
    </row>
    <row r="9858" spans="1:25" x14ac:dyDescent="0.3">
      <c r="A9858">
        <v>9857</v>
      </c>
      <c r="B9858" t="s">
        <v>10870</v>
      </c>
      <c r="C9858" s="1" t="d">
        <v>2014-06-11</v>
      </c>
      <c r="D9858" s="1" t="d">
        <v>2014-11-11</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s="2">
        <f t="shared" si="459"/>
        <v>0.48</v>
      </c>
      <c r="W9858" t="str" cm="1">
        <f t="array" ref="W9858">_xlfn.IFS(R9858&lt;100, "Small", R9858&lt;500, "Medium", TRUE, "Large")</f>
        <v>Small</v>
      </c>
      <c r="X9858">
        <f t="shared" si="460"/>
        <v>2014</v>
      </c>
      <c r="Y9858" t="str">
        <f t="shared" si="461"/>
        <v>June</v>
      </c>
    </row>
    <row r="9859" spans="1:25" x14ac:dyDescent="0.3">
      <c r="A9859">
        <v>9858</v>
      </c>
      <c r="B9859" t="s">
        <v>10871</v>
      </c>
      <c r="C9859" s="1" t="d">
        <v>2015-03-26</v>
      </c>
      <c r="D9859" s="1" t="d">
        <v>2015-03-30</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s="2">
        <f t="shared" ref="V9859:V9922" si="462">U9859/R9859</f>
        <v>0.18</v>
      </c>
      <c r="W9859" t="str" cm="1">
        <f t="array" ref="W9859">_xlfn.IFS(R9859&lt;100, "Small", R9859&lt;500, "Medium", TRUE, "Large")</f>
        <v>Large</v>
      </c>
      <c r="X9859">
        <f t="shared" ref="X9859:X9922" si="463">YEAR(C9859)</f>
        <v>2015</v>
      </c>
      <c r="Y9859" t="str">
        <f t="shared" ref="Y9859:Y9922" si="464">TEXT(C9859, "mmmm")</f>
        <v>March</v>
      </c>
    </row>
    <row r="9860" spans="1:25" x14ac:dyDescent="0.3">
      <c r="A9860">
        <v>9859</v>
      </c>
      <c r="B9860" t="s">
        <v>10872</v>
      </c>
      <c r="C9860" s="1" t="d">
        <v>2017-01-14</v>
      </c>
      <c r="D9860" s="1" t="d">
        <v>2017-01-20</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s="2">
        <f t="shared" si="462"/>
        <v>0.26</v>
      </c>
      <c r="W9860" t="str" cm="1">
        <f t="array" ref="W9860">_xlfn.IFS(R9860&lt;100, "Small", R9860&lt;500, "Medium", TRUE, "Large")</f>
        <v>Small</v>
      </c>
      <c r="X9860">
        <f t="shared" si="463"/>
        <v>2017</v>
      </c>
      <c r="Y9860" t="str">
        <f t="shared" si="464"/>
        <v>January</v>
      </c>
    </row>
    <row r="9861" spans="1:25" x14ac:dyDescent="0.3">
      <c r="A9861">
        <v>9860</v>
      </c>
      <c r="B9861" t="s">
        <v>10872</v>
      </c>
      <c r="C9861" s="1" t="d">
        <v>2017-01-14</v>
      </c>
      <c r="D9861" s="1" t="d">
        <v>2017-01-20</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s="2">
        <f t="shared" si="462"/>
        <v>0.04</v>
      </c>
      <c r="W9861" t="str" cm="1">
        <f t="array" ref="W9861">_xlfn.IFS(R9861&lt;100, "Small", R9861&lt;500, "Medium", TRUE, "Large")</f>
        <v>Small</v>
      </c>
      <c r="X9861">
        <f t="shared" si="463"/>
        <v>2017</v>
      </c>
      <c r="Y9861" t="str">
        <f t="shared" si="464"/>
        <v>January</v>
      </c>
    </row>
    <row r="9862" spans="1:25" x14ac:dyDescent="0.3">
      <c r="A9862">
        <v>9861</v>
      </c>
      <c r="B9862" t="s">
        <v>10872</v>
      </c>
      <c r="C9862" s="1" t="d">
        <v>2017-01-14</v>
      </c>
      <c r="D9862" s="1" t="d">
        <v>2017-01-20</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s="2">
        <f t="shared" si="462"/>
        <v>2.0000000000000004E-2</v>
      </c>
      <c r="W9862" t="str" cm="1">
        <f t="array" ref="W9862">_xlfn.IFS(R9862&lt;100, "Small", R9862&lt;500, "Medium", TRUE, "Large")</f>
        <v>Small</v>
      </c>
      <c r="X9862">
        <f t="shared" si="463"/>
        <v>2017</v>
      </c>
      <c r="Y9862" t="str">
        <f t="shared" si="464"/>
        <v>January</v>
      </c>
    </row>
    <row r="9863" spans="1:25" x14ac:dyDescent="0.3">
      <c r="A9863">
        <v>9862</v>
      </c>
      <c r="B9863" t="s">
        <v>10872</v>
      </c>
      <c r="C9863" s="1" t="d">
        <v>2017-01-14</v>
      </c>
      <c r="D9863" s="1" t="d">
        <v>2017-01-20</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s="2">
        <f t="shared" si="462"/>
        <v>0.27999999999999997</v>
      </c>
      <c r="W9863" t="str" cm="1">
        <f t="array" ref="W9863">_xlfn.IFS(R9863&lt;100, "Small", R9863&lt;500, "Medium", TRUE, "Large")</f>
        <v>Small</v>
      </c>
      <c r="X9863">
        <f t="shared" si="463"/>
        <v>2017</v>
      </c>
      <c r="Y9863" t="str">
        <f t="shared" si="464"/>
        <v>January</v>
      </c>
    </row>
    <row r="9864" spans="1:25" x14ac:dyDescent="0.3">
      <c r="A9864">
        <v>9863</v>
      </c>
      <c r="B9864" t="s">
        <v>10872</v>
      </c>
      <c r="C9864" s="1" t="d">
        <v>2017-01-14</v>
      </c>
      <c r="D9864" s="1" t="d">
        <v>2017-01-20</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s="2">
        <f t="shared" si="462"/>
        <v>0.21</v>
      </c>
      <c r="W9864" t="str" cm="1">
        <f t="array" ref="W9864">_xlfn.IFS(R9864&lt;100, "Small", R9864&lt;500, "Medium", TRUE, "Large")</f>
        <v>Small</v>
      </c>
      <c r="X9864">
        <f t="shared" si="463"/>
        <v>2017</v>
      </c>
      <c r="Y9864" t="str">
        <f t="shared" si="464"/>
        <v>January</v>
      </c>
    </row>
    <row r="9865" spans="1:25" x14ac:dyDescent="0.3">
      <c r="A9865">
        <v>9864</v>
      </c>
      <c r="B9865" t="s">
        <v>10872</v>
      </c>
      <c r="C9865" s="1" t="d">
        <v>2017-01-14</v>
      </c>
      <c r="D9865" s="1" t="d">
        <v>2017-01-20</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s="2">
        <f t="shared" si="462"/>
        <v>0.49000000000000005</v>
      </c>
      <c r="W9865" t="str" cm="1">
        <f t="array" ref="W9865">_xlfn.IFS(R9865&lt;100, "Small", R9865&lt;500, "Medium", TRUE, "Large")</f>
        <v>Small</v>
      </c>
      <c r="X9865">
        <f t="shared" si="463"/>
        <v>2017</v>
      </c>
      <c r="Y9865" t="str">
        <f t="shared" si="464"/>
        <v>January</v>
      </c>
    </row>
    <row r="9866" spans="1:25" x14ac:dyDescent="0.3">
      <c r="A9866">
        <v>9865</v>
      </c>
      <c r="B9866" t="s">
        <v>10872</v>
      </c>
      <c r="C9866" s="1" t="d">
        <v>2017-01-14</v>
      </c>
      <c r="D9866" s="1" t="d">
        <v>2017-01-20</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s="2">
        <f t="shared" si="462"/>
        <v>0.43999999999999995</v>
      </c>
      <c r="W9866" t="str" cm="1">
        <f t="array" ref="W9866">_xlfn.IFS(R9866&lt;100, "Small", R9866&lt;500, "Medium", TRUE, "Large")</f>
        <v>Medium</v>
      </c>
      <c r="X9866">
        <f t="shared" si="463"/>
        <v>2017</v>
      </c>
      <c r="Y9866" t="str">
        <f t="shared" si="464"/>
        <v>January</v>
      </c>
    </row>
    <row r="9867" spans="1:25" x14ac:dyDescent="0.3">
      <c r="A9867">
        <v>9866</v>
      </c>
      <c r="B9867" t="s">
        <v>10872</v>
      </c>
      <c r="C9867" s="1" t="d">
        <v>2017-01-14</v>
      </c>
      <c r="D9867" s="1" t="d">
        <v>2017-01-20</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s="2">
        <f t="shared" si="462"/>
        <v>0.44999999999999996</v>
      </c>
      <c r="W9867" t="str" cm="1">
        <f t="array" ref="W9867">_xlfn.IFS(R9867&lt;100, "Small", R9867&lt;500, "Medium", TRUE, "Large")</f>
        <v>Small</v>
      </c>
      <c r="X9867">
        <f t="shared" si="463"/>
        <v>2017</v>
      </c>
      <c r="Y9867" t="str">
        <f t="shared" si="464"/>
        <v>January</v>
      </c>
    </row>
    <row r="9868" spans="1:25" x14ac:dyDescent="0.3">
      <c r="A9868">
        <v>9867</v>
      </c>
      <c r="B9868" t="s">
        <v>10873</v>
      </c>
      <c r="C9868" s="1" t="d">
        <v>2015-03-26</v>
      </c>
      <c r="D9868" s="1" t="d">
        <v>2015-03-28</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s="2">
        <f t="shared" si="462"/>
        <v>0.26</v>
      </c>
      <c r="W9868" t="str" cm="1">
        <f t="array" ref="W9868">_xlfn.IFS(R9868&lt;100, "Small", R9868&lt;500, "Medium", TRUE, "Large")</f>
        <v>Large</v>
      </c>
      <c r="X9868">
        <f t="shared" si="463"/>
        <v>2015</v>
      </c>
      <c r="Y9868" t="str">
        <f t="shared" si="464"/>
        <v>March</v>
      </c>
    </row>
    <row r="9869" spans="1:25" x14ac:dyDescent="0.3">
      <c r="A9869">
        <v>9868</v>
      </c>
      <c r="B9869" t="s">
        <v>10873</v>
      </c>
      <c r="C9869" s="1" t="d">
        <v>2015-03-26</v>
      </c>
      <c r="D9869" s="1" t="d">
        <v>2015-03-28</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s="2">
        <f t="shared" si="462"/>
        <v>0.26</v>
      </c>
      <c r="W9869" t="str" cm="1">
        <f t="array" ref="W9869">_xlfn.IFS(R9869&lt;100, "Small", R9869&lt;500, "Medium", TRUE, "Large")</f>
        <v>Small</v>
      </c>
      <c r="X9869">
        <f t="shared" si="463"/>
        <v>2015</v>
      </c>
      <c r="Y9869" t="str">
        <f t="shared" si="464"/>
        <v>March</v>
      </c>
    </row>
    <row r="9870" spans="1:25" x14ac:dyDescent="0.3">
      <c r="A9870">
        <v>9869</v>
      </c>
      <c r="B9870" t="s">
        <v>10874</v>
      </c>
      <c r="C9870" s="1" t="d">
        <v>2014-01-11</v>
      </c>
      <c r="D9870" s="1" t="d">
        <v>2014-11-03</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s="2">
        <f t="shared" si="462"/>
        <v>0.23750000000000002</v>
      </c>
      <c r="W9870" t="str" cm="1">
        <f t="array" ref="W9870">_xlfn.IFS(R9870&lt;100, "Small", R9870&lt;500, "Medium", TRUE, "Large")</f>
        <v>Small</v>
      </c>
      <c r="X9870">
        <f t="shared" si="463"/>
        <v>2014</v>
      </c>
      <c r="Y9870" t="str">
        <f t="shared" si="464"/>
        <v>January</v>
      </c>
    </row>
    <row r="9871" spans="1:25" x14ac:dyDescent="0.3">
      <c r="A9871">
        <v>9870</v>
      </c>
      <c r="B9871" t="s">
        <v>10874</v>
      </c>
      <c r="C9871" s="1" t="d">
        <v>2014-01-11</v>
      </c>
      <c r="D9871" s="1" t="d">
        <v>2014-11-03</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s="2">
        <f t="shared" si="462"/>
        <v>-0.83333333333333326</v>
      </c>
      <c r="W9871" t="str" cm="1">
        <f t="array" ref="W9871">_xlfn.IFS(R9871&lt;100, "Small", R9871&lt;500, "Medium", TRUE, "Large")</f>
        <v>Small</v>
      </c>
      <c r="X9871">
        <f t="shared" si="463"/>
        <v>2014</v>
      </c>
      <c r="Y9871" t="str">
        <f t="shared" si="464"/>
        <v>January</v>
      </c>
    </row>
    <row r="9872" spans="1:25" x14ac:dyDescent="0.3">
      <c r="A9872">
        <v>9871</v>
      </c>
      <c r="B9872" t="s">
        <v>10874</v>
      </c>
      <c r="C9872" s="1" t="d">
        <v>2014-01-11</v>
      </c>
      <c r="D9872" s="1" t="d">
        <v>2014-11-03</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s="2">
        <f t="shared" si="462"/>
        <v>-0.79999999999999993</v>
      </c>
      <c r="W9872" t="str" cm="1">
        <f t="array" ref="W9872">_xlfn.IFS(R9872&lt;100, "Small", R9872&lt;500, "Medium", TRUE, "Large")</f>
        <v>Small</v>
      </c>
      <c r="X9872">
        <f t="shared" si="463"/>
        <v>2014</v>
      </c>
      <c r="Y9872" t="str">
        <f t="shared" si="464"/>
        <v>January</v>
      </c>
    </row>
    <row r="9873" spans="1:25" x14ac:dyDescent="0.3">
      <c r="A9873">
        <v>9872</v>
      </c>
      <c r="B9873" t="s">
        <v>10876</v>
      </c>
      <c r="C9873" s="1" t="d">
        <v>2017-06-10</v>
      </c>
      <c r="D9873" s="1" t="d">
        <v>2017-10-06</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s="2">
        <f t="shared" si="462"/>
        <v>0.11249999999999999</v>
      </c>
      <c r="W9873" t="str" cm="1">
        <f t="array" ref="W9873">_xlfn.IFS(R9873&lt;100, "Small", R9873&lt;500, "Medium", TRUE, "Large")</f>
        <v>Medium</v>
      </c>
      <c r="X9873">
        <f t="shared" si="463"/>
        <v>2017</v>
      </c>
      <c r="Y9873" t="str">
        <f t="shared" si="464"/>
        <v>June</v>
      </c>
    </row>
    <row r="9874" spans="1:25" x14ac:dyDescent="0.3">
      <c r="A9874">
        <v>9873</v>
      </c>
      <c r="B9874" t="s">
        <v>10876</v>
      </c>
      <c r="C9874" s="1" t="d">
        <v>2017-06-10</v>
      </c>
      <c r="D9874" s="1" t="d">
        <v>2017-10-06</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s="2">
        <f t="shared" si="462"/>
        <v>6.25E-2</v>
      </c>
      <c r="W9874" t="str" cm="1">
        <f t="array" ref="W9874">_xlfn.IFS(R9874&lt;100, "Small", R9874&lt;500, "Medium", TRUE, "Large")</f>
        <v>Small</v>
      </c>
      <c r="X9874">
        <f t="shared" si="463"/>
        <v>2017</v>
      </c>
      <c r="Y9874" t="str">
        <f t="shared" si="464"/>
        <v>June</v>
      </c>
    </row>
    <row r="9875" spans="1:25" x14ac:dyDescent="0.3">
      <c r="A9875">
        <v>9874</v>
      </c>
      <c r="B9875" t="s">
        <v>10877</v>
      </c>
      <c r="C9875" s="1" t="d">
        <v>2016-10-12</v>
      </c>
      <c r="D9875" s="1" t="d">
        <v>2016-12-14</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s="2">
        <f t="shared" si="462"/>
        <v>0.47999999999999993</v>
      </c>
      <c r="W9875" t="str" cm="1">
        <f t="array" ref="W9875">_xlfn.IFS(R9875&lt;100, "Small", R9875&lt;500, "Medium", TRUE, "Large")</f>
        <v>Small</v>
      </c>
      <c r="X9875">
        <f t="shared" si="463"/>
        <v>2016</v>
      </c>
      <c r="Y9875" t="str">
        <f t="shared" si="464"/>
        <v>October</v>
      </c>
    </row>
    <row r="9876" spans="1:25" x14ac:dyDescent="0.3">
      <c r="A9876">
        <v>9875</v>
      </c>
      <c r="B9876" t="s">
        <v>10878</v>
      </c>
      <c r="C9876" s="1" t="d">
        <v>2016-09-22</v>
      </c>
      <c r="D9876" s="1" t="d">
        <v>2016-09-24</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s="2">
        <f t="shared" si="462"/>
        <v>0.31249999999999994</v>
      </c>
      <c r="W9876" t="str" cm="1">
        <f t="array" ref="W9876">_xlfn.IFS(R9876&lt;100, "Small", R9876&lt;500, "Medium", TRUE, "Large")</f>
        <v>Small</v>
      </c>
      <c r="X9876">
        <f t="shared" si="463"/>
        <v>2016</v>
      </c>
      <c r="Y9876" t="str">
        <f t="shared" si="464"/>
        <v>September</v>
      </c>
    </row>
    <row r="9877" spans="1:25" x14ac:dyDescent="0.3">
      <c r="A9877">
        <v>9876</v>
      </c>
      <c r="B9877" t="s">
        <v>10879</v>
      </c>
      <c r="C9877" s="1" t="d">
        <v>2015-12-29</v>
      </c>
      <c r="D9877" s="1" t="d">
        <v>2016-01-05</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s="2">
        <f t="shared" si="462"/>
        <v>0.01</v>
      </c>
      <c r="W9877" t="str" cm="1">
        <f t="array" ref="W9877">_xlfn.IFS(R9877&lt;100, "Small", R9877&lt;500, "Medium", TRUE, "Large")</f>
        <v>Small</v>
      </c>
      <c r="X9877">
        <f t="shared" si="463"/>
        <v>2015</v>
      </c>
      <c r="Y9877" t="str">
        <f t="shared" si="464"/>
        <v>December</v>
      </c>
    </row>
    <row r="9878" spans="1:25" x14ac:dyDescent="0.3">
      <c r="A9878">
        <v>9877</v>
      </c>
      <c r="B9878" t="s">
        <v>10880</v>
      </c>
      <c r="C9878" s="1" t="d">
        <v>2017-04-20</v>
      </c>
      <c r="D9878" s="1" t="d">
        <v>2017-04-21</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s="2">
        <f t="shared" si="462"/>
        <v>-2.5000000000000001E-2</v>
      </c>
      <c r="W9878" t="str" cm="1">
        <f t="array" ref="W9878">_xlfn.IFS(R9878&lt;100, "Small", R9878&lt;500, "Medium", TRUE, "Large")</f>
        <v>Large</v>
      </c>
      <c r="X9878">
        <f t="shared" si="463"/>
        <v>2017</v>
      </c>
      <c r="Y9878" t="str">
        <f t="shared" si="464"/>
        <v>April</v>
      </c>
    </row>
    <row r="9879" spans="1:25" x14ac:dyDescent="0.3">
      <c r="A9879">
        <v>9878</v>
      </c>
      <c r="B9879" t="s">
        <v>10880</v>
      </c>
      <c r="C9879" s="1" t="d">
        <v>2017-04-20</v>
      </c>
      <c r="D9879" s="1" t="d">
        <v>2017-04-21</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s="2">
        <f t="shared" si="462"/>
        <v>-0.73333333333333339</v>
      </c>
      <c r="W9879" t="str" cm="1">
        <f t="array" ref="W9879">_xlfn.IFS(R9879&lt;100, "Small", R9879&lt;500, "Medium", TRUE, "Large")</f>
        <v>Small</v>
      </c>
      <c r="X9879">
        <f t="shared" si="463"/>
        <v>2017</v>
      </c>
      <c r="Y9879" t="str">
        <f t="shared" si="464"/>
        <v>April</v>
      </c>
    </row>
    <row r="9880" spans="1:25" x14ac:dyDescent="0.3">
      <c r="A9880">
        <v>9879</v>
      </c>
      <c r="B9880" t="s">
        <v>10880</v>
      </c>
      <c r="C9880" s="1" t="d">
        <v>2017-04-20</v>
      </c>
      <c r="D9880" s="1" t="d">
        <v>2017-04-21</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s="2">
        <f t="shared" si="462"/>
        <v>-0.2</v>
      </c>
      <c r="W9880" t="str" cm="1">
        <f t="array" ref="W9880">_xlfn.IFS(R9880&lt;100, "Small", R9880&lt;500, "Medium", TRUE, "Large")</f>
        <v>Medium</v>
      </c>
      <c r="X9880">
        <f t="shared" si="463"/>
        <v>2017</v>
      </c>
      <c r="Y9880" t="str">
        <f t="shared" si="464"/>
        <v>April</v>
      </c>
    </row>
    <row r="9881" spans="1:25" x14ac:dyDescent="0.3">
      <c r="A9881">
        <v>9880</v>
      </c>
      <c r="B9881" t="s">
        <v>10881</v>
      </c>
      <c r="C9881" s="1" t="d">
        <v>2016-08-21</v>
      </c>
      <c r="D9881" s="1" t="d">
        <v>2016-08-25</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s="2">
        <f t="shared" si="462"/>
        <v>0.11111111111111112</v>
      </c>
      <c r="W9881" t="str" cm="1">
        <f t="array" ref="W9881">_xlfn.IFS(R9881&lt;100, "Small", R9881&lt;500, "Medium", TRUE, "Large")</f>
        <v>Large</v>
      </c>
      <c r="X9881">
        <f t="shared" si="463"/>
        <v>2016</v>
      </c>
      <c r="Y9881" t="str">
        <f t="shared" si="464"/>
        <v>August</v>
      </c>
    </row>
    <row r="9882" spans="1:25" x14ac:dyDescent="0.3">
      <c r="A9882">
        <v>9881</v>
      </c>
      <c r="B9882" t="s">
        <v>10882</v>
      </c>
      <c r="C9882" s="1" t="d">
        <v>2015-05-29</v>
      </c>
      <c r="D9882" s="1" t="d">
        <v>2015-05-31</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s="2">
        <f t="shared" si="462"/>
        <v>0.33749999999999997</v>
      </c>
      <c r="W9882" t="str" cm="1">
        <f t="array" ref="W9882">_xlfn.IFS(R9882&lt;100, "Small", R9882&lt;500, "Medium", TRUE, "Large")</f>
        <v>Small</v>
      </c>
      <c r="X9882">
        <f t="shared" si="463"/>
        <v>2015</v>
      </c>
      <c r="Y9882" t="str">
        <f t="shared" si="464"/>
        <v>May</v>
      </c>
    </row>
    <row r="9883" spans="1:25" x14ac:dyDescent="0.3">
      <c r="A9883">
        <v>9882</v>
      </c>
      <c r="B9883" t="s">
        <v>10883</v>
      </c>
      <c r="C9883" s="1" t="d">
        <v>2014-12-08</v>
      </c>
      <c r="D9883" s="1" t="d">
        <v>2014-08-13</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s="2">
        <f t="shared" si="462"/>
        <v>0.48000000000000004</v>
      </c>
      <c r="W9883" t="str" cm="1">
        <f t="array" ref="W9883">_xlfn.IFS(R9883&lt;100, "Small", R9883&lt;500, "Medium", TRUE, "Large")</f>
        <v>Small</v>
      </c>
      <c r="X9883">
        <f t="shared" si="463"/>
        <v>2014</v>
      </c>
      <c r="Y9883" t="str">
        <f t="shared" si="464"/>
        <v>December</v>
      </c>
    </row>
    <row r="9884" spans="1:25" x14ac:dyDescent="0.3">
      <c r="A9884">
        <v>9883</v>
      </c>
      <c r="B9884" t="s">
        <v>10883</v>
      </c>
      <c r="C9884" s="1" t="d">
        <v>2014-12-08</v>
      </c>
      <c r="D9884" s="1" t="d">
        <v>2014-08-13</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s="2">
        <f t="shared" si="462"/>
        <v>0.36</v>
      </c>
      <c r="W9884" t="str" cm="1">
        <f t="array" ref="W9884">_xlfn.IFS(R9884&lt;100, "Small", R9884&lt;500, "Medium", TRUE, "Large")</f>
        <v>Medium</v>
      </c>
      <c r="X9884">
        <f t="shared" si="463"/>
        <v>2014</v>
      </c>
      <c r="Y9884" t="str">
        <f t="shared" si="464"/>
        <v>December</v>
      </c>
    </row>
    <row r="9885" spans="1:25" x14ac:dyDescent="0.3">
      <c r="A9885">
        <v>9884</v>
      </c>
      <c r="B9885" t="s">
        <v>10884</v>
      </c>
      <c r="C9885" s="1" t="d">
        <v>2014-03-04</v>
      </c>
      <c r="D9885" s="1" t="d">
        <v>2014-04-08</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s="2">
        <f t="shared" si="462"/>
        <v>0.5</v>
      </c>
      <c r="W9885" t="str" cm="1">
        <f t="array" ref="W9885">_xlfn.IFS(R9885&lt;100, "Small", R9885&lt;500, "Medium", TRUE, "Large")</f>
        <v>Small</v>
      </c>
      <c r="X9885">
        <f t="shared" si="463"/>
        <v>2014</v>
      </c>
      <c r="Y9885" t="str">
        <f t="shared" si="464"/>
        <v>March</v>
      </c>
    </row>
    <row r="9886" spans="1:25" x14ac:dyDescent="0.3">
      <c r="A9886">
        <v>9885</v>
      </c>
      <c r="B9886" t="s">
        <v>10884</v>
      </c>
      <c r="C9886" s="1" t="d">
        <v>2014-03-04</v>
      </c>
      <c r="D9886" s="1" t="d">
        <v>2014-04-08</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s="2">
        <f t="shared" si="462"/>
        <v>0.36</v>
      </c>
      <c r="W9886" t="str" cm="1">
        <f t="array" ref="W9886">_xlfn.IFS(R9886&lt;100, "Small", R9886&lt;500, "Medium", TRUE, "Large")</f>
        <v>Small</v>
      </c>
      <c r="X9886">
        <f t="shared" si="463"/>
        <v>2014</v>
      </c>
      <c r="Y9886" t="str">
        <f t="shared" si="464"/>
        <v>March</v>
      </c>
    </row>
    <row r="9887" spans="1:25" x14ac:dyDescent="0.3">
      <c r="A9887">
        <v>9886</v>
      </c>
      <c r="B9887" t="s">
        <v>10884</v>
      </c>
      <c r="C9887" s="1" t="d">
        <v>2014-03-04</v>
      </c>
      <c r="D9887" s="1" t="d">
        <v>2014-04-08</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s="2">
        <f t="shared" si="462"/>
        <v>0.36</v>
      </c>
      <c r="W9887" t="str" cm="1">
        <f t="array" ref="W9887">_xlfn.IFS(R9887&lt;100, "Small", R9887&lt;500, "Medium", TRUE, "Large")</f>
        <v>Medium</v>
      </c>
      <c r="X9887">
        <f t="shared" si="463"/>
        <v>2014</v>
      </c>
      <c r="Y9887" t="str">
        <f t="shared" si="464"/>
        <v>March</v>
      </c>
    </row>
    <row r="9888" spans="1:25" x14ac:dyDescent="0.3">
      <c r="A9888">
        <v>9887</v>
      </c>
      <c r="B9888" t="s">
        <v>10885</v>
      </c>
      <c r="C9888" s="1" t="d">
        <v>2014-01-23</v>
      </c>
      <c r="D9888" s="1" t="d">
        <v>2014-01-27</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s="2">
        <f t="shared" si="462"/>
        <v>0</v>
      </c>
      <c r="W9888" t="str" cm="1">
        <f t="array" ref="W9888">_xlfn.IFS(R9888&lt;100, "Small", R9888&lt;500, "Medium", TRUE, "Large")</f>
        <v>Small</v>
      </c>
      <c r="X9888">
        <f t="shared" si="463"/>
        <v>2014</v>
      </c>
      <c r="Y9888" t="str">
        <f t="shared" si="464"/>
        <v>January</v>
      </c>
    </row>
    <row r="9889" spans="1:25" x14ac:dyDescent="0.3">
      <c r="A9889">
        <v>9888</v>
      </c>
      <c r="B9889" t="s">
        <v>10886</v>
      </c>
      <c r="C9889" s="1" t="d">
        <v>2017-12-10</v>
      </c>
      <c r="D9889" s="1" t="d">
        <v>2017-10-15</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s="2">
        <f t="shared" si="462"/>
        <v>0.46999999999999992</v>
      </c>
      <c r="W9889" t="str" cm="1">
        <f t="array" ref="W9889">_xlfn.IFS(R9889&lt;100, "Small", R9889&lt;500, "Medium", TRUE, "Large")</f>
        <v>Small</v>
      </c>
      <c r="X9889">
        <f t="shared" si="463"/>
        <v>2017</v>
      </c>
      <c r="Y9889" t="str">
        <f t="shared" si="464"/>
        <v>December</v>
      </c>
    </row>
    <row r="9890" spans="1:25" x14ac:dyDescent="0.3">
      <c r="A9890">
        <v>9889</v>
      </c>
      <c r="B9890" t="s">
        <v>10887</v>
      </c>
      <c r="C9890" s="1" t="d">
        <v>2015-08-08</v>
      </c>
      <c r="D9890" s="1" t="d">
        <v>2015-08-12</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s="2">
        <f t="shared" si="462"/>
        <v>0.36</v>
      </c>
      <c r="W9890" t="str" cm="1">
        <f t="array" ref="W9890">_xlfn.IFS(R9890&lt;100, "Small", R9890&lt;500, "Medium", TRUE, "Large")</f>
        <v>Small</v>
      </c>
      <c r="X9890">
        <f t="shared" si="463"/>
        <v>2015</v>
      </c>
      <c r="Y9890" t="str">
        <f t="shared" si="464"/>
        <v>August</v>
      </c>
    </row>
    <row r="9891" spans="1:25" x14ac:dyDescent="0.3">
      <c r="A9891">
        <v>9890</v>
      </c>
      <c r="B9891" t="s">
        <v>10888</v>
      </c>
      <c r="C9891" s="1" t="d">
        <v>2017-03-19</v>
      </c>
      <c r="D9891" s="1" t="d">
        <v>2017-03-20</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s="2">
        <f t="shared" si="462"/>
        <v>0.27</v>
      </c>
      <c r="W9891" t="str" cm="1">
        <f t="array" ref="W9891">_xlfn.IFS(R9891&lt;100, "Small", R9891&lt;500, "Medium", TRUE, "Large")</f>
        <v>Small</v>
      </c>
      <c r="X9891">
        <f t="shared" si="463"/>
        <v>2017</v>
      </c>
      <c r="Y9891" t="str">
        <f t="shared" si="464"/>
        <v>March</v>
      </c>
    </row>
    <row r="9892" spans="1:25" x14ac:dyDescent="0.3">
      <c r="A9892">
        <v>9891</v>
      </c>
      <c r="B9892" t="s">
        <v>10889</v>
      </c>
      <c r="C9892" s="1" t="d">
        <v>2016-07-25</v>
      </c>
      <c r="D9892" s="1" t="d">
        <v>2016-07-28</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s="2">
        <f t="shared" si="462"/>
        <v>0.47</v>
      </c>
      <c r="W9892" t="str" cm="1">
        <f t="array" ref="W9892">_xlfn.IFS(R9892&lt;100, "Small", R9892&lt;500, "Medium", TRUE, "Large")</f>
        <v>Small</v>
      </c>
      <c r="X9892">
        <f t="shared" si="463"/>
        <v>2016</v>
      </c>
      <c r="Y9892" t="str">
        <f t="shared" si="464"/>
        <v>July</v>
      </c>
    </row>
    <row r="9893" spans="1:25" x14ac:dyDescent="0.3">
      <c r="A9893">
        <v>9892</v>
      </c>
      <c r="B9893" t="s">
        <v>10889</v>
      </c>
      <c r="C9893" s="1" t="d">
        <v>2016-07-25</v>
      </c>
      <c r="D9893" s="1" t="d">
        <v>2016-07-28</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s="2">
        <f t="shared" si="462"/>
        <v>0.39</v>
      </c>
      <c r="W9893" t="str" cm="1">
        <f t="array" ref="W9893">_xlfn.IFS(R9893&lt;100, "Small", R9893&lt;500, "Medium", TRUE, "Large")</f>
        <v>Medium</v>
      </c>
      <c r="X9893">
        <f t="shared" si="463"/>
        <v>2016</v>
      </c>
      <c r="Y9893" t="str">
        <f t="shared" si="464"/>
        <v>July</v>
      </c>
    </row>
    <row r="9894" spans="1:25" x14ac:dyDescent="0.3">
      <c r="A9894">
        <v>9893</v>
      </c>
      <c r="B9894" t="s">
        <v>10889</v>
      </c>
      <c r="C9894" s="1" t="d">
        <v>2016-07-25</v>
      </c>
      <c r="D9894" s="1" t="d">
        <v>2016-07-28</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s="2">
        <f t="shared" si="462"/>
        <v>0.27999999999999997</v>
      </c>
      <c r="W9894" t="str" cm="1">
        <f t="array" ref="W9894">_xlfn.IFS(R9894&lt;100, "Small", R9894&lt;500, "Medium", TRUE, "Large")</f>
        <v>Medium</v>
      </c>
      <c r="X9894">
        <f t="shared" si="463"/>
        <v>2016</v>
      </c>
      <c r="Y9894" t="str">
        <f t="shared" si="464"/>
        <v>July</v>
      </c>
    </row>
    <row r="9895" spans="1:25" x14ac:dyDescent="0.3">
      <c r="A9895">
        <v>9894</v>
      </c>
      <c r="B9895" t="s">
        <v>10889</v>
      </c>
      <c r="C9895" s="1" t="d">
        <v>2016-07-25</v>
      </c>
      <c r="D9895" s="1" t="d">
        <v>2016-07-28</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s="2">
        <f t="shared" si="462"/>
        <v>0.24</v>
      </c>
      <c r="W9895" t="str" cm="1">
        <f t="array" ref="W9895">_xlfn.IFS(R9895&lt;100, "Small", R9895&lt;500, "Medium", TRUE, "Large")</f>
        <v>Medium</v>
      </c>
      <c r="X9895">
        <f t="shared" si="463"/>
        <v>2016</v>
      </c>
      <c r="Y9895" t="str">
        <f t="shared" si="464"/>
        <v>July</v>
      </c>
    </row>
    <row r="9896" spans="1:25" x14ac:dyDescent="0.3">
      <c r="A9896">
        <v>9895</v>
      </c>
      <c r="B9896" t="s">
        <v>10889</v>
      </c>
      <c r="C9896" s="1" t="d">
        <v>2016-07-25</v>
      </c>
      <c r="D9896" s="1" t="d">
        <v>2016-07-28</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s="2">
        <f t="shared" si="462"/>
        <v>0.28999999999999998</v>
      </c>
      <c r="W9896" t="str" cm="1">
        <f t="array" ref="W9896">_xlfn.IFS(R9896&lt;100, "Small", R9896&lt;500, "Medium", TRUE, "Large")</f>
        <v>Small</v>
      </c>
      <c r="X9896">
        <f t="shared" si="463"/>
        <v>2016</v>
      </c>
      <c r="Y9896" t="str">
        <f t="shared" si="464"/>
        <v>July</v>
      </c>
    </row>
    <row r="9897" spans="1:25" x14ac:dyDescent="0.3">
      <c r="A9897">
        <v>9896</v>
      </c>
      <c r="B9897" t="s">
        <v>10890</v>
      </c>
      <c r="C9897" s="1" t="d">
        <v>2014-09-26</v>
      </c>
      <c r="D9897" s="1" t="d">
        <v>2014-10-01</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s="2">
        <f t="shared" si="462"/>
        <v>0.25</v>
      </c>
      <c r="W9897" t="str" cm="1">
        <f t="array" ref="W9897">_xlfn.IFS(R9897&lt;100, "Small", R9897&lt;500, "Medium", TRUE, "Large")</f>
        <v>Medium</v>
      </c>
      <c r="X9897">
        <f t="shared" si="463"/>
        <v>2014</v>
      </c>
      <c r="Y9897" t="str">
        <f t="shared" si="464"/>
        <v>September</v>
      </c>
    </row>
    <row r="9898" spans="1:25" x14ac:dyDescent="0.3">
      <c r="A9898">
        <v>9897</v>
      </c>
      <c r="B9898" t="s">
        <v>10891</v>
      </c>
      <c r="C9898" s="1" t="d">
        <v>2014-06-17</v>
      </c>
      <c r="D9898" s="1" t="d">
        <v>2014-06-20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s="2">
        <f t="shared" si="462"/>
        <v>0.36249999999999999</v>
      </c>
      <c r="W9898" t="str" cm="1">
        <f t="array" ref="W9898">_xlfn.IFS(R9898&lt;100, "Small", R9898&lt;500, "Medium", TRUE, "Large")</f>
        <v>Small</v>
      </c>
      <c r="X9898">
        <f t="shared" si="463"/>
        <v>2014</v>
      </c>
      <c r="Y9898" t="str">
        <f t="shared" si="464"/>
        <v>June</v>
      </c>
    </row>
    <row r="9899" spans="1:25" x14ac:dyDescent="0.3">
      <c r="A9899">
        <v>9898</v>
      </c>
      <c r="B9899" t="s">
        <v>10892</v>
      </c>
      <c r="C9899" s="1" t="d">
        <v>2016-06-06</v>
      </c>
      <c r="D9899" s="1" t="d">
        <v>2016-06-10</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s="2">
        <f t="shared" si="462"/>
        <v>7.4999999999999997E-2</v>
      </c>
      <c r="W9899" t="str" cm="1">
        <f t="array" ref="W9899">_xlfn.IFS(R9899&lt;100, "Small", R9899&lt;500, "Medium", TRUE, "Large")</f>
        <v>Medium</v>
      </c>
      <c r="X9899">
        <f t="shared" si="463"/>
        <v>2016</v>
      </c>
      <c r="Y9899" t="str">
        <f t="shared" si="464"/>
        <v>June</v>
      </c>
    </row>
    <row r="9900" spans="1:25" x14ac:dyDescent="0.3">
      <c r="A9900">
        <v>9899</v>
      </c>
      <c r="B9900" t="s">
        <v>10892</v>
      </c>
      <c r="C9900" s="1" t="d">
        <v>2016-06-06</v>
      </c>
      <c r="D9900" s="1" t="d">
        <v>2016-06-10</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s="2">
        <f t="shared" si="462"/>
        <v>0</v>
      </c>
      <c r="W9900" t="str" cm="1">
        <f t="array" ref="W9900">_xlfn.IFS(R9900&lt;100, "Small", R9900&lt;500, "Medium", TRUE, "Large")</f>
        <v>Small</v>
      </c>
      <c r="X9900">
        <f t="shared" si="463"/>
        <v>2016</v>
      </c>
      <c r="Y9900" t="str">
        <f t="shared" si="464"/>
        <v>June</v>
      </c>
    </row>
    <row r="9901" spans="1:25" x14ac:dyDescent="0.3">
      <c r="A9901">
        <v>9900</v>
      </c>
      <c r="B9901" t="s">
        <v>10893</v>
      </c>
      <c r="C9901" s="1" t="d">
        <v>2014-03-28</v>
      </c>
      <c r="D9901" s="1" t="d">
        <v>2014-04-03</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s="2">
        <f t="shared" si="462"/>
        <v>-0.43333333333333329</v>
      </c>
      <c r="W9901" t="str" cm="1">
        <f t="array" ref="W9901">_xlfn.IFS(R9901&lt;100, "Small", R9901&lt;500, "Medium", TRUE, "Large")</f>
        <v>Medium</v>
      </c>
      <c r="X9901">
        <f t="shared" si="463"/>
        <v>2014</v>
      </c>
      <c r="Y9901" t="str">
        <f t="shared" si="464"/>
        <v>March</v>
      </c>
    </row>
    <row r="9902" spans="1:25" x14ac:dyDescent="0.3">
      <c r="A9902">
        <v>9901</v>
      </c>
      <c r="B9902" t="s">
        <v>10894</v>
      </c>
      <c r="C9902" s="1" t="d">
        <v>2017-08-21</v>
      </c>
      <c r="D9902" s="1" t="d">
        <v>2017-08-25</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s="2">
        <f t="shared" si="462"/>
        <v>8.7499999999999994E-2</v>
      </c>
      <c r="W9902" t="str" cm="1">
        <f t="array" ref="W9902">_xlfn.IFS(R9902&lt;100, "Small", R9902&lt;500, "Medium", TRUE, "Large")</f>
        <v>Medium</v>
      </c>
      <c r="X9902">
        <f t="shared" si="463"/>
        <v>2017</v>
      </c>
      <c r="Y9902" t="str">
        <f t="shared" si="464"/>
        <v>August</v>
      </c>
    </row>
    <row r="9903" spans="1:25" x14ac:dyDescent="0.3">
      <c r="A9903">
        <v>9902</v>
      </c>
      <c r="B9903" t="s">
        <v>10894</v>
      </c>
      <c r="C9903" s="1" t="d">
        <v>2017-08-21</v>
      </c>
      <c r="D9903" s="1" t="d">
        <v>2017-08-25</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s="2">
        <f t="shared" si="462"/>
        <v>0.31250000000000006</v>
      </c>
      <c r="W9903" t="str" cm="1">
        <f t="array" ref="W9903">_xlfn.IFS(R9903&lt;100, "Small", R9903&lt;500, "Medium", TRUE, "Large")</f>
        <v>Small</v>
      </c>
      <c r="X9903">
        <f t="shared" si="463"/>
        <v>2017</v>
      </c>
      <c r="Y9903" t="str">
        <f t="shared" si="464"/>
        <v>August</v>
      </c>
    </row>
    <row r="9904" spans="1:25" x14ac:dyDescent="0.3">
      <c r="A9904">
        <v>9903</v>
      </c>
      <c r="B9904" t="s">
        <v>10894</v>
      </c>
      <c r="C9904" s="1" t="d">
        <v>2017-08-21</v>
      </c>
      <c r="D9904" s="1" t="d">
        <v>2017-08-25</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s="2">
        <f t="shared" si="462"/>
        <v>0.3125</v>
      </c>
      <c r="W9904" t="str" cm="1">
        <f t="array" ref="W9904">_xlfn.IFS(R9904&lt;100, "Small", R9904&lt;500, "Medium", TRUE, "Large")</f>
        <v>Small</v>
      </c>
      <c r="X9904">
        <f t="shared" si="463"/>
        <v>2017</v>
      </c>
      <c r="Y9904" t="str">
        <f t="shared" si="464"/>
        <v>August</v>
      </c>
    </row>
    <row r="9905" spans="1:25" x14ac:dyDescent="0.3">
      <c r="A9905">
        <v>9904</v>
      </c>
      <c r="B9905" t="s">
        <v>10895</v>
      </c>
      <c r="C9905" s="1" t="d">
        <v>2014-12-11</v>
      </c>
      <c r="D9905" s="1" t="d">
        <v>2014-11-18</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s="2">
        <f t="shared" si="462"/>
        <v>-0.27499999999999997</v>
      </c>
      <c r="W9905" t="str" cm="1">
        <f t="array" ref="W9905">_xlfn.IFS(R9905&lt;100, "Small", R9905&lt;500, "Medium", TRUE, "Large")</f>
        <v>Small</v>
      </c>
      <c r="X9905">
        <f t="shared" si="463"/>
        <v>2014</v>
      </c>
      <c r="Y9905" t="str">
        <f t="shared" si="464"/>
        <v>December</v>
      </c>
    </row>
    <row r="9906" spans="1:25" x14ac:dyDescent="0.3">
      <c r="A9906">
        <v>9905</v>
      </c>
      <c r="B9906" t="s">
        <v>10895</v>
      </c>
      <c r="C9906" s="1" t="d">
        <v>2014-12-11</v>
      </c>
      <c r="D9906" s="1" t="d">
        <v>2014-11-18</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s="2">
        <f t="shared" si="462"/>
        <v>0.2</v>
      </c>
      <c r="W9906" t="str" cm="1">
        <f t="array" ref="W9906">_xlfn.IFS(R9906&lt;100, "Small", R9906&lt;500, "Medium", TRUE, "Large")</f>
        <v>Medium</v>
      </c>
      <c r="X9906">
        <f t="shared" si="463"/>
        <v>2014</v>
      </c>
      <c r="Y9906" t="str">
        <f t="shared" si="464"/>
        <v>December</v>
      </c>
    </row>
    <row r="9907" spans="1:25" x14ac:dyDescent="0.3">
      <c r="A9907">
        <v>9906</v>
      </c>
      <c r="B9907" t="s">
        <v>10896</v>
      </c>
      <c r="C9907" s="1" t="d">
        <v>2015-09-13</v>
      </c>
      <c r="D9907" s="1" t="d">
        <v>2015-09-15</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s="2">
        <f t="shared" si="462"/>
        <v>0.42000000000000004</v>
      </c>
      <c r="W9907" t="str" cm="1">
        <f t="array" ref="W9907">_xlfn.IFS(R9907&lt;100, "Small", R9907&lt;500, "Medium", TRUE, "Large")</f>
        <v>Medium</v>
      </c>
      <c r="X9907">
        <f t="shared" si="463"/>
        <v>2015</v>
      </c>
      <c r="Y9907" t="str">
        <f t="shared" si="464"/>
        <v>September</v>
      </c>
    </row>
    <row r="9908" spans="1:25" x14ac:dyDescent="0.3">
      <c r="A9908">
        <v>9907</v>
      </c>
      <c r="B9908" t="s">
        <v>10896</v>
      </c>
      <c r="C9908" s="1" t="d">
        <v>2015-09-13</v>
      </c>
      <c r="D9908" s="1" t="d">
        <v>2015-09-15</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s="2">
        <f t="shared" si="462"/>
        <v>0.3125</v>
      </c>
      <c r="W9908" t="str" cm="1">
        <f t="array" ref="W9908">_xlfn.IFS(R9908&lt;100, "Small", R9908&lt;500, "Medium", TRUE, "Large")</f>
        <v>Small</v>
      </c>
      <c r="X9908">
        <f t="shared" si="463"/>
        <v>2015</v>
      </c>
      <c r="Y9908" t="str">
        <f t="shared" si="464"/>
        <v>September</v>
      </c>
    </row>
    <row r="9909" spans="1:25" x14ac:dyDescent="0.3">
      <c r="A9909">
        <v>9908</v>
      </c>
      <c r="B9909" t="s">
        <v>10896</v>
      </c>
      <c r="C9909" s="1" t="d">
        <v>2015-09-13</v>
      </c>
      <c r="D9909" s="1" t="d">
        <v>2015-09-15</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s="2">
        <f t="shared" si="462"/>
        <v>0.1</v>
      </c>
      <c r="W9909" t="str" cm="1">
        <f t="array" ref="W9909">_xlfn.IFS(R9909&lt;100, "Small", R9909&lt;500, "Medium", TRUE, "Large")</f>
        <v>Large</v>
      </c>
      <c r="X9909">
        <f t="shared" si="463"/>
        <v>2015</v>
      </c>
      <c r="Y9909" t="str">
        <f t="shared" si="464"/>
        <v>September</v>
      </c>
    </row>
    <row r="9910" spans="1:25" x14ac:dyDescent="0.3">
      <c r="A9910">
        <v>9909</v>
      </c>
      <c r="B9910" t="s">
        <v>10896</v>
      </c>
      <c r="C9910" s="1" t="d">
        <v>2015-09-13</v>
      </c>
      <c r="D9910" s="1" t="d">
        <v>2015-09-15</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s="2">
        <f t="shared" si="462"/>
        <v>0.12000000000000001</v>
      </c>
      <c r="W9910" t="str" cm="1">
        <f t="array" ref="W9910">_xlfn.IFS(R9910&lt;100, "Small", R9910&lt;500, "Medium", TRUE, "Large")</f>
        <v>Medium</v>
      </c>
      <c r="X9910">
        <f t="shared" si="463"/>
        <v>2015</v>
      </c>
      <c r="Y9910" t="str">
        <f t="shared" si="464"/>
        <v>September</v>
      </c>
    </row>
    <row r="9911" spans="1:25" x14ac:dyDescent="0.3">
      <c r="A9911">
        <v>9910</v>
      </c>
      <c r="B9911" t="s">
        <v>10896</v>
      </c>
      <c r="C9911" s="1" t="d">
        <v>2015-09-13</v>
      </c>
      <c r="D9911" s="1" t="d">
        <v>2015-09-15</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s="2">
        <f t="shared" si="462"/>
        <v>0.27</v>
      </c>
      <c r="W9911" t="str" cm="1">
        <f t="array" ref="W9911">_xlfn.IFS(R9911&lt;100, "Small", R9911&lt;500, "Medium", TRUE, "Large")</f>
        <v>Small</v>
      </c>
      <c r="X9911">
        <f t="shared" si="463"/>
        <v>2015</v>
      </c>
      <c r="Y9911" t="str">
        <f t="shared" si="464"/>
        <v>September</v>
      </c>
    </row>
    <row r="9912" spans="1:25" x14ac:dyDescent="0.3">
      <c r="A9912">
        <v>9911</v>
      </c>
      <c r="B9912" t="s">
        <v>10896</v>
      </c>
      <c r="C9912" s="1" t="d">
        <v>2015-09-13</v>
      </c>
      <c r="D9912" s="1" t="d">
        <v>2015-09-15</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s="2">
        <f t="shared" si="462"/>
        <v>0.48000000000000004</v>
      </c>
      <c r="W9912" t="str" cm="1">
        <f t="array" ref="W9912">_xlfn.IFS(R9912&lt;100, "Small", R9912&lt;500, "Medium", TRUE, "Large")</f>
        <v>Medium</v>
      </c>
      <c r="X9912">
        <f t="shared" si="463"/>
        <v>2015</v>
      </c>
      <c r="Y9912" t="str">
        <f t="shared" si="464"/>
        <v>September</v>
      </c>
    </row>
    <row r="9913" spans="1:25" x14ac:dyDescent="0.3">
      <c r="A9913">
        <v>9912</v>
      </c>
      <c r="B9913" t="s">
        <v>10897</v>
      </c>
      <c r="C9913" s="1" t="d">
        <v>2014-05-04</v>
      </c>
      <c r="D9913" s="1" t="d">
        <v>2014-04-09</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s="2">
        <f t="shared" si="462"/>
        <v>0.49000000000000005</v>
      </c>
      <c r="W9913" t="str" cm="1">
        <f t="array" ref="W9913">_xlfn.IFS(R9913&lt;100, "Small", R9913&lt;500, "Medium", TRUE, "Large")</f>
        <v>Medium</v>
      </c>
      <c r="X9913">
        <f t="shared" si="463"/>
        <v>2014</v>
      </c>
      <c r="Y9913" t="str">
        <f t="shared" si="464"/>
        <v>May</v>
      </c>
    </row>
    <row r="9914" spans="1:25" x14ac:dyDescent="0.3">
      <c r="A9914">
        <v>9913</v>
      </c>
      <c r="B9914" t="s">
        <v>10898</v>
      </c>
      <c r="C9914" s="1" t="d">
        <v>2015-10-10</v>
      </c>
      <c r="D9914" s="1" t="d">
        <v>2015-10-12</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s="2">
        <f t="shared" si="462"/>
        <v>-0.15</v>
      </c>
      <c r="W9914" t="str" cm="1">
        <f t="array" ref="W9914">_xlfn.IFS(R9914&lt;100, "Small", R9914&lt;500, "Medium", TRUE, "Large")</f>
        <v>Medium</v>
      </c>
      <c r="X9914">
        <f t="shared" si="463"/>
        <v>2015</v>
      </c>
      <c r="Y9914" t="str">
        <f t="shared" si="464"/>
        <v>October</v>
      </c>
    </row>
    <row r="9915" spans="1:25" x14ac:dyDescent="0.3">
      <c r="A9915">
        <v>9914</v>
      </c>
      <c r="B9915" t="s">
        <v>10898</v>
      </c>
      <c r="C9915" s="1" t="d">
        <v>2015-10-10</v>
      </c>
      <c r="D9915" s="1" t="d">
        <v>2015-10-12</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s="2">
        <f t="shared" si="462"/>
        <v>0.48</v>
      </c>
      <c r="W9915" t="str" cm="1">
        <f t="array" ref="W9915">_xlfn.IFS(R9915&lt;100, "Small", R9915&lt;500, "Medium", TRUE, "Large")</f>
        <v>Small</v>
      </c>
      <c r="X9915">
        <f t="shared" si="463"/>
        <v>2015</v>
      </c>
      <c r="Y9915" t="str">
        <f t="shared" si="464"/>
        <v>October</v>
      </c>
    </row>
    <row r="9916" spans="1:25" x14ac:dyDescent="0.3">
      <c r="A9916">
        <v>9915</v>
      </c>
      <c r="B9916" t="s">
        <v>10899</v>
      </c>
      <c r="C9916" s="1" t="d">
        <v>2017-01-29</v>
      </c>
      <c r="D9916" s="1" t="d">
        <v>2017-01-31</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s="2">
        <f t="shared" si="462"/>
        <v>0.47999999999999993</v>
      </c>
      <c r="W9916" t="str" cm="1">
        <f t="array" ref="W9916">_xlfn.IFS(R9916&lt;100, "Small", R9916&lt;500, "Medium", TRUE, "Large")</f>
        <v>Small</v>
      </c>
      <c r="X9916">
        <f t="shared" si="463"/>
        <v>2017</v>
      </c>
      <c r="Y9916" t="str">
        <f t="shared" si="464"/>
        <v>January</v>
      </c>
    </row>
    <row r="9917" spans="1:25" x14ac:dyDescent="0.3">
      <c r="A9917">
        <v>9916</v>
      </c>
      <c r="B9917" t="s">
        <v>10899</v>
      </c>
      <c r="C9917" s="1" t="d">
        <v>2017-01-29</v>
      </c>
      <c r="D9917" s="1" t="d">
        <v>2017-01-31</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s="2">
        <f t="shared" si="462"/>
        <v>0.48000000000000004</v>
      </c>
      <c r="W9917" t="str" cm="1">
        <f t="array" ref="W9917">_xlfn.IFS(R9917&lt;100, "Small", R9917&lt;500, "Medium", TRUE, "Large")</f>
        <v>Small</v>
      </c>
      <c r="X9917">
        <f t="shared" si="463"/>
        <v>2017</v>
      </c>
      <c r="Y9917" t="str">
        <f t="shared" si="464"/>
        <v>January</v>
      </c>
    </row>
    <row r="9918" spans="1:25" x14ac:dyDescent="0.3">
      <c r="A9918">
        <v>9917</v>
      </c>
      <c r="B9918" t="s">
        <v>10899</v>
      </c>
      <c r="C9918" s="1" t="d">
        <v>2017-01-29</v>
      </c>
      <c r="D9918" s="1" t="d">
        <v>2017-01-31</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s="2">
        <f t="shared" si="462"/>
        <v>0.26</v>
      </c>
      <c r="W9918" t="str" cm="1">
        <f t="array" ref="W9918">_xlfn.IFS(R9918&lt;100, "Small", R9918&lt;500, "Medium", TRUE, "Large")</f>
        <v>Small</v>
      </c>
      <c r="X9918">
        <f t="shared" si="463"/>
        <v>2017</v>
      </c>
      <c r="Y9918" t="str">
        <f t="shared" si="464"/>
        <v>January</v>
      </c>
    </row>
    <row r="9919" spans="1:25" x14ac:dyDescent="0.3">
      <c r="A9919">
        <v>9918</v>
      </c>
      <c r="B9919" t="s">
        <v>10899</v>
      </c>
      <c r="C9919" s="1" t="d">
        <v>2017-01-29</v>
      </c>
      <c r="D9919" s="1" t="d">
        <v>2017-01-31</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s="2">
        <f t="shared" si="462"/>
        <v>0.31</v>
      </c>
      <c r="W9919" t="str" cm="1">
        <f t="array" ref="W9919">_xlfn.IFS(R9919&lt;100, "Small", R9919&lt;500, "Medium", TRUE, "Large")</f>
        <v>Small</v>
      </c>
      <c r="X9919">
        <f t="shared" si="463"/>
        <v>2017</v>
      </c>
      <c r="Y9919" t="str">
        <f t="shared" si="464"/>
        <v>January</v>
      </c>
    </row>
    <row r="9920" spans="1:25" x14ac:dyDescent="0.3">
      <c r="A9920">
        <v>9919</v>
      </c>
      <c r="B9920" t="s">
        <v>10900</v>
      </c>
      <c r="C9920" s="1" t="d">
        <v>2015-09-24</v>
      </c>
      <c r="D9920" s="1" t="d">
        <v>2015-09-29</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s="2">
        <f t="shared" si="462"/>
        <v>0.45</v>
      </c>
      <c r="W9920" t="str" cm="1">
        <f t="array" ref="W9920">_xlfn.IFS(R9920&lt;100, "Small", R9920&lt;500, "Medium", TRUE, "Large")</f>
        <v>Small</v>
      </c>
      <c r="X9920">
        <f t="shared" si="463"/>
        <v>2015</v>
      </c>
      <c r="Y9920" t="str">
        <f t="shared" si="464"/>
        <v>September</v>
      </c>
    </row>
    <row r="9921" spans="1:25" x14ac:dyDescent="0.3">
      <c r="A9921">
        <v>9920</v>
      </c>
      <c r="B9921" t="s">
        <v>10901</v>
      </c>
      <c r="C9921" s="1" t="d">
        <v>2016-03-15</v>
      </c>
      <c r="D9921" s="1" t="d">
        <v>2016-03-19</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s="2">
        <f t="shared" si="462"/>
        <v>-0.27142857142857146</v>
      </c>
      <c r="W9921" t="str" cm="1">
        <f t="array" ref="W9921">_xlfn.IFS(R9921&lt;100, "Small", R9921&lt;500, "Medium", TRUE, "Large")</f>
        <v>Large</v>
      </c>
      <c r="X9921">
        <f t="shared" si="463"/>
        <v>2016</v>
      </c>
      <c r="Y9921" t="str">
        <f t="shared" si="464"/>
        <v>March</v>
      </c>
    </row>
    <row r="9922" spans="1:25" x14ac:dyDescent="0.3">
      <c r="A9922">
        <v>9921</v>
      </c>
      <c r="B9922" t="s">
        <v>10901</v>
      </c>
      <c r="C9922" s="1" t="d">
        <v>2016-03-15</v>
      </c>
      <c r="D9922" s="1" t="d">
        <v>2016-03-19</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s="2">
        <f t="shared" si="462"/>
        <v>-1.6</v>
      </c>
      <c r="W9922" t="str" cm="1">
        <f t="array" ref="W9922">_xlfn.IFS(R9922&lt;100, "Small", R9922&lt;500, "Medium", TRUE, "Large")</f>
        <v>Small</v>
      </c>
      <c r="X9922">
        <f t="shared" si="463"/>
        <v>2016</v>
      </c>
      <c r="Y9922" t="str">
        <f t="shared" si="464"/>
        <v>March</v>
      </c>
    </row>
    <row r="9923" spans="1:25" x14ac:dyDescent="0.3">
      <c r="A9923">
        <v>9922</v>
      </c>
      <c r="B9923" t="s">
        <v>10902</v>
      </c>
      <c r="C9923" s="1" t="d">
        <v>2014-11-24</v>
      </c>
      <c r="D9923" s="1" t="d">
        <v>2014-11-30</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s="2">
        <f t="shared" ref="V9923:V9986" si="465">U9923/R9923</f>
        <v>-0.8</v>
      </c>
      <c r="W9923" t="str" cm="1">
        <f t="array" ref="W9923">_xlfn.IFS(R9923&lt;100, "Small", R9923&lt;500, "Medium", TRUE, "Large")</f>
        <v>Small</v>
      </c>
      <c r="X9923">
        <f t="shared" ref="X9923:X9986" si="466">YEAR(C9923)</f>
        <v>2014</v>
      </c>
      <c r="Y9923" t="str">
        <f t="shared" ref="Y9923:Y9986" si="467">TEXT(C9923, "mmmm")</f>
        <v>November</v>
      </c>
    </row>
    <row r="9924" spans="1:25" x14ac:dyDescent="0.3">
      <c r="A9924">
        <v>9923</v>
      </c>
      <c r="B9924" t="s">
        <v>10903</v>
      </c>
      <c r="C9924" s="1" t="d">
        <v>2017-06-05</v>
      </c>
      <c r="D9924" s="1" t="d">
        <v>2017-05-10</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s="2">
        <f t="shared" si="465"/>
        <v>0.15000000000000002</v>
      </c>
      <c r="W9924" t="str" cm="1">
        <f t="array" ref="W9924">_xlfn.IFS(R9924&lt;100, "Small", R9924&lt;500, "Medium", TRUE, "Large")</f>
        <v>Medium</v>
      </c>
      <c r="X9924">
        <f t="shared" si="466"/>
        <v>2017</v>
      </c>
      <c r="Y9924" t="str">
        <f t="shared" si="467"/>
        <v>June</v>
      </c>
    </row>
    <row r="9925" spans="1:25" x14ac:dyDescent="0.3">
      <c r="A9925">
        <v>9924</v>
      </c>
      <c r="B9925" t="s">
        <v>10904</v>
      </c>
      <c r="C9925" s="1" t="d">
        <v>2015-03-20</v>
      </c>
      <c r="D9925" s="1" t="d">
        <v>2015-03-23</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s="2">
        <f t="shared" si="465"/>
        <v>0.33749999999999997</v>
      </c>
      <c r="W9925" t="str" cm="1">
        <f t="array" ref="W9925">_xlfn.IFS(R9925&lt;100, "Small", R9925&lt;500, "Medium", TRUE, "Large")</f>
        <v>Small</v>
      </c>
      <c r="X9925">
        <f t="shared" si="466"/>
        <v>2015</v>
      </c>
      <c r="Y9925" t="str">
        <f t="shared" si="467"/>
        <v>March</v>
      </c>
    </row>
    <row r="9926" spans="1:25" x14ac:dyDescent="0.3">
      <c r="A9926">
        <v>9925</v>
      </c>
      <c r="B9926" t="s">
        <v>10904</v>
      </c>
      <c r="C9926" s="1" t="d">
        <v>2015-03-20</v>
      </c>
      <c r="D9926" s="1" t="d">
        <v>2015-03-23</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s="2">
        <f t="shared" si="465"/>
        <v>0.5</v>
      </c>
      <c r="W9926" t="str" cm="1">
        <f t="array" ref="W9926">_xlfn.IFS(R9926&lt;100, "Small", R9926&lt;500, "Medium", TRUE, "Large")</f>
        <v>Small</v>
      </c>
      <c r="X9926">
        <f t="shared" si="466"/>
        <v>2015</v>
      </c>
      <c r="Y9926" t="str">
        <f t="shared" si="467"/>
        <v>March</v>
      </c>
    </row>
    <row r="9927" spans="1:25" x14ac:dyDescent="0.3">
      <c r="A9927">
        <v>9926</v>
      </c>
      <c r="B9927" t="s">
        <v>10904</v>
      </c>
      <c r="C9927" s="1" t="d">
        <v>2015-03-20</v>
      </c>
      <c r="D9927" s="1" t="d">
        <v>2015-03-23</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s="2">
        <f t="shared" si="465"/>
        <v>0.32500000000000001</v>
      </c>
      <c r="W9927" t="str" cm="1">
        <f t="array" ref="W9927">_xlfn.IFS(R9927&lt;100, "Small", R9927&lt;500, "Medium", TRUE, "Large")</f>
        <v>Large</v>
      </c>
      <c r="X9927">
        <f t="shared" si="466"/>
        <v>2015</v>
      </c>
      <c r="Y9927" t="str">
        <f t="shared" si="467"/>
        <v>March</v>
      </c>
    </row>
    <row r="9928" spans="1:25" x14ac:dyDescent="0.3">
      <c r="A9928">
        <v>9927</v>
      </c>
      <c r="B9928" t="s">
        <v>10904</v>
      </c>
      <c r="C9928" s="1" t="d">
        <v>2015-03-20</v>
      </c>
      <c r="D9928" s="1" t="d">
        <v>2015-03-23</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s="2">
        <f t="shared" si="465"/>
        <v>0.27</v>
      </c>
      <c r="W9928" t="str" cm="1">
        <f t="array" ref="W9928">_xlfn.IFS(R9928&lt;100, "Small", R9928&lt;500, "Medium", TRUE, "Large")</f>
        <v>Medium</v>
      </c>
      <c r="X9928">
        <f t="shared" si="466"/>
        <v>2015</v>
      </c>
      <c r="Y9928" t="str">
        <f t="shared" si="467"/>
        <v>March</v>
      </c>
    </row>
    <row r="9929" spans="1:25" x14ac:dyDescent="0.3">
      <c r="A9929">
        <v>9928</v>
      </c>
      <c r="B9929" t="s">
        <v>10904</v>
      </c>
      <c r="C9929" s="1" t="d">
        <v>2015-03-20</v>
      </c>
      <c r="D9929" s="1" t="d">
        <v>2015-03-23</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s="2">
        <f t="shared" si="465"/>
        <v>0.24</v>
      </c>
      <c r="W9929" t="str" cm="1">
        <f t="array" ref="W9929">_xlfn.IFS(R9929&lt;100, "Small", R9929&lt;500, "Medium", TRUE, "Large")</f>
        <v>Small</v>
      </c>
      <c r="X9929">
        <f t="shared" si="466"/>
        <v>2015</v>
      </c>
      <c r="Y9929" t="str">
        <f t="shared" si="467"/>
        <v>March</v>
      </c>
    </row>
    <row r="9930" spans="1:25" x14ac:dyDescent="0.3">
      <c r="A9930">
        <v>9929</v>
      </c>
      <c r="B9930" t="s">
        <v>10905</v>
      </c>
      <c r="C9930" s="1" t="d">
        <v>2016-04-09</v>
      </c>
      <c r="D9930" s="1" t="d">
        <v>2016-09-04</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s="2">
        <f t="shared" si="465"/>
        <v>0.36</v>
      </c>
      <c r="W9930" t="str" cm="1">
        <f t="array" ref="W9930">_xlfn.IFS(R9930&lt;100, "Small", R9930&lt;500, "Medium", TRUE, "Large")</f>
        <v>Small</v>
      </c>
      <c r="X9930">
        <f t="shared" si="466"/>
        <v>2016</v>
      </c>
      <c r="Y9930" t="str">
        <f t="shared" si="467"/>
        <v>April</v>
      </c>
    </row>
    <row r="9931" spans="1:25" x14ac:dyDescent="0.3">
      <c r="A9931">
        <v>9930</v>
      </c>
      <c r="B9931" t="s">
        <v>10905</v>
      </c>
      <c r="C9931" s="1" t="d">
        <v>2016-04-09</v>
      </c>
      <c r="D9931" s="1" t="d">
        <v>2016-09-04</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s="2">
        <f t="shared" si="465"/>
        <v>0.33749999999999997</v>
      </c>
      <c r="W9931" t="str" cm="1">
        <f t="array" ref="W9931">_xlfn.IFS(R9931&lt;100, "Small", R9931&lt;500, "Medium", TRUE, "Large")</f>
        <v>Large</v>
      </c>
      <c r="X9931">
        <f t="shared" si="466"/>
        <v>2016</v>
      </c>
      <c r="Y9931" t="str">
        <f t="shared" si="467"/>
        <v>April</v>
      </c>
    </row>
    <row r="9932" spans="1:25" x14ac:dyDescent="0.3">
      <c r="A9932">
        <v>9931</v>
      </c>
      <c r="B9932" t="s">
        <v>10906</v>
      </c>
      <c r="C9932" s="1" t="d">
        <v>2015-11-13</v>
      </c>
      <c r="D9932" s="1" t="d">
        <v>2015-11-17</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s="2">
        <f t="shared" si="465"/>
        <v>0.35000000000000003</v>
      </c>
      <c r="W9932" t="str" cm="1">
        <f t="array" ref="W9932">_xlfn.IFS(R9932&lt;100, "Small", R9932&lt;500, "Medium", TRUE, "Large")</f>
        <v>Small</v>
      </c>
      <c r="X9932">
        <f t="shared" si="466"/>
        <v>2015</v>
      </c>
      <c r="Y9932" t="str">
        <f t="shared" si="467"/>
        <v>November</v>
      </c>
    </row>
    <row r="9933" spans="1:25" x14ac:dyDescent="0.3">
      <c r="A9933">
        <v>9932</v>
      </c>
      <c r="B9933" t="s">
        <v>10906</v>
      </c>
      <c r="C9933" s="1" t="d">
        <v>2015-11-13</v>
      </c>
      <c r="D9933" s="1" t="d">
        <v>2015-11-17</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s="2">
        <f t="shared" si="465"/>
        <v>-5.8823529411764705E-2</v>
      </c>
      <c r="W9933" t="str" cm="1">
        <f t="array" ref="W9933">_xlfn.IFS(R9933&lt;100, "Small", R9933&lt;500, "Medium", TRUE, "Large")</f>
        <v>Large</v>
      </c>
      <c r="X9933">
        <f t="shared" si="466"/>
        <v>2015</v>
      </c>
      <c r="Y9933" t="str">
        <f t="shared" si="467"/>
        <v>November</v>
      </c>
    </row>
    <row r="9934" spans="1:25" x14ac:dyDescent="0.3">
      <c r="A9934">
        <v>9933</v>
      </c>
      <c r="B9934" t="s">
        <v>10906</v>
      </c>
      <c r="C9934" s="1" t="d">
        <v>2015-11-13</v>
      </c>
      <c r="D9934" s="1" t="d">
        <v>2015-11-17</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s="2">
        <f t="shared" si="465"/>
        <v>0.44999999999999996</v>
      </c>
      <c r="W9934" t="str" cm="1">
        <f t="array" ref="W9934">_xlfn.IFS(R9934&lt;100, "Small", R9934&lt;500, "Medium", TRUE, "Large")</f>
        <v>Small</v>
      </c>
      <c r="X9934">
        <f t="shared" si="466"/>
        <v>2015</v>
      </c>
      <c r="Y9934" t="str">
        <f t="shared" si="467"/>
        <v>November</v>
      </c>
    </row>
    <row r="9935" spans="1:25" x14ac:dyDescent="0.3">
      <c r="A9935">
        <v>9934</v>
      </c>
      <c r="B9935" t="s">
        <v>10907</v>
      </c>
      <c r="C9935" s="1" t="d">
        <v>2014-11-07</v>
      </c>
      <c r="D9935" s="1" t="d">
        <v>2014-07-14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s="2">
        <f t="shared" si="465"/>
        <v>0.29000000000000004</v>
      </c>
      <c r="W9935" t="str" cm="1">
        <f t="array" ref="W9935">_xlfn.IFS(R9935&lt;100, "Small", R9935&lt;500, "Medium", TRUE, "Large")</f>
        <v>Medium</v>
      </c>
      <c r="X9935">
        <f t="shared" si="466"/>
        <v>2014</v>
      </c>
      <c r="Y9935" t="str">
        <f t="shared" si="467"/>
        <v>November</v>
      </c>
    </row>
    <row r="9936" spans="1:25" x14ac:dyDescent="0.3">
      <c r="A9936">
        <v>9935</v>
      </c>
      <c r="B9936" t="s">
        <v>10908</v>
      </c>
      <c r="C9936" s="1" t="d">
        <v>2016-07-04</v>
      </c>
      <c r="D9936" s="1" t="d">
        <v>2016-04-12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s="2">
        <f t="shared" si="465"/>
        <v>7.5000000000000011E-2</v>
      </c>
      <c r="W9936" t="str" cm="1">
        <f t="array" ref="W9936">_xlfn.IFS(R9936&lt;100, "Small", R9936&lt;500, "Medium", TRUE, "Large")</f>
        <v>Small</v>
      </c>
      <c r="X9936">
        <f t="shared" si="466"/>
        <v>2016</v>
      </c>
      <c r="Y9936" t="str">
        <f t="shared" si="467"/>
        <v>July</v>
      </c>
    </row>
    <row r="9937" spans="1:25" x14ac:dyDescent="0.3">
      <c r="A9937">
        <v>9936</v>
      </c>
      <c r="B9937" t="s">
        <v>10908</v>
      </c>
      <c r="C9937" s="1" t="d">
        <v>2016-07-04</v>
      </c>
      <c r="D9937" s="1" t="d">
        <v>2016-04-12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s="2">
        <f t="shared" si="465"/>
        <v>9.9999999999999992E-2</v>
      </c>
      <c r="W9937" t="str" cm="1">
        <f t="array" ref="W9937">_xlfn.IFS(R9937&lt;100, "Small", R9937&lt;500, "Medium", TRUE, "Large")</f>
        <v>Small</v>
      </c>
      <c r="X9937">
        <f t="shared" si="466"/>
        <v>2016</v>
      </c>
      <c r="Y9937" t="str">
        <f t="shared" si="467"/>
        <v>July</v>
      </c>
    </row>
    <row r="9938" spans="1:25" x14ac:dyDescent="0.3">
      <c r="A9938">
        <v>9937</v>
      </c>
      <c r="B9938" t="s">
        <v>10911</v>
      </c>
      <c r="C9938" s="1" t="d">
        <v>2017-06-24</v>
      </c>
      <c r="D9938" s="1" t="d">
        <v>2017-06-28</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s="2">
        <f t="shared" si="465"/>
        <v>0.47</v>
      </c>
      <c r="W9938" t="str" cm="1">
        <f t="array" ref="W9938">_xlfn.IFS(R9938&lt;100, "Small", R9938&lt;500, "Medium", TRUE, "Large")</f>
        <v>Medium</v>
      </c>
      <c r="X9938">
        <f t="shared" si="466"/>
        <v>2017</v>
      </c>
      <c r="Y9938" t="str">
        <f t="shared" si="467"/>
        <v>June</v>
      </c>
    </row>
    <row r="9939" spans="1:25" x14ac:dyDescent="0.3">
      <c r="A9939">
        <v>9938</v>
      </c>
      <c r="B9939" t="s">
        <v>10912</v>
      </c>
      <c r="C9939" s="1" t="d">
        <v>2016-03-06</v>
      </c>
      <c r="D9939" s="1" t="d">
        <v>2016-06-06</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s="2">
        <f t="shared" si="465"/>
        <v>-2.5000000000000001E-2</v>
      </c>
      <c r="W9939" t="str" cm="1">
        <f t="array" ref="W9939">_xlfn.IFS(R9939&lt;100, "Small", R9939&lt;500, "Medium", TRUE, "Large")</f>
        <v>Small</v>
      </c>
      <c r="X9939">
        <f t="shared" si="466"/>
        <v>2016</v>
      </c>
      <c r="Y9939" t="str">
        <f t="shared" si="467"/>
        <v>March</v>
      </c>
    </row>
    <row r="9940" spans="1:25" x14ac:dyDescent="0.3">
      <c r="A9940">
        <v>9939</v>
      </c>
      <c r="B9940" t="s">
        <v>10913</v>
      </c>
      <c r="C9940" s="1" t="d">
        <v>2016-12-12</v>
      </c>
      <c r="D9940" s="1" t="d">
        <v>2016-12-17</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s="2">
        <f t="shared" si="465"/>
        <v>0.33</v>
      </c>
      <c r="W9940" t="str" cm="1">
        <f t="array" ref="W9940">_xlfn.IFS(R9940&lt;100, "Small", R9940&lt;500, "Medium", TRUE, "Large")</f>
        <v>Small</v>
      </c>
      <c r="X9940">
        <f t="shared" si="466"/>
        <v>2016</v>
      </c>
      <c r="Y9940" t="str">
        <f t="shared" si="467"/>
        <v>December</v>
      </c>
    </row>
    <row r="9941" spans="1:25" x14ac:dyDescent="0.3">
      <c r="A9941">
        <v>9940</v>
      </c>
      <c r="B9941" t="s">
        <v>10913</v>
      </c>
      <c r="C9941" s="1" t="d">
        <v>2016-12-12</v>
      </c>
      <c r="D9941" s="1" t="d">
        <v>2016-12-17</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s="2">
        <f t="shared" si="465"/>
        <v>0.27999999999999997</v>
      </c>
      <c r="W9941" t="str" cm="1">
        <f t="array" ref="W9941">_xlfn.IFS(R9941&lt;100, "Small", R9941&lt;500, "Medium", TRUE, "Large")</f>
        <v>Small</v>
      </c>
      <c r="X9941">
        <f t="shared" si="466"/>
        <v>2016</v>
      </c>
      <c r="Y9941" t="str">
        <f t="shared" si="467"/>
        <v>December</v>
      </c>
    </row>
    <row r="9942" spans="1:25" x14ac:dyDescent="0.3">
      <c r="A9942">
        <v>9941</v>
      </c>
      <c r="B9942" t="s">
        <v>10913</v>
      </c>
      <c r="C9942" s="1" t="d">
        <v>2016-12-12</v>
      </c>
      <c r="D9942" s="1" t="d">
        <v>2016-12-17</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s="2">
        <f t="shared" si="465"/>
        <v>0.43</v>
      </c>
      <c r="W9942" t="str" cm="1">
        <f t="array" ref="W9942">_xlfn.IFS(R9942&lt;100, "Small", R9942&lt;500, "Medium", TRUE, "Large")</f>
        <v>Small</v>
      </c>
      <c r="X9942">
        <f t="shared" si="466"/>
        <v>2016</v>
      </c>
      <c r="Y9942" t="str">
        <f t="shared" si="467"/>
        <v>December</v>
      </c>
    </row>
    <row r="9943" spans="1:25" x14ac:dyDescent="0.3">
      <c r="A9943">
        <v>9942</v>
      </c>
      <c r="B9943" t="s">
        <v>10914</v>
      </c>
      <c r="C9943" s="1" t="d">
        <v>2017-11-24</v>
      </c>
      <c r="D9943" s="1" t="d">
        <v>2017-11-30</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s="2">
        <f t="shared" si="465"/>
        <v>0.39</v>
      </c>
      <c r="W9943" t="str" cm="1">
        <f t="array" ref="W9943">_xlfn.IFS(R9943&lt;100, "Small", R9943&lt;500, "Medium", TRUE, "Large")</f>
        <v>Medium</v>
      </c>
      <c r="X9943">
        <f t="shared" si="466"/>
        <v>2017</v>
      </c>
      <c r="Y9943" t="str">
        <f t="shared" si="467"/>
        <v>November</v>
      </c>
    </row>
    <row r="9944" spans="1:25" x14ac:dyDescent="0.3">
      <c r="A9944">
        <v>9943</v>
      </c>
      <c r="B9944" t="s">
        <v>10915</v>
      </c>
      <c r="C9944" s="1" t="d">
        <v>2014-12-28</v>
      </c>
      <c r="D9944" s="1" t="d">
        <v>2015-01-03</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s="2">
        <f t="shared" si="465"/>
        <v>0.03</v>
      </c>
      <c r="W9944" t="str" cm="1">
        <f t="array" ref="W9944">_xlfn.IFS(R9944&lt;100, "Small", R9944&lt;500, "Medium", TRUE, "Large")</f>
        <v>Large</v>
      </c>
      <c r="X9944">
        <f t="shared" si="466"/>
        <v>2014</v>
      </c>
      <c r="Y9944" t="str">
        <f t="shared" si="467"/>
        <v>December</v>
      </c>
    </row>
    <row r="9945" spans="1:25" x14ac:dyDescent="0.3">
      <c r="A9945">
        <v>9944</v>
      </c>
      <c r="B9945" t="s">
        <v>10915</v>
      </c>
      <c r="C9945" s="1" t="d">
        <v>2014-12-28</v>
      </c>
      <c r="D9945" s="1" t="d">
        <v>2015-01-03</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s="2">
        <f t="shared" si="465"/>
        <v>0.26</v>
      </c>
      <c r="W9945" t="str" cm="1">
        <f t="array" ref="W9945">_xlfn.IFS(R9945&lt;100, "Small", R9945&lt;500, "Medium", TRUE, "Large")</f>
        <v>Small</v>
      </c>
      <c r="X9945">
        <f t="shared" si="466"/>
        <v>2014</v>
      </c>
      <c r="Y9945" t="str">
        <f t="shared" si="467"/>
        <v>December</v>
      </c>
    </row>
    <row r="9946" spans="1:25" x14ac:dyDescent="0.3">
      <c r="A9946">
        <v>9945</v>
      </c>
      <c r="B9946" t="s">
        <v>10916</v>
      </c>
      <c r="C9946" s="1" t="d">
        <v>2015-12-04</v>
      </c>
      <c r="D9946" s="1" t="d">
        <v>2015-04-17</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s="2">
        <f t="shared" si="465"/>
        <v>9.9999999999999985E-3</v>
      </c>
      <c r="W9946" t="str" cm="1">
        <f t="array" ref="W9946">_xlfn.IFS(R9946&lt;100, "Small", R9946&lt;500, "Medium", TRUE, "Large")</f>
        <v>Small</v>
      </c>
      <c r="X9946">
        <f t="shared" si="466"/>
        <v>2015</v>
      </c>
      <c r="Y9946" t="str">
        <f t="shared" si="467"/>
        <v>December</v>
      </c>
    </row>
    <row r="9947" spans="1:25" x14ac:dyDescent="0.3">
      <c r="A9947">
        <v>9946</v>
      </c>
      <c r="B9947" t="s">
        <v>10917</v>
      </c>
      <c r="C9947" s="1" t="d">
        <v>2014-02-03</v>
      </c>
      <c r="D9947" s="1" t="d">
        <v>2014-03-06</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s="2">
        <f t="shared" si="465"/>
        <v>0.3125</v>
      </c>
      <c r="W9947" t="str" cm="1">
        <f t="array" ref="W9947">_xlfn.IFS(R9947&lt;100, "Small", R9947&lt;500, "Medium", TRUE, "Large")</f>
        <v>Small</v>
      </c>
      <c r="X9947">
        <f t="shared" si="466"/>
        <v>2014</v>
      </c>
      <c r="Y9947" t="str">
        <f t="shared" si="467"/>
        <v>February</v>
      </c>
    </row>
    <row r="9948" spans="1:25" x14ac:dyDescent="0.3">
      <c r="A9948">
        <v>9947</v>
      </c>
      <c r="B9948" t="s">
        <v>10917</v>
      </c>
      <c r="C9948" s="1" t="d">
        <v>2014-02-03</v>
      </c>
      <c r="D9948" s="1" t="d">
        <v>2014-03-06</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s="2">
        <f t="shared" si="465"/>
        <v>0.21250000000000002</v>
      </c>
      <c r="W9948" t="str" cm="1">
        <f t="array" ref="W9948">_xlfn.IFS(R9948&lt;100, "Small", R9948&lt;500, "Medium", TRUE, "Large")</f>
        <v>Medium</v>
      </c>
      <c r="X9948">
        <f t="shared" si="466"/>
        <v>2014</v>
      </c>
      <c r="Y9948" t="str">
        <f t="shared" si="467"/>
        <v>February</v>
      </c>
    </row>
    <row r="9949" spans="1:25" x14ac:dyDescent="0.3">
      <c r="A9949">
        <v>9948</v>
      </c>
      <c r="B9949" t="s">
        <v>10918</v>
      </c>
      <c r="C9949" s="1" t="d">
        <v>2017-01-06</v>
      </c>
      <c r="D9949" s="1" t="d">
        <v>2017-06-03</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s="2">
        <f t="shared" si="465"/>
        <v>0.27999999999999997</v>
      </c>
      <c r="W9949" t="str" cm="1">
        <f t="array" ref="W9949">_xlfn.IFS(R9949&lt;100, "Small", R9949&lt;500, "Medium", TRUE, "Large")</f>
        <v>Large</v>
      </c>
      <c r="X9949">
        <f t="shared" si="466"/>
        <v>2017</v>
      </c>
      <c r="Y9949" t="str">
        <f t="shared" si="467"/>
        <v>January</v>
      </c>
    </row>
    <row r="9950" spans="1:25" x14ac:dyDescent="0.3">
      <c r="A9950">
        <v>9949</v>
      </c>
      <c r="B9950" t="s">
        <v>10918</v>
      </c>
      <c r="C9950" s="1" t="d">
        <v>2017-01-06</v>
      </c>
      <c r="D9950" s="1" t="d">
        <v>2017-06-03</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s="2">
        <f t="shared" si="465"/>
        <v>0.33</v>
      </c>
      <c r="W9950" t="str" cm="1">
        <f t="array" ref="W9950">_xlfn.IFS(R9950&lt;100, "Small", R9950&lt;500, "Medium", TRUE, "Large")</f>
        <v>Large</v>
      </c>
      <c r="X9950">
        <f t="shared" si="466"/>
        <v>2017</v>
      </c>
      <c r="Y9950" t="str">
        <f t="shared" si="467"/>
        <v>January</v>
      </c>
    </row>
    <row r="9951" spans="1:25" x14ac:dyDescent="0.3">
      <c r="A9951">
        <v>9950</v>
      </c>
      <c r="B9951" t="s">
        <v>10918</v>
      </c>
      <c r="C9951" s="1" t="d">
        <v>2017-01-06</v>
      </c>
      <c r="D9951" s="1" t="d">
        <v>2017-06-03</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s="2">
        <f t="shared" si="465"/>
        <v>0.19</v>
      </c>
      <c r="W9951" t="str" cm="1">
        <f t="array" ref="W9951">_xlfn.IFS(R9951&lt;100, "Small", R9951&lt;500, "Medium", TRUE, "Large")</f>
        <v>Small</v>
      </c>
      <c r="X9951">
        <f t="shared" si="466"/>
        <v>2017</v>
      </c>
      <c r="Y9951" t="str">
        <f t="shared" si="467"/>
        <v>January</v>
      </c>
    </row>
    <row r="9952" spans="1:25" x14ac:dyDescent="0.3">
      <c r="A9952">
        <v>9951</v>
      </c>
      <c r="B9952" t="s">
        <v>10918</v>
      </c>
      <c r="C9952" s="1" t="d">
        <v>2017-01-06</v>
      </c>
      <c r="D9952" s="1" t="d">
        <v>2017-06-03</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s="2">
        <f t="shared" si="465"/>
        <v>0.37</v>
      </c>
      <c r="W9952" t="str" cm="1">
        <f t="array" ref="W9952">_xlfn.IFS(R9952&lt;100, "Small", R9952&lt;500, "Medium", TRUE, "Large")</f>
        <v>Small</v>
      </c>
      <c r="X9952">
        <f t="shared" si="466"/>
        <v>2017</v>
      </c>
      <c r="Y9952" t="str">
        <f t="shared" si="467"/>
        <v>January</v>
      </c>
    </row>
    <row r="9953" spans="1:25" x14ac:dyDescent="0.3">
      <c r="A9953">
        <v>9952</v>
      </c>
      <c r="B9953" t="s">
        <v>10918</v>
      </c>
      <c r="C9953" s="1" t="d">
        <v>2017-01-06</v>
      </c>
      <c r="D9953" s="1" t="d">
        <v>2017-06-03</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s="2">
        <f t="shared" si="465"/>
        <v>0.5</v>
      </c>
      <c r="W9953" t="str" cm="1">
        <f t="array" ref="W9953">_xlfn.IFS(R9953&lt;100, "Small", R9953&lt;500, "Medium", TRUE, "Large")</f>
        <v>Small</v>
      </c>
      <c r="X9953">
        <f t="shared" si="466"/>
        <v>2017</v>
      </c>
      <c r="Y9953" t="str">
        <f t="shared" si="467"/>
        <v>January</v>
      </c>
    </row>
    <row r="9954" spans="1:25" x14ac:dyDescent="0.3">
      <c r="A9954">
        <v>9953</v>
      </c>
      <c r="B9954" t="s">
        <v>10919</v>
      </c>
      <c r="C9954" s="1" t="d">
        <v>2015-12-14</v>
      </c>
      <c r="D9954" s="1" t="d">
        <v>2015-12-16</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s="2">
        <f t="shared" si="465"/>
        <v>0.375</v>
      </c>
      <c r="W9954" t="str" cm="1">
        <f t="array" ref="W9954">_xlfn.IFS(R9954&lt;100, "Small", R9954&lt;500, "Medium", TRUE, "Large")</f>
        <v>Small</v>
      </c>
      <c r="X9954">
        <f t="shared" si="466"/>
        <v>2015</v>
      </c>
      <c r="Y9954" t="str">
        <f t="shared" si="467"/>
        <v>December</v>
      </c>
    </row>
    <row r="9955" spans="1:25" x14ac:dyDescent="0.3">
      <c r="A9955">
        <v>9954</v>
      </c>
      <c r="B9955" t="s">
        <v>10919</v>
      </c>
      <c r="C9955" s="1" t="d">
        <v>2015-12-14</v>
      </c>
      <c r="D9955" s="1" t="d">
        <v>2015-12-16</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s="2">
        <f t="shared" si="465"/>
        <v>0.47999999999999993</v>
      </c>
      <c r="W9955" t="str" cm="1">
        <f t="array" ref="W9955">_xlfn.IFS(R9955&lt;100, "Small", R9955&lt;500, "Medium", TRUE, "Large")</f>
        <v>Small</v>
      </c>
      <c r="X9955">
        <f t="shared" si="466"/>
        <v>2015</v>
      </c>
      <c r="Y9955" t="str">
        <f t="shared" si="467"/>
        <v>December</v>
      </c>
    </row>
    <row r="9956" spans="1:25" x14ac:dyDescent="0.3">
      <c r="A9956">
        <v>9955</v>
      </c>
      <c r="B9956" t="s">
        <v>10919</v>
      </c>
      <c r="C9956" s="1" t="d">
        <v>2015-12-14</v>
      </c>
      <c r="D9956" s="1" t="d">
        <v>2015-12-16</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s="2">
        <f t="shared" si="465"/>
        <v>0.33750000000000002</v>
      </c>
      <c r="W9956" t="str" cm="1">
        <f t="array" ref="W9956">_xlfn.IFS(R9956&lt;100, "Small", R9956&lt;500, "Medium", TRUE, "Large")</f>
        <v>Small</v>
      </c>
      <c r="X9956">
        <f t="shared" si="466"/>
        <v>2015</v>
      </c>
      <c r="Y9956" t="str">
        <f t="shared" si="467"/>
        <v>December</v>
      </c>
    </row>
    <row r="9957" spans="1:25" x14ac:dyDescent="0.3">
      <c r="A9957">
        <v>9956</v>
      </c>
      <c r="B9957" t="s">
        <v>10919</v>
      </c>
      <c r="C9957" s="1" t="d">
        <v>2015-12-14</v>
      </c>
      <c r="D9957" s="1" t="d">
        <v>2015-12-16</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s="2">
        <f t="shared" si="465"/>
        <v>3.7500000000000006E-2</v>
      </c>
      <c r="W9957" t="str" cm="1">
        <f t="array" ref="W9957">_xlfn.IFS(R9957&lt;100, "Small", R9957&lt;500, "Medium", TRUE, "Large")</f>
        <v>Medium</v>
      </c>
      <c r="X9957">
        <f t="shared" si="466"/>
        <v>2015</v>
      </c>
      <c r="Y9957" t="str">
        <f t="shared" si="467"/>
        <v>December</v>
      </c>
    </row>
    <row r="9958" spans="1:25" x14ac:dyDescent="0.3">
      <c r="A9958">
        <v>9957</v>
      </c>
      <c r="B9958" t="s">
        <v>10920</v>
      </c>
      <c r="C9958" s="1" t="d">
        <v>2014-11-11</v>
      </c>
      <c r="D9958" s="1" t="d">
        <v>2014-11-17</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s="2">
        <f t="shared" si="465"/>
        <v>0.47000000000000003</v>
      </c>
      <c r="W9958" t="str" cm="1">
        <f t="array" ref="W9958">_xlfn.IFS(R9958&lt;100, "Small", R9958&lt;500, "Medium", TRUE, "Large")</f>
        <v>Small</v>
      </c>
      <c r="X9958">
        <f t="shared" si="466"/>
        <v>2014</v>
      </c>
      <c r="Y9958" t="str">
        <f t="shared" si="467"/>
        <v>November</v>
      </c>
    </row>
    <row r="9959" spans="1:25" x14ac:dyDescent="0.3">
      <c r="A9959">
        <v>9958</v>
      </c>
      <c r="B9959" t="s">
        <v>10920</v>
      </c>
      <c r="C9959" s="1" t="d">
        <v>2014-11-11</v>
      </c>
      <c r="D9959" s="1" t="d">
        <v>2014-11-17</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s="2">
        <f t="shared" si="465"/>
        <v>0.49</v>
      </c>
      <c r="W9959" t="str" cm="1">
        <f t="array" ref="W9959">_xlfn.IFS(R9959&lt;100, "Small", R9959&lt;500, "Medium", TRUE, "Large")</f>
        <v>Medium</v>
      </c>
      <c r="X9959">
        <f t="shared" si="466"/>
        <v>2014</v>
      </c>
      <c r="Y9959" t="str">
        <f t="shared" si="467"/>
        <v>November</v>
      </c>
    </row>
    <row r="9960" spans="1:25" x14ac:dyDescent="0.3">
      <c r="A9960">
        <v>9959</v>
      </c>
      <c r="B9960" t="s">
        <v>10920</v>
      </c>
      <c r="C9960" s="1" t="d">
        <v>2014-11-11</v>
      </c>
      <c r="D9960" s="1" t="d">
        <v>2014-11-17</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s="2">
        <f t="shared" si="465"/>
        <v>0.3</v>
      </c>
      <c r="W9960" t="str" cm="1">
        <f t="array" ref="W9960">_xlfn.IFS(R9960&lt;100, "Small", R9960&lt;500, "Medium", TRUE, "Large")</f>
        <v>Small</v>
      </c>
      <c r="X9960">
        <f t="shared" si="466"/>
        <v>2014</v>
      </c>
      <c r="Y9960" t="str">
        <f t="shared" si="467"/>
        <v>November</v>
      </c>
    </row>
    <row r="9961" spans="1:25" x14ac:dyDescent="0.3">
      <c r="A9961">
        <v>9960</v>
      </c>
      <c r="B9961" t="s">
        <v>10921</v>
      </c>
      <c r="C9961" s="1" t="d">
        <v>2017-06-10</v>
      </c>
      <c r="D9961" s="1" t="d">
        <v>2017-10-11</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s="2">
        <f t="shared" si="465"/>
        <v>0.2</v>
      </c>
      <c r="W9961" t="str" cm="1">
        <f t="array" ref="W9961">_xlfn.IFS(R9961&lt;100, "Small", R9961&lt;500, "Medium", TRUE, "Large")</f>
        <v>Small</v>
      </c>
      <c r="X9961">
        <f t="shared" si="466"/>
        <v>2017</v>
      </c>
      <c r="Y9961" t="str">
        <f t="shared" si="467"/>
        <v>June</v>
      </c>
    </row>
    <row r="9962" spans="1:25" x14ac:dyDescent="0.3">
      <c r="A9962">
        <v>9961</v>
      </c>
      <c r="B9962" t="s">
        <v>10922</v>
      </c>
      <c r="C9962" s="1" t="d">
        <v>2017-09-16</v>
      </c>
      <c r="D9962" s="1" t="d">
        <v>2017-09-18</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s="2">
        <f t="shared" si="465"/>
        <v>0.18000000000000002</v>
      </c>
      <c r="W9962" t="str" cm="1">
        <f t="array" ref="W9962">_xlfn.IFS(R9962&lt;100, "Small", R9962&lt;500, "Medium", TRUE, "Large")</f>
        <v>Small</v>
      </c>
      <c r="X9962">
        <f t="shared" si="466"/>
        <v>2017</v>
      </c>
      <c r="Y9962" t="str">
        <f t="shared" si="467"/>
        <v>September</v>
      </c>
    </row>
    <row r="9963" spans="1:25" x14ac:dyDescent="0.3">
      <c r="A9963">
        <v>9962</v>
      </c>
      <c r="B9963" t="s">
        <v>10923</v>
      </c>
      <c r="C9963" s="1" t="d">
        <v>2015-03-19</v>
      </c>
      <c r="D9963" s="1" t="d">
        <v>2015-03-22</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s="2">
        <f t="shared" si="465"/>
        <v>0.36249999999999999</v>
      </c>
      <c r="W9963" t="str" cm="1">
        <f t="array" ref="W9963">_xlfn.IFS(R9963&lt;100, "Small", R9963&lt;500, "Medium", TRUE, "Large")</f>
        <v>Small</v>
      </c>
      <c r="X9963">
        <f t="shared" si="466"/>
        <v>2015</v>
      </c>
      <c r="Y9963" t="str">
        <f t="shared" si="467"/>
        <v>March</v>
      </c>
    </row>
    <row r="9964" spans="1:25" x14ac:dyDescent="0.3">
      <c r="A9964">
        <v>9963</v>
      </c>
      <c r="B9964" t="s">
        <v>10923</v>
      </c>
      <c r="C9964" s="1" t="d">
        <v>2015-03-19</v>
      </c>
      <c r="D9964" s="1" t="d">
        <v>2015-03-22</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s="2">
        <f t="shared" si="465"/>
        <v>-0.17647058823529413</v>
      </c>
      <c r="W9964" t="str" cm="1">
        <f t="array" ref="W9964">_xlfn.IFS(R9964&lt;100, "Small", R9964&lt;500, "Medium", TRUE, "Large")</f>
        <v>Medium</v>
      </c>
      <c r="X9964">
        <f t="shared" si="466"/>
        <v>2015</v>
      </c>
      <c r="Y9964" t="str">
        <f t="shared" si="467"/>
        <v>March</v>
      </c>
    </row>
    <row r="9965" spans="1:25" x14ac:dyDescent="0.3">
      <c r="A9965">
        <v>9964</v>
      </c>
      <c r="B9965" t="s">
        <v>10924</v>
      </c>
      <c r="C9965" s="1" t="d">
        <v>2015-07-26</v>
      </c>
      <c r="D9965" s="1" t="d">
        <v>2015-07-26</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s="2">
        <f t="shared" si="465"/>
        <v>0.35</v>
      </c>
      <c r="W9965" t="str" cm="1">
        <f t="array" ref="W9965">_xlfn.IFS(R9965&lt;100, "Small", R9965&lt;500, "Medium", TRUE, "Large")</f>
        <v>Small</v>
      </c>
      <c r="X9965">
        <f t="shared" si="466"/>
        <v>2015</v>
      </c>
      <c r="Y9965" t="str">
        <f t="shared" si="467"/>
        <v>July</v>
      </c>
    </row>
    <row r="9966" spans="1:25" x14ac:dyDescent="0.3">
      <c r="A9966">
        <v>9965</v>
      </c>
      <c r="B9966" t="s">
        <v>10925</v>
      </c>
      <c r="C9966" s="1" t="d">
        <v>2016-05-12</v>
      </c>
      <c r="D9966" s="1" t="d">
        <v>2016-12-10</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s="2">
        <f t="shared" si="465"/>
        <v>0.48000000000000004</v>
      </c>
      <c r="W9966" t="str" cm="1">
        <f t="array" ref="W9966">_xlfn.IFS(R9966&lt;100, "Small", R9966&lt;500, "Medium", TRUE, "Large")</f>
        <v>Small</v>
      </c>
      <c r="X9966">
        <f t="shared" si="466"/>
        <v>2016</v>
      </c>
      <c r="Y9966" t="str">
        <f t="shared" si="467"/>
        <v>May</v>
      </c>
    </row>
    <row r="9967" spans="1:25" x14ac:dyDescent="0.3">
      <c r="A9967">
        <v>9966</v>
      </c>
      <c r="B9967" t="s">
        <v>10925</v>
      </c>
      <c r="C9967" s="1" t="d">
        <v>2016-05-12</v>
      </c>
      <c r="D9967" s="1" t="d">
        <v>2016-12-10</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s="2">
        <f t="shared" si="465"/>
        <v>0.46999999999999992</v>
      </c>
      <c r="W9967" t="str" cm="1">
        <f t="array" ref="W9967">_xlfn.IFS(R9967&lt;100, "Small", R9967&lt;500, "Medium", TRUE, "Large")</f>
        <v>Small</v>
      </c>
      <c r="X9967">
        <f t="shared" si="466"/>
        <v>2016</v>
      </c>
      <c r="Y9967" t="str">
        <f t="shared" si="467"/>
        <v>May</v>
      </c>
    </row>
    <row r="9968" spans="1:25" x14ac:dyDescent="0.3">
      <c r="A9968">
        <v>9967</v>
      </c>
      <c r="B9968" t="s">
        <v>10925</v>
      </c>
      <c r="C9968" s="1" t="d">
        <v>2016-05-12</v>
      </c>
      <c r="D9968" s="1" t="d">
        <v>2016-12-10</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s="2">
        <f t="shared" si="465"/>
        <v>0.47</v>
      </c>
      <c r="W9968" t="str" cm="1">
        <f t="array" ref="W9968">_xlfn.IFS(R9968&lt;100, "Small", R9968&lt;500, "Medium", TRUE, "Large")</f>
        <v>Medium</v>
      </c>
      <c r="X9968">
        <f t="shared" si="466"/>
        <v>2016</v>
      </c>
      <c r="Y9968" t="str">
        <f t="shared" si="467"/>
        <v>May</v>
      </c>
    </row>
    <row r="9969" spans="1:25" x14ac:dyDescent="0.3">
      <c r="A9969">
        <v>9968</v>
      </c>
      <c r="B9969" t="s">
        <v>10926</v>
      </c>
      <c r="C9969" s="1" t="d">
        <v>2017-11-12</v>
      </c>
      <c r="D9969" s="1" t="d">
        <v>2017-12-17</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s="2">
        <f t="shared" si="465"/>
        <v>0.44999999999999996</v>
      </c>
      <c r="W9969" t="str" cm="1">
        <f t="array" ref="W9969">_xlfn.IFS(R9969&lt;100, "Small", R9969&lt;500, "Medium", TRUE, "Large")</f>
        <v>Small</v>
      </c>
      <c r="X9969">
        <f t="shared" si="466"/>
        <v>2017</v>
      </c>
      <c r="Y9969" t="str">
        <f t="shared" si="467"/>
        <v>November</v>
      </c>
    </row>
    <row r="9970" spans="1:25" x14ac:dyDescent="0.3">
      <c r="A9970">
        <v>9969</v>
      </c>
      <c r="B9970" t="s">
        <v>10926</v>
      </c>
      <c r="C9970" s="1" t="d">
        <v>2017-11-12</v>
      </c>
      <c r="D9970" s="1" t="d">
        <v>2017-12-17</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s="2">
        <f t="shared" si="465"/>
        <v>0.44999999999999996</v>
      </c>
      <c r="W9970" t="str" cm="1">
        <f t="array" ref="W9970">_xlfn.IFS(R9970&lt;100, "Small", R9970&lt;500, "Medium", TRUE, "Large")</f>
        <v>Large</v>
      </c>
      <c r="X9970">
        <f t="shared" si="466"/>
        <v>2017</v>
      </c>
      <c r="Y9970" t="str">
        <f t="shared" si="467"/>
        <v>November</v>
      </c>
    </row>
    <row r="9971" spans="1:25" x14ac:dyDescent="0.3">
      <c r="A9971">
        <v>9970</v>
      </c>
      <c r="B9971" t="s">
        <v>10926</v>
      </c>
      <c r="C9971" s="1" t="d">
        <v>2017-11-12</v>
      </c>
      <c r="D9971" s="1" t="d">
        <v>2017-12-17</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s="2">
        <f t="shared" si="465"/>
        <v>0.28999999999999998</v>
      </c>
      <c r="W9971" t="str" cm="1">
        <f t="array" ref="W9971">_xlfn.IFS(R9971&lt;100, "Small", R9971&lt;500, "Medium", TRUE, "Large")</f>
        <v>Small</v>
      </c>
      <c r="X9971">
        <f t="shared" si="466"/>
        <v>2017</v>
      </c>
      <c r="Y9971" t="str">
        <f t="shared" si="467"/>
        <v>November</v>
      </c>
    </row>
    <row r="9972" spans="1:25" x14ac:dyDescent="0.3">
      <c r="A9972">
        <v>9971</v>
      </c>
      <c r="B9972" t="s">
        <v>10927</v>
      </c>
      <c r="C9972" s="1" t="d">
        <v>2015-06-28</v>
      </c>
      <c r="D9972" s="1" t="d">
        <v>2015-07-02</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s="2">
        <f t="shared" si="465"/>
        <v>0.45999999999999996</v>
      </c>
      <c r="W9972" t="str" cm="1">
        <f t="array" ref="W9972">_xlfn.IFS(R9972&lt;100, "Small", R9972&lt;500, "Medium", TRUE, "Large")</f>
        <v>Medium</v>
      </c>
      <c r="X9972">
        <f t="shared" si="466"/>
        <v>2015</v>
      </c>
      <c r="Y9972" t="str">
        <f t="shared" si="467"/>
        <v>June</v>
      </c>
    </row>
    <row r="9973" spans="1:25" x14ac:dyDescent="0.3">
      <c r="A9973">
        <v>9972</v>
      </c>
      <c r="B9973" t="s">
        <v>10927</v>
      </c>
      <c r="C9973" s="1" t="d">
        <v>2015-06-28</v>
      </c>
      <c r="D9973" s="1" t="d">
        <v>2015-07-02</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s="2">
        <f t="shared" si="465"/>
        <v>0.3</v>
      </c>
      <c r="W9973" t="str" cm="1">
        <f t="array" ref="W9973">_xlfn.IFS(R9973&lt;100, "Small", R9973&lt;500, "Medium", TRUE, "Large")</f>
        <v>Medium</v>
      </c>
      <c r="X9973">
        <f t="shared" si="466"/>
        <v>2015</v>
      </c>
      <c r="Y9973" t="str">
        <f t="shared" si="467"/>
        <v>June</v>
      </c>
    </row>
    <row r="9974" spans="1:25" x14ac:dyDescent="0.3">
      <c r="A9974">
        <v>9973</v>
      </c>
      <c r="B9974" t="s">
        <v>10928</v>
      </c>
      <c r="C9974" s="1" t="d">
        <v>2016-11-09</v>
      </c>
      <c r="D9974" s="1" t="d">
        <v>2016-09-17</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s="2">
        <f t="shared" si="465"/>
        <v>0.33750000000000002</v>
      </c>
      <c r="W9974" t="str" cm="1">
        <f t="array" ref="W9974">_xlfn.IFS(R9974&lt;100, "Small", R9974&lt;500, "Medium", TRUE, "Large")</f>
        <v>Small</v>
      </c>
      <c r="X9974">
        <f t="shared" si="466"/>
        <v>2016</v>
      </c>
      <c r="Y9974" t="str">
        <f t="shared" si="467"/>
        <v>November</v>
      </c>
    </row>
    <row r="9975" spans="1:25" x14ac:dyDescent="0.3">
      <c r="A9975">
        <v>9974</v>
      </c>
      <c r="B9975" t="s">
        <v>10929</v>
      </c>
      <c r="C9975" s="1" t="d">
        <v>2016-06-12</v>
      </c>
      <c r="D9975" s="1" t="d">
        <v>2016-12-10</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s="2">
        <f t="shared" si="465"/>
        <v>0.10000000000000002</v>
      </c>
      <c r="W9975" t="str" cm="1">
        <f t="array" ref="W9975">_xlfn.IFS(R9975&lt;100, "Small", R9975&lt;500, "Medium", TRUE, "Large")</f>
        <v>Medium</v>
      </c>
      <c r="X9975">
        <f t="shared" si="466"/>
        <v>2016</v>
      </c>
      <c r="Y9975" t="str">
        <f t="shared" si="467"/>
        <v>June</v>
      </c>
    </row>
    <row r="9976" spans="1:25" x14ac:dyDescent="0.3">
      <c r="A9976">
        <v>9975</v>
      </c>
      <c r="B9976" t="s">
        <v>10929</v>
      </c>
      <c r="C9976" s="1" t="d">
        <v>2016-06-12</v>
      </c>
      <c r="D9976" s="1" t="d">
        <v>2016-12-10</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s="2">
        <f t="shared" si="465"/>
        <v>0.27999999999999997</v>
      </c>
      <c r="W9976" t="str" cm="1">
        <f t="array" ref="W9976">_xlfn.IFS(R9976&lt;100, "Small", R9976&lt;500, "Medium", TRUE, "Large")</f>
        <v>Small</v>
      </c>
      <c r="X9976">
        <f t="shared" si="466"/>
        <v>2016</v>
      </c>
      <c r="Y9976" t="str">
        <f t="shared" si="467"/>
        <v>June</v>
      </c>
    </row>
    <row r="9977" spans="1:25" x14ac:dyDescent="0.3">
      <c r="A9977">
        <v>9976</v>
      </c>
      <c r="B9977" t="s">
        <v>10929</v>
      </c>
      <c r="C9977" s="1" t="d">
        <v>2016-06-12</v>
      </c>
      <c r="D9977" s="1" t="d">
        <v>2016-12-10</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s="2">
        <f t="shared" si="465"/>
        <v>0.48</v>
      </c>
      <c r="W9977" t="str" cm="1">
        <f t="array" ref="W9977">_xlfn.IFS(R9977&lt;100, "Small", R9977&lt;500, "Medium", TRUE, "Large")</f>
        <v>Small</v>
      </c>
      <c r="X9977">
        <f t="shared" si="466"/>
        <v>2016</v>
      </c>
      <c r="Y9977" t="str">
        <f t="shared" si="467"/>
        <v>June</v>
      </c>
    </row>
    <row r="9978" spans="1:25" x14ac:dyDescent="0.3">
      <c r="A9978">
        <v>9977</v>
      </c>
      <c r="B9978" t="s">
        <v>10929</v>
      </c>
      <c r="C9978" s="1" t="d">
        <v>2016-06-12</v>
      </c>
      <c r="D9978" s="1" t="d">
        <v>2016-12-10</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s="2">
        <f t="shared" si="465"/>
        <v>0.125</v>
      </c>
      <c r="W9978" t="str" cm="1">
        <f t="array" ref="W9978">_xlfn.IFS(R9978&lt;100, "Small", R9978&lt;500, "Medium", TRUE, "Large")</f>
        <v>Medium</v>
      </c>
      <c r="X9978">
        <f t="shared" si="466"/>
        <v>2016</v>
      </c>
      <c r="Y9978" t="str">
        <f t="shared" si="467"/>
        <v>June</v>
      </c>
    </row>
    <row r="9979" spans="1:25" x14ac:dyDescent="0.3">
      <c r="A9979">
        <v>9978</v>
      </c>
      <c r="B9979" t="s">
        <v>10929</v>
      </c>
      <c r="C9979" s="1" t="d">
        <v>2016-06-12</v>
      </c>
      <c r="D9979" s="1" t="d">
        <v>2016-12-10</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s="2">
        <f t="shared" si="465"/>
        <v>0</v>
      </c>
      <c r="W9979" t="str" cm="1">
        <f t="array" ref="W9979">_xlfn.IFS(R9979&lt;100, "Small", R9979&lt;500, "Medium", TRUE, "Large")</f>
        <v>Small</v>
      </c>
      <c r="X9979">
        <f t="shared" si="466"/>
        <v>2016</v>
      </c>
      <c r="Y9979" t="str">
        <f t="shared" si="467"/>
        <v>June</v>
      </c>
    </row>
    <row r="9980" spans="1:25" x14ac:dyDescent="0.3">
      <c r="A9980">
        <v>9979</v>
      </c>
      <c r="B9980" t="s">
        <v>10929</v>
      </c>
      <c r="C9980" s="1" t="d">
        <v>2016-06-12</v>
      </c>
      <c r="D9980" s="1" t="d">
        <v>2016-12-10</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s="2">
        <f t="shared" si="465"/>
        <v>0.35000000000000003</v>
      </c>
      <c r="W9980" t="str" cm="1">
        <f t="array" ref="W9980">_xlfn.IFS(R9980&lt;100, "Small", R9980&lt;500, "Medium", TRUE, "Large")</f>
        <v>Small</v>
      </c>
      <c r="X9980">
        <f t="shared" si="466"/>
        <v>2016</v>
      </c>
      <c r="Y9980" t="str">
        <f t="shared" si="467"/>
        <v>June</v>
      </c>
    </row>
    <row r="9981" spans="1:25" x14ac:dyDescent="0.3">
      <c r="A9981">
        <v>9980</v>
      </c>
      <c r="B9981" t="s">
        <v>10929</v>
      </c>
      <c r="C9981" s="1" t="d">
        <v>2016-06-12</v>
      </c>
      <c r="D9981" s="1" t="d">
        <v>2016-12-10</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s="2">
        <f t="shared" si="465"/>
        <v>0.35</v>
      </c>
      <c r="W9981" t="str" cm="1">
        <f t="array" ref="W9981">_xlfn.IFS(R9981&lt;100, "Small", R9981&lt;500, "Medium", TRUE, "Large")</f>
        <v>Medium</v>
      </c>
      <c r="X9981">
        <f t="shared" si="466"/>
        <v>2016</v>
      </c>
      <c r="Y9981" t="str">
        <f t="shared" si="467"/>
        <v>June</v>
      </c>
    </row>
    <row r="9982" spans="1:25" x14ac:dyDescent="0.3">
      <c r="A9982">
        <v>9981</v>
      </c>
      <c r="B9982" t="s">
        <v>10930</v>
      </c>
      <c r="C9982" s="1" t="d">
        <v>2015-06-09</v>
      </c>
      <c r="D9982" s="1" t="d">
        <v>2015-09-09</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s="2">
        <f t="shared" si="465"/>
        <v>0.26</v>
      </c>
      <c r="W9982" t="str" cm="1">
        <f t="array" ref="W9982">_xlfn.IFS(R9982&lt;100, "Small", R9982&lt;500, "Medium", TRUE, "Large")</f>
        <v>Small</v>
      </c>
      <c r="X9982">
        <f t="shared" si="466"/>
        <v>2015</v>
      </c>
      <c r="Y9982" t="str">
        <f t="shared" si="467"/>
        <v>June</v>
      </c>
    </row>
    <row r="9983" spans="1:25" x14ac:dyDescent="0.3">
      <c r="A9983">
        <v>9982</v>
      </c>
      <c r="B9983" t="s">
        <v>10931</v>
      </c>
      <c r="C9983" s="1" t="d">
        <v>2017-03-08</v>
      </c>
      <c r="D9983" s="1" t="d">
        <v>2017-08-06</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s="2">
        <f t="shared" si="465"/>
        <v>0.32500000000000001</v>
      </c>
      <c r="W9983" t="str" cm="1">
        <f t="array" ref="W9983">_xlfn.IFS(R9983&lt;100, "Small", R9983&lt;500, "Medium", TRUE, "Large")</f>
        <v>Small</v>
      </c>
      <c r="X9983">
        <f t="shared" si="466"/>
        <v>2017</v>
      </c>
      <c r="Y9983" t="str">
        <f t="shared" si="467"/>
        <v>March</v>
      </c>
    </row>
    <row r="9984" spans="1:25" x14ac:dyDescent="0.3">
      <c r="A9984">
        <v>9983</v>
      </c>
      <c r="B9984" t="s">
        <v>10932</v>
      </c>
      <c r="C9984" s="1" t="d">
        <v>2016-09-22</v>
      </c>
      <c r="D9984" s="1" t="d">
        <v>2016-09-28</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s="2">
        <f t="shared" si="465"/>
        <v>0.47</v>
      </c>
      <c r="W9984" t="str" cm="1">
        <f t="array" ref="W9984">_xlfn.IFS(R9984&lt;100, "Small", R9984&lt;500, "Medium", TRUE, "Large")</f>
        <v>Small</v>
      </c>
      <c r="X9984">
        <f t="shared" si="466"/>
        <v>2016</v>
      </c>
      <c r="Y9984" t="str">
        <f t="shared" si="467"/>
        <v>September</v>
      </c>
    </row>
    <row r="9985" spans="1:25" x14ac:dyDescent="0.3">
      <c r="A9985">
        <v>9984</v>
      </c>
      <c r="B9985" t="s">
        <v>10932</v>
      </c>
      <c r="C9985" s="1" t="d">
        <v>2016-09-22</v>
      </c>
      <c r="D9985" s="1" t="d">
        <v>2016-09-28</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s="2">
        <f t="shared" si="465"/>
        <v>0.27999999999999997</v>
      </c>
      <c r="W9985" t="str" cm="1">
        <f t="array" ref="W9985">_xlfn.IFS(R9985&lt;100, "Small", R9985&lt;500, "Medium", TRUE, "Large")</f>
        <v>Small</v>
      </c>
      <c r="X9985">
        <f t="shared" si="466"/>
        <v>2016</v>
      </c>
      <c r="Y9985" t="str">
        <f t="shared" si="467"/>
        <v>September</v>
      </c>
    </row>
    <row r="9986" spans="1:25" x14ac:dyDescent="0.3">
      <c r="A9986">
        <v>9985</v>
      </c>
      <c r="B9986" t="s">
        <v>10933</v>
      </c>
      <c r="C9986" s="1" t="d">
        <v>2015-05-17</v>
      </c>
      <c r="D9986" s="1" t="d">
        <v>2015-05-23</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s="2">
        <f t="shared" si="465"/>
        <v>0.48</v>
      </c>
      <c r="W9986" t="str" cm="1">
        <f t="array" ref="W9986">_xlfn.IFS(R9986&lt;100, "Small", R9986&lt;500, "Medium", TRUE, "Large")</f>
        <v>Small</v>
      </c>
      <c r="X9986">
        <f t="shared" si="466"/>
        <v>2015</v>
      </c>
      <c r="Y9986" t="str">
        <f t="shared" si="467"/>
        <v>May</v>
      </c>
    </row>
    <row r="9987" spans="1:25" x14ac:dyDescent="0.3">
      <c r="A9987">
        <v>9986</v>
      </c>
      <c r="B9987" t="s">
        <v>10933</v>
      </c>
      <c r="C9987" s="1" t="d">
        <v>2015-05-17</v>
      </c>
      <c r="D9987" s="1" t="d">
        <v>2015-05-23</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s="2">
        <f t="shared" ref="V9987:V9995" si="468">U9987/R9987</f>
        <v>0.28999999999999998</v>
      </c>
      <c r="W9987" t="str" cm="1">
        <f t="array" ref="W9987">_xlfn.IFS(R9987&lt;100, "Small", R9987&lt;500, "Medium", TRUE, "Large")</f>
        <v>Small</v>
      </c>
      <c r="X9987">
        <f t="shared" ref="X9987:X9995" si="469">YEAR(C9987)</f>
        <v>2015</v>
      </c>
      <c r="Y9987" t="str">
        <f t="shared" ref="Y9987:Y9995" si="470">TEXT(C9987, "mmmm")</f>
        <v>May</v>
      </c>
    </row>
    <row r="9988" spans="1:25" x14ac:dyDescent="0.3">
      <c r="A9988">
        <v>9987</v>
      </c>
      <c r="B9988" t="s">
        <v>10934</v>
      </c>
      <c r="C9988" s="1" t="d">
        <v>2016-09-29</v>
      </c>
      <c r="D9988" s="1" t="d">
        <v>2016-10-03</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s="2">
        <f t="shared" si="468"/>
        <v>0.42</v>
      </c>
      <c r="W9988" t="str" cm="1">
        <f t="array" ref="W9988">_xlfn.IFS(R9988&lt;100, "Small", R9988&lt;500, "Medium", TRUE, "Large")</f>
        <v>Small</v>
      </c>
      <c r="X9988">
        <f t="shared" si="469"/>
        <v>2016</v>
      </c>
      <c r="Y9988" t="str">
        <f t="shared" si="470"/>
        <v>September</v>
      </c>
    </row>
    <row r="9989" spans="1:25" x14ac:dyDescent="0.3">
      <c r="A9989">
        <v>9988</v>
      </c>
      <c r="B9989" t="s">
        <v>10935</v>
      </c>
      <c r="C9989" s="1" t="d">
        <v>2017-11-17</v>
      </c>
      <c r="D9989" s="1" t="d">
        <v>2017-11-21</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s="2">
        <f t="shared" si="468"/>
        <v>0.36</v>
      </c>
      <c r="W9989" t="str" cm="1">
        <f t="array" ref="W9989">_xlfn.IFS(R9989&lt;100, "Small", R9989&lt;500, "Medium", TRUE, "Large")</f>
        <v>Small</v>
      </c>
      <c r="X9989">
        <f t="shared" si="469"/>
        <v>2017</v>
      </c>
      <c r="Y9989" t="str">
        <f t="shared" si="470"/>
        <v>November</v>
      </c>
    </row>
    <row r="9990" spans="1:25" x14ac:dyDescent="0.3">
      <c r="A9990">
        <v>9989</v>
      </c>
      <c r="B9990" t="s">
        <v>10935</v>
      </c>
      <c r="C9990" s="1" t="d">
        <v>2017-11-17</v>
      </c>
      <c r="D9990" s="1" t="d">
        <v>2017-11-21</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s="2">
        <f t="shared" si="468"/>
        <v>0.27</v>
      </c>
      <c r="W9990" t="str" cm="1">
        <f t="array" ref="W9990">_xlfn.IFS(R9990&lt;100, "Small", R9990&lt;500, "Medium", TRUE, "Large")</f>
        <v>Medium</v>
      </c>
      <c r="X9990">
        <f t="shared" si="469"/>
        <v>2017</v>
      </c>
      <c r="Y9990" t="str">
        <f t="shared" si="470"/>
        <v>November</v>
      </c>
    </row>
    <row r="9991" spans="1:25" x14ac:dyDescent="0.3">
      <c r="A9991">
        <v>9990</v>
      </c>
      <c r="B9991" t="s">
        <v>10936</v>
      </c>
      <c r="C9991" s="1" t="d">
        <v>2014-01-21</v>
      </c>
      <c r="D9991" s="1" t="d">
        <v>2014-01-23</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s="2">
        <f t="shared" si="468"/>
        <v>0.16250000000000001</v>
      </c>
      <c r="W9991" t="str" cm="1">
        <f t="array" ref="W9991">_xlfn.IFS(R9991&lt;100, "Small", R9991&lt;500, "Medium", TRUE, "Large")</f>
        <v>Small</v>
      </c>
      <c r="X9991">
        <f t="shared" si="469"/>
        <v>2014</v>
      </c>
      <c r="Y9991" t="str">
        <f t="shared" si="470"/>
        <v>January</v>
      </c>
    </row>
    <row r="9992" spans="1:25" x14ac:dyDescent="0.3">
      <c r="A9992">
        <v>9991</v>
      </c>
      <c r="B9992" t="s">
        <v>10937</v>
      </c>
      <c r="C9992" s="1" t="d">
        <v>2017-02-26</v>
      </c>
      <c r="D9992" s="1" t="d">
        <v>2017-03-03</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s="2">
        <f t="shared" si="468"/>
        <v>0.17</v>
      </c>
      <c r="W9992" t="str" cm="1">
        <f t="array" ref="W9992">_xlfn.IFS(R9992&lt;100, "Small", R9992&lt;500, "Medium", TRUE, "Large")</f>
        <v>Small</v>
      </c>
      <c r="X9992">
        <f t="shared" si="469"/>
        <v>2017</v>
      </c>
      <c r="Y9992" t="str">
        <f t="shared" si="470"/>
        <v>February</v>
      </c>
    </row>
    <row r="9993" spans="1:25" x14ac:dyDescent="0.3">
      <c r="A9993">
        <v>9992</v>
      </c>
      <c r="B9993" t="s">
        <v>10937</v>
      </c>
      <c r="C9993" s="1" t="d">
        <v>2017-02-26</v>
      </c>
      <c r="D9993" s="1" t="d">
        <v>2017-03-03</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s="2">
        <f t="shared" si="468"/>
        <v>7.4999999999999997E-2</v>
      </c>
      <c r="W9993" t="str" cm="1">
        <f t="array" ref="W9993">_xlfn.IFS(R9993&lt;100, "Small", R9993&lt;500, "Medium", TRUE, "Large")</f>
        <v>Medium</v>
      </c>
      <c r="X9993">
        <f t="shared" si="469"/>
        <v>2017</v>
      </c>
      <c r="Y9993" t="str">
        <f t="shared" si="470"/>
        <v>February</v>
      </c>
    </row>
    <row r="9994" spans="1:25" x14ac:dyDescent="0.3">
      <c r="A9994">
        <v>9993</v>
      </c>
      <c r="B9994" t="s">
        <v>10937</v>
      </c>
      <c r="C9994" s="1" t="d">
        <v>2017-02-26</v>
      </c>
      <c r="D9994" s="1" t="d">
        <v>2017-03-03</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s="2">
        <f t="shared" si="468"/>
        <v>0.45</v>
      </c>
      <c r="W9994" t="str" cm="1">
        <f t="array" ref="W9994">_xlfn.IFS(R9994&lt;100, "Small", R9994&lt;500, "Medium", TRUE, "Large")</f>
        <v>Small</v>
      </c>
      <c r="X9994">
        <f t="shared" si="469"/>
        <v>2017</v>
      </c>
      <c r="Y9994" t="str">
        <f t="shared" si="470"/>
        <v>February</v>
      </c>
    </row>
    <row r="9995" spans="1:25" x14ac:dyDescent="0.3">
      <c r="A9995">
        <v>9994</v>
      </c>
      <c r="B9995" t="s">
        <v>10938</v>
      </c>
      <c r="C9995" s="1" t="d">
        <v>2017-04-05</v>
      </c>
      <c r="D9995" s="1" t="d">
        <v>2017-05-09</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s="2">
        <f t="shared" si="468"/>
        <v>0.3</v>
      </c>
      <c r="W9995" t="str" cm="1">
        <f t="array" ref="W9995">_xlfn.IFS(R9995&lt;100, "Small", R9995&lt;500, "Medium", TRUE, "Large")</f>
        <v>Medium</v>
      </c>
      <c r="X9995">
        <f t="shared" si="469"/>
        <v>2017</v>
      </c>
      <c r="Y9995" t="str">
        <f t="shared" si="470"/>
        <v>April</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Region Pivot</vt:lpstr>
      <vt:lpstr>Category Pivot</vt:lpstr>
      <vt:lpstr>Monthly Trend Pivot</vt:lpstr>
      <vt:lpstr>Top 10 Customer Pivot</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KHEMKARAN SINGH RAWAT</dc:creator>
  <cp:lastModifiedBy>Diksha Rawat</cp:lastModifiedBy>
  <dcterms:created xsi:type="dcterms:W3CDTF">2026-07-27T10:34:44Z</dcterms:created>
  <dcterms:modified xsi:type="dcterms:W3CDTF">2026-07-27T10:43:20Z</dcterms:modified>
</cp:coreProperties>
</file>